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drawings/drawing2.xml" ContentType="application/vnd.openxmlformats-officedocument.drawingml.chartshapes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drawings/drawing8.xml" ContentType="application/vnd.openxmlformats-officedocument.drawingml.chartshapes+xml"/>
  <Override PartName="/xl/workbook.xml" ContentType="application/vnd.openxmlformats-officedocument.spreadsheetml.sheet.main+xml"/>
  <Override PartName="/xl/worksheets/sheet8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charts/colors5.xml" ContentType="application/vnd.ms-office.chartcolorstyle+xml"/>
  <Override PartName="/xl/charts/style5.xml" ContentType="application/vnd.ms-office.chartstyle+xml"/>
  <Override PartName="/xl/charts/chart5.xml" ContentType="application/vnd.openxmlformats-officedocument.drawingml.chart+xml"/>
  <Override PartName="/xl/charts/colors4.xml" ContentType="application/vnd.ms-office.chartcolorstyle+xml"/>
  <Override PartName="/xl/worksheets/sheet1.xml" ContentType="application/vnd.openxmlformats-officedocument.spreadsheetml.worksheet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style4.xml" ContentType="application/vnd.ms-office.chartsty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style2.xml" ContentType="application/vnd.ms-office.chart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worksheets/sheet6.xml" ContentType="application/vnd.openxmlformats-officedocument.spreadsheetml.worksheet+xml"/>
  <Override PartName="/xl/charts/chart2.xml" ContentType="application/vnd.openxmlformats-officedocument.drawingml.chart+xml"/>
  <Override PartName="/xl/charts/colors2.xml" ContentType="application/vnd.ms-office.chartcolorsty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K:\2016-07 NPS PBL Incentives\"/>
    </mc:Choice>
  </mc:AlternateContent>
  <bookViews>
    <workbookView xWindow="0" yWindow="0" windowWidth="19200" windowHeight="11580" firstSheet="4" activeTab="5"/>
  </bookViews>
  <sheets>
    <sheet name="Deflators" sheetId="4" r:id="rId1"/>
    <sheet name="RAW" sheetId="6" r:id="rId2"/>
    <sheet name="RAW Table" sheetId="8" r:id="rId3"/>
    <sheet name="SubCustomer" sheetId="3" r:id="rId4"/>
    <sheet name="Area &amp; Platform" sheetId="5" r:id="rId5"/>
    <sheet name="Competition" sheetId="14" r:id="rId6"/>
    <sheet name="RAW FM" sheetId="9" r:id="rId7"/>
    <sheet name="Raw Table FM" sheetId="10" r:id="rId8"/>
    <sheet name="Pricing Mechanism" sheetId="12" r:id="rId9"/>
    <sheet name="Project" sheetId="11" r:id="rId10"/>
    <sheet name="Platform PSC" sheetId="13" r:id="rId11"/>
  </sheets>
  <definedNames>
    <definedName name="Deflators">Deflators!$A$1:$B$33</definedName>
  </definedNames>
  <calcPr calcId="152511" calcMode="manual"/>
  <pivotCaches>
    <pivotCache cacheId="0" r:id="rId12"/>
    <pivotCache cacheId="1" r:id="rId13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60" i="11" l="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S59" i="11" s="1"/>
  <c r="R58" i="11"/>
  <c r="Q58" i="11"/>
  <c r="P58" i="11"/>
  <c r="O58" i="11"/>
  <c r="N58" i="11"/>
  <c r="M58" i="11"/>
  <c r="L58" i="11"/>
  <c r="K58" i="11"/>
  <c r="T58" i="11" s="1"/>
  <c r="J58" i="11"/>
  <c r="I58" i="11"/>
  <c r="H58" i="11"/>
  <c r="G58" i="11"/>
  <c r="F58" i="11"/>
  <c r="E58" i="11"/>
  <c r="D58" i="11"/>
  <c r="C58" i="11"/>
  <c r="B58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S55" i="11" s="1"/>
  <c r="R54" i="11"/>
  <c r="Q54" i="11"/>
  <c r="P54" i="11"/>
  <c r="O54" i="11"/>
  <c r="N54" i="11"/>
  <c r="M54" i="11"/>
  <c r="L54" i="11"/>
  <c r="K54" i="11"/>
  <c r="T54" i="11" s="1"/>
  <c r="J54" i="11"/>
  <c r="I54" i="11"/>
  <c r="H54" i="11"/>
  <c r="G54" i="11"/>
  <c r="F54" i="11"/>
  <c r="E54" i="11"/>
  <c r="D54" i="11"/>
  <c r="C54" i="11"/>
  <c r="B54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S51" i="11" s="1"/>
  <c r="R50" i="11"/>
  <c r="Q50" i="11"/>
  <c r="P50" i="11"/>
  <c r="O50" i="11"/>
  <c r="N50" i="11"/>
  <c r="M50" i="11"/>
  <c r="L50" i="11"/>
  <c r="K50" i="11"/>
  <c r="T50" i="11" s="1"/>
  <c r="J50" i="11"/>
  <c r="I50" i="11"/>
  <c r="H50" i="11"/>
  <c r="G50" i="11"/>
  <c r="F50" i="11"/>
  <c r="E50" i="11"/>
  <c r="D50" i="11"/>
  <c r="C50" i="11"/>
  <c r="B50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S47" i="11" s="1"/>
  <c r="R46" i="11"/>
  <c r="Q46" i="11"/>
  <c r="P46" i="11"/>
  <c r="O46" i="11"/>
  <c r="N46" i="11"/>
  <c r="M46" i="11"/>
  <c r="L46" i="11"/>
  <c r="K46" i="11"/>
  <c r="T46" i="11" s="1"/>
  <c r="J46" i="11"/>
  <c r="I46" i="11"/>
  <c r="H46" i="11"/>
  <c r="G46" i="11"/>
  <c r="F46" i="11"/>
  <c r="E46" i="11"/>
  <c r="D46" i="11"/>
  <c r="C46" i="11"/>
  <c r="B46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S43" i="11" s="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R38" i="11"/>
  <c r="Q38" i="11"/>
  <c r="P38" i="11"/>
  <c r="O38" i="11"/>
  <c r="N38" i="11"/>
  <c r="M38" i="11"/>
  <c r="L38" i="11"/>
  <c r="K38" i="11"/>
  <c r="T38" i="11" s="1"/>
  <c r="J38" i="11"/>
  <c r="I38" i="11"/>
  <c r="H38" i="11"/>
  <c r="G38" i="11"/>
  <c r="F38" i="11"/>
  <c r="E38" i="11"/>
  <c r="D38" i="11"/>
  <c r="C38" i="11"/>
  <c r="B38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S35" i="11" s="1"/>
  <c r="R34" i="11"/>
  <c r="Q34" i="11"/>
  <c r="P34" i="11"/>
  <c r="O34" i="11"/>
  <c r="N34" i="11"/>
  <c r="M34" i="11"/>
  <c r="L34" i="11"/>
  <c r="K34" i="11"/>
  <c r="T34" i="11" s="1"/>
  <c r="J34" i="11"/>
  <c r="I34" i="11"/>
  <c r="H34" i="11"/>
  <c r="G34" i="11"/>
  <c r="F34" i="11"/>
  <c r="E34" i="11"/>
  <c r="D34" i="11"/>
  <c r="C34" i="11"/>
  <c r="B34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K131" i="5"/>
  <c r="O130" i="5"/>
  <c r="K127" i="5"/>
  <c r="R98" i="5"/>
  <c r="R128" i="5" s="1"/>
  <c r="Q98" i="5"/>
  <c r="Q129" i="5" s="1"/>
  <c r="P98" i="5"/>
  <c r="P130" i="5" s="1"/>
  <c r="O98" i="5"/>
  <c r="N98" i="5"/>
  <c r="M98" i="5"/>
  <c r="L98" i="5"/>
  <c r="K98" i="5"/>
  <c r="J98" i="5"/>
  <c r="I98" i="5"/>
  <c r="I133" i="5" s="1"/>
  <c r="H98" i="5"/>
  <c r="H134" i="5" s="1"/>
  <c r="G98" i="5"/>
  <c r="F98" i="5"/>
  <c r="E98" i="5"/>
  <c r="E133" i="5" s="1"/>
  <c r="D98" i="5"/>
  <c r="C98" i="5"/>
  <c r="B98" i="5"/>
  <c r="B128" i="5" s="1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R96" i="5"/>
  <c r="Q96" i="5"/>
  <c r="P96" i="5"/>
  <c r="O96" i="5"/>
  <c r="O133" i="5" s="1"/>
  <c r="N96" i="5"/>
  <c r="M96" i="5"/>
  <c r="L96" i="5"/>
  <c r="K96" i="5"/>
  <c r="K133" i="5" s="1"/>
  <c r="J96" i="5"/>
  <c r="I96" i="5"/>
  <c r="H96" i="5"/>
  <c r="G96" i="5"/>
  <c r="G133" i="5" s="1"/>
  <c r="F96" i="5"/>
  <c r="E96" i="5"/>
  <c r="D96" i="5"/>
  <c r="C96" i="5"/>
  <c r="C133" i="5" s="1"/>
  <c r="B96" i="5"/>
  <c r="R95" i="5"/>
  <c r="Q95" i="5"/>
  <c r="P95" i="5"/>
  <c r="O95" i="5"/>
  <c r="O132" i="5" s="1"/>
  <c r="N95" i="5"/>
  <c r="M95" i="5"/>
  <c r="L95" i="5"/>
  <c r="K95" i="5"/>
  <c r="K132" i="5" s="1"/>
  <c r="J95" i="5"/>
  <c r="I95" i="5"/>
  <c r="H95" i="5"/>
  <c r="G95" i="5"/>
  <c r="G132" i="5" s="1"/>
  <c r="F95" i="5"/>
  <c r="E95" i="5"/>
  <c r="D95" i="5"/>
  <c r="C95" i="5"/>
  <c r="C132" i="5" s="1"/>
  <c r="B95" i="5"/>
  <c r="R94" i="5"/>
  <c r="R131" i="5" s="1"/>
  <c r="Q94" i="5"/>
  <c r="Q131" i="5" s="1"/>
  <c r="P94" i="5"/>
  <c r="P131" i="5" s="1"/>
  <c r="O94" i="5"/>
  <c r="O131" i="5" s="1"/>
  <c r="N94" i="5"/>
  <c r="N131" i="5" s="1"/>
  <c r="M94" i="5"/>
  <c r="M131" i="5" s="1"/>
  <c r="L94" i="5"/>
  <c r="L131" i="5" s="1"/>
  <c r="K94" i="5"/>
  <c r="J94" i="5"/>
  <c r="J131" i="5" s="1"/>
  <c r="I94" i="5"/>
  <c r="I131" i="5" s="1"/>
  <c r="H94" i="5"/>
  <c r="H131" i="5" s="1"/>
  <c r="G94" i="5"/>
  <c r="G131" i="5" s="1"/>
  <c r="F94" i="5"/>
  <c r="F131" i="5" s="1"/>
  <c r="E94" i="5"/>
  <c r="E131" i="5" s="1"/>
  <c r="D94" i="5"/>
  <c r="D131" i="5" s="1"/>
  <c r="C94" i="5"/>
  <c r="C131" i="5" s="1"/>
  <c r="B94" i="5"/>
  <c r="B131" i="5" s="1"/>
  <c r="R93" i="5"/>
  <c r="R130" i="5" s="1"/>
  <c r="Q93" i="5"/>
  <c r="P93" i="5"/>
  <c r="O93" i="5"/>
  <c r="N93" i="5"/>
  <c r="N130" i="5" s="1"/>
  <c r="M93" i="5"/>
  <c r="L93" i="5"/>
  <c r="K93" i="5"/>
  <c r="J93" i="5"/>
  <c r="J130" i="5" s="1"/>
  <c r="I93" i="5"/>
  <c r="H93" i="5"/>
  <c r="G93" i="5"/>
  <c r="G130" i="5" s="1"/>
  <c r="F93" i="5"/>
  <c r="F130" i="5" s="1"/>
  <c r="E93" i="5"/>
  <c r="D93" i="5"/>
  <c r="C93" i="5"/>
  <c r="B93" i="5"/>
  <c r="B130" i="5" s="1"/>
  <c r="R92" i="5"/>
  <c r="Q92" i="5"/>
  <c r="P92" i="5"/>
  <c r="O92" i="5"/>
  <c r="O129" i="5" s="1"/>
  <c r="N92" i="5"/>
  <c r="M92" i="5"/>
  <c r="L92" i="5"/>
  <c r="K92" i="5"/>
  <c r="K129" i="5" s="1"/>
  <c r="J92" i="5"/>
  <c r="I92" i="5"/>
  <c r="H92" i="5"/>
  <c r="G92" i="5"/>
  <c r="G129" i="5" s="1"/>
  <c r="F92" i="5"/>
  <c r="E92" i="5"/>
  <c r="D92" i="5"/>
  <c r="C92" i="5"/>
  <c r="C129" i="5" s="1"/>
  <c r="B92" i="5"/>
  <c r="R91" i="5"/>
  <c r="Q91" i="5"/>
  <c r="Q128" i="5" s="1"/>
  <c r="P91" i="5"/>
  <c r="O91" i="5"/>
  <c r="O128" i="5" s="1"/>
  <c r="N91" i="5"/>
  <c r="M91" i="5"/>
  <c r="L91" i="5"/>
  <c r="K91" i="5"/>
  <c r="K128" i="5" s="1"/>
  <c r="J91" i="5"/>
  <c r="I91" i="5"/>
  <c r="H91" i="5"/>
  <c r="G91" i="5"/>
  <c r="G128" i="5" s="1"/>
  <c r="F91" i="5"/>
  <c r="E91" i="5"/>
  <c r="D91" i="5"/>
  <c r="C91" i="5"/>
  <c r="C128" i="5" s="1"/>
  <c r="B91" i="5"/>
  <c r="R90" i="5"/>
  <c r="Q90" i="5"/>
  <c r="Q127" i="5" s="1"/>
  <c r="P90" i="5"/>
  <c r="P127" i="5" s="1"/>
  <c r="O90" i="5"/>
  <c r="O127" i="5" s="1"/>
  <c r="N90" i="5"/>
  <c r="N127" i="5" s="1"/>
  <c r="M90" i="5"/>
  <c r="M127" i="5" s="1"/>
  <c r="L90" i="5"/>
  <c r="L127" i="5" s="1"/>
  <c r="K90" i="5"/>
  <c r="J90" i="5"/>
  <c r="I90" i="5"/>
  <c r="I127" i="5" s="1"/>
  <c r="H90" i="5"/>
  <c r="H127" i="5" s="1"/>
  <c r="G90" i="5"/>
  <c r="G127" i="5" s="1"/>
  <c r="F90" i="5"/>
  <c r="F127" i="5" s="1"/>
  <c r="E90" i="5"/>
  <c r="E127" i="5" s="1"/>
  <c r="D90" i="5"/>
  <c r="D127" i="5" s="1"/>
  <c r="C90" i="5"/>
  <c r="C127" i="5" s="1"/>
  <c r="B90" i="5"/>
  <c r="R89" i="5"/>
  <c r="R126" i="5" s="1"/>
  <c r="Q89" i="5"/>
  <c r="P89" i="5"/>
  <c r="O89" i="5"/>
  <c r="N89" i="5"/>
  <c r="N126" i="5" s="1"/>
  <c r="M89" i="5"/>
  <c r="L89" i="5"/>
  <c r="K89" i="5"/>
  <c r="K126" i="5" s="1"/>
  <c r="J89" i="5"/>
  <c r="J126" i="5" s="1"/>
  <c r="I89" i="5"/>
  <c r="H89" i="5"/>
  <c r="G89" i="5"/>
  <c r="F89" i="5"/>
  <c r="F126" i="5" s="1"/>
  <c r="E89" i="5"/>
  <c r="D89" i="5"/>
  <c r="C89" i="5"/>
  <c r="B89" i="5"/>
  <c r="B126" i="5" s="1"/>
  <c r="R88" i="5"/>
  <c r="Q88" i="5"/>
  <c r="P88" i="5"/>
  <c r="O88" i="5"/>
  <c r="O125" i="5" s="1"/>
  <c r="N88" i="5"/>
  <c r="M88" i="5"/>
  <c r="L88" i="5"/>
  <c r="K88" i="5"/>
  <c r="K125" i="5" s="1"/>
  <c r="J88" i="5"/>
  <c r="I88" i="5"/>
  <c r="H88" i="5"/>
  <c r="G88" i="5"/>
  <c r="G125" i="5" s="1"/>
  <c r="F88" i="5"/>
  <c r="E88" i="5"/>
  <c r="E125" i="5" s="1"/>
  <c r="D88" i="5"/>
  <c r="C88" i="5"/>
  <c r="C125" i="5" s="1"/>
  <c r="B88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N19" i="3"/>
  <c r="S17" i="3"/>
  <c r="R17" i="3"/>
  <c r="R19" i="3" s="1"/>
  <c r="Q17" i="3"/>
  <c r="Q19" i="3" s="1"/>
  <c r="P17" i="3"/>
  <c r="P19" i="3" s="1"/>
  <c r="O17" i="3"/>
  <c r="O19" i="3" s="1"/>
  <c r="N17" i="3"/>
  <c r="M17" i="3"/>
  <c r="M19" i="3" s="1"/>
  <c r="L17" i="3"/>
  <c r="L19" i="3" s="1"/>
  <c r="K17" i="3"/>
  <c r="J17" i="3"/>
  <c r="I17" i="3"/>
  <c r="H17" i="3"/>
  <c r="G17" i="3"/>
  <c r="F17" i="3"/>
  <c r="E17" i="3"/>
  <c r="D17" i="3"/>
  <c r="C17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S15" i="3"/>
  <c r="Z15" i="3" s="1"/>
  <c r="B15" i="3" s="1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S12" i="3"/>
  <c r="R12" i="3"/>
  <c r="Z12" i="3" s="1"/>
  <c r="Q12" i="3"/>
  <c r="P12" i="3"/>
  <c r="V12" i="3" s="1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S11" i="3"/>
  <c r="W11" i="3" s="1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S39" i="11" l="1"/>
  <c r="T42" i="11"/>
  <c r="R21" i="3"/>
  <c r="U88" i="3"/>
  <c r="T90" i="3"/>
  <c r="U92" i="3"/>
  <c r="T97" i="3"/>
  <c r="U97" i="3"/>
  <c r="V97" i="3"/>
  <c r="M125" i="5"/>
  <c r="L126" i="5"/>
  <c r="F128" i="5"/>
  <c r="J128" i="5"/>
  <c r="N128" i="5"/>
  <c r="I129" i="5"/>
  <c r="H130" i="5"/>
  <c r="F132" i="5"/>
  <c r="N132" i="5"/>
  <c r="M133" i="5"/>
  <c r="Q133" i="5"/>
  <c r="L134" i="5"/>
  <c r="P134" i="5"/>
  <c r="C126" i="5"/>
  <c r="T12" i="3"/>
  <c r="T13" i="3"/>
  <c r="W13" i="3"/>
  <c r="Z14" i="3"/>
  <c r="V16" i="3"/>
  <c r="T104" i="3"/>
  <c r="U104" i="3"/>
  <c r="V104" i="3"/>
  <c r="T108" i="3"/>
  <c r="U108" i="3"/>
  <c r="V108" i="3"/>
  <c r="T112" i="3"/>
  <c r="V112" i="3"/>
  <c r="T118" i="3"/>
  <c r="U118" i="3"/>
  <c r="V118" i="3"/>
  <c r="U122" i="3"/>
  <c r="V122" i="3"/>
  <c r="E126" i="5"/>
  <c r="I126" i="5"/>
  <c r="M126" i="5"/>
  <c r="Q126" i="5"/>
  <c r="E130" i="5"/>
  <c r="I130" i="5"/>
  <c r="M130" i="5"/>
  <c r="Q130" i="5"/>
  <c r="B133" i="5"/>
  <c r="F133" i="5"/>
  <c r="J133" i="5"/>
  <c r="N133" i="5"/>
  <c r="R133" i="5"/>
  <c r="E134" i="5"/>
  <c r="I134" i="5"/>
  <c r="M134" i="5"/>
  <c r="Q134" i="5"/>
  <c r="D125" i="5"/>
  <c r="L125" i="5"/>
  <c r="D134" i="5"/>
  <c r="T87" i="3"/>
  <c r="D126" i="5"/>
  <c r="U89" i="3"/>
  <c r="U93" i="3"/>
  <c r="T94" i="3"/>
  <c r="U94" i="3"/>
  <c r="V94" i="3"/>
  <c r="T98" i="3"/>
  <c r="U98" i="3"/>
  <c r="V98" i="3"/>
  <c r="U112" i="3"/>
  <c r="T122" i="3"/>
  <c r="T11" i="3"/>
  <c r="U13" i="3"/>
  <c r="T16" i="3"/>
  <c r="T88" i="3"/>
  <c r="U90" i="3"/>
  <c r="T92" i="3"/>
  <c r="T95" i="3"/>
  <c r="U95" i="3"/>
  <c r="V95" i="3"/>
  <c r="T101" i="3"/>
  <c r="U101" i="3"/>
  <c r="V101" i="3"/>
  <c r="T105" i="3"/>
  <c r="U105" i="3"/>
  <c r="V105" i="3"/>
  <c r="T109" i="3"/>
  <c r="U109" i="3"/>
  <c r="V109" i="3"/>
  <c r="T113" i="3"/>
  <c r="U113" i="3"/>
  <c r="V113" i="3"/>
  <c r="T119" i="3"/>
  <c r="U119" i="3"/>
  <c r="V119" i="3"/>
  <c r="T123" i="3"/>
  <c r="U123" i="3"/>
  <c r="V123" i="3"/>
  <c r="D128" i="5"/>
  <c r="H128" i="5"/>
  <c r="L128" i="5"/>
  <c r="P128" i="5"/>
  <c r="D132" i="5"/>
  <c r="H132" i="5"/>
  <c r="L132" i="5"/>
  <c r="P132" i="5"/>
  <c r="U11" i="3"/>
  <c r="U16" i="3"/>
  <c r="I128" i="5"/>
  <c r="H129" i="5"/>
  <c r="P129" i="5"/>
  <c r="T33" i="11"/>
  <c r="T37" i="11"/>
  <c r="T41" i="11"/>
  <c r="T45" i="11"/>
  <c r="T49" i="11"/>
  <c r="T53" i="11"/>
  <c r="T57" i="11"/>
  <c r="T14" i="3"/>
  <c r="U14" i="3"/>
  <c r="V14" i="3"/>
  <c r="B14" i="3" s="1"/>
  <c r="T15" i="3"/>
  <c r="T17" i="3"/>
  <c r="U87" i="3"/>
  <c r="T89" i="3"/>
  <c r="U91" i="3"/>
  <c r="T96" i="3"/>
  <c r="U96" i="3"/>
  <c r="V96" i="3"/>
  <c r="T102" i="3"/>
  <c r="U102" i="3"/>
  <c r="V102" i="3"/>
  <c r="T106" i="3"/>
  <c r="U106" i="3"/>
  <c r="V106" i="3"/>
  <c r="T110" i="3"/>
  <c r="U110" i="3"/>
  <c r="V110" i="3"/>
  <c r="T116" i="3"/>
  <c r="U116" i="3"/>
  <c r="V116" i="3"/>
  <c r="T120" i="3"/>
  <c r="U120" i="3"/>
  <c r="V120" i="3"/>
  <c r="T124" i="3"/>
  <c r="U124" i="3"/>
  <c r="V124" i="3"/>
  <c r="H125" i="5"/>
  <c r="P125" i="5"/>
  <c r="G126" i="5"/>
  <c r="O126" i="5"/>
  <c r="E128" i="5"/>
  <c r="M128" i="5"/>
  <c r="D129" i="5"/>
  <c r="L129" i="5"/>
  <c r="C130" i="5"/>
  <c r="K130" i="5"/>
  <c r="E132" i="5"/>
  <c r="I132" i="5"/>
  <c r="M132" i="5"/>
  <c r="Q132" i="5"/>
  <c r="D133" i="5"/>
  <c r="H133" i="5"/>
  <c r="L133" i="5"/>
  <c r="P133" i="5"/>
  <c r="C134" i="5"/>
  <c r="G134" i="5"/>
  <c r="K134" i="5"/>
  <c r="O134" i="5"/>
  <c r="B127" i="5"/>
  <c r="J127" i="5"/>
  <c r="R127" i="5"/>
  <c r="S36" i="11"/>
  <c r="S40" i="11"/>
  <c r="S44" i="11"/>
  <c r="S48" i="11"/>
  <c r="S52" i="11"/>
  <c r="S56" i="11"/>
  <c r="S60" i="11"/>
  <c r="T103" i="3"/>
  <c r="U103" i="3"/>
  <c r="V103" i="3"/>
  <c r="T107" i="3"/>
  <c r="U107" i="3"/>
  <c r="V107" i="3"/>
  <c r="T111" i="3"/>
  <c r="U111" i="3"/>
  <c r="V111" i="3"/>
  <c r="T117" i="3"/>
  <c r="U117" i="3"/>
  <c r="V117" i="3"/>
  <c r="T121" i="3"/>
  <c r="U121" i="3"/>
  <c r="V121" i="3"/>
  <c r="I125" i="5"/>
  <c r="Q125" i="5"/>
  <c r="H126" i="5"/>
  <c r="P126" i="5"/>
  <c r="E129" i="5"/>
  <c r="M129" i="5"/>
  <c r="D130" i="5"/>
  <c r="L130" i="5"/>
  <c r="T36" i="11"/>
  <c r="T40" i="11"/>
  <c r="T44" i="11"/>
  <c r="T48" i="11"/>
  <c r="T52" i="11"/>
  <c r="T56" i="11"/>
  <c r="T60" i="11"/>
  <c r="B12" i="3"/>
  <c r="V17" i="3"/>
  <c r="S19" i="3"/>
  <c r="Z17" i="3"/>
  <c r="T91" i="3"/>
  <c r="T93" i="3"/>
  <c r="T21" i="3"/>
  <c r="U17" i="3"/>
  <c r="V87" i="3"/>
  <c r="V89" i="3"/>
  <c r="V91" i="3"/>
  <c r="W17" i="3"/>
  <c r="Z11" i="3"/>
  <c r="V11" i="3"/>
  <c r="U12" i="3"/>
  <c r="V13" i="3"/>
  <c r="Z13" i="3"/>
  <c r="W14" i="3"/>
  <c r="Z16" i="3"/>
  <c r="B16" i="3" s="1"/>
  <c r="V88" i="3"/>
  <c r="V90" i="3"/>
  <c r="V92" i="3"/>
  <c r="W12" i="3"/>
  <c r="V93" i="3"/>
  <c r="S93" i="5"/>
  <c r="B134" i="5"/>
  <c r="F134" i="5"/>
  <c r="J134" i="5"/>
  <c r="N134" i="5"/>
  <c r="R134" i="5"/>
  <c r="S33" i="11"/>
  <c r="T35" i="11"/>
  <c r="S37" i="11"/>
  <c r="T39" i="11"/>
  <c r="S41" i="11"/>
  <c r="T43" i="11"/>
  <c r="S45" i="11"/>
  <c r="T47" i="11"/>
  <c r="S49" i="11"/>
  <c r="T51" i="11"/>
  <c r="S53" i="11"/>
  <c r="T55" i="11"/>
  <c r="S57" i="11"/>
  <c r="T59" i="11"/>
  <c r="B132" i="5"/>
  <c r="J132" i="5"/>
  <c r="R132" i="5"/>
  <c r="B125" i="5"/>
  <c r="F125" i="5"/>
  <c r="J125" i="5"/>
  <c r="N125" i="5"/>
  <c r="R125" i="5"/>
  <c r="B129" i="5"/>
  <c r="F129" i="5"/>
  <c r="J129" i="5"/>
  <c r="N129" i="5"/>
  <c r="R129" i="5"/>
  <c r="S34" i="11"/>
  <c r="S38" i="11"/>
  <c r="S42" i="11"/>
  <c r="S46" i="11"/>
  <c r="S50" i="11"/>
  <c r="S54" i="11"/>
  <c r="S58" i="11"/>
  <c r="B13" i="3" l="1"/>
  <c r="B11" i="3"/>
  <c r="B17" i="3"/>
</calcChain>
</file>

<file path=xl/sharedStrings.xml><?xml version="1.0" encoding="utf-8"?>
<sst xmlns="http://schemas.openxmlformats.org/spreadsheetml/2006/main" count="116385" uniqueCount="528">
  <si>
    <t>fiscal_year</t>
  </si>
  <si>
    <t>Query_Run_Date</t>
  </si>
  <si>
    <t>Customer</t>
  </si>
  <si>
    <t>SubCustomer</t>
  </si>
  <si>
    <t>ProductOrServiceArea</t>
  </si>
  <si>
    <t>CompetitionClassification</t>
  </si>
  <si>
    <t>ClassifyNumberOfOffers</t>
  </si>
  <si>
    <t>VehicleClassification</t>
  </si>
  <si>
    <t>VendorSize</t>
  </si>
  <si>
    <t>SizeOfSumOfObligatedAmount</t>
  </si>
  <si>
    <t>UnmodifiedUltimateDuration</t>
  </si>
  <si>
    <t>Label</t>
  </si>
  <si>
    <t>IDVlabel</t>
  </si>
  <si>
    <t>ContractLabel</t>
  </si>
  <si>
    <t>TransactionLabel</t>
  </si>
  <si>
    <t>IsPerformanceBasedLogistics</t>
  </si>
  <si>
    <t>SumOfobligatedAmount</t>
  </si>
  <si>
    <t>SumOfnumberOfActions</t>
  </si>
  <si>
    <t>Defense</t>
  </si>
  <si>
    <t>Air Force</t>
  </si>
  <si>
    <t>Aircraft</t>
  </si>
  <si>
    <t>No Competition (Only One Source Exception)</t>
  </si>
  <si>
    <t>No competition</t>
  </si>
  <si>
    <t>SINGLE AWARD Indefinite Delivery Contract</t>
  </si>
  <si>
    <t>Large: Big 6</t>
  </si>
  <si>
    <t>$25 - &lt;$100 million</t>
  </si>
  <si>
    <t>&gt;7-12 Months</t>
  </si>
  <si>
    <t>PBL-Announcement</t>
  </si>
  <si>
    <t>NULL</t>
  </si>
  <si>
    <t>Navy</t>
  </si>
  <si>
    <t>Electronics &amp; Communications</t>
  </si>
  <si>
    <t>$1 - &lt;$5 million</t>
  </si>
  <si>
    <t>&gt;1-2 Years</t>
  </si>
  <si>
    <t>PBL-GoviniSolicitation</t>
  </si>
  <si>
    <t>Large</t>
  </si>
  <si>
    <t>PBL-DoD-ZBLs</t>
  </si>
  <si>
    <t>Engines &amp; Power Plants</t>
  </si>
  <si>
    <t>Zero value</t>
  </si>
  <si>
    <t>PAMS</t>
  </si>
  <si>
    <t>Modified Definitive Contract</t>
  </si>
  <si>
    <t>$5 - &lt;$25 million</t>
  </si>
  <si>
    <t>&gt;2-7 Months</t>
  </si>
  <si>
    <t>ERS</t>
  </si>
  <si>
    <t>$250 thousand - &lt;$1 million</t>
  </si>
  <si>
    <t>Less than $250 thousand</t>
  </si>
  <si>
    <t>Limited Competition with multiple offers</t>
  </si>
  <si>
    <t>Two Offers</t>
  </si>
  <si>
    <t>Missiles &amp; Space</t>
  </si>
  <si>
    <t>Deobligation</t>
  </si>
  <si>
    <t>&gt;2-4 Years</t>
  </si>
  <si>
    <t>Other</t>
  </si>
  <si>
    <t>&gt;4 years</t>
  </si>
  <si>
    <t>Ground Vehicles</t>
  </si>
  <si>
    <t>Full Competition (Multiple Offers)</t>
  </si>
  <si>
    <t>Medium &lt;1B</t>
  </si>
  <si>
    <t>R&amp;D</t>
  </si>
  <si>
    <t>&lt;=2 Months</t>
  </si>
  <si>
    <t>$100 - &lt;$500 million</t>
  </si>
  <si>
    <t>Definitive Contract</t>
  </si>
  <si>
    <t>Large: Big 6 JV</t>
  </si>
  <si>
    <t>Army</t>
  </si>
  <si>
    <t>No Competition (Other Exception)</t>
  </si>
  <si>
    <t>MULTIPLE AWARD Indefinite Delivery Contract</t>
  </si>
  <si>
    <t>Competition with single offer</t>
  </si>
  <si>
    <t>One Offer</t>
  </si>
  <si>
    <t>Limited Competition with multiple offers (Overrode blank Fair Opportunity)</t>
  </si>
  <si>
    <t>3-4 Offers</t>
  </si>
  <si>
    <t>ICT</t>
  </si>
  <si>
    <t>Launchers &amp; Munitions</t>
  </si>
  <si>
    <t>Competition with single offer (Overrode blank Fair Opportunity)</t>
  </si>
  <si>
    <t>10-24 Offers</t>
  </si>
  <si>
    <t>5-9 Offers</t>
  </si>
  <si>
    <t>DLA</t>
  </si>
  <si>
    <t>FRS&amp;C</t>
  </si>
  <si>
    <t>PBL-DLA-PBLLike</t>
  </si>
  <si>
    <t>Purchase Order</t>
  </si>
  <si>
    <t>Small</t>
  </si>
  <si>
    <t>PBL-FPDSdescribed</t>
  </si>
  <si>
    <t>Other DoD</t>
  </si>
  <si>
    <t>No Competition (Follow on to competed action)</t>
  </si>
  <si>
    <t>Ships</t>
  </si>
  <si>
    <t>PBL-GoviniDescribed</t>
  </si>
  <si>
    <t>Unlabeled: No competition; multiple offers</t>
  </si>
  <si>
    <t>Unlabeled: Competition; Zero Offers</t>
  </si>
  <si>
    <t>Fuels</t>
  </si>
  <si>
    <t>Greater than $500 million</t>
  </si>
  <si>
    <t>Large: Big 6 (Small Subsidiary)</t>
  </si>
  <si>
    <t>Large (Small Subsidiary)</t>
  </si>
  <si>
    <t>Federal Supply Schedule</t>
  </si>
  <si>
    <t>Medium &gt;1B</t>
  </si>
  <si>
    <t>ARRA and DoD ZBL</t>
  </si>
  <si>
    <t>Basic Ordering Agreement</t>
  </si>
  <si>
    <t>Clothing &amp; Subsistence</t>
  </si>
  <si>
    <t>Unlabeled: Blank Extent Competed</t>
  </si>
  <si>
    <t>Blanket Purchase Agreement</t>
  </si>
  <si>
    <t>MDA</t>
  </si>
  <si>
    <t>Delivery Order</t>
  </si>
  <si>
    <t>PerformanceBasedLogistics</t>
  </si>
  <si>
    <t>PBL-ZBL_DLA</t>
  </si>
  <si>
    <t>Column Labels</t>
  </si>
  <si>
    <t>Grand Total</t>
  </si>
  <si>
    <t>Row Labels</t>
  </si>
  <si>
    <t>2016 Deflator (Estimated)</t>
  </si>
  <si>
    <t>Undeflated</t>
  </si>
  <si>
    <t>Deflated (Millions)</t>
  </si>
  <si>
    <t>Products</t>
  </si>
  <si>
    <t>Services</t>
  </si>
  <si>
    <t>25-99 Offers</t>
  </si>
  <si>
    <t>ProductorServiceArea</t>
  </si>
  <si>
    <t>ProductOrServiceCodeText</t>
  </si>
  <si>
    <t>PlatformPortfolio</t>
  </si>
  <si>
    <t>ProjectName</t>
  </si>
  <si>
    <t>TypeOfContractPricingText</t>
  </si>
  <si>
    <t>SumOfObligatedAmount</t>
  </si>
  <si>
    <t>SumOfNumberOfActions</t>
  </si>
  <si>
    <t>MAINT-REP OF AIRCRAFT</t>
  </si>
  <si>
    <t>Aircraft and Drones</t>
  </si>
  <si>
    <t>Cost Plus Award Fee</t>
  </si>
  <si>
    <t>AIRCRAFT, FIXED WING</t>
  </si>
  <si>
    <t>B-2 STEALTH</t>
  </si>
  <si>
    <t>Firm Fixed Price</t>
  </si>
  <si>
    <t>MISCELLANEOUS AIRCRAFT ACCESSORIES AND COMPONENTS</t>
  </si>
  <si>
    <t>Time and Materials</t>
  </si>
  <si>
    <t>SYSTEMS ENGINEERING SERVICES</t>
  </si>
  <si>
    <t>Other R&amp;D and Knowledge Based</t>
  </si>
  <si>
    <t>AIRFRAME STRUCTURAL COMPONENTS</t>
  </si>
  <si>
    <t>****AFX</t>
  </si>
  <si>
    <t>Cost Plus Incentive</t>
  </si>
  <si>
    <t>ELE ASSEMB-BDS CARDS-ASSOC HARDWARE</t>
  </si>
  <si>
    <t>Electronics and Communications</t>
  </si>
  <si>
    <t>GUIDED MSL LAUNCH MK-41</t>
  </si>
  <si>
    <t>Fixed Price Award Fee</t>
  </si>
  <si>
    <t>ELEC COUNTERMEASURE &amp; QUICK REAC EQ</t>
  </si>
  <si>
    <t>CONVERTERS, ELECTRICAL, NONROTATING</t>
  </si>
  <si>
    <t>TIRES &amp; TUBES PNEUMATIC AIRCRAFT</t>
  </si>
  <si>
    <t>PACKING AND GASKET MATERIALS</t>
  </si>
  <si>
    <t>Other Products</t>
  </si>
  <si>
    <t xml:space="preserve">B-2A </t>
  </si>
  <si>
    <t>COILS AND TRANSFORMERS</t>
  </si>
  <si>
    <t>GAS TURBINES &amp; JET ENG EXCEPT AIR</t>
  </si>
  <si>
    <t>Land Vehicles</t>
  </si>
  <si>
    <t>MAINT-REP OF AIRCRAFT COMPONENTS</t>
  </si>
  <si>
    <t>Other Services</t>
  </si>
  <si>
    <t>ENGINEERING AND TECHNICAL SERVICES</t>
  </si>
  <si>
    <t>ZBL</t>
  </si>
  <si>
    <t>Cost Plus Fixed Fee</t>
  </si>
  <si>
    <t>ADP CENTRAL PROCESSING UNIT (CPU, COMPUTER), ANALOG</t>
  </si>
  <si>
    <t xml:space="preserve">AOC-WS </t>
  </si>
  <si>
    <t>ADP CENTRAL PROCESSING UNIT (CPU, COMPUTER), DIGITAL</t>
  </si>
  <si>
    <t>ADP SOFTWARE</t>
  </si>
  <si>
    <t>ADP SUPPLIES</t>
  </si>
  <si>
    <t>F-18 HORNET</t>
  </si>
  <si>
    <t>AIRCRAFT GROUND SERVICING EQUIPMENT</t>
  </si>
  <si>
    <t>GAS TURBINES &amp; JET ENGINES AIRCRAFT</t>
  </si>
  <si>
    <t>SH-60 SEAHAWK</t>
  </si>
  <si>
    <t>Fixed Price Incentive</t>
  </si>
  <si>
    <t>CABLE CORD WIRE ASSEMBLY - COMM EQ</t>
  </si>
  <si>
    <t>MISC ELECTRIC POWER &amp; DISTRIB EQ</t>
  </si>
  <si>
    <t>LAUNCHERS, GUIDED MISSILE</t>
  </si>
  <si>
    <t>Missile and Space Systems</t>
  </si>
  <si>
    <t>DEFENSE AIRCRAFT (BASIC)</t>
  </si>
  <si>
    <t>DEFENSE AIRCRAFT (OPERATIONAL)</t>
  </si>
  <si>
    <t>MISC COMMUNICATION EQ</t>
  </si>
  <si>
    <t>IAA</t>
  </si>
  <si>
    <t>ELECTRICAL CONTROL EQUIPMENT</t>
  </si>
  <si>
    <t>ENGINE FUEL SYSTEM COMPONENTS AIR</t>
  </si>
  <si>
    <t>P-3 ORION</t>
  </si>
  <si>
    <t>BSJ</t>
  </si>
  <si>
    <t>R&amp;D- DEFENSE SYSTEM: MISSILE/SPACE SYSTEMS (ENGINEERING DEVELOPMENT)</t>
  </si>
  <si>
    <t>RELAYS AND SOLENOIDS</t>
  </si>
  <si>
    <t>FANS AIR CIRCULATORS &amp; BLOWER EQ</t>
  </si>
  <si>
    <t>Facilities and Construction</t>
  </si>
  <si>
    <t xml:space="preserve">B-2 RMP </t>
  </si>
  <si>
    <t>RADIO AND TELEVISION COMMUNICATION EQUIPMENT, EXCEPT AIRBORNE</t>
  </si>
  <si>
    <t>MISCELLANEOUS ITEMS</t>
  </si>
  <si>
    <t>TURBOFAN ENGINES</t>
  </si>
  <si>
    <t>V22 VERTICAL LIFT AIRCRAF</t>
  </si>
  <si>
    <t>ADP INPUT/OUTPUT &amp; STORAGE DEVICES</t>
  </si>
  <si>
    <t>OTHER DEFENSE (ENGINEERING)</t>
  </si>
  <si>
    <t>ENGINE FUEL SYS COMPONENTS NONAIR</t>
  </si>
  <si>
    <t>MAINT-REP OF INSTRUMENTS &amp; LAB EQ</t>
  </si>
  <si>
    <t>AUTOMATED INFORMATION SYSTEM SVCS</t>
  </si>
  <si>
    <t>INSTALL OF ADP EQ &amp; SUPPLIES</t>
  </si>
  <si>
    <t>INSTALL OF COMMUNICATION EQ</t>
  </si>
  <si>
    <t>Fixed Price with Economic Price Adjustment</t>
  </si>
  <si>
    <t>VALVES, NONPOWERED</t>
  </si>
  <si>
    <t>TELEPHONE AND TELEGRAPH EQUIPMENT</t>
  </si>
  <si>
    <t>AUTO PILOT MECHANISMS AIRBORNE GYRO</t>
  </si>
  <si>
    <t>Order Dependent (IDV only)</t>
  </si>
  <si>
    <t>RADAR EQUIPMENT, EXCEPT AIRBORNE</t>
  </si>
  <si>
    <t>NAVIGATIONAL INSTRUMENTS</t>
  </si>
  <si>
    <t>PROGRAM MANAGEMENT/SUPPORT SERVICES</t>
  </si>
  <si>
    <t>RADIO &amp; TV EQ AIRBORNE</t>
  </si>
  <si>
    <t>MISC FIRE CONT EQUIPMENT</t>
  </si>
  <si>
    <t>Weapons and Ammunition</t>
  </si>
  <si>
    <t>JAVELIN</t>
  </si>
  <si>
    <t>LOGISTICS SUPPORT SERVICES</t>
  </si>
  <si>
    <t>ADP COMPONENTS</t>
  </si>
  <si>
    <t>ADPE SYSTEM CONFIGURATION</t>
  </si>
  <si>
    <t>VISIBLE AND INVISIBLE LIGHT COMMUNICATION EQUIPMENT</t>
  </si>
  <si>
    <t>R&amp;D- DEFENSE OTHER: SERVICES (ENGINEERING DEVELOPMENT)</t>
  </si>
  <si>
    <t>HELICOPTER ROTOR BLADES, DRIVE MECHANISMS AND COMPONENTS</t>
  </si>
  <si>
    <t>ADP SUPPORT EQUIPMENT</t>
  </si>
  <si>
    <t>TBMCS</t>
  </si>
  <si>
    <t>Cost No Fee</t>
  </si>
  <si>
    <t>CONSTRUCT/ELCT &amp; COMM SYSTEM FAC</t>
  </si>
  <si>
    <t>ADP SYSTEMS ANALYSIS SERVICES</t>
  </si>
  <si>
    <t>OTHER MANAGEMENT SUPPORT SERVICES</t>
  </si>
  <si>
    <t xml:space="preserve">C130-J </t>
  </si>
  <si>
    <t>R&amp;D- COMMUNITY SERVICE/DEVELOPMENT: OTHER (OPERATIONAL SYSTEMS DEVELOPMENT)</t>
  </si>
  <si>
    <t>VEH CAB BODY FRAME STRUCTURAL COMP</t>
  </si>
  <si>
    <t>ELECT CONTACT BRUSHES &amp; ELECTRODES</t>
  </si>
  <si>
    <t>RESISTORS</t>
  </si>
  <si>
    <t>ADP SYSTEMS DEVELOPMENT SERVICES</t>
  </si>
  <si>
    <t>DIMHRS</t>
  </si>
  <si>
    <t>TELEPHONE AND-OR COMMUNICATIONS SER</t>
  </si>
  <si>
    <t>F-14 TOMCAT</t>
  </si>
  <si>
    <t>ANTENNAS WAVEGUIDES &amp; RELATED EQ</t>
  </si>
  <si>
    <t>GUIDED MISSILE COMPONENTS</t>
  </si>
  <si>
    <t>F414-GE-400</t>
  </si>
  <si>
    <t xml:space="preserve">F/A-18 E/F </t>
  </si>
  <si>
    <t>COMMUNICATIONS SERVICES</t>
  </si>
  <si>
    <t>MISCELLANEOUS ELECTRICAL AND ELECTRONIC COMPONENTS</t>
  </si>
  <si>
    <t>ELECTRICAL HARDWARE AND SUPPLIES</t>
  </si>
  <si>
    <t xml:space="preserve">E-4 (AABNCP) </t>
  </si>
  <si>
    <t>R&amp;D- DEFENSE SYSTEM: ELECTRONICS/COMMUNICATION EQUIPMENT (OPERATIONAL SYSTEMS DEVELOPMENT)</t>
  </si>
  <si>
    <t>AIRCRAFT GUNNERY FIRE CONT COMPS</t>
  </si>
  <si>
    <t>OPTOELECTRICAL DEVICES/ASSOC HARDWA</t>
  </si>
  <si>
    <t>BUSHINGS, RINGS, SHIMS AND SPACERS</t>
  </si>
  <si>
    <t>HARDWARE</t>
  </si>
  <si>
    <t>AIRCRAFT PROPELLERS AND COMPONENTS</t>
  </si>
  <si>
    <t>MAINT-REP OF REFRIGERATION - AC EQ</t>
  </si>
  <si>
    <t>IT AND TELECOM- OTHER IT AND TELECOMMUNICATIONS</t>
  </si>
  <si>
    <t>Labor Hours</t>
  </si>
  <si>
    <t>BOMBS</t>
  </si>
  <si>
    <t>NAVSTAR GPS</t>
  </si>
  <si>
    <t>AIRCRAFT MAINT &amp; REP SHOP EQ</t>
  </si>
  <si>
    <t xml:space="preserve">LUH </t>
  </si>
  <si>
    <t>TECH REP SVCS/GUIDED MISSILES</t>
  </si>
  <si>
    <t>MISC POWER TRANSMISSION EQ</t>
  </si>
  <si>
    <t>Combination (two or more)</t>
  </si>
  <si>
    <t>FIRE CONT COMPUTING SIGHTS &amp; DEVICE</t>
  </si>
  <si>
    <t>SPACE AND WATER HEATING EQUIPMENT</t>
  </si>
  <si>
    <t>TECHNICAL ASSISTANCE</t>
  </si>
  <si>
    <t xml:space="preserve">JPATS </t>
  </si>
  <si>
    <t>MOD OF AIRCRAFT COMPONENTS</t>
  </si>
  <si>
    <t>MAINT-REP OF ADP EQ &amp; SUPPLIES</t>
  </si>
  <si>
    <t>MAINT-REP OF COMMUNICATION EQ</t>
  </si>
  <si>
    <t>Not Reported</t>
  </si>
  <si>
    <t>PLUMBING FIXTURES AND ACCESSORIES</t>
  </si>
  <si>
    <t>TORQUE CONVERTERS &amp; SPEED CHANGERS</t>
  </si>
  <si>
    <t>COMPRESSORS AND VACUUM PUMPS</t>
  </si>
  <si>
    <t>COMM SECURITY EQ &amp; COMPS</t>
  </si>
  <si>
    <t>FIBER OPTIC ACCESSORIES &amp; SUPPLIES</t>
  </si>
  <si>
    <t>MISC FIBER OPTIC COMPONENTS</t>
  </si>
  <si>
    <t>SWITCHES</t>
  </si>
  <si>
    <t>ADP ACQUISITION SUP SVCS</t>
  </si>
  <si>
    <t>RADIO NAVIGATION EQ - EXCEPT AIR</t>
  </si>
  <si>
    <t>MAINT-REP OF ELECT-ELCT EQ</t>
  </si>
  <si>
    <t>Cable Ships</t>
  </si>
  <si>
    <t>Ships &amp; Submarines</t>
  </si>
  <si>
    <t>ADP CENTRAL PROCESSING UNIT (CPU, COMPUTER), HYBRID</t>
  </si>
  <si>
    <t>GUIDED MISSILE MAINT EQ</t>
  </si>
  <si>
    <t>LABORATORY EQUIPMENT AND SUPPLIES</t>
  </si>
  <si>
    <t>TRANSFORMERS - DISTRIB &amp; POWER STA</t>
  </si>
  <si>
    <t>AIRCRAFT HYDRAULIC VACUUM DE-ICING</t>
  </si>
  <si>
    <t>FILTERS AND NETWORKS</t>
  </si>
  <si>
    <t>OTHER PROFESSIONAL SERVICES</t>
  </si>
  <si>
    <t>R&amp;D- DEFENSE SYSTEM: ELECTRONICS/COMMUNICATION EQUIPMENT (MANAGEMENT/SUPPORT)</t>
  </si>
  <si>
    <t xml:space="preserve">F/A-18A/B/C/D </t>
  </si>
  <si>
    <t>GUIDED MISSILE REMOTE CONT SYSTEMS</t>
  </si>
  <si>
    <t>R&amp;D- DEFENSE SYSTEM: ELECTRONICS/COMMUNICATION EQUIPMENT (ENGINEERING DEVELOPMENT)</t>
  </si>
  <si>
    <t>VALVES, POWERED</t>
  </si>
  <si>
    <t>TECH REP SVCS/ADP EQ &amp; SUPPLIES</t>
  </si>
  <si>
    <t>FACILITIES OPERATIONS SUPPORT SVCS</t>
  </si>
  <si>
    <t>OIL &amp; GREASE-CUT,LUBR &amp; HYDRAULIC</t>
  </si>
  <si>
    <t>ELECTRON TUBES &amp; ASSOC HARDWARE</t>
  </si>
  <si>
    <t>MOTORS, ELECTRICAL</t>
  </si>
  <si>
    <t>MAINT-REP OF WEAPONS</t>
  </si>
  <si>
    <t>HARDWARE, WEAPON SYSTEM</t>
  </si>
  <si>
    <t>ADP SVCS/TELECOMM &amp; TRANSMISSION</t>
  </si>
  <si>
    <t xml:space="preserve">AMRAAM (NAVY) </t>
  </si>
  <si>
    <t>HURRICANE KATRINA</t>
  </si>
  <si>
    <t xml:space="preserve">NMD </t>
  </si>
  <si>
    <t>IT AND TELECOM- TELECOMMUNICATIONS NETWORK MANAGEMENT</t>
  </si>
  <si>
    <t xml:space="preserve">TACTICAL UAV </t>
  </si>
  <si>
    <t xml:space="preserve">LAMPS MKIII (SH-60B) </t>
  </si>
  <si>
    <t>EQ TEST SVCS/AIRCRAFT COMPONENTS</t>
  </si>
  <si>
    <t xml:space="preserve">GCSS-AF </t>
  </si>
  <si>
    <t>MAINT-REP-ALT/ELCT &amp; COMM SYS FAC</t>
  </si>
  <si>
    <t>R&amp;D- DEFENSE OTHER: SERVICES (OPERATIONAL SYSTEMS DEVELOPMENT)</t>
  </si>
  <si>
    <t>INSTALL OF FIBER OPTICS MATERIAL</t>
  </si>
  <si>
    <t>OFFICE SOUND RECORDING REPRO MACH</t>
  </si>
  <si>
    <t>IT AND TELECOM- PROGRAMMING</t>
  </si>
  <si>
    <t>BATTERIES, RECHARGEABLE</t>
  </si>
  <si>
    <t>EQ TEST SVCS/AIRCRAFT</t>
  </si>
  <si>
    <t>FIBER OPTIC CABLES</t>
  </si>
  <si>
    <t>ADP FACILITY MANAGEMENT</t>
  </si>
  <si>
    <t>Fixed Price Redetermination</t>
  </si>
  <si>
    <t>FLIGHT INSTRUMENTS</t>
  </si>
  <si>
    <t xml:space="preserve">V22 </t>
  </si>
  <si>
    <t>GCCS-AF</t>
  </si>
  <si>
    <t>SETS, KITS &amp; OUTFITS OF MEASURING T</t>
  </si>
  <si>
    <t xml:space="preserve">TOW </t>
  </si>
  <si>
    <t>MAINT-REP OF MISC EQ</t>
  </si>
  <si>
    <t>ADP DATA ENTRY SERVICES</t>
  </si>
  <si>
    <t>CAMERAS, MOTION PICTURE</t>
  </si>
  <si>
    <t>EDUCATION/TRAINING- INFORMATION TECHNOLOGY/TELECOMMUNICATIONS TRAINING</t>
  </si>
  <si>
    <t>MISCELLANEOUS VEHICULAR COMPONENTS</t>
  </si>
  <si>
    <t xml:space="preserve">C-17A </t>
  </si>
  <si>
    <t>MISC ENGINE ACCESSORIES - AIRCRAFT</t>
  </si>
  <si>
    <t>TRAINING AIDS</t>
  </si>
  <si>
    <t>OTHER DEFENSE (BASIC)</t>
  </si>
  <si>
    <t xml:space="preserve">PATRIOT </t>
  </si>
  <si>
    <t>OPTICAL MULTIPLEXERS/DEMULTIPLEXERS</t>
  </si>
  <si>
    <t>MAINT-REP OF AIRCRAFT GROUND EQ</t>
  </si>
  <si>
    <t>MAINT-REP OF FIRE CONT EQ</t>
  </si>
  <si>
    <t>EDUCATION/TRAINING- OTHER</t>
  </si>
  <si>
    <t>TIRES &amp; TUBES PNEUMATIC EXCEPT AIR</t>
  </si>
  <si>
    <t>OFFICE DEVICES AND ACCESSORIES</t>
  </si>
  <si>
    <t>SPECIAL STUDIES/ANALYSIS- TECHNOLOGY</t>
  </si>
  <si>
    <t>BEARINGS, ANTIFRICTION, UNMOUNTED</t>
  </si>
  <si>
    <t>VIDEO RECORDING AND REPRODUCING EQU</t>
  </si>
  <si>
    <t>EQ TEST SVCS/ADP EQUIP &amp; SUPPLIES</t>
  </si>
  <si>
    <t>FIBER OPTIC SWITCHES</t>
  </si>
  <si>
    <t>TECH REP SVCS/MAINT REPAIR SHOP EQ</t>
  </si>
  <si>
    <t>AMPLIFIERS</t>
  </si>
  <si>
    <t>OSCILLATORS AND PIEZOELECTRIC CRYSTALS</t>
  </si>
  <si>
    <t>BRAC ACTIVITIES</t>
  </si>
  <si>
    <t>OFFICE INFORMATION SYSTEM EQUIPMENT</t>
  </si>
  <si>
    <t>WALLBOARD BLDG &amp; THERMAL INSULATION</t>
  </si>
  <si>
    <t>ARCHITECT AND ENGINEERING- GENERAL: ENGINEERING DRAFTING, NOT CAD/CAM</t>
  </si>
  <si>
    <t>R&amp;D- DEFENSE SYSTEM: ELECTRONICS/COMMUNICATION EQUIPMENT (ADVANCED DEVELOPMENT)</t>
  </si>
  <si>
    <t>R&amp;D- DEFENSE SYSTEM: ELECTRONICS/COMMUNICATION EQUIPMENT (APPLIED RESEARCH/EXPLORATORY DEVELOPMENT)</t>
  </si>
  <si>
    <t>R&amp;D- DEFENSE SYSTEM: MISSILE/SPACE SYSTEMS (BASIC RESEARCH)</t>
  </si>
  <si>
    <t>DMS</t>
  </si>
  <si>
    <t>CITS</t>
  </si>
  <si>
    <t>PHOTOGRAPHIC PROJECTION EQUIPMENT</t>
  </si>
  <si>
    <t>MAINT-REP OF MAINT REPAIR SHOP EQ</t>
  </si>
  <si>
    <t>GUNS, THROUGH 30 MM</t>
  </si>
  <si>
    <t>MISC SERVICE &amp; TRADE EQ</t>
  </si>
  <si>
    <t>NUTS AND WASHERS</t>
  </si>
  <si>
    <t>TECH REP SVCS/AIRCRAFT COMPONENTS</t>
  </si>
  <si>
    <t>AIRCRAFT, ROTARY WING</t>
  </si>
  <si>
    <t xml:space="preserve">C/MH-53E </t>
  </si>
  <si>
    <t>OPERATION OF DINING FACILITIES</t>
  </si>
  <si>
    <t>FIRE CONT RADAR EQ EXCEPT AIRBORNE</t>
  </si>
  <si>
    <t>FIRE CONT MAINT EQ</t>
  </si>
  <si>
    <t>CONSTRUCT/RESTORATION</t>
  </si>
  <si>
    <t xml:space="preserve">NCES </t>
  </si>
  <si>
    <t>MAINT-REP OF GUIDED MISSILES</t>
  </si>
  <si>
    <t xml:space="preserve">HIMARS </t>
  </si>
  <si>
    <t>COMPUTER AIDED DESGN/MFG SVCS</t>
  </si>
  <si>
    <t>ATS</t>
  </si>
  <si>
    <t>ARCHITECT AND ENGINEERING- GENERAL: OTHER</t>
  </si>
  <si>
    <t>OFFICE FURNITURE</t>
  </si>
  <si>
    <t>TIRES, SOLID AND CUSHION</t>
  </si>
  <si>
    <t>TRUCKS AND TRUCK TRACTORS, WHEELED</t>
  </si>
  <si>
    <t>UNDERWATER SOUND EQUIPMENT</t>
  </si>
  <si>
    <t>AUDIO/VISUAL SERVICES</t>
  </si>
  <si>
    <t xml:space="preserve">MLRS </t>
  </si>
  <si>
    <t>AIRCRAFT AIR CONDITION HEATING EQ</t>
  </si>
  <si>
    <t>DTS</t>
  </si>
  <si>
    <t>FIBER OPTIC CABLE ASSEMBLIES AND HARNESSES</t>
  </si>
  <si>
    <t>OTHER ADMINISTRATIVE SUPPORT SVCS</t>
  </si>
  <si>
    <t>RADAR EQUIPMENT, AIRBORNE</t>
  </si>
  <si>
    <t>EDUCATION/TRAINING- TRAINING/CURRICULUM DEVELOPMENT</t>
  </si>
  <si>
    <t>PATENT AND TRADEMARK SERVICES</t>
  </si>
  <si>
    <t>AIRCRAFT LANDING GEAR COMPONENTS</t>
  </si>
  <si>
    <t>INSTALL OF MISC EQ</t>
  </si>
  <si>
    <t>INTERCOMM PUBLIC ADDRESS SYS - AIR</t>
  </si>
  <si>
    <t>MAINT-REP OF ENGINES &amp; TURBINES</t>
  </si>
  <si>
    <t>COMMERCIAL AND INDUSTRIAL GAS CYLINDERS</t>
  </si>
  <si>
    <t>EDUCATION SERVICES</t>
  </si>
  <si>
    <t>MINI &amp; MICRO COMPUTER CONT DEVICES</t>
  </si>
  <si>
    <t>INSTALL OF ELECT-ELCT EQ</t>
  </si>
  <si>
    <t>FUSES ARRESTERS ABORBERS &amp; PROTECTO</t>
  </si>
  <si>
    <t>OPER OF GOVT ELCT &amp; COMM SYS FAC</t>
  </si>
  <si>
    <t>SYNCHROS AND RESOLVERS</t>
  </si>
  <si>
    <t>Cost Sharing</t>
  </si>
  <si>
    <t>NIGHT VISION EQ</t>
  </si>
  <si>
    <t xml:space="preserve">MILSTAR </t>
  </si>
  <si>
    <t>EDUCATION/TRAINING- SCIENTIFIC/MANAGEMENT</t>
  </si>
  <si>
    <t>TDC</t>
  </si>
  <si>
    <t>CONNECTORS, ELECTRICAL</t>
  </si>
  <si>
    <t>DRIERS DEHYDRATORS &amp; ANHYDRATORS</t>
  </si>
  <si>
    <t xml:space="preserve">F-16 </t>
  </si>
  <si>
    <t xml:space="preserve">C-130H </t>
  </si>
  <si>
    <t>MAINT, REP/ALTER/ALL OTHER</t>
  </si>
  <si>
    <t>DRONES</t>
  </si>
  <si>
    <t>UNDERWEAR AND NIGHTWEAR, MEN'S</t>
  </si>
  <si>
    <t xml:space="preserve">HPCM </t>
  </si>
  <si>
    <t>GENERATORS &amp; GENERATOR SETS ELECT</t>
  </si>
  <si>
    <t>DEFENSE AIRCRAFT (ENGINEERING)</t>
  </si>
  <si>
    <t xml:space="preserve">BAMS </t>
  </si>
  <si>
    <t>SPECIAL STUDIES/ANALYSIS- DATA (OTHER THAN SCIENTIFIC)</t>
  </si>
  <si>
    <t xml:space="preserve">JLENS </t>
  </si>
  <si>
    <t>IT AND TELECOM- INTERNET</t>
  </si>
  <si>
    <t xml:space="preserve">GBS </t>
  </si>
  <si>
    <t>CABINETS LOCKERS BINS &amp; SHELVING</t>
  </si>
  <si>
    <t>COMMUNICATION TRAINING DEVICES</t>
  </si>
  <si>
    <t xml:space="preserve">E-2C REPRODUCTION </t>
  </si>
  <si>
    <t>FIRE CONTROL DIRECTORS</t>
  </si>
  <si>
    <t xml:space="preserve">E-2C ADVANCED HAWKEYE </t>
  </si>
  <si>
    <t>ELECT ELECTRONIC MEASURING INSTRUMT</t>
  </si>
  <si>
    <t xml:space="preserve">CH-47D </t>
  </si>
  <si>
    <t>MISCELLANEOUS OFFICE MACHINES</t>
  </si>
  <si>
    <t xml:space="preserve">ARH </t>
  </si>
  <si>
    <t>HOSE AND FLEXIBLE TUBING</t>
  </si>
  <si>
    <t>POWER AND HAND PUMPS</t>
  </si>
  <si>
    <t>INTERCOMM PUBLIC ADDRESS SYS EX AIR</t>
  </si>
  <si>
    <t>OTHER DEFENSE (ADVANCED)</t>
  </si>
  <si>
    <t>IT AND TELECOM- INTEGRATED HARDWARE/SOFTWARE/SERVICES SOLUTIONS, PREDOMINANTLY SERVICES</t>
  </si>
  <si>
    <t>CH-47F</t>
  </si>
  <si>
    <t xml:space="preserve">APACHE (AH-64A) </t>
  </si>
  <si>
    <t>OPERATION TRAINING DEVICES</t>
  </si>
  <si>
    <t>LIQUID AND GAS FLOW, LIQUID LEVEL, AND MECHANICAL MOTION MEASURING INSTRUMENTS</t>
  </si>
  <si>
    <t>TRANSPORT VESSELS, PASSENGER AND TROOP</t>
  </si>
  <si>
    <t>MAINT-REP OF MATERIALS HANDLING EQ</t>
  </si>
  <si>
    <t>MAINTENANCE OF OFFICE BUILDINGS</t>
  </si>
  <si>
    <t xml:space="preserve">CGS </t>
  </si>
  <si>
    <t>ELECTRONIC MODULES</t>
  </si>
  <si>
    <t>IT AND TELECOM- ANNUAL HARDWARE MAINTENANCE SERVICE PLANS</t>
  </si>
  <si>
    <t>MACHINE SHOP SETS KITS &amp; OUTFITS</t>
  </si>
  <si>
    <t>R&amp;D- MEDICAL: SPECIALIZED MEDICAL SERVICES (ADVANCED DEVELOPMENT)</t>
  </si>
  <si>
    <t>MISSILE DEFENSE AGENCY SU</t>
  </si>
  <si>
    <t>VEHICULAR FURNITURE AND ACCESSORIES</t>
  </si>
  <si>
    <t>ROCKET MAINT &amp; REP EQ</t>
  </si>
  <si>
    <t>MARINE HARDWARE AND HULL ITEMS</t>
  </si>
  <si>
    <t>SPACE VEHICLE MAINT EQ</t>
  </si>
  <si>
    <t>PROF SVCS/TECH SHARING-UTIL</t>
  </si>
  <si>
    <t>R&amp;D- DEFENSE SYSTEM: ELECTRONICS/COMMUNICATION EQUIPMENT (COMMERCIALIZED)</t>
  </si>
  <si>
    <t>JMPS</t>
  </si>
  <si>
    <t>R&amp;D- DEFENSE SYSTEM: MISSILE/SPACE SYSTEMS (OPERATIONAL SYSTEMS DEVELOPMENT)</t>
  </si>
  <si>
    <t>SBIRS HIGH</t>
  </si>
  <si>
    <t>OPERATIONS RESEARCH &amp; QUANTITATIVE</t>
  </si>
  <si>
    <t>OTHER CRYPTOLOGIC EQ &amp; COMPONENTS</t>
  </si>
  <si>
    <t>GUIDED MISSILE SUBSYSTEMS</t>
  </si>
  <si>
    <t>OTHER SPECIAL STUDIES AND ANALYSES</t>
  </si>
  <si>
    <t>SPECIAL SHIPPING &amp; STORAGE CONTAIN</t>
  </si>
  <si>
    <t>R&amp;D- GENERAL SCIENCE/TECHNOLOGY: ENGINEERING (COMMERCIALIZED)</t>
  </si>
  <si>
    <t>LEASE OR RENTAL OF EQUIPMENT- OFFICE MACHINES, TEXT PROCESSING SYSTEMS, AND VISIBLE RECORD EQUIPMENT</t>
  </si>
  <si>
    <t>CAPACITORS</t>
  </si>
  <si>
    <t>CIRCUIT BREAKERS</t>
  </si>
  <si>
    <t>BATTERIES, NONRECHARGEABLE</t>
  </si>
  <si>
    <t>AIRCRAFT CONTROL CABLE PRODUCTS</t>
  </si>
  <si>
    <t>MAINT-REP OF OFFICE MACHINES</t>
  </si>
  <si>
    <t>SHIPBOARD ALARM AND SIGNAL SYSTEMS</t>
  </si>
  <si>
    <t>AUTO NEWS, DATA &amp; OTHER SVCS</t>
  </si>
  <si>
    <t>GEOPHYSICAL INSTRUMENTS</t>
  </si>
  <si>
    <t xml:space="preserve">MINUTEMAN III </t>
  </si>
  <si>
    <t>GUNS OVER 150 MM THROUGH 200 MM</t>
  </si>
  <si>
    <t>IT AND TELECOM- ANNUAL SOFTWARE MAINTENANCE SERVICE PLANS</t>
  </si>
  <si>
    <t>MAINT-REP OF ENGINE ACCESSORIES</t>
  </si>
  <si>
    <t>GASOLINE ROTARY ENGINES AND COMPONENTS</t>
  </si>
  <si>
    <t>WIRE AND CABLE, ELECTRICAL</t>
  </si>
  <si>
    <t>MACHINE TOOL ACCESSORIES</t>
  </si>
  <si>
    <t>FIRE CONTROL SYSTEMS, COMPLETE</t>
  </si>
  <si>
    <t>MISC MAINT EQ</t>
  </si>
  <si>
    <t>BEARINGS, PLAIN, UNMOUNTED</t>
  </si>
  <si>
    <t>REFRIGERATION &amp; AIR CONDITION COMP</t>
  </si>
  <si>
    <t>R&amp;D- DEFENSE OTHER: SERVICES (MANAGEMENT/SUPPORT)</t>
  </si>
  <si>
    <t>FASTENING DEVICES</t>
  </si>
  <si>
    <t>FITTINGS - HOSE PIPE &amp; TUBE</t>
  </si>
  <si>
    <t>PIPE, TUBE AND RIGID TUBING</t>
  </si>
  <si>
    <t>EQ TEST SVCS/OFFICE MACHINES</t>
  </si>
  <si>
    <t>DEGAUSSING &amp; MINE SWEEPING EQUIPMEN</t>
  </si>
  <si>
    <t>CENTRIFUGALS SEPARATORS &amp; FILTERS</t>
  </si>
  <si>
    <t>MISC ENGINES &amp; COMPONENTS</t>
  </si>
  <si>
    <t xml:space="preserve">LONGBOW APACHE BLK III </t>
  </si>
  <si>
    <t xml:space="preserve">MMA </t>
  </si>
  <si>
    <t>BOXES, CARTONS, AND CRATES</t>
  </si>
  <si>
    <t>ENGINE AIR &amp; OIL FILTERS - AIR</t>
  </si>
  <si>
    <t xml:space="preserve">GMLRS </t>
  </si>
  <si>
    <t>ELECT INSULATORS &amp; INSULATING MAT</t>
  </si>
  <si>
    <t>GEAR PULLEY SPROCKET &amp; TRAN CHAIN</t>
  </si>
  <si>
    <t>COIL, FLAT, LEAF, AND WIRE SPRINGS</t>
  </si>
  <si>
    <t>HAZARD-DETECTING INSTRU &amp; APPARATUS</t>
  </si>
  <si>
    <t>OTHER TRAVEL SVCS</t>
  </si>
  <si>
    <t>PARACHUTE RECOVER SYS &amp; TIE DOWN EQ</t>
  </si>
  <si>
    <t>AIRCRAFT LANDING EQUIPMENT</t>
  </si>
  <si>
    <t>NAILS, MACHINE KEYS, AND PINS</t>
  </si>
  <si>
    <t>SCREWS</t>
  </si>
  <si>
    <t>CAMERAS, STILL PICTURE</t>
  </si>
  <si>
    <t>GLIDERS</t>
  </si>
  <si>
    <t>O-RING</t>
  </si>
  <si>
    <t>LUGS TERMINALS &amp; TERMINAL STRIPS</t>
  </si>
  <si>
    <t>COMBINATION &amp; MISC INSTRUMENTS</t>
  </si>
  <si>
    <t>DRAWINGS AND SPECIFICATIONS</t>
  </si>
  <si>
    <t>AIRCRAFT WHEEL AND BRAKE SYSTEMS</t>
  </si>
  <si>
    <t>BOLTS</t>
  </si>
  <si>
    <t>SCALES AND BALANCES</t>
  </si>
  <si>
    <t>GAS RECIPROCATING ENG - AIRCRAFT</t>
  </si>
  <si>
    <t>MISC ENGINE ACCESSORIES - NONAIR</t>
  </si>
  <si>
    <t>CLOTHING, SPECIAL PURPOSE</t>
  </si>
  <si>
    <t xml:space="preserve">PATRIOT PAC-3 </t>
  </si>
  <si>
    <t>ASSEMBLIES INTERCHANGEABLE BETWEEN WEAPONS IN TWO OR MORE CLASSES</t>
  </si>
  <si>
    <t>EQ TEST SVCS/SHIP &amp; MARINE EQUIP</t>
  </si>
  <si>
    <t>REPAIR OR ALTERATION OF RESTORATION OF REAL PROPERTY (PUBLIC OR PRIVATE)</t>
  </si>
  <si>
    <t>QUALITY CONT SV/AIRCRAFT COMPONENTS</t>
  </si>
  <si>
    <t>PHYSICAL PROPERTIES TEST EQ</t>
  </si>
  <si>
    <t>Sum of SumOfObligatedAmount</t>
  </si>
  <si>
    <t>Total PBL</t>
  </si>
  <si>
    <t>Deflated</t>
  </si>
  <si>
    <t>Total 2000-2016</t>
  </si>
  <si>
    <t>2009-2016</t>
  </si>
  <si>
    <t>2013-2016</t>
  </si>
  <si>
    <t>(Multiple Items)</t>
  </si>
  <si>
    <t>2000-2016</t>
  </si>
  <si>
    <t>2005-2016</t>
  </si>
  <si>
    <t>Other Pricing Mechanisms</t>
  </si>
  <si>
    <t>Combination</t>
  </si>
  <si>
    <t>Sum of SumOfobligatedAmount</t>
  </si>
  <si>
    <t>Competition with One Offer</t>
  </si>
  <si>
    <t>Competition with Two Offers</t>
  </si>
  <si>
    <t>Competition with 3-4 Offers</t>
  </si>
  <si>
    <t>Competition with 5+ Offers</t>
  </si>
  <si>
    <t xml:space="preserve">FOLLOW-ON CONTRACT </t>
  </si>
  <si>
    <t xml:space="preserve">ONLY ONE SOURCE - OTHER </t>
  </si>
  <si>
    <t xml:space="preserve">STANDARDIZATION </t>
  </si>
  <si>
    <t xml:space="preserve">UNIQUE SOURCE </t>
  </si>
  <si>
    <t xml:space="preserve">URGENCY </t>
  </si>
  <si>
    <t>(blank)</t>
  </si>
  <si>
    <t>AUTHORIZED BY STATUTE</t>
  </si>
  <si>
    <t>INTERNATIONAL AGREEMENT</t>
  </si>
  <si>
    <t xml:space="preserve">NATIONAL SECURITY </t>
  </si>
  <si>
    <t>SAP NON-COMPETITION</t>
  </si>
  <si>
    <t>2015-2016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</si>
</sst>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0.0%"/>
    <numFmt numFmtId="167" formatCode="0.0"/>
    <numFmt numFmtId="168" formatCode="_(* #,##0.000_);_(* \(#,##0.0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47" fontId="0" fillId="0" borderId="0" xfId="0" applyNumberFormat="1"/>
    <xf numFmtId="0" fontId="3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0" fontId="3" fillId="0" borderId="0" xfId="0" applyFont="1" applyAlignment="1">
      <alignment horizontal="left" indent="1"/>
    </xf>
    <xf numFmtId="0" fontId="3" fillId="0" borderId="0" xfId="0" applyFont="1"/>
    <xf numFmtId="164" fontId="0" fillId="0" borderId="0" xfId="1" applyNumberFormat="1" applyFont="1"/>
    <xf numFmtId="165" fontId="0" fillId="0" borderId="0" xfId="1" applyNumberFormat="1" applyFont="1"/>
    <xf numFmtId="165" fontId="3" fillId="2" borderId="2" xfId="1" applyNumberFormat="1" applyFont="1" applyFill="1" applyBorder="1"/>
    <xf numFmtId="0" fontId="2" fillId="0" borderId="0" xfId="0" applyFont="1"/>
    <xf numFmtId="0" fontId="3" fillId="2" borderId="0" xfId="0" applyFont="1" applyFill="1" applyBorder="1"/>
    <xf numFmtId="165" fontId="3" fillId="0" borderId="0" xfId="1" applyNumberFormat="1" applyFont="1"/>
    <xf numFmtId="43" fontId="0" fillId="0" borderId="0" xfId="1" applyNumberFormat="1" applyFont="1"/>
    <xf numFmtId="164" fontId="0" fillId="0" borderId="0" xfId="0" applyNumberFormat="1"/>
    <xf numFmtId="165" fontId="0" fillId="0" borderId="0" xfId="0" applyNumberFormat="1"/>
    <xf numFmtId="165" fontId="3" fillId="2" borderId="2" xfId="0" applyNumberFormat="1" applyFont="1" applyFill="1" applyBorder="1"/>
    <xf numFmtId="43" fontId="3" fillId="0" borderId="0" xfId="1" applyNumberFormat="1" applyFont="1"/>
    <xf numFmtId="2" fontId="0" fillId="0" borderId="0" xfId="0" applyNumberFormat="1"/>
    <xf numFmtId="164" fontId="1" fillId="0" borderId="0" xfId="1" applyNumberFormat="1" applyFont="1"/>
    <xf numFmtId="9" fontId="0" fillId="0" borderId="0" xfId="2" applyFont="1"/>
    <xf numFmtId="165" fontId="3" fillId="0" borderId="1" xfId="0" applyNumberFormat="1" applyFont="1" applyBorder="1"/>
    <xf numFmtId="9" fontId="0" fillId="0" borderId="0" xfId="0" applyNumberFormat="1"/>
    <xf numFmtId="0" fontId="3" fillId="0" borderId="1" xfId="0" applyFont="1" applyBorder="1" applyAlignment="1">
      <alignment horizontal="left"/>
    </xf>
    <xf numFmtId="164" fontId="0" fillId="0" borderId="0" xfId="0" applyNumberFormat="1" applyFont="1"/>
    <xf numFmtId="164" fontId="3" fillId="0" borderId="0" xfId="0" applyNumberFormat="1" applyFont="1"/>
    <xf numFmtId="167" fontId="0" fillId="0" borderId="0" xfId="0" applyNumberFormat="1"/>
    <xf numFmtId="167" fontId="0" fillId="0" borderId="0" xfId="2" applyNumberFormat="1" applyFont="1"/>
    <xf numFmtId="166" fontId="0" fillId="0" borderId="0" xfId="2" applyNumberFormat="1" applyFont="1"/>
    <xf numFmtId="168" fontId="0" fillId="0" borderId="0" xfId="0" applyNumberFormat="1"/>
    <xf numFmtId="43" fontId="0" fillId="0" borderId="0" xfId="0" applyNumberFormat="1"/>
    <xf numFmtId="9" fontId="3" fillId="0" borderId="1" xfId="0" applyNumberFormat="1" applyFont="1" applyBorder="1"/>
    <xf numFmtId="0" fontId="3" fillId="0" borderId="0" xfId="0" applyFont="1" applyBorder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4">
    <dxf>
      <numFmt numFmtId="165" formatCode="_(* #,##0_);_(* \(#,##0\);_(* &quot;-&quot;??_);_(@_)"/>
    </dxf>
    <dxf>
      <numFmt numFmtId="13" formatCode="0%"/>
    </dxf>
    <dxf>
      <numFmt numFmtId="13" formatCode="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971323029065811E-2"/>
          <c:y val="3.0555555555555555E-2"/>
          <c:w val="0.6774750899193156"/>
          <c:h val="0.8849908136482940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SubCustomer!$B$11</c:f>
              <c:strCache>
                <c:ptCount val="1"/>
                <c:pt idx="0">
                  <c:v>Army_x000d_ (-8% 2015-2016, -27% 2013-2016)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SubCustomer!$L$10:$S$10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SubCustomer!$L$11:$S$11</c:f>
              <c:numCache>
                <c:formatCode>_(* #,##0.00_);_(* \(#,##0.00\);_(* "-"??_);_(@_)</c:formatCode>
                <c:ptCount val="8"/>
                <c:pt idx="0">
                  <c:v>1.5995427488833749</c:v>
                </c:pt>
                <c:pt idx="1">
                  <c:v>1.6673479636343158</c:v>
                </c:pt>
                <c:pt idx="2">
                  <c:v>1.7990490671188257</c:v>
                </c:pt>
                <c:pt idx="3">
                  <c:v>1.8371678754745802</c:v>
                </c:pt>
                <c:pt idx="4">
                  <c:v>1.6801495762856413</c:v>
                </c:pt>
                <c:pt idx="5">
                  <c:v>1.365467523348542</c:v>
                </c:pt>
                <c:pt idx="6">
                  <c:v>1.3325333138441893</c:v>
                </c:pt>
                <c:pt idx="7">
                  <c:v>1.2278859743786998</c:v>
                </c:pt>
              </c:numCache>
            </c:numRef>
          </c:val>
        </c:ser>
        <c:ser>
          <c:idx val="2"/>
          <c:order val="1"/>
          <c:tx>
            <c:strRef>
              <c:f>SubCustomer!$B$12</c:f>
              <c:strCache>
                <c:ptCount val="1"/>
                <c:pt idx="0">
                  <c:v>Navy_x000d_ (-35% 2015-2016, -55% 2013-2016)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SubCustomer!$L$10:$S$10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SubCustomer!$L$12:$S$12</c:f>
              <c:numCache>
                <c:formatCode>_(* #,##0.00_);_(* \(#,##0.00\);_(* "-"??_);_(@_)</c:formatCode>
                <c:ptCount val="8"/>
                <c:pt idx="0">
                  <c:v>1.6732805285913388</c:v>
                </c:pt>
                <c:pt idx="1">
                  <c:v>2.1517744717229244</c:v>
                </c:pt>
                <c:pt idx="2">
                  <c:v>1.8427646370182491</c:v>
                </c:pt>
                <c:pt idx="3">
                  <c:v>1.9842943309855208</c:v>
                </c:pt>
                <c:pt idx="4">
                  <c:v>2.0072497560933233</c:v>
                </c:pt>
                <c:pt idx="5">
                  <c:v>1.7433954827430374</c:v>
                </c:pt>
                <c:pt idx="6">
                  <c:v>1.4103993132378689</c:v>
                </c:pt>
                <c:pt idx="7">
                  <c:v>0.9124358170511998</c:v>
                </c:pt>
              </c:numCache>
            </c:numRef>
          </c:val>
        </c:ser>
        <c:ser>
          <c:idx val="3"/>
          <c:order val="2"/>
          <c:tx>
            <c:strRef>
              <c:f>SubCustomer!$B$13</c:f>
              <c:strCache>
                <c:ptCount val="1"/>
                <c:pt idx="0">
                  <c:v>Air Force_x000d_ (-6% 2015-2016, -24% 2013-2016)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SubCustomer!$L$10:$S$10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SubCustomer!$L$13:$S$13</c:f>
              <c:numCache>
                <c:formatCode>_(* #,##0.00_);_(* \(#,##0.00\);_(* "-"??_);_(@_)</c:formatCode>
                <c:ptCount val="8"/>
                <c:pt idx="0">
                  <c:v>1.7230245789499694</c:v>
                </c:pt>
                <c:pt idx="1">
                  <c:v>1.7085872856975814</c:v>
                </c:pt>
                <c:pt idx="2">
                  <c:v>1.5741218005687847</c:v>
                </c:pt>
                <c:pt idx="3">
                  <c:v>4.7302105482771202</c:v>
                </c:pt>
                <c:pt idx="4">
                  <c:v>5.2321203720618987</c:v>
                </c:pt>
                <c:pt idx="5">
                  <c:v>4.7153104306641858</c:v>
                </c:pt>
                <c:pt idx="6">
                  <c:v>4.219593649790145</c:v>
                </c:pt>
                <c:pt idx="7">
                  <c:v>3.955203419935299</c:v>
                </c:pt>
              </c:numCache>
            </c:numRef>
          </c:val>
        </c:ser>
        <c:ser>
          <c:idx val="4"/>
          <c:order val="3"/>
          <c:tx>
            <c:strRef>
              <c:f>SubCustomer!$A$14</c:f>
              <c:strCache>
                <c:ptCount val="1"/>
                <c:pt idx="0">
                  <c:v>DLA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SubCustomer!$L$10:$S$10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SubCustomer!$L$14:$S$14</c:f>
              <c:numCache>
                <c:formatCode>_(* #,##0.00_);_(* \(#,##0.00\);_(* "-"??_);_(@_)</c:formatCode>
                <c:ptCount val="8"/>
                <c:pt idx="0">
                  <c:v>0.12963941126994383</c:v>
                </c:pt>
                <c:pt idx="1">
                  <c:v>0.38486966203818646</c:v>
                </c:pt>
                <c:pt idx="2">
                  <c:v>5.68061536976509E-2</c:v>
                </c:pt>
                <c:pt idx="3">
                  <c:v>1.4426432528589116E-2</c:v>
                </c:pt>
                <c:pt idx="4">
                  <c:v>2.5027997816570472E-3</c:v>
                </c:pt>
                <c:pt idx="5">
                  <c:v>0.10606238709193175</c:v>
                </c:pt>
                <c:pt idx="6">
                  <c:v>0.4284148073075037</c:v>
                </c:pt>
                <c:pt idx="7">
                  <c:v>0.57438419361069992</c:v>
                </c:pt>
              </c:numCache>
            </c:numRef>
          </c:val>
        </c:ser>
        <c:ser>
          <c:idx val="5"/>
          <c:order val="4"/>
          <c:tx>
            <c:strRef>
              <c:f>SubCustomer!$A$15</c:f>
              <c:strCache>
                <c:ptCount val="1"/>
                <c:pt idx="0">
                  <c:v>MDA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SubCustomer!$L$10:$S$10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SubCustomer!$L$15:$S$15</c:f>
              <c:numCache>
                <c:formatCode>_(* #,##0.00_);_(* \(#,##0.00\);_(* "-"??_);_(@_)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0.29639316899250212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4.0579040000000002E-3</c:v>
                </c:pt>
              </c:numCache>
            </c:numRef>
          </c:val>
        </c:ser>
        <c:ser>
          <c:idx val="6"/>
          <c:order val="5"/>
          <c:tx>
            <c:strRef>
              <c:f>SubCustomer!$A$16</c:f>
              <c:strCache>
                <c:ptCount val="1"/>
                <c:pt idx="0">
                  <c:v>Other DoD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SubCustomer!$L$10:$S$10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SubCustomer!$L$16:$S$16</c:f>
              <c:numCache>
                <c:formatCode>_(* #,##0.00_);_(* \(#,##0.00\);_(* "-"??_);_(@_)</c:formatCode>
                <c:ptCount val="8"/>
                <c:pt idx="0">
                  <c:v>1.0569948589900797E-2</c:v>
                </c:pt>
                <c:pt idx="1">
                  <c:v>-1.5774604920800666E-2</c:v>
                </c:pt>
                <c:pt idx="2">
                  <c:v>6.111606013296968E-3</c:v>
                </c:pt>
                <c:pt idx="3">
                  <c:v>7.1903717133721456E-2</c:v>
                </c:pt>
                <c:pt idx="4">
                  <c:v>7.0817279412768538E-2</c:v>
                </c:pt>
                <c:pt idx="5">
                  <c:v>6.8471401311546512E-2</c:v>
                </c:pt>
                <c:pt idx="6">
                  <c:v>7.0668710655499237E-3</c:v>
                </c:pt>
                <c:pt idx="7">
                  <c:v>1.4793958816000007E-2</c:v>
                </c:pt>
              </c:numCache>
            </c:numRef>
          </c:val>
        </c:ser>
        <c:ser>
          <c:idx val="0"/>
          <c:order val="6"/>
          <c:tx>
            <c:strRef>
              <c:f>SubCustomer!$A$17</c:f>
              <c:strCache>
                <c:ptCount val="1"/>
                <c:pt idx="0">
                  <c:v>Grand Total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Lbl>
              <c:idx val="4"/>
              <c:layout>
                <c:manualLayout>
                  <c:x val="-1.0185185185185184E-3"/>
                  <c:y val="6.025371828521433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SubCustomer!$L$10:$S$10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SubCustomer!$L$17:$S$17</c:f>
              <c:numCache>
                <c:formatCode>_(* #,##0.00_);_(* \(#,##0.00\);_(* "-"??_);_(@_)</c:formatCode>
                <c:ptCount val="8"/>
                <c:pt idx="0">
                  <c:v>5.1360572162845282</c:v>
                </c:pt>
                <c:pt idx="1">
                  <c:v>5.8968047781722071</c:v>
                </c:pt>
                <c:pt idx="2">
                  <c:v>5.2788532644168065</c:v>
                </c:pt>
                <c:pt idx="3">
                  <c:v>8.9343960733920351</c:v>
                </c:pt>
                <c:pt idx="4">
                  <c:v>8.9928397836352882</c:v>
                </c:pt>
                <c:pt idx="5">
                  <c:v>7.9987072251592419</c:v>
                </c:pt>
                <c:pt idx="6">
                  <c:v>7.398007955245256</c:v>
                </c:pt>
                <c:pt idx="7">
                  <c:v>6.6887612677918984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64121072"/>
        <c:axId val="264121632"/>
      </c:barChart>
      <c:catAx>
        <c:axId val="264121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121632"/>
        <c:crosses val="autoZero"/>
        <c:auto val="1"/>
        <c:lblAlgn val="ctr"/>
        <c:lblOffset val="100"/>
        <c:noMultiLvlLbl val="0"/>
      </c:catAx>
      <c:valAx>
        <c:axId val="264121632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Constant 2016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121072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6416362885194911"/>
          <c:y val="0.32985914260717408"/>
          <c:w val="0.22657711188879168"/>
          <c:h val="0.462503937007874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'Area &amp; Platform'!$A$44</c:f>
              <c:strCache>
                <c:ptCount val="1"/>
                <c:pt idx="0">
                  <c:v>Products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'Area &amp; Platform'!$B$43:$R$43</c:f>
              <c:numCache>
                <c:formatCode>General</c:formatCod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numCache>
            </c:numRef>
          </c:cat>
          <c:val>
            <c:numRef>
              <c:f>'Area &amp; Platform'!$B$44:$R$44</c:f>
              <c:numCache>
                <c:formatCode>0.00</c:formatCode>
                <c:ptCount val="17"/>
                <c:pt idx="0">
                  <c:v>0.26257659650740273</c:v>
                </c:pt>
                <c:pt idx="1">
                  <c:v>0.48361592698570199</c:v>
                </c:pt>
                <c:pt idx="2">
                  <c:v>0.64616098805625677</c:v>
                </c:pt>
                <c:pt idx="3">
                  <c:v>1.079114674961889</c:v>
                </c:pt>
                <c:pt idx="4">
                  <c:v>1.4011790964483937</c:v>
                </c:pt>
                <c:pt idx="5">
                  <c:v>1.1469231441110008</c:v>
                </c:pt>
                <c:pt idx="6">
                  <c:v>1.5944777416646423</c:v>
                </c:pt>
                <c:pt idx="7">
                  <c:v>1.8679032788330281</c:v>
                </c:pt>
                <c:pt idx="8">
                  <c:v>2.6804624087940514</c:v>
                </c:pt>
                <c:pt idx="9">
                  <c:v>3.0730516560605068</c:v>
                </c:pt>
                <c:pt idx="10">
                  <c:v>3.6746669543064137</c:v>
                </c:pt>
                <c:pt idx="11">
                  <c:v>3.0229634126655358</c:v>
                </c:pt>
                <c:pt idx="12">
                  <c:v>4.7881730970933587</c:v>
                </c:pt>
                <c:pt idx="13">
                  <c:v>4.6312040515341648</c:v>
                </c:pt>
                <c:pt idx="14">
                  <c:v>3.6886677118052726</c:v>
                </c:pt>
                <c:pt idx="15">
                  <c:v>3.6552589555128132</c:v>
                </c:pt>
                <c:pt idx="16">
                  <c:v>2.6887833194625994</c:v>
                </c:pt>
              </c:numCache>
            </c:numRef>
          </c:val>
        </c:ser>
        <c:ser>
          <c:idx val="2"/>
          <c:order val="1"/>
          <c:tx>
            <c:strRef>
              <c:f>'Area &amp; Platform'!$A$45</c:f>
              <c:strCache>
                <c:ptCount val="1"/>
                <c:pt idx="0">
                  <c:v>Services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'Area &amp; Platform'!$B$43:$R$43</c:f>
              <c:numCache>
                <c:formatCode>General</c:formatCod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numCache>
            </c:numRef>
          </c:cat>
          <c:val>
            <c:numRef>
              <c:f>'Area &amp; Platform'!$B$45:$R$45</c:f>
              <c:numCache>
                <c:formatCode>0.00</c:formatCode>
                <c:ptCount val="17"/>
                <c:pt idx="0">
                  <c:v>0.11209163367478041</c:v>
                </c:pt>
                <c:pt idx="1">
                  <c:v>0.22808504799755586</c:v>
                </c:pt>
                <c:pt idx="2">
                  <c:v>0.1624810640620267</c:v>
                </c:pt>
                <c:pt idx="3">
                  <c:v>0.36523598454290385</c:v>
                </c:pt>
                <c:pt idx="4">
                  <c:v>0.57646758355160632</c:v>
                </c:pt>
                <c:pt idx="5">
                  <c:v>0.52673593938949448</c:v>
                </c:pt>
                <c:pt idx="6">
                  <c:v>0.96764150893028211</c:v>
                </c:pt>
                <c:pt idx="7">
                  <c:v>1.6399790882537177</c:v>
                </c:pt>
                <c:pt idx="8">
                  <c:v>1.4132696281804027</c:v>
                </c:pt>
                <c:pt idx="9">
                  <c:v>1.9028491747887439</c:v>
                </c:pt>
                <c:pt idx="10">
                  <c:v>2.0679832051006954</c:v>
                </c:pt>
                <c:pt idx="11">
                  <c:v>2.1427069001886205</c:v>
                </c:pt>
                <c:pt idx="12">
                  <c:v>4.0648635633359813</c:v>
                </c:pt>
                <c:pt idx="13">
                  <c:v>4.0832094700229273</c:v>
                </c:pt>
                <c:pt idx="14">
                  <c:v>4.0899458997634346</c:v>
                </c:pt>
                <c:pt idx="15">
                  <c:v>3.4658941424827532</c:v>
                </c:pt>
                <c:pt idx="16">
                  <c:v>3.7088197103921994</c:v>
                </c:pt>
              </c:numCache>
            </c:numRef>
          </c:val>
        </c:ser>
        <c:ser>
          <c:idx val="3"/>
          <c:order val="2"/>
          <c:tx>
            <c:strRef>
              <c:f>'Area &amp; Platform'!$A$46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'Area &amp; Platform'!$B$43:$R$43</c:f>
              <c:numCache>
                <c:formatCode>General</c:formatCod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numCache>
            </c:numRef>
          </c:cat>
          <c:val>
            <c:numRef>
              <c:f>'Area &amp; Platform'!$B$46:$R$46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7.0504366027589419E-3</c:v>
                </c:pt>
                <c:pt idx="4">
                  <c:v>3.3093747588516749E-2</c:v>
                </c:pt>
                <c:pt idx="5">
                  <c:v>4.0142689875123878E-2</c:v>
                </c:pt>
                <c:pt idx="6">
                  <c:v>5.5702834478765298E-2</c:v>
                </c:pt>
                <c:pt idx="7">
                  <c:v>0.11192839503776313</c:v>
                </c:pt>
                <c:pt idx="8">
                  <c:v>0.12807698342640744</c:v>
                </c:pt>
                <c:pt idx="9">
                  <c:v>0.16015638543527735</c:v>
                </c:pt>
                <c:pt idx="10">
                  <c:v>0.15415461876509762</c:v>
                </c:pt>
                <c:pt idx="11">
                  <c:v>0.11318295156265037</c:v>
                </c:pt>
                <c:pt idx="12">
                  <c:v>8.1359412962694055E-2</c:v>
                </c:pt>
                <c:pt idx="13">
                  <c:v>0.27842626207819771</c:v>
                </c:pt>
                <c:pt idx="14">
                  <c:v>0.22009361359053381</c:v>
                </c:pt>
                <c:pt idx="15">
                  <c:v>0.27685485724968883</c:v>
                </c:pt>
                <c:pt idx="16">
                  <c:v>0.29118808968709997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64778096"/>
        <c:axId val="264778656"/>
      </c:barChart>
      <c:catAx>
        <c:axId val="264778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778656"/>
        <c:crosses val="autoZero"/>
        <c:auto val="1"/>
        <c:lblAlgn val="ctr"/>
        <c:lblOffset val="100"/>
        <c:noMultiLvlLbl val="0"/>
      </c:catAx>
      <c:valAx>
        <c:axId val="264778656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Constant 2016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778096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'Area &amp; Platform'!$A$88</c:f>
              <c:strCache>
                <c:ptCount val="1"/>
                <c:pt idx="0">
                  <c:v>Aircraft and Drones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'Area &amp; Platform'!$K$87:$R$87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'Area &amp; Platform'!$K$88:$R$88</c:f>
              <c:numCache>
                <c:formatCode>_(* #,##0.0_);_(* \(#,##0.0\);_(* "-"??_);_(@_)</c:formatCode>
                <c:ptCount val="8"/>
                <c:pt idx="0">
                  <c:v>2.8261683675451832</c:v>
                </c:pt>
                <c:pt idx="1">
                  <c:v>2.5103283971798023</c:v>
                </c:pt>
                <c:pt idx="2">
                  <c:v>2.7054667644506427</c:v>
                </c:pt>
                <c:pt idx="3">
                  <c:v>4.3662658809932244</c:v>
                </c:pt>
                <c:pt idx="4">
                  <c:v>4.3727400191591919</c:v>
                </c:pt>
                <c:pt idx="5">
                  <c:v>3.8547184636889158</c:v>
                </c:pt>
                <c:pt idx="6">
                  <c:v>3.2804414291829924</c:v>
                </c:pt>
                <c:pt idx="7">
                  <c:v>3.0472166278686998</c:v>
                </c:pt>
              </c:numCache>
            </c:numRef>
          </c:val>
        </c:ser>
        <c:ser>
          <c:idx val="1"/>
          <c:order val="1"/>
          <c:tx>
            <c:strRef>
              <c:f>'Area &amp; Platform'!$A$89</c:f>
              <c:strCache>
                <c:ptCount val="1"/>
                <c:pt idx="0">
                  <c:v>Electronics and Communications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'Area &amp; Platform'!$K$87:$R$87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'Area &amp; Platform'!$K$89:$R$89</c:f>
              <c:numCache>
                <c:formatCode>_(* #,##0.0_);_(* \(#,##0.0\);_(* "-"??_);_(@_)</c:formatCode>
                <c:ptCount val="8"/>
                <c:pt idx="0">
                  <c:v>0.68508688552832642</c:v>
                </c:pt>
                <c:pt idx="1">
                  <c:v>1.3067220757009883</c:v>
                </c:pt>
                <c:pt idx="2">
                  <c:v>0.76790248436230457</c:v>
                </c:pt>
                <c:pt idx="3">
                  <c:v>1.0317946066936146</c:v>
                </c:pt>
                <c:pt idx="4">
                  <c:v>1.1722799813844054</c:v>
                </c:pt>
                <c:pt idx="5">
                  <c:v>0.95562090796761678</c:v>
                </c:pt>
                <c:pt idx="6">
                  <c:v>1.2725890778880717</c:v>
                </c:pt>
                <c:pt idx="7">
                  <c:v>0.43600705284849994</c:v>
                </c:pt>
              </c:numCache>
            </c:numRef>
          </c:val>
        </c:ser>
        <c:ser>
          <c:idx val="3"/>
          <c:order val="2"/>
          <c:tx>
            <c:strRef>
              <c:f>'Area &amp; Platform'!$A$91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'Area &amp; Platform'!$K$87:$R$87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'Area &amp; Platform'!$K$91:$R$91</c:f>
              <c:numCache>
                <c:formatCode>_(* #,##0.0_);_(* \(#,##0.0\);_(* "-"??_);_(@_)</c:formatCode>
                <c:ptCount val="8"/>
                <c:pt idx="0">
                  <c:v>3.5308469556E-3</c:v>
                </c:pt>
                <c:pt idx="1">
                  <c:v>0.11832023362134489</c:v>
                </c:pt>
                <c:pt idx="2">
                  <c:v>1.2993069993340951E-2</c:v>
                </c:pt>
                <c:pt idx="3">
                  <c:v>0</c:v>
                </c:pt>
                <c:pt idx="4">
                  <c:v>2.3754005344479613E-3</c:v>
                </c:pt>
                <c:pt idx="5">
                  <c:v>1.8619062211238307E-2</c:v>
                </c:pt>
                <c:pt idx="6">
                  <c:v>8.3332616301013025E-4</c:v>
                </c:pt>
                <c:pt idx="7">
                  <c:v>3.9094482727499998E-2</c:v>
                </c:pt>
              </c:numCache>
            </c:numRef>
          </c:val>
        </c:ser>
        <c:ser>
          <c:idx val="4"/>
          <c:order val="3"/>
          <c:tx>
            <c:strRef>
              <c:f>'Area &amp; Platform'!$A$92</c:f>
              <c:strCache>
                <c:ptCount val="1"/>
                <c:pt idx="0">
                  <c:v>Missile and Space Systems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'Area &amp; Platform'!$K$87:$R$87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'Area &amp; Platform'!$K$92:$R$92</c:f>
              <c:numCache>
                <c:formatCode>_(* #,##0.0_);_(* \(#,##0.0\);_(* "-"??_);_(@_)</c:formatCode>
                <c:ptCount val="8"/>
                <c:pt idx="0">
                  <c:v>5.0216028631658638E-2</c:v>
                </c:pt>
                <c:pt idx="1">
                  <c:v>7.527999019407651E-2</c:v>
                </c:pt>
                <c:pt idx="2">
                  <c:v>4.8181364515295928E-2</c:v>
                </c:pt>
                <c:pt idx="3">
                  <c:v>0.37244985882189235</c:v>
                </c:pt>
                <c:pt idx="4">
                  <c:v>0.20015212124543663</c:v>
                </c:pt>
                <c:pt idx="5">
                  <c:v>0.2021377879987892</c:v>
                </c:pt>
                <c:pt idx="6">
                  <c:v>0.24583350518827424</c:v>
                </c:pt>
                <c:pt idx="7">
                  <c:v>0.28316141773210002</c:v>
                </c:pt>
              </c:numCache>
            </c:numRef>
          </c:val>
        </c:ser>
        <c:ser>
          <c:idx val="6"/>
          <c:order val="4"/>
          <c:tx>
            <c:strRef>
              <c:f>'Area &amp; Platform'!$A$94</c:f>
              <c:strCache>
                <c:ptCount val="1"/>
                <c:pt idx="0">
                  <c:v>Weapons and Ammunition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'Area &amp; Platform'!$K$87:$R$87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'Area &amp; Platform'!$K$94:$R$94</c:f>
              <c:numCache>
                <c:formatCode>_(* #,##0.0_);_(* \(#,##0.0\);_(* "-"??_);_(@_)</c:formatCode>
                <c:ptCount val="8"/>
                <c:pt idx="0">
                  <c:v>0.24491430171700129</c:v>
                </c:pt>
                <c:pt idx="1">
                  <c:v>0.24210828510929067</c:v>
                </c:pt>
                <c:pt idx="2">
                  <c:v>0.25266140205479654</c:v>
                </c:pt>
                <c:pt idx="3">
                  <c:v>0.37269766425631207</c:v>
                </c:pt>
                <c:pt idx="4">
                  <c:v>0.31856647832063301</c:v>
                </c:pt>
                <c:pt idx="5">
                  <c:v>0.30383815226318106</c:v>
                </c:pt>
                <c:pt idx="6">
                  <c:v>0.28381295154187774</c:v>
                </c:pt>
                <c:pt idx="7">
                  <c:v>0.17038823955230004</c:v>
                </c:pt>
              </c:numCache>
            </c:numRef>
          </c:val>
        </c:ser>
        <c:ser>
          <c:idx val="2"/>
          <c:order val="5"/>
          <c:tx>
            <c:strRef>
              <c:f>'Area &amp; Platform'!$A$90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Lbl>
              <c:idx val="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'Area &amp; Platform'!$K$87:$R$87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'Area &amp; Platform'!$K$90:$R$90</c:f>
              <c:numCache>
                <c:formatCode>_(* #,##0.0_);_(* \(#,##0.0\);_(* "-"??_);_(@_)</c:formatCode>
                <c:ptCount val="8"/>
                <c:pt idx="0">
                  <c:v>0.17202327839050138</c:v>
                </c:pt>
                <c:pt idx="1">
                  <c:v>0.67446091248789308</c:v>
                </c:pt>
                <c:pt idx="2">
                  <c:v>0.53215472494254679</c:v>
                </c:pt>
                <c:pt idx="3">
                  <c:v>0.41558831855495265</c:v>
                </c:pt>
                <c:pt idx="4">
                  <c:v>0.34014803730742882</c:v>
                </c:pt>
                <c:pt idx="5">
                  <c:v>0.25717435126695654</c:v>
                </c:pt>
                <c:pt idx="6">
                  <c:v>0.19090793217054269</c:v>
                </c:pt>
                <c:pt idx="7">
                  <c:v>0.13139532616810001</c:v>
                </c:pt>
              </c:numCache>
            </c:numRef>
          </c:val>
        </c:ser>
        <c:ser>
          <c:idx val="8"/>
          <c:order val="6"/>
          <c:tx>
            <c:strRef>
              <c:f>'Area &amp; Platform'!$A$96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'Area &amp; Platform'!$K$87:$R$87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'Area &amp; Platform'!$K$96:$R$96</c:f>
              <c:numCache>
                <c:formatCode>_(* #,##0.0_);_(* \(#,##0.0\);_(* "-"??_);_(@_)</c:formatCode>
                <c:ptCount val="8"/>
                <c:pt idx="0">
                  <c:v>0.5101900867602448</c:v>
                </c:pt>
                <c:pt idx="1">
                  <c:v>0.51186053745793958</c:v>
                </c:pt>
                <c:pt idx="2">
                  <c:v>0.50629924453231967</c:v>
                </c:pt>
                <c:pt idx="3">
                  <c:v>1.8542231763119181</c:v>
                </c:pt>
                <c:pt idx="4">
                  <c:v>2.0653034568384618</c:v>
                </c:pt>
                <c:pt idx="5">
                  <c:v>1.9388972620020695</c:v>
                </c:pt>
                <c:pt idx="6">
                  <c:v>1.6808739349268813</c:v>
                </c:pt>
                <c:pt idx="7">
                  <c:v>1.8601311356499997</c:v>
                </c:pt>
              </c:numCache>
            </c:numRef>
          </c:val>
        </c:ser>
        <c:ser>
          <c:idx val="9"/>
          <c:order val="7"/>
          <c:tx>
            <c:strRef>
              <c:f>'Area &amp; Platform'!$A$97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'Area &amp; Platform'!$K$87:$R$87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'Area &amp; Platform'!$K$97:$R$97</c:f>
              <c:numCache>
                <c:formatCode>_(* #,##0.0_);_(* \(#,##0.0\);_(* "-"??_);_(@_)</c:formatCode>
                <c:ptCount val="8"/>
                <c:pt idx="0">
                  <c:v>0.62719018214082622</c:v>
                </c:pt>
                <c:pt idx="1">
                  <c:v>0.4537063200213442</c:v>
                </c:pt>
                <c:pt idx="2">
                  <c:v>0.44272404627787004</c:v>
                </c:pt>
                <c:pt idx="3">
                  <c:v>0.49093954988672006</c:v>
                </c:pt>
                <c:pt idx="4">
                  <c:v>0.48305894114359327</c:v>
                </c:pt>
                <c:pt idx="5">
                  <c:v>0.455671543016896</c:v>
                </c:pt>
                <c:pt idx="6">
                  <c:v>0.43747883328764114</c:v>
                </c:pt>
                <c:pt idx="7">
                  <c:v>0.72066401841659999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65439680"/>
        <c:axId val="265440240"/>
      </c:barChart>
      <c:catAx>
        <c:axId val="265439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Fiscal 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40240"/>
        <c:crosses val="autoZero"/>
        <c:auto val="1"/>
        <c:lblAlgn val="ctr"/>
        <c:lblOffset val="100"/>
        <c:noMultiLvlLbl val="0"/>
      </c:catAx>
      <c:valAx>
        <c:axId val="2654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Constant 2016 $ Billions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39680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748140857392822"/>
          <c:y val="0.16406102362204725"/>
          <c:w val="0.21325933216681248"/>
          <c:h val="0.752433508311461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680883639545056E-2"/>
          <c:y val="3.0555555555555555E-2"/>
          <c:w val="0.68697518712938666"/>
          <c:h val="0.84610192475940504"/>
        </c:manualLayout>
      </c:layout>
      <c:lineChart>
        <c:grouping val="standard"/>
        <c:varyColors val="0"/>
        <c:ser>
          <c:idx val="0"/>
          <c:order val="0"/>
          <c:tx>
            <c:strRef>
              <c:f>Competition!$A$2</c:f>
              <c:strCache>
                <c:ptCount val="1"/>
                <c:pt idx="0">
                  <c:v>No Competition (Only One Source Exception)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Competition!$B$1:$R$1</c:f>
              <c:numCache>
                <c:formatCode>General</c:formatCod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numCache>
            </c:numRef>
          </c:cat>
          <c:val>
            <c:numRef>
              <c:f>Competition!$B$2:$R$2</c:f>
              <c:numCache>
                <c:formatCode>0%</c:formatCode>
                <c:ptCount val="17"/>
                <c:pt idx="0">
                  <c:v>0.89940647516640782</c:v>
                </c:pt>
                <c:pt idx="1">
                  <c:v>0.94510714237979931</c:v>
                </c:pt>
                <c:pt idx="2">
                  <c:v>0.93647838547405649</c:v>
                </c:pt>
                <c:pt idx="3">
                  <c:v>0.94574877775319799</c:v>
                </c:pt>
                <c:pt idx="4">
                  <c:v>0.97119542609129739</c:v>
                </c:pt>
                <c:pt idx="5">
                  <c:v>0.90559169954952667</c:v>
                </c:pt>
                <c:pt idx="6">
                  <c:v>0.84039626651612054</c:v>
                </c:pt>
                <c:pt idx="7">
                  <c:v>0.75258580270961484</c:v>
                </c:pt>
                <c:pt idx="8">
                  <c:v>0.72718959787021431</c:v>
                </c:pt>
                <c:pt idx="9">
                  <c:v>0.69433463557173758</c:v>
                </c:pt>
                <c:pt idx="10">
                  <c:v>0.67796807715805851</c:v>
                </c:pt>
                <c:pt idx="11">
                  <c:v>0.65631168081160707</c:v>
                </c:pt>
                <c:pt idx="12">
                  <c:v>0.70102724724807508</c:v>
                </c:pt>
                <c:pt idx="13">
                  <c:v>0.69808954606198736</c:v>
                </c:pt>
                <c:pt idx="14">
                  <c:v>0.65487692787572971</c:v>
                </c:pt>
                <c:pt idx="15">
                  <c:v>0.5209770885568944</c:v>
                </c:pt>
                <c:pt idx="16">
                  <c:v>0.64521823648784615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Competition!$A$3</c:f>
              <c:strCache>
                <c:ptCount val="1"/>
                <c:pt idx="0">
                  <c:v>No Competition (Other Exception)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Competition!$B$1:$R$1</c:f>
              <c:numCache>
                <c:formatCode>General</c:formatCod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numCache>
            </c:numRef>
          </c:cat>
          <c:val>
            <c:numRef>
              <c:f>Competition!$B$3:$R$3</c:f>
              <c:numCache>
                <c:formatCode>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1.7322310039864154E-2</c:v>
                </c:pt>
                <c:pt idx="5">
                  <c:v>0</c:v>
                </c:pt>
                <c:pt idx="6">
                  <c:v>0</c:v>
                </c:pt>
                <c:pt idx="7">
                  <c:v>1.5348065939409233E-5</c:v>
                </c:pt>
                <c:pt idx="8">
                  <c:v>3.1539640764497794E-5</c:v>
                </c:pt>
                <c:pt idx="9">
                  <c:v>1.9275180516430072E-2</c:v>
                </c:pt>
                <c:pt idx="10">
                  <c:v>2.0911381941683811E-2</c:v>
                </c:pt>
                <c:pt idx="11">
                  <c:v>1.8477542098507466E-2</c:v>
                </c:pt>
                <c:pt idx="12">
                  <c:v>8.8043893571935761E-2</c:v>
                </c:pt>
                <c:pt idx="13">
                  <c:v>0.13230093816667937</c:v>
                </c:pt>
                <c:pt idx="14">
                  <c:v>0.14785591177094928</c:v>
                </c:pt>
                <c:pt idx="15">
                  <c:v>0.1837365094558297</c:v>
                </c:pt>
                <c:pt idx="16">
                  <c:v>0.16033991943407286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Competition!$A$5</c:f>
              <c:strCache>
                <c:ptCount val="1"/>
                <c:pt idx="0">
                  <c:v>Competition with Two Offers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Competition!$B$1:$R$1</c:f>
              <c:numCache>
                <c:formatCode>General</c:formatCod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numCache>
            </c:numRef>
          </c:cat>
          <c:val>
            <c:numRef>
              <c:f>Competition!$B$5:$R$5</c:f>
              <c:numCache>
                <c:formatCode>0%</c:formatCode>
                <c:ptCount val="17"/>
                <c:pt idx="0">
                  <c:v>0.10059352483359214</c:v>
                </c:pt>
                <c:pt idx="1">
                  <c:v>5.4892857620200658E-2</c:v>
                </c:pt>
                <c:pt idx="2">
                  <c:v>6.3521614525943473E-2</c:v>
                </c:pt>
                <c:pt idx="3">
                  <c:v>5.4251222246802004E-2</c:v>
                </c:pt>
                <c:pt idx="4">
                  <c:v>1.1482263868838435E-2</c:v>
                </c:pt>
                <c:pt idx="5">
                  <c:v>4.0098636800286289E-2</c:v>
                </c:pt>
                <c:pt idx="6">
                  <c:v>3.8479270921561164E-2</c:v>
                </c:pt>
                <c:pt idx="7">
                  <c:v>7.5096214794990609E-2</c:v>
                </c:pt>
                <c:pt idx="8">
                  <c:v>5.8162745576285618E-2</c:v>
                </c:pt>
                <c:pt idx="9">
                  <c:v>5.1052216797698259E-2</c:v>
                </c:pt>
                <c:pt idx="10">
                  <c:v>7.6540826572342596E-2</c:v>
                </c:pt>
                <c:pt idx="11">
                  <c:v>9.5260838555378369E-2</c:v>
                </c:pt>
                <c:pt idx="12">
                  <c:v>7.4761031088785707E-2</c:v>
                </c:pt>
                <c:pt idx="13">
                  <c:v>6.15148985441243E-2</c:v>
                </c:pt>
                <c:pt idx="14">
                  <c:v>7.9740000440433223E-2</c:v>
                </c:pt>
                <c:pt idx="15">
                  <c:v>9.1814241601480773E-2</c:v>
                </c:pt>
                <c:pt idx="16">
                  <c:v>9.6820896545615556E-2</c:v>
                </c:pt>
              </c:numCache>
            </c:numRef>
          </c:val>
          <c:smooth val="0"/>
        </c:ser>
        <c:ser>
          <c:idx val="1"/>
          <c:order val="3"/>
          <c:tx>
            <c:strRef>
              <c:f>Competition!$A$6</c:f>
              <c:strCache>
                <c:ptCount val="1"/>
                <c:pt idx="0">
                  <c:v>Competition with 3-4 Offers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Competition!$B$1:$R$1</c:f>
              <c:numCache>
                <c:formatCode>General</c:formatCod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numCache>
            </c:numRef>
          </c:cat>
          <c:val>
            <c:numRef>
              <c:f>Competition!$B$6:$R$6</c:f>
              <c:numCache>
                <c:formatCode>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3.2220291797368988E-2</c:v>
                </c:pt>
                <c:pt idx="6">
                  <c:v>3.7226164990513476E-2</c:v>
                </c:pt>
                <c:pt idx="7">
                  <c:v>5.2885781400095262E-2</c:v>
                </c:pt>
                <c:pt idx="8">
                  <c:v>6.9189578037337288E-2</c:v>
                </c:pt>
                <c:pt idx="9">
                  <c:v>6.3622168527937423E-2</c:v>
                </c:pt>
                <c:pt idx="10">
                  <c:v>4.7724011348201062E-2</c:v>
                </c:pt>
                <c:pt idx="11">
                  <c:v>3.5476056078560546E-2</c:v>
                </c:pt>
                <c:pt idx="12">
                  <c:v>2.4648664430624127E-2</c:v>
                </c:pt>
                <c:pt idx="13">
                  <c:v>3.2685904493842691E-2</c:v>
                </c:pt>
                <c:pt idx="14">
                  <c:v>3.8221484249045763E-2</c:v>
                </c:pt>
                <c:pt idx="15">
                  <c:v>4.9660969600652666E-2</c:v>
                </c:pt>
                <c:pt idx="16">
                  <c:v>4.9721611021601074E-2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Competition!$A$7</c:f>
              <c:strCache>
                <c:ptCount val="1"/>
                <c:pt idx="0">
                  <c:v>Competition with 5+ Offers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Competition!$B$1:$R$1</c:f>
              <c:numCache>
                <c:formatCode>General</c:formatCod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numCache>
            </c:numRef>
          </c:cat>
          <c:val>
            <c:numRef>
              <c:f>Competition!$B$7:$R$7</c:f>
              <c:numCache>
                <c:formatCode>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1.8728165835881001E-2</c:v>
                </c:pt>
                <c:pt idx="6">
                  <c:v>7.7582630199452204E-2</c:v>
                </c:pt>
                <c:pt idx="7">
                  <c:v>0.10620311752034915</c:v>
                </c:pt>
                <c:pt idx="8">
                  <c:v>0.11809748614247151</c:v>
                </c:pt>
                <c:pt idx="9">
                  <c:v>0.1016897261427207</c:v>
                </c:pt>
                <c:pt idx="10">
                  <c:v>0.11171919873445525</c:v>
                </c:pt>
                <c:pt idx="11">
                  <c:v>0.11617146451986075</c:v>
                </c:pt>
                <c:pt idx="12">
                  <c:v>6.6917109890742926E-2</c:v>
                </c:pt>
                <c:pt idx="13">
                  <c:v>4.5652373873114625E-2</c:v>
                </c:pt>
                <c:pt idx="14">
                  <c:v>4.8562696782609681E-2</c:v>
                </c:pt>
                <c:pt idx="15">
                  <c:v>0.1241442400666849</c:v>
                </c:pt>
                <c:pt idx="16">
                  <c:v>3.8514974114653211E-2</c:v>
                </c:pt>
              </c:numCache>
            </c:numRef>
          </c:val>
          <c:smooth val="0"/>
        </c:ser>
        <c:ser>
          <c:idx val="3"/>
          <c:order val="5"/>
          <c:tx>
            <c:strRef>
              <c:f>Competition!$A$4</c:f>
              <c:strCache>
                <c:ptCount val="1"/>
                <c:pt idx="0">
                  <c:v>Competition with One Offer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Competition!$B$1:$R$1</c:f>
              <c:numCache>
                <c:formatCode>General</c:formatCod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numCache>
            </c:numRef>
          </c:cat>
          <c:val>
            <c:numRef>
              <c:f>Competition!$B$4:$R$4</c:f>
              <c:numCache>
                <c:formatCode>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3.3612060169370002E-3</c:v>
                </c:pt>
                <c:pt idx="6">
                  <c:v>5.7854820092800149E-3</c:v>
                </c:pt>
                <c:pt idx="7">
                  <c:v>1.2706560453575681E-2</c:v>
                </c:pt>
                <c:pt idx="8">
                  <c:v>2.4192882563619015E-2</c:v>
                </c:pt>
                <c:pt idx="9">
                  <c:v>5.8811938871785728E-2</c:v>
                </c:pt>
                <c:pt idx="10">
                  <c:v>5.4595137801903768E-2</c:v>
                </c:pt>
                <c:pt idx="11">
                  <c:v>7.0967739807215269E-2</c:v>
                </c:pt>
                <c:pt idx="12">
                  <c:v>2.9032392017457668E-2</c:v>
                </c:pt>
                <c:pt idx="13">
                  <c:v>2.7431873302979207E-2</c:v>
                </c:pt>
                <c:pt idx="14">
                  <c:v>3.001208387490591E-2</c:v>
                </c:pt>
                <c:pt idx="15">
                  <c:v>2.9684347944460215E-2</c:v>
                </c:pt>
                <c:pt idx="16">
                  <c:v>9.2871109580065607E-3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445840"/>
        <c:axId val="265446400"/>
      </c:lineChart>
      <c:catAx>
        <c:axId val="265445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Fiscal 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46400"/>
        <c:crosses val="autoZero"/>
        <c:auto val="1"/>
        <c:lblAlgn val="ctr"/>
        <c:lblOffset val="100"/>
        <c:noMultiLvlLbl val="0"/>
      </c:catAx>
      <c:valAx>
        <c:axId val="2654464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Share Of DoD PBL Contract Obligations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45840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073199183435404"/>
          <c:y val="0.17447834645669288"/>
          <c:w val="0.21926800816564596"/>
          <c:h val="0.697743875765529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'Pricing Mechanism'!$A$2</c:f>
              <c:strCache>
                <c:ptCount val="1"/>
                <c:pt idx="0">
                  <c:v>Firm Fixed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'Pricing Mechanism'!$K$1:$R$1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'Pricing Mechanism'!$K$2:$R$2</c:f>
              <c:numCache>
                <c:formatCode>0%</c:formatCode>
                <c:ptCount val="8"/>
                <c:pt idx="0">
                  <c:v>0.6056814142739716</c:v>
                </c:pt>
                <c:pt idx="1">
                  <c:v>0.65330283941914891</c:v>
                </c:pt>
                <c:pt idx="2">
                  <c:v>0.70404590704747516</c:v>
                </c:pt>
                <c:pt idx="3">
                  <c:v>0.70500772988182037</c:v>
                </c:pt>
                <c:pt idx="4">
                  <c:v>0.75173672385024859</c:v>
                </c:pt>
                <c:pt idx="5">
                  <c:v>0.75957850867633825</c:v>
                </c:pt>
                <c:pt idx="6">
                  <c:v>0.72518577436283871</c:v>
                </c:pt>
                <c:pt idx="7">
                  <c:v>0.7322950710751831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'Pricing Mechanism'!$A$3</c:f>
              <c:strCache>
                <c:ptCount val="1"/>
                <c:pt idx="0">
                  <c:v>Cost Plus Incentive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'Pricing Mechanism'!$K$1:$R$1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'Pricing Mechanism'!$K$3:$R$3</c:f>
              <c:numCache>
                <c:formatCode>0%</c:formatCode>
                <c:ptCount val="8"/>
                <c:pt idx="0">
                  <c:v>0.10806972755666085</c:v>
                </c:pt>
                <c:pt idx="1">
                  <c:v>9.4672926199889193E-2</c:v>
                </c:pt>
                <c:pt idx="2">
                  <c:v>9.9525481912184174E-2</c:v>
                </c:pt>
                <c:pt idx="3">
                  <c:v>0.129828588237132</c:v>
                </c:pt>
                <c:pt idx="4">
                  <c:v>0.1203365434334908</c:v>
                </c:pt>
                <c:pt idx="5">
                  <c:v>8.4578349327461888E-2</c:v>
                </c:pt>
                <c:pt idx="6">
                  <c:v>8.3799926182093351E-2</c:v>
                </c:pt>
                <c:pt idx="7">
                  <c:v>0.12995259421104263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'Pricing Mechanism'!$A$4</c:f>
              <c:strCache>
                <c:ptCount val="1"/>
                <c:pt idx="0">
                  <c:v>Cost Plus Fixed Fee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'Pricing Mechanism'!$K$1:$R$1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'Pricing Mechanism'!$K$4:$R$4</c:f>
              <c:numCache>
                <c:formatCode>0%</c:formatCode>
                <c:ptCount val="8"/>
                <c:pt idx="0">
                  <c:v>5.4878884468012215E-2</c:v>
                </c:pt>
                <c:pt idx="1">
                  <c:v>4.8295795850501512E-2</c:v>
                </c:pt>
                <c:pt idx="2">
                  <c:v>7.3720015261837066E-2</c:v>
                </c:pt>
                <c:pt idx="3">
                  <c:v>9.7058514046245617E-2</c:v>
                </c:pt>
                <c:pt idx="4">
                  <c:v>7.1382631134004934E-2</c:v>
                </c:pt>
                <c:pt idx="5">
                  <c:v>8.8892261156800365E-2</c:v>
                </c:pt>
                <c:pt idx="6">
                  <c:v>0.12186163457826429</c:v>
                </c:pt>
                <c:pt idx="7">
                  <c:v>7.1990342998571655E-2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'Pricing Mechanism'!$A$5</c:f>
              <c:strCache>
                <c:ptCount val="1"/>
                <c:pt idx="0">
                  <c:v>Fixed Price Incentive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'Pricing Mechanism'!$K$1:$R$1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'Pricing Mechanism'!$K$5:$R$5</c:f>
              <c:numCache>
                <c:formatCode>0%</c:formatCode>
                <c:ptCount val="8"/>
                <c:pt idx="0">
                  <c:v>5.2508607675732684E-2</c:v>
                </c:pt>
                <c:pt idx="1">
                  <c:v>8.7940198176899784E-2</c:v>
                </c:pt>
                <c:pt idx="2">
                  <c:v>3.313593850648824E-3</c:v>
                </c:pt>
                <c:pt idx="3">
                  <c:v>5.5777222786626106E-3</c:v>
                </c:pt>
                <c:pt idx="4">
                  <c:v>1.2250477082832195E-2</c:v>
                </c:pt>
                <c:pt idx="5">
                  <c:v>3.3999851034995726E-2</c:v>
                </c:pt>
                <c:pt idx="6">
                  <c:v>3.4565050054651263E-2</c:v>
                </c:pt>
                <c:pt idx="7">
                  <c:v>3.4494282295586667E-2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'Pricing Mechanism'!$A$6</c:f>
              <c:strCache>
                <c:ptCount val="1"/>
                <c:pt idx="0">
                  <c:v>Cost Plus Award Fee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'Pricing Mechanism'!$K$1:$R$1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'Pricing Mechanism'!$K$6:$R$6</c:f>
              <c:numCache>
                <c:formatCode>0%</c:formatCode>
                <c:ptCount val="8"/>
                <c:pt idx="0">
                  <c:v>1.8577559094259143E-2</c:v>
                </c:pt>
                <c:pt idx="1">
                  <c:v>2.1610612586328532E-2</c:v>
                </c:pt>
                <c:pt idx="2">
                  <c:v>2.6534394803720648E-2</c:v>
                </c:pt>
                <c:pt idx="3">
                  <c:v>1.3086915739157101E-2</c:v>
                </c:pt>
                <c:pt idx="4">
                  <c:v>1.0661760932295329E-2</c:v>
                </c:pt>
                <c:pt idx="5">
                  <c:v>9.0462847871019946E-3</c:v>
                </c:pt>
                <c:pt idx="6">
                  <c:v>5.7374252213252741E-3</c:v>
                </c:pt>
                <c:pt idx="7">
                  <c:v>-3.150287093286579E-4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'Pricing Mechanism'!$A$7</c:f>
              <c:strCache>
                <c:ptCount val="1"/>
                <c:pt idx="0">
                  <c:v>Time and Materials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'Pricing Mechanism'!$K$1:$R$1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'Pricing Mechanism'!$K$7:$R$7</c:f>
              <c:numCache>
                <c:formatCode>0%</c:formatCode>
                <c:ptCount val="8"/>
                <c:pt idx="0">
                  <c:v>4.8996107362396339E-2</c:v>
                </c:pt>
                <c:pt idx="1">
                  <c:v>6.2536813135447927E-2</c:v>
                </c:pt>
                <c:pt idx="2">
                  <c:v>5.3501479866091314E-2</c:v>
                </c:pt>
                <c:pt idx="3">
                  <c:v>2.2427717123591442E-2</c:v>
                </c:pt>
                <c:pt idx="4">
                  <c:v>6.2314436008817668E-3</c:v>
                </c:pt>
                <c:pt idx="5">
                  <c:v>1.0804068866085382E-3</c:v>
                </c:pt>
                <c:pt idx="6">
                  <c:v>8.5541848711768466E-4</c:v>
                </c:pt>
                <c:pt idx="7">
                  <c:v>2.437284029436106E-3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'Pricing Mechanism'!$A$8</c:f>
              <c:strCache>
                <c:ptCount val="1"/>
                <c:pt idx="0">
                  <c:v>Combination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'Pricing Mechanism'!$K$1:$R$1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'Pricing Mechanism'!$K$8:$R$8</c:f>
              <c:numCache>
                <c:formatCode>0%</c:formatCode>
                <c:ptCount val="8"/>
                <c:pt idx="0">
                  <c:v>3.3955542320972865E-2</c:v>
                </c:pt>
                <c:pt idx="1">
                  <c:v>5.8706606868190177E-4</c:v>
                </c:pt>
                <c:pt idx="2">
                  <c:v>9.6380843911087323E-4</c:v>
                </c:pt>
                <c:pt idx="3">
                  <c:v>6.8531498306496392E-5</c:v>
                </c:pt>
                <c:pt idx="4">
                  <c:v>3.7196579993316904E-5</c:v>
                </c:pt>
                <c:pt idx="5">
                  <c:v>-6.3761790137067376E-5</c:v>
                </c:pt>
                <c:pt idx="6">
                  <c:v>-2.556478073737151E-4</c:v>
                </c:pt>
                <c:pt idx="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'Pricing Mechanism'!$A$9</c:f>
              <c:strCache>
                <c:ptCount val="1"/>
                <c:pt idx="0">
                  <c:v>Fixed Price Award Fee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'Pricing Mechanism'!$K$1:$R$1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'Pricing Mechanism'!$K$9:$R$9</c:f>
              <c:numCache>
                <c:formatCode>0%</c:formatCode>
                <c:ptCount val="8"/>
                <c:pt idx="0">
                  <c:v>4.4451316802026908E-2</c:v>
                </c:pt>
                <c:pt idx="1">
                  <c:v>3.7556403577556092E-3</c:v>
                </c:pt>
                <c:pt idx="2">
                  <c:v>-2.4912758146974668E-5</c:v>
                </c:pt>
                <c:pt idx="3">
                  <c:v>3.7325719595194466E-4</c:v>
                </c:pt>
                <c:pt idx="4">
                  <c:v>5.2377016032009626E-5</c:v>
                </c:pt>
                <c:pt idx="5">
                  <c:v>-8.648517826446543E-7</c:v>
                </c:pt>
                <c:pt idx="6">
                  <c:v>1.4531529927437226E-3</c:v>
                </c:pt>
                <c:pt idx="7">
                  <c:v>-4.4851354083240624E-7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'Pricing Mechanism'!$A$10</c:f>
              <c:strCache>
                <c:ptCount val="1"/>
                <c:pt idx="0">
                  <c:v>Other Pricing Mechanisms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'Pricing Mechanism'!$K$1:$R$1</c:f>
              <c:numCache>
                <c:formatCode>General</c:formatCod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numCache>
            </c:numRef>
          </c:cat>
          <c:val>
            <c:numRef>
              <c:f>'Pricing Mechanism'!$K$10:$R$10</c:f>
              <c:numCache>
                <c:formatCode>0%</c:formatCode>
                <c:ptCount val="8"/>
                <c:pt idx="0">
                  <c:v>3.351156773953793E-2</c:v>
                </c:pt>
                <c:pt idx="1">
                  <c:v>2.7298108205346658E-2</c:v>
                </c:pt>
                <c:pt idx="2">
                  <c:v>3.8420231577078988E-2</c:v>
                </c:pt>
                <c:pt idx="3">
                  <c:v>2.6571023999132477E-2</c:v>
                </c:pt>
                <c:pt idx="4">
                  <c:v>2.7310846370220979E-2</c:v>
                </c:pt>
                <c:pt idx="5">
                  <c:v>2.2888964772613016E-2</c:v>
                </c:pt>
                <c:pt idx="6">
                  <c:v>2.6797265928339562E-2</c:v>
                </c:pt>
                <c:pt idx="7">
                  <c:v>2.9145902613049467E-2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703984"/>
        <c:axId val="265704544"/>
      </c:lineChart>
      <c:catAx>
        <c:axId val="265703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Fiscal 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704544"/>
        <c:crosses val="autoZero"/>
        <c:auto val="1"/>
        <c:lblAlgn val="ctr"/>
        <c:lblOffset val="100"/>
        <c:noMultiLvlLbl val="0"/>
      </c:catAx>
      <c:valAx>
        <c:axId val="26570454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Share of DoD PBL Contract Obligations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703984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00865169631574"/>
          <c:y val="0.18350546806649168"/>
          <c:w val="0.19464566929133859"/>
          <c:h val="0.691322397200349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18</xdr:row>
      <xdr:rowOff>66675</xdr:rowOff>
    </xdr:from>
    <xdr:to>
      <xdr:col>11</xdr:col>
      <xdr:colOff>0</xdr:colOff>
      <xdr:row>42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0.77199</cdr:x>
      <cdr:y>0.02916</cdr:y>
    </cdr:from>
    <cdr:to>
      <cdr:x>0.96064</cdr:x>
      <cdr:y>0.28125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353202" y="133335"/>
          <a:ext cx="1552514" cy="1152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Major DoD Component</a:t>
          </a:r>
        </a:p>
        <a:p xmlns:a="http://schemas.openxmlformats.org/drawingml/2006/main">
          <a:r>
            <a:rPr lang="en-US" sz="1100" b="0"/>
            <a:t>(% Change 2015-2016,</a:t>
          </a:r>
        </a:p>
        <a:p xmlns:a="http://schemas.openxmlformats.org/drawingml/2006/main">
          <a:r>
            <a:rPr lang="en-US" sz="1100" b="0"/>
            <a:t>2013-2016)</a:t>
          </a:r>
        </a:p>
        <a:p xmlns:a="http://schemas.openxmlformats.org/drawingml/2006/main">
          <a:r>
            <a:rPr lang="en-US" sz="1100" b="0" i="1"/>
            <a:t>(Overall</a:t>
          </a:r>
          <a:r>
            <a:rPr lang="en-US" sz="1100" b="0" i="1" baseline="0"/>
            <a:t> DoD PBL: </a:t>
          </a:r>
        </a:p>
        <a:p xmlns:a="http://schemas.openxmlformats.org/drawingml/2006/main">
          <a:r>
            <a:rPr lang="en-US" sz="1100" b="0" i="1" baseline="0"/>
            <a:t>-10% 2015-2016,</a:t>
          </a:r>
        </a:p>
        <a:p xmlns:a="http://schemas.openxmlformats.org/drawingml/2006/main">
          <a:r>
            <a:rPr lang="en-US" sz="1100" b="0" i="1" baseline="0"/>
            <a:t>-26% 2013-2016)</a:t>
          </a:r>
          <a:endParaRPr lang="en-US" sz="1100" b="0" i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48</xdr:row>
      <xdr:rowOff>0</xdr:rowOff>
    </xdr:from>
    <xdr:to>
      <xdr:col>10</xdr:col>
      <xdr:colOff>0</xdr:colOff>
      <xdr:row>72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9531</xdr:colOff>
      <xdr:row>98</xdr:row>
      <xdr:rowOff>123825</xdr:rowOff>
    </xdr:from>
    <xdr:to>
      <xdr:col>10</xdr:col>
      <xdr:colOff>9531</xdr:colOff>
      <xdr:row>122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0.77701</cdr:x>
      <cdr:y>0.06528</cdr:y>
    </cdr:from>
    <cdr:to>
      <cdr:x>0.92839</cdr:x>
      <cdr:y>0.12314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6394450" y="298450"/>
          <a:ext cx="1245790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Platform Portfolio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8</xdr:row>
      <xdr:rowOff>85725</xdr:rowOff>
    </xdr:from>
    <xdr:to>
      <xdr:col>14</xdr:col>
      <xdr:colOff>342900</xdr:colOff>
      <xdr:row>32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0.78125</cdr:x>
      <cdr:y>0.05417</cdr:y>
    </cdr:from>
    <cdr:to>
      <cdr:x>0.89236</cdr:x>
      <cdr:y>0.25417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429375" y="2476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/>
            <a:t>Level</a:t>
          </a:r>
          <a:r>
            <a:rPr lang="en-US" sz="1100" b="1" baseline="0"/>
            <a:t> of</a:t>
          </a:r>
        </a:p>
        <a:p xmlns:a="http://schemas.openxmlformats.org/drawingml/2006/main">
          <a:r>
            <a:rPr lang="en-US" sz="1100" b="1" baseline="0"/>
            <a:t>Competition</a:t>
          </a:r>
          <a:endParaRPr lang="en-US" sz="1100" b="1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</xdr:colOff>
      <xdr:row>17</xdr:row>
      <xdr:rowOff>19050</xdr:rowOff>
    </xdr:from>
    <xdr:to>
      <xdr:col>14</xdr:col>
      <xdr:colOff>319087</xdr:colOff>
      <xdr:row>41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0.78646</cdr:x>
      <cdr:y>0.06042</cdr:y>
    </cdr:from>
    <cdr:to>
      <cdr:x>0.89757</cdr:x>
      <cdr:y>0.26042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472238" y="2762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/>
            <a:t>Contract </a:t>
          </a:r>
        </a:p>
        <a:p xmlns:a="http://schemas.openxmlformats.org/drawingml/2006/main">
          <a:r>
            <a:rPr lang="en-US" sz="1100" b="1"/>
            <a:t>Pricing Mechanism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sisuser" refreshedDate="42809.658193171294" createdVersion="5" refreshedVersion="5" minRefreshableVersion="3" recordCount="6613">
  <cacheSource type="worksheet">
    <worksheetSource ref="A1:R6614" sheet="RAW"/>
  </cacheSource>
  <cacheFields count="18">
    <cacheField name="fiscal_year" numFmtId="0">
      <sharedItems containsSemiMixedTypes="0" containsString="0" containsNumber="1" containsInteger="1" minValue="1999" maxValue="2016" count="18">
        <n v="2000"/>
        <n v="2001"/>
        <n v="2002"/>
        <n v="2003"/>
        <n v="2004"/>
        <n v="2005"/>
        <n v="1999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Query_Run_Date" numFmtId="47">
      <sharedItems containsSemiMixedTypes="0" containsNonDate="0" containsDate="1" containsString="0" minDate="2017-03-15T14:55:49" maxDate="2017-03-15T14:55:49"/>
    </cacheField>
    <cacheField name="Customer" numFmtId="0">
      <sharedItems/>
    </cacheField>
    <cacheField name="SubCustomer" numFmtId="0">
      <sharedItems count="6">
        <s v="Air Force"/>
        <s v="Navy"/>
        <s v="Army"/>
        <s v="DLA"/>
        <s v="Other DoD"/>
        <s v="MDA"/>
      </sharedItems>
    </cacheField>
    <cacheField name="ProductOrServiceArea" numFmtId="0">
      <sharedItems count="16">
        <s v="Aircraft"/>
        <s v="Electronics &amp; Communications"/>
        <s v="Engines &amp; Power Plants"/>
        <s v="Ground Vehicles"/>
        <s v="PAMS"/>
        <s v="ERS"/>
        <s v="Missiles &amp; Space"/>
        <s v="R&amp;D"/>
        <s v="Other"/>
        <s v="ICT"/>
        <s v="Launchers &amp; Munitions"/>
        <s v="FRS&amp;C"/>
        <s v="Ships"/>
        <s v="Fuels"/>
        <s v="Clothing &amp; Subsistence"/>
        <s v="NULL"/>
      </sharedItems>
    </cacheField>
    <cacheField name="CompetitionClassification" numFmtId="0">
      <sharedItems count="11">
        <s v="No Competition (Only One Source Exception)"/>
        <s v="Full Competition (Multiple Offers)"/>
        <s v="Limited Competition with multiple offers"/>
        <s v="Competition with single offer"/>
        <s v="Limited Competition with multiple offers (Overrode blank Fair Opportunity)"/>
        <s v="No Competition (Other Exception)"/>
        <s v="Competition with single offer (Overrode blank Fair Opportunity)"/>
        <s v="No Competition (Follow on to competed action)"/>
        <s v="Unlabeled: No competition; multiple offers"/>
        <s v="Unlabeled: Competition; Zero Offers"/>
        <s v="Unlabeled: Blank Extent Competed"/>
      </sharedItems>
    </cacheField>
    <cacheField name="ClassifyNumberOfOffers" numFmtId="0">
      <sharedItems count="10">
        <s v="No competition"/>
        <s v="Two Offers"/>
        <s v="One Offer"/>
        <s v="3-4 Offers"/>
        <s v="5-9 Offers"/>
        <s v="10-24 Offers"/>
        <s v="Unlabeled: No competition; multiple offers"/>
        <s v="Unlabeled: Competition; Zero Offers"/>
        <s v="Unlabeled: Blank Extent Competed"/>
        <s v="25-99 Offers"/>
      </sharedItems>
    </cacheField>
    <cacheField name="VehicleClassification" numFmtId="0">
      <sharedItems count="10">
        <s v="SINGLE AWARD Indefinite Delivery Contract"/>
        <s v="Definitive Contract"/>
        <s v="Modified Definitive Contract"/>
        <s v="MULTIPLE AWARD Indefinite Delivery Contract"/>
        <s v="NULL"/>
        <s v="Purchase Order"/>
        <s v="Federal Supply Schedule"/>
        <s v="Basic Ordering Agreement"/>
        <s v="Blanket Purchase Agreement"/>
        <s v="Delivery Order"/>
      </sharedItems>
    </cacheField>
    <cacheField name="VendorSize" numFmtId="0">
      <sharedItems/>
    </cacheField>
    <cacheField name="SizeOfSumOfObligatedAmount" numFmtId="0">
      <sharedItems count="9">
        <s v="$25 - &lt;$100 million"/>
        <s v="$1 - &lt;$5 million"/>
        <s v="Zero value"/>
        <s v="$5 - &lt;$25 million"/>
        <s v="Less than $250 thousand"/>
        <s v="Deobligation"/>
        <s v="$250 thousand - &lt;$1 million"/>
        <s v="$100 - &lt;$500 million"/>
        <s v="Greater than $500 million"/>
      </sharedItems>
    </cacheField>
    <cacheField name="UnmodifiedUltimateDuration" numFmtId="0">
      <sharedItems/>
    </cacheField>
    <cacheField name="Label" numFmtId="0">
      <sharedItems/>
    </cacheField>
    <cacheField name="IDVlabel" numFmtId="0">
      <sharedItems/>
    </cacheField>
    <cacheField name="ContractLabel" numFmtId="0">
      <sharedItems/>
    </cacheField>
    <cacheField name="TransactionLabel" numFmtId="0">
      <sharedItems/>
    </cacheField>
    <cacheField name="IsPerformanceBasedLogistics" numFmtId="0">
      <sharedItems containsSemiMixedTypes="0" containsString="0" containsNumber="1" containsInteger="1" minValue="1" maxValue="1"/>
    </cacheField>
    <cacheField name="SumOfobligatedAmount" numFmtId="0">
      <sharedItems containsSemiMixedTypes="0" containsString="0" containsNumber="1" minValue="-61846580.240000002" maxValue="1304556476.2321999"/>
    </cacheField>
    <cacheField name="SumOfnumberOfActions" numFmtId="0">
      <sharedItems containsMixedTypes="1" containsNumber="1" containsInteger="1" minValue="0" maxValue="21175" count="99">
        <n v="7"/>
        <n v="1"/>
        <n v="0"/>
        <n v="2"/>
        <n v="11"/>
        <n v="4"/>
        <n v="8"/>
        <n v="3"/>
        <n v="22"/>
        <n v="18"/>
        <n v="6"/>
        <n v="5"/>
        <n v="21"/>
        <n v="12"/>
        <n v="27"/>
        <n v="17"/>
        <n v="13"/>
        <n v="9"/>
        <n v="16"/>
        <n v="39"/>
        <n v="14"/>
        <n v="10"/>
        <n v="20"/>
        <n v="29"/>
        <n v="25"/>
        <n v="82"/>
        <n v="19"/>
        <n v="24"/>
        <n v="33"/>
        <n v="55"/>
        <n v="37"/>
        <n v="15"/>
        <n v="30"/>
        <n v="38"/>
        <n v="40"/>
        <n v="43"/>
        <n v="31"/>
        <n v="54"/>
        <n v="23"/>
        <n v="28"/>
        <n v="35"/>
        <n v="26"/>
        <n v="42"/>
        <n v="81"/>
        <n v="1034"/>
        <n v="56"/>
        <n v="34"/>
        <n v="32"/>
        <n v="45"/>
        <n v="96"/>
        <n v="52"/>
        <n v="36"/>
        <n v="104"/>
        <n v="46"/>
        <n v="143"/>
        <n v="41"/>
        <n v="106"/>
        <n v="73"/>
        <n v="130"/>
        <n v="47"/>
        <n v="53"/>
        <n v="1963"/>
        <n v="128"/>
        <n v="95"/>
        <s v="NULL"/>
        <n v="44"/>
        <n v="740"/>
        <n v="170"/>
        <n v="117"/>
        <n v="2178"/>
        <n v="4282"/>
        <n v="2662"/>
        <n v="1664"/>
        <n v="4249"/>
        <n v="120"/>
        <n v="67"/>
        <n v="69"/>
        <n v="60"/>
        <n v="1911"/>
        <n v="68"/>
        <n v="108"/>
        <n v="113"/>
        <n v="49"/>
        <n v="79"/>
        <n v="61"/>
        <n v="275"/>
        <n v="761"/>
        <n v="48"/>
        <n v="99"/>
        <n v="158"/>
        <n v="254"/>
        <n v="355"/>
        <n v="2707"/>
        <n v="83"/>
        <n v="1623"/>
        <n v="18219"/>
        <n v="2278"/>
        <n v="98"/>
        <n v="2117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sisuser" refreshedDate="42810.469932291664" createdVersion="5" refreshedVersion="5" minRefreshableVersion="3" recordCount="4242">
  <cacheSource type="worksheet">
    <worksheetSource ref="A1:K4243" sheet="RAW FM"/>
  </cacheSource>
  <cacheFields count="11">
    <cacheField name="fiscal_year" numFmtId="0">
      <sharedItems containsSemiMixedTypes="0" containsString="0" containsNumber="1" containsInteger="1" minValue="2000" maxValue="2016" count="17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Customer" numFmtId="0">
      <sharedItems/>
    </cacheField>
    <cacheField name="SubCustomer" numFmtId="0">
      <sharedItems count="6">
        <s v="Air Force"/>
        <s v="Navy"/>
        <s v="Army"/>
        <s v="DLA"/>
        <s v="Other DoD"/>
        <s v="MDA"/>
      </sharedItems>
    </cacheField>
    <cacheField name="ProductorServiceArea" numFmtId="0">
      <sharedItems count="16">
        <s v="ERS"/>
        <s v="Aircraft"/>
        <s v="PAMS"/>
        <s v="Electronics &amp; Communications"/>
        <s v="Engines &amp; Power Plants"/>
        <s v="Ground Vehicles"/>
        <s v="Other"/>
        <s v="Missiles &amp; Space"/>
        <s v="R&amp;D"/>
        <s v="ICT"/>
        <s v="Launchers &amp; Munitions"/>
        <s v="FRS&amp;C"/>
        <s v="Ships"/>
        <s v="Fuels"/>
        <s v="Clothing &amp; Subsistence"/>
        <s v="NULL"/>
      </sharedItems>
    </cacheField>
    <cacheField name="ProductOrServiceCodeText" numFmtId="0">
      <sharedItems count="293">
        <s v="MAINT-REP OF AIRCRAFT"/>
        <s v="AIRCRAFT, FIXED WING"/>
        <s v="MISCELLANEOUS AIRCRAFT ACCESSORIES AND COMPONENTS"/>
        <s v="SYSTEMS ENGINEERING SERVICES"/>
        <s v="AIRFRAME STRUCTURAL COMPONENTS"/>
        <s v="ELE ASSEMB-BDS CARDS-ASSOC HARDWARE"/>
        <s v="ELEC COUNTERMEASURE &amp; QUICK REAC EQ"/>
        <s v="CONVERTERS, ELECTRICAL, NONROTATING"/>
        <s v="TIRES &amp; TUBES PNEUMATIC AIRCRAFT"/>
        <s v="PACKING AND GASKET MATERIALS"/>
        <s v="COILS AND TRANSFORMERS"/>
        <s v="GAS TURBINES &amp; JET ENG EXCEPT AIR"/>
        <s v="MAINT-REP OF AIRCRAFT COMPONENTS"/>
        <s v="ENGINEERING AND TECHNICAL SERVICES"/>
        <s v="ADP CENTRAL PROCESSING UNIT (CPU, COMPUTER), ANALOG"/>
        <s v="ADP CENTRAL PROCESSING UNIT (CPU, COMPUTER), DIGITAL"/>
        <s v="ADP SOFTWARE"/>
        <s v="ADP SUPPLIES"/>
        <s v="AIRCRAFT GROUND SERVICING EQUIPMENT"/>
        <s v="GAS TURBINES &amp; JET ENGINES AIRCRAFT"/>
        <s v="CABLE CORD WIRE ASSEMBLY - COMM EQ"/>
        <s v="MISC ELECTRIC POWER &amp; DISTRIB EQ"/>
        <s v="LAUNCHERS, GUIDED MISSILE"/>
        <s v="DEFENSE AIRCRAFT (BASIC)"/>
        <s v="DEFENSE AIRCRAFT (OPERATIONAL)"/>
        <s v="MISC COMMUNICATION EQ"/>
        <s v="ELECTRICAL CONTROL EQUIPMENT"/>
        <s v="ENGINE FUEL SYSTEM COMPONENTS AIR"/>
        <s v="R&amp;D- DEFENSE SYSTEM: MISSILE/SPACE SYSTEMS (ENGINEERING DEVELOPMENT)"/>
        <s v="RELAYS AND SOLENOIDS"/>
        <s v="FANS AIR CIRCULATORS &amp; BLOWER EQ"/>
        <s v="RADIO AND TELEVISION COMMUNICATION EQUIPMENT, EXCEPT AIRBORNE"/>
        <s v="MISCELLANEOUS ITEMS"/>
        <s v="ADP INPUT/OUTPUT &amp; STORAGE DEVICES"/>
        <s v="OTHER DEFENSE (ENGINEERING)"/>
        <s v="ENGINE FUEL SYS COMPONENTS NONAIR"/>
        <s v="MAINT-REP OF INSTRUMENTS &amp; LAB EQ"/>
        <s v="AUTOMATED INFORMATION SYSTEM SVCS"/>
        <s v="INSTALL OF ADP EQ &amp; SUPPLIES"/>
        <s v="INSTALL OF COMMUNICATION EQ"/>
        <s v="VALVES, NONPOWERED"/>
        <s v="TELEPHONE AND TELEGRAPH EQUIPMENT"/>
        <s v="AUTO PILOT MECHANISMS AIRBORNE GYRO"/>
        <s v="RADAR EQUIPMENT, EXCEPT AIRBORNE"/>
        <s v="NAVIGATIONAL INSTRUMENTS"/>
        <s v="PROGRAM MANAGEMENT/SUPPORT SERVICES"/>
        <s v="RADIO &amp; TV EQ AIRBORNE"/>
        <s v="MISC FIRE CONT EQUIPMENT"/>
        <s v="LOGISTICS SUPPORT SERVICES"/>
        <s v="ADP COMPONENTS"/>
        <s v="ADPE SYSTEM CONFIGURATION"/>
        <s v="VISIBLE AND INVISIBLE LIGHT COMMUNICATION EQUIPMENT"/>
        <s v="R&amp;D- DEFENSE OTHER: SERVICES (ENGINEERING DEVELOPMENT)"/>
        <s v="HELICOPTER ROTOR BLADES, DRIVE MECHANISMS AND COMPONENTS"/>
        <s v="ADP SUPPORT EQUIPMENT"/>
        <s v="CONSTRUCT/ELCT &amp; COMM SYSTEM FAC"/>
        <s v="ADP SYSTEMS ANALYSIS SERVICES"/>
        <s v="OTHER MANAGEMENT SUPPORT SERVICES"/>
        <s v="R&amp;D- COMMUNITY SERVICE/DEVELOPMENT: OTHER (OPERATIONAL SYSTEMS DEVELOPMENT)"/>
        <s v="VEH CAB BODY FRAME STRUCTURAL COMP"/>
        <s v="ELECT CONTACT BRUSHES &amp; ELECTRODES"/>
        <s v="RESISTORS"/>
        <s v="ADP SYSTEMS DEVELOPMENT SERVICES"/>
        <s v="TELEPHONE AND-OR COMMUNICATIONS SER"/>
        <s v="ANTENNAS WAVEGUIDES &amp; RELATED EQ"/>
        <s v="GUIDED MISSILE COMPONENTS"/>
        <s v="COMMUNICATIONS SERVICES"/>
        <s v="MISCELLANEOUS ELECTRICAL AND ELECTRONIC COMPONENTS"/>
        <s v="ELECTRICAL HARDWARE AND SUPPLIES"/>
        <s v="R&amp;D- DEFENSE SYSTEM: ELECTRONICS/COMMUNICATION EQUIPMENT (OPERATIONAL SYSTEMS DEVELOPMENT)"/>
        <s v="AIRCRAFT GUNNERY FIRE CONT COMPS"/>
        <s v="OPTOELECTRICAL DEVICES/ASSOC HARDWA"/>
        <s v="BUSHINGS, RINGS, SHIMS AND SPACERS"/>
        <s v="HARDWARE"/>
        <s v="AIRCRAFT PROPELLERS AND COMPONENTS"/>
        <s v="MAINT-REP OF REFRIGERATION - AC EQ"/>
        <s v="IT AND TELECOM- OTHER IT AND TELECOMMUNICATIONS"/>
        <s v="BOMBS"/>
        <s v="AIRCRAFT MAINT &amp; REP SHOP EQ"/>
        <s v="TECH REP SVCS/GUIDED MISSILES"/>
        <s v="MISC POWER TRANSMISSION EQ"/>
        <s v="FIRE CONT COMPUTING SIGHTS &amp; DEVICE"/>
        <s v="SPACE AND WATER HEATING EQUIPMENT"/>
        <s v="TECHNICAL ASSISTANCE"/>
        <s v="MOD OF AIRCRAFT COMPONENTS"/>
        <s v="MAINT-REP OF ADP EQ &amp; SUPPLIES"/>
        <s v="MAINT-REP OF COMMUNICATION EQ"/>
        <s v="PLUMBING FIXTURES AND ACCESSORIES"/>
        <s v="TORQUE CONVERTERS &amp; SPEED CHANGERS"/>
        <s v="COMPRESSORS AND VACUUM PUMPS"/>
        <s v="COMM SECURITY EQ &amp; COMPS"/>
        <s v="FIBER OPTIC ACCESSORIES &amp; SUPPLIES"/>
        <s v="MISC FIBER OPTIC COMPONENTS"/>
        <s v="SWITCHES"/>
        <s v="ADP ACQUISITION SUP SVCS"/>
        <s v="RADIO NAVIGATION EQ - EXCEPT AIR"/>
        <s v="MAINT-REP OF ELECT-ELCT EQ"/>
        <s v="Cable Ships"/>
        <s v="ADP CENTRAL PROCESSING UNIT (CPU, COMPUTER), HYBRID"/>
        <s v="GUIDED MISSILE MAINT EQ"/>
        <s v="LABORATORY EQUIPMENT AND SUPPLIES"/>
        <s v="TRANSFORMERS - DISTRIB &amp; POWER STA"/>
        <s v="AIRCRAFT HYDRAULIC VACUUM DE-ICING"/>
        <s v="FILTERS AND NETWORKS"/>
        <s v="OTHER PROFESSIONAL SERVICES"/>
        <s v="R&amp;D- DEFENSE SYSTEM: ELECTRONICS/COMMUNICATION EQUIPMENT (MANAGEMENT/SUPPORT)"/>
        <s v="GUIDED MISSILE REMOTE CONT SYSTEMS"/>
        <s v="R&amp;D- DEFENSE SYSTEM: ELECTRONICS/COMMUNICATION EQUIPMENT (ENGINEERING DEVELOPMENT)"/>
        <s v="VALVES, POWERED"/>
        <s v="TECH REP SVCS/ADP EQ &amp; SUPPLIES"/>
        <s v="FACILITIES OPERATIONS SUPPORT SVCS"/>
        <s v="OIL &amp; GREASE-CUT,LUBR &amp; HYDRAULIC"/>
        <s v="ELECTRON TUBES &amp; ASSOC HARDWARE"/>
        <s v="MOTORS, ELECTRICAL"/>
        <s v="MAINT-REP OF WEAPONS"/>
        <s v="HARDWARE, WEAPON SYSTEM"/>
        <s v="ADP SVCS/TELECOMM &amp; TRANSMISSION"/>
        <s v="IT AND TELECOM- TELECOMMUNICATIONS NETWORK MANAGEMENT"/>
        <s v="EQ TEST SVCS/AIRCRAFT COMPONENTS"/>
        <s v="MAINT-REP-ALT/ELCT &amp; COMM SYS FAC"/>
        <s v="R&amp;D- DEFENSE OTHER: SERVICES (OPERATIONAL SYSTEMS DEVELOPMENT)"/>
        <s v="INSTALL OF FIBER OPTICS MATERIAL"/>
        <s v="OFFICE SOUND RECORDING REPRO MACH"/>
        <s v="IT AND TELECOM- PROGRAMMING"/>
        <s v="BATTERIES, RECHARGEABLE"/>
        <s v="EQ TEST SVCS/AIRCRAFT"/>
        <s v="FIBER OPTIC CABLES"/>
        <s v="ADP FACILITY MANAGEMENT"/>
        <s v="FLIGHT INSTRUMENTS"/>
        <s v="SETS, KITS &amp; OUTFITS OF MEASURING T"/>
        <s v="MAINT-REP OF MISC EQ"/>
        <s v="ADP DATA ENTRY SERVICES"/>
        <s v="CAMERAS, MOTION PICTURE"/>
        <s v="EDUCATION/TRAINING- INFORMATION TECHNOLOGY/TELECOMMUNICATIONS TRAINING"/>
        <s v="MISCELLANEOUS VEHICULAR COMPONENTS"/>
        <s v="MISC ENGINE ACCESSORIES - AIRCRAFT"/>
        <s v="TRAINING AIDS"/>
        <s v="OTHER DEFENSE (BASIC)"/>
        <s v="OPTICAL MULTIPLEXERS/DEMULTIPLEXERS"/>
        <s v="MAINT-REP OF AIRCRAFT GROUND EQ"/>
        <s v="MAINT-REP OF FIRE CONT EQ"/>
        <s v="EDUCATION/TRAINING- OTHER"/>
        <s v="TIRES &amp; TUBES PNEUMATIC EXCEPT AIR"/>
        <s v="OFFICE DEVICES AND ACCESSORIES"/>
        <s v="SPECIAL STUDIES/ANALYSIS- TECHNOLOGY"/>
        <s v="BEARINGS, ANTIFRICTION, UNMOUNTED"/>
        <s v="VIDEO RECORDING AND REPRODUCING EQU"/>
        <s v="EQ TEST SVCS/ADP EQUIP &amp; SUPPLIES"/>
        <s v="FIBER OPTIC SWITCHES"/>
        <s v="TECH REP SVCS/MAINT REPAIR SHOP EQ"/>
        <s v="AMPLIFIERS"/>
        <s v="OSCILLATORS AND PIEZOELECTRIC CRYSTALS"/>
        <s v="OFFICE INFORMATION SYSTEM EQUIPMENT"/>
        <s v="WALLBOARD BLDG &amp; THERMAL INSULATION"/>
        <s v="ARCHITECT AND ENGINEERING- GENERAL: ENGINEERING DRAFTING, NOT CAD/CAM"/>
        <s v="R&amp;D- DEFENSE SYSTEM: ELECTRONICS/COMMUNICATION EQUIPMENT (ADVANCED DEVELOPMENT)"/>
        <s v="R&amp;D- DEFENSE SYSTEM: ELECTRONICS/COMMUNICATION EQUIPMENT (APPLIED RESEARCH/EXPLORATORY DEVELOPMENT)"/>
        <s v="R&amp;D- DEFENSE SYSTEM: MISSILE/SPACE SYSTEMS (BASIC RESEARCH)"/>
        <s v="PHOTOGRAPHIC PROJECTION EQUIPMENT"/>
        <s v="MAINT-REP OF MAINT REPAIR SHOP EQ"/>
        <s v="GUNS, THROUGH 30 MM"/>
        <s v="MISC SERVICE &amp; TRADE EQ"/>
        <s v="NUTS AND WASHERS"/>
        <s v="TECH REP SVCS/AIRCRAFT COMPONENTS"/>
        <s v="AIRCRAFT, ROTARY WING"/>
        <s v="OPERATION OF DINING FACILITIES"/>
        <s v="FIRE CONT RADAR EQ EXCEPT AIRBORNE"/>
        <s v="FIRE CONT MAINT EQ"/>
        <s v="CONSTRUCT/RESTORATION"/>
        <s v="MAINT-REP OF GUIDED MISSILES"/>
        <s v="COMPUTER AIDED DESGN/MFG SVCS"/>
        <s v="ARCHITECT AND ENGINEERING- GENERAL: OTHER"/>
        <s v="OFFICE FURNITURE"/>
        <s v="TIRES, SOLID AND CUSHION"/>
        <s v="TRUCKS AND TRUCK TRACTORS, WHEELED"/>
        <s v="UNDERWATER SOUND EQUIPMENT"/>
        <s v="AUDIO/VISUAL SERVICES"/>
        <s v="AIRCRAFT AIR CONDITION HEATING EQ"/>
        <s v="FIBER OPTIC CABLE ASSEMBLIES AND HARNESSES"/>
        <s v="OTHER ADMINISTRATIVE SUPPORT SVCS"/>
        <s v="RADAR EQUIPMENT, AIRBORNE"/>
        <s v="EDUCATION/TRAINING- TRAINING/CURRICULUM DEVELOPMENT"/>
        <s v="PATENT AND TRADEMARK SERVICES"/>
        <s v="AIRCRAFT LANDING GEAR COMPONENTS"/>
        <s v="INSTALL OF MISC EQ"/>
        <s v="INTERCOMM PUBLIC ADDRESS SYS - AIR"/>
        <s v="MAINT-REP OF ENGINES &amp; TURBINES"/>
        <s v="COMMERCIAL AND INDUSTRIAL GAS CYLINDERS"/>
        <s v="EDUCATION SERVICES"/>
        <s v="MINI &amp; MICRO COMPUTER CONT DEVICES"/>
        <s v="INSTALL OF ELECT-ELCT EQ"/>
        <s v="FUSES ARRESTERS ABORBERS &amp; PROTECTO"/>
        <s v="OPER OF GOVT ELCT &amp; COMM SYS FAC"/>
        <s v="SYNCHROS AND RESOLVERS"/>
        <s v="NIGHT VISION EQ"/>
        <s v="EDUCATION/TRAINING- SCIENTIFIC/MANAGEMENT"/>
        <s v="CONNECTORS, ELECTRICAL"/>
        <s v="DRIERS DEHYDRATORS &amp; ANHYDRATORS"/>
        <s v="MAINT, REP/ALTER/ALL OTHER"/>
        <s v="DRONES"/>
        <s v="UNDERWEAR AND NIGHTWEAR, MEN'S"/>
        <s v="GENERATORS &amp; GENERATOR SETS ELECT"/>
        <s v="DEFENSE AIRCRAFT (ENGINEERING)"/>
        <s v="SPECIAL STUDIES/ANALYSIS- DATA (OTHER THAN SCIENTIFIC)"/>
        <s v="IT AND TELECOM- INTERNET"/>
        <s v="CABINETS LOCKERS BINS &amp; SHELVING"/>
        <s v="COMMUNICATION TRAINING DEVICES"/>
        <s v="FIRE CONTROL DIRECTORS"/>
        <s v="ELECT ELECTRONIC MEASURING INSTRUMT"/>
        <s v="MISCELLANEOUS OFFICE MACHINES"/>
        <s v="HOSE AND FLEXIBLE TUBING"/>
        <s v="POWER AND HAND PUMPS"/>
        <s v="INTERCOMM PUBLIC ADDRESS SYS EX AIR"/>
        <s v="OTHER DEFENSE (ADVANCED)"/>
        <s v="IT AND TELECOM- INTEGRATED HARDWARE/SOFTWARE/SERVICES SOLUTIONS, PREDOMINANTLY SERVICES"/>
        <s v="OPERATION TRAINING DEVICES"/>
        <s v="LIQUID AND GAS FLOW, LIQUID LEVEL, AND MECHANICAL MOTION MEASURING INSTRUMENTS"/>
        <s v="TRANSPORT VESSELS, PASSENGER AND TROOP"/>
        <s v="MAINT-REP OF MATERIALS HANDLING EQ"/>
        <s v="MAINTENANCE OF OFFICE BUILDINGS"/>
        <s v="ELECTRONIC MODULES"/>
        <s v="IT AND TELECOM- ANNUAL HARDWARE MAINTENANCE SERVICE PLANS"/>
        <s v="MACHINE SHOP SETS KITS &amp; OUTFITS"/>
        <s v="R&amp;D- MEDICAL: SPECIALIZED MEDICAL SERVICES (ADVANCED DEVELOPMENT)"/>
        <s v="VEHICULAR FURNITURE AND ACCESSORIES"/>
        <s v="ROCKET MAINT &amp; REP EQ"/>
        <s v="MARINE HARDWARE AND HULL ITEMS"/>
        <s v="SPACE VEHICLE MAINT EQ"/>
        <s v="PROF SVCS/TECH SHARING-UTIL"/>
        <s v="R&amp;D- DEFENSE SYSTEM: ELECTRONICS/COMMUNICATION EQUIPMENT (COMMERCIALIZED)"/>
        <s v="R&amp;D- DEFENSE SYSTEM: MISSILE/SPACE SYSTEMS (OPERATIONAL SYSTEMS DEVELOPMENT)"/>
        <s v="OPERATIONS RESEARCH &amp; QUANTITATIVE"/>
        <s v="OTHER CRYPTOLOGIC EQ &amp; COMPONENTS"/>
        <s v="GUIDED MISSILE SUBSYSTEMS"/>
        <s v="OTHER SPECIAL STUDIES AND ANALYSES"/>
        <s v="SPECIAL SHIPPING &amp; STORAGE CONTAIN"/>
        <s v="R&amp;D- GENERAL SCIENCE/TECHNOLOGY: ENGINEERING (COMMERCIALIZED)"/>
        <s v="LEASE OR RENTAL OF EQUIPMENT- OFFICE MACHINES, TEXT PROCESSING SYSTEMS, AND VISIBLE RECORD EQUIPMENT"/>
        <s v="CAPACITORS"/>
        <s v="CIRCUIT BREAKERS"/>
        <s v="BATTERIES, NONRECHARGEABLE"/>
        <s v="AIRCRAFT CONTROL CABLE PRODUCTS"/>
        <s v="MAINT-REP OF OFFICE MACHINES"/>
        <s v="SHIPBOARD ALARM AND SIGNAL SYSTEMS"/>
        <s v="AUTO NEWS, DATA &amp; OTHER SVCS"/>
        <s v="GEOPHYSICAL INSTRUMENTS"/>
        <s v="GUNS OVER 150 MM THROUGH 200 MM"/>
        <s v="IT AND TELECOM- ANNUAL SOFTWARE MAINTENANCE SERVICE PLANS"/>
        <s v="MAINT-REP OF ENGINE ACCESSORIES"/>
        <s v="GASOLINE ROTARY ENGINES AND COMPONENTS"/>
        <s v="WIRE AND CABLE, ELECTRICAL"/>
        <s v="MACHINE TOOL ACCESSORIES"/>
        <s v="FIRE CONTROL SYSTEMS, COMPLETE"/>
        <s v="MISC MAINT EQ"/>
        <s v="BEARINGS, PLAIN, UNMOUNTED"/>
        <s v="REFRIGERATION &amp; AIR CONDITION COMP"/>
        <s v="R&amp;D- DEFENSE OTHER: SERVICES (MANAGEMENT/SUPPORT)"/>
        <s v="FASTENING DEVICES"/>
        <s v="FITTINGS - HOSE PIPE &amp; TUBE"/>
        <s v="PIPE, TUBE AND RIGID TUBING"/>
        <s v="EQ TEST SVCS/OFFICE MACHINES"/>
        <s v="DEGAUSSING &amp; MINE SWEEPING EQUIPMEN"/>
        <s v="CENTRIFUGALS SEPARATORS &amp; FILTERS"/>
        <s v="MISC ENGINES &amp; COMPONENTS"/>
        <s v="BOXES, CARTONS, AND CRATES"/>
        <s v="ENGINE AIR &amp; OIL FILTERS - AIR"/>
        <s v="ELECT INSULATORS &amp; INSULATING MAT"/>
        <s v="GEAR PULLEY SPROCKET &amp; TRAN CHAIN"/>
        <s v="COIL, FLAT, LEAF, AND WIRE SPRINGS"/>
        <s v="HAZARD-DETECTING INSTRU &amp; APPARATUS"/>
        <s v="OTHER TRAVEL SVCS"/>
        <s v="PARACHUTE RECOVER SYS &amp; TIE DOWN EQ"/>
        <s v="AIRCRAFT LANDING EQUIPMENT"/>
        <s v="NAILS, MACHINE KEYS, AND PINS"/>
        <s v="SCREWS"/>
        <s v="CAMERAS, STILL PICTURE"/>
        <s v="GLIDERS"/>
        <s v="O-RING"/>
        <s v="LUGS TERMINALS &amp; TERMINAL STRIPS"/>
        <s v="COMBINATION &amp; MISC INSTRUMENTS"/>
        <s v="DRAWINGS AND SPECIFICATIONS"/>
        <s v="AIRCRAFT WHEEL AND BRAKE SYSTEMS"/>
        <s v="BOLTS"/>
        <s v="SCALES AND BALANCES"/>
        <s v="GAS RECIPROCATING ENG - AIRCRAFT"/>
        <s v="MISC ENGINE ACCESSORIES - NONAIR"/>
        <s v="CLOTHING, SPECIAL PURPOSE"/>
        <s v="ASSEMBLIES INTERCHANGEABLE BETWEEN WEAPONS IN TWO OR MORE CLASSES"/>
        <s v="NULL"/>
        <s v="EQ TEST SVCS/SHIP &amp; MARINE EQUIP"/>
        <s v="REPAIR OR ALTERATION OF RESTORATION OF REAL PROPERTY (PUBLIC OR PRIVATE)"/>
        <s v="QUALITY CONT SV/AIRCRAFT COMPONENTS"/>
        <s v="PHYSICAL PROPERTIES TEST EQ"/>
      </sharedItems>
    </cacheField>
    <cacheField name="PlatformPortfolio" numFmtId="0">
      <sharedItems count="11">
        <s v="Aircraft and Drones"/>
        <s v="Other R&amp;D and Knowledge Based"/>
        <s v="Electronics and Communications"/>
        <s v="Other Products"/>
        <s v="Land Vehicles"/>
        <s v="Other Services"/>
        <s v="Missile and Space Systems"/>
        <s v="Facilities and Construction"/>
        <s v="Weapons and Ammunition"/>
        <s v="Ships &amp; Submarines"/>
        <s v="NULL"/>
      </sharedItems>
    </cacheField>
    <cacheField name="ProjectName" numFmtId="0">
      <sharedItems count="70">
        <s v="NULL"/>
        <s v="B-2 STEALTH"/>
        <s v="****AFX"/>
        <s v="GUIDED MSL LAUNCH MK-41"/>
        <s v="B-2A "/>
        <s v="ZBL"/>
        <s v="AOC-WS "/>
        <s v="F-18 HORNET"/>
        <s v="SH-60 SEAHAWK"/>
        <s v="IAA"/>
        <s v="P-3 ORION"/>
        <s v="BSJ"/>
        <s v="B-2 RMP "/>
        <s v="TURBOFAN ENGINES"/>
        <s v="V22 VERTICAL LIFT AIRCRAF"/>
        <s v="JAVELIN"/>
        <s v="TBMCS"/>
        <s v="C130-J "/>
        <s v="DIMHRS"/>
        <s v="F-14 TOMCAT"/>
        <s v="F414-GE-400"/>
        <s v="F/A-18 E/F "/>
        <s v="E-4 (AABNCP) "/>
        <s v="NAVSTAR GPS"/>
        <s v="LUH "/>
        <s v="JPATS "/>
        <s v="F/A-18A/B/C/D "/>
        <s v="AMRAAM (NAVY) "/>
        <s v="HURRICANE KATRINA"/>
        <s v="NMD "/>
        <s v="TACTICAL UAV "/>
        <s v="LAMPS MKIII (SH-60B) "/>
        <s v="GCSS-AF "/>
        <s v="V22 "/>
        <s v="GCCS-AF"/>
        <s v="TOW "/>
        <s v="C-17A "/>
        <s v="PATRIOT "/>
        <s v="BRAC ACTIVITIES"/>
        <s v="DMS"/>
        <s v="CITS"/>
        <s v="C/MH-53E "/>
        <s v="NCES "/>
        <s v="HIMARS "/>
        <s v="ATS"/>
        <s v="MLRS "/>
        <s v="DTS"/>
        <s v="MILSTAR "/>
        <s v="TDC"/>
        <s v="F-16 "/>
        <s v="C-130H "/>
        <s v="HPCM "/>
        <s v="BAMS "/>
        <s v="JLENS "/>
        <s v="GBS "/>
        <s v="E-2C REPRODUCTION "/>
        <s v="E-2C ADVANCED HAWKEYE "/>
        <s v="CH-47D "/>
        <s v="ARH "/>
        <s v="CH-47F"/>
        <s v="APACHE (AH-64A) "/>
        <s v="CGS "/>
        <s v="MISSILE DEFENSE AGENCY SU"/>
        <s v="JMPS"/>
        <s v="SBIRS HIGH"/>
        <s v="MINUTEMAN III "/>
        <s v="LONGBOW APACHE BLK III "/>
        <s v="MMA "/>
        <s v="GMLRS "/>
        <s v="PATRIOT PAC-3 "/>
      </sharedItems>
    </cacheField>
    <cacheField name="TypeOfContractPricingText" numFmtId="0">
      <sharedItems count="16">
        <s v="Cost Plus Award Fee"/>
        <s v="Firm Fixed Price"/>
        <s v="Time and Materials"/>
        <s v="Cost Plus Incentive"/>
        <s v="Fixed Price Award Fee"/>
        <s v="Cost Plus Fixed Fee"/>
        <s v="Fixed Price Incentive"/>
        <s v="Fixed Price with Economic Price Adjustment"/>
        <s v="Order Dependent (IDV only)"/>
        <s v="Cost No Fee"/>
        <s v="Labor Hours"/>
        <s v="Combination (two or more)"/>
        <s v="Not Reported"/>
        <s v="NULL"/>
        <s v="Fixed Price Redetermination"/>
        <s v="Cost Sharing"/>
      </sharedItems>
    </cacheField>
    <cacheField name="IsPerformanceBasedLogistics" numFmtId="0">
      <sharedItems containsSemiMixedTypes="0" containsString="0" containsNumber="1" containsInteger="1" minValue="1" maxValue="1"/>
    </cacheField>
    <cacheField name="SumOfObligatedAmount" numFmtId="0">
      <sharedItems containsSemiMixedTypes="0" containsString="0" containsNumber="1" minValue="-61846580.240000002" maxValue="1446705631.3900001"/>
    </cacheField>
    <cacheField name="SumOfNumberOfActions" numFmtId="0">
      <sharedItems containsMixedTypes="1" containsNumber="1" containsInteger="1" minValue="0" maxValue="153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13">
  <r>
    <x v="0"/>
    <d v="2017-03-15T14:55:49"/>
    <s v="Defense"/>
    <x v="0"/>
    <x v="0"/>
    <x v="0"/>
    <x v="0"/>
    <x v="0"/>
    <s v="Large: Big 6"/>
    <x v="0"/>
    <s v="&gt;7-12 Months"/>
    <s v="PBL-Announcement"/>
    <s v="PBL-Announcement"/>
    <s v="NULL"/>
    <s v="NULL"/>
    <n v="1"/>
    <n v="71869409"/>
    <x v="0"/>
  </r>
  <r>
    <x v="0"/>
    <d v="2017-03-15T14:55:49"/>
    <s v="Defense"/>
    <x v="1"/>
    <x v="1"/>
    <x v="0"/>
    <x v="0"/>
    <x v="0"/>
    <s v="Large"/>
    <x v="1"/>
    <s v="&gt;7-12 Months"/>
    <s v="PBL-DoD-ZBLs"/>
    <s v="PBL-DoD-ZBLs"/>
    <s v="NULL"/>
    <s v="PBL-DoD-ZBLs"/>
    <n v="1"/>
    <n v="3884335"/>
    <x v="1"/>
  </r>
  <r>
    <x v="0"/>
    <d v="2017-03-15T14:55:49"/>
    <s v="Defense"/>
    <x v="1"/>
    <x v="1"/>
    <x v="0"/>
    <x v="0"/>
    <x v="0"/>
    <s v="Large: Big 6"/>
    <x v="1"/>
    <s v="&gt;1-2 Years"/>
    <s v="PBL-GoviniSolicitation"/>
    <s v="PBL-GoviniSolicitation"/>
    <s v="NULL"/>
    <s v="NULL"/>
    <n v="1"/>
    <n v="1144906"/>
    <x v="1"/>
  </r>
  <r>
    <x v="1"/>
    <d v="2017-03-15T14:55:49"/>
    <s v="Defense"/>
    <x v="1"/>
    <x v="2"/>
    <x v="0"/>
    <x v="0"/>
    <x v="0"/>
    <s v="Large: Big 6"/>
    <x v="2"/>
    <s v="NULL"/>
    <s v="PBL-DoD-ZBLs"/>
    <s v="NULL"/>
    <s v="PBL-DoD-ZBLs"/>
    <s v="NULL"/>
    <n v="1"/>
    <n v="0"/>
    <x v="2"/>
  </r>
  <r>
    <x v="1"/>
    <d v="2017-03-15T14:55:49"/>
    <s v="Defense"/>
    <x v="1"/>
    <x v="3"/>
    <x v="1"/>
    <x v="1"/>
    <x v="0"/>
    <s v="Medium &lt;1B"/>
    <x v="3"/>
    <s v="&gt;2-7 Months"/>
    <s v="PBL-DoD-ZBLs"/>
    <s v="PBL-DoD-ZBLs"/>
    <s v="NULL"/>
    <s v="PBL-DoD-ZBLs"/>
    <n v="1"/>
    <n v="8064767"/>
    <x v="1"/>
  </r>
  <r>
    <x v="1"/>
    <d v="2017-03-15T14:55:49"/>
    <s v="Defense"/>
    <x v="1"/>
    <x v="4"/>
    <x v="0"/>
    <x v="0"/>
    <x v="1"/>
    <s v="Large: Big 6"/>
    <x v="3"/>
    <s v="&gt;7-12 Months"/>
    <s v="PBL-DoD-ZBLs"/>
    <s v="NULL"/>
    <s v="PBL-GoviniSolicitation"/>
    <s v="PBL-DoD-ZBLs"/>
    <n v="1"/>
    <n v="579481"/>
    <x v="1"/>
  </r>
  <r>
    <x v="2"/>
    <d v="2017-03-15T14:55:49"/>
    <s v="Defense"/>
    <x v="0"/>
    <x v="0"/>
    <x v="0"/>
    <x v="0"/>
    <x v="0"/>
    <s v="Large: Big 6"/>
    <x v="1"/>
    <s v="&gt;2-7 Months"/>
    <s v="PBL-Announcement"/>
    <s v="PBL-Announcement"/>
    <s v="NULL"/>
    <s v="NULL"/>
    <n v="1"/>
    <n v="1013457"/>
    <x v="3"/>
  </r>
  <r>
    <x v="2"/>
    <d v="2017-03-15T14:55:49"/>
    <s v="Defense"/>
    <x v="0"/>
    <x v="0"/>
    <x v="0"/>
    <x v="0"/>
    <x v="0"/>
    <s v="Large: Big 6"/>
    <x v="0"/>
    <s v="&gt;7-12 Months"/>
    <s v="PBL-Announcement"/>
    <s v="PBL-Announcement"/>
    <s v="NULL"/>
    <s v="NULL"/>
    <n v="1"/>
    <n v="88579094"/>
    <x v="4"/>
  </r>
  <r>
    <x v="2"/>
    <d v="2017-03-15T14:55:49"/>
    <s v="Defense"/>
    <x v="0"/>
    <x v="5"/>
    <x v="0"/>
    <x v="0"/>
    <x v="0"/>
    <s v="Large: Big 6"/>
    <x v="1"/>
    <s v="&gt;7-12 Months"/>
    <s v="PBL-Announcement"/>
    <s v="PBL-Announcement"/>
    <s v="NULL"/>
    <s v="NULL"/>
    <n v="1"/>
    <n v="1452071"/>
    <x v="1"/>
  </r>
  <r>
    <x v="2"/>
    <d v="2017-03-15T14:55:49"/>
    <s v="Defense"/>
    <x v="1"/>
    <x v="1"/>
    <x v="0"/>
    <x v="0"/>
    <x v="0"/>
    <s v="Large: Big 6"/>
    <x v="4"/>
    <s v="NULL"/>
    <s v="PBL-DoD-ZBLs"/>
    <s v="PBL-DoD-ZBLs"/>
    <s v="NULL"/>
    <s v="PBL-DoD-ZBLs"/>
    <n v="1"/>
    <n v="92008"/>
    <x v="5"/>
  </r>
  <r>
    <x v="2"/>
    <d v="2017-03-15T14:55:49"/>
    <s v="Defense"/>
    <x v="1"/>
    <x v="2"/>
    <x v="2"/>
    <x v="1"/>
    <x v="0"/>
    <s v="Large"/>
    <x v="1"/>
    <s v="NULL"/>
    <s v="PBL-Announcement"/>
    <s v="PBL-Announcement"/>
    <s v="NULL"/>
    <s v="NULL"/>
    <n v="1"/>
    <n v="3998137"/>
    <x v="1"/>
  </r>
  <r>
    <x v="2"/>
    <d v="2017-03-15T14:55:49"/>
    <s v="Defense"/>
    <x v="1"/>
    <x v="3"/>
    <x v="1"/>
    <x v="1"/>
    <x v="0"/>
    <s v="Medium &lt;1B"/>
    <x v="5"/>
    <s v="&gt;2-7 Months"/>
    <s v="PBL-DoD-ZBLs"/>
    <s v="PBL-DoD-ZBLs"/>
    <s v="NULL"/>
    <s v="PBL-DoD-ZBLs"/>
    <n v="1"/>
    <n v="-2649448"/>
    <x v="1"/>
  </r>
  <r>
    <x v="3"/>
    <d v="2017-03-15T14:55:49"/>
    <s v="Defense"/>
    <x v="0"/>
    <x v="0"/>
    <x v="0"/>
    <x v="0"/>
    <x v="0"/>
    <s v="Large: Big 6"/>
    <x v="6"/>
    <s v="&gt;2-7 Months"/>
    <s v="PBL-Announcement"/>
    <s v="PBL-Announcement"/>
    <s v="NULL"/>
    <s v="NULL"/>
    <n v="1"/>
    <n v="300000"/>
    <x v="1"/>
  </r>
  <r>
    <x v="3"/>
    <d v="2017-03-15T14:55:49"/>
    <s v="Defense"/>
    <x v="0"/>
    <x v="0"/>
    <x v="0"/>
    <x v="0"/>
    <x v="0"/>
    <s v="Large: Big 6"/>
    <x v="5"/>
    <s v="&gt;2-4 Years"/>
    <s v="PBL-Announcement"/>
    <s v="PBL-Announcement"/>
    <s v="NULL"/>
    <s v="NULL"/>
    <n v="1"/>
    <n v="-1528099"/>
    <x v="0"/>
  </r>
  <r>
    <x v="3"/>
    <d v="2017-03-15T14:55:49"/>
    <s v="Defense"/>
    <x v="0"/>
    <x v="0"/>
    <x v="0"/>
    <x v="0"/>
    <x v="0"/>
    <s v="Large: Big 6"/>
    <x v="4"/>
    <s v="&gt;7-12 Months"/>
    <s v="PBL-Announcement"/>
    <s v="PBL-Announcement"/>
    <s v="NULL"/>
    <s v="NULL"/>
    <n v="1"/>
    <n v="129456"/>
    <x v="6"/>
  </r>
  <r>
    <x v="3"/>
    <d v="2017-03-15T14:55:49"/>
    <s v="Defense"/>
    <x v="0"/>
    <x v="5"/>
    <x v="0"/>
    <x v="0"/>
    <x v="0"/>
    <s v="Large: Big 6"/>
    <x v="6"/>
    <s v="&gt;7-12 Months"/>
    <s v="PBL-Announcement"/>
    <s v="PBL-Announcement"/>
    <s v="NULL"/>
    <s v="NULL"/>
    <n v="1"/>
    <n v="1524204"/>
    <x v="3"/>
  </r>
  <r>
    <x v="3"/>
    <d v="2017-03-15T14:55:49"/>
    <s v="Defense"/>
    <x v="1"/>
    <x v="1"/>
    <x v="0"/>
    <x v="0"/>
    <x v="0"/>
    <s v="Large: Big 6"/>
    <x v="5"/>
    <s v="NULL"/>
    <s v="PBL-DoD-ZBLs"/>
    <s v="PBL-DoD-ZBLs"/>
    <s v="PBL-DoD-ZBLs"/>
    <s v="PBL-DoD-ZBLs"/>
    <n v="1"/>
    <n v="-96253"/>
    <x v="1"/>
  </r>
  <r>
    <x v="3"/>
    <d v="2017-03-15T14:55:49"/>
    <s v="Defense"/>
    <x v="1"/>
    <x v="3"/>
    <x v="1"/>
    <x v="1"/>
    <x v="0"/>
    <s v="Medium &lt;1B"/>
    <x v="5"/>
    <s v="&gt;7-12 Months"/>
    <s v="PBL-DoD-ZBLs"/>
    <s v="PBL-DoD-ZBLs"/>
    <s v="PBL-DoD-ZBLs"/>
    <s v="PBL-DoD-ZBLs"/>
    <n v="1"/>
    <n v="-2059363"/>
    <x v="1"/>
  </r>
  <r>
    <x v="0"/>
    <d v="2017-03-15T14:55:49"/>
    <s v="Defense"/>
    <x v="0"/>
    <x v="0"/>
    <x v="0"/>
    <x v="0"/>
    <x v="0"/>
    <s v="Large: Big 6"/>
    <x v="3"/>
    <s v="&gt;7-12 Months"/>
    <s v="PBL-Announcement"/>
    <s v="PBL-Announcement"/>
    <s v="NULL"/>
    <s v="NULL"/>
    <n v="1"/>
    <n v="5750000"/>
    <x v="1"/>
  </r>
  <r>
    <x v="0"/>
    <d v="2017-03-15T14:55:49"/>
    <s v="Defense"/>
    <x v="1"/>
    <x v="2"/>
    <x v="2"/>
    <x v="1"/>
    <x v="0"/>
    <s v="Large"/>
    <x v="1"/>
    <s v="NULL"/>
    <s v="PBL-Announcement"/>
    <s v="PBL-Announcement"/>
    <s v="NULL"/>
    <s v="NULL"/>
    <n v="1"/>
    <n v="2599400"/>
    <x v="1"/>
  </r>
  <r>
    <x v="0"/>
    <d v="2017-03-15T14:55:49"/>
    <s v="Defense"/>
    <x v="1"/>
    <x v="2"/>
    <x v="0"/>
    <x v="0"/>
    <x v="0"/>
    <s v="Large"/>
    <x v="3"/>
    <s v="&gt;4 years"/>
    <s v="PBL-GoviniSolicitation"/>
    <s v="PBL-GoviniSolicitation"/>
    <s v="NULL"/>
    <s v="NULL"/>
    <n v="1"/>
    <n v="11263089"/>
    <x v="1"/>
  </r>
  <r>
    <x v="1"/>
    <d v="2017-03-15T14:55:49"/>
    <s v="Defense"/>
    <x v="0"/>
    <x v="0"/>
    <x v="0"/>
    <x v="0"/>
    <x v="0"/>
    <s v="Large: Big 6"/>
    <x v="3"/>
    <s v="&gt;1-2 Years"/>
    <s v="PBL-Announcement"/>
    <s v="PBL-Announcement"/>
    <s v="NULL"/>
    <s v="NULL"/>
    <n v="1"/>
    <n v="6025000"/>
    <x v="3"/>
  </r>
  <r>
    <x v="1"/>
    <d v="2017-03-15T14:55:49"/>
    <s v="Defense"/>
    <x v="0"/>
    <x v="0"/>
    <x v="0"/>
    <x v="0"/>
    <x v="0"/>
    <s v="Large: Big 6"/>
    <x v="5"/>
    <s v="&gt;7-12 Months"/>
    <s v="PBL-Announcement"/>
    <s v="PBL-Announcement"/>
    <s v="NULL"/>
    <s v="NULL"/>
    <n v="1"/>
    <n v="-1432869"/>
    <x v="3"/>
  </r>
  <r>
    <x v="1"/>
    <d v="2017-03-15T14:55:49"/>
    <s v="Defense"/>
    <x v="0"/>
    <x v="5"/>
    <x v="0"/>
    <x v="0"/>
    <x v="0"/>
    <s v="Large: Big 6"/>
    <x v="0"/>
    <s v="&gt;7-12 Months"/>
    <s v="PBL-Announcement"/>
    <s v="PBL-Announcement"/>
    <s v="NULL"/>
    <s v="NULL"/>
    <n v="1"/>
    <n v="30206946"/>
    <x v="7"/>
  </r>
  <r>
    <x v="1"/>
    <d v="2017-03-15T14:55:49"/>
    <s v="Defense"/>
    <x v="1"/>
    <x v="0"/>
    <x v="0"/>
    <x v="0"/>
    <x v="0"/>
    <s v="Large: Big 6"/>
    <x v="0"/>
    <s v="&gt;2-7 Months"/>
    <s v="PBL-GoviniSolicitation"/>
    <s v="PBL-GoviniSolicitation"/>
    <s v="NULL"/>
    <s v="NULL"/>
    <n v="1"/>
    <n v="77051120"/>
    <x v="1"/>
  </r>
  <r>
    <x v="1"/>
    <d v="2017-03-15T14:55:49"/>
    <s v="Defense"/>
    <x v="1"/>
    <x v="2"/>
    <x v="2"/>
    <x v="1"/>
    <x v="0"/>
    <s v="Large"/>
    <x v="6"/>
    <s v="NULL"/>
    <s v="PBL-Announcement"/>
    <s v="PBL-Announcement"/>
    <s v="NULL"/>
    <s v="NULL"/>
    <n v="1"/>
    <n v="690475"/>
    <x v="3"/>
  </r>
  <r>
    <x v="1"/>
    <d v="2017-03-15T14:55:49"/>
    <s v="Defense"/>
    <x v="1"/>
    <x v="2"/>
    <x v="0"/>
    <x v="0"/>
    <x v="0"/>
    <s v="Large"/>
    <x v="3"/>
    <s v="NULL"/>
    <s v="PBL-GoviniSolicitation"/>
    <s v="PBL-GoviniSolicitation"/>
    <s v="NULL"/>
    <s v="NULL"/>
    <n v="1"/>
    <n v="5080370"/>
    <x v="1"/>
  </r>
  <r>
    <x v="2"/>
    <d v="2017-03-15T14:55:49"/>
    <s v="Defense"/>
    <x v="0"/>
    <x v="0"/>
    <x v="0"/>
    <x v="0"/>
    <x v="0"/>
    <s v="Large: Big 6"/>
    <x v="3"/>
    <s v="&gt;7-12 Months"/>
    <s v="PBL-Announcement"/>
    <s v="PBL-Announcement"/>
    <s v="NULL"/>
    <s v="NULL"/>
    <n v="1"/>
    <n v="17750000"/>
    <x v="3"/>
  </r>
  <r>
    <x v="2"/>
    <d v="2017-03-15T14:55:49"/>
    <s v="Defense"/>
    <x v="1"/>
    <x v="1"/>
    <x v="0"/>
    <x v="0"/>
    <x v="0"/>
    <s v="Large: Big 6"/>
    <x v="1"/>
    <s v="&gt;1-2 Years"/>
    <s v="PBL-GoviniSolicitation"/>
    <s v="PBL-GoviniSolicitation"/>
    <s v="NULL"/>
    <s v="NULL"/>
    <n v="1"/>
    <n v="6128288"/>
    <x v="3"/>
  </r>
  <r>
    <x v="2"/>
    <d v="2017-03-15T14:55:49"/>
    <s v="Defense"/>
    <x v="1"/>
    <x v="1"/>
    <x v="0"/>
    <x v="0"/>
    <x v="0"/>
    <s v="Large: Big 6"/>
    <x v="4"/>
    <s v="NULL"/>
    <s v="PBL-DoD-ZBLs"/>
    <s v="PBL-DoD-ZBLs"/>
    <s v="PBL-DoD-ZBLs"/>
    <s v="PBL-DoD-ZBLs"/>
    <n v="1"/>
    <n v="117000"/>
    <x v="3"/>
  </r>
  <r>
    <x v="3"/>
    <d v="2017-03-15T14:55:49"/>
    <s v="Defense"/>
    <x v="0"/>
    <x v="0"/>
    <x v="0"/>
    <x v="0"/>
    <x v="0"/>
    <s v="Large: Big 6"/>
    <x v="3"/>
    <s v="&gt;1-2 Years"/>
    <s v="PBL-Announcement"/>
    <s v="PBL-Announcement"/>
    <s v="NULL"/>
    <s v="NULL"/>
    <n v="1"/>
    <n v="6041113"/>
    <x v="5"/>
  </r>
  <r>
    <x v="3"/>
    <d v="2017-03-15T14:55:49"/>
    <s v="Defense"/>
    <x v="0"/>
    <x v="5"/>
    <x v="0"/>
    <x v="0"/>
    <x v="0"/>
    <s v="Large: Big 6"/>
    <x v="0"/>
    <s v="&gt;7-12 Months"/>
    <s v="PBL-Announcement"/>
    <s v="PBL-Announcement"/>
    <s v="NULL"/>
    <s v="NULL"/>
    <n v="1"/>
    <n v="33529060"/>
    <x v="8"/>
  </r>
  <r>
    <x v="3"/>
    <d v="2017-03-15T14:55:49"/>
    <s v="Defense"/>
    <x v="1"/>
    <x v="2"/>
    <x v="2"/>
    <x v="1"/>
    <x v="0"/>
    <s v="Large"/>
    <x v="6"/>
    <s v="NULL"/>
    <s v="PBL-Announcement"/>
    <s v="PBL-Announcement"/>
    <s v="NULL"/>
    <s v="NULL"/>
    <n v="1"/>
    <n v="1312625"/>
    <x v="3"/>
  </r>
  <r>
    <x v="3"/>
    <d v="2017-03-15T14:55:49"/>
    <s v="Defense"/>
    <x v="1"/>
    <x v="2"/>
    <x v="0"/>
    <x v="0"/>
    <x v="0"/>
    <s v="Large"/>
    <x v="3"/>
    <s v="NULL"/>
    <s v="PBL-GoviniSolicitation"/>
    <s v="PBL-GoviniSolicitation"/>
    <s v="NULL"/>
    <s v="NULL"/>
    <n v="1"/>
    <n v="25396077"/>
    <x v="7"/>
  </r>
  <r>
    <x v="3"/>
    <d v="2017-03-15T14:55:49"/>
    <s v="Defense"/>
    <x v="1"/>
    <x v="2"/>
    <x v="0"/>
    <x v="0"/>
    <x v="0"/>
    <s v="Large"/>
    <x v="2"/>
    <s v="NULL"/>
    <s v="PBL-GoviniSolicitation"/>
    <s v="NULL"/>
    <s v="PBL-GoviniSolicitation"/>
    <s v="NULL"/>
    <n v="1"/>
    <n v="0"/>
    <x v="2"/>
  </r>
  <r>
    <x v="3"/>
    <d v="2017-03-15T14:55:49"/>
    <s v="Defense"/>
    <x v="1"/>
    <x v="2"/>
    <x v="0"/>
    <x v="0"/>
    <x v="0"/>
    <s v="Large"/>
    <x v="2"/>
    <s v="NULL"/>
    <s v="PBL-GoviniSolicitation"/>
    <s v="PBL-GoviniSolicitation"/>
    <s v="NULL"/>
    <s v="NULL"/>
    <n v="1"/>
    <n v="0"/>
    <x v="1"/>
  </r>
  <r>
    <x v="0"/>
    <d v="2017-03-15T14:55:49"/>
    <s v="Defense"/>
    <x v="0"/>
    <x v="0"/>
    <x v="0"/>
    <x v="0"/>
    <x v="0"/>
    <s v="Large: Big 6"/>
    <x v="1"/>
    <s v="&gt;4 years"/>
    <s v="PBL-Announcement"/>
    <s v="PBL-Announcement"/>
    <s v="NULL"/>
    <s v="NULL"/>
    <n v="1"/>
    <n v="2508262"/>
    <x v="3"/>
  </r>
  <r>
    <x v="0"/>
    <d v="2017-03-15T14:55:49"/>
    <s v="Defense"/>
    <x v="1"/>
    <x v="1"/>
    <x v="0"/>
    <x v="0"/>
    <x v="0"/>
    <s v="Large"/>
    <x v="2"/>
    <s v="NULL"/>
    <s v="PBL-DoD-ZBLs"/>
    <s v="NULL"/>
    <s v="PBL-DoD-ZBLs"/>
    <s v="NULL"/>
    <n v="1"/>
    <n v="0"/>
    <x v="2"/>
  </r>
  <r>
    <x v="1"/>
    <d v="2017-03-15T14:55:49"/>
    <s v="Defense"/>
    <x v="0"/>
    <x v="0"/>
    <x v="0"/>
    <x v="0"/>
    <x v="0"/>
    <s v="Large: Big 6"/>
    <x v="1"/>
    <s v="&gt;2-4 Years"/>
    <s v="PBL-Announcement"/>
    <s v="PBL-Announcement"/>
    <s v="NULL"/>
    <s v="NULL"/>
    <n v="1"/>
    <n v="3903540"/>
    <x v="3"/>
  </r>
  <r>
    <x v="1"/>
    <d v="2017-03-15T14:55:49"/>
    <s v="Defense"/>
    <x v="0"/>
    <x v="0"/>
    <x v="0"/>
    <x v="0"/>
    <x v="0"/>
    <s v="Large: Big 6"/>
    <x v="1"/>
    <s v="&gt;2-7 Months"/>
    <s v="PBL-Announcement"/>
    <s v="PBL-Announcement"/>
    <s v="NULL"/>
    <s v="NULL"/>
    <n v="1"/>
    <n v="11340826"/>
    <x v="0"/>
  </r>
  <r>
    <x v="1"/>
    <d v="2017-03-15T14:55:49"/>
    <s v="Defense"/>
    <x v="0"/>
    <x v="0"/>
    <x v="0"/>
    <x v="0"/>
    <x v="0"/>
    <s v="Large: Big 6"/>
    <x v="0"/>
    <s v="&gt;7-12 Months"/>
    <s v="PBL-Announcement"/>
    <s v="PBL-Announcement"/>
    <s v="NULL"/>
    <s v="NULL"/>
    <n v="1"/>
    <n v="125379259"/>
    <x v="9"/>
  </r>
  <r>
    <x v="1"/>
    <d v="2017-03-15T14:55:49"/>
    <s v="Defense"/>
    <x v="0"/>
    <x v="0"/>
    <x v="0"/>
    <x v="0"/>
    <x v="0"/>
    <s v="Large: Big 6"/>
    <x v="3"/>
    <s v="NULL"/>
    <s v="PBL-Announcement"/>
    <s v="PBL-Announcement"/>
    <s v="NULL"/>
    <s v="NULL"/>
    <n v="1"/>
    <n v="5499156"/>
    <x v="1"/>
  </r>
  <r>
    <x v="1"/>
    <d v="2017-03-15T14:55:49"/>
    <s v="Defense"/>
    <x v="1"/>
    <x v="1"/>
    <x v="0"/>
    <x v="0"/>
    <x v="0"/>
    <s v="Large"/>
    <x v="1"/>
    <s v="&lt;=2 Months"/>
    <s v="PBL-DoD-ZBLs"/>
    <s v="PBL-GoviniSolicitation"/>
    <s v="PBL-DoD-ZBLs"/>
    <s v="PBL-DoD-ZBLs"/>
    <n v="1"/>
    <n v="3111422"/>
    <x v="1"/>
  </r>
  <r>
    <x v="1"/>
    <d v="2017-03-15T14:55:49"/>
    <s v="Defense"/>
    <x v="1"/>
    <x v="4"/>
    <x v="0"/>
    <x v="0"/>
    <x v="2"/>
    <s v="Large: Big 6"/>
    <x v="3"/>
    <s v="&gt;7-12 Months"/>
    <s v="PBL-DoD-ZBLs"/>
    <s v="NULL"/>
    <s v="PBL-GoviniSolicitation"/>
    <s v="PBL-DoD-ZBLs"/>
    <n v="1"/>
    <n v="6962674"/>
    <x v="3"/>
  </r>
  <r>
    <x v="2"/>
    <d v="2017-03-15T14:55:49"/>
    <s v="Defense"/>
    <x v="0"/>
    <x v="5"/>
    <x v="0"/>
    <x v="0"/>
    <x v="0"/>
    <s v="Large: Big 6"/>
    <x v="5"/>
    <s v="&gt;7-12 Months"/>
    <s v="PBL-Announcement"/>
    <s v="PBL-Announcement"/>
    <s v="NULL"/>
    <s v="NULL"/>
    <n v="1"/>
    <n v="-940472"/>
    <x v="3"/>
  </r>
  <r>
    <x v="2"/>
    <d v="2017-03-15T14:55:49"/>
    <s v="Defense"/>
    <x v="1"/>
    <x v="0"/>
    <x v="0"/>
    <x v="0"/>
    <x v="0"/>
    <s v="Large: Big 6"/>
    <x v="3"/>
    <s v="&gt;7-12 Months"/>
    <s v="PBL-GoviniSolicitation"/>
    <s v="PBL-GoviniSolicitation"/>
    <s v="NULL"/>
    <s v="NULL"/>
    <n v="1"/>
    <n v="10141221"/>
    <x v="3"/>
  </r>
  <r>
    <x v="2"/>
    <d v="2017-03-15T14:55:49"/>
    <s v="Defense"/>
    <x v="1"/>
    <x v="2"/>
    <x v="0"/>
    <x v="0"/>
    <x v="0"/>
    <s v="Large"/>
    <x v="4"/>
    <s v="NULL"/>
    <s v="PBL-GoviniSolicitation"/>
    <s v="PBL-GoviniSolicitation"/>
    <s v="NULL"/>
    <s v="NULL"/>
    <n v="1"/>
    <n v="212947"/>
    <x v="1"/>
  </r>
  <r>
    <x v="2"/>
    <d v="2017-03-15T14:55:49"/>
    <s v="Defense"/>
    <x v="1"/>
    <x v="6"/>
    <x v="0"/>
    <x v="0"/>
    <x v="0"/>
    <s v="Large: Big 6"/>
    <x v="1"/>
    <s v="NULL"/>
    <s v="PBL-DoD-ZBLs"/>
    <s v="PBL-DoD-ZBLs"/>
    <s v="PBL-DoD-ZBLs"/>
    <s v="PBL-DoD-ZBLs"/>
    <n v="1"/>
    <n v="3064651"/>
    <x v="1"/>
  </r>
  <r>
    <x v="3"/>
    <d v="2017-03-15T14:55:49"/>
    <s v="Defense"/>
    <x v="0"/>
    <x v="5"/>
    <x v="0"/>
    <x v="0"/>
    <x v="0"/>
    <s v="Large: Big 6"/>
    <x v="0"/>
    <s v="&gt;1-2 Years"/>
    <s v="PBL-Announcement"/>
    <s v="PBL-Announcement"/>
    <s v="NULL"/>
    <s v="NULL"/>
    <n v="1"/>
    <n v="85779806"/>
    <x v="6"/>
  </r>
  <r>
    <x v="3"/>
    <d v="2017-03-15T14:55:49"/>
    <s v="Defense"/>
    <x v="0"/>
    <x v="7"/>
    <x v="0"/>
    <x v="0"/>
    <x v="0"/>
    <s v="Large: Big 6"/>
    <x v="1"/>
    <s v="&gt;1-2 Years"/>
    <s v="PBL-Announcement"/>
    <s v="PBL-Announcement"/>
    <s v="NULL"/>
    <s v="NULL"/>
    <n v="1"/>
    <n v="4887275"/>
    <x v="5"/>
  </r>
  <r>
    <x v="3"/>
    <d v="2017-03-15T14:55:49"/>
    <s v="Defense"/>
    <x v="1"/>
    <x v="1"/>
    <x v="0"/>
    <x v="0"/>
    <x v="0"/>
    <s v="Large"/>
    <x v="1"/>
    <s v="&gt;1-2 Years"/>
    <s v="PBL-GoviniSolicitation"/>
    <s v="PBL-GoviniSolicitation"/>
    <s v="NULL"/>
    <s v="NULL"/>
    <n v="1"/>
    <n v="3878568"/>
    <x v="1"/>
  </r>
  <r>
    <x v="3"/>
    <d v="2017-03-15T14:55:49"/>
    <s v="Defense"/>
    <x v="1"/>
    <x v="1"/>
    <x v="0"/>
    <x v="0"/>
    <x v="0"/>
    <s v="Large: Big 6"/>
    <x v="4"/>
    <s v="&gt;1-2 Years"/>
    <s v="PBL-GoviniSolicitation"/>
    <s v="PBL-GoviniSolicitation"/>
    <s v="NULL"/>
    <s v="NULL"/>
    <n v="1"/>
    <n v="90144"/>
    <x v="1"/>
  </r>
  <r>
    <x v="3"/>
    <d v="2017-03-15T14:55:49"/>
    <s v="Defense"/>
    <x v="1"/>
    <x v="2"/>
    <x v="2"/>
    <x v="1"/>
    <x v="0"/>
    <s v="Large"/>
    <x v="3"/>
    <s v="NULL"/>
    <s v="PBL-Announcement"/>
    <s v="PBL-Announcement"/>
    <s v="NULL"/>
    <s v="NULL"/>
    <n v="1"/>
    <n v="39287573"/>
    <x v="5"/>
  </r>
  <r>
    <x v="4"/>
    <d v="2017-03-15T14:55:49"/>
    <s v="Defense"/>
    <x v="0"/>
    <x v="0"/>
    <x v="0"/>
    <x v="0"/>
    <x v="0"/>
    <s v="Large: Big 6"/>
    <x v="5"/>
    <s v="&gt;2-7 Months"/>
    <s v="PBL-Announcement"/>
    <s v="PBL-Announcement"/>
    <s v="NULL"/>
    <s v="NULL"/>
    <n v="1"/>
    <n v="-803457"/>
    <x v="1"/>
  </r>
  <r>
    <x v="0"/>
    <d v="2017-03-15T14:55:49"/>
    <s v="Defense"/>
    <x v="0"/>
    <x v="0"/>
    <x v="0"/>
    <x v="0"/>
    <x v="0"/>
    <s v="Large: Big 6"/>
    <x v="1"/>
    <s v="&gt;1-2 Years"/>
    <s v="PBL-Announcement"/>
    <s v="PBL-Announcement"/>
    <s v="NULL"/>
    <s v="NULL"/>
    <n v="1"/>
    <n v="1027068"/>
    <x v="1"/>
  </r>
  <r>
    <x v="0"/>
    <d v="2017-03-15T14:55:49"/>
    <s v="Defense"/>
    <x v="1"/>
    <x v="1"/>
    <x v="0"/>
    <x v="0"/>
    <x v="0"/>
    <s v="Large: Big 6"/>
    <x v="3"/>
    <s v="&gt;2-4 Years"/>
    <s v="PBL-GoviniSolicitation"/>
    <s v="PBL-GoviniSolicitation"/>
    <s v="NULL"/>
    <s v="NULL"/>
    <n v="1"/>
    <n v="10931317"/>
    <x v="1"/>
  </r>
  <r>
    <x v="1"/>
    <d v="2017-03-15T14:55:49"/>
    <s v="Defense"/>
    <x v="0"/>
    <x v="5"/>
    <x v="0"/>
    <x v="0"/>
    <x v="0"/>
    <s v="Large: Big 6"/>
    <x v="1"/>
    <s v="&gt;7-12 Months"/>
    <s v="PBL-Announcement"/>
    <s v="PBL-Announcement"/>
    <s v="NULL"/>
    <s v="NULL"/>
    <n v="1"/>
    <n v="8180216"/>
    <x v="0"/>
  </r>
  <r>
    <x v="1"/>
    <d v="2017-03-15T14:55:49"/>
    <s v="Defense"/>
    <x v="1"/>
    <x v="1"/>
    <x v="0"/>
    <x v="0"/>
    <x v="0"/>
    <s v="Large"/>
    <x v="2"/>
    <s v="NULL"/>
    <s v="PBL-GoviniSolicitation"/>
    <s v="NULL"/>
    <s v="PBL-GoviniSolicitation"/>
    <s v="NULL"/>
    <n v="1"/>
    <n v="0"/>
    <x v="2"/>
  </r>
  <r>
    <x v="1"/>
    <d v="2017-03-15T14:55:49"/>
    <s v="Defense"/>
    <x v="1"/>
    <x v="3"/>
    <x v="1"/>
    <x v="1"/>
    <x v="0"/>
    <s v="Medium &lt;1B"/>
    <x v="2"/>
    <s v="NULL"/>
    <s v="PBL-DoD-ZBLs"/>
    <s v="NULL"/>
    <s v="PBL-DoD-ZBLs"/>
    <s v="NULL"/>
    <n v="1"/>
    <n v="0"/>
    <x v="2"/>
  </r>
  <r>
    <x v="2"/>
    <d v="2017-03-15T14:55:49"/>
    <s v="Defense"/>
    <x v="1"/>
    <x v="1"/>
    <x v="0"/>
    <x v="0"/>
    <x v="0"/>
    <s v="Large"/>
    <x v="6"/>
    <s v="NULL"/>
    <s v="PBL-DoD-ZBLs"/>
    <s v="PBL-DoD-ZBLs"/>
    <s v="NULL"/>
    <s v="PBL-DoD-ZBLs"/>
    <n v="1"/>
    <n v="571473"/>
    <x v="1"/>
  </r>
  <r>
    <x v="2"/>
    <d v="2017-03-15T14:55:49"/>
    <s v="Defense"/>
    <x v="1"/>
    <x v="1"/>
    <x v="0"/>
    <x v="0"/>
    <x v="0"/>
    <s v="Large"/>
    <x v="6"/>
    <s v="&lt;=2 Months"/>
    <s v="PBL-DoD-ZBLs"/>
    <s v="PBL-GoviniSolicitation"/>
    <s v="PBL-DoD-ZBLs"/>
    <s v="PBL-DoD-ZBLs"/>
    <n v="1"/>
    <n v="710854"/>
    <x v="1"/>
  </r>
  <r>
    <x v="2"/>
    <d v="2017-03-15T14:55:49"/>
    <s v="Defense"/>
    <x v="1"/>
    <x v="1"/>
    <x v="0"/>
    <x v="0"/>
    <x v="0"/>
    <s v="Large: Big 6"/>
    <x v="7"/>
    <s v="&gt;2-7 Months"/>
    <s v="PBL-GoviniSolicitation"/>
    <s v="PBL-GoviniSolicitation"/>
    <s v="NULL"/>
    <s v="NULL"/>
    <n v="1"/>
    <n v="118176788"/>
    <x v="10"/>
  </r>
  <r>
    <x v="3"/>
    <d v="2017-03-15T14:55:49"/>
    <s v="Defense"/>
    <x v="0"/>
    <x v="0"/>
    <x v="0"/>
    <x v="0"/>
    <x v="0"/>
    <s v="Large: Big 6"/>
    <x v="1"/>
    <s v="&gt;7-12 Months"/>
    <s v="PBL-Announcement"/>
    <s v="PBL-Announcement"/>
    <s v="NULL"/>
    <s v="NULL"/>
    <n v="1"/>
    <n v="3488247"/>
    <x v="11"/>
  </r>
  <r>
    <x v="3"/>
    <d v="2017-03-15T14:55:49"/>
    <s v="Defense"/>
    <x v="0"/>
    <x v="0"/>
    <x v="0"/>
    <x v="0"/>
    <x v="0"/>
    <s v="Large: Big 6"/>
    <x v="0"/>
    <s v="&gt;1-2 Years"/>
    <s v="PBL-Announcement"/>
    <s v="PBL-Announcement"/>
    <s v="NULL"/>
    <s v="NULL"/>
    <n v="1"/>
    <n v="37427539"/>
    <x v="12"/>
  </r>
  <r>
    <x v="3"/>
    <d v="2017-03-15T14:55:49"/>
    <s v="Defense"/>
    <x v="0"/>
    <x v="5"/>
    <x v="0"/>
    <x v="0"/>
    <x v="0"/>
    <s v="Large: Big 6"/>
    <x v="3"/>
    <s v="&gt;1-2 Years"/>
    <s v="PBL-Announcement"/>
    <s v="PBL-Announcement"/>
    <s v="NULL"/>
    <s v="NULL"/>
    <n v="1"/>
    <n v="15418480"/>
    <x v="0"/>
  </r>
  <r>
    <x v="3"/>
    <d v="2017-03-15T14:55:49"/>
    <s v="Defense"/>
    <x v="0"/>
    <x v="5"/>
    <x v="0"/>
    <x v="0"/>
    <x v="0"/>
    <s v="Large: Big 6"/>
    <x v="3"/>
    <s v="&gt;7-12 Months"/>
    <s v="PBL-Announcement"/>
    <s v="PBL-Announcement"/>
    <s v="NULL"/>
    <s v="NULL"/>
    <n v="1"/>
    <n v="3714966"/>
    <x v="1"/>
  </r>
  <r>
    <x v="3"/>
    <d v="2017-03-15T14:55:49"/>
    <s v="Defense"/>
    <x v="0"/>
    <x v="4"/>
    <x v="0"/>
    <x v="0"/>
    <x v="0"/>
    <s v="Large: Big 6"/>
    <x v="6"/>
    <s v="&gt;1-2 Years"/>
    <s v="PBL-Announcement"/>
    <s v="PBL-Announcement"/>
    <s v="NULL"/>
    <s v="NULL"/>
    <n v="1"/>
    <n v="830247"/>
    <x v="3"/>
  </r>
  <r>
    <x v="3"/>
    <d v="2017-03-15T14:55:49"/>
    <s v="Defense"/>
    <x v="1"/>
    <x v="0"/>
    <x v="0"/>
    <x v="0"/>
    <x v="0"/>
    <s v="Large"/>
    <x v="3"/>
    <s v="NULL"/>
    <s v="PBL-GoviniSolicitation"/>
    <s v="PBL-GoviniSolicitation"/>
    <s v="NULL"/>
    <s v="NULL"/>
    <n v="1"/>
    <n v="1435167"/>
    <x v="1"/>
  </r>
  <r>
    <x v="3"/>
    <d v="2017-03-15T14:55:49"/>
    <s v="Defense"/>
    <x v="1"/>
    <x v="1"/>
    <x v="0"/>
    <x v="0"/>
    <x v="0"/>
    <s v="Large: Big 6"/>
    <x v="1"/>
    <s v="NULL"/>
    <s v="PBL-DoD-ZBLs"/>
    <s v="PBL-DoD-ZBLs"/>
    <s v="PBL-DoD-ZBLs"/>
    <s v="PBL-DoD-ZBLs"/>
    <n v="1"/>
    <n v="1933889"/>
    <x v="1"/>
  </r>
  <r>
    <x v="3"/>
    <d v="2017-03-15T14:55:49"/>
    <s v="Defense"/>
    <x v="1"/>
    <x v="2"/>
    <x v="2"/>
    <x v="1"/>
    <x v="0"/>
    <s v="Large"/>
    <x v="1"/>
    <s v="NULL"/>
    <s v="PBL-Announcement"/>
    <s v="PBL-Announcement"/>
    <s v="NULL"/>
    <s v="NULL"/>
    <n v="1"/>
    <n v="6703237"/>
    <x v="3"/>
  </r>
  <r>
    <x v="3"/>
    <d v="2017-03-15T14:55:49"/>
    <s v="Defense"/>
    <x v="1"/>
    <x v="2"/>
    <x v="0"/>
    <x v="0"/>
    <x v="0"/>
    <s v="Large: Big 6"/>
    <x v="4"/>
    <s v="&gt;2-7 Months"/>
    <s v="PBL-GoviniSolicitation"/>
    <s v="PBL-GoviniSolicitation"/>
    <s v="NULL"/>
    <s v="NULL"/>
    <n v="1"/>
    <n v="103453"/>
    <x v="1"/>
  </r>
  <r>
    <x v="3"/>
    <d v="2017-03-15T14:55:49"/>
    <s v="Defense"/>
    <x v="1"/>
    <x v="3"/>
    <x v="1"/>
    <x v="1"/>
    <x v="0"/>
    <s v="Medium &lt;1B"/>
    <x v="3"/>
    <s v="NULL"/>
    <s v="PBL-DoD-ZBLs"/>
    <s v="PBL-DoD-ZBLs"/>
    <s v="PBL-DoD-ZBLs"/>
    <s v="PBL-DoD-ZBLs"/>
    <n v="1"/>
    <n v="14530900"/>
    <x v="1"/>
  </r>
  <r>
    <x v="0"/>
    <d v="2017-03-15T14:55:49"/>
    <s v="Defense"/>
    <x v="0"/>
    <x v="0"/>
    <x v="0"/>
    <x v="0"/>
    <x v="0"/>
    <s v="Large: Big 6"/>
    <x v="6"/>
    <s v="NULL"/>
    <s v="PBL-Announcement"/>
    <s v="PBL-Announcement"/>
    <s v="NULL"/>
    <s v="NULL"/>
    <n v="1"/>
    <n v="476040"/>
    <x v="1"/>
  </r>
  <r>
    <x v="1"/>
    <d v="2017-03-15T14:55:49"/>
    <s v="Defense"/>
    <x v="0"/>
    <x v="0"/>
    <x v="0"/>
    <x v="0"/>
    <x v="0"/>
    <s v="Large: Big 6"/>
    <x v="4"/>
    <s v="&lt;=2 Months"/>
    <s v="PBL-Announcement"/>
    <s v="PBL-Announcement"/>
    <s v="NULL"/>
    <s v="NULL"/>
    <n v="1"/>
    <n v="47672"/>
    <x v="1"/>
  </r>
  <r>
    <x v="1"/>
    <d v="2017-03-15T14:55:49"/>
    <s v="Defense"/>
    <x v="0"/>
    <x v="0"/>
    <x v="0"/>
    <x v="0"/>
    <x v="0"/>
    <s v="Large: Big 6"/>
    <x v="4"/>
    <s v="&gt;1-2 Years"/>
    <s v="PBL-Announcement"/>
    <s v="PBL-Announcement"/>
    <s v="NULL"/>
    <s v="NULL"/>
    <n v="1"/>
    <n v="50000"/>
    <x v="1"/>
  </r>
  <r>
    <x v="1"/>
    <d v="2017-03-15T14:55:49"/>
    <s v="Defense"/>
    <x v="0"/>
    <x v="5"/>
    <x v="0"/>
    <x v="0"/>
    <x v="0"/>
    <s v="Large: Big 6"/>
    <x v="0"/>
    <s v="&gt;2-4 Years"/>
    <s v="PBL-Announcement"/>
    <s v="PBL-Announcement"/>
    <s v="NULL"/>
    <s v="NULL"/>
    <n v="1"/>
    <n v="73829446"/>
    <x v="13"/>
  </r>
  <r>
    <x v="1"/>
    <d v="2017-03-15T14:55:49"/>
    <s v="Defense"/>
    <x v="0"/>
    <x v="4"/>
    <x v="0"/>
    <x v="0"/>
    <x v="0"/>
    <s v="Large: Big 6"/>
    <x v="1"/>
    <s v="NULL"/>
    <s v="PBL-Announcement"/>
    <s v="PBL-Announcement"/>
    <s v="NULL"/>
    <s v="NULL"/>
    <n v="1"/>
    <n v="2354495"/>
    <x v="1"/>
  </r>
  <r>
    <x v="1"/>
    <d v="2017-03-15T14:55:49"/>
    <s v="Defense"/>
    <x v="1"/>
    <x v="1"/>
    <x v="0"/>
    <x v="0"/>
    <x v="0"/>
    <s v="Large: Big 6"/>
    <x v="0"/>
    <s v="&gt;2-7 Months"/>
    <s v="PBL-GoviniSolicitation"/>
    <s v="PBL-GoviniSolicitation"/>
    <s v="NULL"/>
    <s v="NULL"/>
    <n v="1"/>
    <n v="625000"/>
    <x v="1"/>
  </r>
  <r>
    <x v="1"/>
    <d v="2017-03-15T14:55:49"/>
    <s v="Defense"/>
    <x v="1"/>
    <x v="2"/>
    <x v="2"/>
    <x v="1"/>
    <x v="0"/>
    <s v="Large"/>
    <x v="3"/>
    <s v="NULL"/>
    <s v="PBL-Announcement"/>
    <s v="PBL-Announcement"/>
    <s v="NULL"/>
    <s v="NULL"/>
    <n v="1"/>
    <n v="19616050"/>
    <x v="1"/>
  </r>
  <r>
    <x v="1"/>
    <d v="2017-03-15T14:55:49"/>
    <s v="Defense"/>
    <x v="1"/>
    <x v="2"/>
    <x v="0"/>
    <x v="0"/>
    <x v="0"/>
    <s v="Large"/>
    <x v="1"/>
    <s v="NULL"/>
    <s v="PBL-GoviniSolicitation"/>
    <s v="PBL-GoviniSolicitation"/>
    <s v="NULL"/>
    <s v="NULL"/>
    <n v="1"/>
    <n v="9884167"/>
    <x v="7"/>
  </r>
  <r>
    <x v="2"/>
    <d v="2017-03-15T14:55:49"/>
    <s v="Defense"/>
    <x v="0"/>
    <x v="0"/>
    <x v="0"/>
    <x v="0"/>
    <x v="0"/>
    <s v="Large: Big 6"/>
    <x v="0"/>
    <s v="&gt;2-4 Years"/>
    <s v="PBL-Announcement"/>
    <s v="PBL-Announcement"/>
    <s v="NULL"/>
    <s v="NULL"/>
    <n v="1"/>
    <n v="53027694"/>
    <x v="14"/>
  </r>
  <r>
    <x v="2"/>
    <d v="2017-03-15T14:55:49"/>
    <s v="Defense"/>
    <x v="0"/>
    <x v="0"/>
    <x v="0"/>
    <x v="0"/>
    <x v="0"/>
    <s v="Large: Big 6"/>
    <x v="6"/>
    <s v="&gt;2-7 Months"/>
    <s v="PBL-Announcement"/>
    <s v="PBL-Announcement"/>
    <s v="NULL"/>
    <s v="NULL"/>
    <n v="1"/>
    <n v="406285"/>
    <x v="7"/>
  </r>
  <r>
    <x v="2"/>
    <d v="2017-03-15T14:55:49"/>
    <s v="Defense"/>
    <x v="1"/>
    <x v="1"/>
    <x v="0"/>
    <x v="0"/>
    <x v="0"/>
    <s v="Large"/>
    <x v="1"/>
    <s v="NULL"/>
    <s v="PBL-DoD-ZBLs"/>
    <s v="PBL-DoD-ZBLs"/>
    <s v="NULL"/>
    <s v="PBL-DoD-ZBLs"/>
    <n v="1"/>
    <n v="10370501"/>
    <x v="7"/>
  </r>
  <r>
    <x v="2"/>
    <d v="2017-03-15T14:55:49"/>
    <s v="Defense"/>
    <x v="1"/>
    <x v="1"/>
    <x v="0"/>
    <x v="0"/>
    <x v="0"/>
    <s v="Large"/>
    <x v="1"/>
    <s v="&gt;7-12 Months"/>
    <s v="PBL-DoD-ZBLs"/>
    <s v="PBL-GoviniSolicitation"/>
    <s v="PBL-DoD-ZBLs"/>
    <s v="PBL-DoD-ZBLs"/>
    <n v="1"/>
    <n v="3314519"/>
    <x v="3"/>
  </r>
  <r>
    <x v="2"/>
    <d v="2017-03-15T14:55:49"/>
    <s v="Defense"/>
    <x v="1"/>
    <x v="2"/>
    <x v="0"/>
    <x v="0"/>
    <x v="0"/>
    <s v="Large"/>
    <x v="1"/>
    <s v="NULL"/>
    <s v="PBL-GoviniSolicitation"/>
    <s v="PBL-GoviniSolicitation"/>
    <s v="NULL"/>
    <s v="NULL"/>
    <n v="1"/>
    <n v="1708182"/>
    <x v="1"/>
  </r>
  <r>
    <x v="2"/>
    <d v="2017-03-15T14:55:49"/>
    <s v="Defense"/>
    <x v="1"/>
    <x v="3"/>
    <x v="1"/>
    <x v="1"/>
    <x v="0"/>
    <s v="Medium &lt;1B"/>
    <x v="3"/>
    <s v="&gt;7-12 Months"/>
    <s v="PBL-DoD-ZBLs"/>
    <s v="PBL-DoD-ZBLs"/>
    <s v="PBL-DoD-ZBLs"/>
    <s v="PBL-DoD-ZBLs"/>
    <n v="1"/>
    <n v="15297168"/>
    <x v="1"/>
  </r>
  <r>
    <x v="2"/>
    <d v="2017-03-15T14:55:49"/>
    <s v="Defense"/>
    <x v="1"/>
    <x v="6"/>
    <x v="0"/>
    <x v="0"/>
    <x v="0"/>
    <s v="Large: Big 6"/>
    <x v="4"/>
    <s v="NULL"/>
    <s v="PBL-DoD-ZBLs"/>
    <s v="PBL-DoD-ZBLs"/>
    <s v="NULL"/>
    <s v="PBL-DoD-ZBLs"/>
    <n v="1"/>
    <n v="60207"/>
    <x v="1"/>
  </r>
  <r>
    <x v="2"/>
    <d v="2017-03-15T14:55:49"/>
    <s v="Defense"/>
    <x v="1"/>
    <x v="8"/>
    <x v="2"/>
    <x v="1"/>
    <x v="0"/>
    <s v="Large"/>
    <x v="3"/>
    <s v="NULL"/>
    <s v="PBL-Announcement"/>
    <s v="PBL-Announcement"/>
    <s v="NULL"/>
    <s v="NULL"/>
    <n v="1"/>
    <n v="19333220"/>
    <x v="1"/>
  </r>
  <r>
    <x v="3"/>
    <d v="2017-03-15T14:55:49"/>
    <s v="Defense"/>
    <x v="0"/>
    <x v="0"/>
    <x v="0"/>
    <x v="0"/>
    <x v="0"/>
    <s v="Large: Big 6"/>
    <x v="1"/>
    <s v="&gt;1-2 Years"/>
    <s v="PBL-Announcement"/>
    <s v="PBL-Announcement"/>
    <s v="NULL"/>
    <s v="NULL"/>
    <n v="1"/>
    <n v="2010636"/>
    <x v="0"/>
  </r>
  <r>
    <x v="3"/>
    <d v="2017-03-15T14:55:49"/>
    <s v="Defense"/>
    <x v="0"/>
    <x v="0"/>
    <x v="0"/>
    <x v="0"/>
    <x v="0"/>
    <s v="Large: Big 6"/>
    <x v="6"/>
    <s v="&gt;7-12 Months"/>
    <s v="PBL-Announcement"/>
    <s v="PBL-Announcement"/>
    <s v="NULL"/>
    <s v="NULL"/>
    <n v="1"/>
    <n v="280676"/>
    <x v="7"/>
  </r>
  <r>
    <x v="0"/>
    <d v="2017-03-15T14:55:49"/>
    <s v="Defense"/>
    <x v="0"/>
    <x v="5"/>
    <x v="0"/>
    <x v="0"/>
    <x v="0"/>
    <s v="Large: Big 6"/>
    <x v="3"/>
    <s v="&gt;4 years"/>
    <s v="PBL-Announcement"/>
    <s v="PBL-Announcement"/>
    <s v="NULL"/>
    <s v="NULL"/>
    <n v="1"/>
    <n v="13608516"/>
    <x v="15"/>
  </r>
  <r>
    <x v="0"/>
    <d v="2017-03-15T14:55:49"/>
    <s v="Defense"/>
    <x v="1"/>
    <x v="1"/>
    <x v="0"/>
    <x v="0"/>
    <x v="0"/>
    <s v="Large: Big 6"/>
    <x v="2"/>
    <s v="NULL"/>
    <s v="PBL-GoviniSolicitation"/>
    <s v="NULL"/>
    <s v="PBL-GoviniSolicitation"/>
    <s v="NULL"/>
    <n v="1"/>
    <n v="0"/>
    <x v="2"/>
  </r>
  <r>
    <x v="0"/>
    <d v="2017-03-15T14:55:49"/>
    <s v="Defense"/>
    <x v="1"/>
    <x v="2"/>
    <x v="2"/>
    <x v="1"/>
    <x v="0"/>
    <s v="Large"/>
    <x v="3"/>
    <s v="NULL"/>
    <s v="PBL-Announcement"/>
    <s v="PBL-Announcement"/>
    <s v="NULL"/>
    <s v="NULL"/>
    <n v="1"/>
    <n v="18430950"/>
    <x v="7"/>
  </r>
  <r>
    <x v="1"/>
    <d v="2017-03-15T14:55:49"/>
    <s v="Defense"/>
    <x v="0"/>
    <x v="0"/>
    <x v="0"/>
    <x v="0"/>
    <x v="0"/>
    <s v="Large: Big 6"/>
    <x v="3"/>
    <s v="&gt;2-4 Years"/>
    <s v="PBL-Announcement"/>
    <s v="PBL-Announcement"/>
    <s v="NULL"/>
    <s v="NULL"/>
    <n v="1"/>
    <n v="20233572"/>
    <x v="3"/>
  </r>
  <r>
    <x v="1"/>
    <d v="2017-03-15T14:55:49"/>
    <s v="Defense"/>
    <x v="0"/>
    <x v="4"/>
    <x v="0"/>
    <x v="0"/>
    <x v="0"/>
    <s v="Large: Big 6"/>
    <x v="0"/>
    <s v="&gt;7-12 Months"/>
    <s v="PBL-Announcement"/>
    <s v="PBL-Announcement"/>
    <s v="NULL"/>
    <s v="NULL"/>
    <n v="1"/>
    <n v="39248715"/>
    <x v="4"/>
  </r>
  <r>
    <x v="1"/>
    <d v="2017-03-15T14:55:49"/>
    <s v="Defense"/>
    <x v="1"/>
    <x v="1"/>
    <x v="0"/>
    <x v="0"/>
    <x v="0"/>
    <s v="Large"/>
    <x v="1"/>
    <s v="NULL"/>
    <s v="PBL-DoD-ZBLs"/>
    <s v="PBL-DoD-ZBLs"/>
    <s v="NULL"/>
    <s v="PBL-DoD-ZBLs"/>
    <n v="1"/>
    <n v="3553541"/>
    <x v="1"/>
  </r>
  <r>
    <x v="2"/>
    <d v="2017-03-15T14:55:49"/>
    <s v="Defense"/>
    <x v="0"/>
    <x v="0"/>
    <x v="0"/>
    <x v="0"/>
    <x v="0"/>
    <s v="Large: Big 6"/>
    <x v="1"/>
    <s v="&lt;=2 Months"/>
    <s v="PBL-Announcement"/>
    <s v="PBL-Announcement"/>
    <s v="NULL"/>
    <s v="NULL"/>
    <n v="1"/>
    <n v="1769756"/>
    <x v="3"/>
  </r>
  <r>
    <x v="2"/>
    <d v="2017-03-15T14:55:49"/>
    <s v="Defense"/>
    <x v="0"/>
    <x v="0"/>
    <x v="0"/>
    <x v="0"/>
    <x v="0"/>
    <s v="Large: Big 6"/>
    <x v="1"/>
    <s v="&gt;1-2 Years"/>
    <s v="PBL-Announcement"/>
    <s v="PBL-Announcement"/>
    <s v="NULL"/>
    <s v="NULL"/>
    <n v="1"/>
    <n v="1083101"/>
    <x v="1"/>
  </r>
  <r>
    <x v="2"/>
    <d v="2017-03-15T14:55:49"/>
    <s v="Defense"/>
    <x v="0"/>
    <x v="0"/>
    <x v="0"/>
    <x v="0"/>
    <x v="0"/>
    <s v="Large: Big 6"/>
    <x v="1"/>
    <s v="&gt;7-12 Months"/>
    <s v="PBL-Announcement"/>
    <s v="PBL-Announcement"/>
    <s v="NULL"/>
    <s v="NULL"/>
    <n v="1"/>
    <n v="12638785"/>
    <x v="12"/>
  </r>
  <r>
    <x v="2"/>
    <d v="2017-03-15T14:55:49"/>
    <s v="Defense"/>
    <x v="0"/>
    <x v="5"/>
    <x v="0"/>
    <x v="0"/>
    <x v="0"/>
    <s v="Large: Big 6"/>
    <x v="1"/>
    <s v="&gt;2-4 Years"/>
    <s v="PBL-Announcement"/>
    <s v="PBL-Announcement"/>
    <s v="NULL"/>
    <s v="NULL"/>
    <n v="1"/>
    <n v="1163000"/>
    <x v="7"/>
  </r>
  <r>
    <x v="2"/>
    <d v="2017-03-15T14:55:49"/>
    <s v="Defense"/>
    <x v="0"/>
    <x v="4"/>
    <x v="0"/>
    <x v="0"/>
    <x v="0"/>
    <s v="Large: Big 6"/>
    <x v="1"/>
    <s v="&gt;7-12 Months"/>
    <s v="PBL-Announcement"/>
    <s v="PBL-Announcement"/>
    <s v="NULL"/>
    <s v="NULL"/>
    <n v="1"/>
    <n v="1669200"/>
    <x v="1"/>
  </r>
  <r>
    <x v="2"/>
    <d v="2017-03-15T14:55:49"/>
    <s v="Defense"/>
    <x v="0"/>
    <x v="4"/>
    <x v="0"/>
    <x v="0"/>
    <x v="0"/>
    <s v="Large: Big 6"/>
    <x v="0"/>
    <s v="&gt;1-2 Years"/>
    <s v="PBL-Announcement"/>
    <s v="PBL-Announcement"/>
    <s v="NULL"/>
    <s v="NULL"/>
    <n v="1"/>
    <n v="28582499"/>
    <x v="13"/>
  </r>
  <r>
    <x v="2"/>
    <d v="2017-03-15T14:55:49"/>
    <s v="Defense"/>
    <x v="0"/>
    <x v="4"/>
    <x v="0"/>
    <x v="0"/>
    <x v="0"/>
    <s v="Large: Big 6"/>
    <x v="0"/>
    <s v="&gt;7-12 Months"/>
    <s v="PBL-Announcement"/>
    <s v="PBL-Announcement"/>
    <s v="NULL"/>
    <s v="NULL"/>
    <n v="1"/>
    <n v="43563535"/>
    <x v="0"/>
  </r>
  <r>
    <x v="2"/>
    <d v="2017-03-15T14:55:49"/>
    <s v="Defense"/>
    <x v="1"/>
    <x v="1"/>
    <x v="0"/>
    <x v="0"/>
    <x v="0"/>
    <s v="Large: Big 6"/>
    <x v="3"/>
    <s v="&gt;1-2 Years"/>
    <s v="PBL-GoviniSolicitation"/>
    <s v="PBL-GoviniSolicitation"/>
    <s v="NULL"/>
    <s v="NULL"/>
    <n v="1"/>
    <n v="6082752"/>
    <x v="1"/>
  </r>
  <r>
    <x v="2"/>
    <d v="2017-03-15T14:55:49"/>
    <s v="Defense"/>
    <x v="1"/>
    <x v="2"/>
    <x v="0"/>
    <x v="0"/>
    <x v="0"/>
    <s v="Large: Big 6"/>
    <x v="4"/>
    <s v="NULL"/>
    <s v="PBL-DoD-ZBLs"/>
    <s v="PBL-DoD-ZBLs"/>
    <s v="NULL"/>
    <s v="PBL-DoD-ZBLs"/>
    <n v="1"/>
    <n v="192581"/>
    <x v="7"/>
  </r>
  <r>
    <x v="3"/>
    <d v="2017-03-15T14:55:49"/>
    <s v="Defense"/>
    <x v="0"/>
    <x v="0"/>
    <x v="0"/>
    <x v="0"/>
    <x v="0"/>
    <s v="Large: Big 6"/>
    <x v="4"/>
    <s v="&gt;1-2 Years"/>
    <s v="PBL-Announcement"/>
    <s v="PBL-Announcement"/>
    <s v="NULL"/>
    <s v="NULL"/>
    <n v="1"/>
    <n v="108782"/>
    <x v="7"/>
  </r>
  <r>
    <x v="3"/>
    <d v="2017-03-15T14:55:49"/>
    <s v="Defense"/>
    <x v="0"/>
    <x v="5"/>
    <x v="0"/>
    <x v="0"/>
    <x v="0"/>
    <s v="Large: Big 6"/>
    <x v="1"/>
    <s v="&gt;2-4 Years"/>
    <s v="PBL-Announcement"/>
    <s v="PBL-Announcement"/>
    <s v="NULL"/>
    <s v="NULL"/>
    <n v="1"/>
    <n v="2800000"/>
    <x v="1"/>
  </r>
  <r>
    <x v="3"/>
    <d v="2017-03-15T14:55:49"/>
    <s v="Defense"/>
    <x v="0"/>
    <x v="7"/>
    <x v="0"/>
    <x v="0"/>
    <x v="0"/>
    <s v="Large: Big 6"/>
    <x v="4"/>
    <s v="&lt;=2 Months"/>
    <s v="PBL-Announcement"/>
    <s v="PBL-Announcement"/>
    <s v="NULL"/>
    <s v="NULL"/>
    <n v="1"/>
    <n v="175000"/>
    <x v="1"/>
  </r>
  <r>
    <x v="3"/>
    <d v="2017-03-15T14:55:49"/>
    <s v="Defense"/>
    <x v="1"/>
    <x v="8"/>
    <x v="0"/>
    <x v="0"/>
    <x v="0"/>
    <s v="Large: Big 6"/>
    <x v="6"/>
    <s v="NULL"/>
    <s v="PBL-DoD-ZBLs"/>
    <s v="PBL-DoD-ZBLs"/>
    <s v="PBL-DoD-ZBLs"/>
    <s v="PBL-DoD-ZBLs"/>
    <n v="1"/>
    <n v="306365"/>
    <x v="1"/>
  </r>
  <r>
    <x v="4"/>
    <d v="2017-03-15T14:55:49"/>
    <s v="Defense"/>
    <x v="0"/>
    <x v="0"/>
    <x v="0"/>
    <x v="0"/>
    <x v="0"/>
    <s v="Large: Big 6"/>
    <x v="1"/>
    <s v="NULL"/>
    <s v="PBL-Announcement"/>
    <s v="PBL-Announcement"/>
    <s v="NULL"/>
    <s v="NULL"/>
    <n v="1"/>
    <n v="4005371"/>
    <x v="11"/>
  </r>
  <r>
    <x v="4"/>
    <d v="2017-03-15T14:55:49"/>
    <s v="Defense"/>
    <x v="0"/>
    <x v="0"/>
    <x v="0"/>
    <x v="0"/>
    <x v="0"/>
    <s v="Large: Big 6"/>
    <x v="1"/>
    <s v="&gt;2-4 Years"/>
    <s v="PBL-Announcement"/>
    <s v="PBL-Announcement"/>
    <s v="NULL"/>
    <s v="NULL"/>
    <n v="1"/>
    <n v="4369641"/>
    <x v="3"/>
  </r>
  <r>
    <x v="4"/>
    <d v="2017-03-15T14:55:49"/>
    <s v="Defense"/>
    <x v="0"/>
    <x v="0"/>
    <x v="0"/>
    <x v="0"/>
    <x v="0"/>
    <s v="Large: Big 6"/>
    <x v="6"/>
    <s v="&lt;=2 Months"/>
    <s v="PBL-Announcement"/>
    <s v="PBL-Announcement"/>
    <s v="NULL"/>
    <s v="NULL"/>
    <n v="1"/>
    <n v="391220"/>
    <x v="7"/>
  </r>
  <r>
    <x v="4"/>
    <d v="2017-03-15T14:55:49"/>
    <s v="Defense"/>
    <x v="0"/>
    <x v="0"/>
    <x v="0"/>
    <x v="0"/>
    <x v="0"/>
    <s v="Large: Big 6"/>
    <x v="3"/>
    <s v="&gt;7-12 Months"/>
    <s v="PBL-Announcement"/>
    <s v="PBL-Announcement"/>
    <s v="NULL"/>
    <s v="NULL"/>
    <n v="1"/>
    <n v="11839022"/>
    <x v="0"/>
  </r>
  <r>
    <x v="4"/>
    <d v="2017-03-15T14:55:49"/>
    <s v="Defense"/>
    <x v="0"/>
    <x v="4"/>
    <x v="0"/>
    <x v="0"/>
    <x v="0"/>
    <s v="Large: Big 6"/>
    <x v="6"/>
    <s v="&gt;1-2 Years"/>
    <s v="PBL-Announcement"/>
    <s v="PBL-Announcement"/>
    <s v="NULL"/>
    <s v="NULL"/>
    <n v="1"/>
    <n v="991921"/>
    <x v="1"/>
  </r>
  <r>
    <x v="4"/>
    <d v="2017-03-15T14:55:49"/>
    <s v="Defense"/>
    <x v="1"/>
    <x v="0"/>
    <x v="0"/>
    <x v="0"/>
    <x v="0"/>
    <s v="Large: Big 6"/>
    <x v="0"/>
    <s v="&gt;7-12 Months"/>
    <s v="PBL-GoviniSolicitation"/>
    <s v="PBL-GoviniSolicitation"/>
    <s v="NULL"/>
    <s v="NULL"/>
    <n v="1"/>
    <n v="43766000"/>
    <x v="3"/>
  </r>
  <r>
    <x v="4"/>
    <d v="2017-03-15T14:55:49"/>
    <s v="Defense"/>
    <x v="1"/>
    <x v="1"/>
    <x v="0"/>
    <x v="0"/>
    <x v="0"/>
    <s v="Large: Big 6"/>
    <x v="6"/>
    <s v="&gt;1-2 Years"/>
    <s v="PBL-DoD-ZBLs"/>
    <s v="PBL-GoviniSolicitation"/>
    <s v="PBL-DoD-ZBLs"/>
    <s v="PBL-DoD-ZBLs"/>
    <n v="1"/>
    <n v="542052"/>
    <x v="1"/>
  </r>
  <r>
    <x v="4"/>
    <d v="2017-03-15T14:55:49"/>
    <s v="Defense"/>
    <x v="1"/>
    <x v="1"/>
    <x v="0"/>
    <x v="0"/>
    <x v="0"/>
    <s v="Large: Big 6"/>
    <x v="3"/>
    <s v="NULL"/>
    <s v="PBL-DoD-ZBLs"/>
    <s v="PBL-DoD-ZBLs"/>
    <s v="PBL-DoD-ZBLs"/>
    <s v="PBL-DoD-ZBLs"/>
    <n v="1"/>
    <n v="6128945"/>
    <x v="3"/>
  </r>
  <r>
    <x v="4"/>
    <d v="2017-03-15T14:55:49"/>
    <s v="Defense"/>
    <x v="1"/>
    <x v="2"/>
    <x v="0"/>
    <x v="0"/>
    <x v="0"/>
    <s v="Medium &lt;1B"/>
    <x v="1"/>
    <s v="&gt;2-7 Months"/>
    <s v="PBL-DoD-ZBLs"/>
    <s v="PBL-DoD-ZBLs"/>
    <s v="PBL-DoD-ZBLs"/>
    <s v="PBL-DoD-ZBLs"/>
    <n v="1"/>
    <n v="7866520"/>
    <x v="7"/>
  </r>
  <r>
    <x v="4"/>
    <d v="2017-03-15T14:55:49"/>
    <s v="Defense"/>
    <x v="1"/>
    <x v="2"/>
    <x v="0"/>
    <x v="0"/>
    <x v="0"/>
    <s v="Medium &lt;1B"/>
    <x v="2"/>
    <s v="NULL"/>
    <s v="PBL-DoD-ZBLs"/>
    <s v="NULL"/>
    <s v="PBL-DoD-ZBLs"/>
    <s v="NULL"/>
    <n v="1"/>
    <n v="0"/>
    <x v="2"/>
  </r>
  <r>
    <x v="4"/>
    <d v="2017-03-15T14:55:49"/>
    <s v="Defense"/>
    <x v="1"/>
    <x v="5"/>
    <x v="0"/>
    <x v="0"/>
    <x v="0"/>
    <s v="Large: Big 6"/>
    <x v="3"/>
    <s v="&gt;7-12 Months"/>
    <s v="PBL-DoD-ZBLs"/>
    <s v="PBL-GoviniSolicitation"/>
    <s v="PBL-DoD-ZBLs"/>
    <s v="PBL-DoD-ZBLs"/>
    <n v="1"/>
    <n v="13954869"/>
    <x v="1"/>
  </r>
  <r>
    <x v="4"/>
    <d v="2017-03-15T14:55:49"/>
    <s v="Defense"/>
    <x v="1"/>
    <x v="3"/>
    <x v="1"/>
    <x v="1"/>
    <x v="0"/>
    <s v="Medium &lt;1B"/>
    <x v="3"/>
    <s v="NULL"/>
    <s v="PBL-DoD-ZBLs"/>
    <s v="PBL-DoD-ZBLs"/>
    <s v="PBL-DoD-ZBLs"/>
    <s v="PBL-DoD-ZBLs"/>
    <n v="1"/>
    <n v="14376317"/>
    <x v="1"/>
  </r>
  <r>
    <x v="4"/>
    <d v="2017-03-15T14:55:49"/>
    <s v="Defense"/>
    <x v="1"/>
    <x v="8"/>
    <x v="0"/>
    <x v="0"/>
    <x v="0"/>
    <s v="Large: Big 6"/>
    <x v="6"/>
    <s v="NULL"/>
    <s v="PBL-Announcement"/>
    <s v="PBL-Announcement"/>
    <s v="NULL"/>
    <s v="NULL"/>
    <n v="1"/>
    <n v="529511"/>
    <x v="1"/>
  </r>
  <r>
    <x v="4"/>
    <d v="2017-03-15T14:55:49"/>
    <s v="Defense"/>
    <x v="1"/>
    <x v="8"/>
    <x v="0"/>
    <x v="0"/>
    <x v="0"/>
    <s v="Large: Big 6"/>
    <x v="4"/>
    <s v="NULL"/>
    <s v="PBL-DoD-ZBLs"/>
    <s v="PBL-DoD-ZBLs"/>
    <s v="PBL-DoD-ZBLs"/>
    <s v="PBL-DoD-ZBLs"/>
    <n v="1"/>
    <n v="65735"/>
    <x v="1"/>
  </r>
  <r>
    <x v="5"/>
    <d v="2017-03-15T14:55:49"/>
    <s v="Defense"/>
    <x v="0"/>
    <x v="0"/>
    <x v="0"/>
    <x v="0"/>
    <x v="0"/>
    <s v="Large: Big 6"/>
    <x v="6"/>
    <s v="NULL"/>
    <s v="PBL-Announcement"/>
    <s v="PBL-Announcement"/>
    <s v="NULL"/>
    <s v="NULL"/>
    <n v="1"/>
    <n v="868720"/>
    <x v="7"/>
  </r>
  <r>
    <x v="5"/>
    <d v="2017-03-15T14:55:49"/>
    <s v="Defense"/>
    <x v="0"/>
    <x v="0"/>
    <x v="0"/>
    <x v="0"/>
    <x v="0"/>
    <s v="Large: Big 6"/>
    <x v="5"/>
    <s v="&gt;7-12 Months"/>
    <s v="PBL-Announcement"/>
    <s v="PBL-Announcement"/>
    <s v="NULL"/>
    <s v="NULL"/>
    <n v="1"/>
    <n v="-3890"/>
    <x v="1"/>
  </r>
  <r>
    <x v="5"/>
    <d v="2017-03-15T14:55:49"/>
    <s v="Defense"/>
    <x v="0"/>
    <x v="1"/>
    <x v="3"/>
    <x v="2"/>
    <x v="3"/>
    <s v="Large: Big 6"/>
    <x v="4"/>
    <s v="&lt;=2 Months"/>
    <s v="PBL-DoD-ZBLs"/>
    <s v="PBL-DoD-ZBLs"/>
    <s v="PBL-DoD-ZBLs"/>
    <s v="PBL-DoD-ZBLs"/>
    <n v="1"/>
    <n v="40495"/>
    <x v="1"/>
  </r>
  <r>
    <x v="0"/>
    <d v="2017-03-15T14:55:49"/>
    <s v="Defense"/>
    <x v="0"/>
    <x v="0"/>
    <x v="0"/>
    <x v="0"/>
    <x v="0"/>
    <s v="Large: Big 6"/>
    <x v="0"/>
    <s v="NULL"/>
    <s v="PBL-Announcement"/>
    <s v="PBL-Announcement"/>
    <s v="NULL"/>
    <s v="NULL"/>
    <n v="1"/>
    <n v="46974351"/>
    <x v="13"/>
  </r>
  <r>
    <x v="0"/>
    <d v="2017-03-15T14:55:49"/>
    <s v="Defense"/>
    <x v="0"/>
    <x v="5"/>
    <x v="0"/>
    <x v="0"/>
    <x v="0"/>
    <s v="Large: Big 6"/>
    <x v="0"/>
    <s v="&gt;7-12 Months"/>
    <s v="PBL-Announcement"/>
    <s v="PBL-Announcement"/>
    <s v="NULL"/>
    <s v="NULL"/>
    <n v="1"/>
    <n v="65675325"/>
    <x v="16"/>
  </r>
  <r>
    <x v="0"/>
    <d v="2017-03-15T14:55:49"/>
    <s v="Defense"/>
    <x v="1"/>
    <x v="1"/>
    <x v="0"/>
    <x v="0"/>
    <x v="0"/>
    <s v="Large"/>
    <x v="1"/>
    <s v="NULL"/>
    <s v="PBL-DoD-ZBLs"/>
    <s v="PBL-DoD-ZBLs"/>
    <s v="NULL"/>
    <s v="PBL-DoD-ZBLs"/>
    <n v="1"/>
    <n v="3236946"/>
    <x v="1"/>
  </r>
  <r>
    <x v="0"/>
    <d v="2017-03-15T14:55:49"/>
    <s v="Defense"/>
    <x v="1"/>
    <x v="2"/>
    <x v="1"/>
    <x v="1"/>
    <x v="0"/>
    <s v="Large"/>
    <x v="1"/>
    <s v="NULL"/>
    <s v="PBL-Announcement"/>
    <s v="PBL-Announcement"/>
    <s v="NULL"/>
    <s v="NULL"/>
    <n v="1"/>
    <n v="5627700"/>
    <x v="3"/>
  </r>
  <r>
    <x v="1"/>
    <d v="2017-03-15T14:55:49"/>
    <s v="Defense"/>
    <x v="0"/>
    <x v="0"/>
    <x v="0"/>
    <x v="0"/>
    <x v="0"/>
    <s v="Large: Big 6"/>
    <x v="4"/>
    <s v="NULL"/>
    <s v="PBL-Announcement"/>
    <s v="PBL-Announcement"/>
    <s v="NULL"/>
    <s v="NULL"/>
    <n v="1"/>
    <n v="111225"/>
    <x v="3"/>
  </r>
  <r>
    <x v="1"/>
    <d v="2017-03-15T14:55:49"/>
    <s v="Defense"/>
    <x v="0"/>
    <x v="4"/>
    <x v="0"/>
    <x v="0"/>
    <x v="0"/>
    <s v="Large: Big 6"/>
    <x v="1"/>
    <s v="&gt;7-12 Months"/>
    <s v="PBL-Announcement"/>
    <s v="PBL-Announcement"/>
    <s v="NULL"/>
    <s v="NULL"/>
    <n v="1"/>
    <n v="3041000"/>
    <x v="1"/>
  </r>
  <r>
    <x v="1"/>
    <d v="2017-03-15T14:55:49"/>
    <s v="Defense"/>
    <x v="1"/>
    <x v="0"/>
    <x v="0"/>
    <x v="0"/>
    <x v="0"/>
    <s v="Large: Big 6"/>
    <x v="2"/>
    <s v="NULL"/>
    <s v="PBL-GoviniSolicitation"/>
    <s v="NULL"/>
    <s v="PBL-GoviniSolicitation"/>
    <s v="NULL"/>
    <n v="1"/>
    <n v="0"/>
    <x v="2"/>
  </r>
  <r>
    <x v="1"/>
    <d v="2017-03-15T14:55:49"/>
    <s v="Defense"/>
    <x v="1"/>
    <x v="1"/>
    <x v="0"/>
    <x v="0"/>
    <x v="0"/>
    <s v="Large: Big 6"/>
    <x v="1"/>
    <s v="NULL"/>
    <s v="PBL-DoD-ZBLs"/>
    <s v="PBL-DoD-ZBLs"/>
    <s v="NULL"/>
    <s v="PBL-DoD-ZBLs"/>
    <n v="1"/>
    <n v="4997234"/>
    <x v="7"/>
  </r>
  <r>
    <x v="1"/>
    <d v="2017-03-15T14:55:49"/>
    <s v="Defense"/>
    <x v="1"/>
    <x v="2"/>
    <x v="0"/>
    <x v="0"/>
    <x v="0"/>
    <s v="Large: Big 6"/>
    <x v="6"/>
    <s v="NULL"/>
    <s v="PBL-DoD-ZBLs"/>
    <s v="PBL-DoD-ZBLs"/>
    <s v="NULL"/>
    <s v="PBL-DoD-ZBLs"/>
    <n v="1"/>
    <n v="295000"/>
    <x v="1"/>
  </r>
  <r>
    <x v="2"/>
    <d v="2017-03-15T14:55:49"/>
    <s v="Defense"/>
    <x v="0"/>
    <x v="0"/>
    <x v="0"/>
    <x v="0"/>
    <x v="0"/>
    <s v="Large: Big 6"/>
    <x v="0"/>
    <s v="&gt;1-2 Years"/>
    <s v="PBL-Announcement"/>
    <s v="PBL-Announcement"/>
    <s v="NULL"/>
    <s v="NULL"/>
    <n v="1"/>
    <n v="66015101"/>
    <x v="17"/>
  </r>
  <r>
    <x v="2"/>
    <d v="2017-03-15T14:55:49"/>
    <s v="Defense"/>
    <x v="0"/>
    <x v="5"/>
    <x v="0"/>
    <x v="0"/>
    <x v="0"/>
    <s v="Large: Big 6"/>
    <x v="3"/>
    <s v="&gt;7-12 Months"/>
    <s v="PBL-Announcement"/>
    <s v="PBL-Announcement"/>
    <s v="NULL"/>
    <s v="NULL"/>
    <n v="1"/>
    <n v="14629549"/>
    <x v="0"/>
  </r>
  <r>
    <x v="2"/>
    <d v="2017-03-15T14:55:49"/>
    <s v="Defense"/>
    <x v="1"/>
    <x v="1"/>
    <x v="0"/>
    <x v="0"/>
    <x v="0"/>
    <s v="Large: Big 6"/>
    <x v="1"/>
    <s v="NULL"/>
    <s v="PBL-DoD-ZBLs"/>
    <s v="PBL-DoD-ZBLs"/>
    <s v="PBL-DoD-ZBLs"/>
    <s v="PBL-DoD-ZBLs"/>
    <n v="1"/>
    <n v="3160563"/>
    <x v="3"/>
  </r>
  <r>
    <x v="3"/>
    <d v="2017-03-15T14:55:49"/>
    <s v="Defense"/>
    <x v="1"/>
    <x v="2"/>
    <x v="0"/>
    <x v="0"/>
    <x v="0"/>
    <s v="Large: Big 6"/>
    <x v="4"/>
    <s v="NULL"/>
    <s v="PBL-DoD-ZBLs"/>
    <s v="PBL-DoD-ZBLs"/>
    <s v="PBL-DoD-ZBLs"/>
    <s v="PBL-DoD-ZBLs"/>
    <n v="1"/>
    <n v="301228"/>
    <x v="10"/>
  </r>
  <r>
    <x v="3"/>
    <d v="2017-03-15T14:55:49"/>
    <s v="Defense"/>
    <x v="1"/>
    <x v="4"/>
    <x v="0"/>
    <x v="0"/>
    <x v="1"/>
    <s v="Large: Big 6"/>
    <x v="3"/>
    <s v="&gt;1-2 Years"/>
    <s v="PBL-DoD-ZBLs"/>
    <s v="NULL"/>
    <s v="PBL-GoviniSolicitation"/>
    <s v="PBL-DoD-ZBLs"/>
    <n v="1"/>
    <n v="15916250"/>
    <x v="1"/>
  </r>
  <r>
    <x v="4"/>
    <d v="2017-03-15T14:55:49"/>
    <s v="Defense"/>
    <x v="0"/>
    <x v="0"/>
    <x v="0"/>
    <x v="0"/>
    <x v="0"/>
    <s v="Large: Big 6"/>
    <x v="0"/>
    <s v="&gt;1-2 Years"/>
    <s v="PBL-Announcement"/>
    <s v="PBL-Announcement"/>
    <s v="NULL"/>
    <s v="NULL"/>
    <n v="1"/>
    <n v="35930884"/>
    <x v="18"/>
  </r>
  <r>
    <x v="4"/>
    <d v="2017-03-15T14:55:49"/>
    <s v="Defense"/>
    <x v="0"/>
    <x v="0"/>
    <x v="0"/>
    <x v="0"/>
    <x v="0"/>
    <s v="Large: Big 6"/>
    <x v="3"/>
    <s v="NULL"/>
    <s v="PBL-Announcement"/>
    <s v="PBL-Announcement"/>
    <s v="NULL"/>
    <s v="NULL"/>
    <n v="1"/>
    <n v="16735636"/>
    <x v="0"/>
  </r>
  <r>
    <x v="4"/>
    <d v="2017-03-15T14:55:49"/>
    <s v="Defense"/>
    <x v="0"/>
    <x v="0"/>
    <x v="0"/>
    <x v="0"/>
    <x v="0"/>
    <s v="Large: Big 6"/>
    <x v="3"/>
    <s v="&gt;2-7 Months"/>
    <s v="PBL-Announcement"/>
    <s v="PBL-Announcement"/>
    <s v="NULL"/>
    <s v="NULL"/>
    <n v="1"/>
    <n v="6504275"/>
    <x v="0"/>
  </r>
  <r>
    <x v="4"/>
    <d v="2017-03-15T14:55:49"/>
    <s v="Defense"/>
    <x v="0"/>
    <x v="5"/>
    <x v="0"/>
    <x v="0"/>
    <x v="0"/>
    <s v="Large: Big 6"/>
    <x v="1"/>
    <s v="&gt;1-2 Years"/>
    <s v="PBL-Announcement"/>
    <s v="PBL-Announcement"/>
    <s v="NULL"/>
    <s v="NULL"/>
    <n v="1"/>
    <n v="1094338"/>
    <x v="1"/>
  </r>
  <r>
    <x v="6"/>
    <d v="2017-03-15T14:55:49"/>
    <s v="Defense"/>
    <x v="0"/>
    <x v="0"/>
    <x v="0"/>
    <x v="0"/>
    <x v="1"/>
    <s v="Large: Big 6"/>
    <x v="1"/>
    <s v="NULL"/>
    <s v="PBL-Announcement"/>
    <s v="NULL"/>
    <s v="PBL-Announcement"/>
    <s v="NULL"/>
    <n v="1"/>
    <n v="1127793"/>
    <x v="1"/>
  </r>
  <r>
    <x v="0"/>
    <d v="2017-03-15T14:55:49"/>
    <s v="Defense"/>
    <x v="1"/>
    <x v="2"/>
    <x v="0"/>
    <x v="0"/>
    <x v="0"/>
    <s v="Large"/>
    <x v="2"/>
    <s v="NULL"/>
    <s v="PBL-GoviniSolicitation"/>
    <s v="NULL"/>
    <s v="PBL-GoviniSolicitation"/>
    <s v="NULL"/>
    <n v="1"/>
    <n v="0"/>
    <x v="2"/>
  </r>
  <r>
    <x v="1"/>
    <d v="2017-03-15T14:55:49"/>
    <s v="Defense"/>
    <x v="0"/>
    <x v="0"/>
    <x v="0"/>
    <x v="0"/>
    <x v="0"/>
    <s v="Large: Big 6"/>
    <x v="3"/>
    <s v="&gt;7-12 Months"/>
    <s v="PBL-Announcement"/>
    <s v="PBL-Announcement"/>
    <s v="NULL"/>
    <s v="NULL"/>
    <n v="1"/>
    <n v="36210261"/>
    <x v="12"/>
  </r>
  <r>
    <x v="1"/>
    <d v="2017-03-15T14:55:49"/>
    <s v="Defense"/>
    <x v="0"/>
    <x v="5"/>
    <x v="0"/>
    <x v="0"/>
    <x v="0"/>
    <s v="Large: Big 6"/>
    <x v="1"/>
    <s v="&gt;4 years"/>
    <s v="PBL-Announcement"/>
    <s v="PBL-Announcement"/>
    <s v="NULL"/>
    <s v="NULL"/>
    <n v="1"/>
    <n v="1236000"/>
    <x v="5"/>
  </r>
  <r>
    <x v="1"/>
    <d v="2017-03-15T14:55:49"/>
    <s v="Defense"/>
    <x v="1"/>
    <x v="1"/>
    <x v="0"/>
    <x v="0"/>
    <x v="0"/>
    <s v="Large: Big 6"/>
    <x v="1"/>
    <s v="&gt;1-2 Years"/>
    <s v="PBL-GoviniSolicitation"/>
    <s v="PBL-GoviniSolicitation"/>
    <s v="NULL"/>
    <s v="NULL"/>
    <n v="1"/>
    <n v="10872755"/>
    <x v="7"/>
  </r>
  <r>
    <x v="2"/>
    <d v="2017-03-15T14:55:49"/>
    <s v="Defense"/>
    <x v="0"/>
    <x v="0"/>
    <x v="0"/>
    <x v="0"/>
    <x v="0"/>
    <s v="Large: Big 6"/>
    <x v="3"/>
    <s v="&gt;1-2 Years"/>
    <s v="PBL-Announcement"/>
    <s v="PBL-Announcement"/>
    <s v="NULL"/>
    <s v="NULL"/>
    <n v="1"/>
    <n v="15694406"/>
    <x v="11"/>
  </r>
  <r>
    <x v="2"/>
    <d v="2017-03-15T14:55:49"/>
    <s v="Defense"/>
    <x v="0"/>
    <x v="5"/>
    <x v="0"/>
    <x v="0"/>
    <x v="0"/>
    <s v="Large: Big 6"/>
    <x v="0"/>
    <s v="&gt;7-12 Months"/>
    <s v="PBL-Announcement"/>
    <s v="PBL-Announcement"/>
    <s v="NULL"/>
    <s v="NULL"/>
    <n v="1"/>
    <n v="29714679"/>
    <x v="11"/>
  </r>
  <r>
    <x v="2"/>
    <d v="2017-03-15T14:55:49"/>
    <s v="Defense"/>
    <x v="0"/>
    <x v="5"/>
    <x v="0"/>
    <x v="0"/>
    <x v="0"/>
    <s v="Large: Big 6"/>
    <x v="4"/>
    <s v="&gt;7-12 Months"/>
    <s v="PBL-Announcement"/>
    <s v="PBL-Announcement"/>
    <s v="NULL"/>
    <s v="NULL"/>
    <n v="1"/>
    <n v="123338"/>
    <x v="1"/>
  </r>
  <r>
    <x v="2"/>
    <d v="2017-03-15T14:55:49"/>
    <s v="Defense"/>
    <x v="1"/>
    <x v="2"/>
    <x v="2"/>
    <x v="1"/>
    <x v="0"/>
    <s v="Large"/>
    <x v="6"/>
    <s v="NULL"/>
    <s v="PBL-Announcement"/>
    <s v="PBL-Announcement"/>
    <s v="NULL"/>
    <s v="NULL"/>
    <n v="1"/>
    <n v="1943875"/>
    <x v="7"/>
  </r>
  <r>
    <x v="2"/>
    <d v="2017-03-15T14:55:49"/>
    <s v="Defense"/>
    <x v="1"/>
    <x v="2"/>
    <x v="0"/>
    <x v="0"/>
    <x v="0"/>
    <s v="Large"/>
    <x v="3"/>
    <s v="NULL"/>
    <s v="PBL-GoviniSolicitation"/>
    <s v="PBL-GoviniSolicitation"/>
    <s v="NULL"/>
    <s v="NULL"/>
    <n v="1"/>
    <n v="17046064"/>
    <x v="3"/>
  </r>
  <r>
    <x v="3"/>
    <d v="2017-03-15T14:55:49"/>
    <s v="Defense"/>
    <x v="0"/>
    <x v="0"/>
    <x v="0"/>
    <x v="0"/>
    <x v="0"/>
    <s v="Large: Big 6"/>
    <x v="0"/>
    <s v="&gt;7-12 Months"/>
    <s v="PBL-Announcement"/>
    <s v="PBL-Announcement"/>
    <s v="NULL"/>
    <s v="NULL"/>
    <n v="1"/>
    <n v="142884840"/>
    <x v="19"/>
  </r>
  <r>
    <x v="3"/>
    <d v="2017-03-15T14:55:49"/>
    <s v="Defense"/>
    <x v="0"/>
    <x v="0"/>
    <x v="0"/>
    <x v="0"/>
    <x v="0"/>
    <s v="Large: Big 6"/>
    <x v="6"/>
    <s v="&lt;=2 Months"/>
    <s v="PBL-Announcement"/>
    <s v="PBL-Announcement"/>
    <s v="NULL"/>
    <s v="NULL"/>
    <n v="1"/>
    <n v="453769"/>
    <x v="3"/>
  </r>
  <r>
    <x v="3"/>
    <d v="2017-03-15T14:55:49"/>
    <s v="Defense"/>
    <x v="0"/>
    <x v="2"/>
    <x v="0"/>
    <x v="0"/>
    <x v="0"/>
    <s v="Large: Big 6"/>
    <x v="3"/>
    <s v="&gt;7-12 Months"/>
    <s v="PBL-Announcement"/>
    <s v="PBL-Announcement"/>
    <s v="NULL"/>
    <s v="NULL"/>
    <n v="1"/>
    <n v="19848764"/>
    <x v="10"/>
  </r>
  <r>
    <x v="3"/>
    <d v="2017-03-15T14:55:49"/>
    <s v="Defense"/>
    <x v="0"/>
    <x v="4"/>
    <x v="0"/>
    <x v="0"/>
    <x v="0"/>
    <s v="Large: Big 6"/>
    <x v="4"/>
    <s v="&gt;4 years"/>
    <s v="PBL-Announcement"/>
    <s v="PBL-Announcement"/>
    <s v="NULL"/>
    <s v="NULL"/>
    <n v="1"/>
    <n v="88078"/>
    <x v="1"/>
  </r>
  <r>
    <x v="3"/>
    <d v="2017-03-15T14:55:49"/>
    <s v="Defense"/>
    <x v="0"/>
    <x v="7"/>
    <x v="0"/>
    <x v="0"/>
    <x v="0"/>
    <s v="Large: Big 6"/>
    <x v="6"/>
    <s v="&lt;=2 Months"/>
    <s v="PBL-Announcement"/>
    <s v="PBL-Announcement"/>
    <s v="NULL"/>
    <s v="NULL"/>
    <n v="1"/>
    <n v="290000"/>
    <x v="1"/>
  </r>
  <r>
    <x v="3"/>
    <d v="2017-03-15T14:55:49"/>
    <s v="Defense"/>
    <x v="1"/>
    <x v="0"/>
    <x v="0"/>
    <x v="0"/>
    <x v="2"/>
    <s v="Large: Big 6 JV"/>
    <x v="7"/>
    <s v="NULL"/>
    <s v="PBL-Announcement"/>
    <s v="NULL"/>
    <s v="PBL-Announcement"/>
    <s v="NULL"/>
    <n v="1"/>
    <n v="4131690"/>
    <x v="3"/>
  </r>
  <r>
    <x v="3"/>
    <d v="2017-03-15T14:55:49"/>
    <s v="Defense"/>
    <x v="1"/>
    <x v="0"/>
    <x v="0"/>
    <x v="0"/>
    <x v="0"/>
    <s v="Large: Big 6"/>
    <x v="0"/>
    <s v="&gt;7-12 Months"/>
    <s v="PBL-GoviniSolicitation"/>
    <s v="PBL-GoviniSolicitation"/>
    <s v="NULL"/>
    <s v="NULL"/>
    <n v="1"/>
    <n v="87264892"/>
    <x v="13"/>
  </r>
  <r>
    <x v="3"/>
    <d v="2017-03-15T14:55:49"/>
    <s v="Defense"/>
    <x v="1"/>
    <x v="0"/>
    <x v="0"/>
    <x v="0"/>
    <x v="0"/>
    <s v="Large: Big 6"/>
    <x v="3"/>
    <s v="&gt;1-2 Years"/>
    <s v="PBL-GoviniSolicitation"/>
    <s v="PBL-GoviniSolicitation"/>
    <s v="NULL"/>
    <s v="NULL"/>
    <n v="1"/>
    <n v="5453553"/>
    <x v="1"/>
  </r>
  <r>
    <x v="4"/>
    <d v="2017-03-15T14:55:49"/>
    <s v="Defense"/>
    <x v="0"/>
    <x v="5"/>
    <x v="0"/>
    <x v="0"/>
    <x v="0"/>
    <s v="Large: Big 6"/>
    <x v="4"/>
    <s v="&gt;1-2 Years"/>
    <s v="PBL-Announcement"/>
    <s v="PBL-Announcement"/>
    <s v="NULL"/>
    <s v="NULL"/>
    <n v="1"/>
    <n v="36307"/>
    <x v="1"/>
  </r>
  <r>
    <x v="4"/>
    <d v="2017-03-15T14:55:49"/>
    <s v="Defense"/>
    <x v="0"/>
    <x v="4"/>
    <x v="0"/>
    <x v="0"/>
    <x v="0"/>
    <s v="Large: Big 6"/>
    <x v="1"/>
    <s v="&gt;4 years"/>
    <s v="PBL-Announcement"/>
    <s v="PBL-Announcement"/>
    <s v="NULL"/>
    <s v="NULL"/>
    <n v="1"/>
    <n v="4899999"/>
    <x v="1"/>
  </r>
  <r>
    <x v="4"/>
    <d v="2017-03-15T14:55:49"/>
    <s v="Defense"/>
    <x v="1"/>
    <x v="0"/>
    <x v="0"/>
    <x v="0"/>
    <x v="0"/>
    <s v="Large: Big 6"/>
    <x v="1"/>
    <s v="&gt;1-2 Years"/>
    <s v="PBL-GoviniSolicitation"/>
    <s v="PBL-GoviniSolicitation"/>
    <s v="NULL"/>
    <s v="NULL"/>
    <n v="1"/>
    <n v="4000000"/>
    <x v="1"/>
  </r>
  <r>
    <x v="4"/>
    <d v="2017-03-15T14:55:49"/>
    <s v="Defense"/>
    <x v="1"/>
    <x v="0"/>
    <x v="0"/>
    <x v="0"/>
    <x v="0"/>
    <s v="Large: Big 6 JV"/>
    <x v="0"/>
    <s v="NULL"/>
    <s v="PBL-GoviniSolicitation"/>
    <s v="PBL-GoviniSolicitation"/>
    <s v="NULL"/>
    <s v="NULL"/>
    <n v="1"/>
    <n v="38910104"/>
    <x v="1"/>
  </r>
  <r>
    <x v="4"/>
    <d v="2017-03-15T14:55:49"/>
    <s v="Defense"/>
    <x v="1"/>
    <x v="1"/>
    <x v="0"/>
    <x v="0"/>
    <x v="0"/>
    <s v="Large"/>
    <x v="1"/>
    <s v="&gt;7-12 Months"/>
    <s v="PBL-DoD-ZBLs"/>
    <s v="PBL-GoviniSolicitation"/>
    <s v="PBL-DoD-ZBLs"/>
    <s v="PBL-DoD-ZBLs"/>
    <n v="1"/>
    <n v="4394946"/>
    <x v="1"/>
  </r>
  <r>
    <x v="4"/>
    <d v="2017-03-15T14:55:49"/>
    <s v="Defense"/>
    <x v="1"/>
    <x v="1"/>
    <x v="0"/>
    <x v="0"/>
    <x v="0"/>
    <s v="Large: Big 6"/>
    <x v="3"/>
    <s v="&gt;1-2 Years"/>
    <s v="PBL-DoD-ZBLs"/>
    <s v="PBL-GoviniSolicitation"/>
    <s v="PBL-DoD-ZBLs"/>
    <s v="PBL-DoD-ZBLs"/>
    <n v="1"/>
    <n v="5601393"/>
    <x v="1"/>
  </r>
  <r>
    <x v="4"/>
    <d v="2017-03-15T14:55:49"/>
    <s v="Defense"/>
    <x v="1"/>
    <x v="1"/>
    <x v="0"/>
    <x v="0"/>
    <x v="0"/>
    <s v="Large: Big 6"/>
    <x v="5"/>
    <s v="NULL"/>
    <s v="PBL-DoD-ZBLs"/>
    <s v="PBL-DoD-ZBLs"/>
    <s v="PBL-DoD-ZBLs"/>
    <s v="PBL-DoD-ZBLs"/>
    <n v="1"/>
    <n v="-59845"/>
    <x v="3"/>
  </r>
  <r>
    <x v="4"/>
    <d v="2017-03-15T14:55:49"/>
    <s v="Defense"/>
    <x v="1"/>
    <x v="5"/>
    <x v="0"/>
    <x v="0"/>
    <x v="2"/>
    <s v="Large: Big 6"/>
    <x v="5"/>
    <s v="NULL"/>
    <s v="PBL-Announcement"/>
    <s v="NULL"/>
    <s v="PBL-Announcement"/>
    <s v="NULL"/>
    <n v="1"/>
    <n v="-558742"/>
    <x v="1"/>
  </r>
  <r>
    <x v="4"/>
    <d v="2017-03-15T14:55:49"/>
    <s v="Defense"/>
    <x v="1"/>
    <x v="5"/>
    <x v="0"/>
    <x v="0"/>
    <x v="0"/>
    <s v="Large"/>
    <x v="6"/>
    <s v="NULL"/>
    <s v="PBL-DoD-ZBLs"/>
    <s v="PBL-DoD-ZBLs"/>
    <s v="PBL-DoD-ZBLs"/>
    <s v="PBL-DoD-ZBLs"/>
    <n v="1"/>
    <n v="429357"/>
    <x v="1"/>
  </r>
  <r>
    <x v="5"/>
    <d v="2017-03-15T14:55:49"/>
    <s v="Defense"/>
    <x v="0"/>
    <x v="0"/>
    <x v="0"/>
    <x v="0"/>
    <x v="0"/>
    <s v="Large: Big 6"/>
    <x v="1"/>
    <s v="&gt;7-12 Months"/>
    <s v="PBL-Announcement"/>
    <s v="PBL-Announcement"/>
    <s v="NULL"/>
    <s v="NULL"/>
    <n v="1"/>
    <n v="2549742"/>
    <x v="5"/>
  </r>
  <r>
    <x v="5"/>
    <d v="2017-03-15T14:55:49"/>
    <s v="Defense"/>
    <x v="0"/>
    <x v="0"/>
    <x v="0"/>
    <x v="0"/>
    <x v="0"/>
    <s v="Large: Big 6"/>
    <x v="3"/>
    <s v="NULL"/>
    <s v="PBL-Announcement"/>
    <s v="PBL-Announcement"/>
    <s v="NULL"/>
    <s v="NULL"/>
    <n v="1"/>
    <n v="21793272"/>
    <x v="16"/>
  </r>
  <r>
    <x v="5"/>
    <d v="2017-03-15T14:55:49"/>
    <s v="Defense"/>
    <x v="0"/>
    <x v="0"/>
    <x v="0"/>
    <x v="0"/>
    <x v="0"/>
    <s v="Large: Big 6"/>
    <x v="3"/>
    <s v="&gt;2-4 Years"/>
    <s v="PBL-Announcement"/>
    <s v="PBL-Announcement"/>
    <s v="NULL"/>
    <s v="NULL"/>
    <n v="1"/>
    <n v="14969064"/>
    <x v="11"/>
  </r>
  <r>
    <x v="5"/>
    <d v="2017-03-15T14:55:49"/>
    <s v="Defense"/>
    <x v="0"/>
    <x v="1"/>
    <x v="2"/>
    <x v="3"/>
    <x v="3"/>
    <s v="Large: Big 6"/>
    <x v="4"/>
    <s v="NULL"/>
    <s v="PBL-DoD-ZBLs"/>
    <s v="PBL-DoD-ZBLs"/>
    <s v="PBL-DoD-ZBLs"/>
    <s v="PBL-DoD-ZBLs"/>
    <n v="1"/>
    <n v="114475"/>
    <x v="3"/>
  </r>
  <r>
    <x v="5"/>
    <d v="2017-03-15T14:55:49"/>
    <s v="Defense"/>
    <x v="0"/>
    <x v="1"/>
    <x v="2"/>
    <x v="1"/>
    <x v="3"/>
    <s v="Large: Big 6"/>
    <x v="4"/>
    <s v="NULL"/>
    <s v="PBL-DoD-ZBLs"/>
    <s v="PBL-DoD-ZBLs"/>
    <s v="PBL-DoD-ZBLs"/>
    <s v="PBL-DoD-ZBLs"/>
    <n v="1"/>
    <n v="227400"/>
    <x v="5"/>
  </r>
  <r>
    <x v="5"/>
    <d v="2017-03-15T14:55:49"/>
    <s v="Defense"/>
    <x v="0"/>
    <x v="2"/>
    <x v="4"/>
    <x v="3"/>
    <x v="3"/>
    <s v="Large: Big 6"/>
    <x v="4"/>
    <s v="NULL"/>
    <s v="PBL-DoD-ZBLs"/>
    <s v="PBL-DoD-ZBLs"/>
    <s v="PBL-DoD-ZBLs"/>
    <s v="PBL-DoD-ZBLs"/>
    <n v="1"/>
    <n v="8116"/>
    <x v="1"/>
  </r>
  <r>
    <x v="5"/>
    <d v="2017-03-15T14:55:49"/>
    <s v="Defense"/>
    <x v="0"/>
    <x v="2"/>
    <x v="0"/>
    <x v="0"/>
    <x v="0"/>
    <s v="Large: Big 6"/>
    <x v="5"/>
    <s v="&gt;7-12 Months"/>
    <s v="PBL-Announcement"/>
    <s v="PBL-Announcement"/>
    <s v="NULL"/>
    <s v="NULL"/>
    <n v="1"/>
    <n v="-900000"/>
    <x v="1"/>
  </r>
  <r>
    <x v="5"/>
    <d v="2017-03-15T14:55:49"/>
    <s v="Defense"/>
    <x v="0"/>
    <x v="5"/>
    <x v="0"/>
    <x v="0"/>
    <x v="0"/>
    <s v="Large: Big 6"/>
    <x v="1"/>
    <s v="&gt;4 years"/>
    <s v="PBL-Announcement"/>
    <s v="PBL-Announcement"/>
    <s v="NULL"/>
    <s v="NULL"/>
    <n v="1"/>
    <n v="2722805"/>
    <x v="5"/>
  </r>
  <r>
    <x v="3"/>
    <d v="2017-03-15T14:55:49"/>
    <s v="Defense"/>
    <x v="1"/>
    <x v="0"/>
    <x v="0"/>
    <x v="0"/>
    <x v="1"/>
    <s v="Large: Big 6 JV"/>
    <x v="7"/>
    <s v="NULL"/>
    <s v="PBL-Announcement"/>
    <s v="NULL"/>
    <s v="PBL-Announcement"/>
    <s v="NULL"/>
    <n v="1"/>
    <n v="350230254"/>
    <x v="3"/>
  </r>
  <r>
    <x v="3"/>
    <d v="2017-03-15T14:55:49"/>
    <s v="Defense"/>
    <x v="1"/>
    <x v="1"/>
    <x v="0"/>
    <x v="0"/>
    <x v="0"/>
    <s v="Large"/>
    <x v="1"/>
    <s v="NULL"/>
    <s v="PBL-DoD-ZBLs"/>
    <s v="PBL-DoD-ZBLs"/>
    <s v="PBL-DoD-ZBLs"/>
    <s v="PBL-DoD-ZBLs"/>
    <n v="1"/>
    <n v="4001846"/>
    <x v="1"/>
  </r>
  <r>
    <x v="3"/>
    <d v="2017-03-15T14:55:49"/>
    <s v="Defense"/>
    <x v="1"/>
    <x v="1"/>
    <x v="0"/>
    <x v="0"/>
    <x v="0"/>
    <s v="Large"/>
    <x v="6"/>
    <s v="&gt;7-12 Months"/>
    <s v="PBL-DoD-ZBLs"/>
    <s v="PBL-GoviniSolicitation"/>
    <s v="PBL-DoD-ZBLs"/>
    <s v="PBL-DoD-ZBLs"/>
    <n v="1"/>
    <n v="817398"/>
    <x v="1"/>
  </r>
  <r>
    <x v="3"/>
    <d v="2017-03-15T14:55:49"/>
    <s v="Defense"/>
    <x v="1"/>
    <x v="1"/>
    <x v="0"/>
    <x v="0"/>
    <x v="0"/>
    <s v="Large: Big 6"/>
    <x v="0"/>
    <s v="&gt;2-7 Months"/>
    <s v="PBL-GoviniSolicitation"/>
    <s v="PBL-GoviniSolicitation"/>
    <s v="NULL"/>
    <s v="NULL"/>
    <n v="1"/>
    <n v="26113000"/>
    <x v="10"/>
  </r>
  <r>
    <x v="3"/>
    <d v="2017-03-15T14:55:49"/>
    <s v="Defense"/>
    <x v="1"/>
    <x v="8"/>
    <x v="0"/>
    <x v="0"/>
    <x v="0"/>
    <s v="Large: Big 6"/>
    <x v="4"/>
    <s v="NULL"/>
    <s v="PBL-DoD-ZBLs"/>
    <s v="PBL-DoD-ZBLs"/>
    <s v="PBL-DoD-ZBLs"/>
    <s v="PBL-DoD-ZBLs"/>
    <n v="1"/>
    <n v="153331"/>
    <x v="7"/>
  </r>
  <r>
    <x v="3"/>
    <d v="2017-03-15T14:55:49"/>
    <s v="Defense"/>
    <x v="1"/>
    <x v="4"/>
    <x v="0"/>
    <x v="0"/>
    <x v="1"/>
    <s v="Large: Big 6"/>
    <x v="0"/>
    <s v="&gt;7-12 Months"/>
    <s v="PBL-Announcement"/>
    <s v="NULL"/>
    <s v="PBL-Announcement"/>
    <s v="NULL"/>
    <n v="1"/>
    <n v="57100000"/>
    <x v="1"/>
  </r>
  <r>
    <x v="4"/>
    <d v="2017-03-15T14:55:49"/>
    <s v="Defense"/>
    <x v="0"/>
    <x v="0"/>
    <x v="0"/>
    <x v="0"/>
    <x v="0"/>
    <s v="Large: Big 6"/>
    <x v="6"/>
    <s v="&gt;7-12 Months"/>
    <s v="PBL-Announcement"/>
    <s v="PBL-Announcement"/>
    <s v="NULL"/>
    <s v="NULL"/>
    <n v="1"/>
    <n v="933074"/>
    <x v="7"/>
  </r>
  <r>
    <x v="4"/>
    <d v="2017-03-15T14:55:49"/>
    <s v="Defense"/>
    <x v="0"/>
    <x v="2"/>
    <x v="0"/>
    <x v="0"/>
    <x v="0"/>
    <s v="Large: Big 6"/>
    <x v="6"/>
    <s v="&gt;7-12 Months"/>
    <s v="PBL-Announcement"/>
    <s v="PBL-Announcement"/>
    <s v="NULL"/>
    <s v="NULL"/>
    <n v="1"/>
    <n v="411046"/>
    <x v="1"/>
  </r>
  <r>
    <x v="4"/>
    <d v="2017-03-15T14:55:49"/>
    <s v="Defense"/>
    <x v="0"/>
    <x v="7"/>
    <x v="0"/>
    <x v="0"/>
    <x v="0"/>
    <s v="Large: Big 6"/>
    <x v="6"/>
    <s v="NULL"/>
    <s v="PBL-Announcement"/>
    <s v="PBL-Announcement"/>
    <s v="NULL"/>
    <s v="NULL"/>
    <n v="1"/>
    <n v="411703"/>
    <x v="7"/>
  </r>
  <r>
    <x v="4"/>
    <d v="2017-03-15T14:55:49"/>
    <s v="Defense"/>
    <x v="2"/>
    <x v="4"/>
    <x v="0"/>
    <x v="0"/>
    <x v="1"/>
    <s v="Large: Big 6"/>
    <x v="0"/>
    <s v="&gt;4 years"/>
    <s v="PBL-Announcement"/>
    <s v="NULL"/>
    <s v="PBL-Announcement"/>
    <s v="NULL"/>
    <n v="1"/>
    <n v="7000000"/>
    <x v="3"/>
  </r>
  <r>
    <x v="4"/>
    <d v="2017-03-15T14:55:49"/>
    <s v="Defense"/>
    <x v="1"/>
    <x v="1"/>
    <x v="5"/>
    <x v="0"/>
    <x v="3"/>
    <s v="Medium &lt;1B"/>
    <x v="2"/>
    <s v="NULL"/>
    <s v="PBL-DoD-ZBLs"/>
    <s v="NULL"/>
    <s v="PBL-DoD-ZBLs"/>
    <s v="NULL"/>
    <n v="1"/>
    <n v="0"/>
    <x v="2"/>
  </r>
  <r>
    <x v="5"/>
    <d v="2017-03-15T14:55:49"/>
    <s v="Defense"/>
    <x v="0"/>
    <x v="0"/>
    <x v="0"/>
    <x v="0"/>
    <x v="0"/>
    <s v="Large: Big 6"/>
    <x v="1"/>
    <s v="&gt;1-2 Years"/>
    <s v="PBL-Announcement"/>
    <s v="PBL-Announcement"/>
    <s v="NULL"/>
    <s v="NULL"/>
    <n v="1"/>
    <n v="4213875"/>
    <x v="17"/>
  </r>
  <r>
    <x v="5"/>
    <d v="2017-03-15T14:55:49"/>
    <s v="Defense"/>
    <x v="0"/>
    <x v="1"/>
    <x v="3"/>
    <x v="2"/>
    <x v="3"/>
    <s v="Large: Big 6"/>
    <x v="4"/>
    <s v="&gt;4 years"/>
    <s v="PBL-DoD-ZBLs"/>
    <s v="PBL-DoD-ZBLs"/>
    <s v="PBL-DoD-ZBLs"/>
    <s v="PBL-DoD-ZBLs"/>
    <n v="1"/>
    <n v="12095"/>
    <x v="1"/>
  </r>
  <r>
    <x v="5"/>
    <d v="2017-03-15T14:55:49"/>
    <s v="Defense"/>
    <x v="0"/>
    <x v="2"/>
    <x v="0"/>
    <x v="0"/>
    <x v="0"/>
    <s v="Large: Big 6"/>
    <x v="6"/>
    <s v="NULL"/>
    <s v="PBL-Announcement"/>
    <s v="PBL-Announcement"/>
    <s v="NULL"/>
    <s v="NULL"/>
    <n v="1"/>
    <n v="350609"/>
    <x v="1"/>
  </r>
  <r>
    <x v="5"/>
    <d v="2017-03-15T14:55:49"/>
    <s v="Defense"/>
    <x v="0"/>
    <x v="5"/>
    <x v="0"/>
    <x v="0"/>
    <x v="0"/>
    <s v="Large: Big 6"/>
    <x v="5"/>
    <s v="&gt;4 years"/>
    <s v="PBL-Announcement"/>
    <s v="PBL-Announcement"/>
    <s v="NULL"/>
    <s v="NULL"/>
    <n v="1"/>
    <n v="-196310"/>
    <x v="1"/>
  </r>
  <r>
    <x v="5"/>
    <d v="2017-03-15T14:55:49"/>
    <s v="Defense"/>
    <x v="0"/>
    <x v="9"/>
    <x v="2"/>
    <x v="4"/>
    <x v="3"/>
    <s v="Large: Big 6"/>
    <x v="6"/>
    <s v="NULL"/>
    <s v="PBL-DoD-ZBLs"/>
    <s v="PBL-DoD-ZBLs"/>
    <s v="PBL-DoD-ZBLs"/>
    <s v="PBL-DoD-ZBLs"/>
    <n v="1"/>
    <n v="495770"/>
    <x v="1"/>
  </r>
  <r>
    <x v="5"/>
    <d v="2017-03-15T14:55:49"/>
    <s v="Defense"/>
    <x v="0"/>
    <x v="9"/>
    <x v="2"/>
    <x v="1"/>
    <x v="3"/>
    <s v="Large: Big 6"/>
    <x v="1"/>
    <s v="NULL"/>
    <s v="PBL-DoD-ZBLs"/>
    <s v="PBL-DoD-ZBLs"/>
    <s v="PBL-DoD-ZBLs"/>
    <s v="PBL-DoD-ZBLs"/>
    <n v="1"/>
    <n v="1216943"/>
    <x v="1"/>
  </r>
  <r>
    <x v="5"/>
    <d v="2017-03-15T14:55:49"/>
    <s v="Defense"/>
    <x v="0"/>
    <x v="7"/>
    <x v="2"/>
    <x v="1"/>
    <x v="3"/>
    <s v="Large: Big 6"/>
    <x v="4"/>
    <s v="NULL"/>
    <s v="PBL-DoD-ZBLs"/>
    <s v="PBL-DoD-ZBLs"/>
    <s v="PBL-DoD-ZBLs"/>
    <s v="PBL-DoD-ZBLs"/>
    <n v="1"/>
    <n v="8145"/>
    <x v="1"/>
  </r>
  <r>
    <x v="3"/>
    <d v="2017-03-15T14:55:49"/>
    <s v="Defense"/>
    <x v="1"/>
    <x v="4"/>
    <x v="0"/>
    <x v="0"/>
    <x v="1"/>
    <s v="Large: Big 6"/>
    <x v="3"/>
    <s v="NULL"/>
    <s v="PBL-Announcement"/>
    <s v="NULL"/>
    <s v="PBL-Announcement"/>
    <s v="NULL"/>
    <n v="1"/>
    <n v="12418575"/>
    <x v="1"/>
  </r>
  <r>
    <x v="4"/>
    <d v="2017-03-15T14:55:49"/>
    <s v="Defense"/>
    <x v="0"/>
    <x v="0"/>
    <x v="0"/>
    <x v="0"/>
    <x v="0"/>
    <s v="Large: Big 6"/>
    <x v="6"/>
    <s v="NULL"/>
    <s v="PBL-Announcement"/>
    <s v="PBL-Announcement"/>
    <s v="NULL"/>
    <s v="NULL"/>
    <n v="1"/>
    <n v="1493745"/>
    <x v="7"/>
  </r>
  <r>
    <x v="4"/>
    <d v="2017-03-15T14:55:49"/>
    <s v="Defense"/>
    <x v="0"/>
    <x v="0"/>
    <x v="0"/>
    <x v="0"/>
    <x v="0"/>
    <s v="Large: Big 6"/>
    <x v="4"/>
    <s v="&gt;7-12 Months"/>
    <s v="PBL-Announcement"/>
    <s v="PBL-Announcement"/>
    <s v="NULL"/>
    <s v="NULL"/>
    <n v="1"/>
    <n v="92671"/>
    <x v="1"/>
  </r>
  <r>
    <x v="4"/>
    <d v="2017-03-15T14:55:49"/>
    <s v="Defense"/>
    <x v="2"/>
    <x v="7"/>
    <x v="0"/>
    <x v="0"/>
    <x v="1"/>
    <s v="Large: Big 6 JV"/>
    <x v="3"/>
    <s v="&gt;4 years"/>
    <s v="PBL-DoD-ZBLs"/>
    <s v="NULL"/>
    <s v="PBL-DoD-ZBLs"/>
    <s v="PBL-DoD-ZBLs"/>
    <n v="1"/>
    <n v="17978756"/>
    <x v="3"/>
  </r>
  <r>
    <x v="4"/>
    <d v="2017-03-15T14:55:49"/>
    <s v="Defense"/>
    <x v="1"/>
    <x v="1"/>
    <x v="0"/>
    <x v="0"/>
    <x v="0"/>
    <s v="Large: Big 6"/>
    <x v="4"/>
    <s v="&gt;2-7 Months"/>
    <s v="PBL-DoD-ZBLs"/>
    <s v="PBL-GoviniSolicitation"/>
    <s v="PBL-DoD-ZBLs"/>
    <s v="PBL-DoD-ZBLs"/>
    <n v="1"/>
    <n v="211200"/>
    <x v="3"/>
  </r>
  <r>
    <x v="4"/>
    <d v="2017-03-15T14:55:49"/>
    <s v="Defense"/>
    <x v="1"/>
    <x v="2"/>
    <x v="0"/>
    <x v="0"/>
    <x v="0"/>
    <s v="Large: Big 6"/>
    <x v="4"/>
    <s v="NULL"/>
    <s v="PBL-DoD-ZBLs"/>
    <s v="PBL-DoD-ZBLs"/>
    <s v="PBL-DoD-ZBLs"/>
    <s v="PBL-DoD-ZBLs"/>
    <n v="1"/>
    <n v="382227"/>
    <x v="11"/>
  </r>
  <r>
    <x v="4"/>
    <d v="2017-03-15T14:55:49"/>
    <s v="Defense"/>
    <x v="1"/>
    <x v="8"/>
    <x v="0"/>
    <x v="0"/>
    <x v="0"/>
    <s v="Large"/>
    <x v="1"/>
    <s v="NULL"/>
    <s v="PBL-GoviniSolicitation"/>
    <s v="PBL-GoviniSolicitation"/>
    <s v="NULL"/>
    <s v="NULL"/>
    <n v="1"/>
    <n v="2403464"/>
    <x v="1"/>
  </r>
  <r>
    <x v="5"/>
    <d v="2017-03-15T14:55:49"/>
    <s v="Defense"/>
    <x v="0"/>
    <x v="0"/>
    <x v="0"/>
    <x v="0"/>
    <x v="0"/>
    <s v="Large: Big 6"/>
    <x v="1"/>
    <s v="NULL"/>
    <s v="PBL-Announcement"/>
    <s v="PBL-Announcement"/>
    <s v="NULL"/>
    <s v="NULL"/>
    <n v="1"/>
    <n v="7301755"/>
    <x v="5"/>
  </r>
  <r>
    <x v="5"/>
    <d v="2017-03-15T14:55:49"/>
    <s v="Defense"/>
    <x v="0"/>
    <x v="0"/>
    <x v="0"/>
    <x v="0"/>
    <x v="0"/>
    <s v="Large: Big 6"/>
    <x v="7"/>
    <s v="NULL"/>
    <s v="PBL-Announcement"/>
    <s v="PBL-Announcement"/>
    <s v="NULL"/>
    <s v="NULL"/>
    <n v="1"/>
    <n v="142488512"/>
    <x v="0"/>
  </r>
  <r>
    <x v="5"/>
    <d v="2017-03-15T14:55:49"/>
    <s v="Defense"/>
    <x v="0"/>
    <x v="0"/>
    <x v="0"/>
    <x v="0"/>
    <x v="0"/>
    <s v="Large: Big 6"/>
    <x v="6"/>
    <s v="&lt;=2 Months"/>
    <s v="PBL-Announcement"/>
    <s v="PBL-Announcement"/>
    <s v="NULL"/>
    <s v="NULL"/>
    <n v="1"/>
    <n v="488518"/>
    <x v="5"/>
  </r>
  <r>
    <x v="5"/>
    <d v="2017-03-15T14:55:49"/>
    <s v="Defense"/>
    <x v="0"/>
    <x v="0"/>
    <x v="0"/>
    <x v="0"/>
    <x v="0"/>
    <s v="Large: Big 6"/>
    <x v="3"/>
    <s v="&gt;7-12 Months"/>
    <s v="PBL-Announcement"/>
    <s v="PBL-Announcement"/>
    <s v="NULL"/>
    <s v="NULL"/>
    <n v="1"/>
    <n v="7381992"/>
    <x v="7"/>
  </r>
  <r>
    <x v="5"/>
    <d v="2017-03-15T14:55:49"/>
    <s v="Defense"/>
    <x v="0"/>
    <x v="1"/>
    <x v="6"/>
    <x v="2"/>
    <x v="3"/>
    <s v="Large: Big 6"/>
    <x v="4"/>
    <s v="NULL"/>
    <s v="PBL-DoD-ZBLs"/>
    <s v="PBL-DoD-ZBLs"/>
    <s v="PBL-DoD-ZBLs"/>
    <s v="PBL-DoD-ZBLs"/>
    <n v="1"/>
    <n v="323052"/>
    <x v="0"/>
  </r>
  <r>
    <x v="5"/>
    <d v="2017-03-15T14:55:49"/>
    <s v="Defense"/>
    <x v="0"/>
    <x v="5"/>
    <x v="0"/>
    <x v="0"/>
    <x v="0"/>
    <s v="Large: Big 6"/>
    <x v="3"/>
    <s v="&gt;4 years"/>
    <s v="PBL-Announcement"/>
    <s v="PBL-Announcement"/>
    <s v="NULL"/>
    <s v="NULL"/>
    <n v="1"/>
    <n v="11938877"/>
    <x v="13"/>
  </r>
  <r>
    <x v="5"/>
    <d v="2017-03-15T14:55:49"/>
    <s v="Defense"/>
    <x v="0"/>
    <x v="9"/>
    <x v="2"/>
    <x v="5"/>
    <x v="3"/>
    <s v="Large: Big 6"/>
    <x v="6"/>
    <s v="NULL"/>
    <s v="PBL-DoD-ZBLs"/>
    <s v="PBL-DoD-ZBLs"/>
    <s v="PBL-DoD-ZBLs"/>
    <s v="PBL-DoD-ZBLs"/>
    <n v="1"/>
    <n v="559730"/>
    <x v="3"/>
  </r>
  <r>
    <x v="5"/>
    <d v="2017-03-15T14:55:49"/>
    <s v="Defense"/>
    <x v="0"/>
    <x v="9"/>
    <x v="2"/>
    <x v="3"/>
    <x v="3"/>
    <s v="Large: Big 6"/>
    <x v="1"/>
    <s v="NULL"/>
    <s v="PBL-DoD-ZBLs"/>
    <s v="PBL-DoD-ZBLs"/>
    <s v="PBL-DoD-ZBLs"/>
    <s v="PBL-DoD-ZBLs"/>
    <n v="1"/>
    <n v="5033647"/>
    <x v="7"/>
  </r>
  <r>
    <x v="5"/>
    <d v="2017-03-15T14:55:49"/>
    <s v="Defense"/>
    <x v="0"/>
    <x v="4"/>
    <x v="0"/>
    <x v="0"/>
    <x v="0"/>
    <s v="Large: Big 6"/>
    <x v="1"/>
    <s v="NULL"/>
    <s v="PBL-Announcement"/>
    <s v="PBL-Announcement"/>
    <s v="NULL"/>
    <s v="NULL"/>
    <n v="1"/>
    <n v="1582683"/>
    <x v="5"/>
  </r>
  <r>
    <x v="5"/>
    <d v="2017-03-15T14:55:49"/>
    <s v="Defense"/>
    <x v="0"/>
    <x v="4"/>
    <x v="0"/>
    <x v="0"/>
    <x v="0"/>
    <s v="Large: Big 6"/>
    <x v="0"/>
    <s v="NULL"/>
    <s v="PBL-Announcement"/>
    <s v="PBL-Announcement"/>
    <s v="NULL"/>
    <s v="NULL"/>
    <n v="1"/>
    <n v="60045957"/>
    <x v="13"/>
  </r>
  <r>
    <x v="5"/>
    <d v="2017-03-15T14:55:49"/>
    <s v="Defense"/>
    <x v="0"/>
    <x v="4"/>
    <x v="0"/>
    <x v="0"/>
    <x v="0"/>
    <s v="Large: Big 6"/>
    <x v="6"/>
    <s v="&gt;4 years"/>
    <s v="PBL-Announcement"/>
    <s v="PBL-Announcement"/>
    <s v="NULL"/>
    <s v="NULL"/>
    <n v="1"/>
    <n v="533368"/>
    <x v="7"/>
  </r>
  <r>
    <x v="5"/>
    <d v="2017-03-15T14:55:49"/>
    <s v="Defense"/>
    <x v="0"/>
    <x v="1"/>
    <x v="2"/>
    <x v="1"/>
    <x v="3"/>
    <s v="Large: Big 6"/>
    <x v="6"/>
    <s v="NULL"/>
    <s v="PBL-DoD-ZBLs"/>
    <s v="PBL-DoD-ZBLs"/>
    <s v="PBL-DoD-ZBLs"/>
    <s v="PBL-DoD-ZBLs"/>
    <n v="1"/>
    <n v="897806"/>
    <x v="1"/>
  </r>
  <r>
    <x v="5"/>
    <d v="2017-03-15T14:55:49"/>
    <s v="Defense"/>
    <x v="0"/>
    <x v="1"/>
    <x v="4"/>
    <x v="3"/>
    <x v="3"/>
    <s v="Large: Big 6"/>
    <x v="4"/>
    <s v="NULL"/>
    <s v="PBL-DoD-ZBLs"/>
    <s v="PBL-DoD-ZBLs"/>
    <s v="PBL-DoD-ZBLs"/>
    <s v="PBL-DoD-ZBLs"/>
    <n v="1"/>
    <n v="72690"/>
    <x v="3"/>
  </r>
  <r>
    <x v="5"/>
    <d v="2017-03-15T14:55:49"/>
    <s v="Defense"/>
    <x v="0"/>
    <x v="5"/>
    <x v="0"/>
    <x v="0"/>
    <x v="0"/>
    <s v="Large: Big 6"/>
    <x v="5"/>
    <s v="&gt;1-2 Years"/>
    <s v="PBL-Announcement"/>
    <s v="PBL-Announcement"/>
    <s v="NULL"/>
    <s v="NULL"/>
    <n v="1"/>
    <n v="-59434"/>
    <x v="1"/>
  </r>
  <r>
    <x v="5"/>
    <d v="2017-03-15T14:55:49"/>
    <s v="Defense"/>
    <x v="0"/>
    <x v="9"/>
    <x v="3"/>
    <x v="2"/>
    <x v="3"/>
    <s v="Large: Big 6"/>
    <x v="1"/>
    <s v="NULL"/>
    <s v="PBL-DoD-ZBLs"/>
    <s v="PBL-DoD-ZBLs"/>
    <s v="PBL-DoD-ZBLs"/>
    <s v="PBL-DoD-ZBLs"/>
    <n v="1"/>
    <n v="1079724"/>
    <x v="1"/>
  </r>
  <r>
    <x v="5"/>
    <d v="2017-03-15T14:55:49"/>
    <s v="Defense"/>
    <x v="0"/>
    <x v="9"/>
    <x v="2"/>
    <x v="4"/>
    <x v="3"/>
    <s v="Large: Big 6"/>
    <x v="1"/>
    <s v="NULL"/>
    <s v="PBL-DoD-ZBLs"/>
    <s v="PBL-DoD-ZBLs"/>
    <s v="PBL-DoD-ZBLs"/>
    <s v="PBL-DoD-ZBLs"/>
    <n v="1"/>
    <n v="2803367"/>
    <x v="1"/>
  </r>
  <r>
    <x v="5"/>
    <d v="2017-03-15T14:55:49"/>
    <s v="Defense"/>
    <x v="0"/>
    <x v="9"/>
    <x v="2"/>
    <x v="1"/>
    <x v="3"/>
    <s v="Large: Big 6"/>
    <x v="1"/>
    <s v="&gt;4 years"/>
    <s v="PBL-DoD-ZBLs"/>
    <s v="PBL-DoD-ZBLs"/>
    <s v="PBL-DoD-ZBLs"/>
    <s v="PBL-DoD-ZBLs"/>
    <n v="1"/>
    <n v="1611781"/>
    <x v="1"/>
  </r>
  <r>
    <x v="5"/>
    <d v="2017-03-15T14:55:49"/>
    <s v="Defense"/>
    <x v="0"/>
    <x v="4"/>
    <x v="2"/>
    <x v="3"/>
    <x v="3"/>
    <s v="Large: Big 6"/>
    <x v="6"/>
    <s v="NULL"/>
    <s v="PBL-DoD-ZBLs"/>
    <s v="PBL-DoD-ZBLs"/>
    <s v="PBL-DoD-ZBLs"/>
    <s v="PBL-DoD-ZBLs"/>
    <n v="1"/>
    <n v="364665"/>
    <x v="1"/>
  </r>
  <r>
    <x v="5"/>
    <d v="2017-03-15T14:55:49"/>
    <s v="Defense"/>
    <x v="0"/>
    <x v="4"/>
    <x v="0"/>
    <x v="0"/>
    <x v="0"/>
    <s v="Large: Big 6"/>
    <x v="1"/>
    <s v="&gt;4 years"/>
    <s v="PBL-Announcement"/>
    <s v="PBL-Announcement"/>
    <s v="NULL"/>
    <s v="NULL"/>
    <n v="1"/>
    <n v="5367841"/>
    <x v="0"/>
  </r>
  <r>
    <x v="5"/>
    <d v="2017-03-15T14:55:49"/>
    <s v="Defense"/>
    <x v="0"/>
    <x v="7"/>
    <x v="0"/>
    <x v="0"/>
    <x v="0"/>
    <s v="Large: Big 6"/>
    <x v="7"/>
    <s v="NULL"/>
    <s v="PBL-Announcement"/>
    <s v="PBL-Announcement"/>
    <s v="NULL"/>
    <s v="NULL"/>
    <n v="1"/>
    <n v="837110"/>
    <x v="3"/>
  </r>
  <r>
    <x v="5"/>
    <d v="2017-03-15T14:55:49"/>
    <s v="Defense"/>
    <x v="0"/>
    <x v="7"/>
    <x v="0"/>
    <x v="0"/>
    <x v="0"/>
    <s v="Large: Big 6"/>
    <x v="5"/>
    <s v="&lt;=2 Months"/>
    <s v="PBL-Announcement"/>
    <s v="PBL-Announcement"/>
    <s v="NULL"/>
    <s v="NULL"/>
    <n v="1"/>
    <n v="-254130"/>
    <x v="3"/>
  </r>
  <r>
    <x v="5"/>
    <d v="2017-03-15T14:55:49"/>
    <s v="Defense"/>
    <x v="2"/>
    <x v="4"/>
    <x v="1"/>
    <x v="3"/>
    <x v="4"/>
    <s v="Medium &lt;1B"/>
    <x v="3"/>
    <s v="&gt;4 years"/>
    <s v="PBL-DoD-ZBLs"/>
    <s v="NULL"/>
    <s v="PBL-DoD-ZBLs"/>
    <s v="PBL-DoD-ZBLs"/>
    <n v="1"/>
    <n v="10910972"/>
    <x v="5"/>
  </r>
  <r>
    <x v="5"/>
    <d v="2017-03-15T14:55:49"/>
    <s v="Defense"/>
    <x v="3"/>
    <x v="2"/>
    <x v="0"/>
    <x v="0"/>
    <x v="0"/>
    <s v="Large"/>
    <x v="2"/>
    <s v="NULL"/>
    <s v="PBL-Announcement"/>
    <s v="NULL"/>
    <s v="PBL-Announcement"/>
    <s v="NULL"/>
    <n v="1"/>
    <n v="0"/>
    <x v="2"/>
  </r>
  <r>
    <x v="5"/>
    <d v="2017-03-15T14:55:49"/>
    <s v="Defense"/>
    <x v="1"/>
    <x v="0"/>
    <x v="0"/>
    <x v="0"/>
    <x v="3"/>
    <s v="Medium &lt;1B"/>
    <x v="0"/>
    <s v="&gt;7-12 Months"/>
    <s v="PBL-DoD-ZBLs"/>
    <s v="PBL-DoD-ZBLs"/>
    <s v="PBL-DoD-ZBLs"/>
    <s v="PBL-DoD-ZBLs"/>
    <n v="1"/>
    <n v="37475494"/>
    <x v="5"/>
  </r>
  <r>
    <x v="5"/>
    <d v="2017-03-15T14:55:49"/>
    <s v="Defense"/>
    <x v="1"/>
    <x v="0"/>
    <x v="0"/>
    <x v="0"/>
    <x v="0"/>
    <s v="Large: Big 6"/>
    <x v="7"/>
    <s v="&gt;1-2 Years"/>
    <s v="PBL-GoviniSolicitation"/>
    <s v="PBL-GoviniSolicitation"/>
    <s v="NULL"/>
    <s v="NULL"/>
    <n v="1"/>
    <n v="111966393"/>
    <x v="17"/>
  </r>
  <r>
    <x v="5"/>
    <d v="2017-03-15T14:55:49"/>
    <s v="Defense"/>
    <x v="1"/>
    <x v="0"/>
    <x v="0"/>
    <x v="0"/>
    <x v="0"/>
    <s v="Large: Big 6"/>
    <x v="4"/>
    <s v="NULL"/>
    <s v="PBL-Announcement"/>
    <s v="PBL-Announcement"/>
    <s v="NULL"/>
    <s v="NULL"/>
    <n v="1"/>
    <n v="91518"/>
    <x v="1"/>
  </r>
  <r>
    <x v="5"/>
    <d v="2017-03-15T14:55:49"/>
    <s v="Defense"/>
    <x v="1"/>
    <x v="1"/>
    <x v="2"/>
    <x v="1"/>
    <x v="3"/>
    <s v="Large: Big 6"/>
    <x v="4"/>
    <s v="NULL"/>
    <s v="PBL-DoD-ZBLs"/>
    <s v="PBL-DoD-ZBLs"/>
    <s v="PBL-DoD-ZBLs"/>
    <s v="PBL-DoD-ZBLs"/>
    <n v="1"/>
    <n v="50334"/>
    <x v="1"/>
  </r>
  <r>
    <x v="5"/>
    <d v="2017-03-15T14:55:49"/>
    <s v="Defense"/>
    <x v="1"/>
    <x v="1"/>
    <x v="0"/>
    <x v="0"/>
    <x v="0"/>
    <s v="Large: Big 6"/>
    <x v="5"/>
    <s v="NULL"/>
    <s v="PBL-DoD-ZBLs"/>
    <s v="PBL-DoD-ZBLs"/>
    <s v="PBL-DoD-ZBLs"/>
    <s v="PBL-DoD-ZBLs"/>
    <n v="1"/>
    <n v="-73140"/>
    <x v="20"/>
  </r>
  <r>
    <x v="5"/>
    <d v="2017-03-15T14:55:49"/>
    <s v="Defense"/>
    <x v="1"/>
    <x v="1"/>
    <x v="0"/>
    <x v="0"/>
    <x v="0"/>
    <s v="Large: Big 6"/>
    <x v="4"/>
    <s v="&gt;2-7 Months"/>
    <s v="PBL-DoD-ZBLs"/>
    <s v="PBL-GoviniSolicitation"/>
    <s v="PBL-DoD-ZBLs"/>
    <s v="PBL-DoD-ZBLs"/>
    <n v="1"/>
    <n v="207450"/>
    <x v="1"/>
  </r>
  <r>
    <x v="3"/>
    <d v="2017-03-15T14:55:49"/>
    <s v="Defense"/>
    <x v="0"/>
    <x v="4"/>
    <x v="0"/>
    <x v="0"/>
    <x v="0"/>
    <s v="Large: Big 6"/>
    <x v="1"/>
    <s v="&gt;7-12 Months"/>
    <s v="PBL-Announcement"/>
    <s v="PBL-Announcement"/>
    <s v="NULL"/>
    <s v="NULL"/>
    <n v="1"/>
    <n v="1910104"/>
    <x v="1"/>
  </r>
  <r>
    <x v="3"/>
    <d v="2017-03-15T14:55:49"/>
    <s v="Defense"/>
    <x v="0"/>
    <x v="4"/>
    <x v="0"/>
    <x v="0"/>
    <x v="0"/>
    <s v="Large: Big 6"/>
    <x v="0"/>
    <s v="&gt;1-2 Years"/>
    <s v="PBL-Announcement"/>
    <s v="PBL-Announcement"/>
    <s v="NULL"/>
    <s v="NULL"/>
    <n v="1"/>
    <n v="42988835"/>
    <x v="17"/>
  </r>
  <r>
    <x v="3"/>
    <d v="2017-03-15T14:55:49"/>
    <s v="Defense"/>
    <x v="1"/>
    <x v="1"/>
    <x v="0"/>
    <x v="0"/>
    <x v="0"/>
    <s v="Large: Big 6"/>
    <x v="4"/>
    <s v="&gt;2-7 Months"/>
    <s v="PBL-GoviniSolicitation"/>
    <s v="PBL-GoviniSolicitation"/>
    <s v="NULL"/>
    <s v="NULL"/>
    <n v="1"/>
    <n v="76200"/>
    <x v="1"/>
  </r>
  <r>
    <x v="3"/>
    <d v="2017-03-15T14:55:49"/>
    <s v="Defense"/>
    <x v="1"/>
    <x v="10"/>
    <x v="0"/>
    <x v="0"/>
    <x v="0"/>
    <s v="Large: Big 6"/>
    <x v="4"/>
    <s v="NULL"/>
    <s v="PBL-DoD-ZBLs"/>
    <s v="PBL-DoD-ZBLs"/>
    <s v="PBL-DoD-ZBLs"/>
    <s v="PBL-DoD-ZBLs"/>
    <n v="1"/>
    <n v="174113"/>
    <x v="3"/>
  </r>
  <r>
    <x v="3"/>
    <d v="2017-03-15T14:55:49"/>
    <s v="Defense"/>
    <x v="1"/>
    <x v="8"/>
    <x v="0"/>
    <x v="0"/>
    <x v="2"/>
    <s v="Large: Big 6"/>
    <x v="3"/>
    <s v="NULL"/>
    <s v="PBL-Announcement"/>
    <s v="NULL"/>
    <s v="PBL-Announcement"/>
    <s v="NULL"/>
    <n v="1"/>
    <n v="2352000"/>
    <x v="7"/>
  </r>
  <r>
    <x v="4"/>
    <d v="2017-03-15T14:55:49"/>
    <s v="Defense"/>
    <x v="0"/>
    <x v="0"/>
    <x v="0"/>
    <x v="0"/>
    <x v="0"/>
    <s v="Large: Big 6"/>
    <x v="1"/>
    <s v="&gt;1-2 Years"/>
    <s v="PBL-Announcement"/>
    <s v="PBL-Announcement"/>
    <s v="NULL"/>
    <s v="NULL"/>
    <n v="1"/>
    <n v="2779200"/>
    <x v="5"/>
  </r>
  <r>
    <x v="4"/>
    <d v="2017-03-15T14:55:49"/>
    <s v="Defense"/>
    <x v="0"/>
    <x v="0"/>
    <x v="0"/>
    <x v="0"/>
    <x v="0"/>
    <s v="Large: Big 6"/>
    <x v="4"/>
    <s v="&gt;2-4 Years"/>
    <s v="PBL-Announcement"/>
    <s v="PBL-Announcement"/>
    <s v="NULL"/>
    <s v="NULL"/>
    <n v="1"/>
    <n v="1445"/>
    <x v="3"/>
  </r>
  <r>
    <x v="4"/>
    <d v="2017-03-15T14:55:49"/>
    <s v="Defense"/>
    <x v="0"/>
    <x v="5"/>
    <x v="0"/>
    <x v="0"/>
    <x v="0"/>
    <s v="Large: Big 6"/>
    <x v="0"/>
    <s v="&gt;4 years"/>
    <s v="PBL-Announcement"/>
    <s v="PBL-Announcement"/>
    <s v="NULL"/>
    <s v="NULL"/>
    <n v="1"/>
    <n v="65084791"/>
    <x v="17"/>
  </r>
  <r>
    <x v="4"/>
    <d v="2017-03-15T14:55:49"/>
    <s v="Defense"/>
    <x v="0"/>
    <x v="5"/>
    <x v="0"/>
    <x v="0"/>
    <x v="0"/>
    <s v="Large: Big 6"/>
    <x v="6"/>
    <s v="&gt;1-2 Years"/>
    <s v="PBL-Announcement"/>
    <s v="PBL-Announcement"/>
    <s v="NULL"/>
    <s v="NULL"/>
    <n v="1"/>
    <n v="607648"/>
    <x v="1"/>
  </r>
  <r>
    <x v="4"/>
    <d v="2017-03-15T14:55:49"/>
    <s v="Defense"/>
    <x v="0"/>
    <x v="5"/>
    <x v="0"/>
    <x v="0"/>
    <x v="0"/>
    <s v="Large: Big 6"/>
    <x v="3"/>
    <s v="NULL"/>
    <s v="PBL-Announcement"/>
    <s v="PBL-Announcement"/>
    <s v="NULL"/>
    <s v="NULL"/>
    <n v="1"/>
    <n v="60090938"/>
    <x v="14"/>
  </r>
  <r>
    <x v="4"/>
    <d v="2017-03-15T14:55:49"/>
    <s v="Defense"/>
    <x v="0"/>
    <x v="7"/>
    <x v="0"/>
    <x v="0"/>
    <x v="0"/>
    <s v="Large: Big 6"/>
    <x v="1"/>
    <s v="&lt;=2 Months"/>
    <s v="PBL-Announcement"/>
    <s v="PBL-Announcement"/>
    <s v="NULL"/>
    <s v="NULL"/>
    <n v="1"/>
    <n v="7364568"/>
    <x v="5"/>
  </r>
  <r>
    <x v="4"/>
    <d v="2017-03-15T14:55:49"/>
    <s v="Defense"/>
    <x v="1"/>
    <x v="5"/>
    <x v="0"/>
    <x v="0"/>
    <x v="0"/>
    <s v="Large: Big 6"/>
    <x v="2"/>
    <s v="NULL"/>
    <s v="PBL-GoviniSolicitation"/>
    <s v="NULL"/>
    <s v="PBL-GoviniSolicitation"/>
    <s v="NULL"/>
    <n v="1"/>
    <n v="0"/>
    <x v="2"/>
  </r>
  <r>
    <x v="4"/>
    <d v="2017-03-15T14:55:49"/>
    <s v="Defense"/>
    <x v="1"/>
    <x v="3"/>
    <x v="0"/>
    <x v="0"/>
    <x v="0"/>
    <s v="Large: Big 6"/>
    <x v="4"/>
    <s v="NULL"/>
    <s v="PBL-Announcement"/>
    <s v="PBL-Announcement"/>
    <s v="NULL"/>
    <s v="NULL"/>
    <n v="1"/>
    <n v="124059"/>
    <x v="1"/>
  </r>
  <r>
    <x v="4"/>
    <d v="2017-03-15T14:55:49"/>
    <s v="Defense"/>
    <x v="1"/>
    <x v="6"/>
    <x v="0"/>
    <x v="0"/>
    <x v="0"/>
    <s v="Large: Big 6"/>
    <x v="4"/>
    <s v="NULL"/>
    <s v="PBL-DoD-ZBLs"/>
    <s v="PBL-DoD-ZBLs"/>
    <s v="PBL-DoD-ZBLs"/>
    <s v="PBL-DoD-ZBLs"/>
    <n v="1"/>
    <n v="130000"/>
    <x v="1"/>
  </r>
  <r>
    <x v="4"/>
    <d v="2017-03-15T14:55:49"/>
    <s v="Defense"/>
    <x v="1"/>
    <x v="8"/>
    <x v="0"/>
    <x v="0"/>
    <x v="0"/>
    <s v="Large: Big 6"/>
    <x v="2"/>
    <s v="NULL"/>
    <s v="PBL-Announcement"/>
    <s v="NULL"/>
    <s v="PBL-Announcement"/>
    <s v="NULL"/>
    <n v="1"/>
    <n v="0"/>
    <x v="2"/>
  </r>
  <r>
    <x v="4"/>
    <d v="2017-03-15T14:55:49"/>
    <s v="Defense"/>
    <x v="1"/>
    <x v="8"/>
    <x v="0"/>
    <x v="0"/>
    <x v="0"/>
    <s v="Large: Big 6"/>
    <x v="2"/>
    <s v="NULL"/>
    <s v="PBL-Announcement"/>
    <s v="PBL-Announcement"/>
    <s v="NULL"/>
    <s v="NULL"/>
    <n v="1"/>
    <n v="0"/>
    <x v="1"/>
  </r>
  <r>
    <x v="5"/>
    <d v="2017-03-15T14:55:49"/>
    <s v="Defense"/>
    <x v="0"/>
    <x v="0"/>
    <x v="0"/>
    <x v="0"/>
    <x v="0"/>
    <s v="Large: Big 6"/>
    <x v="3"/>
    <s v="&gt;2-7 Months"/>
    <s v="PBL-Announcement"/>
    <s v="PBL-Announcement"/>
    <s v="NULL"/>
    <s v="NULL"/>
    <n v="1"/>
    <n v="6310624"/>
    <x v="21"/>
  </r>
  <r>
    <x v="5"/>
    <d v="2017-03-15T14:55:49"/>
    <s v="Defense"/>
    <x v="0"/>
    <x v="1"/>
    <x v="2"/>
    <x v="5"/>
    <x v="3"/>
    <s v="Large: Big 6"/>
    <x v="4"/>
    <s v="NULL"/>
    <s v="PBL-DoD-ZBLs"/>
    <s v="PBL-DoD-ZBLs"/>
    <s v="PBL-DoD-ZBLs"/>
    <s v="PBL-DoD-ZBLs"/>
    <n v="1"/>
    <n v="983487"/>
    <x v="4"/>
  </r>
  <r>
    <x v="3"/>
    <d v="2017-03-15T14:55:49"/>
    <s v="Defense"/>
    <x v="1"/>
    <x v="1"/>
    <x v="0"/>
    <x v="0"/>
    <x v="0"/>
    <s v="Large: Big 6"/>
    <x v="1"/>
    <s v="&gt;1-2 Years"/>
    <s v="PBL-GoviniSolicitation"/>
    <s v="PBL-GoviniSolicitation"/>
    <s v="NULL"/>
    <s v="NULL"/>
    <n v="1"/>
    <n v="2925427"/>
    <x v="1"/>
  </r>
  <r>
    <x v="3"/>
    <d v="2017-03-15T14:55:49"/>
    <s v="Defense"/>
    <x v="1"/>
    <x v="1"/>
    <x v="0"/>
    <x v="0"/>
    <x v="0"/>
    <s v="Large: Big 6"/>
    <x v="6"/>
    <s v="&gt;7-12 Months"/>
    <s v="PBL-GoviniSolicitation"/>
    <s v="PBL-GoviniSolicitation"/>
    <s v="NULL"/>
    <s v="NULL"/>
    <n v="1"/>
    <n v="527724"/>
    <x v="1"/>
  </r>
  <r>
    <x v="3"/>
    <d v="2017-03-15T14:55:49"/>
    <s v="Defense"/>
    <x v="1"/>
    <x v="1"/>
    <x v="0"/>
    <x v="0"/>
    <x v="0"/>
    <s v="Large: Big 6"/>
    <x v="4"/>
    <s v="NULL"/>
    <s v="PBL-DoD-ZBLs"/>
    <s v="PBL-DoD-ZBLs"/>
    <s v="PBL-DoD-ZBLs"/>
    <s v="PBL-DoD-ZBLs"/>
    <n v="1"/>
    <n v="502793"/>
    <x v="21"/>
  </r>
  <r>
    <x v="3"/>
    <d v="2017-03-15T14:55:49"/>
    <s v="Defense"/>
    <x v="1"/>
    <x v="2"/>
    <x v="0"/>
    <x v="0"/>
    <x v="0"/>
    <s v="Large"/>
    <x v="0"/>
    <s v="NULL"/>
    <s v="PBL-GoviniSolicitation"/>
    <s v="PBL-GoviniSolicitation"/>
    <s v="NULL"/>
    <s v="NULL"/>
    <n v="1"/>
    <n v="29906564"/>
    <x v="1"/>
  </r>
  <r>
    <x v="3"/>
    <d v="2017-03-15T14:55:49"/>
    <s v="Defense"/>
    <x v="1"/>
    <x v="4"/>
    <x v="0"/>
    <x v="0"/>
    <x v="2"/>
    <s v="Large: Big 6"/>
    <x v="0"/>
    <s v="&gt;7-12 Months"/>
    <s v="PBL-Announcement"/>
    <s v="NULL"/>
    <s v="PBL-Announcement"/>
    <s v="NULL"/>
    <n v="1"/>
    <n v="3246980"/>
    <x v="1"/>
  </r>
  <r>
    <x v="4"/>
    <d v="2017-03-15T14:55:49"/>
    <s v="Defense"/>
    <x v="0"/>
    <x v="0"/>
    <x v="0"/>
    <x v="0"/>
    <x v="0"/>
    <s v="Large: Big 6"/>
    <x v="0"/>
    <s v="NULL"/>
    <s v="PBL-Announcement"/>
    <s v="PBL-Announcement"/>
    <s v="NULL"/>
    <s v="NULL"/>
    <n v="1"/>
    <n v="28300000"/>
    <x v="1"/>
  </r>
  <r>
    <x v="4"/>
    <d v="2017-03-15T14:55:49"/>
    <s v="Defense"/>
    <x v="0"/>
    <x v="0"/>
    <x v="0"/>
    <x v="0"/>
    <x v="0"/>
    <s v="Large: Big 6"/>
    <x v="3"/>
    <s v="&gt;1-2 Years"/>
    <s v="PBL-Announcement"/>
    <s v="PBL-Announcement"/>
    <s v="NULL"/>
    <s v="NULL"/>
    <n v="1"/>
    <n v="8113820"/>
    <x v="3"/>
  </r>
  <r>
    <x v="4"/>
    <d v="2017-03-15T14:55:49"/>
    <s v="Defense"/>
    <x v="1"/>
    <x v="0"/>
    <x v="0"/>
    <x v="0"/>
    <x v="0"/>
    <s v="Large: Big 6"/>
    <x v="0"/>
    <s v="&gt;1-2 Years"/>
    <s v="PBL-GoviniSolicitation"/>
    <s v="PBL-GoviniSolicitation"/>
    <s v="NULL"/>
    <s v="NULL"/>
    <n v="1"/>
    <n v="95203489"/>
    <x v="10"/>
  </r>
  <r>
    <x v="4"/>
    <d v="2017-03-15T14:55:49"/>
    <s v="Defense"/>
    <x v="1"/>
    <x v="2"/>
    <x v="0"/>
    <x v="0"/>
    <x v="0"/>
    <s v="Large"/>
    <x v="3"/>
    <s v="NULL"/>
    <s v="PBL-GoviniSolicitation"/>
    <s v="PBL-GoviniSolicitation"/>
    <s v="NULL"/>
    <s v="NULL"/>
    <n v="1"/>
    <n v="44356345"/>
    <x v="5"/>
  </r>
  <r>
    <x v="4"/>
    <d v="2017-03-15T14:55:49"/>
    <s v="Defense"/>
    <x v="1"/>
    <x v="2"/>
    <x v="0"/>
    <x v="0"/>
    <x v="0"/>
    <s v="Medium &lt;1B"/>
    <x v="5"/>
    <s v="&lt;=2 Months"/>
    <s v="PBL-DoD-ZBLs"/>
    <s v="PBL-DoD-ZBLs"/>
    <s v="PBL-DoD-ZBLs"/>
    <s v="PBL-DoD-ZBLs"/>
    <n v="1"/>
    <n v="-904102"/>
    <x v="3"/>
  </r>
  <r>
    <x v="4"/>
    <d v="2017-03-15T14:55:49"/>
    <s v="Defense"/>
    <x v="1"/>
    <x v="3"/>
    <x v="1"/>
    <x v="1"/>
    <x v="0"/>
    <s v="Medium &lt;1B"/>
    <x v="6"/>
    <s v="NULL"/>
    <s v="PBL-DoD-ZBLs"/>
    <s v="PBL-DoD-ZBLs"/>
    <s v="PBL-DoD-ZBLs"/>
    <s v="PBL-DoD-ZBLs"/>
    <n v="1"/>
    <n v="461596"/>
    <x v="1"/>
  </r>
  <r>
    <x v="4"/>
    <d v="2017-03-15T14:55:49"/>
    <s v="Defense"/>
    <x v="1"/>
    <x v="8"/>
    <x v="0"/>
    <x v="0"/>
    <x v="0"/>
    <s v="Large"/>
    <x v="3"/>
    <s v="NULL"/>
    <s v="PBL-GoviniSolicitation"/>
    <s v="PBL-GoviniSolicitation"/>
    <s v="NULL"/>
    <s v="NULL"/>
    <n v="1"/>
    <n v="15292174"/>
    <x v="1"/>
  </r>
  <r>
    <x v="5"/>
    <d v="2017-03-15T14:55:49"/>
    <s v="Defense"/>
    <x v="0"/>
    <x v="0"/>
    <x v="0"/>
    <x v="0"/>
    <x v="0"/>
    <s v="Large: Big 6"/>
    <x v="0"/>
    <s v="&gt;7-12 Months"/>
    <s v="PBL-Announcement"/>
    <s v="PBL-Announcement"/>
    <s v="NULL"/>
    <s v="NULL"/>
    <n v="1"/>
    <n v="44905111"/>
    <x v="17"/>
  </r>
  <r>
    <x v="5"/>
    <d v="2017-03-15T14:55:49"/>
    <s v="Defense"/>
    <x v="0"/>
    <x v="0"/>
    <x v="0"/>
    <x v="0"/>
    <x v="0"/>
    <s v="Large: Big 6"/>
    <x v="5"/>
    <s v="&gt;1-2 Years"/>
    <s v="PBL-Announcement"/>
    <s v="PBL-Announcement"/>
    <s v="NULL"/>
    <s v="NULL"/>
    <n v="1"/>
    <n v="-125857"/>
    <x v="5"/>
  </r>
  <r>
    <x v="5"/>
    <d v="2017-03-15T14:55:49"/>
    <s v="Defense"/>
    <x v="0"/>
    <x v="0"/>
    <x v="0"/>
    <x v="0"/>
    <x v="0"/>
    <s v="Large: Big 6"/>
    <x v="4"/>
    <s v="NULL"/>
    <s v="PBL-Announcement"/>
    <s v="PBL-Announcement"/>
    <s v="NULL"/>
    <s v="NULL"/>
    <n v="1"/>
    <n v="278055"/>
    <x v="3"/>
  </r>
  <r>
    <x v="5"/>
    <d v="2017-03-15T14:55:49"/>
    <s v="Defense"/>
    <x v="0"/>
    <x v="1"/>
    <x v="4"/>
    <x v="1"/>
    <x v="3"/>
    <s v="Large: Big 6"/>
    <x v="4"/>
    <s v="NULL"/>
    <s v="PBL-DoD-ZBLs"/>
    <s v="PBL-DoD-ZBLs"/>
    <s v="PBL-DoD-ZBLs"/>
    <s v="PBL-DoD-ZBLs"/>
    <n v="1"/>
    <n v="225436"/>
    <x v="11"/>
  </r>
  <r>
    <x v="5"/>
    <d v="2017-03-15T14:55:49"/>
    <s v="Defense"/>
    <x v="0"/>
    <x v="2"/>
    <x v="0"/>
    <x v="0"/>
    <x v="0"/>
    <s v="Large: Big 6"/>
    <x v="0"/>
    <s v="&gt;1-2 Years"/>
    <s v="PBL-Announcement"/>
    <s v="PBL-Announcement"/>
    <s v="NULL"/>
    <s v="NULL"/>
    <n v="1"/>
    <n v="30252815"/>
    <x v="20"/>
  </r>
  <r>
    <x v="4"/>
    <d v="2017-03-15T14:55:49"/>
    <s v="Defense"/>
    <x v="0"/>
    <x v="4"/>
    <x v="0"/>
    <x v="0"/>
    <x v="0"/>
    <s v="Large: Big 6"/>
    <x v="0"/>
    <s v="NULL"/>
    <s v="PBL-Announcement"/>
    <s v="PBL-Announcement"/>
    <s v="NULL"/>
    <s v="NULL"/>
    <n v="1"/>
    <n v="48402948"/>
    <x v="21"/>
  </r>
  <r>
    <x v="4"/>
    <d v="2017-03-15T14:55:49"/>
    <s v="Defense"/>
    <x v="2"/>
    <x v="7"/>
    <x v="0"/>
    <x v="0"/>
    <x v="4"/>
    <s v="Large: Big 6 JV"/>
    <x v="3"/>
    <s v="&gt;4 years"/>
    <s v="PBL-DoD-ZBLs"/>
    <s v="NULL"/>
    <s v="PBL-DoD-ZBLs"/>
    <s v="PBL-DoD-ZBLs"/>
    <n v="1"/>
    <n v="25672"/>
    <x v="3"/>
  </r>
  <r>
    <x v="4"/>
    <d v="2017-03-15T14:55:49"/>
    <s v="Defense"/>
    <x v="1"/>
    <x v="0"/>
    <x v="0"/>
    <x v="0"/>
    <x v="0"/>
    <s v="Large: Big 6 JV"/>
    <x v="2"/>
    <s v="NULL"/>
    <s v="PBL-GoviniSolicitation"/>
    <s v="NULL"/>
    <s v="PBL-GoviniSolicitation"/>
    <s v="NULL"/>
    <n v="1"/>
    <n v="0"/>
    <x v="2"/>
  </r>
  <r>
    <x v="4"/>
    <d v="2017-03-15T14:55:49"/>
    <s v="Defense"/>
    <x v="1"/>
    <x v="0"/>
    <x v="0"/>
    <x v="0"/>
    <x v="0"/>
    <s v="Large: Big 6 JV"/>
    <x v="2"/>
    <s v="NULL"/>
    <s v="PBL-GoviniSolicitation"/>
    <s v="PBL-GoviniSolicitation"/>
    <s v="NULL"/>
    <s v="NULL"/>
    <n v="1"/>
    <n v="0"/>
    <x v="1"/>
  </r>
  <r>
    <x v="4"/>
    <d v="2017-03-15T14:55:49"/>
    <s v="Defense"/>
    <x v="1"/>
    <x v="1"/>
    <x v="0"/>
    <x v="0"/>
    <x v="0"/>
    <s v="Large: Big 6"/>
    <x v="5"/>
    <s v="&gt;2-7 Months"/>
    <s v="PBL-GoviniSolicitation"/>
    <s v="PBL-GoviniSolicitation"/>
    <s v="NULL"/>
    <s v="NULL"/>
    <n v="1"/>
    <n v="-3650000"/>
    <x v="7"/>
  </r>
  <r>
    <x v="4"/>
    <d v="2017-03-15T14:55:49"/>
    <s v="Defense"/>
    <x v="1"/>
    <x v="1"/>
    <x v="5"/>
    <x v="0"/>
    <x v="3"/>
    <s v="Medium &lt;1B"/>
    <x v="0"/>
    <s v="&gt;7-12 Months"/>
    <s v="PBL-DoD-ZBLs"/>
    <s v="PBL-DoD-ZBLs"/>
    <s v="PBL-DoD-ZBLs"/>
    <s v="PBL-DoD-ZBLs"/>
    <n v="1"/>
    <n v="27133796"/>
    <x v="1"/>
  </r>
  <r>
    <x v="4"/>
    <d v="2017-03-15T14:55:49"/>
    <s v="Defense"/>
    <x v="1"/>
    <x v="2"/>
    <x v="2"/>
    <x v="1"/>
    <x v="0"/>
    <s v="Large"/>
    <x v="1"/>
    <s v="&lt;=2 Months"/>
    <s v="PBL-DoD-ZBLs"/>
    <s v="PBL-GoviniSolicitation"/>
    <s v="PBL-DoD-ZBLs"/>
    <s v="PBL-DoD-ZBLs"/>
    <n v="1"/>
    <n v="3147991"/>
    <x v="1"/>
  </r>
  <r>
    <x v="4"/>
    <d v="2017-03-15T14:55:49"/>
    <s v="Defense"/>
    <x v="1"/>
    <x v="2"/>
    <x v="2"/>
    <x v="1"/>
    <x v="0"/>
    <s v="Large"/>
    <x v="2"/>
    <s v="NULL"/>
    <s v="PBL-GoviniSolicitation"/>
    <s v="NULL"/>
    <s v="PBL-GoviniSolicitation"/>
    <s v="NULL"/>
    <n v="1"/>
    <n v="0"/>
    <x v="2"/>
  </r>
  <r>
    <x v="4"/>
    <d v="2017-03-15T14:55:49"/>
    <s v="Defense"/>
    <x v="1"/>
    <x v="2"/>
    <x v="0"/>
    <x v="0"/>
    <x v="0"/>
    <s v="Large: Big 6"/>
    <x v="5"/>
    <s v="NULL"/>
    <s v="PBL-DoD-ZBLs"/>
    <s v="PBL-DoD-ZBLs"/>
    <s v="PBL-DoD-ZBLs"/>
    <s v="PBL-DoD-ZBLs"/>
    <n v="1"/>
    <n v="-35177"/>
    <x v="1"/>
  </r>
  <r>
    <x v="4"/>
    <d v="2017-03-15T14:55:49"/>
    <s v="Defense"/>
    <x v="1"/>
    <x v="2"/>
    <x v="0"/>
    <x v="0"/>
    <x v="0"/>
    <s v="Medium &lt;1B"/>
    <x v="1"/>
    <s v="&gt;7-12 Months"/>
    <s v="PBL-DoD-ZBLs"/>
    <s v="PBL-DoD-ZBLs"/>
    <s v="PBL-DoD-ZBLs"/>
    <s v="PBL-DoD-ZBLs"/>
    <n v="1"/>
    <n v="2268242"/>
    <x v="1"/>
  </r>
  <r>
    <x v="4"/>
    <d v="2017-03-15T14:55:49"/>
    <s v="Defense"/>
    <x v="1"/>
    <x v="5"/>
    <x v="0"/>
    <x v="0"/>
    <x v="1"/>
    <s v="Large"/>
    <x v="0"/>
    <s v="&gt;4 years"/>
    <s v="PBL-Announcement"/>
    <s v="NULL"/>
    <s v="PBL-Announcement"/>
    <s v="NULL"/>
    <n v="1"/>
    <n v="34562060"/>
    <x v="1"/>
  </r>
  <r>
    <x v="4"/>
    <d v="2017-03-15T14:55:49"/>
    <s v="Defense"/>
    <x v="1"/>
    <x v="5"/>
    <x v="0"/>
    <x v="0"/>
    <x v="0"/>
    <s v="Large"/>
    <x v="1"/>
    <s v="NULL"/>
    <s v="PBL-DoD-ZBLs"/>
    <s v="PBL-DoD-ZBLs"/>
    <s v="PBL-DoD-ZBLs"/>
    <s v="PBL-DoD-ZBLs"/>
    <n v="1"/>
    <n v="8870793"/>
    <x v="7"/>
  </r>
  <r>
    <x v="5"/>
    <d v="2017-03-15T14:55:49"/>
    <s v="Defense"/>
    <x v="0"/>
    <x v="1"/>
    <x v="3"/>
    <x v="2"/>
    <x v="3"/>
    <s v="Large: Big 6"/>
    <x v="4"/>
    <s v="NULL"/>
    <s v="PBL-DoD-ZBLs"/>
    <s v="PBL-DoD-ZBLs"/>
    <s v="PBL-DoD-ZBLs"/>
    <s v="PBL-DoD-ZBLs"/>
    <n v="1"/>
    <n v="146188"/>
    <x v="4"/>
  </r>
  <r>
    <x v="5"/>
    <d v="2017-03-15T14:55:49"/>
    <s v="Defense"/>
    <x v="0"/>
    <x v="1"/>
    <x v="6"/>
    <x v="2"/>
    <x v="3"/>
    <s v="Large: Big 6"/>
    <x v="6"/>
    <s v="NULL"/>
    <s v="PBL-DoD-ZBLs"/>
    <s v="PBL-DoD-ZBLs"/>
    <s v="PBL-DoD-ZBLs"/>
    <s v="PBL-DoD-ZBLs"/>
    <n v="1"/>
    <n v="867721"/>
    <x v="1"/>
  </r>
  <r>
    <x v="5"/>
    <d v="2017-03-15T14:55:49"/>
    <s v="Defense"/>
    <x v="0"/>
    <x v="1"/>
    <x v="2"/>
    <x v="4"/>
    <x v="3"/>
    <s v="Large: Big 6"/>
    <x v="4"/>
    <s v="NULL"/>
    <s v="PBL-DoD-ZBLs"/>
    <s v="PBL-DoD-ZBLs"/>
    <s v="PBL-DoD-ZBLs"/>
    <s v="PBL-DoD-ZBLs"/>
    <n v="1"/>
    <n v="60341"/>
    <x v="5"/>
  </r>
  <r>
    <x v="5"/>
    <d v="2017-03-15T14:55:49"/>
    <s v="Defense"/>
    <x v="0"/>
    <x v="5"/>
    <x v="0"/>
    <x v="0"/>
    <x v="0"/>
    <s v="Large: Big 6"/>
    <x v="0"/>
    <s v="NULL"/>
    <s v="PBL-Announcement"/>
    <s v="PBL-Announcement"/>
    <s v="NULL"/>
    <s v="NULL"/>
    <n v="1"/>
    <n v="95358403"/>
    <x v="22"/>
  </r>
  <r>
    <x v="5"/>
    <d v="2017-03-15T14:55:49"/>
    <s v="Defense"/>
    <x v="0"/>
    <x v="5"/>
    <x v="0"/>
    <x v="0"/>
    <x v="0"/>
    <s v="Large: Big 6"/>
    <x v="6"/>
    <s v="NULL"/>
    <s v="PBL-Announcement"/>
    <s v="PBL-Announcement"/>
    <s v="NULL"/>
    <s v="NULL"/>
    <n v="1"/>
    <n v="283363"/>
    <x v="3"/>
  </r>
  <r>
    <x v="5"/>
    <d v="2017-03-15T14:55:49"/>
    <s v="Defense"/>
    <x v="0"/>
    <x v="5"/>
    <x v="0"/>
    <x v="0"/>
    <x v="0"/>
    <s v="Large: Big 6"/>
    <x v="5"/>
    <s v="&gt;7-12 Months"/>
    <s v="PBL-Announcement"/>
    <s v="PBL-Announcement"/>
    <s v="NULL"/>
    <s v="NULL"/>
    <n v="1"/>
    <n v="-1080498"/>
    <x v="11"/>
  </r>
  <r>
    <x v="4"/>
    <d v="2017-03-15T14:55:49"/>
    <s v="Defense"/>
    <x v="0"/>
    <x v="0"/>
    <x v="0"/>
    <x v="0"/>
    <x v="0"/>
    <s v="Large: Big 6"/>
    <x v="0"/>
    <s v="&gt;7-12 Months"/>
    <s v="PBL-Announcement"/>
    <s v="PBL-Announcement"/>
    <s v="NULL"/>
    <s v="NULL"/>
    <n v="1"/>
    <n v="138888688"/>
    <x v="23"/>
  </r>
  <r>
    <x v="4"/>
    <d v="2017-03-15T14:55:49"/>
    <s v="Defense"/>
    <x v="0"/>
    <x v="0"/>
    <x v="0"/>
    <x v="0"/>
    <x v="0"/>
    <s v="Large: Big 6"/>
    <x v="5"/>
    <s v="&gt;1-2 Years"/>
    <s v="PBL-Announcement"/>
    <s v="PBL-Announcement"/>
    <s v="NULL"/>
    <s v="NULL"/>
    <n v="1"/>
    <n v="-1189385"/>
    <x v="13"/>
  </r>
  <r>
    <x v="4"/>
    <d v="2017-03-15T14:55:49"/>
    <s v="Defense"/>
    <x v="0"/>
    <x v="5"/>
    <x v="0"/>
    <x v="0"/>
    <x v="0"/>
    <s v="Large: Big 6"/>
    <x v="1"/>
    <s v="&gt;7-12 Months"/>
    <s v="PBL-Announcement"/>
    <s v="PBL-Announcement"/>
    <s v="NULL"/>
    <s v="NULL"/>
    <n v="1"/>
    <n v="2862580"/>
    <x v="6"/>
  </r>
  <r>
    <x v="4"/>
    <d v="2017-03-15T14:55:49"/>
    <s v="Defense"/>
    <x v="0"/>
    <x v="9"/>
    <x v="1"/>
    <x v="5"/>
    <x v="3"/>
    <s v="Large: Big 6"/>
    <x v="2"/>
    <s v="NULL"/>
    <s v="PBL-DoD-ZBLs"/>
    <s v="NULL"/>
    <s v="PBL-DoD-ZBLs"/>
    <s v="NULL"/>
    <n v="1"/>
    <n v="0"/>
    <x v="2"/>
  </r>
  <r>
    <x v="4"/>
    <d v="2017-03-15T14:55:49"/>
    <s v="Defense"/>
    <x v="0"/>
    <x v="4"/>
    <x v="0"/>
    <x v="0"/>
    <x v="0"/>
    <s v="Large: Big 6"/>
    <x v="0"/>
    <s v="&gt;4 years"/>
    <s v="PBL-Announcement"/>
    <s v="PBL-Announcement"/>
    <s v="NULL"/>
    <s v="NULL"/>
    <n v="1"/>
    <n v="36393996"/>
    <x v="0"/>
  </r>
  <r>
    <x v="4"/>
    <d v="2017-03-15T14:55:49"/>
    <s v="Defense"/>
    <x v="0"/>
    <x v="4"/>
    <x v="0"/>
    <x v="0"/>
    <x v="0"/>
    <s v="Large: Big 6"/>
    <x v="4"/>
    <s v="&gt;4 years"/>
    <s v="PBL-Announcement"/>
    <s v="PBL-Announcement"/>
    <s v="NULL"/>
    <s v="NULL"/>
    <n v="1"/>
    <n v="236940"/>
    <x v="1"/>
  </r>
  <r>
    <x v="4"/>
    <d v="2017-03-15T14:55:49"/>
    <s v="Defense"/>
    <x v="2"/>
    <x v="4"/>
    <x v="0"/>
    <x v="0"/>
    <x v="2"/>
    <s v="Large: Big 6"/>
    <x v="0"/>
    <s v="&gt;4 years"/>
    <s v="PBL-Announcement"/>
    <s v="NULL"/>
    <s v="PBL-Announcement"/>
    <s v="NULL"/>
    <n v="1"/>
    <n v="50606905"/>
    <x v="7"/>
  </r>
  <r>
    <x v="4"/>
    <d v="2017-03-15T14:55:49"/>
    <s v="Defense"/>
    <x v="1"/>
    <x v="0"/>
    <x v="0"/>
    <x v="0"/>
    <x v="2"/>
    <s v="Large: Big 6 JV"/>
    <x v="7"/>
    <s v="NULL"/>
    <s v="PBL-Announcement"/>
    <s v="NULL"/>
    <s v="PBL-Announcement"/>
    <s v="NULL"/>
    <n v="1"/>
    <n v="432322781"/>
    <x v="7"/>
  </r>
  <r>
    <x v="4"/>
    <d v="2017-03-15T14:55:49"/>
    <s v="Defense"/>
    <x v="1"/>
    <x v="1"/>
    <x v="0"/>
    <x v="0"/>
    <x v="0"/>
    <s v="Large: Big 6"/>
    <x v="4"/>
    <s v="NULL"/>
    <s v="PBL-DoD-ZBLs"/>
    <s v="PBL-DoD-ZBLs"/>
    <s v="PBL-DoD-ZBLs"/>
    <s v="PBL-DoD-ZBLs"/>
    <n v="1"/>
    <n v="352045"/>
    <x v="17"/>
  </r>
  <r>
    <x v="4"/>
    <d v="2017-03-15T14:55:49"/>
    <s v="Defense"/>
    <x v="1"/>
    <x v="2"/>
    <x v="0"/>
    <x v="0"/>
    <x v="0"/>
    <s v="Large"/>
    <x v="0"/>
    <s v="NULL"/>
    <s v="PBL-GoviniSolicitation"/>
    <s v="PBL-GoviniSolicitation"/>
    <s v="NULL"/>
    <s v="NULL"/>
    <n v="1"/>
    <n v="87428164"/>
    <x v="7"/>
  </r>
  <r>
    <x v="4"/>
    <d v="2017-03-15T14:55:49"/>
    <s v="Defense"/>
    <x v="1"/>
    <x v="5"/>
    <x v="0"/>
    <x v="0"/>
    <x v="0"/>
    <s v="Large: Big 6"/>
    <x v="3"/>
    <s v="&gt;1-2 Years"/>
    <s v="PBL-DoD-ZBLs"/>
    <s v="PBL-GoviniSolicitation"/>
    <s v="PBL-DoD-ZBLs"/>
    <s v="PBL-DoD-ZBLs"/>
    <n v="1"/>
    <n v="21401558"/>
    <x v="1"/>
  </r>
  <r>
    <x v="4"/>
    <d v="2017-03-15T14:55:49"/>
    <s v="Defense"/>
    <x v="1"/>
    <x v="4"/>
    <x v="0"/>
    <x v="0"/>
    <x v="2"/>
    <s v="Large: Big 6"/>
    <x v="0"/>
    <s v="&gt;7-12 Months"/>
    <s v="PBL-Announcement"/>
    <s v="NULL"/>
    <s v="PBL-Announcement"/>
    <s v="NULL"/>
    <n v="1"/>
    <n v="91551964"/>
    <x v="13"/>
  </r>
  <r>
    <x v="4"/>
    <d v="2017-03-15T14:55:49"/>
    <s v="Defense"/>
    <x v="1"/>
    <x v="4"/>
    <x v="0"/>
    <x v="0"/>
    <x v="2"/>
    <s v="Large: Big 6"/>
    <x v="6"/>
    <s v="&gt;1-2 Years"/>
    <s v="PBL-DoD-ZBLs"/>
    <s v="NULL"/>
    <s v="PBL-GoviniSolicitation"/>
    <s v="PBL-DoD-ZBLs"/>
    <n v="1"/>
    <n v="558742"/>
    <x v="1"/>
  </r>
  <r>
    <x v="5"/>
    <d v="2017-03-15T14:55:49"/>
    <s v="Defense"/>
    <x v="0"/>
    <x v="0"/>
    <x v="0"/>
    <x v="0"/>
    <x v="0"/>
    <s v="Large: Big 6"/>
    <x v="0"/>
    <s v="NULL"/>
    <s v="PBL-Announcement"/>
    <s v="PBL-Announcement"/>
    <s v="NULL"/>
    <s v="NULL"/>
    <n v="1"/>
    <n v="68355362"/>
    <x v="24"/>
  </r>
  <r>
    <x v="5"/>
    <d v="2017-03-15T14:55:49"/>
    <s v="Defense"/>
    <x v="0"/>
    <x v="1"/>
    <x v="2"/>
    <x v="5"/>
    <x v="3"/>
    <s v="Large: Big 6"/>
    <x v="6"/>
    <s v="NULL"/>
    <s v="PBL-DoD-ZBLs"/>
    <s v="PBL-DoD-ZBLs"/>
    <s v="PBL-DoD-ZBLs"/>
    <s v="PBL-DoD-ZBLs"/>
    <n v="1"/>
    <n v="1312432"/>
    <x v="3"/>
  </r>
  <r>
    <x v="5"/>
    <d v="2017-03-15T14:55:49"/>
    <s v="Defense"/>
    <x v="0"/>
    <x v="9"/>
    <x v="3"/>
    <x v="2"/>
    <x v="3"/>
    <s v="Large: Big 6"/>
    <x v="4"/>
    <s v="NULL"/>
    <s v="PBL-DoD-ZBLs"/>
    <s v="PBL-DoD-ZBLs"/>
    <s v="PBL-DoD-ZBLs"/>
    <s v="PBL-DoD-ZBLs"/>
    <n v="1"/>
    <n v="726085"/>
    <x v="16"/>
  </r>
  <r>
    <x v="5"/>
    <d v="2017-03-15T14:55:49"/>
    <s v="Defense"/>
    <x v="0"/>
    <x v="9"/>
    <x v="2"/>
    <x v="4"/>
    <x v="3"/>
    <s v="Large: Big 6"/>
    <x v="3"/>
    <s v="NULL"/>
    <s v="PBL-DoD-ZBLs"/>
    <s v="PBL-DoD-ZBLs"/>
    <s v="PBL-DoD-ZBLs"/>
    <s v="PBL-DoD-ZBLs"/>
    <n v="1"/>
    <n v="12077710"/>
    <x v="3"/>
  </r>
  <r>
    <x v="5"/>
    <d v="2017-03-15T14:55:49"/>
    <s v="Defense"/>
    <x v="0"/>
    <x v="4"/>
    <x v="4"/>
    <x v="4"/>
    <x v="3"/>
    <s v="Large: Big 6"/>
    <x v="3"/>
    <s v="NULL"/>
    <s v="PBL-DoD-ZBLs"/>
    <s v="PBL-DoD-ZBLs"/>
    <s v="PBL-DoD-ZBLs"/>
    <s v="PBL-DoD-ZBLs"/>
    <n v="1"/>
    <n v="6032495"/>
    <x v="3"/>
  </r>
  <r>
    <x v="5"/>
    <d v="2017-03-15T14:55:49"/>
    <s v="Defense"/>
    <x v="0"/>
    <x v="9"/>
    <x v="2"/>
    <x v="1"/>
    <x v="3"/>
    <s v="Large: Big 6"/>
    <x v="6"/>
    <s v="NULL"/>
    <s v="PBL-DoD-ZBLs"/>
    <s v="PBL-DoD-ZBLs"/>
    <s v="PBL-DoD-ZBLs"/>
    <s v="PBL-DoD-ZBLs"/>
    <n v="1"/>
    <n v="650601"/>
    <x v="3"/>
  </r>
  <r>
    <x v="5"/>
    <d v="2017-03-15T14:55:49"/>
    <s v="Defense"/>
    <x v="0"/>
    <x v="9"/>
    <x v="4"/>
    <x v="1"/>
    <x v="3"/>
    <s v="Large: Big 6"/>
    <x v="4"/>
    <s v="NULL"/>
    <s v="PBL-DoD-ZBLs"/>
    <s v="PBL-DoD-ZBLs"/>
    <s v="PBL-DoD-ZBLs"/>
    <s v="PBL-DoD-ZBLs"/>
    <n v="1"/>
    <n v="49280"/>
    <x v="1"/>
  </r>
  <r>
    <x v="5"/>
    <d v="2017-03-15T14:55:49"/>
    <s v="Defense"/>
    <x v="1"/>
    <x v="0"/>
    <x v="0"/>
    <x v="0"/>
    <x v="0"/>
    <s v="Large"/>
    <x v="4"/>
    <s v="&gt;1-2 Years"/>
    <s v="PBL-DoD-ZBLs"/>
    <s v="PBL-GoviniSolicitation"/>
    <s v="PBL-DoD-ZBLs"/>
    <s v="PBL-DoD-ZBLs"/>
    <n v="1"/>
    <n v="80850"/>
    <x v="3"/>
  </r>
  <r>
    <x v="5"/>
    <d v="2017-03-15T14:55:49"/>
    <s v="Defense"/>
    <x v="1"/>
    <x v="1"/>
    <x v="0"/>
    <x v="0"/>
    <x v="0"/>
    <s v="Large: Big 6"/>
    <x v="1"/>
    <s v="NULL"/>
    <s v="PBL-DoD-ZBLs"/>
    <s v="PBL-DoD-ZBLs"/>
    <s v="PBL-DoD-ZBLs"/>
    <s v="PBL-DoD-ZBLs"/>
    <n v="1"/>
    <n v="1149288"/>
    <x v="3"/>
  </r>
  <r>
    <x v="5"/>
    <d v="2017-03-15T14:55:49"/>
    <s v="Defense"/>
    <x v="1"/>
    <x v="1"/>
    <x v="0"/>
    <x v="0"/>
    <x v="0"/>
    <s v="Large: Big 6"/>
    <x v="6"/>
    <s v="NULL"/>
    <s v="PBL-Announcement"/>
    <s v="PBL-Announcement"/>
    <s v="NULL"/>
    <s v="NULL"/>
    <n v="1"/>
    <n v="-36028"/>
    <x v="7"/>
  </r>
  <r>
    <x v="5"/>
    <d v="2017-03-15T14:55:49"/>
    <s v="Defense"/>
    <x v="1"/>
    <x v="2"/>
    <x v="0"/>
    <x v="0"/>
    <x v="0"/>
    <s v="Large"/>
    <x v="3"/>
    <s v="NULL"/>
    <s v="PBL-GoviniSolicitation"/>
    <s v="PBL-GoviniSolicitation"/>
    <s v="NULL"/>
    <s v="NULL"/>
    <n v="1"/>
    <n v="64154795"/>
    <x v="6"/>
  </r>
  <r>
    <x v="5"/>
    <d v="2017-03-15T14:55:49"/>
    <s v="Defense"/>
    <x v="1"/>
    <x v="2"/>
    <x v="0"/>
    <x v="0"/>
    <x v="0"/>
    <s v="Large: Big 6"/>
    <x v="4"/>
    <s v="NULL"/>
    <s v="PBL-Announcement"/>
    <s v="PBL-Announcement"/>
    <s v="NULL"/>
    <s v="NULL"/>
    <n v="1"/>
    <n v="193932"/>
    <x v="7"/>
  </r>
  <r>
    <x v="5"/>
    <d v="2017-03-15T14:55:49"/>
    <s v="Defense"/>
    <x v="1"/>
    <x v="5"/>
    <x v="0"/>
    <x v="0"/>
    <x v="2"/>
    <s v="Large"/>
    <x v="0"/>
    <s v="&gt;4 years"/>
    <s v="PBL-Announcement"/>
    <s v="NULL"/>
    <s v="PBL-Announcement"/>
    <s v="NULL"/>
    <n v="1"/>
    <n v="35613072"/>
    <x v="1"/>
  </r>
  <r>
    <x v="5"/>
    <d v="2017-03-15T14:55:49"/>
    <s v="Defense"/>
    <x v="1"/>
    <x v="5"/>
    <x v="0"/>
    <x v="0"/>
    <x v="0"/>
    <s v="Large"/>
    <x v="1"/>
    <s v="NULL"/>
    <s v="PBL-DoD-ZBLs"/>
    <s v="PBL-DoD-ZBLs"/>
    <s v="PBL-DoD-ZBLs"/>
    <s v="PBL-DoD-ZBLs"/>
    <n v="1"/>
    <n v="5136195"/>
    <x v="7"/>
  </r>
  <r>
    <x v="5"/>
    <d v="2017-03-15T14:55:49"/>
    <s v="Defense"/>
    <x v="1"/>
    <x v="3"/>
    <x v="1"/>
    <x v="1"/>
    <x v="0"/>
    <s v="Medium &lt;1B"/>
    <x v="3"/>
    <s v="NULL"/>
    <s v="PBL-DoD-ZBLs"/>
    <s v="PBL-DoD-ZBLs"/>
    <s v="PBL-DoD-ZBLs"/>
    <s v="PBL-DoD-ZBLs"/>
    <n v="1"/>
    <n v="14675603"/>
    <x v="1"/>
  </r>
  <r>
    <x v="5"/>
    <d v="2017-03-15T14:55:49"/>
    <s v="Defense"/>
    <x v="1"/>
    <x v="8"/>
    <x v="0"/>
    <x v="0"/>
    <x v="0"/>
    <s v="Large: Big 6"/>
    <x v="6"/>
    <s v="NULL"/>
    <s v="PBL-Announcement"/>
    <s v="PBL-Announcement"/>
    <s v="NULL"/>
    <s v="NULL"/>
    <n v="1"/>
    <n v="1296360"/>
    <x v="7"/>
  </r>
  <r>
    <x v="5"/>
    <d v="2017-03-15T14:55:49"/>
    <s v="Defense"/>
    <x v="1"/>
    <x v="4"/>
    <x v="0"/>
    <x v="0"/>
    <x v="2"/>
    <s v="Large: Big 6"/>
    <x v="0"/>
    <s v="&gt;7-12 Months"/>
    <s v="PBL-Announcement"/>
    <s v="NULL"/>
    <s v="PBL-Announcement"/>
    <s v="NULL"/>
    <n v="1"/>
    <n v="78227362"/>
    <x v="10"/>
  </r>
  <r>
    <x v="5"/>
    <d v="2017-03-15T14:55:49"/>
    <s v="Defense"/>
    <x v="1"/>
    <x v="4"/>
    <x v="0"/>
    <x v="0"/>
    <x v="2"/>
    <s v="Large: Big 6"/>
    <x v="3"/>
    <s v="&gt;1-2 Years"/>
    <s v="PBL-DoD-ZBLs"/>
    <s v="NULL"/>
    <s v="PBL-GoviniSolicitation"/>
    <s v="PBL-DoD-ZBLs"/>
    <n v="1"/>
    <n v="16073180"/>
    <x v="1"/>
  </r>
  <r>
    <x v="7"/>
    <d v="2017-03-15T14:55:49"/>
    <s v="Defense"/>
    <x v="0"/>
    <x v="0"/>
    <x v="0"/>
    <x v="0"/>
    <x v="0"/>
    <s v="Large: Big 6"/>
    <x v="0"/>
    <s v="NULL"/>
    <s v="PBL-Announcement"/>
    <s v="PBL-Announcement"/>
    <s v="NULL"/>
    <s v="NULL"/>
    <n v="1"/>
    <n v="37555050"/>
    <x v="13"/>
  </r>
  <r>
    <x v="7"/>
    <d v="2017-03-15T14:55:49"/>
    <s v="Defense"/>
    <x v="0"/>
    <x v="0"/>
    <x v="0"/>
    <x v="0"/>
    <x v="0"/>
    <s v="Large: Big 6"/>
    <x v="6"/>
    <s v="NULL"/>
    <s v="PBL-Announcement"/>
    <s v="PBL-Announcement"/>
    <s v="NULL"/>
    <s v="NULL"/>
    <n v="1"/>
    <n v="822647"/>
    <x v="5"/>
  </r>
  <r>
    <x v="7"/>
    <d v="2017-03-15T14:55:49"/>
    <s v="Defense"/>
    <x v="0"/>
    <x v="0"/>
    <x v="0"/>
    <x v="0"/>
    <x v="0"/>
    <s v="Large: Big 6"/>
    <x v="5"/>
    <s v="NULL"/>
    <s v="PBL-Announcement"/>
    <s v="PBL-Announcement"/>
    <s v="NULL"/>
    <s v="NULL"/>
    <n v="1"/>
    <n v="-6966479"/>
    <x v="6"/>
  </r>
  <r>
    <x v="7"/>
    <d v="2017-03-15T14:55:49"/>
    <s v="Defense"/>
    <x v="0"/>
    <x v="1"/>
    <x v="2"/>
    <x v="4"/>
    <x v="3"/>
    <s v="Large: Big 6"/>
    <x v="4"/>
    <s v="NULL"/>
    <s v="PBL-DoD-ZBLs"/>
    <s v="PBL-DoD-ZBLs"/>
    <s v="PBL-DoD-ZBLs"/>
    <s v="PBL-DoD-ZBLs"/>
    <n v="1"/>
    <n v="15917"/>
    <x v="3"/>
  </r>
  <r>
    <x v="7"/>
    <d v="2017-03-15T14:55:49"/>
    <s v="Defense"/>
    <x v="0"/>
    <x v="1"/>
    <x v="2"/>
    <x v="1"/>
    <x v="3"/>
    <s v="Large: Big 6"/>
    <x v="6"/>
    <s v="NULL"/>
    <s v="PBL-DoD-ZBLs"/>
    <s v="PBL-DoD-ZBLs"/>
    <s v="PBL-DoD-ZBLs"/>
    <s v="PBL-DoD-ZBLs"/>
    <n v="1"/>
    <n v="310591"/>
    <x v="1"/>
  </r>
  <r>
    <x v="5"/>
    <d v="2017-03-15T14:55:49"/>
    <s v="Defense"/>
    <x v="1"/>
    <x v="1"/>
    <x v="0"/>
    <x v="0"/>
    <x v="0"/>
    <s v="Large: Big 6"/>
    <x v="1"/>
    <s v="NULL"/>
    <s v="PBL-Announcement"/>
    <s v="PBL-Announcement"/>
    <s v="NULL"/>
    <s v="NULL"/>
    <n v="1"/>
    <n v="1251929"/>
    <x v="7"/>
  </r>
  <r>
    <x v="7"/>
    <d v="2017-03-15T14:55:49"/>
    <s v="Defense"/>
    <x v="0"/>
    <x v="1"/>
    <x v="2"/>
    <x v="3"/>
    <x v="3"/>
    <s v="Large: Big 6"/>
    <x v="6"/>
    <s v="NULL"/>
    <s v="PBL-DoD-ZBLs"/>
    <s v="PBL-DoD-ZBLs"/>
    <s v="PBL-DoD-ZBLs"/>
    <s v="PBL-DoD-ZBLs"/>
    <n v="1"/>
    <n v="1367460"/>
    <x v="7"/>
  </r>
  <r>
    <x v="7"/>
    <d v="2017-03-15T14:55:49"/>
    <s v="Defense"/>
    <x v="0"/>
    <x v="1"/>
    <x v="2"/>
    <x v="4"/>
    <x v="3"/>
    <s v="Large: Big 6"/>
    <x v="3"/>
    <s v="NULL"/>
    <s v="PBL-DoD-ZBLs"/>
    <s v="PBL-DoD-ZBLs"/>
    <s v="PBL-DoD-ZBLs"/>
    <s v="PBL-DoD-ZBLs"/>
    <n v="1"/>
    <n v="7638665"/>
    <x v="1"/>
  </r>
  <r>
    <x v="7"/>
    <d v="2017-03-15T14:55:49"/>
    <s v="Defense"/>
    <x v="0"/>
    <x v="5"/>
    <x v="0"/>
    <x v="0"/>
    <x v="0"/>
    <s v="Large: Big 6"/>
    <x v="3"/>
    <s v="NULL"/>
    <s v="PBL-Announcement"/>
    <s v="PBL-Announcement"/>
    <s v="NULL"/>
    <s v="NULL"/>
    <n v="1"/>
    <n v="32180820"/>
    <x v="13"/>
  </r>
  <r>
    <x v="7"/>
    <d v="2017-03-15T14:55:49"/>
    <s v="Defense"/>
    <x v="0"/>
    <x v="5"/>
    <x v="0"/>
    <x v="0"/>
    <x v="0"/>
    <s v="Large: Big 6"/>
    <x v="5"/>
    <s v="&gt;7-12 Months"/>
    <s v="PBL-Announcement"/>
    <s v="PBL-Announcement"/>
    <s v="NULL"/>
    <s v="NULL"/>
    <n v="1"/>
    <n v="-2326663"/>
    <x v="3"/>
  </r>
  <r>
    <x v="7"/>
    <d v="2017-03-15T14:55:49"/>
    <s v="Defense"/>
    <x v="0"/>
    <x v="5"/>
    <x v="0"/>
    <x v="0"/>
    <x v="0"/>
    <s v="Large: Big 6"/>
    <x v="2"/>
    <s v="&gt;7-12 Months"/>
    <s v="PBL-Announcement"/>
    <s v="PBL-Announcement"/>
    <s v="NULL"/>
    <s v="NULL"/>
    <n v="1"/>
    <n v="0"/>
    <x v="1"/>
  </r>
  <r>
    <x v="7"/>
    <d v="2017-03-15T14:55:49"/>
    <s v="Defense"/>
    <x v="0"/>
    <x v="9"/>
    <x v="2"/>
    <x v="5"/>
    <x v="3"/>
    <s v="Large: Big 6"/>
    <x v="3"/>
    <s v="NULL"/>
    <s v="PBL-DoD-ZBLs"/>
    <s v="PBL-DoD-ZBLs"/>
    <s v="PBL-DoD-ZBLs"/>
    <s v="PBL-DoD-ZBLs"/>
    <n v="1"/>
    <n v="26560603"/>
    <x v="7"/>
  </r>
  <r>
    <x v="7"/>
    <d v="2017-03-15T14:55:49"/>
    <s v="Defense"/>
    <x v="0"/>
    <x v="9"/>
    <x v="2"/>
    <x v="3"/>
    <x v="3"/>
    <s v="Large: Big 6"/>
    <x v="1"/>
    <s v="NULL"/>
    <s v="PBL-DoD-ZBLs"/>
    <s v="PBL-DoD-ZBLs"/>
    <s v="PBL-DoD-ZBLs"/>
    <s v="PBL-DoD-ZBLs"/>
    <n v="1"/>
    <n v="9890985"/>
    <x v="5"/>
  </r>
  <r>
    <x v="7"/>
    <d v="2017-03-15T14:55:49"/>
    <s v="Defense"/>
    <x v="0"/>
    <x v="9"/>
    <x v="2"/>
    <x v="1"/>
    <x v="3"/>
    <s v="Large: Big 6"/>
    <x v="1"/>
    <s v="NULL"/>
    <s v="PBL-DoD-ZBLs"/>
    <s v="PBL-DoD-ZBLs"/>
    <s v="PBL-DoD-ZBLs"/>
    <s v="PBL-DoD-ZBLs"/>
    <n v="1"/>
    <n v="3018096"/>
    <x v="3"/>
  </r>
  <r>
    <x v="7"/>
    <d v="2017-03-15T14:55:49"/>
    <s v="Defense"/>
    <x v="0"/>
    <x v="4"/>
    <x v="2"/>
    <x v="1"/>
    <x v="3"/>
    <s v="Large: Big 6"/>
    <x v="1"/>
    <s v="NULL"/>
    <s v="PBL-DoD-ZBLs"/>
    <s v="PBL-DoD-ZBLs"/>
    <s v="PBL-DoD-ZBLs"/>
    <s v="PBL-DoD-ZBLs"/>
    <n v="1"/>
    <n v="3300000"/>
    <x v="1"/>
  </r>
  <r>
    <x v="7"/>
    <d v="2017-03-15T14:55:49"/>
    <s v="Defense"/>
    <x v="0"/>
    <x v="4"/>
    <x v="7"/>
    <x v="0"/>
    <x v="3"/>
    <s v="Large: Big 6"/>
    <x v="1"/>
    <s v="NULL"/>
    <s v="PBL-DoD-ZBLs"/>
    <s v="PBL-DoD-ZBLs"/>
    <s v="PBL-DoD-ZBLs"/>
    <s v="PBL-DoD-ZBLs"/>
    <n v="1"/>
    <n v="1057225"/>
    <x v="3"/>
  </r>
  <r>
    <x v="7"/>
    <d v="2017-03-15T14:55:49"/>
    <s v="Defense"/>
    <x v="0"/>
    <x v="4"/>
    <x v="0"/>
    <x v="0"/>
    <x v="0"/>
    <s v="Large: Big 6"/>
    <x v="3"/>
    <s v="&gt;4 years"/>
    <s v="PBL-Announcement"/>
    <s v="PBL-Announcement"/>
    <s v="NULL"/>
    <s v="NULL"/>
    <n v="1"/>
    <n v="6607220"/>
    <x v="5"/>
  </r>
  <r>
    <x v="7"/>
    <d v="2017-03-15T14:55:49"/>
    <s v="Defense"/>
    <x v="0"/>
    <x v="7"/>
    <x v="6"/>
    <x v="2"/>
    <x v="3"/>
    <s v="Large: Big 6"/>
    <x v="4"/>
    <s v="NULL"/>
    <s v="PBL-DoD-ZBLs"/>
    <s v="PBL-DoD-ZBLs"/>
    <s v="PBL-DoD-ZBLs"/>
    <s v="PBL-DoD-ZBLs"/>
    <n v="1"/>
    <n v="118354"/>
    <x v="1"/>
  </r>
  <r>
    <x v="7"/>
    <d v="2017-03-15T14:55:49"/>
    <s v="Defense"/>
    <x v="2"/>
    <x v="0"/>
    <x v="1"/>
    <x v="4"/>
    <x v="2"/>
    <s v="Large"/>
    <x v="0"/>
    <s v="&gt;1-2 Years"/>
    <s v="PBL-DoD-ZBLs"/>
    <s v="NULL"/>
    <s v="PBL-DoD-ZBLs"/>
    <s v="PBL-DoD-ZBLs"/>
    <n v="1"/>
    <n v="8000000"/>
    <x v="1"/>
  </r>
  <r>
    <x v="7"/>
    <d v="2017-03-15T14:55:49"/>
    <s v="Defense"/>
    <x v="2"/>
    <x v="5"/>
    <x v="0"/>
    <x v="0"/>
    <x v="1"/>
    <s v="Large"/>
    <x v="7"/>
    <s v="NULL"/>
    <s v="PBL-FPDSdescribed"/>
    <s v="NULL"/>
    <s v="PBL-Announcement"/>
    <s v="PBL-FPDSdescribed"/>
    <n v="1"/>
    <n v="0"/>
    <x v="1"/>
  </r>
  <r>
    <x v="7"/>
    <d v="2017-03-15T14:55:49"/>
    <s v="Defense"/>
    <x v="2"/>
    <x v="7"/>
    <x v="1"/>
    <x v="4"/>
    <x v="1"/>
    <s v="Medium &lt;1B"/>
    <x v="3"/>
    <s v="&gt;4 years"/>
    <s v="PBL-GoviniDescribed"/>
    <s v="NULL"/>
    <s v="PBL-GoviniDescribed"/>
    <s v="NULL"/>
    <n v="1"/>
    <n v="5324863"/>
    <x v="1"/>
  </r>
  <r>
    <x v="7"/>
    <d v="2017-03-15T14:55:49"/>
    <s v="Defense"/>
    <x v="2"/>
    <x v="7"/>
    <x v="0"/>
    <x v="0"/>
    <x v="2"/>
    <s v="Large: Big 6 JV"/>
    <x v="1"/>
    <s v="&gt;4 years"/>
    <s v="PBL-DoD-ZBLs"/>
    <s v="NULL"/>
    <s v="PBL-DoD-ZBLs"/>
    <s v="PBL-DoD-ZBLs"/>
    <n v="1"/>
    <n v="2952224"/>
    <x v="3"/>
  </r>
  <r>
    <x v="7"/>
    <d v="2017-03-15T14:55:49"/>
    <s v="Defense"/>
    <x v="3"/>
    <x v="2"/>
    <x v="0"/>
    <x v="0"/>
    <x v="0"/>
    <s v="Large"/>
    <x v="4"/>
    <s v="NULL"/>
    <s v="PBL-Announcement"/>
    <s v="PBL-Announcement"/>
    <s v="NULL"/>
    <s v="NULL"/>
    <n v="1"/>
    <n v="2864991"/>
    <x v="25"/>
  </r>
  <r>
    <x v="7"/>
    <d v="2017-03-15T14:55:49"/>
    <s v="Defense"/>
    <x v="0"/>
    <x v="1"/>
    <x v="4"/>
    <x v="3"/>
    <x v="3"/>
    <s v="Large: Big 6"/>
    <x v="4"/>
    <s v="NULL"/>
    <s v="PBL-DoD-ZBLs"/>
    <s v="PBL-DoD-ZBLs"/>
    <s v="PBL-DoD-ZBLs"/>
    <s v="PBL-DoD-ZBLs"/>
    <n v="1"/>
    <n v="227984"/>
    <x v="11"/>
  </r>
  <r>
    <x v="7"/>
    <d v="2017-03-15T14:55:49"/>
    <s v="Defense"/>
    <x v="0"/>
    <x v="1"/>
    <x v="4"/>
    <x v="1"/>
    <x v="3"/>
    <s v="Large: Big 6"/>
    <x v="4"/>
    <s v="NULL"/>
    <s v="PBL-DoD-ZBLs"/>
    <s v="PBL-DoD-ZBLs"/>
    <s v="PBL-DoD-ZBLs"/>
    <s v="PBL-DoD-ZBLs"/>
    <n v="1"/>
    <n v="160727"/>
    <x v="3"/>
  </r>
  <r>
    <x v="7"/>
    <d v="2017-03-15T14:55:49"/>
    <s v="Defense"/>
    <x v="0"/>
    <x v="5"/>
    <x v="0"/>
    <x v="0"/>
    <x v="0"/>
    <s v="Large: Big 6"/>
    <x v="0"/>
    <s v="&gt;4 years"/>
    <s v="PBL-Announcement"/>
    <s v="PBL-Announcement"/>
    <s v="NULL"/>
    <s v="NULL"/>
    <n v="1"/>
    <n v="26222356"/>
    <x v="21"/>
  </r>
  <r>
    <x v="7"/>
    <d v="2017-03-15T14:55:49"/>
    <s v="Defense"/>
    <x v="0"/>
    <x v="11"/>
    <x v="2"/>
    <x v="5"/>
    <x v="3"/>
    <s v="Large: Big 6"/>
    <x v="6"/>
    <s v="NULL"/>
    <s v="PBL-DoD-ZBLs"/>
    <s v="PBL-DoD-ZBLs"/>
    <s v="PBL-DoD-ZBLs"/>
    <s v="PBL-DoD-ZBLs"/>
    <n v="1"/>
    <n v="624429"/>
    <x v="1"/>
  </r>
  <r>
    <x v="7"/>
    <d v="2017-03-15T14:55:49"/>
    <s v="Defense"/>
    <x v="0"/>
    <x v="9"/>
    <x v="6"/>
    <x v="2"/>
    <x v="3"/>
    <s v="Large: Big 6"/>
    <x v="4"/>
    <s v="NULL"/>
    <s v="PBL-DoD-ZBLs"/>
    <s v="PBL-DoD-ZBLs"/>
    <s v="PBL-DoD-ZBLs"/>
    <s v="PBL-DoD-ZBLs"/>
    <n v="1"/>
    <n v="135615"/>
    <x v="3"/>
  </r>
  <r>
    <x v="7"/>
    <d v="2017-03-15T14:55:49"/>
    <s v="Defense"/>
    <x v="0"/>
    <x v="9"/>
    <x v="2"/>
    <x v="5"/>
    <x v="3"/>
    <s v="Large: Big 6"/>
    <x v="4"/>
    <s v="NULL"/>
    <s v="PBL-DoD-ZBLs"/>
    <s v="PBL-DoD-ZBLs"/>
    <s v="PBL-DoD-ZBLs"/>
    <s v="PBL-DoD-ZBLs"/>
    <n v="1"/>
    <n v="184678"/>
    <x v="11"/>
  </r>
  <r>
    <x v="7"/>
    <d v="2017-03-15T14:55:49"/>
    <s v="Defense"/>
    <x v="0"/>
    <x v="4"/>
    <x v="0"/>
    <x v="0"/>
    <x v="0"/>
    <s v="Large: Big 6"/>
    <x v="1"/>
    <s v="NULL"/>
    <s v="PBL-DoD-ZBLs"/>
    <s v="PBL-DoD-ZBLs"/>
    <s v="PBL-DoD-ZBLs"/>
    <s v="PBL-DoD-ZBLs"/>
    <n v="1"/>
    <n v="1725241"/>
    <x v="1"/>
  </r>
  <r>
    <x v="7"/>
    <d v="2017-03-15T14:55:49"/>
    <s v="Defense"/>
    <x v="0"/>
    <x v="4"/>
    <x v="0"/>
    <x v="0"/>
    <x v="0"/>
    <s v="Large: Big 6"/>
    <x v="0"/>
    <s v="NULL"/>
    <s v="PBL-DoD-ZBLs"/>
    <s v="PBL-DoD-ZBLs"/>
    <s v="PBL-DoD-ZBLs"/>
    <s v="PBL-DoD-ZBLs"/>
    <n v="1"/>
    <n v="40079692"/>
    <x v="6"/>
  </r>
  <r>
    <x v="7"/>
    <d v="2017-03-15T14:55:49"/>
    <s v="Defense"/>
    <x v="0"/>
    <x v="4"/>
    <x v="0"/>
    <x v="0"/>
    <x v="0"/>
    <s v="Large: Big 6"/>
    <x v="2"/>
    <s v="NULL"/>
    <s v="PBL-DoD-ZBLs"/>
    <s v="NULL"/>
    <s v="PBL-DoD-ZBLs"/>
    <s v="NULL"/>
    <n v="1"/>
    <n v="0"/>
    <x v="2"/>
  </r>
  <r>
    <x v="7"/>
    <d v="2017-03-15T14:55:49"/>
    <s v="Defense"/>
    <x v="2"/>
    <x v="7"/>
    <x v="1"/>
    <x v="3"/>
    <x v="4"/>
    <s v="Medium &lt;1B"/>
    <x v="0"/>
    <s v="&gt;4 years"/>
    <s v="PBL-DoD-ZBLs"/>
    <s v="NULL"/>
    <s v="PBL-DoD-ZBLs"/>
    <s v="PBL-DoD-ZBLs"/>
    <n v="1"/>
    <n v="36692076"/>
    <x v="26"/>
  </r>
  <r>
    <x v="7"/>
    <d v="2017-03-15T14:55:49"/>
    <s v="Defense"/>
    <x v="3"/>
    <x v="1"/>
    <x v="2"/>
    <x v="1"/>
    <x v="0"/>
    <s v="Medium &lt;1B"/>
    <x v="6"/>
    <s v="NULL"/>
    <s v="PBL-DLA-PBLLike"/>
    <s v="PBL-DLA-PBLLike"/>
    <s v="NULL"/>
    <s v="NULL"/>
    <n v="1"/>
    <n v="1100438"/>
    <x v="3"/>
  </r>
  <r>
    <x v="7"/>
    <d v="2017-03-15T14:55:49"/>
    <s v="Defense"/>
    <x v="3"/>
    <x v="2"/>
    <x v="0"/>
    <x v="0"/>
    <x v="0"/>
    <s v="Large"/>
    <x v="3"/>
    <s v="NULL"/>
    <s v="PBL-Announcement"/>
    <s v="PBL-Announcement"/>
    <s v="NULL"/>
    <s v="NULL"/>
    <n v="1"/>
    <n v="17663776"/>
    <x v="1"/>
  </r>
  <r>
    <x v="7"/>
    <d v="2017-03-15T14:55:49"/>
    <s v="Defense"/>
    <x v="3"/>
    <x v="3"/>
    <x v="2"/>
    <x v="1"/>
    <x v="0"/>
    <s v="Medium &lt;1B"/>
    <x v="4"/>
    <s v="NULL"/>
    <s v="PBL-DLA-PBLLike"/>
    <s v="PBL-DLA-PBLLike"/>
    <s v="NULL"/>
    <s v="NULL"/>
    <n v="1"/>
    <n v="2932646"/>
    <x v="27"/>
  </r>
  <r>
    <x v="7"/>
    <d v="2017-03-15T14:55:49"/>
    <s v="Defense"/>
    <x v="1"/>
    <x v="0"/>
    <x v="0"/>
    <x v="0"/>
    <x v="0"/>
    <s v="Large"/>
    <x v="1"/>
    <s v="&gt;2-7 Months"/>
    <s v="PBL-DoD-ZBLs"/>
    <s v="PBL-GoviniSolicitation"/>
    <s v="PBL-DoD-ZBLs"/>
    <s v="PBL-DoD-ZBLs"/>
    <n v="1"/>
    <n v="2735997"/>
    <x v="3"/>
  </r>
  <r>
    <x v="7"/>
    <d v="2017-03-15T14:55:49"/>
    <s v="Defense"/>
    <x v="1"/>
    <x v="0"/>
    <x v="0"/>
    <x v="0"/>
    <x v="0"/>
    <s v="Large: Big 6"/>
    <x v="4"/>
    <s v="NULL"/>
    <s v="PBL-Announcement"/>
    <s v="PBL-Announcement"/>
    <s v="NULL"/>
    <s v="NULL"/>
    <n v="1"/>
    <n v="457590"/>
    <x v="7"/>
  </r>
  <r>
    <x v="7"/>
    <d v="2017-03-15T14:55:49"/>
    <s v="Defense"/>
    <x v="1"/>
    <x v="1"/>
    <x v="0"/>
    <x v="0"/>
    <x v="3"/>
    <s v="Large: Big 6"/>
    <x v="0"/>
    <s v="&gt;7-12 Months"/>
    <s v="PBL-Announcement"/>
    <s v="PBL-Announcement"/>
    <s v="NULL"/>
    <s v="NULL"/>
    <n v="1"/>
    <n v="37479680"/>
    <x v="1"/>
  </r>
  <r>
    <x v="7"/>
    <d v="2017-03-15T14:55:49"/>
    <s v="Defense"/>
    <x v="1"/>
    <x v="1"/>
    <x v="0"/>
    <x v="0"/>
    <x v="0"/>
    <s v="Large"/>
    <x v="1"/>
    <s v="&lt;=2 Months"/>
    <s v="PBL-DoD-ZBLs"/>
    <s v="PBL-DoD-ZBLs"/>
    <s v="PBL-DoD-ZBLs"/>
    <s v="PBL-DoD-ZBLs"/>
    <n v="1"/>
    <n v="1701900"/>
    <x v="1"/>
  </r>
  <r>
    <x v="7"/>
    <d v="2017-03-15T14:55:49"/>
    <s v="Defense"/>
    <x v="1"/>
    <x v="1"/>
    <x v="0"/>
    <x v="0"/>
    <x v="0"/>
    <s v="Large: Big 6"/>
    <x v="4"/>
    <s v="&gt;7-12 Months"/>
    <s v="PBL-Announcement"/>
    <s v="PBL-Announcement"/>
    <s v="NULL"/>
    <s v="NULL"/>
    <n v="1"/>
    <n v="389086"/>
    <x v="21"/>
  </r>
  <r>
    <x v="5"/>
    <d v="2017-03-15T14:55:49"/>
    <s v="Defense"/>
    <x v="1"/>
    <x v="2"/>
    <x v="0"/>
    <x v="0"/>
    <x v="0"/>
    <s v="Medium &lt;1B"/>
    <x v="6"/>
    <s v="&gt;2-7 Months"/>
    <s v="PBL-DoD-ZBLs"/>
    <s v="PBL-DoD-ZBLs"/>
    <s v="PBL-DoD-ZBLs"/>
    <s v="PBL-DoD-ZBLs"/>
    <n v="1"/>
    <n v="311754"/>
    <x v="1"/>
  </r>
  <r>
    <x v="5"/>
    <d v="2017-03-15T14:55:49"/>
    <s v="Defense"/>
    <x v="1"/>
    <x v="3"/>
    <x v="1"/>
    <x v="1"/>
    <x v="0"/>
    <s v="Medium &lt;1B"/>
    <x v="6"/>
    <s v="NULL"/>
    <s v="PBL-DoD-ZBLs"/>
    <s v="PBL-DoD-ZBLs"/>
    <s v="PBL-DoD-ZBLs"/>
    <s v="PBL-DoD-ZBLs"/>
    <n v="1"/>
    <n v="814601"/>
    <x v="3"/>
  </r>
  <r>
    <x v="7"/>
    <d v="2017-03-15T14:55:49"/>
    <s v="Defense"/>
    <x v="0"/>
    <x v="0"/>
    <x v="2"/>
    <x v="3"/>
    <x v="3"/>
    <s v="Large: Big 6"/>
    <x v="4"/>
    <s v="NULL"/>
    <s v="PBL-DoD-ZBLs"/>
    <s v="PBL-DoD-ZBLs"/>
    <s v="PBL-DoD-ZBLs"/>
    <s v="PBL-DoD-ZBLs"/>
    <n v="1"/>
    <n v="36582"/>
    <x v="1"/>
  </r>
  <r>
    <x v="7"/>
    <d v="2017-03-15T14:55:49"/>
    <s v="Defense"/>
    <x v="0"/>
    <x v="1"/>
    <x v="6"/>
    <x v="2"/>
    <x v="3"/>
    <s v="Large: Big 6"/>
    <x v="4"/>
    <s v="NULL"/>
    <s v="PBL-DoD-ZBLs"/>
    <s v="PBL-DoD-ZBLs"/>
    <s v="PBL-DoD-ZBLs"/>
    <s v="PBL-DoD-ZBLs"/>
    <n v="1"/>
    <n v="81179"/>
    <x v="3"/>
  </r>
  <r>
    <x v="7"/>
    <d v="2017-03-15T14:55:49"/>
    <s v="Defense"/>
    <x v="0"/>
    <x v="1"/>
    <x v="2"/>
    <x v="5"/>
    <x v="3"/>
    <s v="Large: Big 6"/>
    <x v="1"/>
    <s v="NULL"/>
    <s v="PBL-DoD-ZBLs"/>
    <s v="PBL-DoD-ZBLs"/>
    <s v="PBL-DoD-ZBLs"/>
    <s v="PBL-DoD-ZBLs"/>
    <n v="1"/>
    <n v="1036918"/>
    <x v="1"/>
  </r>
  <r>
    <x v="7"/>
    <d v="2017-03-15T14:55:49"/>
    <s v="Defense"/>
    <x v="0"/>
    <x v="1"/>
    <x v="2"/>
    <x v="5"/>
    <x v="3"/>
    <s v="Large: Big 6"/>
    <x v="4"/>
    <s v="NULL"/>
    <s v="PBL-DoD-ZBLs"/>
    <s v="PBL-DoD-ZBLs"/>
    <s v="PBL-DoD-ZBLs"/>
    <s v="PBL-DoD-ZBLs"/>
    <n v="1"/>
    <n v="554260"/>
    <x v="9"/>
  </r>
  <r>
    <x v="7"/>
    <d v="2017-03-15T14:55:49"/>
    <s v="Defense"/>
    <x v="0"/>
    <x v="5"/>
    <x v="0"/>
    <x v="0"/>
    <x v="0"/>
    <s v="Large: Big 6"/>
    <x v="1"/>
    <s v="&gt;4 years"/>
    <s v="PBL-Announcement"/>
    <s v="PBL-Announcement"/>
    <s v="NULL"/>
    <s v="NULL"/>
    <n v="1"/>
    <n v="2069610"/>
    <x v="3"/>
  </r>
  <r>
    <x v="7"/>
    <d v="2017-03-15T14:55:49"/>
    <s v="Defense"/>
    <x v="0"/>
    <x v="9"/>
    <x v="2"/>
    <x v="5"/>
    <x v="3"/>
    <s v="Large: Big 6"/>
    <x v="6"/>
    <s v="NULL"/>
    <s v="PBL-DoD-ZBLs"/>
    <s v="PBL-DoD-ZBLs"/>
    <s v="PBL-DoD-ZBLs"/>
    <s v="PBL-DoD-ZBLs"/>
    <n v="1"/>
    <n v="1660881"/>
    <x v="11"/>
  </r>
  <r>
    <x v="7"/>
    <d v="2017-03-15T14:55:49"/>
    <s v="Defense"/>
    <x v="0"/>
    <x v="4"/>
    <x v="3"/>
    <x v="2"/>
    <x v="3"/>
    <s v="Large: Big 6"/>
    <x v="2"/>
    <s v="NULL"/>
    <s v="PBL-DoD-ZBLs"/>
    <s v="PBL-DoD-ZBLs"/>
    <s v="PBL-DoD-ZBLs"/>
    <s v="PBL-DoD-ZBLs"/>
    <n v="1"/>
    <n v="-39005"/>
    <x v="1"/>
  </r>
  <r>
    <x v="7"/>
    <d v="2017-03-15T14:55:49"/>
    <s v="Defense"/>
    <x v="0"/>
    <x v="4"/>
    <x v="2"/>
    <x v="3"/>
    <x v="3"/>
    <s v="Large: Big 6"/>
    <x v="4"/>
    <s v="NULL"/>
    <s v="PBL-DoD-ZBLs"/>
    <s v="PBL-DoD-ZBLs"/>
    <s v="PBL-DoD-ZBLs"/>
    <s v="PBL-DoD-ZBLs"/>
    <n v="1"/>
    <n v="10087"/>
    <x v="1"/>
  </r>
  <r>
    <x v="7"/>
    <d v="2017-03-15T14:55:49"/>
    <s v="Defense"/>
    <x v="0"/>
    <x v="4"/>
    <x v="2"/>
    <x v="4"/>
    <x v="3"/>
    <s v="Large: Big 6"/>
    <x v="0"/>
    <s v="NULL"/>
    <s v="PBL-DoD-ZBLs"/>
    <s v="PBL-DoD-ZBLs"/>
    <s v="PBL-DoD-ZBLs"/>
    <s v="PBL-DoD-ZBLs"/>
    <n v="1"/>
    <n v="32702261"/>
    <x v="3"/>
  </r>
  <r>
    <x v="7"/>
    <d v="2017-03-15T14:55:49"/>
    <s v="Defense"/>
    <x v="0"/>
    <x v="4"/>
    <x v="0"/>
    <x v="0"/>
    <x v="0"/>
    <s v="Large: Big 6"/>
    <x v="1"/>
    <s v="NULL"/>
    <s v="PBL-Announcement"/>
    <s v="PBL-Announcement"/>
    <s v="NULL"/>
    <s v="NULL"/>
    <n v="1"/>
    <n v="2585873"/>
    <x v="7"/>
  </r>
  <r>
    <x v="7"/>
    <d v="2017-03-15T14:55:49"/>
    <s v="Defense"/>
    <x v="0"/>
    <x v="7"/>
    <x v="4"/>
    <x v="3"/>
    <x v="3"/>
    <s v="Large: Big 6"/>
    <x v="4"/>
    <s v="NULL"/>
    <s v="PBL-DoD-ZBLs"/>
    <s v="PBL-DoD-ZBLs"/>
    <s v="PBL-DoD-ZBLs"/>
    <s v="PBL-DoD-ZBLs"/>
    <n v="1"/>
    <n v="13739"/>
    <x v="1"/>
  </r>
  <r>
    <x v="7"/>
    <d v="2017-03-15T14:55:49"/>
    <s v="Defense"/>
    <x v="0"/>
    <x v="7"/>
    <x v="4"/>
    <x v="1"/>
    <x v="3"/>
    <s v="Large: Big 6"/>
    <x v="4"/>
    <s v="NULL"/>
    <s v="PBL-DoD-ZBLs"/>
    <s v="PBL-DoD-ZBLs"/>
    <s v="PBL-DoD-ZBLs"/>
    <s v="PBL-DoD-ZBLs"/>
    <n v="1"/>
    <n v="196237"/>
    <x v="3"/>
  </r>
  <r>
    <x v="7"/>
    <d v="2017-03-15T14:55:49"/>
    <s v="Defense"/>
    <x v="2"/>
    <x v="9"/>
    <x v="1"/>
    <x v="5"/>
    <x v="3"/>
    <s v="Large: Big 6"/>
    <x v="2"/>
    <s v="NULL"/>
    <s v="PBL-DoD-ZBLs"/>
    <s v="NULL"/>
    <s v="PBL-DoD-ZBLs"/>
    <s v="NULL"/>
    <n v="1"/>
    <n v="0"/>
    <x v="2"/>
  </r>
  <r>
    <x v="7"/>
    <d v="2017-03-15T14:55:49"/>
    <s v="Defense"/>
    <x v="2"/>
    <x v="4"/>
    <x v="1"/>
    <x v="3"/>
    <x v="4"/>
    <s v="Medium &lt;1B"/>
    <x v="0"/>
    <s v="&gt;4 years"/>
    <s v="PBL-DoD-ZBLs"/>
    <s v="NULL"/>
    <s v="PBL-DoD-ZBLs"/>
    <s v="PBL-DoD-ZBLs"/>
    <n v="1"/>
    <n v="27113501"/>
    <x v="21"/>
  </r>
  <r>
    <x v="7"/>
    <d v="2017-03-15T14:55:49"/>
    <s v="Defense"/>
    <x v="3"/>
    <x v="2"/>
    <x v="0"/>
    <x v="0"/>
    <x v="0"/>
    <s v="Large"/>
    <x v="6"/>
    <s v="NULL"/>
    <s v="PBL-Announcement"/>
    <s v="PBL-Announcement"/>
    <s v="NULL"/>
    <s v="NULL"/>
    <n v="1"/>
    <n v="3821663"/>
    <x v="10"/>
  </r>
  <r>
    <x v="7"/>
    <d v="2017-03-15T14:55:49"/>
    <s v="Defense"/>
    <x v="3"/>
    <x v="3"/>
    <x v="2"/>
    <x v="1"/>
    <x v="0"/>
    <s v="Medium &lt;1B"/>
    <x v="6"/>
    <s v="NULL"/>
    <s v="PBL-DLA-PBLLike"/>
    <s v="PBL-DLA-PBLLike"/>
    <s v="NULL"/>
    <s v="NULL"/>
    <n v="1"/>
    <n v="12306882"/>
    <x v="28"/>
  </r>
  <r>
    <x v="5"/>
    <d v="2017-03-15T14:55:49"/>
    <s v="Defense"/>
    <x v="1"/>
    <x v="0"/>
    <x v="0"/>
    <x v="0"/>
    <x v="0"/>
    <s v="Large: Big 6"/>
    <x v="6"/>
    <s v="NULL"/>
    <s v="PBL-Announcement"/>
    <s v="PBL-Announcement"/>
    <s v="NULL"/>
    <s v="NULL"/>
    <n v="1"/>
    <n v="868944"/>
    <x v="3"/>
  </r>
  <r>
    <x v="5"/>
    <d v="2017-03-15T14:55:49"/>
    <s v="Defense"/>
    <x v="1"/>
    <x v="0"/>
    <x v="0"/>
    <x v="0"/>
    <x v="0"/>
    <s v="Large: Big 6 JV"/>
    <x v="2"/>
    <s v="NULL"/>
    <s v="PBL-GoviniSolicitation"/>
    <s v="NULL"/>
    <s v="PBL-GoviniSolicitation"/>
    <s v="NULL"/>
    <n v="1"/>
    <n v="0"/>
    <x v="2"/>
  </r>
  <r>
    <x v="5"/>
    <d v="2017-03-15T14:55:49"/>
    <s v="Defense"/>
    <x v="1"/>
    <x v="1"/>
    <x v="0"/>
    <x v="0"/>
    <x v="0"/>
    <s v="Large: Big 6"/>
    <x v="3"/>
    <s v="NULL"/>
    <s v="PBL-DoD-ZBLs"/>
    <s v="PBL-DoD-ZBLs"/>
    <s v="PBL-DoD-ZBLs"/>
    <s v="PBL-DoD-ZBLs"/>
    <n v="1"/>
    <n v="5431117"/>
    <x v="1"/>
  </r>
  <r>
    <x v="5"/>
    <d v="2017-03-15T14:55:49"/>
    <s v="Defense"/>
    <x v="1"/>
    <x v="1"/>
    <x v="0"/>
    <x v="0"/>
    <x v="0"/>
    <s v="Large: Big 6"/>
    <x v="4"/>
    <s v="NULL"/>
    <s v="PBL-DoD-ZBLs"/>
    <s v="PBL-DoD-ZBLs"/>
    <s v="PBL-DoD-ZBLs"/>
    <s v="PBL-DoD-ZBLs"/>
    <n v="1"/>
    <n v="1043395"/>
    <x v="29"/>
  </r>
  <r>
    <x v="5"/>
    <d v="2017-03-15T14:55:49"/>
    <s v="Defense"/>
    <x v="1"/>
    <x v="1"/>
    <x v="0"/>
    <x v="0"/>
    <x v="0"/>
    <s v="Large: Big 6"/>
    <x v="2"/>
    <s v="NULL"/>
    <s v="PBL-DoD-ZBLs"/>
    <s v="PBL-DoD-ZBLs"/>
    <s v="PBL-DoD-ZBLs"/>
    <s v="PBL-DoD-ZBLs"/>
    <n v="1"/>
    <n v="0"/>
    <x v="10"/>
  </r>
  <r>
    <x v="5"/>
    <d v="2017-03-15T14:55:49"/>
    <s v="Defense"/>
    <x v="1"/>
    <x v="2"/>
    <x v="0"/>
    <x v="0"/>
    <x v="0"/>
    <s v="Large"/>
    <x v="2"/>
    <s v="NULL"/>
    <s v="PBL-GoviniSolicitation"/>
    <s v="NULL"/>
    <s v="PBL-GoviniSolicitation"/>
    <s v="NULL"/>
    <n v="1"/>
    <n v="0"/>
    <x v="2"/>
  </r>
  <r>
    <x v="5"/>
    <d v="2017-03-15T14:55:49"/>
    <s v="Defense"/>
    <x v="1"/>
    <x v="2"/>
    <x v="0"/>
    <x v="0"/>
    <x v="0"/>
    <s v="Large: Big 6"/>
    <x v="5"/>
    <s v="NULL"/>
    <s v="PBL-DoD-ZBLs"/>
    <s v="PBL-DoD-ZBLs"/>
    <s v="PBL-DoD-ZBLs"/>
    <s v="PBL-DoD-ZBLs"/>
    <n v="1"/>
    <n v="-73736"/>
    <x v="7"/>
  </r>
  <r>
    <x v="5"/>
    <d v="2017-03-15T14:55:49"/>
    <s v="Defense"/>
    <x v="1"/>
    <x v="2"/>
    <x v="0"/>
    <x v="0"/>
    <x v="0"/>
    <s v="Medium &lt;1B"/>
    <x v="1"/>
    <s v="&gt;7-12 Months"/>
    <s v="PBL-DoD-ZBLs"/>
    <s v="PBL-DoD-ZBLs"/>
    <s v="PBL-DoD-ZBLs"/>
    <s v="PBL-DoD-ZBLs"/>
    <n v="1"/>
    <n v="3930036"/>
    <x v="1"/>
  </r>
  <r>
    <x v="5"/>
    <d v="2017-03-15T14:55:49"/>
    <s v="Defense"/>
    <x v="1"/>
    <x v="8"/>
    <x v="0"/>
    <x v="0"/>
    <x v="0"/>
    <s v="Large: Big 6"/>
    <x v="4"/>
    <s v="NULL"/>
    <s v="PBL-DoD-ZBLs"/>
    <s v="PBL-DoD-ZBLs"/>
    <s v="PBL-DoD-ZBLs"/>
    <s v="PBL-DoD-ZBLs"/>
    <n v="1"/>
    <n v="63364"/>
    <x v="4"/>
  </r>
  <r>
    <x v="7"/>
    <d v="2017-03-15T14:55:49"/>
    <s v="Defense"/>
    <x v="0"/>
    <x v="0"/>
    <x v="0"/>
    <x v="0"/>
    <x v="0"/>
    <s v="Large: Big 6"/>
    <x v="0"/>
    <s v="&gt;2-4 Years"/>
    <s v="PBL-Announcement"/>
    <s v="PBL-Announcement"/>
    <s v="NULL"/>
    <s v="NULL"/>
    <n v="1"/>
    <n v="35376541"/>
    <x v="17"/>
  </r>
  <r>
    <x v="7"/>
    <d v="2017-03-15T14:55:49"/>
    <s v="Defense"/>
    <x v="0"/>
    <x v="0"/>
    <x v="0"/>
    <x v="0"/>
    <x v="0"/>
    <s v="Large: Big 6"/>
    <x v="6"/>
    <s v="&gt;7-12 Months"/>
    <s v="PBL-Announcement"/>
    <s v="PBL-Announcement"/>
    <s v="NULL"/>
    <s v="NULL"/>
    <n v="1"/>
    <n v="343312"/>
    <x v="5"/>
  </r>
  <r>
    <x v="7"/>
    <d v="2017-03-15T14:55:49"/>
    <s v="Defense"/>
    <x v="0"/>
    <x v="0"/>
    <x v="0"/>
    <x v="0"/>
    <x v="0"/>
    <s v="Large: Big 6"/>
    <x v="5"/>
    <s v="&gt;2-7 Months"/>
    <s v="PBL-Announcement"/>
    <s v="PBL-Announcement"/>
    <s v="NULL"/>
    <s v="NULL"/>
    <n v="1"/>
    <n v="-769252"/>
    <x v="3"/>
  </r>
  <r>
    <x v="7"/>
    <d v="2017-03-15T14:55:49"/>
    <s v="Defense"/>
    <x v="0"/>
    <x v="0"/>
    <x v="0"/>
    <x v="0"/>
    <x v="0"/>
    <s v="Large: Big 6"/>
    <x v="5"/>
    <s v="&gt;7-12 Months"/>
    <s v="PBL-Announcement"/>
    <s v="PBL-Announcement"/>
    <s v="NULL"/>
    <s v="NULL"/>
    <n v="1"/>
    <n v="-560624"/>
    <x v="5"/>
  </r>
  <r>
    <x v="7"/>
    <d v="2017-03-15T14:55:49"/>
    <s v="Defense"/>
    <x v="0"/>
    <x v="1"/>
    <x v="6"/>
    <x v="2"/>
    <x v="3"/>
    <s v="Large: Big 6"/>
    <x v="6"/>
    <s v="NULL"/>
    <s v="PBL-DoD-ZBLs"/>
    <s v="PBL-DoD-ZBLs"/>
    <s v="PBL-DoD-ZBLs"/>
    <s v="PBL-DoD-ZBLs"/>
    <n v="1"/>
    <n v="352856"/>
    <x v="7"/>
  </r>
  <r>
    <x v="7"/>
    <d v="2017-03-15T14:55:49"/>
    <s v="Defense"/>
    <x v="0"/>
    <x v="1"/>
    <x v="2"/>
    <x v="5"/>
    <x v="3"/>
    <s v="Large: Big 6"/>
    <x v="6"/>
    <s v="NULL"/>
    <s v="PBL-DoD-ZBLs"/>
    <s v="PBL-DoD-ZBLs"/>
    <s v="PBL-DoD-ZBLs"/>
    <s v="PBL-DoD-ZBLs"/>
    <n v="1"/>
    <n v="753963"/>
    <x v="3"/>
  </r>
  <r>
    <x v="7"/>
    <d v="2017-03-15T14:55:49"/>
    <s v="Defense"/>
    <x v="0"/>
    <x v="1"/>
    <x v="2"/>
    <x v="5"/>
    <x v="3"/>
    <s v="Large: Big 6"/>
    <x v="5"/>
    <s v="NULL"/>
    <s v="PBL-DoD-ZBLs"/>
    <s v="PBL-DoD-ZBLs"/>
    <s v="PBL-DoD-ZBLs"/>
    <s v="PBL-DoD-ZBLs"/>
    <n v="1"/>
    <n v="-4298"/>
    <x v="1"/>
  </r>
  <r>
    <x v="7"/>
    <d v="2017-03-15T14:55:49"/>
    <s v="Defense"/>
    <x v="0"/>
    <x v="5"/>
    <x v="0"/>
    <x v="0"/>
    <x v="0"/>
    <s v="Large: Big 6"/>
    <x v="0"/>
    <s v="NULL"/>
    <s v="PBL-Announcement"/>
    <s v="PBL-Announcement"/>
    <s v="NULL"/>
    <s v="NULL"/>
    <n v="1"/>
    <n v="114887920"/>
    <x v="26"/>
  </r>
  <r>
    <x v="5"/>
    <d v="2017-03-15T14:55:49"/>
    <s v="Defense"/>
    <x v="0"/>
    <x v="1"/>
    <x v="4"/>
    <x v="1"/>
    <x v="3"/>
    <s v="Large: Big 6"/>
    <x v="2"/>
    <s v="NULL"/>
    <s v="PBL-DoD-ZBLs"/>
    <s v="PBL-DoD-ZBLs"/>
    <s v="PBL-DoD-ZBLs"/>
    <s v="PBL-DoD-ZBLs"/>
    <n v="1"/>
    <n v="0"/>
    <x v="3"/>
  </r>
  <r>
    <x v="5"/>
    <d v="2017-03-15T14:55:49"/>
    <s v="Defense"/>
    <x v="0"/>
    <x v="5"/>
    <x v="0"/>
    <x v="0"/>
    <x v="0"/>
    <s v="Large: Big 6"/>
    <x v="5"/>
    <s v="NULL"/>
    <s v="PBL-Announcement"/>
    <s v="PBL-Announcement"/>
    <s v="NULL"/>
    <s v="NULL"/>
    <n v="1"/>
    <n v="-2157125"/>
    <x v="5"/>
  </r>
  <r>
    <x v="5"/>
    <d v="2017-03-15T14:55:49"/>
    <s v="Defense"/>
    <x v="0"/>
    <x v="9"/>
    <x v="3"/>
    <x v="2"/>
    <x v="3"/>
    <s v="Large: Big 6"/>
    <x v="6"/>
    <s v="NULL"/>
    <s v="PBL-DoD-ZBLs"/>
    <s v="PBL-DoD-ZBLs"/>
    <s v="PBL-DoD-ZBLs"/>
    <s v="PBL-DoD-ZBLs"/>
    <n v="1"/>
    <n v="1433180"/>
    <x v="11"/>
  </r>
  <r>
    <x v="5"/>
    <d v="2017-03-15T14:55:49"/>
    <s v="Defense"/>
    <x v="0"/>
    <x v="9"/>
    <x v="2"/>
    <x v="3"/>
    <x v="3"/>
    <s v="Large: Big 6"/>
    <x v="4"/>
    <s v="NULL"/>
    <s v="PBL-DoD-ZBLs"/>
    <s v="PBL-DoD-ZBLs"/>
    <s v="PBL-DoD-ZBLs"/>
    <s v="PBL-DoD-ZBLs"/>
    <n v="1"/>
    <n v="781039"/>
    <x v="16"/>
  </r>
  <r>
    <x v="5"/>
    <d v="2017-03-15T14:55:49"/>
    <s v="Defense"/>
    <x v="2"/>
    <x v="7"/>
    <x v="0"/>
    <x v="0"/>
    <x v="2"/>
    <s v="Large: Big 6 JV"/>
    <x v="1"/>
    <s v="&gt;4 years"/>
    <s v="PBL-DoD-ZBLs"/>
    <s v="NULL"/>
    <s v="PBL-DoD-ZBLs"/>
    <s v="PBL-DoD-ZBLs"/>
    <n v="1"/>
    <n v="215723"/>
    <x v="3"/>
  </r>
  <r>
    <x v="5"/>
    <d v="2017-03-15T14:55:49"/>
    <s v="Defense"/>
    <x v="3"/>
    <x v="8"/>
    <x v="0"/>
    <x v="0"/>
    <x v="0"/>
    <s v="Large"/>
    <x v="4"/>
    <s v="NULL"/>
    <s v="PBL-Announcement"/>
    <s v="PBL-Announcement"/>
    <s v="NULL"/>
    <s v="NULL"/>
    <n v="1"/>
    <n v="7085"/>
    <x v="1"/>
  </r>
  <r>
    <x v="5"/>
    <d v="2017-03-15T14:55:49"/>
    <s v="Defense"/>
    <x v="3"/>
    <x v="7"/>
    <x v="0"/>
    <x v="0"/>
    <x v="2"/>
    <s v="Large: Big 6 JV"/>
    <x v="1"/>
    <s v="&gt;4 years"/>
    <s v="PBL-DoD-ZBLs"/>
    <s v="NULL"/>
    <s v="PBL-DoD-ZBLs"/>
    <s v="PBL-DoD-ZBLs"/>
    <n v="1"/>
    <n v="1219878"/>
    <x v="7"/>
  </r>
  <r>
    <x v="5"/>
    <d v="2017-03-15T14:55:49"/>
    <s v="Defense"/>
    <x v="1"/>
    <x v="0"/>
    <x v="0"/>
    <x v="0"/>
    <x v="2"/>
    <s v="Large: Big 6 JV"/>
    <x v="0"/>
    <s v="NULL"/>
    <s v="PBL-Announcement"/>
    <s v="NULL"/>
    <s v="PBL-Announcement"/>
    <s v="NULL"/>
    <n v="1"/>
    <n v="42014424"/>
    <x v="11"/>
  </r>
  <r>
    <x v="5"/>
    <d v="2017-03-15T14:55:49"/>
    <s v="Defense"/>
    <x v="1"/>
    <x v="0"/>
    <x v="0"/>
    <x v="0"/>
    <x v="0"/>
    <s v="Large: Big 6"/>
    <x v="5"/>
    <s v="&gt;7-12 Months"/>
    <s v="PBL-GoviniSolicitation"/>
    <s v="PBL-GoviniSolicitation"/>
    <s v="NULL"/>
    <s v="NULL"/>
    <n v="1"/>
    <n v="-3820000"/>
    <x v="7"/>
  </r>
  <r>
    <x v="5"/>
    <d v="2017-03-15T14:55:49"/>
    <s v="Defense"/>
    <x v="1"/>
    <x v="1"/>
    <x v="0"/>
    <x v="0"/>
    <x v="0"/>
    <s v="Large"/>
    <x v="6"/>
    <s v="&gt;7-12 Months"/>
    <s v="PBL-DoD-ZBLs"/>
    <s v="PBL-GoviniSolicitation"/>
    <s v="PBL-DoD-ZBLs"/>
    <s v="PBL-DoD-ZBLs"/>
    <n v="1"/>
    <n v="511689"/>
    <x v="1"/>
  </r>
  <r>
    <x v="5"/>
    <d v="2017-03-15T14:55:49"/>
    <s v="Defense"/>
    <x v="1"/>
    <x v="1"/>
    <x v="0"/>
    <x v="0"/>
    <x v="0"/>
    <s v="Large"/>
    <x v="2"/>
    <s v="NULL"/>
    <s v="PBL-GoviniSolicitation"/>
    <s v="NULL"/>
    <s v="PBL-GoviniSolicitation"/>
    <s v="NULL"/>
    <n v="1"/>
    <n v="0"/>
    <x v="2"/>
  </r>
  <r>
    <x v="5"/>
    <d v="2017-03-15T14:55:49"/>
    <s v="Defense"/>
    <x v="1"/>
    <x v="1"/>
    <x v="0"/>
    <x v="0"/>
    <x v="0"/>
    <s v="Large: Big 6"/>
    <x v="3"/>
    <s v="&gt;7-12 Months"/>
    <s v="PBL-DoD-ZBLs"/>
    <s v="PBL-GoviniSolicitation"/>
    <s v="PBL-DoD-ZBLs"/>
    <s v="PBL-DoD-ZBLs"/>
    <n v="1"/>
    <n v="15640387"/>
    <x v="1"/>
  </r>
  <r>
    <x v="5"/>
    <d v="2017-03-15T14:55:49"/>
    <s v="Defense"/>
    <x v="1"/>
    <x v="1"/>
    <x v="0"/>
    <x v="0"/>
    <x v="0"/>
    <s v="Large: Big 6"/>
    <x v="4"/>
    <s v="NULL"/>
    <s v="PBL-Announcement"/>
    <s v="PBL-Announcement"/>
    <s v="NULL"/>
    <s v="NULL"/>
    <n v="1"/>
    <n v="1469399"/>
    <x v="30"/>
  </r>
  <r>
    <x v="5"/>
    <d v="2017-03-15T14:55:49"/>
    <s v="Defense"/>
    <x v="1"/>
    <x v="1"/>
    <x v="0"/>
    <x v="0"/>
    <x v="0"/>
    <s v="Large: Big 6"/>
    <x v="4"/>
    <s v="&gt;7-12 Months"/>
    <s v="PBL-DoD-ZBLs"/>
    <s v="PBL-GoviniSolicitation"/>
    <s v="PBL-DoD-ZBLs"/>
    <s v="PBL-DoD-ZBLs"/>
    <n v="1"/>
    <n v="31033"/>
    <x v="1"/>
  </r>
  <r>
    <x v="5"/>
    <d v="2017-03-15T14:55:49"/>
    <s v="Defense"/>
    <x v="1"/>
    <x v="2"/>
    <x v="2"/>
    <x v="1"/>
    <x v="0"/>
    <s v="Large"/>
    <x v="3"/>
    <s v="&gt;2-7 Months"/>
    <s v="PBL-DoD-ZBLs"/>
    <s v="PBL-GoviniSolicitation"/>
    <s v="PBL-DoD-ZBLs"/>
    <s v="PBL-DoD-ZBLs"/>
    <n v="1"/>
    <n v="34627901"/>
    <x v="3"/>
  </r>
  <r>
    <x v="5"/>
    <d v="2017-03-15T14:55:49"/>
    <s v="Defense"/>
    <x v="1"/>
    <x v="2"/>
    <x v="0"/>
    <x v="0"/>
    <x v="0"/>
    <s v="Medium &lt;1B"/>
    <x v="1"/>
    <s v="&gt;1-2 Years"/>
    <s v="PBL-DoD-ZBLs"/>
    <s v="PBL-DoD-ZBLs"/>
    <s v="PBL-DoD-ZBLs"/>
    <s v="PBL-DoD-ZBLs"/>
    <n v="1"/>
    <n v="3753267"/>
    <x v="1"/>
  </r>
  <r>
    <x v="5"/>
    <d v="2017-03-15T14:55:49"/>
    <s v="Defense"/>
    <x v="1"/>
    <x v="6"/>
    <x v="0"/>
    <x v="0"/>
    <x v="0"/>
    <s v="Large: Big 6"/>
    <x v="4"/>
    <s v="NULL"/>
    <s v="PBL-DoD-ZBLs"/>
    <s v="PBL-DoD-ZBLs"/>
    <s v="PBL-DoD-ZBLs"/>
    <s v="PBL-DoD-ZBLs"/>
    <n v="1"/>
    <n v="63537"/>
    <x v="3"/>
  </r>
  <r>
    <x v="5"/>
    <d v="2017-03-15T14:55:49"/>
    <s v="Defense"/>
    <x v="1"/>
    <x v="8"/>
    <x v="0"/>
    <x v="0"/>
    <x v="0"/>
    <s v="Large: Big 6"/>
    <x v="3"/>
    <s v="NULL"/>
    <s v="PBL-Announcement"/>
    <s v="PBL-Announcement"/>
    <s v="NULL"/>
    <s v="NULL"/>
    <n v="1"/>
    <n v="6145500"/>
    <x v="3"/>
  </r>
  <r>
    <x v="5"/>
    <d v="2017-03-15T14:55:49"/>
    <s v="Defense"/>
    <x v="1"/>
    <x v="0"/>
    <x v="3"/>
    <x v="2"/>
    <x v="0"/>
    <s v="Large"/>
    <x v="2"/>
    <s v="NULL"/>
    <s v="PBL-GoviniSolicitation"/>
    <s v="NULL"/>
    <s v="PBL-GoviniSolicitation"/>
    <s v="NULL"/>
    <n v="1"/>
    <n v="0"/>
    <x v="2"/>
  </r>
  <r>
    <x v="5"/>
    <d v="2017-03-15T14:55:49"/>
    <s v="Defense"/>
    <x v="1"/>
    <x v="0"/>
    <x v="0"/>
    <x v="0"/>
    <x v="0"/>
    <s v="Large: Big 6"/>
    <x v="0"/>
    <s v="&gt;1-2 Years"/>
    <s v="PBL-GoviniSolicitation"/>
    <s v="PBL-GoviniSolicitation"/>
    <s v="NULL"/>
    <s v="NULL"/>
    <n v="1"/>
    <n v="46094951"/>
    <x v="10"/>
  </r>
  <r>
    <x v="5"/>
    <d v="2017-03-15T14:55:49"/>
    <s v="Defense"/>
    <x v="1"/>
    <x v="1"/>
    <x v="2"/>
    <x v="5"/>
    <x v="3"/>
    <s v="Large: Big 6"/>
    <x v="4"/>
    <s v="NULL"/>
    <s v="PBL-DoD-ZBLs"/>
    <s v="PBL-DoD-ZBLs"/>
    <s v="PBL-DoD-ZBLs"/>
    <s v="PBL-DoD-ZBLs"/>
    <n v="1"/>
    <n v="142329"/>
    <x v="5"/>
  </r>
  <r>
    <x v="5"/>
    <d v="2017-03-15T14:55:49"/>
    <s v="Defense"/>
    <x v="1"/>
    <x v="1"/>
    <x v="0"/>
    <x v="0"/>
    <x v="0"/>
    <s v="Large: Big 6"/>
    <x v="6"/>
    <s v="&gt;7-12 Months"/>
    <s v="PBL-DoD-ZBLs"/>
    <s v="PBL-GoviniSolicitation"/>
    <s v="PBL-DoD-ZBLs"/>
    <s v="PBL-DoD-ZBLs"/>
    <n v="1"/>
    <n v="322150"/>
    <x v="1"/>
  </r>
  <r>
    <x v="5"/>
    <d v="2017-03-15T14:55:49"/>
    <s v="Defense"/>
    <x v="1"/>
    <x v="1"/>
    <x v="0"/>
    <x v="0"/>
    <x v="0"/>
    <s v="Large: Big 6"/>
    <x v="3"/>
    <s v="NULL"/>
    <s v="PBL-Announcement"/>
    <s v="PBL-Announcement"/>
    <s v="NULL"/>
    <s v="NULL"/>
    <n v="1"/>
    <n v="9549141"/>
    <x v="11"/>
  </r>
  <r>
    <x v="5"/>
    <d v="2017-03-15T14:55:49"/>
    <s v="Defense"/>
    <x v="1"/>
    <x v="6"/>
    <x v="0"/>
    <x v="0"/>
    <x v="0"/>
    <s v="Large: Big 6"/>
    <x v="5"/>
    <s v="NULL"/>
    <s v="PBL-DoD-ZBLs"/>
    <s v="PBL-DoD-ZBLs"/>
    <s v="PBL-DoD-ZBLs"/>
    <s v="PBL-DoD-ZBLs"/>
    <n v="1"/>
    <n v="-34708"/>
    <x v="1"/>
  </r>
  <r>
    <x v="5"/>
    <d v="2017-03-15T14:55:49"/>
    <s v="Defense"/>
    <x v="1"/>
    <x v="8"/>
    <x v="0"/>
    <x v="0"/>
    <x v="0"/>
    <s v="Large: Big 6"/>
    <x v="1"/>
    <s v="NULL"/>
    <s v="PBL-Announcement"/>
    <s v="PBL-Announcement"/>
    <s v="NULL"/>
    <s v="NULL"/>
    <n v="1"/>
    <n v="5175739"/>
    <x v="7"/>
  </r>
  <r>
    <x v="7"/>
    <d v="2017-03-15T14:55:49"/>
    <s v="Defense"/>
    <x v="0"/>
    <x v="0"/>
    <x v="0"/>
    <x v="0"/>
    <x v="0"/>
    <s v="Large: Big 6"/>
    <x v="1"/>
    <s v="NULL"/>
    <s v="PBL-Announcement"/>
    <s v="PBL-Announcement"/>
    <s v="NULL"/>
    <s v="NULL"/>
    <n v="1"/>
    <n v="6684459"/>
    <x v="31"/>
  </r>
  <r>
    <x v="7"/>
    <d v="2017-03-15T14:55:49"/>
    <s v="Defense"/>
    <x v="0"/>
    <x v="0"/>
    <x v="0"/>
    <x v="0"/>
    <x v="0"/>
    <s v="Large: Big 6"/>
    <x v="1"/>
    <s v="&gt;2-7 Months"/>
    <s v="PBL-Announcement"/>
    <s v="PBL-Announcement"/>
    <s v="NULL"/>
    <s v="NULL"/>
    <n v="1"/>
    <n v="4209746"/>
    <x v="5"/>
  </r>
  <r>
    <x v="7"/>
    <d v="2017-03-15T14:55:49"/>
    <s v="Defense"/>
    <x v="0"/>
    <x v="0"/>
    <x v="0"/>
    <x v="0"/>
    <x v="0"/>
    <s v="Large: Big 6"/>
    <x v="5"/>
    <s v="&gt;1-2 Years"/>
    <s v="PBL-Announcement"/>
    <s v="PBL-Announcement"/>
    <s v="NULL"/>
    <s v="NULL"/>
    <n v="1"/>
    <n v="-2146304"/>
    <x v="6"/>
  </r>
  <r>
    <x v="7"/>
    <d v="2017-03-15T14:55:49"/>
    <s v="Defense"/>
    <x v="0"/>
    <x v="0"/>
    <x v="0"/>
    <x v="0"/>
    <x v="0"/>
    <s v="Large: Big 6"/>
    <x v="4"/>
    <s v="NULL"/>
    <s v="PBL-Announcement"/>
    <s v="PBL-Announcement"/>
    <s v="NULL"/>
    <s v="NULL"/>
    <n v="1"/>
    <n v="14993"/>
    <x v="1"/>
  </r>
  <r>
    <x v="7"/>
    <d v="2017-03-15T14:55:49"/>
    <s v="Defense"/>
    <x v="0"/>
    <x v="1"/>
    <x v="2"/>
    <x v="3"/>
    <x v="3"/>
    <s v="Large: Big 6"/>
    <x v="4"/>
    <s v="NULL"/>
    <s v="PBL-DoD-ZBLs"/>
    <s v="PBL-DoD-ZBLs"/>
    <s v="PBL-DoD-ZBLs"/>
    <s v="PBL-DoD-ZBLs"/>
    <n v="1"/>
    <n v="632444"/>
    <x v="13"/>
  </r>
  <r>
    <x v="7"/>
    <d v="2017-03-15T14:55:49"/>
    <s v="Defense"/>
    <x v="0"/>
    <x v="9"/>
    <x v="2"/>
    <x v="3"/>
    <x v="3"/>
    <s v="Large: Big 6"/>
    <x v="6"/>
    <s v="NULL"/>
    <s v="PBL-DoD-ZBLs"/>
    <s v="PBL-DoD-ZBLs"/>
    <s v="PBL-DoD-ZBLs"/>
    <s v="PBL-DoD-ZBLs"/>
    <n v="1"/>
    <n v="2047163"/>
    <x v="10"/>
  </r>
  <r>
    <x v="7"/>
    <d v="2017-03-15T14:55:49"/>
    <s v="Defense"/>
    <x v="0"/>
    <x v="4"/>
    <x v="3"/>
    <x v="2"/>
    <x v="3"/>
    <s v="Large: Big 6"/>
    <x v="4"/>
    <s v="NULL"/>
    <s v="PBL-DoD-ZBLs"/>
    <s v="PBL-DoD-ZBLs"/>
    <s v="PBL-DoD-ZBLs"/>
    <s v="PBL-DoD-ZBLs"/>
    <n v="1"/>
    <n v="98500"/>
    <x v="3"/>
  </r>
  <r>
    <x v="7"/>
    <d v="2017-03-15T14:55:49"/>
    <s v="Defense"/>
    <x v="0"/>
    <x v="4"/>
    <x v="0"/>
    <x v="0"/>
    <x v="0"/>
    <s v="Large: Big 6"/>
    <x v="5"/>
    <s v="NULL"/>
    <s v="PBL-Announcement"/>
    <s v="PBL-Announcement"/>
    <s v="NULL"/>
    <s v="NULL"/>
    <n v="1"/>
    <n v="-1455000"/>
    <x v="7"/>
  </r>
  <r>
    <x v="7"/>
    <d v="2017-03-15T14:55:49"/>
    <s v="Defense"/>
    <x v="0"/>
    <x v="7"/>
    <x v="3"/>
    <x v="2"/>
    <x v="3"/>
    <s v="Large: Big 6"/>
    <x v="4"/>
    <s v="NULL"/>
    <s v="PBL-DoD-ZBLs"/>
    <s v="PBL-DoD-ZBLs"/>
    <s v="PBL-DoD-ZBLs"/>
    <s v="PBL-DoD-ZBLs"/>
    <n v="1"/>
    <n v="15095"/>
    <x v="1"/>
  </r>
  <r>
    <x v="7"/>
    <d v="2017-03-15T14:55:49"/>
    <s v="Defense"/>
    <x v="2"/>
    <x v="0"/>
    <x v="1"/>
    <x v="4"/>
    <x v="1"/>
    <s v="Large"/>
    <x v="0"/>
    <s v="&gt;1-2 Years"/>
    <s v="PBL-DoD-ZBLs"/>
    <s v="NULL"/>
    <s v="PBL-DoD-ZBLs"/>
    <s v="PBL-DoD-ZBLs"/>
    <n v="1"/>
    <n v="43090520"/>
    <x v="3"/>
  </r>
  <r>
    <x v="7"/>
    <d v="2017-03-15T14:55:49"/>
    <s v="Defense"/>
    <x v="2"/>
    <x v="5"/>
    <x v="0"/>
    <x v="0"/>
    <x v="1"/>
    <s v="Large"/>
    <x v="7"/>
    <s v="NULL"/>
    <s v="PBL-Announcement"/>
    <s v="NULL"/>
    <s v="PBL-Announcement"/>
    <s v="NULL"/>
    <n v="1"/>
    <n v="67600000"/>
    <x v="1"/>
  </r>
  <r>
    <x v="7"/>
    <d v="2017-03-15T14:55:49"/>
    <s v="Defense"/>
    <x v="1"/>
    <x v="2"/>
    <x v="2"/>
    <x v="1"/>
    <x v="0"/>
    <s v="Large"/>
    <x v="3"/>
    <s v="&gt;2-7 Months"/>
    <s v="PBL-DoD-ZBLs"/>
    <s v="PBL-GoviniSolicitation"/>
    <s v="PBL-DoD-ZBLs"/>
    <s v="PBL-DoD-ZBLs"/>
    <n v="1"/>
    <n v="25851690"/>
    <x v="3"/>
  </r>
  <r>
    <x v="7"/>
    <d v="2017-03-15T14:55:49"/>
    <s v="Defense"/>
    <x v="1"/>
    <x v="2"/>
    <x v="2"/>
    <x v="1"/>
    <x v="0"/>
    <s v="Large"/>
    <x v="3"/>
    <s v="&gt;2-7 Months"/>
    <s v="PBL-FPDSdescribed"/>
    <s v="PBL-GoviniSolicitation"/>
    <s v="PBL-DoD-ZBLs"/>
    <s v="PBL-FPDSdescribed"/>
    <n v="1"/>
    <n v="9306608"/>
    <x v="1"/>
  </r>
  <r>
    <x v="7"/>
    <d v="2017-03-15T14:55:49"/>
    <s v="Defense"/>
    <x v="1"/>
    <x v="2"/>
    <x v="0"/>
    <x v="0"/>
    <x v="0"/>
    <s v="Large: Big 6"/>
    <x v="4"/>
    <s v="NULL"/>
    <s v="PBL-DoD-ZBLs"/>
    <s v="PBL-DoD-ZBLs"/>
    <s v="PBL-DoD-ZBLs"/>
    <s v="PBL-DoD-ZBLs"/>
    <n v="1"/>
    <n v="14538"/>
    <x v="1"/>
  </r>
  <r>
    <x v="7"/>
    <d v="2017-03-15T14:55:49"/>
    <s v="Defense"/>
    <x v="1"/>
    <x v="3"/>
    <x v="1"/>
    <x v="1"/>
    <x v="0"/>
    <s v="Medium &lt;1B"/>
    <x v="6"/>
    <s v="NULL"/>
    <s v="PBL-DoD-ZBLs"/>
    <s v="PBL-DoD-ZBLs"/>
    <s v="PBL-DoD-ZBLs"/>
    <s v="PBL-DoD-ZBLs"/>
    <n v="1"/>
    <n v="778377"/>
    <x v="3"/>
  </r>
  <r>
    <x v="7"/>
    <d v="2017-03-15T14:55:49"/>
    <s v="Defense"/>
    <x v="1"/>
    <x v="4"/>
    <x v="2"/>
    <x v="4"/>
    <x v="0"/>
    <s v="Small"/>
    <x v="4"/>
    <s v="&lt;=2 Months"/>
    <s v="PBL-Announcement"/>
    <s v="PBL-Announcement"/>
    <s v="NULL"/>
    <s v="NULL"/>
    <n v="1"/>
    <n v="13175"/>
    <x v="1"/>
  </r>
  <r>
    <x v="7"/>
    <d v="2017-03-15T14:55:49"/>
    <s v="Defense"/>
    <x v="1"/>
    <x v="4"/>
    <x v="0"/>
    <x v="0"/>
    <x v="0"/>
    <s v="Large: Big 6"/>
    <x v="3"/>
    <s v="&gt;1-2 Years"/>
    <s v="PBL-DoD-ZBLs"/>
    <s v="PBL-GoviniSolicitation"/>
    <s v="PBL-DoD-ZBLs"/>
    <s v="PBL-DoD-ZBLs"/>
    <n v="1"/>
    <n v="15228403"/>
    <x v="1"/>
  </r>
  <r>
    <x v="7"/>
    <d v="2017-03-15T14:55:49"/>
    <s v="Defense"/>
    <x v="4"/>
    <x v="9"/>
    <x v="4"/>
    <x v="3"/>
    <x v="3"/>
    <s v="Large: Big 6"/>
    <x v="4"/>
    <s v="NULL"/>
    <s v="PBL-DoD-ZBLs"/>
    <s v="PBL-DoD-ZBLs"/>
    <s v="PBL-DoD-ZBLs"/>
    <s v="PBL-DoD-ZBLs"/>
    <n v="1"/>
    <n v="111569"/>
    <x v="1"/>
  </r>
  <r>
    <x v="8"/>
    <d v="2017-03-15T14:55:49"/>
    <s v="Defense"/>
    <x v="0"/>
    <x v="1"/>
    <x v="3"/>
    <x v="2"/>
    <x v="3"/>
    <s v="Large: Big 6"/>
    <x v="6"/>
    <s v="&lt;=2 Months"/>
    <s v="PBL-DoD-ZBLs"/>
    <s v="PBL-DoD-ZBLs"/>
    <s v="PBL-DoD-ZBLs"/>
    <s v="PBL-DoD-ZBLs"/>
    <n v="1"/>
    <n v="278000"/>
    <x v="1"/>
  </r>
  <r>
    <x v="8"/>
    <d v="2017-03-15T14:55:49"/>
    <s v="Defense"/>
    <x v="0"/>
    <x v="1"/>
    <x v="2"/>
    <x v="5"/>
    <x v="3"/>
    <s v="Large: Big 6"/>
    <x v="4"/>
    <s v="NULL"/>
    <s v="PBL-DoD-ZBLs"/>
    <s v="PBL-DoD-ZBLs"/>
    <s v="PBL-DoD-ZBLs"/>
    <s v="PBL-DoD-ZBLs"/>
    <n v="1"/>
    <n v="7373"/>
    <x v="7"/>
  </r>
  <r>
    <x v="8"/>
    <d v="2017-03-15T14:55:49"/>
    <s v="Defense"/>
    <x v="0"/>
    <x v="1"/>
    <x v="2"/>
    <x v="3"/>
    <x v="3"/>
    <s v="Large: Big 6"/>
    <x v="4"/>
    <s v="&lt;=2 Months"/>
    <s v="PBL-DoD-ZBLs"/>
    <s v="PBL-DoD-ZBLs"/>
    <s v="PBL-DoD-ZBLs"/>
    <s v="PBL-DoD-ZBLs"/>
    <n v="1"/>
    <n v="574914.63280000002"/>
    <x v="21"/>
  </r>
  <r>
    <x v="8"/>
    <d v="2017-03-15T14:55:49"/>
    <s v="Defense"/>
    <x v="0"/>
    <x v="1"/>
    <x v="2"/>
    <x v="3"/>
    <x v="3"/>
    <s v="Large: Big 6"/>
    <x v="4"/>
    <s v="&gt;1-2 Years"/>
    <s v="PBL-DoD-ZBLs"/>
    <s v="PBL-DoD-ZBLs"/>
    <s v="PBL-DoD-ZBLs"/>
    <s v="PBL-DoD-ZBLs"/>
    <n v="1"/>
    <n v="49693.730499999998"/>
    <x v="1"/>
  </r>
  <r>
    <x v="8"/>
    <d v="2017-03-15T14:55:49"/>
    <s v="Defense"/>
    <x v="0"/>
    <x v="1"/>
    <x v="2"/>
    <x v="4"/>
    <x v="3"/>
    <s v="Large: Big 6"/>
    <x v="3"/>
    <s v="&gt;2-7 Months"/>
    <s v="PBL-DoD-ZBLs"/>
    <s v="PBL-DoD-ZBLs"/>
    <s v="PBL-DoD-ZBLs"/>
    <s v="PBL-DoD-ZBLs"/>
    <n v="1"/>
    <n v="7489156"/>
    <x v="1"/>
  </r>
  <r>
    <x v="8"/>
    <d v="2017-03-15T14:55:49"/>
    <s v="Defense"/>
    <x v="0"/>
    <x v="1"/>
    <x v="2"/>
    <x v="1"/>
    <x v="3"/>
    <s v="Large: Big 6"/>
    <x v="4"/>
    <s v="&gt;2-7 Months"/>
    <s v="PBL-DoD-ZBLs"/>
    <s v="PBL-DoD-ZBLs"/>
    <s v="PBL-DoD-ZBLs"/>
    <s v="PBL-DoD-ZBLs"/>
    <n v="1"/>
    <n v="179726"/>
    <x v="7"/>
  </r>
  <r>
    <x v="8"/>
    <d v="2017-03-15T14:55:49"/>
    <s v="Defense"/>
    <x v="0"/>
    <x v="1"/>
    <x v="2"/>
    <x v="1"/>
    <x v="3"/>
    <s v="Large: Big 6"/>
    <x v="4"/>
    <s v="&gt;7-12 Months"/>
    <s v="PBL-DoD-ZBLs"/>
    <s v="PBL-DoD-ZBLs"/>
    <s v="PBL-DoD-ZBLs"/>
    <s v="PBL-DoD-ZBLs"/>
    <n v="1"/>
    <n v="14483"/>
    <x v="3"/>
  </r>
  <r>
    <x v="8"/>
    <d v="2017-03-15T14:55:49"/>
    <s v="Defense"/>
    <x v="0"/>
    <x v="1"/>
    <x v="4"/>
    <x v="3"/>
    <x v="3"/>
    <s v="Large: Big 6"/>
    <x v="2"/>
    <s v="NULL"/>
    <s v="PBL-DoD-ZBLs"/>
    <s v="PBL-DoD-ZBLs"/>
    <s v="PBL-DoD-ZBLs"/>
    <s v="PBL-DoD-ZBLs"/>
    <n v="1"/>
    <n v="0"/>
    <x v="1"/>
  </r>
  <r>
    <x v="8"/>
    <d v="2017-03-15T14:55:49"/>
    <s v="Defense"/>
    <x v="0"/>
    <x v="5"/>
    <x v="0"/>
    <x v="0"/>
    <x v="0"/>
    <s v="Large: Big 6"/>
    <x v="3"/>
    <s v="&gt;4 years"/>
    <s v="PBL-Announcement"/>
    <s v="PBL-Announcement"/>
    <s v="NULL"/>
    <s v="NULL"/>
    <n v="1"/>
    <n v="20286000"/>
    <x v="10"/>
  </r>
  <r>
    <x v="8"/>
    <d v="2017-03-15T14:55:49"/>
    <s v="Defense"/>
    <x v="0"/>
    <x v="9"/>
    <x v="6"/>
    <x v="2"/>
    <x v="3"/>
    <s v="Large: Big 6"/>
    <x v="2"/>
    <s v="NULL"/>
    <s v="PBL-DoD-ZBLs"/>
    <s v="PBL-DoD-ZBLs"/>
    <s v="PBL-DoD-ZBLs"/>
    <s v="PBL-DoD-ZBLs"/>
    <n v="1"/>
    <n v="0"/>
    <x v="11"/>
  </r>
  <r>
    <x v="5"/>
    <d v="2017-03-15T14:55:49"/>
    <s v="Defense"/>
    <x v="0"/>
    <x v="9"/>
    <x v="2"/>
    <x v="3"/>
    <x v="3"/>
    <s v="Large: Big 6"/>
    <x v="6"/>
    <s v="NULL"/>
    <s v="PBL-DoD-ZBLs"/>
    <s v="PBL-DoD-ZBLs"/>
    <s v="PBL-DoD-ZBLs"/>
    <s v="PBL-DoD-ZBLs"/>
    <n v="1"/>
    <n v="564185"/>
    <x v="1"/>
  </r>
  <r>
    <x v="5"/>
    <d v="2017-03-15T14:55:49"/>
    <s v="Defense"/>
    <x v="0"/>
    <x v="4"/>
    <x v="2"/>
    <x v="3"/>
    <x v="3"/>
    <s v="Large: Big 6"/>
    <x v="1"/>
    <s v="NULL"/>
    <s v="PBL-DoD-ZBLs"/>
    <s v="PBL-DoD-ZBLs"/>
    <s v="PBL-DoD-ZBLs"/>
    <s v="PBL-DoD-ZBLs"/>
    <n v="1"/>
    <n v="1184520"/>
    <x v="1"/>
  </r>
  <r>
    <x v="5"/>
    <d v="2017-03-15T14:55:49"/>
    <s v="Defense"/>
    <x v="0"/>
    <x v="4"/>
    <x v="2"/>
    <x v="3"/>
    <x v="3"/>
    <s v="Large: Big 6"/>
    <x v="4"/>
    <s v="NULL"/>
    <s v="PBL-DoD-ZBLs"/>
    <s v="PBL-DoD-ZBLs"/>
    <s v="PBL-DoD-ZBLs"/>
    <s v="PBL-DoD-ZBLs"/>
    <n v="1"/>
    <n v="77925"/>
    <x v="1"/>
  </r>
  <r>
    <x v="5"/>
    <d v="2017-03-15T14:55:49"/>
    <s v="Defense"/>
    <x v="0"/>
    <x v="4"/>
    <x v="0"/>
    <x v="0"/>
    <x v="0"/>
    <s v="Large: Big 6"/>
    <x v="0"/>
    <s v="&gt;4 years"/>
    <s v="PBL-Announcement"/>
    <s v="PBL-Announcement"/>
    <s v="NULL"/>
    <s v="NULL"/>
    <n v="1"/>
    <n v="26898508"/>
    <x v="6"/>
  </r>
  <r>
    <x v="5"/>
    <d v="2017-03-15T14:55:49"/>
    <s v="Defense"/>
    <x v="1"/>
    <x v="2"/>
    <x v="0"/>
    <x v="0"/>
    <x v="0"/>
    <s v="Large"/>
    <x v="0"/>
    <s v="NULL"/>
    <s v="PBL-GoviniSolicitation"/>
    <s v="PBL-GoviniSolicitation"/>
    <s v="NULL"/>
    <s v="NULL"/>
    <n v="1"/>
    <n v="112726656"/>
    <x v="5"/>
  </r>
  <r>
    <x v="5"/>
    <d v="2017-03-15T14:55:49"/>
    <s v="Defense"/>
    <x v="1"/>
    <x v="2"/>
    <x v="0"/>
    <x v="0"/>
    <x v="0"/>
    <s v="Large: Big 6"/>
    <x v="6"/>
    <s v="NULL"/>
    <s v="PBL-Announcement"/>
    <s v="PBL-Announcement"/>
    <s v="NULL"/>
    <s v="NULL"/>
    <n v="1"/>
    <n v="527761"/>
    <x v="3"/>
  </r>
  <r>
    <x v="5"/>
    <d v="2017-03-15T14:55:49"/>
    <s v="Defense"/>
    <x v="1"/>
    <x v="8"/>
    <x v="0"/>
    <x v="0"/>
    <x v="0"/>
    <s v="Large: Big 6"/>
    <x v="5"/>
    <s v="NULL"/>
    <s v="PBL-DoD-ZBLs"/>
    <s v="PBL-DoD-ZBLs"/>
    <s v="PBL-DoD-ZBLs"/>
    <s v="PBL-DoD-ZBLs"/>
    <n v="1"/>
    <n v="-20"/>
    <x v="3"/>
  </r>
  <r>
    <x v="7"/>
    <d v="2017-03-15T14:55:49"/>
    <s v="Defense"/>
    <x v="0"/>
    <x v="0"/>
    <x v="0"/>
    <x v="0"/>
    <x v="0"/>
    <s v="Large: Big 6"/>
    <x v="7"/>
    <s v="NULL"/>
    <s v="PBL-Announcement"/>
    <s v="PBL-Announcement"/>
    <s v="NULL"/>
    <s v="NULL"/>
    <n v="1"/>
    <n v="162049798"/>
    <x v="12"/>
  </r>
  <r>
    <x v="7"/>
    <d v="2017-03-15T14:55:49"/>
    <s v="Defense"/>
    <x v="0"/>
    <x v="5"/>
    <x v="0"/>
    <x v="0"/>
    <x v="0"/>
    <s v="Large: Big 6"/>
    <x v="1"/>
    <s v="NULL"/>
    <s v="PBL-Announcement"/>
    <s v="PBL-Announcement"/>
    <s v="NULL"/>
    <s v="NULL"/>
    <n v="1"/>
    <n v="2842880"/>
    <x v="3"/>
  </r>
  <r>
    <x v="7"/>
    <d v="2017-03-15T14:55:49"/>
    <s v="Defense"/>
    <x v="0"/>
    <x v="5"/>
    <x v="0"/>
    <x v="0"/>
    <x v="0"/>
    <s v="Large: Big 6"/>
    <x v="6"/>
    <s v="&gt;4 years"/>
    <s v="PBL-Announcement"/>
    <s v="PBL-Announcement"/>
    <s v="NULL"/>
    <s v="NULL"/>
    <n v="1"/>
    <n v="600000"/>
    <x v="11"/>
  </r>
  <r>
    <x v="7"/>
    <d v="2017-03-15T14:55:49"/>
    <s v="Defense"/>
    <x v="0"/>
    <x v="9"/>
    <x v="3"/>
    <x v="2"/>
    <x v="3"/>
    <s v="Large: Big 6"/>
    <x v="1"/>
    <s v="NULL"/>
    <s v="PBL-DoD-ZBLs"/>
    <s v="PBL-DoD-ZBLs"/>
    <s v="PBL-DoD-ZBLs"/>
    <s v="PBL-DoD-ZBLs"/>
    <n v="1"/>
    <n v="1459093"/>
    <x v="1"/>
  </r>
  <r>
    <x v="7"/>
    <d v="2017-03-15T14:55:49"/>
    <s v="Defense"/>
    <x v="0"/>
    <x v="9"/>
    <x v="3"/>
    <x v="2"/>
    <x v="3"/>
    <s v="Large: Big 6"/>
    <x v="4"/>
    <s v="NULL"/>
    <s v="PBL-DoD-ZBLs"/>
    <s v="PBL-DoD-ZBLs"/>
    <s v="PBL-DoD-ZBLs"/>
    <s v="PBL-DoD-ZBLs"/>
    <n v="1"/>
    <n v="484287"/>
    <x v="11"/>
  </r>
  <r>
    <x v="7"/>
    <d v="2017-03-15T14:55:49"/>
    <s v="Defense"/>
    <x v="0"/>
    <x v="9"/>
    <x v="2"/>
    <x v="5"/>
    <x v="3"/>
    <s v="Large: Big 6"/>
    <x v="3"/>
    <s v="&gt;2-4 Years"/>
    <s v="PBL-DoD-ZBLs"/>
    <s v="PBL-DoD-ZBLs"/>
    <s v="PBL-DoD-ZBLs"/>
    <s v="PBL-DoD-ZBLs"/>
    <n v="1"/>
    <n v="9120424"/>
    <x v="20"/>
  </r>
  <r>
    <x v="7"/>
    <d v="2017-03-15T14:55:49"/>
    <s v="Defense"/>
    <x v="0"/>
    <x v="9"/>
    <x v="2"/>
    <x v="4"/>
    <x v="3"/>
    <s v="Large: Big 6"/>
    <x v="3"/>
    <s v="NULL"/>
    <s v="PBL-DoD-ZBLs"/>
    <s v="PBL-DoD-ZBLs"/>
    <s v="PBL-DoD-ZBLs"/>
    <s v="PBL-DoD-ZBLs"/>
    <n v="1"/>
    <n v="17196579"/>
    <x v="11"/>
  </r>
  <r>
    <x v="7"/>
    <d v="2017-03-15T14:55:49"/>
    <s v="Defense"/>
    <x v="0"/>
    <x v="9"/>
    <x v="2"/>
    <x v="4"/>
    <x v="3"/>
    <s v="Large: Big 6"/>
    <x v="4"/>
    <s v="NULL"/>
    <s v="PBL-DoD-ZBLs"/>
    <s v="PBL-DoD-ZBLs"/>
    <s v="PBL-DoD-ZBLs"/>
    <s v="PBL-DoD-ZBLs"/>
    <n v="1"/>
    <n v="203788"/>
    <x v="1"/>
  </r>
  <r>
    <x v="7"/>
    <d v="2017-03-15T14:55:49"/>
    <s v="Defense"/>
    <x v="0"/>
    <x v="9"/>
    <x v="2"/>
    <x v="1"/>
    <x v="3"/>
    <s v="Large: Big 6"/>
    <x v="1"/>
    <s v="&gt;4 years"/>
    <s v="PBL-DoD-ZBLs"/>
    <s v="PBL-DoD-ZBLs"/>
    <s v="PBL-DoD-ZBLs"/>
    <s v="PBL-DoD-ZBLs"/>
    <n v="1"/>
    <n v="2342602"/>
    <x v="11"/>
  </r>
  <r>
    <x v="7"/>
    <d v="2017-03-15T14:55:49"/>
    <s v="Defense"/>
    <x v="0"/>
    <x v="4"/>
    <x v="2"/>
    <x v="3"/>
    <x v="3"/>
    <s v="Large: Big 6"/>
    <x v="6"/>
    <s v="NULL"/>
    <s v="PBL-DoD-ZBLs"/>
    <s v="PBL-DoD-ZBLs"/>
    <s v="PBL-DoD-ZBLs"/>
    <s v="PBL-DoD-ZBLs"/>
    <n v="1"/>
    <n v="561778"/>
    <x v="1"/>
  </r>
  <r>
    <x v="7"/>
    <d v="2017-03-15T14:55:49"/>
    <s v="Defense"/>
    <x v="0"/>
    <x v="4"/>
    <x v="0"/>
    <x v="0"/>
    <x v="0"/>
    <s v="Large: Big 6"/>
    <x v="1"/>
    <s v="&gt;4 years"/>
    <s v="PBL-Announcement"/>
    <s v="PBL-Announcement"/>
    <s v="NULL"/>
    <s v="NULL"/>
    <n v="1"/>
    <n v="1057689"/>
    <x v="3"/>
  </r>
  <r>
    <x v="7"/>
    <d v="2017-03-15T14:55:49"/>
    <s v="Defense"/>
    <x v="2"/>
    <x v="9"/>
    <x v="2"/>
    <x v="5"/>
    <x v="3"/>
    <s v="Large: Big 6"/>
    <x v="4"/>
    <s v="NULL"/>
    <s v="PBL-DoD-ZBLs"/>
    <s v="PBL-DoD-ZBLs"/>
    <s v="PBL-DoD-ZBLs"/>
    <s v="PBL-DoD-ZBLs"/>
    <n v="1"/>
    <n v="40000"/>
    <x v="1"/>
  </r>
  <r>
    <x v="7"/>
    <d v="2017-03-15T14:55:49"/>
    <s v="Defense"/>
    <x v="2"/>
    <x v="4"/>
    <x v="0"/>
    <x v="0"/>
    <x v="2"/>
    <s v="Large: Big 6"/>
    <x v="7"/>
    <s v="&gt;4 years"/>
    <s v="PBL-Announcement"/>
    <s v="NULL"/>
    <s v="PBL-Announcement"/>
    <s v="NULL"/>
    <n v="1"/>
    <n v="103711689"/>
    <x v="21"/>
  </r>
  <r>
    <x v="7"/>
    <d v="2017-03-15T14:55:49"/>
    <s v="Defense"/>
    <x v="2"/>
    <x v="7"/>
    <x v="1"/>
    <x v="4"/>
    <x v="2"/>
    <s v="Medium &lt;1B"/>
    <x v="3"/>
    <s v="&gt;4 years"/>
    <s v="PBL-GoviniDescribed"/>
    <s v="NULL"/>
    <s v="PBL-GoviniDescribed"/>
    <s v="NULL"/>
    <n v="1"/>
    <n v="357535"/>
    <x v="3"/>
  </r>
  <r>
    <x v="7"/>
    <d v="2017-03-15T14:55:49"/>
    <s v="Defense"/>
    <x v="1"/>
    <x v="0"/>
    <x v="0"/>
    <x v="0"/>
    <x v="0"/>
    <s v="Large"/>
    <x v="1"/>
    <s v="&gt;1-2 Years"/>
    <s v="PBL-DoD-ZBLs"/>
    <s v="PBL-DoD-ZBLs"/>
    <s v="PBL-DoD-ZBLs"/>
    <s v="PBL-DoD-ZBLs"/>
    <n v="1"/>
    <n v="1355752"/>
    <x v="1"/>
  </r>
  <r>
    <x v="7"/>
    <d v="2017-03-15T14:55:49"/>
    <s v="Defense"/>
    <x v="1"/>
    <x v="0"/>
    <x v="0"/>
    <x v="0"/>
    <x v="0"/>
    <s v="Large"/>
    <x v="3"/>
    <s v="NULL"/>
    <s v="PBL-GoviniSolicitation"/>
    <s v="PBL-GoviniSolicitation"/>
    <s v="NULL"/>
    <s v="NULL"/>
    <n v="1"/>
    <n v="17207040"/>
    <x v="1"/>
  </r>
  <r>
    <x v="7"/>
    <d v="2017-03-15T14:55:49"/>
    <s v="Defense"/>
    <x v="1"/>
    <x v="0"/>
    <x v="0"/>
    <x v="0"/>
    <x v="0"/>
    <s v="Large: Big 6"/>
    <x v="2"/>
    <s v="NULL"/>
    <s v="PBL-DoD-ZBLs"/>
    <s v="NULL"/>
    <s v="PBL-DoD-ZBLs"/>
    <s v="NULL"/>
    <n v="1"/>
    <n v="0"/>
    <x v="2"/>
  </r>
  <r>
    <x v="7"/>
    <d v="2017-03-15T14:55:49"/>
    <s v="Defense"/>
    <x v="1"/>
    <x v="1"/>
    <x v="0"/>
    <x v="0"/>
    <x v="0"/>
    <s v="Large: Big 6"/>
    <x v="5"/>
    <s v="NULL"/>
    <s v="PBL-Announcement"/>
    <s v="PBL-Announcement"/>
    <s v="NULL"/>
    <s v="NULL"/>
    <n v="1"/>
    <n v="-744"/>
    <x v="1"/>
  </r>
  <r>
    <x v="7"/>
    <d v="2017-03-15T14:55:49"/>
    <s v="Defense"/>
    <x v="1"/>
    <x v="1"/>
    <x v="0"/>
    <x v="0"/>
    <x v="0"/>
    <s v="Large: Big 6"/>
    <x v="4"/>
    <s v="&gt;1-2 Years"/>
    <s v="PBL-DoD-ZBLs"/>
    <s v="PBL-DoD-ZBLs"/>
    <s v="PBL-DoD-ZBLs"/>
    <s v="PBL-DoD-ZBLs"/>
    <n v="1"/>
    <n v="48673"/>
    <x v="3"/>
  </r>
  <r>
    <x v="7"/>
    <d v="2017-03-15T14:55:49"/>
    <s v="Defense"/>
    <x v="1"/>
    <x v="2"/>
    <x v="0"/>
    <x v="0"/>
    <x v="0"/>
    <s v="Medium &lt;1B"/>
    <x v="1"/>
    <s v="&gt;2-7 Months"/>
    <s v="PBL-DoD-ZBLs"/>
    <s v="PBL-DoD-ZBLs"/>
    <s v="PBL-DoD-ZBLs"/>
    <s v="PBL-DoD-ZBLs"/>
    <n v="1"/>
    <n v="4017829"/>
    <x v="1"/>
  </r>
  <r>
    <x v="7"/>
    <d v="2017-03-15T14:55:49"/>
    <s v="Defense"/>
    <x v="1"/>
    <x v="4"/>
    <x v="2"/>
    <x v="4"/>
    <x v="0"/>
    <s v="Small"/>
    <x v="6"/>
    <s v="&gt;7-12 Months"/>
    <s v="PBL-Announcement"/>
    <s v="PBL-Announcement"/>
    <s v="NULL"/>
    <s v="NULL"/>
    <n v="1"/>
    <n v="291920"/>
    <x v="1"/>
  </r>
  <r>
    <x v="8"/>
    <d v="2017-03-15T14:55:49"/>
    <s v="Defense"/>
    <x v="0"/>
    <x v="0"/>
    <x v="0"/>
    <x v="0"/>
    <x v="0"/>
    <s v="Large: Big 6"/>
    <x v="1"/>
    <s v="&gt;7-12 Months"/>
    <s v="PBL-Announcement"/>
    <s v="PBL-Announcement"/>
    <s v="NULL"/>
    <s v="NULL"/>
    <n v="1"/>
    <n v="1292680"/>
    <x v="0"/>
  </r>
  <r>
    <x v="8"/>
    <d v="2017-03-15T14:55:49"/>
    <s v="Defense"/>
    <x v="0"/>
    <x v="0"/>
    <x v="0"/>
    <x v="0"/>
    <x v="0"/>
    <s v="Large: Big 6"/>
    <x v="6"/>
    <s v="&gt;2-7 Months"/>
    <s v="PBL-Announcement"/>
    <s v="PBL-Announcement"/>
    <s v="NULL"/>
    <s v="NULL"/>
    <n v="1"/>
    <n v="342988"/>
    <x v="3"/>
  </r>
  <r>
    <x v="8"/>
    <d v="2017-03-15T14:55:49"/>
    <s v="Defense"/>
    <x v="0"/>
    <x v="0"/>
    <x v="0"/>
    <x v="0"/>
    <x v="0"/>
    <s v="Large: Big 6"/>
    <x v="5"/>
    <s v="&lt;=2 Months"/>
    <s v="PBL-Announcement"/>
    <s v="PBL-Announcement"/>
    <s v="NULL"/>
    <s v="NULL"/>
    <n v="1"/>
    <n v="-41141.671900000001"/>
    <x v="3"/>
  </r>
  <r>
    <x v="8"/>
    <d v="2017-03-15T14:55:49"/>
    <s v="Defense"/>
    <x v="0"/>
    <x v="0"/>
    <x v="0"/>
    <x v="0"/>
    <x v="0"/>
    <s v="Large: Big 6"/>
    <x v="5"/>
    <s v="&gt;2-4 Years"/>
    <s v="PBL-Announcement"/>
    <s v="PBL-Announcement"/>
    <s v="NULL"/>
    <s v="NULL"/>
    <n v="1"/>
    <n v="-3104"/>
    <x v="1"/>
  </r>
  <r>
    <x v="8"/>
    <d v="2017-03-15T14:55:49"/>
    <s v="Defense"/>
    <x v="0"/>
    <x v="1"/>
    <x v="3"/>
    <x v="2"/>
    <x v="3"/>
    <s v="Large: Big 6"/>
    <x v="6"/>
    <s v="&gt;1-2 Years"/>
    <s v="PBL-DoD-ZBLs"/>
    <s v="PBL-DoD-ZBLs"/>
    <s v="PBL-DoD-ZBLs"/>
    <s v="PBL-DoD-ZBLs"/>
    <n v="1"/>
    <n v="405038.125"/>
    <x v="1"/>
  </r>
  <r>
    <x v="8"/>
    <d v="2017-03-15T14:55:49"/>
    <s v="Defense"/>
    <x v="0"/>
    <x v="1"/>
    <x v="3"/>
    <x v="2"/>
    <x v="3"/>
    <s v="Large: Big 6"/>
    <x v="4"/>
    <s v="&gt;2-4 Years"/>
    <s v="PBL-DoD-ZBLs"/>
    <s v="PBL-DoD-ZBLs"/>
    <s v="PBL-DoD-ZBLs"/>
    <s v="PBL-DoD-ZBLs"/>
    <n v="1"/>
    <n v="7418"/>
    <x v="3"/>
  </r>
  <r>
    <x v="8"/>
    <d v="2017-03-15T14:55:49"/>
    <s v="Defense"/>
    <x v="0"/>
    <x v="1"/>
    <x v="2"/>
    <x v="3"/>
    <x v="3"/>
    <s v="Large: Big 6"/>
    <x v="4"/>
    <s v="&gt;7-12 Months"/>
    <s v="PBL-DoD-ZBLs"/>
    <s v="PBL-DoD-ZBLs"/>
    <s v="PBL-DoD-ZBLs"/>
    <s v="PBL-DoD-ZBLs"/>
    <n v="1"/>
    <n v="346630"/>
    <x v="5"/>
  </r>
  <r>
    <x v="8"/>
    <d v="2017-03-15T14:55:49"/>
    <s v="Defense"/>
    <x v="0"/>
    <x v="1"/>
    <x v="2"/>
    <x v="1"/>
    <x v="3"/>
    <s v="Large: Big 6"/>
    <x v="4"/>
    <s v="&gt;1-2 Years"/>
    <s v="PBL-DoD-ZBLs"/>
    <s v="PBL-DoD-ZBLs"/>
    <s v="PBL-DoD-ZBLs"/>
    <s v="PBL-DoD-ZBLs"/>
    <n v="1"/>
    <n v="69879.539099999995"/>
    <x v="1"/>
  </r>
  <r>
    <x v="7"/>
    <d v="2017-03-15T14:55:49"/>
    <s v="Defense"/>
    <x v="1"/>
    <x v="0"/>
    <x v="0"/>
    <x v="0"/>
    <x v="2"/>
    <s v="Large: Big 6 JV"/>
    <x v="0"/>
    <s v="NULL"/>
    <s v="PBL-Announcement"/>
    <s v="NULL"/>
    <s v="PBL-Announcement"/>
    <s v="NULL"/>
    <n v="1"/>
    <n v="45808624"/>
    <x v="1"/>
  </r>
  <r>
    <x v="7"/>
    <d v="2017-03-15T14:55:49"/>
    <s v="Defense"/>
    <x v="1"/>
    <x v="0"/>
    <x v="0"/>
    <x v="0"/>
    <x v="0"/>
    <s v="Large: Big 6"/>
    <x v="5"/>
    <s v="&gt;1-2 Years"/>
    <s v="PBL-GoviniSolicitation"/>
    <s v="PBL-GoviniSolicitation"/>
    <s v="NULL"/>
    <s v="NULL"/>
    <n v="1"/>
    <n v="-950000"/>
    <x v="1"/>
  </r>
  <r>
    <x v="7"/>
    <d v="2017-03-15T14:55:49"/>
    <s v="Defense"/>
    <x v="1"/>
    <x v="1"/>
    <x v="0"/>
    <x v="0"/>
    <x v="0"/>
    <s v="Large: Big 6"/>
    <x v="6"/>
    <s v="&gt;7-12 Months"/>
    <s v="PBL-GoviniSolicitation"/>
    <s v="PBL-GoviniSolicitation"/>
    <s v="NULL"/>
    <s v="NULL"/>
    <n v="1"/>
    <n v="401834.40629999997"/>
    <x v="1"/>
  </r>
  <r>
    <x v="7"/>
    <d v="2017-03-15T14:55:49"/>
    <s v="Defense"/>
    <x v="1"/>
    <x v="1"/>
    <x v="0"/>
    <x v="0"/>
    <x v="0"/>
    <s v="Large: Big 6"/>
    <x v="4"/>
    <s v="NULL"/>
    <s v="PBL-DoD-ZBLs"/>
    <s v="PBL-DoD-ZBLs"/>
    <s v="PBL-DoD-ZBLs"/>
    <s v="PBL-DoD-ZBLs"/>
    <n v="1"/>
    <n v="154974"/>
    <x v="13"/>
  </r>
  <r>
    <x v="7"/>
    <d v="2017-03-15T14:55:49"/>
    <s v="Defense"/>
    <x v="1"/>
    <x v="1"/>
    <x v="0"/>
    <x v="0"/>
    <x v="0"/>
    <s v="Large: Big 6"/>
    <x v="4"/>
    <s v="&gt;2-7 Months"/>
    <s v="PBL-DoD-ZBLs"/>
    <s v="PBL-DoD-ZBLs"/>
    <s v="PBL-DoD-ZBLs"/>
    <s v="PBL-DoD-ZBLs"/>
    <n v="1"/>
    <n v="5060"/>
    <x v="1"/>
  </r>
  <r>
    <x v="7"/>
    <d v="2017-03-15T14:55:49"/>
    <s v="Defense"/>
    <x v="1"/>
    <x v="2"/>
    <x v="0"/>
    <x v="0"/>
    <x v="0"/>
    <s v="Medium &lt;1B"/>
    <x v="1"/>
    <s v="&gt;1-2 Years"/>
    <s v="PBL-DoD-ZBLs"/>
    <s v="PBL-DoD-ZBLs"/>
    <s v="PBL-DoD-ZBLs"/>
    <s v="PBL-DoD-ZBLs"/>
    <n v="1"/>
    <n v="4266471"/>
    <x v="3"/>
  </r>
  <r>
    <x v="7"/>
    <d v="2017-03-15T14:55:49"/>
    <s v="Defense"/>
    <x v="1"/>
    <x v="5"/>
    <x v="0"/>
    <x v="0"/>
    <x v="5"/>
    <s v="Large: Big 6 (Small Subsidiary)"/>
    <x v="4"/>
    <s v="&lt;=2 Months"/>
    <s v="PBL-FPDSdescribed"/>
    <s v="NULL"/>
    <s v="PBL-DoD-ZBLs"/>
    <s v="PBL-FPDSdescribed"/>
    <n v="1"/>
    <n v="3750"/>
    <x v="1"/>
  </r>
  <r>
    <x v="7"/>
    <d v="2017-03-15T14:55:49"/>
    <s v="Defense"/>
    <x v="1"/>
    <x v="3"/>
    <x v="1"/>
    <x v="1"/>
    <x v="0"/>
    <s v="Medium &lt;1B"/>
    <x v="3"/>
    <s v="NULL"/>
    <s v="PBL-DoD-ZBLs"/>
    <s v="PBL-DoD-ZBLs"/>
    <s v="PBL-DoD-ZBLs"/>
    <s v="PBL-DoD-ZBLs"/>
    <n v="1"/>
    <n v="17931156"/>
    <x v="1"/>
  </r>
  <r>
    <x v="7"/>
    <d v="2017-03-15T14:55:49"/>
    <s v="Defense"/>
    <x v="1"/>
    <x v="8"/>
    <x v="0"/>
    <x v="0"/>
    <x v="0"/>
    <s v="Large: Big 6"/>
    <x v="4"/>
    <s v="NULL"/>
    <s v="PBL-DoD-ZBLs"/>
    <s v="PBL-DoD-ZBLs"/>
    <s v="PBL-DoD-ZBLs"/>
    <s v="PBL-DoD-ZBLs"/>
    <n v="1"/>
    <n v="68625"/>
    <x v="0"/>
  </r>
  <r>
    <x v="7"/>
    <d v="2017-03-15T14:55:49"/>
    <s v="Defense"/>
    <x v="1"/>
    <x v="4"/>
    <x v="2"/>
    <x v="4"/>
    <x v="0"/>
    <s v="Small"/>
    <x v="2"/>
    <s v="NULL"/>
    <s v="PBL-Announcement"/>
    <s v="NULL"/>
    <s v="PBL-Announcement"/>
    <s v="NULL"/>
    <n v="1"/>
    <n v="0"/>
    <x v="2"/>
  </r>
  <r>
    <x v="7"/>
    <d v="2017-03-15T14:55:49"/>
    <s v="Defense"/>
    <x v="1"/>
    <x v="4"/>
    <x v="2"/>
    <x v="4"/>
    <x v="0"/>
    <s v="Small"/>
    <x v="2"/>
    <s v="&gt;2-4 Years"/>
    <s v="PBL-Announcement"/>
    <s v="PBL-Announcement"/>
    <s v="NULL"/>
    <s v="NULL"/>
    <n v="1"/>
    <n v="0"/>
    <x v="3"/>
  </r>
  <r>
    <x v="7"/>
    <d v="2017-03-15T14:55:49"/>
    <s v="Defense"/>
    <x v="1"/>
    <x v="12"/>
    <x v="0"/>
    <x v="0"/>
    <x v="0"/>
    <s v="Large: Big 6"/>
    <x v="5"/>
    <s v="NULL"/>
    <s v="PBL-DoD-ZBLs"/>
    <s v="PBL-DoD-ZBLs"/>
    <s v="PBL-DoD-ZBLs"/>
    <s v="PBL-DoD-ZBLs"/>
    <n v="1"/>
    <n v="-11072"/>
    <x v="1"/>
  </r>
  <r>
    <x v="8"/>
    <d v="2017-03-15T14:55:49"/>
    <s v="Defense"/>
    <x v="0"/>
    <x v="0"/>
    <x v="2"/>
    <x v="3"/>
    <x v="3"/>
    <s v="Large: Big 6"/>
    <x v="2"/>
    <s v="NULL"/>
    <s v="PBL-DoD-ZBLs"/>
    <s v="PBL-DoD-ZBLs"/>
    <s v="PBL-DoD-ZBLs"/>
    <s v="PBL-DoD-ZBLs"/>
    <n v="1"/>
    <n v="0"/>
    <x v="3"/>
  </r>
  <r>
    <x v="8"/>
    <d v="2017-03-15T14:55:49"/>
    <s v="Defense"/>
    <x v="0"/>
    <x v="0"/>
    <x v="0"/>
    <x v="0"/>
    <x v="0"/>
    <s v="Large"/>
    <x v="0"/>
    <s v="&gt;2-4 Years"/>
    <s v="PBL-DoD-ZBLs"/>
    <s v="PBL-DoD-ZBLs"/>
    <s v="PBL-DoD-ZBLs"/>
    <s v="PBL-DoD-ZBLs"/>
    <n v="1"/>
    <n v="26774728"/>
    <x v="1"/>
  </r>
  <r>
    <x v="8"/>
    <d v="2017-03-15T14:55:49"/>
    <s v="Defense"/>
    <x v="0"/>
    <x v="0"/>
    <x v="0"/>
    <x v="0"/>
    <x v="0"/>
    <s v="Large: Big 6"/>
    <x v="0"/>
    <s v="NULL"/>
    <s v="PBL-Announcement"/>
    <s v="PBL-Announcement"/>
    <s v="NULL"/>
    <s v="NULL"/>
    <n v="1"/>
    <n v="73643593.5"/>
    <x v="32"/>
  </r>
  <r>
    <x v="8"/>
    <d v="2017-03-15T14:55:49"/>
    <s v="Defense"/>
    <x v="0"/>
    <x v="0"/>
    <x v="0"/>
    <x v="0"/>
    <x v="0"/>
    <s v="Large: Big 6"/>
    <x v="6"/>
    <s v="NULL"/>
    <s v="PBL-Announcement"/>
    <s v="PBL-Announcement"/>
    <s v="NULL"/>
    <s v="NULL"/>
    <n v="1"/>
    <n v="484634"/>
    <x v="1"/>
  </r>
  <r>
    <x v="8"/>
    <d v="2017-03-15T14:55:49"/>
    <s v="Defense"/>
    <x v="0"/>
    <x v="0"/>
    <x v="0"/>
    <x v="0"/>
    <x v="0"/>
    <s v="Large: Big 6"/>
    <x v="5"/>
    <s v="&gt;7-12 Months"/>
    <s v="PBL-Announcement"/>
    <s v="PBL-Announcement"/>
    <s v="NULL"/>
    <s v="NULL"/>
    <n v="1"/>
    <n v="-247144"/>
    <x v="5"/>
  </r>
  <r>
    <x v="8"/>
    <d v="2017-03-15T14:55:49"/>
    <s v="Defense"/>
    <x v="0"/>
    <x v="1"/>
    <x v="3"/>
    <x v="2"/>
    <x v="3"/>
    <s v="Large: Big 6"/>
    <x v="4"/>
    <s v="&lt;=2 Months"/>
    <s v="PBL-DoD-ZBLs"/>
    <s v="PBL-DoD-ZBLs"/>
    <s v="PBL-DoD-ZBLs"/>
    <s v="PBL-DoD-ZBLs"/>
    <n v="1"/>
    <n v="482395.6875"/>
    <x v="16"/>
  </r>
  <r>
    <x v="7"/>
    <d v="2017-03-15T14:55:49"/>
    <s v="Defense"/>
    <x v="0"/>
    <x v="11"/>
    <x v="2"/>
    <x v="5"/>
    <x v="3"/>
    <s v="Large: Big 6"/>
    <x v="1"/>
    <s v="NULL"/>
    <s v="PBL-DoD-ZBLs"/>
    <s v="PBL-DoD-ZBLs"/>
    <s v="PBL-DoD-ZBLs"/>
    <s v="PBL-DoD-ZBLs"/>
    <n v="1"/>
    <n v="1965449"/>
    <x v="1"/>
  </r>
  <r>
    <x v="7"/>
    <d v="2017-03-15T14:55:49"/>
    <s v="Defense"/>
    <x v="0"/>
    <x v="9"/>
    <x v="3"/>
    <x v="2"/>
    <x v="3"/>
    <s v="Large: Big 6"/>
    <x v="2"/>
    <s v="NULL"/>
    <s v="PBL-DoD-ZBLs"/>
    <s v="PBL-DoD-ZBLs"/>
    <s v="PBL-DoD-ZBLs"/>
    <s v="PBL-DoD-ZBLs"/>
    <n v="1"/>
    <n v="39005"/>
    <x v="1"/>
  </r>
  <r>
    <x v="7"/>
    <d v="2017-03-15T14:55:49"/>
    <s v="Defense"/>
    <x v="0"/>
    <x v="9"/>
    <x v="2"/>
    <x v="5"/>
    <x v="3"/>
    <s v="Large: Big 6"/>
    <x v="4"/>
    <s v="&gt;2-7 Months"/>
    <s v="PBL-DoD-ZBLs"/>
    <s v="PBL-DoD-ZBLs"/>
    <s v="PBL-DoD-ZBLs"/>
    <s v="PBL-DoD-ZBLs"/>
    <n v="1"/>
    <n v="106160"/>
    <x v="3"/>
  </r>
  <r>
    <x v="7"/>
    <d v="2017-03-15T14:55:49"/>
    <s v="Defense"/>
    <x v="0"/>
    <x v="9"/>
    <x v="2"/>
    <x v="4"/>
    <x v="3"/>
    <s v="Large: Big 6"/>
    <x v="1"/>
    <s v="NULL"/>
    <s v="PBL-DoD-ZBLs"/>
    <s v="PBL-DoD-ZBLs"/>
    <s v="PBL-DoD-ZBLs"/>
    <s v="PBL-DoD-ZBLs"/>
    <n v="1"/>
    <n v="1249153"/>
    <x v="1"/>
  </r>
  <r>
    <x v="7"/>
    <d v="2017-03-15T14:55:49"/>
    <s v="Defense"/>
    <x v="0"/>
    <x v="9"/>
    <x v="2"/>
    <x v="1"/>
    <x v="3"/>
    <s v="Large: Big 6"/>
    <x v="4"/>
    <s v="NULL"/>
    <s v="PBL-DoD-ZBLs"/>
    <s v="PBL-DoD-ZBLs"/>
    <s v="PBL-DoD-ZBLs"/>
    <s v="PBL-DoD-ZBLs"/>
    <n v="1"/>
    <n v="564085"/>
    <x v="11"/>
  </r>
  <r>
    <x v="7"/>
    <d v="2017-03-15T14:55:49"/>
    <s v="Defense"/>
    <x v="0"/>
    <x v="7"/>
    <x v="4"/>
    <x v="4"/>
    <x v="3"/>
    <s v="Large: Big 6"/>
    <x v="4"/>
    <s v="NULL"/>
    <s v="PBL-DoD-ZBLs"/>
    <s v="PBL-DoD-ZBLs"/>
    <s v="PBL-DoD-ZBLs"/>
    <s v="PBL-DoD-ZBLs"/>
    <n v="1"/>
    <n v="253691"/>
    <x v="3"/>
  </r>
  <r>
    <x v="7"/>
    <d v="2017-03-15T14:55:49"/>
    <s v="Defense"/>
    <x v="0"/>
    <x v="7"/>
    <x v="4"/>
    <x v="1"/>
    <x v="3"/>
    <s v="Large: Big 6"/>
    <x v="6"/>
    <s v="NULL"/>
    <s v="PBL-DoD-ZBLs"/>
    <s v="PBL-DoD-ZBLs"/>
    <s v="PBL-DoD-ZBLs"/>
    <s v="PBL-DoD-ZBLs"/>
    <n v="1"/>
    <n v="519932"/>
    <x v="1"/>
  </r>
  <r>
    <x v="7"/>
    <d v="2017-03-15T14:55:49"/>
    <s v="Defense"/>
    <x v="3"/>
    <x v="2"/>
    <x v="0"/>
    <x v="0"/>
    <x v="0"/>
    <s v="Large"/>
    <x v="1"/>
    <s v="NULL"/>
    <s v="PBL-Announcement"/>
    <s v="PBL-Announcement"/>
    <s v="NULL"/>
    <s v="NULL"/>
    <n v="1"/>
    <n v="3470269"/>
    <x v="3"/>
  </r>
  <r>
    <x v="7"/>
    <d v="2017-03-15T14:55:49"/>
    <s v="Defense"/>
    <x v="1"/>
    <x v="0"/>
    <x v="3"/>
    <x v="2"/>
    <x v="0"/>
    <s v="Large"/>
    <x v="1"/>
    <s v="&gt;7-12 Months"/>
    <s v="PBL-DoD-ZBLs"/>
    <s v="PBL-GoviniSolicitation"/>
    <s v="PBL-DoD-ZBLs"/>
    <s v="PBL-DoD-ZBLs"/>
    <n v="1"/>
    <n v="4243440"/>
    <x v="1"/>
  </r>
  <r>
    <x v="7"/>
    <d v="2017-03-15T14:55:49"/>
    <s v="Defense"/>
    <x v="1"/>
    <x v="0"/>
    <x v="0"/>
    <x v="0"/>
    <x v="0"/>
    <s v="Large"/>
    <x v="1"/>
    <s v="&gt;1-2 Years"/>
    <s v="PBL-DoD-ZBLs"/>
    <s v="PBL-GoviniSolicitation"/>
    <s v="PBL-DoD-ZBLs"/>
    <s v="PBL-DoD-ZBLs"/>
    <n v="1"/>
    <n v="1428888.125"/>
    <x v="3"/>
  </r>
  <r>
    <x v="7"/>
    <d v="2017-03-15T14:55:49"/>
    <s v="Defense"/>
    <x v="1"/>
    <x v="0"/>
    <x v="0"/>
    <x v="0"/>
    <x v="0"/>
    <s v="Large: Big 6"/>
    <x v="4"/>
    <s v="&gt;2-7 Months"/>
    <s v="PBL-Announcement"/>
    <s v="PBL-Announcement"/>
    <s v="NULL"/>
    <s v="NULL"/>
    <n v="1"/>
    <n v="61014"/>
    <x v="1"/>
  </r>
  <r>
    <x v="7"/>
    <d v="2017-03-15T14:55:49"/>
    <s v="Defense"/>
    <x v="1"/>
    <x v="0"/>
    <x v="0"/>
    <x v="0"/>
    <x v="0"/>
    <s v="Large: Big 6 JV"/>
    <x v="0"/>
    <s v="NULL"/>
    <s v="PBL-GoviniSolicitation"/>
    <s v="PBL-GoviniSolicitation"/>
    <s v="NULL"/>
    <s v="NULL"/>
    <n v="1"/>
    <n v="99184384"/>
    <x v="5"/>
  </r>
  <r>
    <x v="7"/>
    <d v="2017-03-15T14:55:49"/>
    <s v="Defense"/>
    <x v="1"/>
    <x v="1"/>
    <x v="2"/>
    <x v="3"/>
    <x v="3"/>
    <s v="Large: Big 6"/>
    <x v="6"/>
    <s v="NULL"/>
    <s v="PBL-DoD-ZBLs"/>
    <s v="PBL-DoD-ZBLs"/>
    <s v="PBL-DoD-ZBLs"/>
    <s v="PBL-DoD-ZBLs"/>
    <n v="1"/>
    <n v="286098"/>
    <x v="1"/>
  </r>
  <r>
    <x v="7"/>
    <d v="2017-03-15T14:55:49"/>
    <s v="Defense"/>
    <x v="1"/>
    <x v="1"/>
    <x v="0"/>
    <x v="0"/>
    <x v="5"/>
    <s v="Large"/>
    <x v="4"/>
    <s v="&lt;=2 Months"/>
    <s v="PBL-FPDSdescribed"/>
    <s v="NULL"/>
    <s v="NULL"/>
    <s v="PBL-FPDSdescribed"/>
    <n v="1"/>
    <n v="4271"/>
    <x v="1"/>
  </r>
  <r>
    <x v="7"/>
    <d v="2017-03-15T14:55:49"/>
    <s v="Defense"/>
    <x v="1"/>
    <x v="1"/>
    <x v="0"/>
    <x v="0"/>
    <x v="0"/>
    <s v="Large: Big 6"/>
    <x v="4"/>
    <s v="&lt;=2 Months"/>
    <s v="PBL-DoD-ZBLs"/>
    <s v="PBL-DoD-ZBLs"/>
    <s v="PBL-DoD-ZBLs"/>
    <s v="PBL-DoD-ZBLs"/>
    <n v="1"/>
    <n v="131893.7366"/>
    <x v="0"/>
  </r>
  <r>
    <x v="7"/>
    <d v="2017-03-15T14:55:49"/>
    <s v="Defense"/>
    <x v="1"/>
    <x v="1"/>
    <x v="0"/>
    <x v="0"/>
    <x v="0"/>
    <s v="Large: Big 6"/>
    <x v="4"/>
    <s v="&gt;2-7 Months"/>
    <s v="PBL-Announcement"/>
    <s v="PBL-Announcement"/>
    <s v="NULL"/>
    <s v="NULL"/>
    <n v="1"/>
    <n v="494870"/>
    <x v="17"/>
  </r>
  <r>
    <x v="7"/>
    <d v="2017-03-15T14:55:49"/>
    <s v="Defense"/>
    <x v="1"/>
    <x v="2"/>
    <x v="0"/>
    <x v="0"/>
    <x v="0"/>
    <s v="Large"/>
    <x v="0"/>
    <s v="NULL"/>
    <s v="PBL-GoviniSolicitation"/>
    <s v="PBL-GoviniSolicitation"/>
    <s v="NULL"/>
    <s v="NULL"/>
    <n v="1"/>
    <n v="87033461"/>
    <x v="5"/>
  </r>
  <r>
    <x v="7"/>
    <d v="2017-03-15T14:55:49"/>
    <s v="Defense"/>
    <x v="0"/>
    <x v="0"/>
    <x v="0"/>
    <x v="0"/>
    <x v="0"/>
    <s v="Large: Big 6"/>
    <x v="3"/>
    <s v="NULL"/>
    <s v="PBL-Announcement"/>
    <s v="PBL-Announcement"/>
    <s v="NULL"/>
    <s v="NULL"/>
    <n v="1"/>
    <n v="66007154"/>
    <x v="33"/>
  </r>
  <r>
    <x v="7"/>
    <d v="2017-03-15T14:55:49"/>
    <s v="Defense"/>
    <x v="0"/>
    <x v="1"/>
    <x v="3"/>
    <x v="2"/>
    <x v="3"/>
    <s v="Large: Big 6"/>
    <x v="4"/>
    <s v="NULL"/>
    <s v="PBL-DoD-ZBLs"/>
    <s v="PBL-DoD-ZBLs"/>
    <s v="PBL-DoD-ZBLs"/>
    <s v="PBL-DoD-ZBLs"/>
    <n v="1"/>
    <n v="157861"/>
    <x v="0"/>
  </r>
  <r>
    <x v="7"/>
    <d v="2017-03-15T14:55:49"/>
    <s v="Defense"/>
    <x v="0"/>
    <x v="2"/>
    <x v="0"/>
    <x v="0"/>
    <x v="0"/>
    <s v="Large: Big 6"/>
    <x v="6"/>
    <s v="&gt;1-2 Years"/>
    <s v="PBL-Announcement"/>
    <s v="PBL-Announcement"/>
    <s v="NULL"/>
    <s v="NULL"/>
    <n v="1"/>
    <n v="443686"/>
    <x v="3"/>
  </r>
  <r>
    <x v="7"/>
    <d v="2017-03-15T14:55:49"/>
    <s v="Defense"/>
    <x v="0"/>
    <x v="2"/>
    <x v="0"/>
    <x v="0"/>
    <x v="0"/>
    <s v="Large: Big 6"/>
    <x v="5"/>
    <s v="&gt;7-12 Months"/>
    <s v="PBL-Announcement"/>
    <s v="PBL-Announcement"/>
    <s v="NULL"/>
    <s v="NULL"/>
    <n v="1"/>
    <n v="-100000"/>
    <x v="1"/>
  </r>
  <r>
    <x v="7"/>
    <d v="2017-03-15T14:55:49"/>
    <s v="Defense"/>
    <x v="0"/>
    <x v="5"/>
    <x v="0"/>
    <x v="0"/>
    <x v="4"/>
    <s v="Large: Big 6"/>
    <x v="2"/>
    <s v="NULL"/>
    <s v="PBL-Announcement"/>
    <s v="NULL"/>
    <s v="PBL-Announcement"/>
    <s v="NULL"/>
    <n v="1"/>
    <n v="0"/>
    <x v="2"/>
  </r>
  <r>
    <x v="7"/>
    <d v="2017-03-15T14:55:49"/>
    <s v="Defense"/>
    <x v="0"/>
    <x v="5"/>
    <x v="0"/>
    <x v="0"/>
    <x v="0"/>
    <s v="Large: Big 6"/>
    <x v="5"/>
    <s v="NULL"/>
    <s v="PBL-Announcement"/>
    <s v="PBL-Announcement"/>
    <s v="NULL"/>
    <s v="NULL"/>
    <n v="1"/>
    <n v="-2029908"/>
    <x v="11"/>
  </r>
  <r>
    <x v="7"/>
    <d v="2017-03-15T14:55:49"/>
    <s v="Defense"/>
    <x v="0"/>
    <x v="5"/>
    <x v="0"/>
    <x v="0"/>
    <x v="0"/>
    <s v="Large: Big 6"/>
    <x v="5"/>
    <s v="&gt;4 years"/>
    <s v="PBL-Announcement"/>
    <s v="PBL-Announcement"/>
    <s v="NULL"/>
    <s v="NULL"/>
    <n v="1"/>
    <n v="-67979"/>
    <x v="1"/>
  </r>
  <r>
    <x v="7"/>
    <d v="2017-03-15T14:55:49"/>
    <s v="Defense"/>
    <x v="0"/>
    <x v="9"/>
    <x v="3"/>
    <x v="2"/>
    <x v="3"/>
    <s v="Large: Big 6"/>
    <x v="6"/>
    <s v="NULL"/>
    <s v="PBL-DoD-ZBLs"/>
    <s v="PBL-DoD-ZBLs"/>
    <s v="PBL-DoD-ZBLs"/>
    <s v="PBL-DoD-ZBLs"/>
    <n v="1"/>
    <n v="1029874"/>
    <x v="3"/>
  </r>
  <r>
    <x v="7"/>
    <d v="2017-03-15T14:55:49"/>
    <s v="Defense"/>
    <x v="0"/>
    <x v="9"/>
    <x v="2"/>
    <x v="3"/>
    <x v="3"/>
    <s v="Large: Big 6"/>
    <x v="4"/>
    <s v="NULL"/>
    <s v="PBL-DoD-ZBLs"/>
    <s v="PBL-DoD-ZBLs"/>
    <s v="PBL-DoD-ZBLs"/>
    <s v="PBL-DoD-ZBLs"/>
    <n v="1"/>
    <n v="715838"/>
    <x v="21"/>
  </r>
  <r>
    <x v="7"/>
    <d v="2017-03-15T14:55:49"/>
    <s v="Defense"/>
    <x v="0"/>
    <x v="4"/>
    <x v="2"/>
    <x v="4"/>
    <x v="3"/>
    <s v="Large: Big 6"/>
    <x v="1"/>
    <s v="NULL"/>
    <s v="PBL-DoD-ZBLs"/>
    <s v="PBL-DoD-ZBLs"/>
    <s v="PBL-DoD-ZBLs"/>
    <s v="PBL-DoD-ZBLs"/>
    <n v="1"/>
    <n v="5837000"/>
    <x v="3"/>
  </r>
  <r>
    <x v="7"/>
    <d v="2017-03-15T14:55:49"/>
    <s v="Defense"/>
    <x v="2"/>
    <x v="1"/>
    <x v="2"/>
    <x v="3"/>
    <x v="3"/>
    <s v="Large: Big 6"/>
    <x v="6"/>
    <s v="&gt;7-12 Months"/>
    <s v="PBL-DoD-ZBLs"/>
    <s v="PBL-DoD-ZBLs"/>
    <s v="PBL-DoD-ZBLs"/>
    <s v="PBL-DoD-ZBLs"/>
    <n v="1"/>
    <n v="807731.625"/>
    <x v="1"/>
  </r>
  <r>
    <x v="7"/>
    <d v="2017-03-15T14:55:49"/>
    <s v="Defense"/>
    <x v="2"/>
    <x v="5"/>
    <x v="0"/>
    <x v="0"/>
    <x v="2"/>
    <s v="Large"/>
    <x v="7"/>
    <s v="NULL"/>
    <s v="PBL-Announcement"/>
    <s v="NULL"/>
    <s v="PBL-Announcement"/>
    <s v="NULL"/>
    <n v="1"/>
    <n v="56413407"/>
    <x v="17"/>
  </r>
  <r>
    <x v="7"/>
    <d v="2017-03-15T14:55:49"/>
    <s v="Defense"/>
    <x v="1"/>
    <x v="0"/>
    <x v="0"/>
    <x v="0"/>
    <x v="0"/>
    <s v="Large"/>
    <x v="6"/>
    <s v="&gt;1-2 Years"/>
    <s v="PBL-DoD-ZBLs"/>
    <s v="PBL-DoD-ZBLs"/>
    <s v="PBL-DoD-ZBLs"/>
    <s v="PBL-DoD-ZBLs"/>
    <n v="1"/>
    <n v="2597256.8125"/>
    <x v="7"/>
  </r>
  <r>
    <x v="7"/>
    <d v="2017-03-15T14:55:49"/>
    <s v="Defense"/>
    <x v="1"/>
    <x v="1"/>
    <x v="0"/>
    <x v="0"/>
    <x v="0"/>
    <s v="Large: Big 6"/>
    <x v="1"/>
    <s v="&gt;1-2 Years"/>
    <s v="PBL-FPDSdescribed"/>
    <s v="PBL-Announcement"/>
    <s v="PBL-DoD-ZBLs"/>
    <s v="PBL-FPDSdescribed"/>
    <n v="1"/>
    <n v="3081841.75"/>
    <x v="1"/>
  </r>
  <r>
    <x v="7"/>
    <d v="2017-03-15T14:55:49"/>
    <s v="Defense"/>
    <x v="1"/>
    <x v="1"/>
    <x v="0"/>
    <x v="0"/>
    <x v="0"/>
    <s v="Large: Big 6"/>
    <x v="3"/>
    <s v="&gt;1-2 Years"/>
    <s v="PBL-DoD-ZBLs"/>
    <s v="PBL-GoviniSolicitation"/>
    <s v="PBL-DoD-ZBLs"/>
    <s v="PBL-DoD-ZBLs"/>
    <n v="1"/>
    <n v="9189781"/>
    <x v="1"/>
  </r>
  <r>
    <x v="7"/>
    <d v="2017-03-15T14:55:49"/>
    <s v="Defense"/>
    <x v="1"/>
    <x v="2"/>
    <x v="0"/>
    <x v="0"/>
    <x v="0"/>
    <s v="Large"/>
    <x v="6"/>
    <s v="&gt;7-12 Months"/>
    <s v="PBL-GoviniSolicitation"/>
    <s v="PBL-GoviniSolicitation"/>
    <s v="NULL"/>
    <s v="NULL"/>
    <n v="1"/>
    <n v="558000"/>
    <x v="3"/>
  </r>
  <r>
    <x v="7"/>
    <d v="2017-03-15T14:55:49"/>
    <s v="Defense"/>
    <x v="1"/>
    <x v="5"/>
    <x v="0"/>
    <x v="0"/>
    <x v="0"/>
    <s v="Large"/>
    <x v="1"/>
    <s v="NULL"/>
    <s v="PBL-DoD-ZBLs"/>
    <s v="PBL-DoD-ZBLs"/>
    <s v="PBL-DoD-ZBLs"/>
    <s v="PBL-DoD-ZBLs"/>
    <n v="1"/>
    <n v="2573021"/>
    <x v="1"/>
  </r>
  <r>
    <x v="7"/>
    <d v="2017-03-15T14:55:49"/>
    <s v="Defense"/>
    <x v="1"/>
    <x v="9"/>
    <x v="2"/>
    <x v="5"/>
    <x v="3"/>
    <s v="Large: Big 6"/>
    <x v="4"/>
    <s v="NULL"/>
    <s v="PBL-DoD-ZBLs"/>
    <s v="PBL-DoD-ZBLs"/>
    <s v="PBL-DoD-ZBLs"/>
    <s v="PBL-DoD-ZBLs"/>
    <n v="1"/>
    <n v="59748"/>
    <x v="7"/>
  </r>
  <r>
    <x v="7"/>
    <d v="2017-03-15T14:55:49"/>
    <s v="Defense"/>
    <x v="1"/>
    <x v="0"/>
    <x v="0"/>
    <x v="0"/>
    <x v="0"/>
    <s v="Large"/>
    <x v="6"/>
    <s v="&gt;2-4 Years"/>
    <s v="PBL-DoD-ZBLs"/>
    <s v="PBL-DoD-ZBLs"/>
    <s v="PBL-DoD-ZBLs"/>
    <s v="PBL-DoD-ZBLs"/>
    <n v="1"/>
    <n v="720456"/>
    <x v="1"/>
  </r>
  <r>
    <x v="7"/>
    <d v="2017-03-15T14:55:49"/>
    <s v="Defense"/>
    <x v="1"/>
    <x v="0"/>
    <x v="0"/>
    <x v="0"/>
    <x v="0"/>
    <s v="Large"/>
    <x v="2"/>
    <s v="NULL"/>
    <s v="PBL-DoD-ZBLs"/>
    <s v="NULL"/>
    <s v="PBL-DoD-ZBLs"/>
    <s v="NULL"/>
    <n v="1"/>
    <n v="0"/>
    <x v="2"/>
  </r>
  <r>
    <x v="7"/>
    <d v="2017-03-15T14:55:49"/>
    <s v="Defense"/>
    <x v="1"/>
    <x v="0"/>
    <x v="0"/>
    <x v="0"/>
    <x v="0"/>
    <s v="Large: Big 6"/>
    <x v="5"/>
    <s v="&gt;7-12 Months"/>
    <s v="PBL-GoviniSolicitation"/>
    <s v="PBL-GoviniSolicitation"/>
    <s v="NULL"/>
    <s v="NULL"/>
    <n v="1"/>
    <n v="-2000000"/>
    <x v="1"/>
  </r>
  <r>
    <x v="7"/>
    <d v="2017-03-15T14:55:49"/>
    <s v="Defense"/>
    <x v="1"/>
    <x v="0"/>
    <x v="0"/>
    <x v="0"/>
    <x v="0"/>
    <s v="Large: Big 6 JV"/>
    <x v="3"/>
    <s v="NULL"/>
    <s v="PBL-GoviniSolicitation"/>
    <s v="PBL-GoviniSolicitation"/>
    <s v="NULL"/>
    <s v="NULL"/>
    <n v="1"/>
    <n v="8299591"/>
    <x v="3"/>
  </r>
  <r>
    <x v="7"/>
    <d v="2017-03-15T14:55:49"/>
    <s v="Defense"/>
    <x v="1"/>
    <x v="0"/>
    <x v="0"/>
    <x v="0"/>
    <x v="0"/>
    <s v="Large: Big 6 JV"/>
    <x v="2"/>
    <s v="NULL"/>
    <s v="PBL-GoviniSolicitation"/>
    <s v="NULL"/>
    <s v="PBL-GoviniSolicitation"/>
    <s v="NULL"/>
    <n v="1"/>
    <n v="0"/>
    <x v="2"/>
  </r>
  <r>
    <x v="7"/>
    <d v="2017-03-15T14:55:49"/>
    <s v="Defense"/>
    <x v="1"/>
    <x v="1"/>
    <x v="0"/>
    <x v="0"/>
    <x v="3"/>
    <s v="Large: Big 6"/>
    <x v="3"/>
    <s v="&gt;2-7 Months"/>
    <s v="PBL-Announcement"/>
    <s v="PBL-Announcement"/>
    <s v="NULL"/>
    <s v="NULL"/>
    <n v="1"/>
    <n v="8485940"/>
    <x v="1"/>
  </r>
  <r>
    <x v="7"/>
    <d v="2017-03-15T14:55:49"/>
    <s v="Defense"/>
    <x v="1"/>
    <x v="1"/>
    <x v="0"/>
    <x v="0"/>
    <x v="3"/>
    <s v="Large: Big 6"/>
    <x v="2"/>
    <s v="NULL"/>
    <s v="PBL-Announcement"/>
    <s v="NULL"/>
    <s v="PBL-Announcement"/>
    <s v="NULL"/>
    <n v="1"/>
    <n v="0"/>
    <x v="2"/>
  </r>
  <r>
    <x v="7"/>
    <d v="2017-03-15T14:55:49"/>
    <s v="Defense"/>
    <x v="1"/>
    <x v="1"/>
    <x v="0"/>
    <x v="0"/>
    <x v="0"/>
    <s v="Large: Big 6"/>
    <x v="3"/>
    <s v="NULL"/>
    <s v="PBL-DoD-ZBLs"/>
    <s v="PBL-DoD-ZBLs"/>
    <s v="PBL-DoD-ZBLs"/>
    <s v="PBL-DoD-ZBLs"/>
    <n v="1"/>
    <n v="5659842.7599999998"/>
    <x v="3"/>
  </r>
  <r>
    <x v="7"/>
    <d v="2017-03-15T14:55:49"/>
    <s v="Defense"/>
    <x v="1"/>
    <x v="1"/>
    <x v="0"/>
    <x v="0"/>
    <x v="0"/>
    <s v="Large: Big 6"/>
    <x v="4"/>
    <s v="NULL"/>
    <s v="PBL-Announcement"/>
    <s v="PBL-Announcement"/>
    <s v="NULL"/>
    <s v="NULL"/>
    <n v="1"/>
    <n v="328265"/>
    <x v="13"/>
  </r>
  <r>
    <x v="7"/>
    <d v="2017-03-15T14:55:49"/>
    <s v="Defense"/>
    <x v="1"/>
    <x v="4"/>
    <x v="3"/>
    <x v="2"/>
    <x v="3"/>
    <s v="Large: Big 6"/>
    <x v="1"/>
    <s v="&gt;7-12 Months"/>
    <s v="PBL-Announcement"/>
    <s v="PBL-Announcement"/>
    <s v="NULL"/>
    <s v="NULL"/>
    <n v="1"/>
    <n v="4451702"/>
    <x v="1"/>
  </r>
  <r>
    <x v="8"/>
    <d v="2017-03-15T14:55:49"/>
    <s v="Defense"/>
    <x v="0"/>
    <x v="0"/>
    <x v="0"/>
    <x v="0"/>
    <x v="0"/>
    <s v="Large: Big 6"/>
    <x v="3"/>
    <s v="&gt;2-7 Months"/>
    <s v="PBL-Announcement"/>
    <s v="PBL-Announcement"/>
    <s v="NULL"/>
    <s v="NULL"/>
    <n v="1"/>
    <n v="9748539"/>
    <x v="3"/>
  </r>
  <r>
    <x v="8"/>
    <d v="2017-03-15T14:55:49"/>
    <s v="Defense"/>
    <x v="0"/>
    <x v="0"/>
    <x v="0"/>
    <x v="0"/>
    <x v="0"/>
    <s v="Large: Big 6"/>
    <x v="5"/>
    <s v="&gt;2-7 Months"/>
    <s v="PBL-Announcement"/>
    <s v="PBL-Announcement"/>
    <s v="NULL"/>
    <s v="NULL"/>
    <n v="1"/>
    <n v="-260165"/>
    <x v="5"/>
  </r>
  <r>
    <x v="8"/>
    <d v="2017-03-15T14:55:49"/>
    <s v="Defense"/>
    <x v="0"/>
    <x v="1"/>
    <x v="3"/>
    <x v="2"/>
    <x v="3"/>
    <s v="Large: Big 6"/>
    <x v="2"/>
    <s v="&lt;=2 Months"/>
    <s v="PBL-DoD-ZBLs"/>
    <s v="PBL-DoD-ZBLs"/>
    <s v="PBL-DoD-ZBLs"/>
    <s v="PBL-DoD-ZBLs"/>
    <n v="1"/>
    <n v="0"/>
    <x v="11"/>
  </r>
  <r>
    <x v="8"/>
    <d v="2017-03-15T14:55:49"/>
    <s v="Defense"/>
    <x v="0"/>
    <x v="1"/>
    <x v="2"/>
    <x v="4"/>
    <x v="3"/>
    <s v="Large: Big 6"/>
    <x v="1"/>
    <s v="&gt;2-7 Months"/>
    <s v="PBL-DoD-ZBLs"/>
    <s v="PBL-DoD-ZBLs"/>
    <s v="PBL-DoD-ZBLs"/>
    <s v="PBL-DoD-ZBLs"/>
    <n v="1"/>
    <n v="1732696"/>
    <x v="7"/>
  </r>
  <r>
    <x v="8"/>
    <d v="2017-03-15T14:55:49"/>
    <s v="Defense"/>
    <x v="0"/>
    <x v="1"/>
    <x v="2"/>
    <x v="4"/>
    <x v="3"/>
    <s v="Large: Big 6"/>
    <x v="0"/>
    <s v="&gt;2-7 Months"/>
    <s v="PBL-DoD-ZBLs"/>
    <s v="PBL-DoD-ZBLs"/>
    <s v="PBL-DoD-ZBLs"/>
    <s v="PBL-DoD-ZBLs"/>
    <n v="1"/>
    <n v="26157650"/>
    <x v="3"/>
  </r>
  <r>
    <x v="8"/>
    <d v="2017-03-15T14:55:49"/>
    <s v="Defense"/>
    <x v="0"/>
    <x v="1"/>
    <x v="2"/>
    <x v="4"/>
    <x v="3"/>
    <s v="Large: Big 6"/>
    <x v="4"/>
    <s v="&gt;2-7 Months"/>
    <s v="PBL-DoD-ZBLs"/>
    <s v="PBL-DoD-ZBLs"/>
    <s v="PBL-DoD-ZBLs"/>
    <s v="PBL-DoD-ZBLs"/>
    <n v="1"/>
    <n v="77510.640599999999"/>
    <x v="3"/>
  </r>
  <r>
    <x v="8"/>
    <d v="2017-03-15T14:55:49"/>
    <s v="Defense"/>
    <x v="0"/>
    <x v="1"/>
    <x v="2"/>
    <x v="1"/>
    <x v="3"/>
    <s v="Large: Big 6"/>
    <x v="2"/>
    <s v="NULL"/>
    <s v="PBL-DoD-ZBLs"/>
    <s v="PBL-DoD-ZBLs"/>
    <s v="PBL-DoD-ZBLs"/>
    <s v="PBL-DoD-ZBLs"/>
    <n v="1"/>
    <n v="0"/>
    <x v="7"/>
  </r>
  <r>
    <x v="8"/>
    <d v="2017-03-15T14:55:49"/>
    <s v="Defense"/>
    <x v="0"/>
    <x v="5"/>
    <x v="0"/>
    <x v="0"/>
    <x v="1"/>
    <s v="Large"/>
    <x v="2"/>
    <s v="&gt;4 years"/>
    <s v="PBL-DoD-ZBLs"/>
    <s v="NULL"/>
    <s v="PBL-DoD-ZBLs"/>
    <s v="PBL-DoD-ZBLs"/>
    <n v="1"/>
    <n v="0"/>
    <x v="1"/>
  </r>
  <r>
    <x v="8"/>
    <d v="2017-03-15T14:55:49"/>
    <s v="Defense"/>
    <x v="0"/>
    <x v="5"/>
    <x v="0"/>
    <x v="0"/>
    <x v="0"/>
    <s v="Large: Big 6"/>
    <x v="4"/>
    <s v="&gt;4 years"/>
    <s v="PBL-Announcement"/>
    <s v="PBL-Announcement"/>
    <s v="NULL"/>
    <s v="NULL"/>
    <n v="1"/>
    <n v="179758.0312"/>
    <x v="4"/>
  </r>
  <r>
    <x v="8"/>
    <d v="2017-03-15T14:55:49"/>
    <s v="Defense"/>
    <x v="0"/>
    <x v="5"/>
    <x v="0"/>
    <x v="0"/>
    <x v="0"/>
    <s v="Large: Big 6"/>
    <x v="2"/>
    <s v="NULL"/>
    <s v="PBL-Announcement"/>
    <s v="PBL-Announcement"/>
    <s v="NULL"/>
    <s v="NULL"/>
    <n v="1"/>
    <n v="0"/>
    <x v="1"/>
  </r>
  <r>
    <x v="8"/>
    <d v="2017-03-15T14:55:49"/>
    <s v="Defense"/>
    <x v="0"/>
    <x v="9"/>
    <x v="3"/>
    <x v="2"/>
    <x v="3"/>
    <s v="Large: Big 6"/>
    <x v="6"/>
    <s v="NULL"/>
    <s v="PBL-DoD-ZBLs"/>
    <s v="PBL-DoD-ZBLs"/>
    <s v="PBL-DoD-ZBLs"/>
    <s v="PBL-DoD-ZBLs"/>
    <n v="1"/>
    <n v="350989"/>
    <x v="5"/>
  </r>
  <r>
    <x v="8"/>
    <d v="2017-03-15T14:55:49"/>
    <s v="Defense"/>
    <x v="0"/>
    <x v="9"/>
    <x v="3"/>
    <x v="2"/>
    <x v="3"/>
    <s v="Large: Big 6"/>
    <x v="6"/>
    <s v="&gt;1-2 Years"/>
    <s v="PBL-DoD-ZBLs"/>
    <s v="PBL-DoD-ZBLs"/>
    <s v="PBL-DoD-ZBLs"/>
    <s v="PBL-DoD-ZBLs"/>
    <n v="1"/>
    <n v="387792.65629999997"/>
    <x v="3"/>
  </r>
  <r>
    <x v="8"/>
    <d v="2017-03-15T14:55:49"/>
    <s v="Defense"/>
    <x v="0"/>
    <x v="9"/>
    <x v="2"/>
    <x v="5"/>
    <x v="3"/>
    <s v="Large: Big 6"/>
    <x v="2"/>
    <s v="NULL"/>
    <s v="PBL-DoD-ZBLs"/>
    <s v="PBL-DoD-ZBLs"/>
    <s v="PBL-DoD-ZBLs"/>
    <s v="PBL-DoD-ZBLs"/>
    <n v="1"/>
    <n v="0"/>
    <x v="10"/>
  </r>
  <r>
    <x v="8"/>
    <d v="2017-03-15T14:55:49"/>
    <s v="Defense"/>
    <x v="0"/>
    <x v="9"/>
    <x v="2"/>
    <x v="3"/>
    <x v="3"/>
    <s v="Large: Big 6"/>
    <x v="6"/>
    <s v="&gt;2-4 Years"/>
    <s v="PBL-DoD-ZBLs"/>
    <s v="PBL-DoD-ZBLs"/>
    <s v="PBL-DoD-ZBLs"/>
    <s v="PBL-DoD-ZBLs"/>
    <n v="1"/>
    <n v="309994.375"/>
    <x v="1"/>
  </r>
  <r>
    <x v="8"/>
    <d v="2017-03-15T14:55:49"/>
    <s v="Defense"/>
    <x v="0"/>
    <x v="9"/>
    <x v="2"/>
    <x v="3"/>
    <x v="3"/>
    <s v="Large: Big 6"/>
    <x v="4"/>
    <s v="NULL"/>
    <s v="PBL-DoD-ZBLs"/>
    <s v="PBL-DoD-ZBLs"/>
    <s v="PBL-DoD-ZBLs"/>
    <s v="PBL-DoD-ZBLs"/>
    <n v="1"/>
    <n v="88012"/>
    <x v="1"/>
  </r>
  <r>
    <x v="8"/>
    <d v="2017-03-15T14:55:49"/>
    <s v="Defense"/>
    <x v="0"/>
    <x v="9"/>
    <x v="2"/>
    <x v="4"/>
    <x v="3"/>
    <s v="Large: Big 6"/>
    <x v="6"/>
    <s v="&gt;2-7 Months"/>
    <s v="PBL-DoD-ZBLs"/>
    <s v="PBL-DoD-ZBLs"/>
    <s v="PBL-DoD-ZBLs"/>
    <s v="PBL-DoD-ZBLs"/>
    <n v="1"/>
    <n v="348935.1875"/>
    <x v="1"/>
  </r>
  <r>
    <x v="8"/>
    <d v="2017-03-15T14:55:49"/>
    <s v="Defense"/>
    <x v="0"/>
    <x v="9"/>
    <x v="2"/>
    <x v="1"/>
    <x v="3"/>
    <s v="Large: Big 6"/>
    <x v="6"/>
    <s v="&gt;2-7 Months"/>
    <s v="PBL-DoD-ZBLs"/>
    <s v="PBL-DoD-ZBLs"/>
    <s v="PBL-DoD-ZBLs"/>
    <s v="PBL-DoD-ZBLs"/>
    <n v="1"/>
    <n v="640337"/>
    <x v="1"/>
  </r>
  <r>
    <x v="8"/>
    <d v="2017-03-15T14:55:49"/>
    <s v="Defense"/>
    <x v="0"/>
    <x v="8"/>
    <x v="2"/>
    <x v="4"/>
    <x v="3"/>
    <s v="Large: Big 6"/>
    <x v="3"/>
    <s v="NULL"/>
    <s v="PBL-DoD-ZBLs"/>
    <s v="PBL-DoD-ZBLs"/>
    <s v="PBL-DoD-ZBLs"/>
    <s v="PBL-DoD-ZBLs"/>
    <n v="1"/>
    <n v="3500000"/>
    <x v="1"/>
  </r>
  <r>
    <x v="8"/>
    <d v="2017-03-15T14:55:49"/>
    <s v="Defense"/>
    <x v="0"/>
    <x v="4"/>
    <x v="2"/>
    <x v="4"/>
    <x v="3"/>
    <s v="Large: Big 6"/>
    <x v="1"/>
    <s v="NULL"/>
    <s v="PBL-DoD-ZBLs"/>
    <s v="PBL-DoD-ZBLs"/>
    <s v="PBL-DoD-ZBLs"/>
    <s v="PBL-DoD-ZBLs"/>
    <n v="1"/>
    <n v="4293982"/>
    <x v="7"/>
  </r>
  <r>
    <x v="8"/>
    <d v="2017-03-15T14:55:49"/>
    <s v="Defense"/>
    <x v="0"/>
    <x v="4"/>
    <x v="2"/>
    <x v="4"/>
    <x v="3"/>
    <s v="Large: Big 6"/>
    <x v="4"/>
    <s v="&lt;=2 Months"/>
    <s v="PBL-DoD-ZBLs"/>
    <s v="PBL-DoD-ZBLs"/>
    <s v="PBL-DoD-ZBLs"/>
    <s v="PBL-DoD-ZBLs"/>
    <n v="1"/>
    <n v="73953.476599999995"/>
    <x v="3"/>
  </r>
  <r>
    <x v="8"/>
    <d v="2017-03-15T14:55:49"/>
    <s v="Defense"/>
    <x v="0"/>
    <x v="7"/>
    <x v="2"/>
    <x v="3"/>
    <x v="3"/>
    <s v="Large: Big 6"/>
    <x v="4"/>
    <s v="&gt;2-7 Months"/>
    <s v="PBL-DoD-ZBLs"/>
    <s v="PBL-DoD-ZBLs"/>
    <s v="PBL-DoD-ZBLs"/>
    <s v="PBL-DoD-ZBLs"/>
    <n v="1"/>
    <n v="8215.9102000000003"/>
    <x v="1"/>
  </r>
  <r>
    <x v="8"/>
    <d v="2017-03-15T14:55:49"/>
    <s v="Defense"/>
    <x v="0"/>
    <x v="7"/>
    <x v="2"/>
    <x v="3"/>
    <x v="3"/>
    <s v="Large: Big 6"/>
    <x v="4"/>
    <s v="&gt;7-12 Months"/>
    <s v="PBL-DoD-ZBLs"/>
    <s v="PBL-DoD-ZBLs"/>
    <s v="PBL-DoD-ZBLs"/>
    <s v="PBL-DoD-ZBLs"/>
    <n v="1"/>
    <n v="2529.3000000000002"/>
    <x v="1"/>
  </r>
  <r>
    <x v="8"/>
    <d v="2017-03-15T14:55:49"/>
    <s v="Defense"/>
    <x v="0"/>
    <x v="7"/>
    <x v="2"/>
    <x v="4"/>
    <x v="3"/>
    <s v="Large: Big 6"/>
    <x v="4"/>
    <s v="&lt;=2 Months"/>
    <s v="PBL-DoD-ZBLs"/>
    <s v="PBL-DoD-ZBLs"/>
    <s v="PBL-DoD-ZBLs"/>
    <s v="PBL-DoD-ZBLs"/>
    <n v="1"/>
    <n v="34963.351600000002"/>
    <x v="1"/>
  </r>
  <r>
    <x v="8"/>
    <d v="2017-03-15T14:55:49"/>
    <s v="Defense"/>
    <x v="0"/>
    <x v="7"/>
    <x v="2"/>
    <x v="1"/>
    <x v="3"/>
    <s v="Large: Big 6"/>
    <x v="4"/>
    <s v="&gt;2-7 Months"/>
    <s v="PBL-DoD-ZBLs"/>
    <s v="PBL-DoD-ZBLs"/>
    <s v="PBL-DoD-ZBLs"/>
    <s v="PBL-DoD-ZBLs"/>
    <n v="1"/>
    <n v="172195.04689999999"/>
    <x v="11"/>
  </r>
  <r>
    <x v="8"/>
    <d v="2017-03-15T14:55:49"/>
    <s v="Defense"/>
    <x v="2"/>
    <x v="1"/>
    <x v="2"/>
    <x v="3"/>
    <x v="3"/>
    <s v="Large: Big 6"/>
    <x v="4"/>
    <s v="&lt;=2 Months"/>
    <s v="PBL-DoD-ZBLs"/>
    <s v="PBL-DoD-ZBLs"/>
    <s v="PBL-DoD-ZBLs"/>
    <s v="PBL-DoD-ZBLs"/>
    <n v="1"/>
    <n v="393195"/>
    <x v="5"/>
  </r>
  <r>
    <x v="8"/>
    <d v="2017-03-15T14:55:49"/>
    <s v="Defense"/>
    <x v="0"/>
    <x v="5"/>
    <x v="1"/>
    <x v="1"/>
    <x v="0"/>
    <s v="Large"/>
    <x v="2"/>
    <s v="NULL"/>
    <s v="PBL-DoD-ZBLs"/>
    <s v="NULL"/>
    <s v="PBL-DoD-ZBLs"/>
    <s v="NULL"/>
    <n v="1"/>
    <n v="0"/>
    <x v="2"/>
  </r>
  <r>
    <x v="8"/>
    <d v="2017-03-15T14:55:49"/>
    <s v="Defense"/>
    <x v="0"/>
    <x v="5"/>
    <x v="0"/>
    <x v="0"/>
    <x v="2"/>
    <s v="Large"/>
    <x v="2"/>
    <s v="&gt;4 years"/>
    <s v="PBL-DoD-ZBLs"/>
    <s v="NULL"/>
    <s v="PBL-DoD-ZBLs"/>
    <s v="PBL-DoD-ZBLs"/>
    <n v="1"/>
    <n v="0"/>
    <x v="3"/>
  </r>
  <r>
    <x v="8"/>
    <d v="2017-03-15T14:55:49"/>
    <s v="Defense"/>
    <x v="0"/>
    <x v="5"/>
    <x v="0"/>
    <x v="0"/>
    <x v="0"/>
    <s v="Large"/>
    <x v="6"/>
    <s v="&gt;2-7 Months"/>
    <s v="PBL-DoD-ZBLs"/>
    <s v="PBL-DoD-ZBLs"/>
    <s v="PBL-DoD-ZBLs"/>
    <s v="PBL-DoD-ZBLs"/>
    <n v="1"/>
    <n v="476626"/>
    <x v="1"/>
  </r>
  <r>
    <x v="8"/>
    <d v="2017-03-15T14:55:49"/>
    <s v="Defense"/>
    <x v="0"/>
    <x v="5"/>
    <x v="0"/>
    <x v="0"/>
    <x v="0"/>
    <s v="Large: Big 6"/>
    <x v="0"/>
    <s v="&gt;2-4 Years"/>
    <s v="PBL-Announcement"/>
    <s v="PBL-Announcement"/>
    <s v="NULL"/>
    <s v="NULL"/>
    <n v="1"/>
    <n v="27542647.039999999"/>
    <x v="31"/>
  </r>
  <r>
    <x v="8"/>
    <d v="2017-03-15T14:55:49"/>
    <s v="Defense"/>
    <x v="0"/>
    <x v="11"/>
    <x v="2"/>
    <x v="1"/>
    <x v="3"/>
    <s v="Large: Big 6"/>
    <x v="1"/>
    <s v="&gt;1-2 Years"/>
    <s v="PBL-DoD-ZBLs"/>
    <s v="PBL-DoD-ZBLs"/>
    <s v="PBL-DoD-ZBLs"/>
    <s v="PBL-DoD-ZBLs"/>
    <n v="1"/>
    <n v="1493267"/>
    <x v="1"/>
  </r>
  <r>
    <x v="8"/>
    <d v="2017-03-15T14:55:49"/>
    <s v="Defense"/>
    <x v="0"/>
    <x v="11"/>
    <x v="2"/>
    <x v="1"/>
    <x v="3"/>
    <s v="Large: Big 6"/>
    <x v="6"/>
    <s v="&gt;2-7 Months"/>
    <s v="PBL-DoD-ZBLs"/>
    <s v="PBL-DoD-ZBLs"/>
    <s v="PBL-DoD-ZBLs"/>
    <s v="PBL-DoD-ZBLs"/>
    <n v="1"/>
    <n v="250320"/>
    <x v="1"/>
  </r>
  <r>
    <x v="8"/>
    <d v="2017-03-15T14:55:49"/>
    <s v="Defense"/>
    <x v="0"/>
    <x v="9"/>
    <x v="3"/>
    <x v="2"/>
    <x v="3"/>
    <s v="Large: Big 6"/>
    <x v="6"/>
    <s v="&gt;4 years"/>
    <s v="PBL-DoD-ZBLs"/>
    <s v="PBL-DoD-ZBLs"/>
    <s v="PBL-DoD-ZBLs"/>
    <s v="PBL-DoD-ZBLs"/>
    <n v="1"/>
    <n v="1137540.3125"/>
    <x v="3"/>
  </r>
  <r>
    <x v="8"/>
    <d v="2017-03-15T14:55:49"/>
    <s v="Defense"/>
    <x v="0"/>
    <x v="9"/>
    <x v="3"/>
    <x v="2"/>
    <x v="3"/>
    <s v="Large: Big 6"/>
    <x v="4"/>
    <s v="&gt;2-7 Months"/>
    <s v="PBL-DoD-ZBLs"/>
    <s v="PBL-DoD-ZBLs"/>
    <s v="PBL-DoD-ZBLs"/>
    <s v="PBL-DoD-ZBLs"/>
    <n v="1"/>
    <n v="311946.36040000001"/>
    <x v="11"/>
  </r>
  <r>
    <x v="8"/>
    <d v="2017-03-15T14:55:49"/>
    <s v="Defense"/>
    <x v="0"/>
    <x v="9"/>
    <x v="2"/>
    <x v="5"/>
    <x v="3"/>
    <s v="Large: Big 6"/>
    <x v="3"/>
    <s v="&gt;2-4 Years"/>
    <s v="PBL-DoD-ZBLs"/>
    <s v="PBL-DoD-ZBLs"/>
    <s v="PBL-DoD-ZBLs"/>
    <s v="PBL-DoD-ZBLs"/>
    <n v="1"/>
    <n v="7410582.0718"/>
    <x v="6"/>
  </r>
  <r>
    <x v="8"/>
    <d v="2017-03-15T14:55:49"/>
    <s v="Defense"/>
    <x v="0"/>
    <x v="9"/>
    <x v="2"/>
    <x v="5"/>
    <x v="3"/>
    <s v="Large: Big 6"/>
    <x v="4"/>
    <s v="&lt;=2 Months"/>
    <s v="PBL-DoD-ZBLs"/>
    <s v="PBL-DoD-ZBLs"/>
    <s v="PBL-DoD-ZBLs"/>
    <s v="PBL-DoD-ZBLs"/>
    <n v="1"/>
    <n v="181445"/>
    <x v="3"/>
  </r>
  <r>
    <x v="8"/>
    <d v="2017-03-15T14:55:49"/>
    <s v="Defense"/>
    <x v="0"/>
    <x v="9"/>
    <x v="2"/>
    <x v="3"/>
    <x v="3"/>
    <s v="Large: Big 6"/>
    <x v="6"/>
    <s v="&gt;1-2 Years"/>
    <s v="PBL-DoD-ZBLs"/>
    <s v="PBL-DoD-ZBLs"/>
    <s v="NULL"/>
    <s v="PBL-DoD-ZBLs"/>
    <n v="1"/>
    <n v="604064"/>
    <x v="3"/>
  </r>
  <r>
    <x v="8"/>
    <d v="2017-03-15T14:55:49"/>
    <s v="Defense"/>
    <x v="0"/>
    <x v="9"/>
    <x v="2"/>
    <x v="3"/>
    <x v="3"/>
    <s v="Large: Big 6"/>
    <x v="4"/>
    <s v="&gt;2-4 Years"/>
    <s v="PBL-DoD-ZBLs"/>
    <s v="PBL-DoD-ZBLs"/>
    <s v="PBL-DoD-ZBLs"/>
    <s v="PBL-DoD-ZBLs"/>
    <n v="1"/>
    <n v="845992.21880000003"/>
    <x v="17"/>
  </r>
  <r>
    <x v="8"/>
    <d v="2017-03-15T14:55:49"/>
    <s v="Defense"/>
    <x v="0"/>
    <x v="9"/>
    <x v="2"/>
    <x v="4"/>
    <x v="3"/>
    <s v="Large: Big 6"/>
    <x v="6"/>
    <s v="&gt;2-4 Years"/>
    <s v="PBL-DoD-ZBLs"/>
    <s v="PBL-DoD-ZBLs"/>
    <s v="PBL-DoD-ZBLs"/>
    <s v="PBL-DoD-ZBLs"/>
    <n v="1"/>
    <n v="500164.90629999997"/>
    <x v="1"/>
  </r>
  <r>
    <x v="8"/>
    <d v="2017-03-15T14:55:49"/>
    <s v="Defense"/>
    <x v="0"/>
    <x v="9"/>
    <x v="2"/>
    <x v="1"/>
    <x v="3"/>
    <s v="Large: Big 6"/>
    <x v="1"/>
    <s v="&gt;2-4 Years"/>
    <s v="PBL-DoD-ZBLs"/>
    <s v="PBL-DoD-ZBLs"/>
    <s v="PBL-DoD-ZBLs"/>
    <s v="PBL-DoD-ZBLs"/>
    <n v="1"/>
    <n v="1194915.875"/>
    <x v="1"/>
  </r>
  <r>
    <x v="8"/>
    <d v="2017-03-15T14:55:49"/>
    <s v="Defense"/>
    <x v="0"/>
    <x v="9"/>
    <x v="0"/>
    <x v="0"/>
    <x v="0"/>
    <s v="Large"/>
    <x v="0"/>
    <s v="&gt;2-4 Years"/>
    <s v="PBL-DoD-ZBLs"/>
    <s v="PBL-DoD-ZBLs"/>
    <s v="PBL-DoD-ZBLs"/>
    <s v="PBL-DoD-ZBLs"/>
    <n v="1"/>
    <n v="0"/>
    <x v="1"/>
  </r>
  <r>
    <x v="8"/>
    <d v="2017-03-15T14:55:49"/>
    <s v="Defense"/>
    <x v="0"/>
    <x v="9"/>
    <x v="0"/>
    <x v="0"/>
    <x v="0"/>
    <s v="Large: Big 6"/>
    <x v="6"/>
    <s v="NULL"/>
    <s v="PBL-DoD-ZBLs"/>
    <s v="PBL-DoD-ZBLs"/>
    <s v="PBL-DoD-ZBLs"/>
    <s v="PBL-DoD-ZBLs"/>
    <n v="1"/>
    <n v="390648"/>
    <x v="10"/>
  </r>
  <r>
    <x v="8"/>
    <d v="2017-03-15T14:55:49"/>
    <s v="Defense"/>
    <x v="0"/>
    <x v="4"/>
    <x v="2"/>
    <x v="3"/>
    <x v="3"/>
    <s v="Large: Big 6"/>
    <x v="6"/>
    <s v="&gt;2-7 Months"/>
    <s v="PBL-DoD-ZBLs"/>
    <s v="PBL-DoD-ZBLs"/>
    <s v="PBL-DoD-ZBLs"/>
    <s v="PBL-DoD-ZBLs"/>
    <n v="1"/>
    <n v="514968"/>
    <x v="3"/>
  </r>
  <r>
    <x v="8"/>
    <d v="2017-03-15T14:55:49"/>
    <s v="Defense"/>
    <x v="0"/>
    <x v="4"/>
    <x v="2"/>
    <x v="3"/>
    <x v="3"/>
    <s v="Large: Big 6"/>
    <x v="4"/>
    <s v="&lt;=2 Months"/>
    <s v="PBL-DoD-ZBLs"/>
    <s v="PBL-DoD-ZBLs"/>
    <s v="PBL-DoD-ZBLs"/>
    <s v="PBL-DoD-ZBLs"/>
    <n v="1"/>
    <n v="120667.8438"/>
    <x v="7"/>
  </r>
  <r>
    <x v="8"/>
    <d v="2017-03-15T14:55:49"/>
    <s v="Defense"/>
    <x v="0"/>
    <x v="9"/>
    <x v="2"/>
    <x v="3"/>
    <x v="3"/>
    <s v="Large: Big 6"/>
    <x v="1"/>
    <s v="&gt;2-4 Years"/>
    <s v="PBL-DoD-ZBLs"/>
    <s v="PBL-DoD-ZBLs"/>
    <s v="PBL-DoD-ZBLs"/>
    <s v="PBL-DoD-ZBLs"/>
    <n v="1"/>
    <n v="5257119.875"/>
    <x v="3"/>
  </r>
  <r>
    <x v="8"/>
    <d v="2017-03-15T14:55:49"/>
    <s v="Defense"/>
    <x v="0"/>
    <x v="9"/>
    <x v="2"/>
    <x v="3"/>
    <x v="3"/>
    <s v="Large: Big 6"/>
    <x v="6"/>
    <s v="&lt;=2 Months"/>
    <s v="PBL-DoD-ZBLs"/>
    <s v="PBL-DoD-ZBLs"/>
    <s v="PBL-DoD-ZBLs"/>
    <s v="PBL-DoD-ZBLs"/>
    <n v="1"/>
    <n v="795207"/>
    <x v="3"/>
  </r>
  <r>
    <x v="8"/>
    <d v="2017-03-15T14:55:49"/>
    <s v="Defense"/>
    <x v="0"/>
    <x v="9"/>
    <x v="2"/>
    <x v="3"/>
    <x v="3"/>
    <s v="Large: Big 6"/>
    <x v="3"/>
    <s v="NULL"/>
    <s v="PBL-DoD-ZBLs"/>
    <s v="PBL-DoD-ZBLs"/>
    <s v="PBL-DoD-ZBLs"/>
    <s v="PBL-DoD-ZBLs"/>
    <n v="1"/>
    <n v="6064366.75"/>
    <x v="3"/>
  </r>
  <r>
    <x v="8"/>
    <d v="2017-03-15T14:55:49"/>
    <s v="Defense"/>
    <x v="0"/>
    <x v="9"/>
    <x v="2"/>
    <x v="4"/>
    <x v="3"/>
    <s v="Large: Big 6"/>
    <x v="4"/>
    <s v="&lt;=2 Months"/>
    <s v="PBL-DoD-ZBLs"/>
    <s v="PBL-DoD-ZBLs"/>
    <s v="PBL-DoD-ZBLs"/>
    <s v="PBL-DoD-ZBLs"/>
    <n v="1"/>
    <n v="15033"/>
    <x v="3"/>
  </r>
  <r>
    <x v="8"/>
    <d v="2017-03-15T14:55:49"/>
    <s v="Defense"/>
    <x v="0"/>
    <x v="9"/>
    <x v="2"/>
    <x v="1"/>
    <x v="3"/>
    <s v="Large: Big 6"/>
    <x v="6"/>
    <s v="&gt;1-2 Years"/>
    <s v="PBL-DoD-ZBLs"/>
    <s v="PBL-DoD-ZBLs"/>
    <s v="PBL-DoD-ZBLs"/>
    <s v="PBL-DoD-ZBLs"/>
    <n v="1"/>
    <n v="472762"/>
    <x v="1"/>
  </r>
  <r>
    <x v="8"/>
    <d v="2017-03-15T14:55:49"/>
    <s v="Defense"/>
    <x v="0"/>
    <x v="9"/>
    <x v="5"/>
    <x v="0"/>
    <x v="3"/>
    <s v="Large: Big 6"/>
    <x v="4"/>
    <s v="&gt;2-4 Years"/>
    <s v="PBL-DoD-ZBLs"/>
    <s v="PBL-DoD-ZBLs"/>
    <s v="PBL-DoD-ZBLs"/>
    <s v="PBL-DoD-ZBLs"/>
    <n v="1"/>
    <n v="5000"/>
    <x v="1"/>
  </r>
  <r>
    <x v="8"/>
    <d v="2017-03-15T14:55:49"/>
    <s v="Defense"/>
    <x v="0"/>
    <x v="4"/>
    <x v="2"/>
    <x v="4"/>
    <x v="3"/>
    <s v="Large: Big 6"/>
    <x v="2"/>
    <s v="NULL"/>
    <s v="PBL-DoD-ZBLs"/>
    <s v="PBL-DoD-ZBLs"/>
    <s v="PBL-DoD-ZBLs"/>
    <s v="PBL-DoD-ZBLs"/>
    <n v="1"/>
    <n v="0"/>
    <x v="1"/>
  </r>
  <r>
    <x v="8"/>
    <d v="2017-03-15T14:55:49"/>
    <s v="Defense"/>
    <x v="0"/>
    <x v="4"/>
    <x v="0"/>
    <x v="0"/>
    <x v="0"/>
    <s v="Large: Big 6"/>
    <x v="1"/>
    <s v="NULL"/>
    <s v="PBL-Announcement"/>
    <s v="PBL-Announcement"/>
    <s v="NULL"/>
    <s v="NULL"/>
    <n v="1"/>
    <n v="1266250.375"/>
    <x v="3"/>
  </r>
  <r>
    <x v="8"/>
    <d v="2017-03-15T14:55:49"/>
    <s v="Defense"/>
    <x v="0"/>
    <x v="4"/>
    <x v="0"/>
    <x v="0"/>
    <x v="0"/>
    <s v="Large: Big 6"/>
    <x v="6"/>
    <s v="&gt;4 years"/>
    <s v="PBL-Announcement"/>
    <s v="PBL-Announcement"/>
    <s v="NULL"/>
    <s v="NULL"/>
    <n v="1"/>
    <n v="796011"/>
    <x v="17"/>
  </r>
  <r>
    <x v="8"/>
    <d v="2017-03-15T14:55:49"/>
    <s v="Defense"/>
    <x v="0"/>
    <x v="7"/>
    <x v="3"/>
    <x v="2"/>
    <x v="3"/>
    <s v="Large: Big 6"/>
    <x v="4"/>
    <s v="&lt;=2 Months"/>
    <s v="PBL-DoD-ZBLs"/>
    <s v="PBL-DoD-ZBLs"/>
    <s v="PBL-DoD-ZBLs"/>
    <s v="PBL-DoD-ZBLs"/>
    <n v="1"/>
    <n v="78202.238299999997"/>
    <x v="3"/>
  </r>
  <r>
    <x v="8"/>
    <d v="2017-03-15T14:55:49"/>
    <s v="Defense"/>
    <x v="0"/>
    <x v="7"/>
    <x v="2"/>
    <x v="1"/>
    <x v="3"/>
    <s v="Large: Big 6"/>
    <x v="4"/>
    <s v="&lt;=2 Months"/>
    <s v="PBL-DoD-ZBLs"/>
    <s v="PBL-DoD-ZBLs"/>
    <s v="PBL-DoD-ZBLs"/>
    <s v="PBL-DoD-ZBLs"/>
    <n v="1"/>
    <n v="23045.230500000001"/>
    <x v="1"/>
  </r>
  <r>
    <x v="8"/>
    <d v="2017-03-15T14:55:49"/>
    <s v="Defense"/>
    <x v="2"/>
    <x v="0"/>
    <x v="1"/>
    <x v="4"/>
    <x v="2"/>
    <s v="Large"/>
    <x v="7"/>
    <s v="&gt;1-2 Years"/>
    <s v="PBL-DoD-ZBLs"/>
    <s v="NULL"/>
    <s v="PBL-DoD-ZBLs"/>
    <s v="PBL-DoD-ZBLs"/>
    <n v="1"/>
    <n v="177093399.9023"/>
    <x v="34"/>
  </r>
  <r>
    <x v="8"/>
    <d v="2017-03-15T14:55:49"/>
    <s v="Defense"/>
    <x v="2"/>
    <x v="1"/>
    <x v="2"/>
    <x v="4"/>
    <x v="3"/>
    <s v="Large: Big 6"/>
    <x v="4"/>
    <s v="&gt;7-12 Months"/>
    <s v="PBL-DoD-ZBLs"/>
    <s v="PBL-DoD-ZBLs"/>
    <s v="PBL-DoD-ZBLs"/>
    <s v="PBL-DoD-ZBLs"/>
    <n v="1"/>
    <n v="161982"/>
    <x v="1"/>
  </r>
  <r>
    <x v="8"/>
    <d v="2017-03-15T14:55:49"/>
    <s v="Defense"/>
    <x v="2"/>
    <x v="5"/>
    <x v="0"/>
    <x v="0"/>
    <x v="2"/>
    <s v="Large: Big 6"/>
    <x v="7"/>
    <s v="&gt;2-4 Years"/>
    <s v="PBL-GoviniDescribed"/>
    <s v="NULL"/>
    <s v="PBL-GoviniDescribed"/>
    <s v="NULL"/>
    <n v="1"/>
    <n v="1805890"/>
    <x v="17"/>
  </r>
  <r>
    <x v="8"/>
    <d v="2017-03-15T14:55:49"/>
    <s v="Defense"/>
    <x v="2"/>
    <x v="4"/>
    <x v="0"/>
    <x v="0"/>
    <x v="1"/>
    <s v="Large: Big 6"/>
    <x v="0"/>
    <s v="&gt;4 years"/>
    <s v="PBL-DoD-ZBLs"/>
    <s v="NULL"/>
    <s v="PBL-DoD-ZBLs"/>
    <s v="PBL-DoD-ZBLs"/>
    <n v="1"/>
    <n v="11733099"/>
    <x v="3"/>
  </r>
  <r>
    <x v="8"/>
    <d v="2017-03-15T14:55:49"/>
    <s v="Defense"/>
    <x v="2"/>
    <x v="4"/>
    <x v="0"/>
    <x v="0"/>
    <x v="2"/>
    <s v="Large"/>
    <x v="7"/>
    <s v="NULL"/>
    <s v="PBL-Announcement"/>
    <s v="NULL"/>
    <s v="PBL-Announcement"/>
    <s v="NULL"/>
    <n v="1"/>
    <n v="1731635"/>
    <x v="1"/>
  </r>
  <r>
    <x v="8"/>
    <d v="2017-03-15T14:55:49"/>
    <s v="Defense"/>
    <x v="1"/>
    <x v="0"/>
    <x v="0"/>
    <x v="0"/>
    <x v="2"/>
    <s v="Large: Big 6 JV"/>
    <x v="0"/>
    <s v="NULL"/>
    <s v="PBL-Announcement"/>
    <s v="NULL"/>
    <s v="PBL-Announcement"/>
    <s v="NULL"/>
    <n v="1"/>
    <n v="78803413"/>
    <x v="24"/>
  </r>
  <r>
    <x v="8"/>
    <d v="2017-03-15T14:55:49"/>
    <s v="Defense"/>
    <x v="1"/>
    <x v="0"/>
    <x v="0"/>
    <x v="0"/>
    <x v="0"/>
    <s v="Large"/>
    <x v="1"/>
    <s v="NULL"/>
    <s v="PBL-DoD-ZBLs"/>
    <s v="PBL-DoD-ZBLs"/>
    <s v="PBL-DoD-ZBLs"/>
    <s v="PBL-DoD-ZBLs"/>
    <n v="1"/>
    <n v="2608846"/>
    <x v="1"/>
  </r>
  <r>
    <x v="7"/>
    <d v="2017-03-15T14:55:49"/>
    <s v="Defense"/>
    <x v="1"/>
    <x v="5"/>
    <x v="0"/>
    <x v="0"/>
    <x v="5"/>
    <s v="Large (Small Subsidiary)"/>
    <x v="4"/>
    <s v="&lt;=2 Months"/>
    <s v="PBL-FPDSdescribed"/>
    <s v="NULL"/>
    <s v="NULL"/>
    <s v="PBL-FPDSdescribed"/>
    <n v="1"/>
    <n v="4580"/>
    <x v="1"/>
  </r>
  <r>
    <x v="7"/>
    <d v="2017-03-15T14:55:49"/>
    <s v="Defense"/>
    <x v="1"/>
    <x v="9"/>
    <x v="8"/>
    <x v="6"/>
    <x v="3"/>
    <s v="Large: Big 6"/>
    <x v="4"/>
    <s v="NULL"/>
    <s v="PBL-DoD-ZBLs"/>
    <s v="PBL-DoD-ZBLs"/>
    <s v="PBL-DoD-ZBLs"/>
    <s v="PBL-DoD-ZBLs"/>
    <n v="1"/>
    <n v="100000"/>
    <x v="1"/>
  </r>
  <r>
    <x v="7"/>
    <d v="2017-03-15T14:55:49"/>
    <s v="Defense"/>
    <x v="1"/>
    <x v="4"/>
    <x v="2"/>
    <x v="4"/>
    <x v="0"/>
    <s v="Small"/>
    <x v="1"/>
    <s v="&gt;1-2 Years"/>
    <s v="PBL-Announcement"/>
    <s v="PBL-Announcement"/>
    <s v="NULL"/>
    <s v="NULL"/>
    <n v="1"/>
    <n v="1697700"/>
    <x v="7"/>
  </r>
  <r>
    <x v="7"/>
    <d v="2017-03-15T14:55:49"/>
    <s v="Defense"/>
    <x v="1"/>
    <x v="4"/>
    <x v="0"/>
    <x v="0"/>
    <x v="2"/>
    <s v="Large: Big 6"/>
    <x v="1"/>
    <s v="&gt;1-2 Years"/>
    <s v="PBL-DoD-ZBLs"/>
    <s v="NULL"/>
    <s v="PBL-GoviniSolicitation"/>
    <s v="PBL-DoD-ZBLs"/>
    <n v="1"/>
    <n v="1000000"/>
    <x v="1"/>
  </r>
  <r>
    <x v="8"/>
    <d v="2017-03-15T14:55:49"/>
    <s v="Defense"/>
    <x v="0"/>
    <x v="0"/>
    <x v="0"/>
    <x v="0"/>
    <x v="0"/>
    <s v="Large: Big 6"/>
    <x v="3"/>
    <s v="&gt;2-4 Years"/>
    <s v="PBL-Announcement"/>
    <s v="PBL-Announcement"/>
    <s v="NULL"/>
    <s v="NULL"/>
    <n v="1"/>
    <n v="8371726"/>
    <x v="11"/>
  </r>
  <r>
    <x v="8"/>
    <d v="2017-03-15T14:55:49"/>
    <s v="Defense"/>
    <x v="0"/>
    <x v="0"/>
    <x v="0"/>
    <x v="0"/>
    <x v="0"/>
    <s v="Large: Big 6"/>
    <x v="3"/>
    <s v="&gt;4 years"/>
    <s v="PBL-Announcement"/>
    <s v="PBL-Announcement"/>
    <s v="NULL"/>
    <s v="NULL"/>
    <n v="1"/>
    <n v="21000059"/>
    <x v="7"/>
  </r>
  <r>
    <x v="8"/>
    <d v="2017-03-15T14:55:49"/>
    <s v="Defense"/>
    <x v="0"/>
    <x v="0"/>
    <x v="0"/>
    <x v="0"/>
    <x v="0"/>
    <s v="Large: Big 6"/>
    <x v="2"/>
    <s v="NULL"/>
    <s v="PBL-Announcement"/>
    <s v="NULL"/>
    <s v="PBL-Announcement"/>
    <s v="NULL"/>
    <n v="1"/>
    <n v="0"/>
    <x v="2"/>
  </r>
  <r>
    <x v="8"/>
    <d v="2017-03-15T14:55:49"/>
    <s v="Defense"/>
    <x v="0"/>
    <x v="0"/>
    <x v="0"/>
    <x v="0"/>
    <x v="0"/>
    <s v="Large: Big 6"/>
    <x v="2"/>
    <s v="NULL"/>
    <s v="PBL-Announcement"/>
    <s v="PBL-Announcement"/>
    <s v="NULL"/>
    <s v="NULL"/>
    <n v="1"/>
    <n v="0"/>
    <x v="7"/>
  </r>
  <r>
    <x v="8"/>
    <d v="2017-03-15T14:55:49"/>
    <s v="Defense"/>
    <x v="0"/>
    <x v="1"/>
    <x v="2"/>
    <x v="5"/>
    <x v="3"/>
    <s v="Large: Big 6"/>
    <x v="4"/>
    <s v="&gt;2-7 Months"/>
    <s v="PBL-DoD-ZBLs"/>
    <s v="PBL-DoD-ZBLs"/>
    <s v="PBL-DoD-ZBLs"/>
    <s v="PBL-DoD-ZBLs"/>
    <n v="1"/>
    <n v="247437.9688"/>
    <x v="3"/>
  </r>
  <r>
    <x v="8"/>
    <d v="2017-03-15T14:55:49"/>
    <s v="Defense"/>
    <x v="0"/>
    <x v="1"/>
    <x v="2"/>
    <x v="5"/>
    <x v="3"/>
    <s v="Large: Big 6"/>
    <x v="4"/>
    <s v="&gt;7-12 Months"/>
    <s v="PBL-DoD-ZBLs"/>
    <s v="PBL-DoD-ZBLs"/>
    <s v="PBL-DoD-ZBLs"/>
    <s v="PBL-DoD-ZBLs"/>
    <n v="1"/>
    <n v="189394.9063"/>
    <x v="1"/>
  </r>
  <r>
    <x v="8"/>
    <d v="2017-03-15T14:55:49"/>
    <s v="Defense"/>
    <x v="0"/>
    <x v="1"/>
    <x v="2"/>
    <x v="3"/>
    <x v="3"/>
    <s v="Large: Big 6"/>
    <x v="6"/>
    <s v="&gt;7-12 Months"/>
    <s v="PBL-DoD-ZBLs"/>
    <s v="PBL-DoD-ZBLs"/>
    <s v="PBL-DoD-ZBLs"/>
    <s v="PBL-DoD-ZBLs"/>
    <n v="1"/>
    <n v="332123.0625"/>
    <x v="1"/>
  </r>
  <r>
    <x v="8"/>
    <d v="2017-03-15T14:55:49"/>
    <s v="Defense"/>
    <x v="0"/>
    <x v="1"/>
    <x v="4"/>
    <x v="4"/>
    <x v="3"/>
    <s v="Large: Big 6"/>
    <x v="5"/>
    <s v="NULL"/>
    <s v="PBL-DoD-ZBLs"/>
    <s v="PBL-DoD-ZBLs"/>
    <s v="PBL-DoD-ZBLs"/>
    <s v="PBL-DoD-ZBLs"/>
    <n v="1"/>
    <n v="-810"/>
    <x v="1"/>
  </r>
  <r>
    <x v="8"/>
    <d v="2017-03-15T14:55:49"/>
    <s v="Defense"/>
    <x v="0"/>
    <x v="5"/>
    <x v="0"/>
    <x v="0"/>
    <x v="0"/>
    <s v="Large: Big 6"/>
    <x v="1"/>
    <s v="&gt;4 years"/>
    <s v="PBL-Announcement"/>
    <s v="PBL-Announcement"/>
    <s v="NULL"/>
    <s v="NULL"/>
    <n v="1"/>
    <n v="1876351"/>
    <x v="0"/>
  </r>
  <r>
    <x v="8"/>
    <d v="2017-03-15T14:55:49"/>
    <s v="Defense"/>
    <x v="0"/>
    <x v="5"/>
    <x v="0"/>
    <x v="0"/>
    <x v="0"/>
    <s v="Large: Big 6"/>
    <x v="4"/>
    <s v="NULL"/>
    <s v="PBL-Announcement"/>
    <s v="PBL-Announcement"/>
    <s v="NULL"/>
    <s v="NULL"/>
    <n v="1"/>
    <n v="78000"/>
    <x v="1"/>
  </r>
  <r>
    <x v="8"/>
    <d v="2017-03-15T14:55:49"/>
    <s v="Defense"/>
    <x v="0"/>
    <x v="5"/>
    <x v="0"/>
    <x v="0"/>
    <x v="0"/>
    <s v="Large: Big 6"/>
    <x v="2"/>
    <s v="&gt;1-2 Years"/>
    <s v="PBL-Announcement"/>
    <s v="PBL-Announcement"/>
    <s v="NULL"/>
    <s v="NULL"/>
    <n v="1"/>
    <n v="0"/>
    <x v="1"/>
  </r>
  <r>
    <x v="8"/>
    <d v="2017-03-15T14:55:49"/>
    <s v="Defense"/>
    <x v="0"/>
    <x v="11"/>
    <x v="2"/>
    <x v="5"/>
    <x v="3"/>
    <s v="Large: Big 6"/>
    <x v="4"/>
    <s v="NULL"/>
    <s v="PBL-DoD-ZBLs"/>
    <s v="PBL-DoD-ZBLs"/>
    <s v="PBL-DoD-ZBLs"/>
    <s v="PBL-DoD-ZBLs"/>
    <n v="1"/>
    <n v="9826"/>
    <x v="3"/>
  </r>
  <r>
    <x v="8"/>
    <d v="2017-03-15T14:55:49"/>
    <s v="Defense"/>
    <x v="0"/>
    <x v="11"/>
    <x v="2"/>
    <x v="4"/>
    <x v="3"/>
    <s v="Large: Big 6"/>
    <x v="1"/>
    <s v="&gt;1-2 Years"/>
    <s v="PBL-DoD-ZBLs"/>
    <s v="PBL-DoD-ZBLs"/>
    <s v="PBL-DoD-ZBLs"/>
    <s v="PBL-DoD-ZBLs"/>
    <n v="1"/>
    <n v="4973842"/>
    <x v="7"/>
  </r>
  <r>
    <x v="8"/>
    <d v="2017-03-15T14:55:49"/>
    <s v="Defense"/>
    <x v="0"/>
    <x v="9"/>
    <x v="3"/>
    <x v="2"/>
    <x v="3"/>
    <s v="Large: Big 6"/>
    <x v="6"/>
    <s v="&gt;2-4 Years"/>
    <s v="PBL-DoD-ZBLs"/>
    <s v="PBL-DoD-ZBLs"/>
    <s v="PBL-DoD-ZBLs"/>
    <s v="PBL-DoD-ZBLs"/>
    <n v="1"/>
    <n v="1306729.3483"/>
    <x v="5"/>
  </r>
  <r>
    <x v="7"/>
    <d v="2017-03-15T14:55:49"/>
    <s v="Defense"/>
    <x v="0"/>
    <x v="4"/>
    <x v="0"/>
    <x v="0"/>
    <x v="0"/>
    <s v="Large: Big 6"/>
    <x v="0"/>
    <s v="NULL"/>
    <s v="PBL-Announcement"/>
    <s v="PBL-Announcement"/>
    <s v="NULL"/>
    <s v="NULL"/>
    <n v="1"/>
    <n v="124348516"/>
    <x v="35"/>
  </r>
  <r>
    <x v="7"/>
    <d v="2017-03-15T14:55:49"/>
    <s v="Defense"/>
    <x v="0"/>
    <x v="4"/>
    <x v="0"/>
    <x v="0"/>
    <x v="0"/>
    <s v="Large: Big 6"/>
    <x v="5"/>
    <s v="&gt;7-12 Months"/>
    <s v="PBL-Announcement"/>
    <s v="PBL-Announcement"/>
    <s v="NULL"/>
    <s v="NULL"/>
    <n v="1"/>
    <n v="-22393"/>
    <x v="1"/>
  </r>
  <r>
    <x v="7"/>
    <d v="2017-03-15T14:55:49"/>
    <s v="Defense"/>
    <x v="3"/>
    <x v="3"/>
    <x v="2"/>
    <x v="1"/>
    <x v="0"/>
    <s v="Medium &lt;1B"/>
    <x v="2"/>
    <s v="NULL"/>
    <s v="PBL-DLA-PBLLike"/>
    <s v="NULL"/>
    <s v="PBL-DLA-PBLLike"/>
    <s v="NULL"/>
    <n v="1"/>
    <n v="0"/>
    <x v="2"/>
  </r>
  <r>
    <x v="7"/>
    <d v="2017-03-15T14:55:49"/>
    <s v="Defense"/>
    <x v="1"/>
    <x v="0"/>
    <x v="3"/>
    <x v="2"/>
    <x v="0"/>
    <s v="Large"/>
    <x v="2"/>
    <s v="NULL"/>
    <s v="PBL-GoviniSolicitation"/>
    <s v="NULL"/>
    <s v="PBL-GoviniSolicitation"/>
    <s v="NULL"/>
    <n v="1"/>
    <n v="0"/>
    <x v="2"/>
  </r>
  <r>
    <x v="7"/>
    <d v="2017-03-15T14:55:49"/>
    <s v="Defense"/>
    <x v="1"/>
    <x v="0"/>
    <x v="0"/>
    <x v="0"/>
    <x v="3"/>
    <s v="Large: Big 6"/>
    <x v="3"/>
    <s v="&gt;7-12 Months"/>
    <s v="PBL-Announcement"/>
    <s v="PBL-Announcement"/>
    <s v="NULL"/>
    <s v="NULL"/>
    <n v="1"/>
    <n v="5665981"/>
    <x v="1"/>
  </r>
  <r>
    <x v="7"/>
    <d v="2017-03-15T14:55:49"/>
    <s v="Defense"/>
    <x v="1"/>
    <x v="0"/>
    <x v="0"/>
    <x v="0"/>
    <x v="0"/>
    <s v="Large: Big 6"/>
    <x v="0"/>
    <s v="&gt;1-2 Years"/>
    <s v="PBL-GoviniSolicitation"/>
    <s v="PBL-GoviniSolicitation"/>
    <s v="NULL"/>
    <s v="NULL"/>
    <n v="1"/>
    <n v="115478646"/>
    <x v="5"/>
  </r>
  <r>
    <x v="7"/>
    <d v="2017-03-15T14:55:49"/>
    <s v="Defense"/>
    <x v="1"/>
    <x v="1"/>
    <x v="2"/>
    <x v="1"/>
    <x v="3"/>
    <s v="Large: Big 6"/>
    <x v="4"/>
    <s v="&gt;1-2 Years"/>
    <s v="PBL-DoD-ZBLs"/>
    <s v="PBL-DoD-ZBLs"/>
    <s v="PBL-DoD-ZBLs"/>
    <s v="PBL-DoD-ZBLs"/>
    <n v="1"/>
    <n v="176720.9063"/>
    <x v="1"/>
  </r>
  <r>
    <x v="7"/>
    <d v="2017-03-15T14:55:49"/>
    <s v="Defense"/>
    <x v="1"/>
    <x v="1"/>
    <x v="0"/>
    <x v="0"/>
    <x v="5"/>
    <s v="Small"/>
    <x v="4"/>
    <s v="&lt;=2 Months"/>
    <s v="PBL-FPDSdescribed"/>
    <s v="NULL"/>
    <s v="PBL-DoD-ZBLs"/>
    <s v="PBL-FPDSdescribed"/>
    <n v="1"/>
    <n v="4708"/>
    <x v="1"/>
  </r>
  <r>
    <x v="7"/>
    <d v="2017-03-15T14:55:49"/>
    <s v="Defense"/>
    <x v="1"/>
    <x v="1"/>
    <x v="0"/>
    <x v="0"/>
    <x v="0"/>
    <s v="Large: Big 6"/>
    <x v="1"/>
    <s v="NULL"/>
    <s v="PBL-DoD-ZBLs"/>
    <s v="PBL-DoD-ZBLs"/>
    <s v="PBL-DoD-ZBLs"/>
    <s v="PBL-DoD-ZBLs"/>
    <n v="1"/>
    <n v="1118522"/>
    <x v="1"/>
  </r>
  <r>
    <x v="7"/>
    <d v="2017-03-15T14:55:49"/>
    <s v="Defense"/>
    <x v="1"/>
    <x v="1"/>
    <x v="0"/>
    <x v="0"/>
    <x v="0"/>
    <s v="Large: Big 6"/>
    <x v="3"/>
    <s v="NULL"/>
    <s v="PBL-Announcement"/>
    <s v="PBL-Announcement"/>
    <s v="NULL"/>
    <s v="NULL"/>
    <n v="1"/>
    <n v="2906223"/>
    <x v="1"/>
  </r>
  <r>
    <x v="7"/>
    <d v="2017-03-15T14:55:49"/>
    <s v="Defense"/>
    <x v="1"/>
    <x v="2"/>
    <x v="0"/>
    <x v="0"/>
    <x v="0"/>
    <s v="Large"/>
    <x v="0"/>
    <s v="&gt;2-7 Months"/>
    <s v="PBL-GoviniSolicitation"/>
    <s v="PBL-GoviniSolicitation"/>
    <s v="NULL"/>
    <s v="NULL"/>
    <n v="1"/>
    <n v="29355756"/>
    <x v="1"/>
  </r>
  <r>
    <x v="7"/>
    <d v="2017-03-15T14:55:49"/>
    <s v="Defense"/>
    <x v="1"/>
    <x v="2"/>
    <x v="0"/>
    <x v="0"/>
    <x v="0"/>
    <s v="Large: Big 6"/>
    <x v="5"/>
    <s v="NULL"/>
    <s v="PBL-DoD-ZBLs"/>
    <s v="PBL-DoD-ZBLs"/>
    <s v="PBL-DoD-ZBLs"/>
    <s v="PBL-DoD-ZBLs"/>
    <n v="1"/>
    <n v="-69039"/>
    <x v="1"/>
  </r>
  <r>
    <x v="7"/>
    <d v="2017-03-15T14:55:49"/>
    <s v="Defense"/>
    <x v="1"/>
    <x v="4"/>
    <x v="3"/>
    <x v="2"/>
    <x v="3"/>
    <s v="Large: Big 6"/>
    <x v="2"/>
    <s v="NULL"/>
    <s v="PBL-Announcement"/>
    <s v="NULL"/>
    <s v="PBL-Announcement"/>
    <s v="NULL"/>
    <n v="1"/>
    <n v="0"/>
    <x v="2"/>
  </r>
  <r>
    <x v="7"/>
    <d v="2017-03-15T14:55:49"/>
    <s v="Defense"/>
    <x v="1"/>
    <x v="4"/>
    <x v="2"/>
    <x v="4"/>
    <x v="0"/>
    <s v="Small"/>
    <x v="6"/>
    <s v="NULL"/>
    <s v="PBL-Announcement"/>
    <s v="PBL-Announcement"/>
    <s v="NULL"/>
    <s v="NULL"/>
    <n v="1"/>
    <n v="895449"/>
    <x v="3"/>
  </r>
  <r>
    <x v="7"/>
    <d v="2017-03-15T14:55:49"/>
    <s v="Defense"/>
    <x v="1"/>
    <x v="4"/>
    <x v="2"/>
    <x v="4"/>
    <x v="0"/>
    <s v="Small"/>
    <x v="6"/>
    <s v="&gt;2-7 Months"/>
    <s v="PBL-Announcement"/>
    <s v="PBL-Announcement"/>
    <s v="NULL"/>
    <s v="NULL"/>
    <n v="1"/>
    <n v="1886175"/>
    <x v="5"/>
  </r>
  <r>
    <x v="7"/>
    <d v="2017-03-15T14:55:49"/>
    <s v="Defense"/>
    <x v="1"/>
    <x v="4"/>
    <x v="0"/>
    <x v="0"/>
    <x v="2"/>
    <s v="Large: Big 6"/>
    <x v="1"/>
    <s v="&gt;7-12 Months"/>
    <s v="PBL-Announcement"/>
    <s v="NULL"/>
    <s v="PBL-Announcement"/>
    <s v="NULL"/>
    <n v="1"/>
    <n v="2291435"/>
    <x v="5"/>
  </r>
  <r>
    <x v="8"/>
    <d v="2017-03-15T14:55:49"/>
    <s v="Defense"/>
    <x v="0"/>
    <x v="0"/>
    <x v="0"/>
    <x v="0"/>
    <x v="0"/>
    <s v="Large: Big 6"/>
    <x v="1"/>
    <s v="NULL"/>
    <s v="PBL-Announcement"/>
    <s v="PBL-Announcement"/>
    <s v="NULL"/>
    <s v="NULL"/>
    <n v="1"/>
    <n v="10120091"/>
    <x v="36"/>
  </r>
  <r>
    <x v="8"/>
    <d v="2017-03-15T14:55:49"/>
    <s v="Defense"/>
    <x v="0"/>
    <x v="0"/>
    <x v="0"/>
    <x v="0"/>
    <x v="0"/>
    <s v="Large: Big 6"/>
    <x v="1"/>
    <s v="&gt;2-7 Months"/>
    <s v="PBL-Announcement"/>
    <s v="PBL-Announcement"/>
    <s v="NULL"/>
    <s v="NULL"/>
    <n v="1"/>
    <n v="2487569"/>
    <x v="3"/>
  </r>
  <r>
    <x v="8"/>
    <d v="2017-03-15T14:55:49"/>
    <s v="Defense"/>
    <x v="0"/>
    <x v="1"/>
    <x v="6"/>
    <x v="2"/>
    <x v="3"/>
    <s v="Large: Big 6"/>
    <x v="2"/>
    <s v="NULL"/>
    <s v="PBL-DoD-ZBLs"/>
    <s v="PBL-DoD-ZBLs"/>
    <s v="PBL-DoD-ZBLs"/>
    <s v="PBL-DoD-ZBLs"/>
    <n v="1"/>
    <n v="0"/>
    <x v="5"/>
  </r>
  <r>
    <x v="8"/>
    <d v="2017-03-15T14:55:49"/>
    <s v="Defense"/>
    <x v="0"/>
    <x v="1"/>
    <x v="2"/>
    <x v="5"/>
    <x v="3"/>
    <s v="Large: Big 6"/>
    <x v="5"/>
    <s v="NULL"/>
    <s v="PBL-DoD-ZBLs"/>
    <s v="PBL-DoD-ZBLs"/>
    <s v="PBL-DoD-ZBLs"/>
    <s v="PBL-DoD-ZBLs"/>
    <n v="1"/>
    <n v="-711.14"/>
    <x v="1"/>
  </r>
  <r>
    <x v="8"/>
    <d v="2017-03-15T14:55:49"/>
    <s v="Defense"/>
    <x v="0"/>
    <x v="1"/>
    <x v="2"/>
    <x v="4"/>
    <x v="3"/>
    <s v="Large: Big 6"/>
    <x v="4"/>
    <s v="&lt;=2 Months"/>
    <s v="PBL-DoD-ZBLs"/>
    <s v="PBL-DoD-ZBLs"/>
    <s v="PBL-DoD-ZBLs"/>
    <s v="PBL-DoD-ZBLs"/>
    <n v="1"/>
    <n v="277623.71919999999"/>
    <x v="0"/>
  </r>
  <r>
    <x v="8"/>
    <d v="2017-03-15T14:55:49"/>
    <s v="Defense"/>
    <x v="0"/>
    <x v="1"/>
    <x v="2"/>
    <x v="4"/>
    <x v="3"/>
    <s v="Large: Big 6"/>
    <x v="4"/>
    <s v="&gt;7-12 Months"/>
    <s v="PBL-DoD-ZBLs"/>
    <s v="PBL-DoD-ZBLs"/>
    <s v="PBL-DoD-ZBLs"/>
    <s v="PBL-DoD-ZBLs"/>
    <n v="1"/>
    <n v="205654.5"/>
    <x v="1"/>
  </r>
  <r>
    <x v="8"/>
    <d v="2017-03-15T14:55:49"/>
    <s v="Defense"/>
    <x v="0"/>
    <x v="1"/>
    <x v="2"/>
    <x v="1"/>
    <x v="3"/>
    <s v="Large: Big 6"/>
    <x v="4"/>
    <s v="&lt;=2 Months"/>
    <s v="PBL-DoD-ZBLs"/>
    <s v="PBL-DoD-ZBLs"/>
    <s v="PBL-DoD-ZBLs"/>
    <s v="PBL-DoD-ZBLs"/>
    <n v="1"/>
    <n v="641299.80660000001"/>
    <x v="17"/>
  </r>
  <r>
    <x v="8"/>
    <d v="2017-03-15T14:55:49"/>
    <s v="Defense"/>
    <x v="0"/>
    <x v="1"/>
    <x v="4"/>
    <x v="3"/>
    <x v="3"/>
    <s v="Large: Big 6"/>
    <x v="5"/>
    <s v="NULL"/>
    <s v="PBL-DoD-ZBLs"/>
    <s v="PBL-DoD-ZBLs"/>
    <s v="PBL-DoD-ZBLs"/>
    <s v="PBL-DoD-ZBLs"/>
    <n v="1"/>
    <n v="-2881"/>
    <x v="1"/>
  </r>
  <r>
    <x v="8"/>
    <d v="2017-03-15T14:55:49"/>
    <s v="Defense"/>
    <x v="0"/>
    <x v="5"/>
    <x v="0"/>
    <x v="0"/>
    <x v="4"/>
    <s v="Large: Big 6"/>
    <x v="2"/>
    <s v="NULL"/>
    <s v="PBL-Announcement"/>
    <s v="NULL"/>
    <s v="PBL-Announcement"/>
    <s v="NULL"/>
    <n v="1"/>
    <n v="0"/>
    <x v="2"/>
  </r>
  <r>
    <x v="8"/>
    <d v="2017-03-15T14:55:49"/>
    <s v="Defense"/>
    <x v="0"/>
    <x v="5"/>
    <x v="0"/>
    <x v="0"/>
    <x v="0"/>
    <s v="Large"/>
    <x v="2"/>
    <s v="NULL"/>
    <s v="PBL-DoD-ZBLs"/>
    <s v="NULL"/>
    <s v="PBL-DoD-ZBLs"/>
    <s v="NULL"/>
    <n v="1"/>
    <n v="0"/>
    <x v="2"/>
  </r>
  <r>
    <x v="8"/>
    <d v="2017-03-15T14:55:49"/>
    <s v="Defense"/>
    <x v="0"/>
    <x v="5"/>
    <x v="0"/>
    <x v="0"/>
    <x v="0"/>
    <s v="Large: Big 6"/>
    <x v="1"/>
    <s v="NULL"/>
    <s v="PBL-Announcement"/>
    <s v="PBL-Announcement"/>
    <s v="NULL"/>
    <s v="NULL"/>
    <n v="1"/>
    <n v="1187862.75"/>
    <x v="1"/>
  </r>
  <r>
    <x v="8"/>
    <d v="2017-03-15T14:55:49"/>
    <s v="Defense"/>
    <x v="0"/>
    <x v="5"/>
    <x v="0"/>
    <x v="0"/>
    <x v="0"/>
    <s v="Large: Big 6"/>
    <x v="5"/>
    <s v="&gt;4 years"/>
    <s v="PBL-Announcement"/>
    <s v="PBL-Announcement"/>
    <s v="NULL"/>
    <s v="NULL"/>
    <n v="1"/>
    <n v="-1500000"/>
    <x v="3"/>
  </r>
  <r>
    <x v="8"/>
    <d v="2017-03-15T14:55:49"/>
    <s v="Defense"/>
    <x v="0"/>
    <x v="11"/>
    <x v="2"/>
    <x v="3"/>
    <x v="3"/>
    <s v="Large: Big 6"/>
    <x v="3"/>
    <s v="&gt;2-4 Years"/>
    <s v="PBL-DoD-ZBLs"/>
    <s v="PBL-DoD-ZBLs"/>
    <s v="PBL-DoD-ZBLs"/>
    <s v="PBL-DoD-ZBLs"/>
    <n v="1"/>
    <n v="5570667"/>
    <x v="3"/>
  </r>
  <r>
    <x v="8"/>
    <d v="2017-03-15T14:55:49"/>
    <s v="Defense"/>
    <x v="0"/>
    <x v="11"/>
    <x v="7"/>
    <x v="0"/>
    <x v="3"/>
    <s v="Large: Big 6"/>
    <x v="1"/>
    <s v="NULL"/>
    <s v="PBL-DoD-ZBLs"/>
    <s v="PBL-DoD-ZBLs"/>
    <s v="PBL-DoD-ZBLs"/>
    <s v="PBL-DoD-ZBLs"/>
    <n v="1"/>
    <n v="1071119"/>
    <x v="1"/>
  </r>
  <r>
    <x v="8"/>
    <d v="2017-03-15T14:55:49"/>
    <s v="Defense"/>
    <x v="0"/>
    <x v="9"/>
    <x v="3"/>
    <x v="2"/>
    <x v="3"/>
    <s v="Large: Big 6"/>
    <x v="1"/>
    <s v="&gt;1-2 Years"/>
    <s v="PBL-DoD-ZBLs"/>
    <s v="PBL-DoD-ZBLs"/>
    <s v="PBL-DoD-ZBLs"/>
    <s v="PBL-DoD-ZBLs"/>
    <n v="1"/>
    <n v="1232654.7422"/>
    <x v="5"/>
  </r>
  <r>
    <x v="8"/>
    <d v="2017-03-15T14:55:49"/>
    <s v="Defense"/>
    <x v="0"/>
    <x v="9"/>
    <x v="3"/>
    <x v="2"/>
    <x v="3"/>
    <s v="Large: Big 6"/>
    <x v="6"/>
    <s v="&lt;=2 Months"/>
    <s v="PBL-DoD-ZBLs"/>
    <s v="PBL-DoD-ZBLs"/>
    <s v="PBL-DoD-ZBLs"/>
    <s v="PBL-DoD-ZBLs"/>
    <n v="1"/>
    <n v="998242.375"/>
    <x v="1"/>
  </r>
  <r>
    <x v="8"/>
    <d v="2017-03-15T14:55:49"/>
    <s v="Defense"/>
    <x v="0"/>
    <x v="9"/>
    <x v="3"/>
    <x v="2"/>
    <x v="3"/>
    <s v="Large: Big 6"/>
    <x v="2"/>
    <s v="NULL"/>
    <s v="PBL-DoD-ZBLs"/>
    <s v="PBL-DoD-ZBLs"/>
    <s v="PBL-DoD-ZBLs"/>
    <s v="PBL-DoD-ZBLs"/>
    <n v="1"/>
    <n v="0"/>
    <x v="3"/>
  </r>
  <r>
    <x v="8"/>
    <d v="2017-03-15T14:55:49"/>
    <s v="Defense"/>
    <x v="0"/>
    <x v="9"/>
    <x v="2"/>
    <x v="3"/>
    <x v="3"/>
    <s v="Large: Big 6"/>
    <x v="4"/>
    <s v="&lt;=2 Months"/>
    <s v="PBL-DoD-ZBLs"/>
    <s v="PBL-DoD-ZBLs"/>
    <s v="PBL-DoD-ZBLs"/>
    <s v="PBL-DoD-ZBLs"/>
    <n v="1"/>
    <n v="69593.651400000002"/>
    <x v="7"/>
  </r>
  <r>
    <x v="8"/>
    <d v="2017-03-15T14:55:49"/>
    <s v="Defense"/>
    <x v="0"/>
    <x v="9"/>
    <x v="2"/>
    <x v="4"/>
    <x v="3"/>
    <s v="Large: Big 6"/>
    <x v="3"/>
    <s v="NULL"/>
    <s v="PBL-DoD-ZBLs"/>
    <s v="PBL-DoD-ZBLs"/>
    <s v="PBL-DoD-ZBLs"/>
    <s v="PBL-DoD-ZBLs"/>
    <n v="1"/>
    <n v="1690776"/>
    <x v="1"/>
  </r>
  <r>
    <x v="8"/>
    <d v="2017-03-15T14:55:49"/>
    <s v="Defense"/>
    <x v="0"/>
    <x v="4"/>
    <x v="0"/>
    <x v="0"/>
    <x v="0"/>
    <s v="Large: Big 6"/>
    <x v="4"/>
    <s v="&gt;1-2 Years"/>
    <s v="PBL-DoD-ZBLs"/>
    <s v="PBL-DoD-ZBLs"/>
    <s v="PBL-DoD-ZBLs"/>
    <s v="PBL-DoD-ZBLs"/>
    <n v="1"/>
    <n v="91772.111000000004"/>
    <x v="6"/>
  </r>
  <r>
    <x v="8"/>
    <d v="2017-03-15T14:55:49"/>
    <s v="Defense"/>
    <x v="0"/>
    <x v="4"/>
    <x v="0"/>
    <x v="0"/>
    <x v="0"/>
    <s v="Large: Big 6"/>
    <x v="2"/>
    <s v="&gt;7-12 Months"/>
    <s v="PBL-Announcement"/>
    <s v="PBL-Announcement"/>
    <s v="NULL"/>
    <s v="NULL"/>
    <n v="1"/>
    <n v="0"/>
    <x v="3"/>
  </r>
  <r>
    <x v="8"/>
    <d v="2017-03-15T14:55:49"/>
    <s v="Defense"/>
    <x v="0"/>
    <x v="7"/>
    <x v="3"/>
    <x v="2"/>
    <x v="3"/>
    <s v="Large: Big 6"/>
    <x v="4"/>
    <s v="&gt;7-12 Months"/>
    <s v="PBL-DoD-ZBLs"/>
    <s v="PBL-DoD-ZBLs"/>
    <s v="PBL-DoD-ZBLs"/>
    <s v="PBL-DoD-ZBLs"/>
    <n v="1"/>
    <n v="62169.400900000001"/>
    <x v="5"/>
  </r>
  <r>
    <x v="8"/>
    <d v="2017-03-15T14:55:49"/>
    <s v="Defense"/>
    <x v="0"/>
    <x v="7"/>
    <x v="0"/>
    <x v="0"/>
    <x v="0"/>
    <s v="Large: Big 6"/>
    <x v="2"/>
    <s v="&lt;=2 Months"/>
    <s v="PBL-Announcement"/>
    <s v="PBL-Announcement"/>
    <s v="NULL"/>
    <s v="NULL"/>
    <n v="1"/>
    <n v="0"/>
    <x v="5"/>
  </r>
  <r>
    <x v="8"/>
    <d v="2017-03-15T14:55:49"/>
    <s v="Defense"/>
    <x v="2"/>
    <x v="1"/>
    <x v="3"/>
    <x v="2"/>
    <x v="3"/>
    <s v="Large: Big 6"/>
    <x v="4"/>
    <s v="&lt;=2 Months"/>
    <s v="PBL-DoD-ZBLs"/>
    <s v="PBL-DoD-ZBLs"/>
    <s v="PBL-DoD-ZBLs"/>
    <s v="PBL-DoD-ZBLs"/>
    <n v="1"/>
    <n v="142896"/>
    <x v="7"/>
  </r>
  <r>
    <x v="8"/>
    <d v="2017-03-15T14:55:49"/>
    <s v="Defense"/>
    <x v="2"/>
    <x v="5"/>
    <x v="0"/>
    <x v="0"/>
    <x v="1"/>
    <s v="Large: Big 6"/>
    <x v="7"/>
    <s v="&gt;2-4 Years"/>
    <s v="PBL-GoviniDescribed"/>
    <s v="NULL"/>
    <s v="PBL-GoviniDescribed"/>
    <s v="NULL"/>
    <n v="1"/>
    <n v="122633088"/>
    <x v="1"/>
  </r>
  <r>
    <x v="8"/>
    <d v="2017-03-15T14:55:49"/>
    <s v="Defense"/>
    <x v="2"/>
    <x v="9"/>
    <x v="2"/>
    <x v="1"/>
    <x v="3"/>
    <s v="Large: Big 6"/>
    <x v="6"/>
    <s v="&gt;1-2 Years"/>
    <s v="PBL-DoD-ZBLs"/>
    <s v="PBL-DoD-ZBLs"/>
    <s v="PBL-DoD-ZBLs"/>
    <s v="PBL-DoD-ZBLs"/>
    <n v="1"/>
    <n v="421636"/>
    <x v="1"/>
  </r>
  <r>
    <x v="8"/>
    <d v="2017-03-15T14:55:49"/>
    <s v="Defense"/>
    <x v="3"/>
    <x v="3"/>
    <x v="2"/>
    <x v="1"/>
    <x v="0"/>
    <s v="Medium &lt;1B"/>
    <x v="6"/>
    <s v="&lt;=2 Months"/>
    <s v="PBL-DLA-PBLLike"/>
    <s v="PBL-DLA-PBLLike"/>
    <s v="NULL"/>
    <s v="NULL"/>
    <n v="1"/>
    <n v="326396"/>
    <x v="1"/>
  </r>
  <r>
    <x v="8"/>
    <d v="2017-03-15T14:55:49"/>
    <s v="Defense"/>
    <x v="1"/>
    <x v="0"/>
    <x v="0"/>
    <x v="0"/>
    <x v="3"/>
    <s v="Medium &lt;1B"/>
    <x v="3"/>
    <s v="&gt;2-7 Months"/>
    <s v="PBL-DoD-ZBLs"/>
    <s v="PBL-DoD-ZBLs"/>
    <s v="PBL-DoD-ZBLs"/>
    <s v="PBL-DoD-ZBLs"/>
    <n v="1"/>
    <n v="11067602"/>
    <x v="3"/>
  </r>
  <r>
    <x v="8"/>
    <d v="2017-03-15T14:55:49"/>
    <s v="Defense"/>
    <x v="1"/>
    <x v="0"/>
    <x v="0"/>
    <x v="0"/>
    <x v="0"/>
    <s v="Large: Big 6"/>
    <x v="6"/>
    <s v="&gt;7-12 Months"/>
    <s v="PBL-Announcement"/>
    <s v="PBL-Announcement"/>
    <s v="NULL"/>
    <s v="NULL"/>
    <n v="1"/>
    <n v="531504"/>
    <x v="1"/>
  </r>
  <r>
    <x v="8"/>
    <d v="2017-03-15T14:55:49"/>
    <s v="Defense"/>
    <x v="1"/>
    <x v="0"/>
    <x v="0"/>
    <x v="0"/>
    <x v="0"/>
    <s v="Large: Big 6"/>
    <x v="3"/>
    <s v="&gt;7-12 Months"/>
    <s v="PBL-DoD-ZBLs"/>
    <s v="PBL-DoD-ZBLs"/>
    <s v="PBL-DoD-ZBLs"/>
    <s v="PBL-DoD-ZBLs"/>
    <n v="1"/>
    <n v="12784387"/>
    <x v="1"/>
  </r>
  <r>
    <x v="8"/>
    <d v="2017-03-15T14:55:49"/>
    <s v="Defense"/>
    <x v="1"/>
    <x v="0"/>
    <x v="0"/>
    <x v="0"/>
    <x v="0"/>
    <s v="Large: Big 6 JV"/>
    <x v="7"/>
    <s v="&gt;7-12 Months"/>
    <s v="PBL-GoviniSolicitation"/>
    <s v="PBL-GoviniSolicitation"/>
    <s v="NULL"/>
    <s v="NULL"/>
    <n v="1"/>
    <n v="172933944"/>
    <x v="3"/>
  </r>
  <r>
    <x v="8"/>
    <d v="2017-03-15T14:55:49"/>
    <s v="Defense"/>
    <x v="1"/>
    <x v="1"/>
    <x v="1"/>
    <x v="4"/>
    <x v="1"/>
    <s v="Large: Big 6"/>
    <x v="0"/>
    <s v="&gt;4 years"/>
    <s v="PBL-Announcement"/>
    <s v="NULL"/>
    <s v="PBL-Announcement"/>
    <s v="NULL"/>
    <n v="1"/>
    <n v="32735632"/>
    <x v="1"/>
  </r>
  <r>
    <x v="8"/>
    <d v="2017-03-15T14:55:49"/>
    <s v="Defense"/>
    <x v="1"/>
    <x v="1"/>
    <x v="2"/>
    <x v="1"/>
    <x v="3"/>
    <s v="Large: Big 6"/>
    <x v="6"/>
    <s v="&gt;7-12 Months"/>
    <s v="PBL-DoD-ZBLs"/>
    <s v="PBL-DoD-ZBLs"/>
    <s v="PBL-DoD-ZBLs"/>
    <s v="PBL-DoD-ZBLs"/>
    <n v="1"/>
    <n v="300953"/>
    <x v="3"/>
  </r>
  <r>
    <x v="8"/>
    <d v="2017-03-15T14:55:49"/>
    <s v="Defense"/>
    <x v="1"/>
    <x v="1"/>
    <x v="7"/>
    <x v="0"/>
    <x v="3"/>
    <s v="Large: Big 6"/>
    <x v="6"/>
    <s v="&gt;7-12 Months"/>
    <s v="PBL-DoD-ZBLs"/>
    <s v="PBL-DoD-ZBLs"/>
    <s v="PBL-DoD-ZBLs"/>
    <s v="PBL-DoD-ZBLs"/>
    <n v="1"/>
    <n v="-100000"/>
    <x v="1"/>
  </r>
  <r>
    <x v="8"/>
    <d v="2017-03-15T14:55:49"/>
    <s v="Defense"/>
    <x v="1"/>
    <x v="2"/>
    <x v="0"/>
    <x v="0"/>
    <x v="0"/>
    <s v="Large"/>
    <x v="0"/>
    <s v="&gt;2-7 Months"/>
    <s v="PBL-GoviniSolicitation"/>
    <s v="PBL-GoviniSolicitation"/>
    <s v="NULL"/>
    <s v="NULL"/>
    <n v="1"/>
    <n v="160147737.5"/>
    <x v="10"/>
  </r>
  <r>
    <x v="8"/>
    <d v="2017-03-15T14:55:49"/>
    <s v="Defense"/>
    <x v="1"/>
    <x v="2"/>
    <x v="0"/>
    <x v="0"/>
    <x v="0"/>
    <s v="Large"/>
    <x v="3"/>
    <s v="&gt;1-2 Years"/>
    <s v="PBL-GoviniSolicitation"/>
    <s v="PBL-GoviniSolicitation"/>
    <s v="NULL"/>
    <s v="NULL"/>
    <n v="1"/>
    <n v="17470848"/>
    <x v="1"/>
  </r>
  <r>
    <x v="8"/>
    <d v="2017-03-15T14:55:49"/>
    <s v="Defense"/>
    <x v="1"/>
    <x v="2"/>
    <x v="0"/>
    <x v="0"/>
    <x v="0"/>
    <s v="Large: Big 6"/>
    <x v="3"/>
    <s v="&gt;7-12 Months"/>
    <s v="PBL-DoD-ZBLs"/>
    <s v="PBL-DoD-ZBLs"/>
    <s v="PBL-DoD-ZBLs"/>
    <s v="PBL-DoD-ZBLs"/>
    <n v="1"/>
    <n v="7083627"/>
    <x v="1"/>
  </r>
  <r>
    <x v="8"/>
    <d v="2017-03-15T14:55:49"/>
    <s v="Defense"/>
    <x v="2"/>
    <x v="9"/>
    <x v="0"/>
    <x v="0"/>
    <x v="3"/>
    <s v="Large: Big 6"/>
    <x v="4"/>
    <s v="&lt;=2 Months"/>
    <s v="PBL-DoD-ZBLs"/>
    <s v="PBL-DoD-ZBLs"/>
    <s v="PBL-DoD-ZBLs"/>
    <s v="PBL-DoD-ZBLs"/>
    <n v="1"/>
    <n v="127156"/>
    <x v="1"/>
  </r>
  <r>
    <x v="8"/>
    <d v="2017-03-15T14:55:49"/>
    <s v="Defense"/>
    <x v="3"/>
    <x v="13"/>
    <x v="1"/>
    <x v="3"/>
    <x v="0"/>
    <s v="Medium &lt;1B"/>
    <x v="4"/>
    <s v="&lt;=2 Months"/>
    <s v="PBL-DLA-PBLLike"/>
    <s v="PBL-DLA-PBLLike"/>
    <s v="NULL"/>
    <s v="NULL"/>
    <n v="1"/>
    <n v="15200"/>
    <x v="1"/>
  </r>
  <r>
    <x v="8"/>
    <d v="2017-03-15T14:55:49"/>
    <s v="Defense"/>
    <x v="3"/>
    <x v="3"/>
    <x v="2"/>
    <x v="1"/>
    <x v="0"/>
    <s v="Medium &lt;1B"/>
    <x v="6"/>
    <s v="&gt;7-12 Months"/>
    <s v="PBL-DLA-PBLLike"/>
    <s v="PBL-DLA-PBLLike"/>
    <s v="NULL"/>
    <s v="NULL"/>
    <n v="1"/>
    <n v="3155154"/>
    <x v="6"/>
  </r>
  <r>
    <x v="8"/>
    <d v="2017-03-15T14:55:49"/>
    <s v="Defense"/>
    <x v="1"/>
    <x v="0"/>
    <x v="0"/>
    <x v="0"/>
    <x v="0"/>
    <s v="Large: Big 6"/>
    <x v="7"/>
    <s v="&gt;7-12 Months"/>
    <s v="PBL-DoD-ZBLs"/>
    <s v="PBL-DoD-ZBLs"/>
    <s v="PBL-DoD-ZBLs"/>
    <s v="PBL-DoD-ZBLs"/>
    <n v="1"/>
    <n v="210250184.00009999"/>
    <x v="18"/>
  </r>
  <r>
    <x v="8"/>
    <d v="2017-03-15T14:55:49"/>
    <s v="Defense"/>
    <x v="1"/>
    <x v="0"/>
    <x v="0"/>
    <x v="0"/>
    <x v="0"/>
    <s v="Large: Big 6"/>
    <x v="4"/>
    <s v="&gt;2-7 Months"/>
    <s v="PBL-Announcement"/>
    <s v="PBL-Announcement"/>
    <s v="NULL"/>
    <s v="NULL"/>
    <n v="1"/>
    <n v="30476"/>
    <x v="1"/>
  </r>
  <r>
    <x v="8"/>
    <d v="2017-03-15T14:55:49"/>
    <s v="Defense"/>
    <x v="1"/>
    <x v="0"/>
    <x v="0"/>
    <x v="0"/>
    <x v="0"/>
    <s v="Large: Big 6 JV"/>
    <x v="2"/>
    <s v="NULL"/>
    <s v="PBL-GoviniSolicitation"/>
    <s v="NULL"/>
    <s v="PBL-GoviniSolicitation"/>
    <s v="NULL"/>
    <n v="1"/>
    <n v="0"/>
    <x v="2"/>
  </r>
  <r>
    <x v="8"/>
    <d v="2017-03-15T14:55:49"/>
    <s v="Defense"/>
    <x v="1"/>
    <x v="1"/>
    <x v="0"/>
    <x v="0"/>
    <x v="0"/>
    <s v="Large: Big 6"/>
    <x v="1"/>
    <s v="&gt;1-2 Years"/>
    <s v="PBL-FPDSdescribed"/>
    <s v="PBL-Announcement"/>
    <s v="NULL"/>
    <s v="PBL-FPDSdescribed"/>
    <n v="1"/>
    <n v="1116747.125"/>
    <x v="1"/>
  </r>
  <r>
    <x v="8"/>
    <d v="2017-03-15T14:55:49"/>
    <s v="Defense"/>
    <x v="1"/>
    <x v="1"/>
    <x v="0"/>
    <x v="0"/>
    <x v="0"/>
    <s v="Large: Big 6"/>
    <x v="4"/>
    <s v="&gt;7-12 Months"/>
    <s v="PBL-DoD-ZBLs"/>
    <s v="PBL-GoviniSolicitation"/>
    <s v="PBL-DoD-ZBLs"/>
    <s v="PBL-DoD-ZBLs"/>
    <n v="1"/>
    <n v="40105.800799999997"/>
    <x v="1"/>
  </r>
  <r>
    <x v="8"/>
    <d v="2017-03-15T14:55:49"/>
    <s v="Defense"/>
    <x v="1"/>
    <x v="1"/>
    <x v="5"/>
    <x v="0"/>
    <x v="3"/>
    <s v="Medium &lt;1B"/>
    <x v="2"/>
    <s v="NULL"/>
    <s v="PBL-DoD-ZBLs"/>
    <s v="NULL"/>
    <s v="PBL-DoD-ZBLs"/>
    <s v="NULL"/>
    <n v="1"/>
    <n v="0"/>
    <x v="2"/>
  </r>
  <r>
    <x v="8"/>
    <d v="2017-03-15T14:55:49"/>
    <s v="Defense"/>
    <x v="1"/>
    <x v="2"/>
    <x v="0"/>
    <x v="0"/>
    <x v="0"/>
    <s v="Large: Big 6"/>
    <x v="4"/>
    <s v="&lt;=2 Months"/>
    <s v="PBL-DoD-ZBLs"/>
    <s v="PBL-DoD-ZBLs"/>
    <s v="PBL-DoD-ZBLs"/>
    <s v="PBL-DoD-ZBLs"/>
    <n v="1"/>
    <n v="59573"/>
    <x v="3"/>
  </r>
  <r>
    <x v="8"/>
    <d v="2017-03-15T14:55:49"/>
    <s v="Defense"/>
    <x v="1"/>
    <x v="8"/>
    <x v="3"/>
    <x v="2"/>
    <x v="0"/>
    <s v="Large: Big 6"/>
    <x v="4"/>
    <s v="&gt;7-12 Months"/>
    <s v="PBL-GoviniSolicitation"/>
    <s v="PBL-GoviniSolicitation"/>
    <s v="NULL"/>
    <s v="NULL"/>
    <n v="1"/>
    <n v="39219"/>
    <x v="1"/>
  </r>
  <r>
    <x v="8"/>
    <d v="2017-03-15T14:55:49"/>
    <s v="Defense"/>
    <x v="1"/>
    <x v="7"/>
    <x v="7"/>
    <x v="0"/>
    <x v="3"/>
    <s v="Large: Big 6"/>
    <x v="6"/>
    <s v="&gt;7-12 Months"/>
    <s v="PBL-DoD-ZBLs"/>
    <s v="PBL-DoD-ZBLs"/>
    <s v="PBL-DoD-ZBLs"/>
    <s v="PBL-DoD-ZBLs"/>
    <n v="1"/>
    <n v="600000"/>
    <x v="1"/>
  </r>
  <r>
    <x v="9"/>
    <d v="2017-03-15T14:55:49"/>
    <s v="Defense"/>
    <x v="0"/>
    <x v="0"/>
    <x v="0"/>
    <x v="0"/>
    <x v="0"/>
    <s v="Large: Big 6"/>
    <x v="1"/>
    <s v="&gt;7-12 Months"/>
    <s v="PBL-DoD-ZBLs"/>
    <s v="PBL-DoD-ZBLs"/>
    <s v="PBL-DoD-ZBLs"/>
    <s v="PBL-DoD-ZBLs"/>
    <n v="1"/>
    <n v="1565008.5"/>
    <x v="1"/>
  </r>
  <r>
    <x v="9"/>
    <d v="2017-03-15T14:55:49"/>
    <s v="Defense"/>
    <x v="0"/>
    <x v="0"/>
    <x v="0"/>
    <x v="0"/>
    <x v="0"/>
    <s v="Large: Big 6"/>
    <x v="0"/>
    <s v="&gt;1-2 Years"/>
    <s v="PBL-DoD-ZBLs"/>
    <s v="PBL-DoD-ZBLs"/>
    <s v="PBL-DoD-ZBLs"/>
    <s v="PBL-DoD-ZBLs"/>
    <n v="1"/>
    <n v="0"/>
    <x v="3"/>
  </r>
  <r>
    <x v="9"/>
    <d v="2017-03-15T14:55:49"/>
    <s v="Defense"/>
    <x v="0"/>
    <x v="0"/>
    <x v="0"/>
    <x v="0"/>
    <x v="0"/>
    <s v="Large: Big 6"/>
    <x v="2"/>
    <s v="NULL"/>
    <s v="PBL-Announcement"/>
    <s v="NULL"/>
    <s v="PBL-Announcement"/>
    <s v="NULL"/>
    <n v="1"/>
    <n v="0"/>
    <x v="2"/>
  </r>
  <r>
    <x v="9"/>
    <d v="2017-03-15T14:55:49"/>
    <s v="Defense"/>
    <x v="0"/>
    <x v="0"/>
    <x v="0"/>
    <x v="0"/>
    <x v="0"/>
    <s v="Large: Big 6"/>
    <x v="2"/>
    <s v="NULL"/>
    <s v="PBL-Announcement"/>
    <s v="PBL-Announcement"/>
    <s v="NULL"/>
    <s v="NULL"/>
    <n v="1"/>
    <n v="0"/>
    <x v="1"/>
  </r>
  <r>
    <x v="9"/>
    <d v="2017-03-15T14:55:49"/>
    <s v="Defense"/>
    <x v="0"/>
    <x v="1"/>
    <x v="3"/>
    <x v="2"/>
    <x v="3"/>
    <s v="Large: Big 6"/>
    <x v="1"/>
    <s v="&gt;2-7 Months"/>
    <s v="PBL-DoD-ZBLs"/>
    <s v="PBL-DoD-ZBLs"/>
    <s v="PBL-DoD-ZBLs"/>
    <s v="PBL-DoD-ZBLs"/>
    <n v="1"/>
    <n v="2479306.25"/>
    <x v="3"/>
  </r>
  <r>
    <x v="8"/>
    <d v="2017-03-15T14:55:49"/>
    <s v="Defense"/>
    <x v="0"/>
    <x v="9"/>
    <x v="3"/>
    <x v="2"/>
    <x v="3"/>
    <s v="Large: Big 6"/>
    <x v="6"/>
    <s v="&gt;2-7 Months"/>
    <s v="PBL-DoD-ZBLs"/>
    <s v="PBL-DoD-ZBLs"/>
    <s v="PBL-DoD-ZBLs"/>
    <s v="PBL-DoD-ZBLs"/>
    <n v="1"/>
    <n v="815349"/>
    <x v="3"/>
  </r>
  <r>
    <x v="8"/>
    <d v="2017-03-15T14:55:49"/>
    <s v="Defense"/>
    <x v="0"/>
    <x v="9"/>
    <x v="3"/>
    <x v="2"/>
    <x v="3"/>
    <s v="Large: Big 6"/>
    <x v="5"/>
    <s v="NULL"/>
    <s v="PBL-DoD-ZBLs"/>
    <s v="PBL-DoD-ZBLs"/>
    <s v="PBL-DoD-ZBLs"/>
    <s v="PBL-DoD-ZBLs"/>
    <n v="1"/>
    <n v="-21451"/>
    <x v="0"/>
  </r>
  <r>
    <x v="8"/>
    <d v="2017-03-15T14:55:49"/>
    <s v="Defense"/>
    <x v="0"/>
    <x v="9"/>
    <x v="3"/>
    <x v="2"/>
    <x v="3"/>
    <s v="Large: Big 6"/>
    <x v="4"/>
    <s v="&lt;=2 Months"/>
    <s v="PBL-DoD-ZBLs"/>
    <s v="PBL-DoD-ZBLs"/>
    <s v="PBL-DoD-ZBLs"/>
    <s v="PBL-DoD-ZBLs"/>
    <n v="1"/>
    <n v="32438"/>
    <x v="1"/>
  </r>
  <r>
    <x v="8"/>
    <d v="2017-03-15T14:55:49"/>
    <s v="Defense"/>
    <x v="0"/>
    <x v="9"/>
    <x v="2"/>
    <x v="3"/>
    <x v="3"/>
    <s v="Large: Big 6"/>
    <x v="1"/>
    <s v="&gt;1-2 Years"/>
    <s v="PBL-DoD-ZBLs"/>
    <s v="PBL-DoD-ZBLs"/>
    <s v="PBL-DoD-ZBLs"/>
    <s v="PBL-DoD-ZBLs"/>
    <n v="1"/>
    <n v="2561268.125"/>
    <x v="11"/>
  </r>
  <r>
    <x v="8"/>
    <d v="2017-03-15T14:55:49"/>
    <s v="Defense"/>
    <x v="0"/>
    <x v="9"/>
    <x v="2"/>
    <x v="3"/>
    <x v="3"/>
    <s v="Large: Big 6"/>
    <x v="2"/>
    <s v="NULL"/>
    <s v="PBL-DoD-ZBLs"/>
    <s v="PBL-DoD-ZBLs"/>
    <s v="PBL-DoD-ZBLs"/>
    <s v="PBL-DoD-ZBLs"/>
    <n v="1"/>
    <n v="0"/>
    <x v="11"/>
  </r>
  <r>
    <x v="8"/>
    <d v="2017-03-15T14:55:49"/>
    <s v="Defense"/>
    <x v="0"/>
    <x v="9"/>
    <x v="2"/>
    <x v="1"/>
    <x v="3"/>
    <s v="Large: Big 6"/>
    <x v="4"/>
    <s v="&lt;=2 Months"/>
    <s v="PBL-DoD-ZBLs"/>
    <s v="PBL-DoD-ZBLs"/>
    <s v="PBL-DoD-ZBLs"/>
    <s v="PBL-DoD-ZBLs"/>
    <n v="1"/>
    <n v="25631"/>
    <x v="5"/>
  </r>
  <r>
    <x v="8"/>
    <d v="2017-03-15T14:55:49"/>
    <s v="Defense"/>
    <x v="0"/>
    <x v="9"/>
    <x v="0"/>
    <x v="0"/>
    <x v="0"/>
    <s v="Large"/>
    <x v="6"/>
    <s v="&gt;2-7 Months"/>
    <s v="PBL-DoD-ZBLs"/>
    <s v="PBL-DoD-ZBLs"/>
    <s v="PBL-DoD-ZBLs"/>
    <s v="PBL-DoD-ZBLs"/>
    <n v="1"/>
    <n v="0"/>
    <x v="1"/>
  </r>
  <r>
    <x v="8"/>
    <d v="2017-03-15T14:55:49"/>
    <s v="Defense"/>
    <x v="0"/>
    <x v="9"/>
    <x v="0"/>
    <x v="0"/>
    <x v="0"/>
    <s v="Large: Big 6"/>
    <x v="5"/>
    <s v="NULL"/>
    <s v="PBL-Announcement"/>
    <s v="PBL-Announcement"/>
    <s v="NULL"/>
    <s v="NULL"/>
    <n v="1"/>
    <n v="-2262000"/>
    <x v="1"/>
  </r>
  <r>
    <x v="8"/>
    <d v="2017-03-15T14:55:49"/>
    <s v="Defense"/>
    <x v="0"/>
    <x v="4"/>
    <x v="3"/>
    <x v="2"/>
    <x v="3"/>
    <s v="Large: Big 6"/>
    <x v="1"/>
    <s v="&gt;7-12 Months"/>
    <s v="PBL-DoD-ZBLs"/>
    <s v="PBL-DoD-ZBLs"/>
    <s v="PBL-DoD-ZBLs"/>
    <s v="PBL-DoD-ZBLs"/>
    <n v="1"/>
    <n v="2706735"/>
    <x v="5"/>
  </r>
  <r>
    <x v="8"/>
    <d v="2017-03-15T14:55:49"/>
    <s v="Defense"/>
    <x v="0"/>
    <x v="4"/>
    <x v="2"/>
    <x v="1"/>
    <x v="3"/>
    <s v="Large: Big 6"/>
    <x v="2"/>
    <s v="NULL"/>
    <s v="PBL-DoD-ZBLs"/>
    <s v="PBL-DoD-ZBLs"/>
    <s v="PBL-DoD-ZBLs"/>
    <s v="PBL-DoD-ZBLs"/>
    <n v="1"/>
    <n v="0"/>
    <x v="1"/>
  </r>
  <r>
    <x v="8"/>
    <d v="2017-03-15T14:55:49"/>
    <s v="Defense"/>
    <x v="0"/>
    <x v="4"/>
    <x v="0"/>
    <x v="0"/>
    <x v="0"/>
    <s v="Large: Big 6"/>
    <x v="2"/>
    <s v="NULL"/>
    <s v="PBL-Announcement"/>
    <s v="PBL-Announcement"/>
    <s v="NULL"/>
    <s v="NULL"/>
    <n v="1"/>
    <n v="0"/>
    <x v="4"/>
  </r>
  <r>
    <x v="8"/>
    <d v="2017-03-15T14:55:49"/>
    <s v="Defense"/>
    <x v="2"/>
    <x v="1"/>
    <x v="0"/>
    <x v="0"/>
    <x v="2"/>
    <s v="Large: Big 6"/>
    <x v="3"/>
    <s v="NULL"/>
    <s v="PBL-FPDSdescribed"/>
    <s v="NULL"/>
    <s v="NULL"/>
    <s v="PBL-FPDSdescribed"/>
    <n v="1"/>
    <n v="0"/>
    <x v="1"/>
  </r>
  <r>
    <x v="8"/>
    <d v="2017-03-15T14:55:49"/>
    <s v="Defense"/>
    <x v="2"/>
    <x v="11"/>
    <x v="2"/>
    <x v="5"/>
    <x v="3"/>
    <s v="Large"/>
    <x v="4"/>
    <s v="&gt;2-7 Months"/>
    <s v="PBL-DoD-ZBLs"/>
    <s v="PBL-DoD-ZBLs"/>
    <s v="PBL-DoD-ZBLs"/>
    <s v="PBL-DoD-ZBLs"/>
    <n v="1"/>
    <n v="5000"/>
    <x v="3"/>
  </r>
  <r>
    <x v="8"/>
    <d v="2017-03-15T14:55:49"/>
    <s v="Defense"/>
    <x v="2"/>
    <x v="4"/>
    <x v="2"/>
    <x v="1"/>
    <x v="3"/>
    <s v="Large: Big 6"/>
    <x v="4"/>
    <s v="&gt;4 years"/>
    <s v="PBL-DoD-ZBLs"/>
    <s v="PBL-DoD-ZBLs"/>
    <s v="PBL-DoD-ZBLs"/>
    <s v="PBL-DoD-ZBLs"/>
    <n v="1"/>
    <n v="131535"/>
    <x v="1"/>
  </r>
  <r>
    <x v="8"/>
    <d v="2017-03-15T14:55:49"/>
    <s v="Defense"/>
    <x v="2"/>
    <x v="4"/>
    <x v="0"/>
    <x v="0"/>
    <x v="2"/>
    <s v="Large: Big 6"/>
    <x v="7"/>
    <s v="&gt;4 years"/>
    <s v="PBL-FPDSdescribed"/>
    <s v="NULL"/>
    <s v="PBL-Announcement"/>
    <s v="PBL-FPDSdescribed"/>
    <n v="1"/>
    <n v="24500000"/>
    <x v="3"/>
  </r>
  <r>
    <x v="8"/>
    <d v="2017-03-15T14:55:49"/>
    <s v="Defense"/>
    <x v="2"/>
    <x v="7"/>
    <x v="1"/>
    <x v="4"/>
    <x v="2"/>
    <s v="Medium &lt;1B"/>
    <x v="3"/>
    <s v="&gt;4 years"/>
    <s v="PBL-GoviniDescribed"/>
    <s v="NULL"/>
    <s v="PBL-GoviniDescribed"/>
    <s v="NULL"/>
    <n v="1"/>
    <n v="6294502.75"/>
    <x v="11"/>
  </r>
  <r>
    <x v="8"/>
    <d v="2017-03-15T14:55:49"/>
    <s v="Defense"/>
    <x v="3"/>
    <x v="3"/>
    <x v="1"/>
    <x v="3"/>
    <x v="0"/>
    <s v="Medium &lt;1B"/>
    <x v="1"/>
    <s v="&lt;=2 Months"/>
    <s v="PBL-DLA-PBLLike"/>
    <s v="PBL-DLA-PBLLike"/>
    <s v="NULL"/>
    <s v="NULL"/>
    <n v="1"/>
    <n v="1018911"/>
    <x v="1"/>
  </r>
  <r>
    <x v="8"/>
    <d v="2017-03-15T14:55:49"/>
    <s v="Defense"/>
    <x v="3"/>
    <x v="3"/>
    <x v="1"/>
    <x v="3"/>
    <x v="0"/>
    <s v="Medium &lt;1B"/>
    <x v="2"/>
    <s v="NULL"/>
    <s v="PBL-DLA-PBLLike"/>
    <s v="NULL"/>
    <s v="PBL-DLA-PBLLike"/>
    <s v="NULL"/>
    <n v="1"/>
    <n v="0"/>
    <x v="2"/>
  </r>
  <r>
    <x v="8"/>
    <d v="2017-03-15T14:55:49"/>
    <s v="Defense"/>
    <x v="1"/>
    <x v="0"/>
    <x v="0"/>
    <x v="0"/>
    <x v="0"/>
    <s v="Large"/>
    <x v="3"/>
    <s v="&gt;7-12 Months"/>
    <s v="PBL-DoD-ZBLs"/>
    <s v="PBL-DoD-ZBLs"/>
    <s v="PBL-DoD-ZBLs"/>
    <s v="PBL-DoD-ZBLs"/>
    <n v="1"/>
    <n v="16824956"/>
    <x v="1"/>
  </r>
  <r>
    <x v="8"/>
    <d v="2017-03-15T14:55:49"/>
    <s v="Defense"/>
    <x v="1"/>
    <x v="1"/>
    <x v="0"/>
    <x v="0"/>
    <x v="3"/>
    <s v="Large: Big 6"/>
    <x v="4"/>
    <s v="&gt;7-12 Months"/>
    <s v="PBL-Announcement"/>
    <s v="PBL-Announcement"/>
    <s v="NULL"/>
    <s v="NULL"/>
    <n v="1"/>
    <n v="372883.20319999999"/>
    <x v="7"/>
  </r>
  <r>
    <x v="8"/>
    <d v="2017-03-15T14:55:49"/>
    <s v="Defense"/>
    <x v="1"/>
    <x v="1"/>
    <x v="0"/>
    <x v="0"/>
    <x v="3"/>
    <s v="Large: Big 6"/>
    <x v="4"/>
    <s v="&gt;7-12 Months"/>
    <s v="PBL-FPDSdescribed"/>
    <s v="PBL-Announcement"/>
    <s v="NULL"/>
    <s v="PBL-FPDSdescribed"/>
    <n v="1"/>
    <n v="-158937.64060000001"/>
    <x v="1"/>
  </r>
  <r>
    <x v="8"/>
    <d v="2017-03-15T14:55:49"/>
    <s v="Defense"/>
    <x v="1"/>
    <x v="1"/>
    <x v="0"/>
    <x v="0"/>
    <x v="0"/>
    <s v="Large"/>
    <x v="3"/>
    <s v="&gt;2-7 Months"/>
    <s v="PBL-DoD-ZBLs"/>
    <s v="PBL-DoD-ZBLs"/>
    <s v="PBL-DoD-ZBLs"/>
    <s v="PBL-DoD-ZBLs"/>
    <n v="1"/>
    <n v="2608846"/>
    <x v="1"/>
  </r>
  <r>
    <x v="8"/>
    <d v="2017-03-15T14:55:49"/>
    <s v="Defense"/>
    <x v="1"/>
    <x v="1"/>
    <x v="0"/>
    <x v="0"/>
    <x v="0"/>
    <s v="Large: Big 6"/>
    <x v="4"/>
    <s v="NULL"/>
    <s v="PBL-DoD-ZBLs"/>
    <s v="PBL-DoD-ZBLs"/>
    <s v="PBL-DoD-ZBLs"/>
    <s v="PBL-DoD-ZBLs"/>
    <n v="1"/>
    <n v="602"/>
    <x v="1"/>
  </r>
  <r>
    <x v="8"/>
    <d v="2017-03-15T14:55:49"/>
    <s v="Defense"/>
    <x v="1"/>
    <x v="2"/>
    <x v="0"/>
    <x v="0"/>
    <x v="0"/>
    <s v="Large"/>
    <x v="6"/>
    <s v="&gt;2-4 Years"/>
    <s v="PBL-DoD-ZBLs"/>
    <s v="PBL-DoD-ZBLs"/>
    <s v="PBL-DoD-ZBLs"/>
    <s v="PBL-DoD-ZBLs"/>
    <n v="1"/>
    <n v="797119"/>
    <x v="1"/>
  </r>
  <r>
    <x v="8"/>
    <d v="2017-03-15T14:55:49"/>
    <s v="Defense"/>
    <x v="1"/>
    <x v="2"/>
    <x v="0"/>
    <x v="0"/>
    <x v="0"/>
    <s v="Large"/>
    <x v="3"/>
    <s v="&gt;2-7 Months"/>
    <s v="PBL-GoviniSolicitation"/>
    <s v="PBL-GoviniSolicitation"/>
    <s v="NULL"/>
    <s v="NULL"/>
    <n v="1"/>
    <n v="41456844"/>
    <x v="11"/>
  </r>
  <r>
    <x v="8"/>
    <d v="2017-03-15T14:55:49"/>
    <s v="Defense"/>
    <x v="1"/>
    <x v="2"/>
    <x v="0"/>
    <x v="0"/>
    <x v="0"/>
    <s v="Large"/>
    <x v="2"/>
    <s v="NULL"/>
    <s v="PBL-GoviniSolicitation"/>
    <s v="NULL"/>
    <s v="PBL-GoviniSolicitation"/>
    <s v="NULL"/>
    <n v="1"/>
    <n v="0"/>
    <x v="2"/>
  </r>
  <r>
    <x v="8"/>
    <d v="2017-03-15T14:55:49"/>
    <s v="Defense"/>
    <x v="1"/>
    <x v="2"/>
    <x v="0"/>
    <x v="0"/>
    <x v="0"/>
    <s v="Large: Big 6"/>
    <x v="4"/>
    <s v="&gt;2-7 Months"/>
    <s v="PBL-Announcement"/>
    <s v="PBL-Announcement"/>
    <s v="NULL"/>
    <s v="NULL"/>
    <n v="1"/>
    <n v="114073"/>
    <x v="7"/>
  </r>
  <r>
    <x v="8"/>
    <d v="2017-03-15T14:55:49"/>
    <s v="Defense"/>
    <x v="1"/>
    <x v="2"/>
    <x v="0"/>
    <x v="0"/>
    <x v="0"/>
    <s v="Medium &lt;1B"/>
    <x v="1"/>
    <s v="&gt;1-2 Years"/>
    <s v="PBL-DoD-ZBLs"/>
    <s v="PBL-DoD-ZBLs"/>
    <s v="PBL-DoD-ZBLs"/>
    <s v="PBL-DoD-ZBLs"/>
    <n v="1"/>
    <n v="4337209.5"/>
    <x v="3"/>
  </r>
  <r>
    <x v="8"/>
    <d v="2017-03-15T14:55:49"/>
    <s v="Defense"/>
    <x v="1"/>
    <x v="3"/>
    <x v="1"/>
    <x v="1"/>
    <x v="0"/>
    <s v="Medium &lt;1B"/>
    <x v="3"/>
    <s v="&gt;7-12 Months"/>
    <s v="PBL-DoD-ZBLs"/>
    <s v="PBL-DoD-ZBLs"/>
    <s v="PBL-DoD-ZBLs"/>
    <s v="PBL-DoD-ZBLs"/>
    <n v="1"/>
    <n v="18436706"/>
    <x v="1"/>
  </r>
  <r>
    <x v="8"/>
    <d v="2017-03-15T14:55:49"/>
    <s v="Defense"/>
    <x v="1"/>
    <x v="6"/>
    <x v="0"/>
    <x v="0"/>
    <x v="0"/>
    <s v="Large: Big 6"/>
    <x v="4"/>
    <s v="&gt;4 years"/>
    <s v="PBL-DoD-ZBLs"/>
    <s v="PBL-DoD-ZBLs"/>
    <s v="PBL-DoD-ZBLs"/>
    <s v="PBL-DoD-ZBLs"/>
    <n v="1"/>
    <n v="11936"/>
    <x v="1"/>
  </r>
  <r>
    <x v="8"/>
    <d v="2017-03-15T14:55:49"/>
    <s v="Defense"/>
    <x v="1"/>
    <x v="4"/>
    <x v="2"/>
    <x v="4"/>
    <x v="0"/>
    <s v="Small"/>
    <x v="1"/>
    <s v="&gt;2-4 Years"/>
    <s v="PBL-Announcement"/>
    <s v="PBL-Announcement"/>
    <s v="NULL"/>
    <s v="NULL"/>
    <n v="1"/>
    <n v="3358331"/>
    <x v="3"/>
  </r>
  <r>
    <x v="8"/>
    <d v="2017-03-15T14:55:49"/>
    <s v="Defense"/>
    <x v="1"/>
    <x v="4"/>
    <x v="2"/>
    <x v="4"/>
    <x v="0"/>
    <s v="Small"/>
    <x v="1"/>
    <s v="&gt;2-7 Months"/>
    <s v="PBL-Announcement"/>
    <s v="PBL-Announcement"/>
    <s v="NULL"/>
    <s v="NULL"/>
    <n v="1"/>
    <n v="1445988"/>
    <x v="7"/>
  </r>
  <r>
    <x v="8"/>
    <d v="2017-03-15T14:55:49"/>
    <s v="Defense"/>
    <x v="1"/>
    <x v="4"/>
    <x v="2"/>
    <x v="4"/>
    <x v="0"/>
    <s v="Small"/>
    <x v="2"/>
    <s v="&gt;2-7 Months"/>
    <s v="PBL-Announcement"/>
    <s v="PBL-Announcement"/>
    <s v="NULL"/>
    <s v="NULL"/>
    <n v="1"/>
    <n v="0"/>
    <x v="5"/>
  </r>
  <r>
    <x v="9"/>
    <d v="2017-03-15T14:55:49"/>
    <s v="Defense"/>
    <x v="0"/>
    <x v="0"/>
    <x v="0"/>
    <x v="0"/>
    <x v="0"/>
    <s v="Large: Big 6"/>
    <x v="1"/>
    <s v="&gt;1-2 Years"/>
    <s v="PBL-DoD-ZBLs"/>
    <s v="PBL-DoD-ZBLs"/>
    <s v="PBL-DoD-ZBLs"/>
    <s v="PBL-DoD-ZBLs"/>
    <n v="1"/>
    <n v="1056806"/>
    <x v="1"/>
  </r>
  <r>
    <x v="9"/>
    <d v="2017-03-15T14:55:49"/>
    <s v="Defense"/>
    <x v="0"/>
    <x v="0"/>
    <x v="0"/>
    <x v="0"/>
    <x v="0"/>
    <s v="Large: Big 6"/>
    <x v="0"/>
    <s v="&gt;2-7 Months"/>
    <s v="PBL-Announcement"/>
    <s v="PBL-Announcement"/>
    <s v="NULL"/>
    <s v="NULL"/>
    <n v="1"/>
    <n v="42800000"/>
    <x v="11"/>
  </r>
  <r>
    <x v="9"/>
    <d v="2017-03-15T14:55:49"/>
    <s v="Defense"/>
    <x v="0"/>
    <x v="0"/>
    <x v="0"/>
    <x v="0"/>
    <x v="0"/>
    <s v="Large: Big 6"/>
    <x v="0"/>
    <s v="&gt;7-12 Months"/>
    <s v="PBL-Announcement"/>
    <s v="PBL-Announcement"/>
    <s v="NULL"/>
    <s v="NULL"/>
    <n v="1"/>
    <n v="34591119"/>
    <x v="11"/>
  </r>
  <r>
    <x v="9"/>
    <d v="2017-03-15T14:55:49"/>
    <s v="Defense"/>
    <x v="0"/>
    <x v="0"/>
    <x v="0"/>
    <x v="0"/>
    <x v="0"/>
    <s v="Large: Big 6"/>
    <x v="6"/>
    <s v="&gt;7-12 Months"/>
    <s v="PBL-Announcement"/>
    <s v="PBL-Announcement"/>
    <s v="NULL"/>
    <s v="NULL"/>
    <n v="1"/>
    <n v="799769"/>
    <x v="7"/>
  </r>
  <r>
    <x v="9"/>
    <d v="2017-03-15T14:55:49"/>
    <s v="Defense"/>
    <x v="0"/>
    <x v="0"/>
    <x v="0"/>
    <x v="0"/>
    <x v="0"/>
    <s v="Large: Big 6"/>
    <x v="5"/>
    <s v="&gt;1-2 Years"/>
    <s v="PBL-Announcement"/>
    <s v="PBL-Announcement"/>
    <s v="NULL"/>
    <s v="NULL"/>
    <n v="1"/>
    <n v="-633606.1875"/>
    <x v="1"/>
  </r>
  <r>
    <x v="9"/>
    <d v="2017-03-15T14:55:49"/>
    <s v="Defense"/>
    <x v="0"/>
    <x v="0"/>
    <x v="0"/>
    <x v="0"/>
    <x v="0"/>
    <s v="Large: Big 6"/>
    <x v="5"/>
    <s v="&gt;7-12 Months"/>
    <s v="PBL-Announcement"/>
    <s v="PBL-Announcement"/>
    <s v="NULL"/>
    <s v="NULL"/>
    <n v="1"/>
    <n v="-5152399.5292999996"/>
    <x v="3"/>
  </r>
  <r>
    <x v="9"/>
    <d v="2017-03-15T14:55:49"/>
    <s v="Defense"/>
    <x v="0"/>
    <x v="1"/>
    <x v="2"/>
    <x v="3"/>
    <x v="3"/>
    <s v="Large: Big 6"/>
    <x v="6"/>
    <s v="&lt;=2 Months"/>
    <s v="PBL-DoD-ZBLs"/>
    <s v="PBL-DoD-ZBLs"/>
    <s v="PBL-DoD-ZBLs"/>
    <s v="PBL-DoD-ZBLs"/>
    <n v="1"/>
    <n v="799710.125"/>
    <x v="1"/>
  </r>
  <r>
    <x v="9"/>
    <d v="2017-03-15T14:55:49"/>
    <s v="Defense"/>
    <x v="0"/>
    <x v="1"/>
    <x v="2"/>
    <x v="3"/>
    <x v="3"/>
    <s v="Large: Big 6"/>
    <x v="6"/>
    <s v="&gt;1-2 Years"/>
    <s v="PBL-DoD-ZBLs"/>
    <s v="PBL-DoD-ZBLs"/>
    <s v="PBL-DoD-ZBLs"/>
    <s v="PBL-DoD-ZBLs"/>
    <n v="1"/>
    <n v="1639647.625"/>
    <x v="11"/>
  </r>
  <r>
    <x v="9"/>
    <d v="2017-03-15T14:55:49"/>
    <s v="Defense"/>
    <x v="0"/>
    <x v="1"/>
    <x v="2"/>
    <x v="3"/>
    <x v="3"/>
    <s v="Large: Big 6"/>
    <x v="2"/>
    <s v="&gt;2-4 Years"/>
    <s v="PBL-DoD-ZBLs"/>
    <s v="PBL-DoD-ZBLs"/>
    <s v="PBL-DoD-ZBLs"/>
    <s v="PBL-DoD-ZBLs"/>
    <n v="1"/>
    <n v="0"/>
    <x v="1"/>
  </r>
  <r>
    <x v="9"/>
    <d v="2017-03-15T14:55:49"/>
    <s v="Defense"/>
    <x v="0"/>
    <x v="1"/>
    <x v="2"/>
    <x v="3"/>
    <x v="3"/>
    <s v="Large: Big 6"/>
    <x v="2"/>
    <s v="&gt;2-7 Months"/>
    <s v="PBL-DoD-ZBLs"/>
    <s v="PBL-DoD-ZBLs"/>
    <s v="PBL-DoD-ZBLs"/>
    <s v="PBL-DoD-ZBLs"/>
    <n v="1"/>
    <n v="0"/>
    <x v="1"/>
  </r>
  <r>
    <x v="9"/>
    <d v="2017-03-15T14:55:49"/>
    <s v="Defense"/>
    <x v="0"/>
    <x v="1"/>
    <x v="2"/>
    <x v="4"/>
    <x v="3"/>
    <s v="Large: Big 6"/>
    <x v="4"/>
    <s v="&lt;=2 Months"/>
    <s v="PBL-DoD-ZBLs"/>
    <s v="PBL-DoD-ZBLs"/>
    <s v="PBL-DoD-ZBLs"/>
    <s v="PBL-DoD-ZBLs"/>
    <n v="1"/>
    <n v="409248.46879999997"/>
    <x v="0"/>
  </r>
  <r>
    <x v="9"/>
    <d v="2017-03-15T14:55:49"/>
    <s v="Defense"/>
    <x v="0"/>
    <x v="1"/>
    <x v="2"/>
    <x v="1"/>
    <x v="3"/>
    <s v="Large: Big 6"/>
    <x v="6"/>
    <s v="&lt;=2 Months"/>
    <s v="PBL-DoD-ZBLs"/>
    <s v="PBL-DoD-ZBLs"/>
    <s v="PBL-DoD-ZBLs"/>
    <s v="PBL-DoD-ZBLs"/>
    <n v="1"/>
    <n v="650173.65630000003"/>
    <x v="3"/>
  </r>
  <r>
    <x v="9"/>
    <d v="2017-03-15T14:55:49"/>
    <s v="Defense"/>
    <x v="0"/>
    <x v="1"/>
    <x v="2"/>
    <x v="1"/>
    <x v="3"/>
    <s v="Large: Big 6"/>
    <x v="6"/>
    <s v="&gt;1-2 Years"/>
    <s v="PBL-DoD-ZBLs"/>
    <s v="PBL-DoD-ZBLs"/>
    <s v="PBL-DoD-ZBLs"/>
    <s v="PBL-DoD-ZBLs"/>
    <n v="1"/>
    <n v="529965"/>
    <x v="7"/>
  </r>
  <r>
    <x v="9"/>
    <d v="2017-03-15T14:55:49"/>
    <s v="Defense"/>
    <x v="0"/>
    <x v="1"/>
    <x v="2"/>
    <x v="1"/>
    <x v="3"/>
    <s v="Large: Big 6"/>
    <x v="5"/>
    <s v="&lt;=2 Months"/>
    <s v="PBL-DoD-ZBLs"/>
    <s v="PBL-DoD-ZBLs"/>
    <s v="PBL-DoD-ZBLs"/>
    <s v="PBL-DoD-ZBLs"/>
    <n v="1"/>
    <n v="-816.46"/>
    <x v="1"/>
  </r>
  <r>
    <x v="9"/>
    <d v="2017-03-15T14:55:49"/>
    <s v="Defense"/>
    <x v="0"/>
    <x v="1"/>
    <x v="2"/>
    <x v="1"/>
    <x v="3"/>
    <s v="Large: Big 6"/>
    <x v="5"/>
    <s v="&gt;1-2 Years"/>
    <s v="PBL-DoD-ZBLs"/>
    <s v="PBL-DoD-ZBLs"/>
    <s v="PBL-DoD-ZBLs"/>
    <s v="PBL-DoD-ZBLs"/>
    <n v="1"/>
    <n v="-692"/>
    <x v="1"/>
  </r>
  <r>
    <x v="9"/>
    <d v="2017-03-15T14:55:49"/>
    <s v="Defense"/>
    <x v="0"/>
    <x v="1"/>
    <x v="2"/>
    <x v="1"/>
    <x v="3"/>
    <s v="Large: Big 6"/>
    <x v="2"/>
    <s v="&gt;2-7 Months"/>
    <s v="PBL-DoD-ZBLs"/>
    <s v="PBL-DoD-ZBLs"/>
    <s v="PBL-DoD-ZBLs"/>
    <s v="PBL-DoD-ZBLs"/>
    <n v="1"/>
    <n v="0"/>
    <x v="5"/>
  </r>
  <r>
    <x v="9"/>
    <d v="2017-03-15T14:55:49"/>
    <s v="Defense"/>
    <x v="0"/>
    <x v="1"/>
    <x v="0"/>
    <x v="0"/>
    <x v="3"/>
    <s v="Large: Big 6"/>
    <x v="4"/>
    <s v="&lt;=2 Months"/>
    <s v="PBL-DoD-ZBLs"/>
    <s v="PBL-DoD-ZBLs"/>
    <s v="PBL-DoD-ZBLs"/>
    <s v="PBL-DoD-ZBLs"/>
    <n v="1"/>
    <n v="74985.75"/>
    <x v="1"/>
  </r>
  <r>
    <x v="9"/>
    <d v="2017-03-15T14:55:49"/>
    <s v="Defense"/>
    <x v="0"/>
    <x v="2"/>
    <x v="0"/>
    <x v="0"/>
    <x v="0"/>
    <s v="Large"/>
    <x v="3"/>
    <s v="&gt;1-2 Years"/>
    <s v="PBL-DoD-ZBLs"/>
    <s v="PBL-DoD-ZBLs"/>
    <s v="PBL-DoD-ZBLs"/>
    <s v="PBL-DoD-ZBLs"/>
    <n v="1"/>
    <n v="18296340"/>
    <x v="1"/>
  </r>
  <r>
    <x v="7"/>
    <d v="2017-03-15T14:55:49"/>
    <s v="Defense"/>
    <x v="1"/>
    <x v="6"/>
    <x v="0"/>
    <x v="0"/>
    <x v="0"/>
    <s v="Large: Big 6"/>
    <x v="4"/>
    <s v="&lt;=2 Months"/>
    <s v="PBL-DoD-ZBLs"/>
    <s v="PBL-DoD-ZBLs"/>
    <s v="PBL-DoD-ZBLs"/>
    <s v="PBL-DoD-ZBLs"/>
    <n v="1"/>
    <n v="75486"/>
    <x v="3"/>
  </r>
  <r>
    <x v="7"/>
    <d v="2017-03-15T14:55:49"/>
    <s v="Defense"/>
    <x v="1"/>
    <x v="6"/>
    <x v="0"/>
    <x v="0"/>
    <x v="0"/>
    <s v="Large: Big 6"/>
    <x v="4"/>
    <s v="&gt;7-12 Months"/>
    <s v="PBL-DoD-ZBLs"/>
    <s v="PBL-DoD-ZBLs"/>
    <s v="PBL-DoD-ZBLs"/>
    <s v="PBL-DoD-ZBLs"/>
    <n v="1"/>
    <n v="130280"/>
    <x v="17"/>
  </r>
  <r>
    <x v="7"/>
    <d v="2017-03-15T14:55:49"/>
    <s v="Defense"/>
    <x v="1"/>
    <x v="8"/>
    <x v="0"/>
    <x v="0"/>
    <x v="0"/>
    <s v="Large: Big 6"/>
    <x v="3"/>
    <s v="NULL"/>
    <s v="PBL-Announcement"/>
    <s v="PBL-Announcement"/>
    <s v="NULL"/>
    <s v="NULL"/>
    <n v="1"/>
    <n v="2142299"/>
    <x v="3"/>
  </r>
  <r>
    <x v="7"/>
    <d v="2017-03-15T14:55:49"/>
    <s v="Defense"/>
    <x v="1"/>
    <x v="4"/>
    <x v="1"/>
    <x v="3"/>
    <x v="0"/>
    <s v="Large"/>
    <x v="6"/>
    <s v="&gt;1-2 Years"/>
    <s v="PBL-FPDSdescribed"/>
    <s v="NULL"/>
    <s v="PBL-DoD-ZBLs"/>
    <s v="PBL-FPDSdescribed"/>
    <n v="1"/>
    <n v="737771"/>
    <x v="1"/>
  </r>
  <r>
    <x v="8"/>
    <d v="2017-03-15T14:55:49"/>
    <s v="Defense"/>
    <x v="0"/>
    <x v="0"/>
    <x v="0"/>
    <x v="0"/>
    <x v="0"/>
    <s v="Large: Big 6"/>
    <x v="3"/>
    <s v="NULL"/>
    <s v="PBL-Announcement"/>
    <s v="PBL-Announcement"/>
    <s v="NULL"/>
    <s v="NULL"/>
    <n v="1"/>
    <n v="5869799"/>
    <x v="23"/>
  </r>
  <r>
    <x v="8"/>
    <d v="2017-03-15T14:55:49"/>
    <s v="Defense"/>
    <x v="0"/>
    <x v="1"/>
    <x v="3"/>
    <x v="2"/>
    <x v="3"/>
    <s v="Large: Big 6"/>
    <x v="4"/>
    <s v="&gt;2-7 Months"/>
    <s v="PBL-DoD-ZBLs"/>
    <s v="PBL-DoD-ZBLs"/>
    <s v="PBL-DoD-ZBLs"/>
    <s v="PBL-DoD-ZBLs"/>
    <n v="1"/>
    <n v="194732"/>
    <x v="3"/>
  </r>
  <r>
    <x v="8"/>
    <d v="2017-03-15T14:55:49"/>
    <s v="Defense"/>
    <x v="0"/>
    <x v="1"/>
    <x v="2"/>
    <x v="5"/>
    <x v="3"/>
    <s v="Large: Big 6"/>
    <x v="4"/>
    <s v="&lt;=2 Months"/>
    <s v="PBL-DoD-ZBLs"/>
    <s v="PBL-DoD-ZBLs"/>
    <s v="PBL-DoD-ZBLs"/>
    <s v="PBL-DoD-ZBLs"/>
    <n v="1"/>
    <n v="156958.76560000001"/>
    <x v="1"/>
  </r>
  <r>
    <x v="8"/>
    <d v="2017-03-15T14:55:49"/>
    <s v="Defense"/>
    <x v="0"/>
    <x v="1"/>
    <x v="2"/>
    <x v="5"/>
    <x v="3"/>
    <s v="Large: Big 6"/>
    <x v="4"/>
    <s v="&gt;1-2 Years"/>
    <s v="PBL-DoD-ZBLs"/>
    <s v="PBL-DoD-ZBLs"/>
    <s v="PBL-DoD-ZBLs"/>
    <s v="PBL-DoD-ZBLs"/>
    <n v="1"/>
    <n v="29259.449199999999"/>
    <x v="1"/>
  </r>
  <r>
    <x v="8"/>
    <d v="2017-03-15T14:55:49"/>
    <s v="Defense"/>
    <x v="0"/>
    <x v="1"/>
    <x v="2"/>
    <x v="4"/>
    <x v="3"/>
    <s v="Large: Big 6"/>
    <x v="3"/>
    <s v="NULL"/>
    <s v="PBL-DoD-ZBLs"/>
    <s v="PBL-DoD-ZBLs"/>
    <s v="PBL-DoD-ZBLs"/>
    <s v="PBL-DoD-ZBLs"/>
    <n v="1"/>
    <n v="3040415"/>
    <x v="1"/>
  </r>
  <r>
    <x v="8"/>
    <d v="2017-03-15T14:55:49"/>
    <s v="Defense"/>
    <x v="0"/>
    <x v="1"/>
    <x v="2"/>
    <x v="1"/>
    <x v="3"/>
    <s v="Large: Big 6"/>
    <x v="6"/>
    <s v="&lt;=2 Months"/>
    <s v="PBL-DoD-ZBLs"/>
    <s v="PBL-DoD-ZBLs"/>
    <s v="PBL-DoD-ZBLs"/>
    <s v="PBL-DoD-ZBLs"/>
    <n v="1"/>
    <n v="646832.65630000003"/>
    <x v="7"/>
  </r>
  <r>
    <x v="8"/>
    <d v="2017-03-15T14:55:49"/>
    <s v="Defense"/>
    <x v="0"/>
    <x v="5"/>
    <x v="0"/>
    <x v="0"/>
    <x v="0"/>
    <s v="Large: Big 6"/>
    <x v="3"/>
    <s v="&gt;7-12 Months"/>
    <s v="PBL-Announcement"/>
    <s v="PBL-Announcement"/>
    <s v="NULL"/>
    <s v="NULL"/>
    <n v="1"/>
    <n v="16830000"/>
    <x v="0"/>
  </r>
  <r>
    <x v="8"/>
    <d v="2017-03-15T14:55:49"/>
    <s v="Defense"/>
    <x v="0"/>
    <x v="5"/>
    <x v="0"/>
    <x v="0"/>
    <x v="0"/>
    <s v="Large: Big 6"/>
    <x v="5"/>
    <s v="&gt;7-12 Months"/>
    <s v="PBL-Announcement"/>
    <s v="PBL-Announcement"/>
    <s v="NULL"/>
    <s v="NULL"/>
    <n v="1"/>
    <n v="-45856.281300000002"/>
    <x v="1"/>
  </r>
  <r>
    <x v="8"/>
    <d v="2017-03-15T14:55:49"/>
    <s v="Defense"/>
    <x v="0"/>
    <x v="9"/>
    <x v="3"/>
    <x v="2"/>
    <x v="3"/>
    <s v="Large: Big 6"/>
    <x v="4"/>
    <s v="&gt;2-4 Years"/>
    <s v="PBL-DoD-ZBLs"/>
    <s v="PBL-DoD-ZBLs"/>
    <s v="PBL-DoD-ZBLs"/>
    <s v="PBL-DoD-ZBLs"/>
    <n v="1"/>
    <n v="376586.79300000001"/>
    <x v="11"/>
  </r>
  <r>
    <x v="8"/>
    <d v="2017-03-15T14:55:49"/>
    <s v="Defense"/>
    <x v="0"/>
    <x v="9"/>
    <x v="2"/>
    <x v="5"/>
    <x v="3"/>
    <s v="Large: Big 6"/>
    <x v="6"/>
    <s v="&lt;=2 Months"/>
    <s v="PBL-DoD-ZBLs"/>
    <s v="PBL-DoD-ZBLs"/>
    <s v="PBL-DoD-ZBLs"/>
    <s v="PBL-DoD-ZBLs"/>
    <n v="1"/>
    <n v="898822"/>
    <x v="3"/>
  </r>
  <r>
    <x v="8"/>
    <d v="2017-03-15T14:55:49"/>
    <s v="Defense"/>
    <x v="0"/>
    <x v="9"/>
    <x v="2"/>
    <x v="3"/>
    <x v="3"/>
    <s v="Large: Big 6"/>
    <x v="1"/>
    <s v="&gt;2-7 Months"/>
    <s v="PBL-DoD-ZBLs"/>
    <s v="PBL-DoD-ZBLs"/>
    <s v="PBL-DoD-ZBLs"/>
    <s v="PBL-DoD-ZBLs"/>
    <n v="1"/>
    <n v="1211528"/>
    <x v="1"/>
  </r>
  <r>
    <x v="8"/>
    <d v="2017-03-15T14:55:49"/>
    <s v="Defense"/>
    <x v="0"/>
    <x v="9"/>
    <x v="2"/>
    <x v="3"/>
    <x v="3"/>
    <s v="Large: Big 6"/>
    <x v="5"/>
    <s v="NULL"/>
    <s v="PBL-DoD-ZBLs"/>
    <s v="PBL-DoD-ZBLs"/>
    <s v="PBL-DoD-ZBLs"/>
    <s v="PBL-DoD-ZBLs"/>
    <n v="1"/>
    <n v="-8868.5400000000009"/>
    <x v="1"/>
  </r>
  <r>
    <x v="8"/>
    <d v="2017-03-15T14:55:49"/>
    <s v="Defense"/>
    <x v="0"/>
    <x v="9"/>
    <x v="2"/>
    <x v="3"/>
    <x v="3"/>
    <s v="Large: Big 6"/>
    <x v="4"/>
    <s v="&gt;2-7 Months"/>
    <s v="PBL-DoD-ZBLs"/>
    <s v="PBL-DoD-ZBLs"/>
    <s v="PBL-DoD-ZBLs"/>
    <s v="PBL-DoD-ZBLs"/>
    <n v="1"/>
    <n v="432994"/>
    <x v="5"/>
  </r>
  <r>
    <x v="9"/>
    <d v="2017-03-15T14:55:49"/>
    <s v="Defense"/>
    <x v="0"/>
    <x v="1"/>
    <x v="3"/>
    <x v="2"/>
    <x v="3"/>
    <s v="Large: Big 6"/>
    <x v="2"/>
    <s v="&lt;=2 Months"/>
    <s v="PBL-DoD-ZBLs"/>
    <s v="PBL-DoD-ZBLs"/>
    <s v="PBL-DoD-ZBLs"/>
    <s v="PBL-DoD-ZBLs"/>
    <n v="1"/>
    <n v="0"/>
    <x v="10"/>
  </r>
  <r>
    <x v="9"/>
    <d v="2017-03-15T14:55:49"/>
    <s v="Defense"/>
    <x v="0"/>
    <x v="1"/>
    <x v="2"/>
    <x v="3"/>
    <x v="3"/>
    <s v="Large: Big 6"/>
    <x v="1"/>
    <s v="&lt;=2 Months"/>
    <s v="PBL-DoD-ZBLs"/>
    <s v="PBL-DoD-ZBLs"/>
    <s v="PBL-DoD-ZBLs"/>
    <s v="PBL-DoD-ZBLs"/>
    <n v="1"/>
    <n v="5062155.5"/>
    <x v="5"/>
  </r>
  <r>
    <x v="9"/>
    <d v="2017-03-15T14:55:49"/>
    <s v="Defense"/>
    <x v="0"/>
    <x v="1"/>
    <x v="2"/>
    <x v="4"/>
    <x v="3"/>
    <s v="Large: Big 6"/>
    <x v="3"/>
    <s v="&lt;=2 Months"/>
    <s v="PBL-DoD-ZBLs"/>
    <s v="PBL-DoD-ZBLs"/>
    <s v="PBL-DoD-ZBLs"/>
    <s v="PBL-DoD-ZBLs"/>
    <n v="1"/>
    <n v="17518798"/>
    <x v="3"/>
  </r>
  <r>
    <x v="9"/>
    <d v="2017-03-15T14:55:49"/>
    <s v="Defense"/>
    <x v="0"/>
    <x v="1"/>
    <x v="2"/>
    <x v="4"/>
    <x v="3"/>
    <s v="Large: Big 6"/>
    <x v="3"/>
    <s v="&gt;1-2 Years"/>
    <s v="PBL-DoD-ZBLs"/>
    <s v="PBL-DoD-ZBLs"/>
    <s v="PBL-DoD-ZBLs"/>
    <s v="PBL-DoD-ZBLs"/>
    <n v="1"/>
    <n v="11285491"/>
    <x v="5"/>
  </r>
  <r>
    <x v="9"/>
    <d v="2017-03-15T14:55:49"/>
    <s v="Defense"/>
    <x v="0"/>
    <x v="1"/>
    <x v="2"/>
    <x v="4"/>
    <x v="3"/>
    <s v="Large: Big 6"/>
    <x v="4"/>
    <s v="&gt;2-7 Months"/>
    <s v="PBL-DoD-ZBLs"/>
    <s v="PBL-DoD-ZBLs"/>
    <s v="PBL-DoD-ZBLs"/>
    <s v="PBL-DoD-ZBLs"/>
    <n v="1"/>
    <n v="126485.1836"/>
    <x v="3"/>
  </r>
  <r>
    <x v="9"/>
    <d v="2017-03-15T14:55:49"/>
    <s v="Defense"/>
    <x v="0"/>
    <x v="2"/>
    <x v="0"/>
    <x v="0"/>
    <x v="0"/>
    <s v="Large: Big 6"/>
    <x v="2"/>
    <s v="&gt;7-12 Months"/>
    <s v="PBL-Announcement"/>
    <s v="PBL-Announcement"/>
    <s v="NULL"/>
    <s v="NULL"/>
    <n v="1"/>
    <n v="0"/>
    <x v="1"/>
  </r>
  <r>
    <x v="9"/>
    <d v="2017-03-15T14:55:49"/>
    <s v="Defense"/>
    <x v="0"/>
    <x v="5"/>
    <x v="0"/>
    <x v="0"/>
    <x v="0"/>
    <s v="Large: Big 6"/>
    <x v="6"/>
    <s v="&gt;2-7 Months"/>
    <s v="PBL-DoD-ZBLs"/>
    <s v="PBL-DoD-ZBLs"/>
    <s v="PBL-DoD-ZBLs"/>
    <s v="PBL-DoD-ZBLs"/>
    <n v="1"/>
    <n v="633358"/>
    <x v="3"/>
  </r>
  <r>
    <x v="9"/>
    <d v="2017-03-15T14:55:49"/>
    <s v="Defense"/>
    <x v="0"/>
    <x v="5"/>
    <x v="0"/>
    <x v="0"/>
    <x v="0"/>
    <s v="Large: Big 6"/>
    <x v="5"/>
    <s v="NULL"/>
    <s v="PBL-Announcement"/>
    <s v="PBL-Announcement"/>
    <s v="NULL"/>
    <s v="NULL"/>
    <n v="1"/>
    <n v="-70914.226599999995"/>
    <x v="1"/>
  </r>
  <r>
    <x v="9"/>
    <d v="2017-03-15T14:55:49"/>
    <s v="Defense"/>
    <x v="0"/>
    <x v="5"/>
    <x v="0"/>
    <x v="0"/>
    <x v="0"/>
    <s v="Large: Big 6"/>
    <x v="4"/>
    <s v="&gt;7-12 Months"/>
    <s v="PBL-Announcement"/>
    <s v="PBL-Announcement"/>
    <s v="NULL"/>
    <s v="NULL"/>
    <n v="1"/>
    <n v="19458.5"/>
    <x v="1"/>
  </r>
  <r>
    <x v="9"/>
    <d v="2017-03-15T14:55:49"/>
    <s v="Defense"/>
    <x v="0"/>
    <x v="11"/>
    <x v="2"/>
    <x v="5"/>
    <x v="3"/>
    <s v="Large: Big 6"/>
    <x v="6"/>
    <s v="&gt;2-7 Months"/>
    <s v="PBL-DoD-ZBLs"/>
    <s v="PBL-DoD-ZBLs"/>
    <s v="PBL-DoD-ZBLs"/>
    <s v="PBL-DoD-ZBLs"/>
    <n v="1"/>
    <n v="858782.29689999996"/>
    <x v="3"/>
  </r>
  <r>
    <x v="9"/>
    <d v="2017-03-15T14:55:49"/>
    <s v="Defense"/>
    <x v="0"/>
    <x v="11"/>
    <x v="2"/>
    <x v="1"/>
    <x v="3"/>
    <s v="Large: Big 6"/>
    <x v="4"/>
    <s v="&gt;2-7 Months"/>
    <s v="PBL-DoD-ZBLs"/>
    <s v="PBL-DoD-ZBLs"/>
    <s v="PBL-DoD-ZBLs"/>
    <s v="PBL-DoD-ZBLs"/>
    <n v="1"/>
    <n v="3132"/>
    <x v="7"/>
  </r>
  <r>
    <x v="9"/>
    <d v="2017-03-15T14:55:49"/>
    <s v="Defense"/>
    <x v="0"/>
    <x v="9"/>
    <x v="3"/>
    <x v="2"/>
    <x v="3"/>
    <s v="Large: Big 6"/>
    <x v="5"/>
    <s v="NULL"/>
    <s v="PBL-DoD-ZBLs"/>
    <s v="PBL-DoD-ZBLs"/>
    <s v="PBL-DoD-ZBLs"/>
    <s v="PBL-DoD-ZBLs"/>
    <n v="1"/>
    <n v="-5164"/>
    <x v="1"/>
  </r>
  <r>
    <x v="9"/>
    <d v="2017-03-15T14:55:49"/>
    <s v="Defense"/>
    <x v="0"/>
    <x v="9"/>
    <x v="2"/>
    <x v="5"/>
    <x v="3"/>
    <s v="Large: Big 6"/>
    <x v="2"/>
    <s v="NULL"/>
    <s v="PBL-DoD-ZBLs"/>
    <s v="PBL-DoD-ZBLs"/>
    <s v="PBL-DoD-ZBLs"/>
    <s v="PBL-DoD-ZBLs"/>
    <n v="1"/>
    <n v="0"/>
    <x v="1"/>
  </r>
  <r>
    <x v="9"/>
    <d v="2017-03-15T14:55:49"/>
    <s v="Defense"/>
    <x v="0"/>
    <x v="9"/>
    <x v="2"/>
    <x v="3"/>
    <x v="3"/>
    <s v="Large: Big 6"/>
    <x v="1"/>
    <s v="&gt;2-7 Months"/>
    <s v="PBL-DoD-ZBLs"/>
    <s v="PBL-DoD-ZBLs"/>
    <s v="PBL-DoD-ZBLs"/>
    <s v="PBL-DoD-ZBLs"/>
    <n v="1"/>
    <n v="2558418.605"/>
    <x v="7"/>
  </r>
  <r>
    <x v="9"/>
    <d v="2017-03-15T14:55:49"/>
    <s v="Defense"/>
    <x v="0"/>
    <x v="9"/>
    <x v="2"/>
    <x v="3"/>
    <x v="3"/>
    <s v="Large: Big 6"/>
    <x v="2"/>
    <s v="&gt;1-2 Years"/>
    <s v="PBL-DoD-ZBLs"/>
    <s v="PBL-DoD-ZBLs"/>
    <s v="PBL-DoD-ZBLs"/>
    <s v="PBL-DoD-ZBLs"/>
    <n v="1"/>
    <n v="0"/>
    <x v="7"/>
  </r>
  <r>
    <x v="9"/>
    <d v="2017-03-15T14:55:49"/>
    <s v="Defense"/>
    <x v="0"/>
    <x v="9"/>
    <x v="2"/>
    <x v="4"/>
    <x v="3"/>
    <s v="Large: Big 6"/>
    <x v="1"/>
    <s v="&lt;=2 Months"/>
    <s v="PBL-DoD-ZBLs"/>
    <s v="PBL-DoD-ZBLs"/>
    <s v="PBL-DoD-ZBLs"/>
    <s v="PBL-DoD-ZBLs"/>
    <n v="1"/>
    <n v="3964238.0625"/>
    <x v="17"/>
  </r>
  <r>
    <x v="9"/>
    <d v="2017-03-15T14:55:49"/>
    <s v="Defense"/>
    <x v="0"/>
    <x v="9"/>
    <x v="2"/>
    <x v="1"/>
    <x v="3"/>
    <s v="Large: Big 6"/>
    <x v="4"/>
    <s v="&lt;=2 Months"/>
    <s v="PBL-DoD-ZBLs"/>
    <s v="PBL-DoD-ZBLs"/>
    <s v="PBL-DoD-ZBLs"/>
    <s v="PBL-DoD-ZBLs"/>
    <n v="1"/>
    <n v="48257"/>
    <x v="1"/>
  </r>
  <r>
    <x v="8"/>
    <d v="2017-03-15T14:55:49"/>
    <s v="Defense"/>
    <x v="1"/>
    <x v="0"/>
    <x v="0"/>
    <x v="0"/>
    <x v="0"/>
    <s v="Large"/>
    <x v="1"/>
    <s v="&gt;7-12 Months"/>
    <s v="PBL-DoD-ZBLs"/>
    <s v="PBL-DoD-ZBLs"/>
    <s v="PBL-DoD-ZBLs"/>
    <s v="PBL-DoD-ZBLs"/>
    <n v="1"/>
    <n v="4899612"/>
    <x v="1"/>
  </r>
  <r>
    <x v="8"/>
    <d v="2017-03-15T14:55:49"/>
    <s v="Defense"/>
    <x v="1"/>
    <x v="0"/>
    <x v="0"/>
    <x v="0"/>
    <x v="0"/>
    <s v="Large: Big 6"/>
    <x v="2"/>
    <s v="&gt;2-7 Months"/>
    <s v="PBL-Announcement"/>
    <s v="PBL-Announcement"/>
    <s v="NULL"/>
    <s v="NULL"/>
    <n v="1"/>
    <n v="0"/>
    <x v="5"/>
  </r>
  <r>
    <x v="8"/>
    <d v="2017-03-15T14:55:49"/>
    <s v="Defense"/>
    <x v="1"/>
    <x v="1"/>
    <x v="2"/>
    <x v="4"/>
    <x v="3"/>
    <s v="Large: Big 6"/>
    <x v="4"/>
    <s v="&lt;=2 Months"/>
    <s v="PBL-DoD-ZBLs"/>
    <s v="PBL-DoD-ZBLs"/>
    <s v="PBL-DoD-ZBLs"/>
    <s v="PBL-DoD-ZBLs"/>
    <n v="1"/>
    <n v="130955"/>
    <x v="7"/>
  </r>
  <r>
    <x v="8"/>
    <d v="2017-03-15T14:55:49"/>
    <s v="Defense"/>
    <x v="1"/>
    <x v="1"/>
    <x v="2"/>
    <x v="1"/>
    <x v="3"/>
    <s v="Large: Big 6"/>
    <x v="1"/>
    <s v="NULL"/>
    <s v="PBL-DoD-ZBLs"/>
    <s v="PBL-DoD-ZBLs"/>
    <s v="PBL-DoD-ZBLs"/>
    <s v="PBL-DoD-ZBLs"/>
    <n v="1"/>
    <n v="3500000"/>
    <x v="5"/>
  </r>
  <r>
    <x v="8"/>
    <d v="2017-03-15T14:55:49"/>
    <s v="Defense"/>
    <x v="1"/>
    <x v="1"/>
    <x v="0"/>
    <x v="0"/>
    <x v="3"/>
    <s v="Large: Big 6"/>
    <x v="5"/>
    <s v="&gt;2-7 Months"/>
    <s v="PBL-Announcement"/>
    <s v="PBL-Announcement"/>
    <s v="NULL"/>
    <s v="NULL"/>
    <n v="1"/>
    <n v="-27669.779299999998"/>
    <x v="1"/>
  </r>
  <r>
    <x v="8"/>
    <d v="2017-03-15T14:55:49"/>
    <s v="Defense"/>
    <x v="1"/>
    <x v="1"/>
    <x v="0"/>
    <x v="0"/>
    <x v="0"/>
    <s v="Large: Big 6"/>
    <x v="4"/>
    <s v="&gt;2-7 Months"/>
    <s v="PBL-DoD-ZBLs"/>
    <s v="PBL-DoD-ZBLs"/>
    <s v="PBL-DoD-ZBLs"/>
    <s v="PBL-DoD-ZBLs"/>
    <n v="1"/>
    <n v="18615"/>
    <x v="1"/>
  </r>
  <r>
    <x v="8"/>
    <d v="2017-03-15T14:55:49"/>
    <s v="Defense"/>
    <x v="1"/>
    <x v="1"/>
    <x v="0"/>
    <x v="0"/>
    <x v="0"/>
    <s v="Large: Big 6"/>
    <x v="4"/>
    <s v="&gt;7-12 Months"/>
    <s v="PBL-DoD-ZBLs"/>
    <s v="PBL-DoD-ZBLs"/>
    <s v="PBL-DoD-ZBLs"/>
    <s v="PBL-DoD-ZBLs"/>
    <n v="1"/>
    <n v="13352"/>
    <x v="1"/>
  </r>
  <r>
    <x v="8"/>
    <d v="2017-03-15T14:55:49"/>
    <s v="Defense"/>
    <x v="1"/>
    <x v="2"/>
    <x v="2"/>
    <x v="1"/>
    <x v="0"/>
    <s v="Large"/>
    <x v="3"/>
    <s v="&lt;=2 Months"/>
    <s v="PBL-FPDSdescribed"/>
    <s v="PBL-GoviniSolicitation"/>
    <s v="PBL-DoD-ZBLs"/>
    <s v="PBL-FPDSdescribed"/>
    <n v="1"/>
    <n v="5917164.5"/>
    <x v="1"/>
  </r>
  <r>
    <x v="8"/>
    <d v="2017-03-15T14:55:49"/>
    <s v="Defense"/>
    <x v="1"/>
    <x v="2"/>
    <x v="0"/>
    <x v="0"/>
    <x v="0"/>
    <s v="Large"/>
    <x v="0"/>
    <s v="&gt;4 years"/>
    <s v="PBL-GoviniSolicitation"/>
    <s v="PBL-GoviniSolicitation"/>
    <s v="NULL"/>
    <s v="NULL"/>
    <n v="1"/>
    <n v="69174288"/>
    <x v="1"/>
  </r>
  <r>
    <x v="8"/>
    <d v="2017-03-15T14:55:49"/>
    <s v="Defense"/>
    <x v="1"/>
    <x v="2"/>
    <x v="0"/>
    <x v="0"/>
    <x v="0"/>
    <s v="Large: Big 6"/>
    <x v="6"/>
    <s v="&gt;1-2 Years"/>
    <s v="PBL-DoD-ZBLs"/>
    <s v="PBL-DoD-ZBLs"/>
    <s v="PBL-DoD-ZBLs"/>
    <s v="PBL-DoD-ZBLs"/>
    <n v="1"/>
    <n v="802408"/>
    <x v="1"/>
  </r>
  <r>
    <x v="8"/>
    <d v="2017-03-15T14:55:49"/>
    <s v="Defense"/>
    <x v="1"/>
    <x v="2"/>
    <x v="0"/>
    <x v="0"/>
    <x v="0"/>
    <s v="Large: Big 6"/>
    <x v="4"/>
    <s v="&gt;1-2 Years"/>
    <s v="PBL-Announcement"/>
    <s v="PBL-Announcement"/>
    <s v="NULL"/>
    <s v="NULL"/>
    <n v="1"/>
    <n v="146931"/>
    <x v="3"/>
  </r>
  <r>
    <x v="8"/>
    <d v="2017-03-15T14:55:49"/>
    <s v="Defense"/>
    <x v="1"/>
    <x v="5"/>
    <x v="0"/>
    <x v="0"/>
    <x v="2"/>
    <s v="Large"/>
    <x v="0"/>
    <s v="&gt;4 years"/>
    <s v="PBL-Announcement"/>
    <s v="NULL"/>
    <s v="PBL-Announcement"/>
    <s v="NULL"/>
    <n v="1"/>
    <n v="49128244"/>
    <x v="0"/>
  </r>
  <r>
    <x v="8"/>
    <d v="2017-03-15T14:55:49"/>
    <s v="Defense"/>
    <x v="1"/>
    <x v="8"/>
    <x v="0"/>
    <x v="0"/>
    <x v="0"/>
    <s v="Large: Big 6"/>
    <x v="2"/>
    <s v="NULL"/>
    <s v="PBL-Announcement"/>
    <s v="NULL"/>
    <s v="PBL-Announcement"/>
    <s v="NULL"/>
    <n v="1"/>
    <n v="0"/>
    <x v="2"/>
  </r>
  <r>
    <x v="8"/>
    <d v="2017-03-15T14:55:49"/>
    <s v="Defense"/>
    <x v="1"/>
    <x v="4"/>
    <x v="2"/>
    <x v="3"/>
    <x v="3"/>
    <s v="Large: Big 6"/>
    <x v="6"/>
    <s v="&lt;=2 Months"/>
    <s v="PBL-DoD-ZBLs"/>
    <s v="PBL-DoD-ZBLs"/>
    <s v="PBL-DoD-ZBLs"/>
    <s v="PBL-DoD-ZBLs"/>
    <n v="1"/>
    <n v="357468"/>
    <x v="1"/>
  </r>
  <r>
    <x v="8"/>
    <d v="2017-03-15T14:55:49"/>
    <s v="Defense"/>
    <x v="1"/>
    <x v="4"/>
    <x v="2"/>
    <x v="4"/>
    <x v="0"/>
    <s v="Small"/>
    <x v="1"/>
    <s v="&gt;7-12 Months"/>
    <s v="PBL-Announcement"/>
    <s v="PBL-Announcement"/>
    <s v="NULL"/>
    <s v="NULL"/>
    <n v="1"/>
    <n v="4751270"/>
    <x v="10"/>
  </r>
  <r>
    <x v="8"/>
    <d v="2017-03-15T14:55:49"/>
    <s v="Defense"/>
    <x v="1"/>
    <x v="4"/>
    <x v="2"/>
    <x v="4"/>
    <x v="0"/>
    <s v="Small"/>
    <x v="2"/>
    <s v="NULL"/>
    <s v="PBL-Announcement"/>
    <s v="NULL"/>
    <s v="PBL-Announcement"/>
    <s v="NULL"/>
    <n v="1"/>
    <n v="0"/>
    <x v="2"/>
  </r>
  <r>
    <x v="8"/>
    <d v="2017-03-15T14:55:49"/>
    <s v="Defense"/>
    <x v="1"/>
    <x v="4"/>
    <x v="2"/>
    <x v="4"/>
    <x v="0"/>
    <s v="Small"/>
    <x v="2"/>
    <s v="NULL"/>
    <s v="PBL-Announcement"/>
    <s v="PBL-Announcement"/>
    <s v="NULL"/>
    <s v="NULL"/>
    <n v="1"/>
    <n v="0"/>
    <x v="1"/>
  </r>
  <r>
    <x v="8"/>
    <d v="2017-03-15T14:55:49"/>
    <s v="Defense"/>
    <x v="4"/>
    <x v="9"/>
    <x v="2"/>
    <x v="1"/>
    <x v="3"/>
    <s v="Large: Big 6"/>
    <x v="3"/>
    <s v="&gt;2-4 Years"/>
    <s v="PBL-DoD-ZBLs"/>
    <s v="PBL-DoD-ZBLs"/>
    <s v="PBL-DoD-ZBLs"/>
    <s v="PBL-DoD-ZBLs"/>
    <n v="1"/>
    <n v="7178271"/>
    <x v="3"/>
  </r>
  <r>
    <x v="8"/>
    <d v="2017-03-15T14:55:49"/>
    <s v="Defense"/>
    <x v="1"/>
    <x v="10"/>
    <x v="3"/>
    <x v="2"/>
    <x v="0"/>
    <s v="Large: Big 6"/>
    <x v="3"/>
    <s v="&gt;2-7 Months"/>
    <s v="PBL-DoD-ZBLs"/>
    <s v="PBL-DoD-ZBLs"/>
    <s v="PBL-DoD-ZBLs"/>
    <s v="PBL-DoD-ZBLs"/>
    <n v="1"/>
    <n v="16466898"/>
    <x v="1"/>
  </r>
  <r>
    <x v="8"/>
    <d v="2017-03-15T14:55:49"/>
    <s v="Defense"/>
    <x v="1"/>
    <x v="6"/>
    <x v="0"/>
    <x v="0"/>
    <x v="3"/>
    <s v="Large: Big 6"/>
    <x v="4"/>
    <s v="&gt;7-12 Months"/>
    <s v="PBL-Announcement"/>
    <s v="PBL-Announcement"/>
    <s v="NULL"/>
    <s v="NULL"/>
    <n v="1"/>
    <n v="52357"/>
    <x v="7"/>
  </r>
  <r>
    <x v="8"/>
    <d v="2017-03-15T14:55:49"/>
    <s v="Defense"/>
    <x v="1"/>
    <x v="6"/>
    <x v="0"/>
    <x v="0"/>
    <x v="0"/>
    <s v="Large: Big 6"/>
    <x v="5"/>
    <s v="NULL"/>
    <s v="PBL-DoD-ZBLs"/>
    <s v="PBL-DoD-ZBLs"/>
    <s v="PBL-DoD-ZBLs"/>
    <s v="PBL-DoD-ZBLs"/>
    <n v="1"/>
    <n v="-51235"/>
    <x v="1"/>
  </r>
  <r>
    <x v="8"/>
    <d v="2017-03-15T14:55:49"/>
    <s v="Defense"/>
    <x v="1"/>
    <x v="8"/>
    <x v="3"/>
    <x v="2"/>
    <x v="0"/>
    <s v="Large: Big 6"/>
    <x v="1"/>
    <s v="&gt;7-12 Months"/>
    <s v="PBL-GoviniSolicitation"/>
    <s v="PBL-GoviniSolicitation"/>
    <s v="NULL"/>
    <s v="NULL"/>
    <n v="1"/>
    <n v="2965493"/>
    <x v="1"/>
  </r>
  <r>
    <x v="8"/>
    <d v="2017-03-15T14:55:49"/>
    <s v="Defense"/>
    <x v="1"/>
    <x v="4"/>
    <x v="0"/>
    <x v="0"/>
    <x v="2"/>
    <s v="Large: Big 6"/>
    <x v="1"/>
    <s v="&gt;7-12 Months"/>
    <s v="PBL-Announcement"/>
    <s v="NULL"/>
    <s v="PBL-Announcement"/>
    <s v="NULL"/>
    <n v="1"/>
    <n v="4456032"/>
    <x v="7"/>
  </r>
  <r>
    <x v="8"/>
    <d v="2017-03-15T14:55:49"/>
    <s v="Defense"/>
    <x v="4"/>
    <x v="1"/>
    <x v="3"/>
    <x v="2"/>
    <x v="3"/>
    <s v="Large: Big 6"/>
    <x v="2"/>
    <s v="&gt;2-4 Years"/>
    <s v="PBL-DoD-ZBLs"/>
    <s v="PBL-DoD-ZBLs"/>
    <s v="PBL-DoD-ZBLs"/>
    <s v="PBL-DoD-ZBLs"/>
    <n v="1"/>
    <n v="0"/>
    <x v="1"/>
  </r>
  <r>
    <x v="9"/>
    <d v="2017-03-15T14:55:49"/>
    <s v="Defense"/>
    <x v="0"/>
    <x v="0"/>
    <x v="0"/>
    <x v="0"/>
    <x v="0"/>
    <s v="Large"/>
    <x v="6"/>
    <s v="&gt;2-7 Months"/>
    <s v="PBL-DoD-ZBLs"/>
    <s v="PBL-DoD-ZBLs"/>
    <s v="PBL-DoD-ZBLs"/>
    <s v="PBL-DoD-ZBLs"/>
    <n v="1"/>
    <n v="455878.46879999997"/>
    <x v="1"/>
  </r>
  <r>
    <x v="9"/>
    <d v="2017-03-15T14:55:49"/>
    <s v="Defense"/>
    <x v="0"/>
    <x v="0"/>
    <x v="0"/>
    <x v="0"/>
    <x v="0"/>
    <s v="Large"/>
    <x v="2"/>
    <s v="&gt;2-4 Years"/>
    <s v="PBL-DoD-ZBLs"/>
    <s v="PBL-DoD-ZBLs"/>
    <s v="PBL-DoD-ZBLs"/>
    <s v="PBL-DoD-ZBLs"/>
    <n v="1"/>
    <n v="0"/>
    <x v="1"/>
  </r>
  <r>
    <x v="9"/>
    <d v="2017-03-15T14:55:49"/>
    <s v="Defense"/>
    <x v="0"/>
    <x v="0"/>
    <x v="0"/>
    <x v="0"/>
    <x v="0"/>
    <s v="Large: Big 6"/>
    <x v="1"/>
    <s v="NULL"/>
    <s v="PBL-Announcement"/>
    <s v="PBL-Announcement"/>
    <s v="NULL"/>
    <s v="NULL"/>
    <n v="1"/>
    <n v="4031806.8516000002"/>
    <x v="14"/>
  </r>
  <r>
    <x v="9"/>
    <d v="2017-03-15T14:55:49"/>
    <s v="Defense"/>
    <x v="0"/>
    <x v="0"/>
    <x v="0"/>
    <x v="0"/>
    <x v="0"/>
    <s v="Large: Big 6"/>
    <x v="1"/>
    <s v="&gt;2-7 Months"/>
    <s v="PBL-Announcement"/>
    <s v="PBL-Announcement"/>
    <s v="NULL"/>
    <s v="NULL"/>
    <n v="1"/>
    <n v="4362263"/>
    <x v="11"/>
  </r>
  <r>
    <x v="9"/>
    <d v="2017-03-15T14:55:49"/>
    <s v="Defense"/>
    <x v="0"/>
    <x v="0"/>
    <x v="0"/>
    <x v="0"/>
    <x v="0"/>
    <s v="Large: Big 6"/>
    <x v="4"/>
    <s v="NULL"/>
    <s v="PBL-Announcement"/>
    <s v="PBL-Announcement"/>
    <s v="NULL"/>
    <s v="NULL"/>
    <n v="1"/>
    <n v="100000"/>
    <x v="3"/>
  </r>
  <r>
    <x v="9"/>
    <d v="2017-03-15T14:55:49"/>
    <s v="Defense"/>
    <x v="0"/>
    <x v="1"/>
    <x v="2"/>
    <x v="3"/>
    <x v="3"/>
    <s v="Large: Big 6"/>
    <x v="1"/>
    <s v="&gt;2-7 Months"/>
    <s v="PBL-DoD-ZBLs"/>
    <s v="PBL-DoD-ZBLs"/>
    <s v="PBL-DoD-ZBLs"/>
    <s v="PBL-DoD-ZBLs"/>
    <n v="1"/>
    <n v="1037058.375"/>
    <x v="11"/>
  </r>
  <r>
    <x v="9"/>
    <d v="2017-03-15T14:55:49"/>
    <s v="Defense"/>
    <x v="0"/>
    <x v="1"/>
    <x v="2"/>
    <x v="3"/>
    <x v="3"/>
    <s v="Large: Big 6"/>
    <x v="4"/>
    <s v="&gt;2-7 Months"/>
    <s v="PBL-DoD-ZBLs"/>
    <s v="PBL-DoD-ZBLs"/>
    <s v="PBL-DoD-ZBLs"/>
    <s v="PBL-DoD-ZBLs"/>
    <n v="1"/>
    <n v="470481.93359999999"/>
    <x v="5"/>
  </r>
  <r>
    <x v="9"/>
    <d v="2017-03-15T14:55:49"/>
    <s v="Defense"/>
    <x v="0"/>
    <x v="2"/>
    <x v="0"/>
    <x v="0"/>
    <x v="0"/>
    <s v="Large"/>
    <x v="1"/>
    <s v="&gt;1-2 Years"/>
    <s v="PBL-DoD-ZBLs"/>
    <s v="PBL-DoD-ZBLs"/>
    <s v="PBL-DoD-ZBLs"/>
    <s v="PBL-DoD-ZBLs"/>
    <n v="1"/>
    <n v="4897762.5"/>
    <x v="7"/>
  </r>
  <r>
    <x v="9"/>
    <d v="2017-03-15T14:55:49"/>
    <s v="Defense"/>
    <x v="0"/>
    <x v="5"/>
    <x v="0"/>
    <x v="0"/>
    <x v="2"/>
    <s v="Large"/>
    <x v="0"/>
    <s v="&gt;4 years"/>
    <s v="PBL-DoD-ZBLs"/>
    <s v="NULL"/>
    <s v="PBL-DoD-ZBLs"/>
    <s v="PBL-DoD-ZBLs"/>
    <n v="1"/>
    <n v="34936372"/>
    <x v="10"/>
  </r>
  <r>
    <x v="9"/>
    <d v="2017-03-15T14:55:49"/>
    <s v="Defense"/>
    <x v="0"/>
    <x v="5"/>
    <x v="0"/>
    <x v="0"/>
    <x v="0"/>
    <s v="Large"/>
    <x v="6"/>
    <s v="&gt;7-12 Months"/>
    <s v="PBL-DoD-ZBLs"/>
    <s v="PBL-DoD-ZBLs"/>
    <s v="PBL-DoD-ZBLs"/>
    <s v="PBL-DoD-ZBLs"/>
    <n v="1"/>
    <n v="683274"/>
    <x v="1"/>
  </r>
  <r>
    <x v="9"/>
    <d v="2017-03-15T14:55:49"/>
    <s v="Defense"/>
    <x v="0"/>
    <x v="5"/>
    <x v="0"/>
    <x v="0"/>
    <x v="0"/>
    <s v="Large: Big 6"/>
    <x v="3"/>
    <s v="&gt;2-4 Years"/>
    <s v="PBL-Announcement"/>
    <s v="PBL-Announcement"/>
    <s v="NULL"/>
    <s v="NULL"/>
    <n v="1"/>
    <n v="67293980.281299993"/>
    <x v="37"/>
  </r>
  <r>
    <x v="9"/>
    <d v="2017-03-15T14:55:49"/>
    <s v="Defense"/>
    <x v="0"/>
    <x v="5"/>
    <x v="0"/>
    <x v="0"/>
    <x v="0"/>
    <s v="Large: Big 6"/>
    <x v="2"/>
    <s v="&gt;2-4 Years"/>
    <s v="PBL-Announcement"/>
    <s v="PBL-Announcement"/>
    <s v="NULL"/>
    <s v="NULL"/>
    <n v="1"/>
    <n v="0"/>
    <x v="1"/>
  </r>
  <r>
    <x v="8"/>
    <d v="2017-03-15T14:55:49"/>
    <s v="Defense"/>
    <x v="0"/>
    <x v="0"/>
    <x v="0"/>
    <x v="0"/>
    <x v="0"/>
    <s v="Large: Big 6"/>
    <x v="5"/>
    <s v="&gt;1-2 Years"/>
    <s v="PBL-Announcement"/>
    <s v="PBL-Announcement"/>
    <s v="NULL"/>
    <s v="NULL"/>
    <n v="1"/>
    <n v="-348420.95309999998"/>
    <x v="7"/>
  </r>
  <r>
    <x v="8"/>
    <d v="2017-03-15T14:55:49"/>
    <s v="Defense"/>
    <x v="0"/>
    <x v="0"/>
    <x v="0"/>
    <x v="0"/>
    <x v="0"/>
    <s v="Large: Big 6"/>
    <x v="4"/>
    <s v="NULL"/>
    <s v="PBL-Announcement"/>
    <s v="PBL-Announcement"/>
    <s v="NULL"/>
    <s v="NULL"/>
    <n v="1"/>
    <n v="217501"/>
    <x v="10"/>
  </r>
  <r>
    <x v="8"/>
    <d v="2017-03-15T14:55:49"/>
    <s v="Defense"/>
    <x v="0"/>
    <x v="1"/>
    <x v="3"/>
    <x v="2"/>
    <x v="3"/>
    <s v="Large: Big 6"/>
    <x v="6"/>
    <s v="&gt;2-7 Months"/>
    <s v="PBL-DoD-ZBLs"/>
    <s v="PBL-DoD-ZBLs"/>
    <s v="PBL-DoD-ZBLs"/>
    <s v="PBL-DoD-ZBLs"/>
    <n v="1"/>
    <n v="854352"/>
    <x v="1"/>
  </r>
  <r>
    <x v="8"/>
    <d v="2017-03-15T14:55:49"/>
    <s v="Defense"/>
    <x v="0"/>
    <x v="1"/>
    <x v="2"/>
    <x v="5"/>
    <x v="3"/>
    <s v="Large: Big 6"/>
    <x v="2"/>
    <s v="NULL"/>
    <s v="PBL-DoD-ZBLs"/>
    <s v="PBL-DoD-ZBLs"/>
    <s v="PBL-DoD-ZBLs"/>
    <s v="PBL-DoD-ZBLs"/>
    <n v="1"/>
    <n v="0"/>
    <x v="5"/>
  </r>
  <r>
    <x v="8"/>
    <d v="2017-03-15T14:55:49"/>
    <s v="Defense"/>
    <x v="0"/>
    <x v="1"/>
    <x v="2"/>
    <x v="3"/>
    <x v="3"/>
    <s v="Large: Big 6"/>
    <x v="1"/>
    <s v="&gt;2-7 Months"/>
    <s v="PBL-DoD-ZBLs"/>
    <s v="PBL-DoD-ZBLs"/>
    <s v="PBL-DoD-ZBLs"/>
    <s v="PBL-DoD-ZBLs"/>
    <n v="1"/>
    <n v="1861978"/>
    <x v="3"/>
  </r>
  <r>
    <x v="8"/>
    <d v="2017-03-15T14:55:49"/>
    <s v="Defense"/>
    <x v="0"/>
    <x v="1"/>
    <x v="2"/>
    <x v="3"/>
    <x v="3"/>
    <s v="Large: Big 6"/>
    <x v="3"/>
    <s v="&gt;1-2 Years"/>
    <s v="PBL-DoD-ZBLs"/>
    <s v="PBL-DoD-ZBLs"/>
    <s v="PBL-DoD-ZBLs"/>
    <s v="PBL-DoD-ZBLs"/>
    <n v="1"/>
    <n v="35189811"/>
    <x v="6"/>
  </r>
  <r>
    <x v="8"/>
    <d v="2017-03-15T14:55:49"/>
    <s v="Defense"/>
    <x v="0"/>
    <x v="1"/>
    <x v="2"/>
    <x v="3"/>
    <x v="3"/>
    <s v="Large: Big 6"/>
    <x v="4"/>
    <s v="&gt;2-7 Months"/>
    <s v="PBL-DoD-ZBLs"/>
    <s v="PBL-DoD-ZBLs"/>
    <s v="PBL-DoD-ZBLs"/>
    <s v="PBL-DoD-ZBLs"/>
    <n v="1"/>
    <n v="171213"/>
    <x v="3"/>
  </r>
  <r>
    <x v="8"/>
    <d v="2017-03-15T14:55:49"/>
    <s v="Defense"/>
    <x v="0"/>
    <x v="1"/>
    <x v="2"/>
    <x v="4"/>
    <x v="3"/>
    <s v="Large: Big 6"/>
    <x v="1"/>
    <s v="&gt;1-2 Years"/>
    <s v="PBL-DoD-ZBLs"/>
    <s v="PBL-DoD-ZBLs"/>
    <s v="PBL-DoD-ZBLs"/>
    <s v="PBL-DoD-ZBLs"/>
    <n v="1"/>
    <n v="3397200"/>
    <x v="1"/>
  </r>
  <r>
    <x v="8"/>
    <d v="2017-03-15T14:55:49"/>
    <s v="Defense"/>
    <x v="0"/>
    <x v="1"/>
    <x v="2"/>
    <x v="4"/>
    <x v="3"/>
    <s v="Large: Big 6"/>
    <x v="6"/>
    <s v="&gt;2-7 Months"/>
    <s v="PBL-DoD-ZBLs"/>
    <s v="PBL-DoD-ZBLs"/>
    <s v="PBL-DoD-ZBLs"/>
    <s v="PBL-DoD-ZBLs"/>
    <n v="1"/>
    <n v="523261.03129999997"/>
    <x v="1"/>
  </r>
  <r>
    <x v="8"/>
    <d v="2017-03-15T14:55:49"/>
    <s v="Defense"/>
    <x v="0"/>
    <x v="1"/>
    <x v="2"/>
    <x v="1"/>
    <x v="3"/>
    <s v="Large: Big 6"/>
    <x v="1"/>
    <s v="&gt;2-7 Months"/>
    <s v="PBL-DoD-ZBLs"/>
    <s v="PBL-DoD-ZBLs"/>
    <s v="PBL-DoD-ZBLs"/>
    <s v="PBL-DoD-ZBLs"/>
    <n v="1"/>
    <n v="1099956"/>
    <x v="3"/>
  </r>
  <r>
    <x v="8"/>
    <d v="2017-03-15T14:55:49"/>
    <s v="Defense"/>
    <x v="0"/>
    <x v="2"/>
    <x v="2"/>
    <x v="4"/>
    <x v="3"/>
    <s v="Large: Big 6"/>
    <x v="4"/>
    <s v="&gt;2-7 Months"/>
    <s v="PBL-DoD-ZBLs"/>
    <s v="PBL-DoD-ZBLs"/>
    <s v="PBL-DoD-ZBLs"/>
    <s v="PBL-DoD-ZBLs"/>
    <n v="1"/>
    <n v="26552"/>
    <x v="1"/>
  </r>
  <r>
    <x v="8"/>
    <d v="2017-03-15T14:55:49"/>
    <s v="Defense"/>
    <x v="0"/>
    <x v="2"/>
    <x v="0"/>
    <x v="0"/>
    <x v="0"/>
    <s v="Large: Big 6"/>
    <x v="5"/>
    <s v="&gt;1-2 Years"/>
    <s v="PBL-Announcement"/>
    <s v="PBL-Announcement"/>
    <s v="NULL"/>
    <s v="NULL"/>
    <n v="1"/>
    <n v="-4200"/>
    <x v="10"/>
  </r>
  <r>
    <x v="8"/>
    <d v="2017-03-15T14:55:49"/>
    <s v="Defense"/>
    <x v="0"/>
    <x v="5"/>
    <x v="0"/>
    <x v="0"/>
    <x v="0"/>
    <s v="Large: Big 6"/>
    <x v="6"/>
    <s v="NULL"/>
    <s v="PBL-Announcement"/>
    <s v="PBL-Announcement"/>
    <s v="NULL"/>
    <s v="NULL"/>
    <n v="1"/>
    <n v="471500"/>
    <x v="11"/>
  </r>
  <r>
    <x v="8"/>
    <d v="2017-03-15T14:55:49"/>
    <s v="Defense"/>
    <x v="0"/>
    <x v="5"/>
    <x v="0"/>
    <x v="0"/>
    <x v="0"/>
    <s v="Large: Big 6"/>
    <x v="3"/>
    <s v="&gt;2-4 Years"/>
    <s v="PBL-Announcement"/>
    <s v="PBL-Announcement"/>
    <s v="NULL"/>
    <s v="NULL"/>
    <n v="1"/>
    <n v="68276444.25"/>
    <x v="38"/>
  </r>
  <r>
    <x v="8"/>
    <d v="2017-03-15T14:55:49"/>
    <s v="Defense"/>
    <x v="0"/>
    <x v="11"/>
    <x v="2"/>
    <x v="5"/>
    <x v="3"/>
    <s v="Large: Big 6"/>
    <x v="3"/>
    <s v="NULL"/>
    <s v="PBL-DoD-ZBLs"/>
    <s v="PBL-DoD-ZBLs"/>
    <s v="PBL-DoD-ZBLs"/>
    <s v="PBL-DoD-ZBLs"/>
    <n v="1"/>
    <n v="8772979"/>
    <x v="11"/>
  </r>
  <r>
    <x v="8"/>
    <d v="2017-03-15T14:55:49"/>
    <s v="Defense"/>
    <x v="0"/>
    <x v="11"/>
    <x v="2"/>
    <x v="3"/>
    <x v="3"/>
    <s v="Large: Big 6"/>
    <x v="4"/>
    <s v="&gt;2-7 Months"/>
    <s v="PBL-DoD-ZBLs"/>
    <s v="PBL-DoD-ZBLs"/>
    <s v="PBL-DoD-ZBLs"/>
    <s v="PBL-DoD-ZBLs"/>
    <n v="1"/>
    <n v="155369"/>
    <x v="1"/>
  </r>
  <r>
    <x v="8"/>
    <d v="2017-03-15T14:55:49"/>
    <s v="Defense"/>
    <x v="0"/>
    <x v="9"/>
    <x v="3"/>
    <x v="2"/>
    <x v="3"/>
    <s v="Large: Big 6"/>
    <x v="4"/>
    <s v="&gt;7-12 Months"/>
    <s v="PBL-DoD-ZBLs"/>
    <s v="PBL-DoD-ZBLs"/>
    <s v="PBL-DoD-ZBLs"/>
    <s v="PBL-DoD-ZBLs"/>
    <n v="1"/>
    <n v="130900"/>
    <x v="1"/>
  </r>
  <r>
    <x v="9"/>
    <d v="2017-03-15T14:55:49"/>
    <s v="Defense"/>
    <x v="0"/>
    <x v="2"/>
    <x v="0"/>
    <x v="0"/>
    <x v="0"/>
    <s v="Large"/>
    <x v="4"/>
    <s v="&gt;7-12 Months"/>
    <s v="PBL-DoD-ZBLs"/>
    <s v="PBL-DoD-ZBLs"/>
    <s v="PBL-DoD-ZBLs"/>
    <s v="PBL-DoD-ZBLs"/>
    <n v="1"/>
    <n v="105088.14840000001"/>
    <x v="1"/>
  </r>
  <r>
    <x v="9"/>
    <d v="2017-03-15T14:55:49"/>
    <s v="Defense"/>
    <x v="0"/>
    <x v="5"/>
    <x v="0"/>
    <x v="0"/>
    <x v="4"/>
    <s v="Large: Big 6"/>
    <x v="2"/>
    <s v="NULL"/>
    <s v="PBL-Announcement"/>
    <s v="NULL"/>
    <s v="PBL-Announcement"/>
    <s v="NULL"/>
    <n v="1"/>
    <n v="0"/>
    <x v="2"/>
  </r>
  <r>
    <x v="9"/>
    <d v="2017-03-15T14:55:49"/>
    <s v="Defense"/>
    <x v="0"/>
    <x v="5"/>
    <x v="0"/>
    <x v="0"/>
    <x v="0"/>
    <s v="Large: Big 6"/>
    <x v="5"/>
    <s v="&gt;4 years"/>
    <s v="PBL-Announcement"/>
    <s v="PBL-Announcement"/>
    <s v="NULL"/>
    <s v="NULL"/>
    <n v="1"/>
    <n v="-2152167"/>
    <x v="0"/>
  </r>
  <r>
    <x v="9"/>
    <d v="2017-03-15T14:55:49"/>
    <s v="Defense"/>
    <x v="0"/>
    <x v="5"/>
    <x v="0"/>
    <x v="0"/>
    <x v="0"/>
    <s v="Large: Big 6"/>
    <x v="4"/>
    <s v="&gt;7-12 Months"/>
    <s v="PBL-DoD-ZBLs"/>
    <s v="PBL-DoD-ZBLs"/>
    <s v="PBL-DoD-ZBLs"/>
    <s v="PBL-DoD-ZBLs"/>
    <n v="1"/>
    <n v="10000"/>
    <x v="1"/>
  </r>
  <r>
    <x v="9"/>
    <d v="2017-03-15T14:55:49"/>
    <s v="Defense"/>
    <x v="0"/>
    <x v="11"/>
    <x v="2"/>
    <x v="3"/>
    <x v="3"/>
    <s v="Large: Big 6"/>
    <x v="4"/>
    <s v="&gt;2-7 Months"/>
    <s v="PBL-DoD-ZBLs"/>
    <s v="PBL-DoD-ZBLs"/>
    <s v="PBL-DoD-ZBLs"/>
    <s v="PBL-DoD-ZBLs"/>
    <n v="1"/>
    <n v="206183.95310000001"/>
    <x v="11"/>
  </r>
  <r>
    <x v="9"/>
    <d v="2017-03-15T14:55:49"/>
    <s v="Defense"/>
    <x v="0"/>
    <x v="9"/>
    <x v="3"/>
    <x v="2"/>
    <x v="3"/>
    <s v="Large: Big 6"/>
    <x v="1"/>
    <s v="&lt;=2 Months"/>
    <s v="PBL-DoD-ZBLs"/>
    <s v="PBL-DoD-ZBLs"/>
    <s v="PBL-DoD-ZBLs"/>
    <s v="PBL-DoD-ZBLs"/>
    <n v="1"/>
    <n v="1267955.5469"/>
    <x v="3"/>
  </r>
  <r>
    <x v="9"/>
    <d v="2017-03-15T14:55:49"/>
    <s v="Defense"/>
    <x v="0"/>
    <x v="9"/>
    <x v="3"/>
    <x v="2"/>
    <x v="3"/>
    <s v="Large: Big 6"/>
    <x v="1"/>
    <s v="&gt;1-2 Years"/>
    <s v="PBL-DoD-ZBLs"/>
    <s v="PBL-DoD-ZBLs"/>
    <s v="PBL-DoD-ZBLs"/>
    <s v="PBL-DoD-ZBLs"/>
    <n v="1"/>
    <n v="4061146.1127999998"/>
    <x v="16"/>
  </r>
  <r>
    <x v="9"/>
    <d v="2017-03-15T14:55:49"/>
    <s v="Defense"/>
    <x v="0"/>
    <x v="9"/>
    <x v="3"/>
    <x v="2"/>
    <x v="3"/>
    <s v="Large: Big 6"/>
    <x v="3"/>
    <s v="&gt;2-4 Years"/>
    <s v="PBL-DoD-ZBLs"/>
    <s v="PBL-DoD-ZBLs"/>
    <s v="PBL-DoD-ZBLs"/>
    <s v="PBL-DoD-ZBLs"/>
    <n v="1"/>
    <n v="10557395.8672"/>
    <x v="4"/>
  </r>
  <r>
    <x v="9"/>
    <d v="2017-03-15T14:55:49"/>
    <s v="Defense"/>
    <x v="0"/>
    <x v="9"/>
    <x v="3"/>
    <x v="2"/>
    <x v="3"/>
    <s v="Large: Big 6"/>
    <x v="4"/>
    <s v="&gt;2-7 Months"/>
    <s v="PBL-DoD-ZBLs"/>
    <s v="PBL-DoD-ZBLs"/>
    <s v="PBL-DoD-ZBLs"/>
    <s v="PBL-DoD-ZBLs"/>
    <n v="1"/>
    <n v="202315.9933"/>
    <x v="5"/>
  </r>
  <r>
    <x v="9"/>
    <d v="2017-03-15T14:55:49"/>
    <s v="Defense"/>
    <x v="0"/>
    <x v="9"/>
    <x v="2"/>
    <x v="5"/>
    <x v="3"/>
    <s v="Large"/>
    <x v="1"/>
    <s v="&gt;2-4 Years"/>
    <s v="PBL-FPDSdescribed"/>
    <s v="NULL"/>
    <s v="NULL"/>
    <s v="PBL-FPDSdescribed"/>
    <n v="1"/>
    <n v="0"/>
    <x v="1"/>
  </r>
  <r>
    <x v="9"/>
    <d v="2017-03-15T14:55:49"/>
    <s v="Defense"/>
    <x v="0"/>
    <x v="9"/>
    <x v="2"/>
    <x v="5"/>
    <x v="3"/>
    <s v="Large: Big 6"/>
    <x v="4"/>
    <s v="&gt;2-7 Months"/>
    <s v="PBL-DoD-ZBLs"/>
    <s v="PBL-DoD-ZBLs"/>
    <s v="PBL-DoD-ZBLs"/>
    <s v="PBL-DoD-ZBLs"/>
    <n v="1"/>
    <n v="148411.4063"/>
    <x v="7"/>
  </r>
  <r>
    <x v="9"/>
    <d v="2017-03-15T14:55:49"/>
    <s v="Defense"/>
    <x v="0"/>
    <x v="9"/>
    <x v="2"/>
    <x v="3"/>
    <x v="3"/>
    <s v="Large: Big 6"/>
    <x v="1"/>
    <s v="&gt;1-2 Years"/>
    <s v="PBL-DoD-ZBLs"/>
    <s v="PBL-DoD-ZBLs"/>
    <s v="NULL"/>
    <s v="PBL-DoD-ZBLs"/>
    <n v="1"/>
    <n v="1820647.5625"/>
    <x v="11"/>
  </r>
  <r>
    <x v="9"/>
    <d v="2017-03-15T14:55:49"/>
    <s v="Defense"/>
    <x v="0"/>
    <x v="9"/>
    <x v="2"/>
    <x v="3"/>
    <x v="3"/>
    <s v="Large: Big 6"/>
    <x v="6"/>
    <s v="&gt;7-12 Months"/>
    <s v="PBL-DoD-ZBLs"/>
    <s v="PBL-DoD-ZBLs"/>
    <s v="PBL-DoD-ZBLs"/>
    <s v="PBL-DoD-ZBLs"/>
    <n v="1"/>
    <n v="1358113"/>
    <x v="0"/>
  </r>
  <r>
    <x v="9"/>
    <d v="2017-03-15T14:55:49"/>
    <s v="Defense"/>
    <x v="0"/>
    <x v="9"/>
    <x v="2"/>
    <x v="3"/>
    <x v="3"/>
    <s v="Large: Big 6"/>
    <x v="5"/>
    <s v="NULL"/>
    <s v="PBL-DoD-ZBLs"/>
    <s v="PBL-DoD-ZBLs"/>
    <s v="PBL-DoD-ZBLs"/>
    <s v="PBL-DoD-ZBLs"/>
    <n v="1"/>
    <n v="-29808"/>
    <x v="1"/>
  </r>
  <r>
    <x v="9"/>
    <d v="2017-03-15T14:55:49"/>
    <s v="Defense"/>
    <x v="0"/>
    <x v="9"/>
    <x v="2"/>
    <x v="4"/>
    <x v="3"/>
    <s v="Large: Big 6"/>
    <x v="6"/>
    <s v="&lt;=2 Months"/>
    <s v="PBL-DoD-ZBLs"/>
    <s v="PBL-DoD-ZBLs"/>
    <s v="PBL-DoD-ZBLs"/>
    <s v="PBL-DoD-ZBLs"/>
    <n v="1"/>
    <n v="303627.09379999997"/>
    <x v="5"/>
  </r>
  <r>
    <x v="9"/>
    <d v="2017-03-15T14:55:49"/>
    <s v="Defense"/>
    <x v="0"/>
    <x v="9"/>
    <x v="2"/>
    <x v="4"/>
    <x v="3"/>
    <s v="Large: Big 6"/>
    <x v="2"/>
    <s v="&gt;2-7 Months"/>
    <s v="PBL-DoD-ZBLs"/>
    <s v="PBL-DoD-ZBLs"/>
    <s v="PBL-DoD-ZBLs"/>
    <s v="PBL-DoD-ZBLs"/>
    <n v="1"/>
    <n v="0"/>
    <x v="1"/>
  </r>
  <r>
    <x v="9"/>
    <d v="2017-03-15T14:55:49"/>
    <s v="Defense"/>
    <x v="0"/>
    <x v="9"/>
    <x v="2"/>
    <x v="1"/>
    <x v="3"/>
    <s v="Large: Big 6"/>
    <x v="1"/>
    <s v="&gt;1-2 Years"/>
    <s v="PBL-DoD-ZBLs"/>
    <s v="PBL-DoD-ZBLs"/>
    <s v="PBL-DoD-ZBLs"/>
    <s v="PBL-DoD-ZBLs"/>
    <n v="1"/>
    <n v="1226590"/>
    <x v="7"/>
  </r>
  <r>
    <x v="9"/>
    <d v="2017-03-15T14:55:49"/>
    <s v="Defense"/>
    <x v="0"/>
    <x v="9"/>
    <x v="2"/>
    <x v="1"/>
    <x v="3"/>
    <s v="Large: Big 6"/>
    <x v="4"/>
    <s v="&gt;2-4 Years"/>
    <s v="PBL-DoD-ZBLs"/>
    <s v="PBL-DoD-ZBLs"/>
    <s v="PBL-DoD-ZBLs"/>
    <s v="PBL-DoD-ZBLs"/>
    <n v="1"/>
    <n v="8825"/>
    <x v="3"/>
  </r>
  <r>
    <x v="9"/>
    <d v="2017-03-15T14:55:49"/>
    <s v="Defense"/>
    <x v="0"/>
    <x v="8"/>
    <x v="2"/>
    <x v="3"/>
    <x v="3"/>
    <s v="Large: Big 6"/>
    <x v="2"/>
    <s v="&gt;2-4 Years"/>
    <s v="PBL-DoD-ZBLs"/>
    <s v="PBL-DoD-ZBLs"/>
    <s v="PBL-DoD-ZBLs"/>
    <s v="PBL-DoD-ZBLs"/>
    <n v="1"/>
    <n v="0"/>
    <x v="1"/>
  </r>
  <r>
    <x v="9"/>
    <d v="2017-03-15T14:55:49"/>
    <s v="Defense"/>
    <x v="0"/>
    <x v="4"/>
    <x v="3"/>
    <x v="2"/>
    <x v="3"/>
    <s v="Large: Big 6"/>
    <x v="4"/>
    <s v="&lt;=2 Months"/>
    <s v="PBL-DoD-ZBLs"/>
    <s v="PBL-DoD-ZBLs"/>
    <s v="PBL-DoD-ZBLs"/>
    <s v="PBL-DoD-ZBLs"/>
    <n v="1"/>
    <n v="43821.779799999997"/>
    <x v="5"/>
  </r>
  <r>
    <x v="9"/>
    <d v="2017-03-15T14:55:49"/>
    <s v="Defense"/>
    <x v="0"/>
    <x v="4"/>
    <x v="2"/>
    <x v="3"/>
    <x v="3"/>
    <s v="Large: Big 6"/>
    <x v="6"/>
    <s v="&gt;2-4 Years"/>
    <s v="PBL-DoD-ZBLs"/>
    <s v="PBL-DoD-ZBLs"/>
    <s v="PBL-DoD-ZBLs"/>
    <s v="PBL-DoD-ZBLs"/>
    <n v="1"/>
    <n v="644979.8125"/>
    <x v="1"/>
  </r>
  <r>
    <x v="9"/>
    <d v="2017-03-15T14:55:49"/>
    <s v="Defense"/>
    <x v="0"/>
    <x v="4"/>
    <x v="0"/>
    <x v="0"/>
    <x v="0"/>
    <s v="Large"/>
    <x v="2"/>
    <s v="NULL"/>
    <s v="PBL-DoD-ZBLs"/>
    <s v="NULL"/>
    <s v="PBL-DoD-ZBLs"/>
    <s v="NULL"/>
    <n v="1"/>
    <n v="0"/>
    <x v="2"/>
  </r>
  <r>
    <x v="9"/>
    <d v="2017-03-15T14:55:49"/>
    <s v="Defense"/>
    <x v="0"/>
    <x v="4"/>
    <x v="0"/>
    <x v="0"/>
    <x v="0"/>
    <s v="Large: Big 6"/>
    <x v="6"/>
    <s v="&gt;1-2 Years"/>
    <s v="PBL-Announcement"/>
    <s v="PBL-Announcement"/>
    <s v="NULL"/>
    <s v="NULL"/>
    <n v="1"/>
    <n v="794399"/>
    <x v="9"/>
  </r>
  <r>
    <x v="9"/>
    <d v="2017-03-15T14:55:49"/>
    <s v="Defense"/>
    <x v="2"/>
    <x v="1"/>
    <x v="3"/>
    <x v="2"/>
    <x v="3"/>
    <s v="Large: Big 6"/>
    <x v="4"/>
    <s v="&gt;2-7 Months"/>
    <s v="PBL-DoD-ZBLs"/>
    <s v="PBL-DoD-ZBLs"/>
    <s v="PBL-DoD-ZBLs"/>
    <s v="PBL-DoD-ZBLs"/>
    <n v="1"/>
    <n v="66005.992199999993"/>
    <x v="1"/>
  </r>
  <r>
    <x v="9"/>
    <d v="2017-03-15T14:55:49"/>
    <s v="Defense"/>
    <x v="2"/>
    <x v="1"/>
    <x v="2"/>
    <x v="1"/>
    <x v="3"/>
    <s v="Large: Big 6"/>
    <x v="6"/>
    <s v="&lt;=2 Months"/>
    <s v="PBL-DoD-ZBLs"/>
    <s v="PBL-DoD-ZBLs"/>
    <s v="PBL-DoD-ZBLs"/>
    <s v="PBL-DoD-ZBLs"/>
    <n v="1"/>
    <n v="384800"/>
    <x v="1"/>
  </r>
  <r>
    <x v="9"/>
    <d v="2017-03-15T14:55:49"/>
    <s v="Defense"/>
    <x v="2"/>
    <x v="1"/>
    <x v="9"/>
    <x v="7"/>
    <x v="3"/>
    <s v="Large: Big 6"/>
    <x v="4"/>
    <s v="&lt;=2 Months"/>
    <s v="PBL-DoD-ZBLs"/>
    <s v="PBL-DoD-ZBLs"/>
    <s v="PBL-DoD-ZBLs"/>
    <s v="PBL-DoD-ZBLs"/>
    <n v="1"/>
    <n v="17032.650399999999"/>
    <x v="1"/>
  </r>
  <r>
    <x v="9"/>
    <d v="2017-03-15T14:55:49"/>
    <s v="Defense"/>
    <x v="2"/>
    <x v="9"/>
    <x v="1"/>
    <x v="5"/>
    <x v="4"/>
    <s v="Large: Big 6"/>
    <x v="2"/>
    <s v="NULL"/>
    <s v="PBL-DoD-ZBLs"/>
    <s v="NULL"/>
    <s v="PBL-DoD-ZBLs"/>
    <s v="NULL"/>
    <n v="1"/>
    <n v="0"/>
    <x v="2"/>
  </r>
  <r>
    <x v="9"/>
    <d v="2017-03-15T14:55:49"/>
    <s v="Defense"/>
    <x v="2"/>
    <x v="9"/>
    <x v="2"/>
    <x v="5"/>
    <x v="3"/>
    <s v="Large: Big 6"/>
    <x v="2"/>
    <s v="&gt;4 years"/>
    <s v="PBL-DoD-ZBLs"/>
    <s v="PBL-DoD-ZBLs"/>
    <s v="PBL-DoD-ZBLs"/>
    <s v="PBL-DoD-ZBLs"/>
    <n v="1"/>
    <n v="0"/>
    <x v="1"/>
  </r>
  <r>
    <x v="9"/>
    <d v="2017-03-15T14:55:49"/>
    <s v="Defense"/>
    <x v="2"/>
    <x v="9"/>
    <x v="2"/>
    <x v="3"/>
    <x v="3"/>
    <s v="Large: Big 6"/>
    <x v="4"/>
    <s v="&gt;4 years"/>
    <s v="PBL-DoD-ZBLs"/>
    <s v="PBL-DoD-ZBLs"/>
    <s v="PBL-DoD-ZBLs"/>
    <s v="PBL-DoD-ZBLs"/>
    <n v="1"/>
    <n v="174616"/>
    <x v="3"/>
  </r>
  <r>
    <x v="9"/>
    <d v="2017-03-15T14:55:49"/>
    <s v="Defense"/>
    <x v="2"/>
    <x v="9"/>
    <x v="2"/>
    <x v="1"/>
    <x v="3"/>
    <s v="Large: Big 6"/>
    <x v="3"/>
    <s v="&gt;2-4 Years"/>
    <s v="PBL-DoD-ZBLs"/>
    <s v="PBL-DoD-ZBLs"/>
    <s v="PBL-DoD-ZBLs"/>
    <s v="PBL-DoD-ZBLs"/>
    <n v="1"/>
    <n v="7903700"/>
    <x v="5"/>
  </r>
  <r>
    <x v="9"/>
    <d v="2017-03-15T14:55:49"/>
    <s v="Defense"/>
    <x v="2"/>
    <x v="9"/>
    <x v="9"/>
    <x v="7"/>
    <x v="5"/>
    <s v="Small"/>
    <x v="4"/>
    <s v="&lt;=2 Months"/>
    <s v="PBL-FPDSdescribed"/>
    <s v="NULL"/>
    <s v="PBL-DoD-ZBLs"/>
    <s v="PBL-FPDSdescribed"/>
    <n v="1"/>
    <n v="15450"/>
    <x v="1"/>
  </r>
  <r>
    <x v="9"/>
    <d v="2017-03-15T14:55:49"/>
    <s v="Defense"/>
    <x v="2"/>
    <x v="4"/>
    <x v="2"/>
    <x v="3"/>
    <x v="3"/>
    <s v="Large: Big 6"/>
    <x v="1"/>
    <s v="&gt;2-4 Years"/>
    <s v="PBL-DoD-ZBLs"/>
    <s v="PBL-DoD-ZBLs"/>
    <s v="PBL-DoD-ZBLs"/>
    <s v="PBL-DoD-ZBLs"/>
    <n v="1"/>
    <n v="4374479.2422000002"/>
    <x v="11"/>
  </r>
  <r>
    <x v="9"/>
    <d v="2017-03-15T14:55:49"/>
    <s v="Defense"/>
    <x v="2"/>
    <x v="4"/>
    <x v="2"/>
    <x v="3"/>
    <x v="3"/>
    <s v="Large: Big 6"/>
    <x v="2"/>
    <s v="&gt;7-12 Months"/>
    <s v="PBL-DoD-ZBLs"/>
    <s v="PBL-DoD-ZBLs"/>
    <s v="PBL-DoD-ZBLs"/>
    <s v="PBL-DoD-ZBLs"/>
    <n v="1"/>
    <n v="290925"/>
    <x v="1"/>
  </r>
  <r>
    <x v="9"/>
    <d v="2017-03-15T14:55:49"/>
    <s v="Defense"/>
    <x v="2"/>
    <x v="4"/>
    <x v="0"/>
    <x v="0"/>
    <x v="2"/>
    <s v="Large: Big 6"/>
    <x v="6"/>
    <s v="&gt;2-4 Years"/>
    <s v="PBL-FPDSdescribed"/>
    <s v="NULL"/>
    <s v="NULL"/>
    <s v="PBL-FPDSdescribed"/>
    <n v="1"/>
    <n v="100000"/>
    <x v="1"/>
  </r>
  <r>
    <x v="9"/>
    <d v="2017-03-15T14:55:49"/>
    <s v="Defense"/>
    <x v="3"/>
    <x v="3"/>
    <x v="1"/>
    <x v="3"/>
    <x v="0"/>
    <s v="Medium &lt;1B"/>
    <x v="6"/>
    <s v="&lt;=2 Months"/>
    <s v="PBL-DLA-PBLLike"/>
    <s v="PBL-DLA-PBLLike"/>
    <s v="NULL"/>
    <s v="NULL"/>
    <n v="1"/>
    <n v="12420501"/>
    <x v="39"/>
  </r>
  <r>
    <x v="9"/>
    <d v="2017-03-15T14:55:49"/>
    <s v="Defense"/>
    <x v="1"/>
    <x v="0"/>
    <x v="0"/>
    <x v="0"/>
    <x v="3"/>
    <s v="Large: Big 6"/>
    <x v="6"/>
    <s v="&gt;7-12 Months"/>
    <s v="PBL-Announcement"/>
    <s v="PBL-Announcement"/>
    <s v="NULL"/>
    <s v="NULL"/>
    <n v="1"/>
    <n v="840254.25"/>
    <x v="1"/>
  </r>
  <r>
    <x v="8"/>
    <d v="2017-03-15T14:55:49"/>
    <s v="Defense"/>
    <x v="0"/>
    <x v="9"/>
    <x v="2"/>
    <x v="4"/>
    <x v="3"/>
    <s v="Large: Big 6"/>
    <x v="1"/>
    <s v="&lt;=2 Months"/>
    <s v="PBL-DoD-ZBLs"/>
    <s v="PBL-DoD-ZBLs"/>
    <s v="PBL-DoD-ZBLs"/>
    <s v="PBL-DoD-ZBLs"/>
    <n v="1"/>
    <n v="4550252.75"/>
    <x v="3"/>
  </r>
  <r>
    <x v="8"/>
    <d v="2017-03-15T14:55:49"/>
    <s v="Defense"/>
    <x v="0"/>
    <x v="9"/>
    <x v="2"/>
    <x v="1"/>
    <x v="3"/>
    <s v="Large: Big 6"/>
    <x v="1"/>
    <s v="NULL"/>
    <s v="PBL-DoD-ZBLs"/>
    <s v="PBL-DoD-ZBLs"/>
    <s v="PBL-DoD-ZBLs"/>
    <s v="PBL-DoD-ZBLs"/>
    <n v="1"/>
    <n v="2877337"/>
    <x v="7"/>
  </r>
  <r>
    <x v="8"/>
    <d v="2017-03-15T14:55:49"/>
    <s v="Defense"/>
    <x v="0"/>
    <x v="9"/>
    <x v="2"/>
    <x v="1"/>
    <x v="3"/>
    <s v="Large: Big 6"/>
    <x v="6"/>
    <s v="NULL"/>
    <s v="PBL-DoD-ZBLs"/>
    <s v="PBL-DoD-ZBLs"/>
    <s v="PBL-DoD-ZBLs"/>
    <s v="PBL-DoD-ZBLs"/>
    <n v="1"/>
    <n v="273440"/>
    <x v="1"/>
  </r>
  <r>
    <x v="8"/>
    <d v="2017-03-15T14:55:49"/>
    <s v="Defense"/>
    <x v="0"/>
    <x v="9"/>
    <x v="0"/>
    <x v="0"/>
    <x v="0"/>
    <s v="Large: Big 6"/>
    <x v="4"/>
    <s v="&gt;2-7 Months"/>
    <s v="PBL-DoD-ZBLs"/>
    <s v="PBL-DoD-ZBLs"/>
    <s v="PBL-DoD-ZBLs"/>
    <s v="PBL-DoD-ZBLs"/>
    <n v="1"/>
    <n v="0"/>
    <x v="1"/>
  </r>
  <r>
    <x v="8"/>
    <d v="2017-03-15T14:55:49"/>
    <s v="Defense"/>
    <x v="0"/>
    <x v="4"/>
    <x v="2"/>
    <x v="1"/>
    <x v="3"/>
    <s v="Large: Big 6"/>
    <x v="4"/>
    <s v="&gt;2-7 Months"/>
    <s v="PBL-DoD-ZBLs"/>
    <s v="PBL-DoD-ZBLs"/>
    <s v="PBL-DoD-ZBLs"/>
    <s v="PBL-DoD-ZBLs"/>
    <n v="1"/>
    <n v="242378"/>
    <x v="1"/>
  </r>
  <r>
    <x v="8"/>
    <d v="2017-03-15T14:55:49"/>
    <s v="Defense"/>
    <x v="0"/>
    <x v="4"/>
    <x v="0"/>
    <x v="0"/>
    <x v="0"/>
    <s v="Large"/>
    <x v="2"/>
    <s v="NULL"/>
    <s v="PBL-DoD-ZBLs"/>
    <s v="NULL"/>
    <s v="PBL-DoD-ZBLs"/>
    <s v="NULL"/>
    <n v="1"/>
    <n v="0"/>
    <x v="2"/>
  </r>
  <r>
    <x v="8"/>
    <d v="2017-03-15T14:55:49"/>
    <s v="Defense"/>
    <x v="0"/>
    <x v="4"/>
    <x v="0"/>
    <x v="0"/>
    <x v="0"/>
    <s v="Large: Big 6"/>
    <x v="7"/>
    <s v="&gt;1-2 Years"/>
    <s v="PBL-Announcement"/>
    <s v="PBL-Announcement"/>
    <s v="NULL"/>
    <s v="NULL"/>
    <n v="1"/>
    <n v="241622792"/>
    <x v="33"/>
  </r>
  <r>
    <x v="8"/>
    <d v="2017-03-15T14:55:49"/>
    <s v="Defense"/>
    <x v="0"/>
    <x v="4"/>
    <x v="0"/>
    <x v="0"/>
    <x v="0"/>
    <s v="Large: Big 6"/>
    <x v="0"/>
    <s v="&gt;7-12 Months"/>
    <s v="PBL-DoD-ZBLs"/>
    <s v="PBL-DoD-ZBLs"/>
    <s v="PBL-DoD-ZBLs"/>
    <s v="PBL-DoD-ZBLs"/>
    <n v="1"/>
    <n v="33560294.75"/>
    <x v="17"/>
  </r>
  <r>
    <x v="8"/>
    <d v="2017-03-15T14:55:49"/>
    <s v="Defense"/>
    <x v="2"/>
    <x v="1"/>
    <x v="2"/>
    <x v="1"/>
    <x v="3"/>
    <s v="Large: Big 6"/>
    <x v="4"/>
    <s v="&lt;=2 Months"/>
    <s v="PBL-DoD-ZBLs"/>
    <s v="PBL-DoD-ZBLs"/>
    <s v="PBL-DoD-ZBLs"/>
    <s v="PBL-DoD-ZBLs"/>
    <n v="1"/>
    <n v="42430"/>
    <x v="3"/>
  </r>
  <r>
    <x v="8"/>
    <d v="2017-03-15T14:55:49"/>
    <s v="Defense"/>
    <x v="2"/>
    <x v="5"/>
    <x v="0"/>
    <x v="0"/>
    <x v="2"/>
    <s v="Large"/>
    <x v="7"/>
    <s v="NULL"/>
    <s v="PBL-Announcement"/>
    <s v="NULL"/>
    <s v="PBL-Announcement"/>
    <s v="NULL"/>
    <n v="1"/>
    <n v="231146656"/>
    <x v="23"/>
  </r>
  <r>
    <x v="8"/>
    <d v="2017-03-15T14:55:49"/>
    <s v="Defense"/>
    <x v="2"/>
    <x v="9"/>
    <x v="2"/>
    <x v="1"/>
    <x v="3"/>
    <s v="Large: Big 6"/>
    <x v="4"/>
    <s v="&gt;7-12 Months"/>
    <s v="PBL-DoD-ZBLs"/>
    <s v="PBL-DoD-ZBLs"/>
    <s v="PBL-DoD-ZBLs"/>
    <s v="PBL-DoD-ZBLs"/>
    <n v="1"/>
    <n v="239804.79689999999"/>
    <x v="1"/>
  </r>
  <r>
    <x v="8"/>
    <d v="2017-03-15T14:55:49"/>
    <s v="Defense"/>
    <x v="2"/>
    <x v="7"/>
    <x v="0"/>
    <x v="0"/>
    <x v="4"/>
    <s v="Large: Big 6 JV"/>
    <x v="0"/>
    <s v="&gt;4 years"/>
    <s v="PBL-DoD-ZBLs"/>
    <s v="NULL"/>
    <s v="PBL-DoD-ZBLs"/>
    <s v="PBL-DoD-ZBLs"/>
    <n v="1"/>
    <n v="3318414"/>
    <x v="16"/>
  </r>
  <r>
    <x v="8"/>
    <d v="2017-03-15T14:55:49"/>
    <s v="Defense"/>
    <x v="3"/>
    <x v="3"/>
    <x v="1"/>
    <x v="3"/>
    <x v="0"/>
    <s v="Medium &lt;1B"/>
    <x v="6"/>
    <s v="&lt;=2 Months"/>
    <s v="PBL-DLA-PBLLike"/>
    <s v="PBL-DLA-PBLLike"/>
    <s v="NULL"/>
    <s v="NULL"/>
    <n v="1"/>
    <n v="2580236"/>
    <x v="0"/>
  </r>
  <r>
    <x v="8"/>
    <d v="2017-03-15T14:55:49"/>
    <s v="Defense"/>
    <x v="3"/>
    <x v="3"/>
    <x v="1"/>
    <x v="1"/>
    <x v="0"/>
    <s v="Medium &lt;1B"/>
    <x v="2"/>
    <s v="NULL"/>
    <s v="PBL-DLA-PBLLike"/>
    <s v="NULL"/>
    <s v="PBL-DLA-PBLLike"/>
    <s v="NULL"/>
    <n v="1"/>
    <n v="0"/>
    <x v="2"/>
  </r>
  <r>
    <x v="8"/>
    <d v="2017-03-15T14:55:49"/>
    <s v="Defense"/>
    <x v="3"/>
    <x v="3"/>
    <x v="2"/>
    <x v="1"/>
    <x v="0"/>
    <s v="Medium &lt;1B"/>
    <x v="4"/>
    <s v="&gt;1-2 Years"/>
    <s v="PBL-DLA-PBLLike"/>
    <s v="PBL-DLA-PBLLike"/>
    <s v="NULL"/>
    <s v="NULL"/>
    <n v="1"/>
    <n v="207529"/>
    <x v="1"/>
  </r>
  <r>
    <x v="8"/>
    <d v="2017-03-15T14:55:49"/>
    <s v="Defense"/>
    <x v="1"/>
    <x v="0"/>
    <x v="3"/>
    <x v="2"/>
    <x v="0"/>
    <s v="Large"/>
    <x v="3"/>
    <s v="&gt;2-4 Years"/>
    <s v="PBL-DoD-ZBLs"/>
    <s v="PBL-GoviniSolicitation"/>
    <s v="PBL-DoD-ZBLs"/>
    <s v="PBL-DoD-ZBLs"/>
    <n v="1"/>
    <n v="5148660"/>
    <x v="1"/>
  </r>
  <r>
    <x v="8"/>
    <d v="2017-03-15T14:55:49"/>
    <s v="Defense"/>
    <x v="1"/>
    <x v="0"/>
    <x v="0"/>
    <x v="0"/>
    <x v="3"/>
    <s v="Large: Big 6"/>
    <x v="1"/>
    <s v="&gt;1-2 Years"/>
    <s v="PBL-Announcement"/>
    <s v="PBL-Announcement"/>
    <s v="NULL"/>
    <s v="NULL"/>
    <n v="1"/>
    <n v="4190686"/>
    <x v="1"/>
  </r>
  <r>
    <x v="8"/>
    <d v="2017-03-15T14:55:49"/>
    <s v="Defense"/>
    <x v="1"/>
    <x v="0"/>
    <x v="0"/>
    <x v="0"/>
    <x v="0"/>
    <s v="Large"/>
    <x v="3"/>
    <s v="&gt;2-7 Months"/>
    <s v="PBL-DoD-ZBLs"/>
    <s v="PBL-DoD-ZBLs"/>
    <s v="PBL-DoD-ZBLs"/>
    <s v="PBL-DoD-ZBLs"/>
    <n v="1"/>
    <n v="2599238.25"/>
    <x v="1"/>
  </r>
  <r>
    <x v="9"/>
    <d v="2017-03-15T14:55:49"/>
    <s v="Defense"/>
    <x v="0"/>
    <x v="9"/>
    <x v="3"/>
    <x v="2"/>
    <x v="3"/>
    <s v="Large: Big 6"/>
    <x v="4"/>
    <s v="&gt;7-12 Months"/>
    <s v="PBL-DoD-ZBLs"/>
    <s v="PBL-DoD-ZBLs"/>
    <s v="PBL-DoD-ZBLs"/>
    <s v="PBL-DoD-ZBLs"/>
    <n v="1"/>
    <n v="179064"/>
    <x v="0"/>
  </r>
  <r>
    <x v="9"/>
    <d v="2017-03-15T14:55:49"/>
    <s v="Defense"/>
    <x v="0"/>
    <x v="9"/>
    <x v="2"/>
    <x v="1"/>
    <x v="3"/>
    <s v="Large: Big 6"/>
    <x v="6"/>
    <s v="&gt;2-4 Years"/>
    <s v="PBL-DoD-ZBLs"/>
    <s v="PBL-DoD-ZBLs"/>
    <s v="PBL-DoD-ZBLs"/>
    <s v="PBL-DoD-ZBLs"/>
    <n v="1"/>
    <n v="391670.70630000002"/>
    <x v="3"/>
  </r>
  <r>
    <x v="9"/>
    <d v="2017-03-15T14:55:49"/>
    <s v="Defense"/>
    <x v="0"/>
    <x v="9"/>
    <x v="2"/>
    <x v="1"/>
    <x v="3"/>
    <s v="Large: Big 6"/>
    <x v="4"/>
    <s v="&gt;2-7 Months"/>
    <s v="PBL-DoD-ZBLs"/>
    <s v="PBL-DoD-ZBLs"/>
    <s v="PBL-DoD-ZBLs"/>
    <s v="PBL-DoD-ZBLs"/>
    <n v="1"/>
    <n v="118774.1406"/>
    <x v="1"/>
  </r>
  <r>
    <x v="9"/>
    <d v="2017-03-15T14:55:49"/>
    <s v="Defense"/>
    <x v="0"/>
    <x v="8"/>
    <x v="3"/>
    <x v="2"/>
    <x v="3"/>
    <s v="Large: Big 6"/>
    <x v="1"/>
    <s v="&gt;2-7 Months"/>
    <s v="PBL-DoD-ZBLs"/>
    <s v="PBL-DoD-ZBLs"/>
    <s v="PBL-DoD-ZBLs"/>
    <s v="PBL-DoD-ZBLs"/>
    <n v="1"/>
    <n v="1578087.75"/>
    <x v="1"/>
  </r>
  <r>
    <x v="9"/>
    <d v="2017-03-15T14:55:49"/>
    <s v="Defense"/>
    <x v="0"/>
    <x v="8"/>
    <x v="2"/>
    <x v="1"/>
    <x v="3"/>
    <s v="Large: Big 6"/>
    <x v="2"/>
    <s v="&lt;=2 Months"/>
    <s v="PBL-DoD-ZBLs"/>
    <s v="PBL-DoD-ZBLs"/>
    <s v="PBL-DoD-ZBLs"/>
    <s v="PBL-DoD-ZBLs"/>
    <n v="1"/>
    <n v="0"/>
    <x v="1"/>
  </r>
  <r>
    <x v="9"/>
    <d v="2017-03-15T14:55:49"/>
    <s v="Defense"/>
    <x v="0"/>
    <x v="4"/>
    <x v="0"/>
    <x v="0"/>
    <x v="0"/>
    <s v="Large: Big 6"/>
    <x v="0"/>
    <s v="&gt;7-12 Months"/>
    <s v="PBL-Announcement"/>
    <s v="PBL-Announcement"/>
    <s v="NULL"/>
    <s v="NULL"/>
    <n v="1"/>
    <n v="8530959"/>
    <x v="11"/>
  </r>
  <r>
    <x v="9"/>
    <d v="2017-03-15T14:55:49"/>
    <s v="Defense"/>
    <x v="0"/>
    <x v="4"/>
    <x v="0"/>
    <x v="0"/>
    <x v="0"/>
    <s v="Large: Big 6"/>
    <x v="5"/>
    <s v="&gt;1-2 Years"/>
    <s v="PBL-Announcement"/>
    <s v="PBL-Announcement"/>
    <s v="NULL"/>
    <s v="NULL"/>
    <n v="1"/>
    <n v="-73296.371100000004"/>
    <x v="3"/>
  </r>
  <r>
    <x v="9"/>
    <d v="2017-03-15T14:55:49"/>
    <s v="Defense"/>
    <x v="0"/>
    <x v="4"/>
    <x v="0"/>
    <x v="0"/>
    <x v="0"/>
    <s v="Large: Big 6"/>
    <x v="4"/>
    <s v="NULL"/>
    <s v="PBL-Announcement"/>
    <s v="PBL-Announcement"/>
    <s v="NULL"/>
    <s v="NULL"/>
    <n v="1"/>
    <n v="89000"/>
    <x v="7"/>
  </r>
  <r>
    <x v="9"/>
    <d v="2017-03-15T14:55:49"/>
    <s v="Defense"/>
    <x v="0"/>
    <x v="7"/>
    <x v="2"/>
    <x v="1"/>
    <x v="3"/>
    <s v="Large: Big 6"/>
    <x v="6"/>
    <s v="&lt;=2 Months"/>
    <s v="PBL-DoD-ZBLs"/>
    <s v="PBL-DoD-ZBLs"/>
    <s v="PBL-DoD-ZBLs"/>
    <s v="PBL-DoD-ZBLs"/>
    <n v="1"/>
    <n v="413152.1875"/>
    <x v="1"/>
  </r>
  <r>
    <x v="9"/>
    <d v="2017-03-15T14:55:49"/>
    <s v="Defense"/>
    <x v="0"/>
    <x v="7"/>
    <x v="0"/>
    <x v="0"/>
    <x v="0"/>
    <s v="Large: Big 6"/>
    <x v="3"/>
    <s v="&gt;2-4 Years"/>
    <s v="PBL-Announcement"/>
    <s v="PBL-Announcement"/>
    <s v="NULL"/>
    <s v="NULL"/>
    <n v="1"/>
    <n v="0"/>
    <x v="1"/>
  </r>
  <r>
    <x v="9"/>
    <d v="2017-03-15T14:55:49"/>
    <s v="Defense"/>
    <x v="2"/>
    <x v="1"/>
    <x v="2"/>
    <x v="3"/>
    <x v="3"/>
    <s v="Large: Big 6"/>
    <x v="6"/>
    <s v="&lt;=2 Months"/>
    <s v="PBL-DoD-ZBLs"/>
    <s v="PBL-DoD-ZBLs"/>
    <s v="PBL-DoD-ZBLs"/>
    <s v="PBL-DoD-ZBLs"/>
    <n v="1"/>
    <n v="1245553.4376000001"/>
    <x v="7"/>
  </r>
  <r>
    <x v="9"/>
    <d v="2017-03-15T14:55:49"/>
    <s v="Defense"/>
    <x v="2"/>
    <x v="5"/>
    <x v="0"/>
    <x v="0"/>
    <x v="2"/>
    <s v="Large"/>
    <x v="5"/>
    <s v="NULL"/>
    <s v="PBL-Announcement"/>
    <s v="NULL"/>
    <s v="PBL-Announcement"/>
    <s v="NULL"/>
    <n v="1"/>
    <n v="-3724730"/>
    <x v="13"/>
  </r>
  <r>
    <x v="9"/>
    <d v="2017-03-15T14:55:49"/>
    <s v="Defense"/>
    <x v="2"/>
    <x v="5"/>
    <x v="0"/>
    <x v="0"/>
    <x v="2"/>
    <s v="Large: Big 6"/>
    <x v="0"/>
    <s v="&gt;2-4 Years"/>
    <s v="PBL-GoviniDescribed"/>
    <s v="NULL"/>
    <s v="PBL-GoviniDescribed"/>
    <s v="NULL"/>
    <n v="1"/>
    <n v="93913042.75"/>
    <x v="18"/>
  </r>
  <r>
    <x v="9"/>
    <d v="2017-03-15T14:55:49"/>
    <s v="Defense"/>
    <x v="2"/>
    <x v="9"/>
    <x v="1"/>
    <x v="5"/>
    <x v="3"/>
    <s v="Large: Big 6"/>
    <x v="2"/>
    <s v="NULL"/>
    <s v="PBL-DoD-ZBLs"/>
    <s v="NULL"/>
    <s v="PBL-DoD-ZBLs"/>
    <s v="NULL"/>
    <n v="1"/>
    <n v="0"/>
    <x v="2"/>
  </r>
  <r>
    <x v="9"/>
    <d v="2017-03-15T14:55:49"/>
    <s v="Defense"/>
    <x v="2"/>
    <x v="9"/>
    <x v="2"/>
    <x v="3"/>
    <x v="3"/>
    <s v="Large: Big 6"/>
    <x v="4"/>
    <s v="&gt;1-2 Years"/>
    <s v="PBL-DoD-ZBLs"/>
    <s v="PBL-DoD-ZBLs"/>
    <s v="PBL-DoD-ZBLs"/>
    <s v="PBL-DoD-ZBLs"/>
    <n v="1"/>
    <n v="128759.2031"/>
    <x v="1"/>
  </r>
  <r>
    <x v="9"/>
    <d v="2017-03-15T14:55:49"/>
    <s v="Defense"/>
    <x v="2"/>
    <x v="9"/>
    <x v="2"/>
    <x v="4"/>
    <x v="3"/>
    <s v="Large: Big 6"/>
    <x v="1"/>
    <s v="&gt;4 years"/>
    <s v="PBL-DoD-ZBLs"/>
    <s v="PBL-DoD-ZBLs"/>
    <s v="PBL-DoD-ZBLs"/>
    <s v="PBL-DoD-ZBLs"/>
    <n v="1"/>
    <n v="1634164.625"/>
    <x v="3"/>
  </r>
  <r>
    <x v="9"/>
    <d v="2017-03-15T14:55:49"/>
    <s v="Defense"/>
    <x v="2"/>
    <x v="9"/>
    <x v="0"/>
    <x v="0"/>
    <x v="3"/>
    <s v="Large: Big 6"/>
    <x v="2"/>
    <s v="&lt;=2 Months"/>
    <s v="PBL-DoD-ZBLs"/>
    <s v="PBL-DoD-ZBLs"/>
    <s v="PBL-DoD-ZBLs"/>
    <s v="PBL-DoD-ZBLs"/>
    <n v="1"/>
    <n v="0"/>
    <x v="3"/>
  </r>
  <r>
    <x v="9"/>
    <d v="2017-03-15T14:55:49"/>
    <s v="Defense"/>
    <x v="2"/>
    <x v="4"/>
    <x v="1"/>
    <x v="3"/>
    <x v="4"/>
    <s v="Medium &lt;1B"/>
    <x v="0"/>
    <s v="&gt;4 years"/>
    <s v="PBL-DoD-ZBLs"/>
    <s v="NULL"/>
    <s v="PBL-DoD-ZBLs"/>
    <s v="PBL-DoD-ZBLs"/>
    <n v="1"/>
    <n v="39372058.906300001"/>
    <x v="23"/>
  </r>
  <r>
    <x v="5"/>
    <d v="2017-03-15T14:55:49"/>
    <s v="Defense"/>
    <x v="0"/>
    <x v="9"/>
    <x v="2"/>
    <x v="5"/>
    <x v="3"/>
    <s v="Large: Big 6"/>
    <x v="4"/>
    <s v="NULL"/>
    <s v="PBL-DoD-ZBLs"/>
    <s v="PBL-DoD-ZBLs"/>
    <s v="PBL-DoD-ZBLs"/>
    <s v="PBL-DoD-ZBLs"/>
    <n v="1"/>
    <n v="871824"/>
    <x v="17"/>
  </r>
  <r>
    <x v="5"/>
    <d v="2017-03-15T14:55:49"/>
    <s v="Defense"/>
    <x v="0"/>
    <x v="9"/>
    <x v="2"/>
    <x v="1"/>
    <x v="3"/>
    <s v="Large: Big 6"/>
    <x v="4"/>
    <s v="NULL"/>
    <s v="PBL-DoD-ZBLs"/>
    <s v="PBL-DoD-ZBLs"/>
    <s v="PBL-DoD-ZBLs"/>
    <s v="PBL-DoD-ZBLs"/>
    <n v="1"/>
    <n v="327240"/>
    <x v="10"/>
  </r>
  <r>
    <x v="5"/>
    <d v="2017-03-15T14:55:49"/>
    <s v="Defense"/>
    <x v="0"/>
    <x v="4"/>
    <x v="3"/>
    <x v="2"/>
    <x v="3"/>
    <s v="Large: Big 6"/>
    <x v="4"/>
    <s v="NULL"/>
    <s v="PBL-DoD-ZBLs"/>
    <s v="PBL-DoD-ZBLs"/>
    <s v="PBL-DoD-ZBLs"/>
    <s v="PBL-DoD-ZBLs"/>
    <n v="1"/>
    <n v="13860"/>
    <x v="1"/>
  </r>
  <r>
    <x v="5"/>
    <d v="2017-03-15T14:55:49"/>
    <s v="Defense"/>
    <x v="0"/>
    <x v="4"/>
    <x v="4"/>
    <x v="4"/>
    <x v="3"/>
    <s v="Large: Big 6"/>
    <x v="6"/>
    <s v="NULL"/>
    <s v="PBL-DoD-ZBLs"/>
    <s v="PBL-DoD-ZBLs"/>
    <s v="PBL-DoD-ZBLs"/>
    <s v="PBL-DoD-ZBLs"/>
    <n v="1"/>
    <n v="527313"/>
    <x v="1"/>
  </r>
  <r>
    <x v="5"/>
    <d v="2017-03-15T14:55:49"/>
    <s v="Defense"/>
    <x v="0"/>
    <x v="7"/>
    <x v="0"/>
    <x v="0"/>
    <x v="0"/>
    <s v="Large: Big 6"/>
    <x v="1"/>
    <s v="NULL"/>
    <s v="PBL-Announcement"/>
    <s v="PBL-Announcement"/>
    <s v="NULL"/>
    <s v="NULL"/>
    <n v="1"/>
    <n v="4935195"/>
    <x v="1"/>
  </r>
  <r>
    <x v="5"/>
    <d v="2017-03-15T14:55:49"/>
    <s v="Defense"/>
    <x v="2"/>
    <x v="4"/>
    <x v="0"/>
    <x v="0"/>
    <x v="2"/>
    <s v="Large: Big 6"/>
    <x v="0"/>
    <s v="&gt;4 years"/>
    <s v="PBL-Announcement"/>
    <s v="NULL"/>
    <s v="PBL-Announcement"/>
    <s v="NULL"/>
    <n v="1"/>
    <n v="38819944"/>
    <x v="5"/>
  </r>
  <r>
    <x v="5"/>
    <d v="2017-03-15T14:55:49"/>
    <s v="Defense"/>
    <x v="2"/>
    <x v="7"/>
    <x v="1"/>
    <x v="3"/>
    <x v="4"/>
    <s v="Medium &lt;1B"/>
    <x v="0"/>
    <s v="&gt;4 years"/>
    <s v="PBL-DoD-ZBLs"/>
    <s v="NULL"/>
    <s v="PBL-DoD-ZBLs"/>
    <s v="PBL-DoD-ZBLs"/>
    <n v="1"/>
    <n v="25389496"/>
    <x v="12"/>
  </r>
  <r>
    <x v="5"/>
    <d v="2017-03-15T14:55:49"/>
    <s v="Defense"/>
    <x v="1"/>
    <x v="0"/>
    <x v="0"/>
    <x v="0"/>
    <x v="0"/>
    <s v="Large: Big 6 JV"/>
    <x v="0"/>
    <s v="NULL"/>
    <s v="PBL-GoviniSolicitation"/>
    <s v="PBL-GoviniSolicitation"/>
    <s v="NULL"/>
    <s v="NULL"/>
    <n v="1"/>
    <n v="40127056"/>
    <x v="3"/>
  </r>
  <r>
    <x v="5"/>
    <d v="2017-03-15T14:55:49"/>
    <s v="Defense"/>
    <x v="1"/>
    <x v="0"/>
    <x v="0"/>
    <x v="0"/>
    <x v="0"/>
    <s v="Large: Big 6 JV"/>
    <x v="6"/>
    <s v="NULL"/>
    <s v="PBL-GoviniSolicitation"/>
    <s v="PBL-GoviniSolicitation"/>
    <s v="NULL"/>
    <s v="NULL"/>
    <n v="1"/>
    <n v="250000"/>
    <x v="1"/>
  </r>
  <r>
    <x v="5"/>
    <d v="2017-03-15T14:55:49"/>
    <s v="Defense"/>
    <x v="1"/>
    <x v="1"/>
    <x v="0"/>
    <x v="0"/>
    <x v="0"/>
    <s v="Large"/>
    <x v="1"/>
    <s v="&gt;7-12 Months"/>
    <s v="PBL-DoD-ZBLs"/>
    <s v="PBL-GoviniSolicitation"/>
    <s v="PBL-DoD-ZBLs"/>
    <s v="PBL-DoD-ZBLs"/>
    <n v="1"/>
    <n v="4920000"/>
    <x v="1"/>
  </r>
  <r>
    <x v="5"/>
    <d v="2017-03-15T14:55:49"/>
    <s v="Defense"/>
    <x v="1"/>
    <x v="1"/>
    <x v="0"/>
    <x v="0"/>
    <x v="0"/>
    <s v="Large: Big 6"/>
    <x v="6"/>
    <s v="NULL"/>
    <s v="PBL-DoD-ZBLs"/>
    <s v="PBL-DoD-ZBLs"/>
    <s v="PBL-DoD-ZBLs"/>
    <s v="PBL-DoD-ZBLs"/>
    <n v="1"/>
    <n v="1249100"/>
    <x v="10"/>
  </r>
  <r>
    <x v="5"/>
    <d v="2017-03-15T14:55:49"/>
    <s v="Defense"/>
    <x v="1"/>
    <x v="1"/>
    <x v="0"/>
    <x v="0"/>
    <x v="0"/>
    <s v="Large: Big 6 JV"/>
    <x v="6"/>
    <s v="NULL"/>
    <s v="PBL-GoviniSolicitation"/>
    <s v="PBL-GoviniSolicitation"/>
    <s v="NULL"/>
    <s v="NULL"/>
    <n v="1"/>
    <n v="445000"/>
    <x v="1"/>
  </r>
  <r>
    <x v="5"/>
    <d v="2017-03-15T14:55:49"/>
    <s v="Defense"/>
    <x v="1"/>
    <x v="2"/>
    <x v="0"/>
    <x v="0"/>
    <x v="0"/>
    <s v="Large: Big 6"/>
    <x v="4"/>
    <s v="NULL"/>
    <s v="PBL-DoD-ZBLs"/>
    <s v="PBL-DoD-ZBLs"/>
    <s v="PBL-DoD-ZBLs"/>
    <s v="PBL-DoD-ZBLs"/>
    <n v="1"/>
    <n v="255537"/>
    <x v="11"/>
  </r>
  <r>
    <x v="5"/>
    <d v="2017-03-15T14:55:49"/>
    <s v="Defense"/>
    <x v="1"/>
    <x v="3"/>
    <x v="0"/>
    <x v="0"/>
    <x v="0"/>
    <s v="Large: Big 6"/>
    <x v="6"/>
    <s v="NULL"/>
    <s v="PBL-Announcement"/>
    <s v="PBL-Announcement"/>
    <s v="NULL"/>
    <s v="NULL"/>
    <n v="1"/>
    <n v="478274"/>
    <x v="1"/>
  </r>
  <r>
    <x v="7"/>
    <d v="2017-03-15T14:55:49"/>
    <s v="Defense"/>
    <x v="0"/>
    <x v="0"/>
    <x v="0"/>
    <x v="0"/>
    <x v="0"/>
    <s v="Large: Big 6"/>
    <x v="1"/>
    <s v="&gt;7-12 Months"/>
    <s v="PBL-Announcement"/>
    <s v="PBL-Announcement"/>
    <s v="NULL"/>
    <s v="NULL"/>
    <n v="1"/>
    <n v="6469200"/>
    <x v="0"/>
  </r>
  <r>
    <x v="7"/>
    <d v="2017-03-15T14:55:49"/>
    <s v="Defense"/>
    <x v="0"/>
    <x v="0"/>
    <x v="0"/>
    <x v="0"/>
    <x v="0"/>
    <s v="Large: Big 6"/>
    <x v="3"/>
    <s v="&gt;2-4 Years"/>
    <s v="PBL-Announcement"/>
    <s v="PBL-Announcement"/>
    <s v="NULL"/>
    <s v="NULL"/>
    <n v="1"/>
    <n v="7267575"/>
    <x v="1"/>
  </r>
  <r>
    <x v="7"/>
    <d v="2017-03-15T14:55:49"/>
    <s v="Defense"/>
    <x v="0"/>
    <x v="1"/>
    <x v="2"/>
    <x v="1"/>
    <x v="3"/>
    <s v="Large: Big 6"/>
    <x v="4"/>
    <s v="NULL"/>
    <s v="PBL-DoD-ZBLs"/>
    <s v="PBL-DoD-ZBLs"/>
    <s v="PBL-DoD-ZBLs"/>
    <s v="PBL-DoD-ZBLs"/>
    <n v="1"/>
    <n v="200425"/>
    <x v="21"/>
  </r>
  <r>
    <x v="7"/>
    <d v="2017-03-15T14:55:49"/>
    <s v="Defense"/>
    <x v="0"/>
    <x v="1"/>
    <x v="4"/>
    <x v="4"/>
    <x v="3"/>
    <s v="Large: Big 6"/>
    <x v="4"/>
    <s v="NULL"/>
    <s v="PBL-DoD-ZBLs"/>
    <s v="PBL-DoD-ZBLs"/>
    <s v="PBL-DoD-ZBLs"/>
    <s v="PBL-DoD-ZBLs"/>
    <n v="1"/>
    <n v="20451"/>
    <x v="1"/>
  </r>
  <r>
    <x v="9"/>
    <d v="2017-03-15T14:55:49"/>
    <s v="Defense"/>
    <x v="0"/>
    <x v="0"/>
    <x v="0"/>
    <x v="0"/>
    <x v="0"/>
    <s v="Large: Big 6"/>
    <x v="0"/>
    <s v="NULL"/>
    <s v="PBL-Announcement"/>
    <s v="PBL-Announcement"/>
    <s v="NULL"/>
    <s v="NULL"/>
    <n v="1"/>
    <n v="97383799.6875"/>
    <x v="32"/>
  </r>
  <r>
    <x v="9"/>
    <d v="2017-03-15T14:55:49"/>
    <s v="Defense"/>
    <x v="0"/>
    <x v="0"/>
    <x v="0"/>
    <x v="0"/>
    <x v="0"/>
    <s v="Large: Big 6"/>
    <x v="4"/>
    <s v="&gt;7-12 Months"/>
    <s v="PBL-DoD-ZBLs"/>
    <s v="PBL-DoD-ZBLs"/>
    <s v="PBL-DoD-ZBLs"/>
    <s v="PBL-DoD-ZBLs"/>
    <n v="1"/>
    <n v="3755.3200999999999"/>
    <x v="1"/>
  </r>
  <r>
    <x v="9"/>
    <d v="2017-03-15T14:55:49"/>
    <s v="Defense"/>
    <x v="0"/>
    <x v="1"/>
    <x v="3"/>
    <x v="2"/>
    <x v="3"/>
    <s v="Large: Big 6"/>
    <x v="6"/>
    <s v="&gt;2-7 Months"/>
    <s v="PBL-DoD-ZBLs"/>
    <s v="PBL-DoD-ZBLs"/>
    <s v="PBL-DoD-ZBLs"/>
    <s v="PBL-DoD-ZBLs"/>
    <n v="1"/>
    <n v="797159.59380000003"/>
    <x v="3"/>
  </r>
  <r>
    <x v="9"/>
    <d v="2017-03-15T14:55:49"/>
    <s v="Defense"/>
    <x v="0"/>
    <x v="1"/>
    <x v="3"/>
    <x v="2"/>
    <x v="3"/>
    <s v="Large: Big 6"/>
    <x v="5"/>
    <s v="NULL"/>
    <s v="PBL-DoD-ZBLs"/>
    <s v="PBL-DoD-ZBLs"/>
    <s v="PBL-DoD-ZBLs"/>
    <s v="PBL-DoD-ZBLs"/>
    <n v="1"/>
    <n v="-16145.200199999999"/>
    <x v="1"/>
  </r>
  <r>
    <x v="9"/>
    <d v="2017-03-15T14:55:49"/>
    <s v="Defense"/>
    <x v="0"/>
    <x v="1"/>
    <x v="3"/>
    <x v="2"/>
    <x v="3"/>
    <s v="Large: Big 6"/>
    <x v="4"/>
    <s v="&lt;=2 Months"/>
    <s v="PBL-DoD-ZBLs"/>
    <s v="PBL-DoD-ZBLs"/>
    <s v="PBL-DoD-ZBLs"/>
    <s v="PBL-DoD-ZBLs"/>
    <n v="1"/>
    <n v="1701182.1225000001"/>
    <x v="40"/>
  </r>
  <r>
    <x v="9"/>
    <d v="2017-03-15T14:55:49"/>
    <s v="Defense"/>
    <x v="0"/>
    <x v="1"/>
    <x v="2"/>
    <x v="3"/>
    <x v="3"/>
    <s v="Large: Big 6"/>
    <x v="2"/>
    <s v="NULL"/>
    <s v="PBL-DoD-ZBLs"/>
    <s v="PBL-DoD-ZBLs"/>
    <s v="PBL-DoD-ZBLs"/>
    <s v="PBL-DoD-ZBLs"/>
    <n v="1"/>
    <n v="0"/>
    <x v="1"/>
  </r>
  <r>
    <x v="9"/>
    <d v="2017-03-15T14:55:49"/>
    <s v="Defense"/>
    <x v="0"/>
    <x v="1"/>
    <x v="2"/>
    <x v="1"/>
    <x v="3"/>
    <s v="Large: Big 6"/>
    <x v="4"/>
    <s v="&lt;=2 Months"/>
    <s v="PBL-DoD-ZBLs"/>
    <s v="PBL-DoD-ZBLs"/>
    <s v="PBL-DoD-ZBLs"/>
    <s v="PBL-DoD-ZBLs"/>
    <n v="1"/>
    <n v="703191.5085"/>
    <x v="18"/>
  </r>
  <r>
    <x v="9"/>
    <d v="2017-03-15T14:55:49"/>
    <s v="Defense"/>
    <x v="0"/>
    <x v="1"/>
    <x v="7"/>
    <x v="0"/>
    <x v="3"/>
    <s v="Large: Big 6"/>
    <x v="4"/>
    <s v="&lt;=2 Months"/>
    <s v="PBL-DoD-ZBLs"/>
    <s v="PBL-DoD-ZBLs"/>
    <s v="PBL-DoD-ZBLs"/>
    <s v="PBL-DoD-ZBLs"/>
    <n v="1"/>
    <n v="15428"/>
    <x v="1"/>
  </r>
  <r>
    <x v="9"/>
    <d v="2017-03-15T14:55:49"/>
    <s v="Defense"/>
    <x v="0"/>
    <x v="1"/>
    <x v="8"/>
    <x v="6"/>
    <x v="3"/>
    <s v="Large: Big 6"/>
    <x v="6"/>
    <s v="&lt;=2 Months"/>
    <s v="PBL-DoD-ZBLs"/>
    <s v="PBL-DoD-ZBLs"/>
    <s v="PBL-DoD-ZBLs"/>
    <s v="PBL-DoD-ZBLs"/>
    <n v="1"/>
    <n v="485713.71879999997"/>
    <x v="1"/>
  </r>
  <r>
    <x v="9"/>
    <d v="2017-03-15T14:55:49"/>
    <s v="Defense"/>
    <x v="0"/>
    <x v="5"/>
    <x v="1"/>
    <x v="1"/>
    <x v="0"/>
    <s v="Large"/>
    <x v="3"/>
    <s v="&gt;1-2 Years"/>
    <s v="PBL-DoD-ZBLs"/>
    <s v="PBL-DoD-ZBLs"/>
    <s v="PBL-DoD-ZBLs"/>
    <s v="PBL-DoD-ZBLs"/>
    <n v="1"/>
    <n v="22865402"/>
    <x v="13"/>
  </r>
  <r>
    <x v="9"/>
    <d v="2017-03-15T14:55:49"/>
    <s v="Defense"/>
    <x v="0"/>
    <x v="5"/>
    <x v="0"/>
    <x v="0"/>
    <x v="0"/>
    <s v="Large"/>
    <x v="2"/>
    <s v="NULL"/>
    <s v="PBL-DoD-ZBLs"/>
    <s v="NULL"/>
    <s v="PBL-DoD-ZBLs"/>
    <s v="NULL"/>
    <n v="1"/>
    <n v="0"/>
    <x v="2"/>
  </r>
  <r>
    <x v="9"/>
    <d v="2017-03-15T14:55:49"/>
    <s v="Defense"/>
    <x v="0"/>
    <x v="5"/>
    <x v="0"/>
    <x v="0"/>
    <x v="0"/>
    <s v="Large: Big 6"/>
    <x v="1"/>
    <s v="&gt;2-4 Years"/>
    <s v="PBL-Announcement"/>
    <s v="PBL-Announcement"/>
    <s v="NULL"/>
    <s v="NULL"/>
    <n v="1"/>
    <n v="9928452"/>
    <x v="22"/>
  </r>
  <r>
    <x v="9"/>
    <d v="2017-03-15T14:55:49"/>
    <s v="Defense"/>
    <x v="0"/>
    <x v="5"/>
    <x v="0"/>
    <x v="0"/>
    <x v="0"/>
    <s v="Large: Big 6"/>
    <x v="1"/>
    <s v="&gt;7-12 Months"/>
    <s v="PBL-Announcement"/>
    <s v="PBL-Announcement"/>
    <s v="NULL"/>
    <s v="NULL"/>
    <n v="1"/>
    <n v="2519152"/>
    <x v="16"/>
  </r>
  <r>
    <x v="9"/>
    <d v="2017-03-15T14:55:49"/>
    <s v="Defense"/>
    <x v="0"/>
    <x v="5"/>
    <x v="0"/>
    <x v="0"/>
    <x v="0"/>
    <s v="Large: Big 6"/>
    <x v="0"/>
    <s v="&gt;1-2 Years"/>
    <s v="PBL-Announcement"/>
    <s v="PBL-Announcement"/>
    <s v="NULL"/>
    <s v="NULL"/>
    <n v="1"/>
    <n v="26630792.980500001"/>
    <x v="13"/>
  </r>
  <r>
    <x v="9"/>
    <d v="2017-03-15T14:55:49"/>
    <s v="Defense"/>
    <x v="0"/>
    <x v="5"/>
    <x v="0"/>
    <x v="0"/>
    <x v="0"/>
    <s v="Large: Big 6"/>
    <x v="0"/>
    <s v="&gt;7-12 Months"/>
    <s v="PBL-Announcement"/>
    <s v="PBL-Announcement"/>
    <s v="NULL"/>
    <s v="NULL"/>
    <n v="1"/>
    <n v="39120659"/>
    <x v="16"/>
  </r>
  <r>
    <x v="9"/>
    <d v="2017-03-15T14:55:49"/>
    <s v="Defense"/>
    <x v="0"/>
    <x v="5"/>
    <x v="0"/>
    <x v="0"/>
    <x v="0"/>
    <s v="Large: Big 6"/>
    <x v="5"/>
    <s v="&gt;1-2 Years"/>
    <s v="PBL-Announcement"/>
    <s v="PBL-Announcement"/>
    <s v="NULL"/>
    <s v="NULL"/>
    <n v="1"/>
    <n v="-338826.87109999999"/>
    <x v="11"/>
  </r>
  <r>
    <x v="9"/>
    <d v="2017-03-15T14:55:49"/>
    <s v="Defense"/>
    <x v="0"/>
    <x v="5"/>
    <x v="0"/>
    <x v="0"/>
    <x v="0"/>
    <s v="Large: Big 6"/>
    <x v="4"/>
    <s v="&gt;2-7 Months"/>
    <s v="PBL-DoD-ZBLs"/>
    <s v="PBL-DoD-ZBLs"/>
    <s v="PBL-DoD-ZBLs"/>
    <s v="PBL-DoD-ZBLs"/>
    <n v="1"/>
    <n v="1426"/>
    <x v="1"/>
  </r>
  <r>
    <x v="8"/>
    <d v="2017-03-15T14:55:49"/>
    <s v="Defense"/>
    <x v="0"/>
    <x v="9"/>
    <x v="1"/>
    <x v="5"/>
    <x v="3"/>
    <s v="Large: Big 6"/>
    <x v="2"/>
    <s v="NULL"/>
    <s v="PBL-DoD-ZBLs"/>
    <s v="NULL"/>
    <s v="PBL-DoD-ZBLs"/>
    <s v="NULL"/>
    <n v="1"/>
    <n v="0"/>
    <x v="2"/>
  </r>
  <r>
    <x v="8"/>
    <d v="2017-03-15T14:55:49"/>
    <s v="Defense"/>
    <x v="0"/>
    <x v="9"/>
    <x v="2"/>
    <x v="3"/>
    <x v="3"/>
    <s v="Large: Big 6"/>
    <x v="6"/>
    <s v="&gt;2-7 Months"/>
    <s v="PBL-DoD-ZBLs"/>
    <s v="PBL-DoD-ZBLs"/>
    <s v="PBL-DoD-ZBLs"/>
    <s v="PBL-DoD-ZBLs"/>
    <n v="1"/>
    <n v="1321345.4076"/>
    <x v="11"/>
  </r>
  <r>
    <x v="8"/>
    <d v="2017-03-15T14:55:49"/>
    <s v="Defense"/>
    <x v="0"/>
    <x v="9"/>
    <x v="2"/>
    <x v="4"/>
    <x v="3"/>
    <s v="Large: Big 6"/>
    <x v="2"/>
    <s v="&lt;=2 Months"/>
    <s v="PBL-DoD-ZBLs"/>
    <s v="PBL-DoD-ZBLs"/>
    <s v="PBL-DoD-ZBLs"/>
    <s v="PBL-DoD-ZBLs"/>
    <n v="1"/>
    <n v="0"/>
    <x v="1"/>
  </r>
  <r>
    <x v="8"/>
    <d v="2017-03-15T14:55:49"/>
    <s v="Defense"/>
    <x v="0"/>
    <x v="9"/>
    <x v="2"/>
    <x v="1"/>
    <x v="3"/>
    <s v="Large: Big 6"/>
    <x v="7"/>
    <s v="&gt;4 years"/>
    <s v="PBL-DoD-ZBLs"/>
    <s v="PBL-DoD-ZBLs"/>
    <s v="PBL-DoD-ZBLs"/>
    <s v="PBL-DoD-ZBLs"/>
    <n v="1"/>
    <n v="138762158"/>
    <x v="13"/>
  </r>
  <r>
    <x v="8"/>
    <d v="2017-03-15T14:55:49"/>
    <s v="Defense"/>
    <x v="0"/>
    <x v="9"/>
    <x v="2"/>
    <x v="1"/>
    <x v="3"/>
    <s v="Large: Big 6"/>
    <x v="4"/>
    <s v="&gt;2-7 Months"/>
    <s v="PBL-DoD-ZBLs"/>
    <s v="PBL-DoD-ZBLs"/>
    <s v="PBL-DoD-ZBLs"/>
    <s v="PBL-DoD-ZBLs"/>
    <n v="1"/>
    <n v="152693.40040000001"/>
    <x v="7"/>
  </r>
  <r>
    <x v="8"/>
    <d v="2017-03-15T14:55:49"/>
    <s v="Defense"/>
    <x v="0"/>
    <x v="4"/>
    <x v="3"/>
    <x v="2"/>
    <x v="3"/>
    <s v="Large: Big 6"/>
    <x v="4"/>
    <s v="NULL"/>
    <s v="PBL-DoD-ZBLs"/>
    <s v="PBL-DoD-ZBLs"/>
    <s v="PBL-DoD-ZBLs"/>
    <s v="PBL-DoD-ZBLs"/>
    <n v="1"/>
    <n v="114334"/>
    <x v="3"/>
  </r>
  <r>
    <x v="8"/>
    <d v="2017-03-15T14:55:49"/>
    <s v="Defense"/>
    <x v="0"/>
    <x v="4"/>
    <x v="3"/>
    <x v="2"/>
    <x v="3"/>
    <s v="Large: Big 6"/>
    <x v="4"/>
    <s v="&gt;2-7 Months"/>
    <s v="PBL-DoD-ZBLs"/>
    <s v="PBL-DoD-ZBLs"/>
    <s v="PBL-DoD-ZBLs"/>
    <s v="PBL-DoD-ZBLs"/>
    <n v="1"/>
    <n v="27609"/>
    <x v="3"/>
  </r>
  <r>
    <x v="8"/>
    <d v="2017-03-15T14:55:49"/>
    <s v="Defense"/>
    <x v="0"/>
    <x v="4"/>
    <x v="2"/>
    <x v="4"/>
    <x v="3"/>
    <s v="Large: Big 6"/>
    <x v="4"/>
    <s v="NULL"/>
    <s v="PBL-DoD-ZBLs"/>
    <s v="PBL-DoD-ZBLs"/>
    <s v="PBL-DoD-ZBLs"/>
    <s v="PBL-DoD-ZBLs"/>
    <n v="1"/>
    <n v="203764"/>
    <x v="1"/>
  </r>
  <r>
    <x v="8"/>
    <d v="2017-03-15T14:55:49"/>
    <s v="Defense"/>
    <x v="0"/>
    <x v="4"/>
    <x v="0"/>
    <x v="0"/>
    <x v="0"/>
    <s v="Large: Big 6"/>
    <x v="5"/>
    <s v="&gt;1-2 Years"/>
    <s v="PBL-Announcement"/>
    <s v="PBL-Announcement"/>
    <s v="NULL"/>
    <s v="NULL"/>
    <n v="1"/>
    <n v="-442152"/>
    <x v="5"/>
  </r>
  <r>
    <x v="8"/>
    <d v="2017-03-15T14:55:49"/>
    <s v="Defense"/>
    <x v="0"/>
    <x v="7"/>
    <x v="2"/>
    <x v="4"/>
    <x v="3"/>
    <s v="Large: Big 6"/>
    <x v="4"/>
    <s v="&gt;2-7 Months"/>
    <s v="PBL-DoD-ZBLs"/>
    <s v="PBL-DoD-ZBLs"/>
    <s v="PBL-DoD-ZBLs"/>
    <s v="PBL-DoD-ZBLs"/>
    <n v="1"/>
    <n v="46315.320299999999"/>
    <x v="1"/>
  </r>
  <r>
    <x v="8"/>
    <d v="2017-03-15T14:55:49"/>
    <s v="Defense"/>
    <x v="0"/>
    <x v="7"/>
    <x v="0"/>
    <x v="0"/>
    <x v="0"/>
    <s v="Large: Big 6"/>
    <x v="6"/>
    <s v="NULL"/>
    <s v="PBL-DoD-ZBLs"/>
    <s v="PBL-DoD-ZBLs"/>
    <s v="PBL-DoD-ZBLs"/>
    <s v="PBL-DoD-ZBLs"/>
    <n v="1"/>
    <n v="95505.320300000007"/>
    <x v="1"/>
  </r>
  <r>
    <x v="8"/>
    <d v="2017-03-15T14:55:49"/>
    <s v="Defense"/>
    <x v="2"/>
    <x v="0"/>
    <x v="0"/>
    <x v="0"/>
    <x v="2"/>
    <s v="Large: Big 6"/>
    <x v="0"/>
    <s v="&gt;4 years"/>
    <s v="PBL-FPDSdescribed"/>
    <s v="NULL"/>
    <s v="NULL"/>
    <s v="PBL-FPDSdescribed"/>
    <n v="1"/>
    <n v="143250"/>
    <x v="1"/>
  </r>
  <r>
    <x v="8"/>
    <d v="2017-03-15T14:55:49"/>
    <s v="Defense"/>
    <x v="2"/>
    <x v="5"/>
    <x v="0"/>
    <x v="0"/>
    <x v="2"/>
    <s v="Large"/>
    <x v="7"/>
    <s v="NULL"/>
    <s v="PBL-FPDSdescribed"/>
    <s v="NULL"/>
    <s v="PBL-Announcement"/>
    <s v="PBL-FPDSdescribed"/>
    <n v="1"/>
    <n v="0"/>
    <x v="7"/>
  </r>
  <r>
    <x v="8"/>
    <d v="2017-03-15T14:55:49"/>
    <s v="Defense"/>
    <x v="2"/>
    <x v="9"/>
    <x v="2"/>
    <x v="3"/>
    <x v="3"/>
    <s v="Large: Big 6"/>
    <x v="4"/>
    <s v="&gt;1-2 Years"/>
    <s v="PBL-DoD-ZBLs"/>
    <s v="PBL-DoD-ZBLs"/>
    <s v="PBL-DoD-ZBLs"/>
    <s v="PBL-DoD-ZBLs"/>
    <n v="1"/>
    <n v="92940"/>
    <x v="1"/>
  </r>
  <r>
    <x v="8"/>
    <d v="2017-03-15T14:55:49"/>
    <s v="Defense"/>
    <x v="2"/>
    <x v="4"/>
    <x v="1"/>
    <x v="3"/>
    <x v="4"/>
    <s v="Medium &lt;1B"/>
    <x v="0"/>
    <s v="&gt;4 years"/>
    <s v="PBL-DoD-ZBLs"/>
    <s v="NULL"/>
    <s v="PBL-DoD-ZBLs"/>
    <s v="PBL-DoD-ZBLs"/>
    <n v="1"/>
    <n v="28503297"/>
    <x v="41"/>
  </r>
  <r>
    <x v="8"/>
    <d v="2017-03-15T14:55:49"/>
    <s v="Defense"/>
    <x v="2"/>
    <x v="4"/>
    <x v="0"/>
    <x v="0"/>
    <x v="2"/>
    <s v="Large: Big 6"/>
    <x v="7"/>
    <s v="&gt;4 years"/>
    <s v="PBL-Announcement"/>
    <s v="NULL"/>
    <s v="PBL-Announcement"/>
    <s v="NULL"/>
    <n v="1"/>
    <n v="179265243.32049999"/>
    <x v="42"/>
  </r>
  <r>
    <x v="8"/>
    <d v="2017-03-15T14:55:49"/>
    <s v="Defense"/>
    <x v="2"/>
    <x v="7"/>
    <x v="1"/>
    <x v="3"/>
    <x v="4"/>
    <s v="Medium &lt;1B"/>
    <x v="0"/>
    <s v="&gt;4 years"/>
    <s v="PBL-DoD-ZBLs"/>
    <s v="NULL"/>
    <s v="PBL-DoD-ZBLs"/>
    <s v="PBL-DoD-ZBLs"/>
    <n v="1"/>
    <n v="51426846.8398"/>
    <x v="8"/>
  </r>
  <r>
    <x v="8"/>
    <d v="2017-03-15T14:55:49"/>
    <s v="Defense"/>
    <x v="3"/>
    <x v="3"/>
    <x v="1"/>
    <x v="3"/>
    <x v="0"/>
    <s v="Medium &lt;1B"/>
    <x v="4"/>
    <s v="&gt;2-7 Months"/>
    <s v="PBL-DLA-PBLLike"/>
    <s v="PBL-DLA-PBLLike"/>
    <s v="NULL"/>
    <s v="NULL"/>
    <n v="1"/>
    <n v="25136"/>
    <x v="3"/>
  </r>
  <r>
    <x v="8"/>
    <d v="2017-03-15T14:55:49"/>
    <s v="Defense"/>
    <x v="3"/>
    <x v="3"/>
    <x v="1"/>
    <x v="1"/>
    <x v="0"/>
    <s v="Medium &lt;1B"/>
    <x v="4"/>
    <s v="&lt;=2 Months"/>
    <s v="PBL-DLA-PBLLike"/>
    <s v="PBL-DLA-PBLLike"/>
    <s v="NULL"/>
    <s v="NULL"/>
    <n v="1"/>
    <n v="607952"/>
    <x v="43"/>
  </r>
  <r>
    <x v="8"/>
    <d v="2017-03-15T14:55:49"/>
    <s v="Defense"/>
    <x v="0"/>
    <x v="9"/>
    <x v="2"/>
    <x v="4"/>
    <x v="3"/>
    <s v="Large: Big 6"/>
    <x v="2"/>
    <s v="NULL"/>
    <s v="PBL-DoD-ZBLs"/>
    <s v="PBL-DoD-ZBLs"/>
    <s v="PBL-DoD-ZBLs"/>
    <s v="PBL-DoD-ZBLs"/>
    <n v="1"/>
    <n v="0"/>
    <x v="1"/>
  </r>
  <r>
    <x v="8"/>
    <d v="2017-03-15T14:55:49"/>
    <s v="Defense"/>
    <x v="0"/>
    <x v="9"/>
    <x v="2"/>
    <x v="4"/>
    <x v="3"/>
    <s v="Large: Big 6"/>
    <x v="2"/>
    <s v="&gt;2-7 Months"/>
    <s v="PBL-DoD-ZBLs"/>
    <s v="PBL-DoD-ZBLs"/>
    <s v="PBL-DoD-ZBLs"/>
    <s v="PBL-DoD-ZBLs"/>
    <n v="1"/>
    <n v="0"/>
    <x v="1"/>
  </r>
  <r>
    <x v="8"/>
    <d v="2017-03-15T14:55:49"/>
    <s v="Defense"/>
    <x v="0"/>
    <x v="9"/>
    <x v="2"/>
    <x v="1"/>
    <x v="3"/>
    <s v="Large: Big 6"/>
    <x v="4"/>
    <s v="&gt;2-4 Years"/>
    <s v="PBL-DoD-ZBLs"/>
    <s v="PBL-DoD-ZBLs"/>
    <s v="PBL-DoD-ZBLs"/>
    <s v="PBL-DoD-ZBLs"/>
    <n v="1"/>
    <n v="503677.42180000001"/>
    <x v="5"/>
  </r>
  <r>
    <x v="8"/>
    <d v="2017-03-15T14:55:49"/>
    <s v="Defense"/>
    <x v="0"/>
    <x v="8"/>
    <x v="2"/>
    <x v="4"/>
    <x v="3"/>
    <s v="Large: Big 6"/>
    <x v="4"/>
    <s v="&lt;=2 Months"/>
    <s v="PBL-DoD-ZBLs"/>
    <s v="PBL-DoD-ZBLs"/>
    <s v="PBL-DoD-ZBLs"/>
    <s v="PBL-DoD-ZBLs"/>
    <n v="1"/>
    <n v="45244"/>
    <x v="1"/>
  </r>
  <r>
    <x v="8"/>
    <d v="2017-03-15T14:55:49"/>
    <s v="Defense"/>
    <x v="0"/>
    <x v="4"/>
    <x v="2"/>
    <x v="3"/>
    <x v="3"/>
    <s v="Large: Big 6"/>
    <x v="1"/>
    <s v="&gt;2-4 Years"/>
    <s v="PBL-DoD-ZBLs"/>
    <s v="PBL-DoD-ZBLs"/>
    <s v="PBL-DoD-ZBLs"/>
    <s v="PBL-DoD-ZBLs"/>
    <n v="1"/>
    <n v="1574538.1875"/>
    <x v="3"/>
  </r>
  <r>
    <x v="8"/>
    <d v="2017-03-15T14:55:49"/>
    <s v="Defense"/>
    <x v="0"/>
    <x v="4"/>
    <x v="2"/>
    <x v="3"/>
    <x v="3"/>
    <s v="Large: Big 6"/>
    <x v="6"/>
    <s v="&gt;1-2 Years"/>
    <s v="PBL-DoD-ZBLs"/>
    <s v="PBL-DoD-ZBLs"/>
    <s v="PBL-DoD-ZBLs"/>
    <s v="PBL-DoD-ZBLs"/>
    <n v="1"/>
    <n v="378141.34379999997"/>
    <x v="1"/>
  </r>
  <r>
    <x v="8"/>
    <d v="2017-03-15T14:55:49"/>
    <s v="Defense"/>
    <x v="0"/>
    <x v="4"/>
    <x v="4"/>
    <x v="4"/>
    <x v="3"/>
    <s v="Large: Big 6"/>
    <x v="2"/>
    <s v="NULL"/>
    <s v="PBL-DoD-ZBLs"/>
    <s v="PBL-DoD-ZBLs"/>
    <s v="PBL-DoD-ZBLs"/>
    <s v="PBL-DoD-ZBLs"/>
    <n v="1"/>
    <n v="0"/>
    <x v="1"/>
  </r>
  <r>
    <x v="8"/>
    <d v="2017-03-15T14:55:49"/>
    <s v="Defense"/>
    <x v="0"/>
    <x v="4"/>
    <x v="0"/>
    <x v="0"/>
    <x v="3"/>
    <s v="Large: Big 6"/>
    <x v="4"/>
    <s v="&lt;=2 Months"/>
    <s v="PBL-DoD-ZBLs"/>
    <s v="PBL-DoD-ZBLs"/>
    <s v="PBL-DoD-ZBLs"/>
    <s v="PBL-DoD-ZBLs"/>
    <n v="1"/>
    <n v="40092"/>
    <x v="3"/>
  </r>
  <r>
    <x v="8"/>
    <d v="2017-03-15T14:55:49"/>
    <s v="Defense"/>
    <x v="0"/>
    <x v="4"/>
    <x v="0"/>
    <x v="0"/>
    <x v="0"/>
    <s v="Large: Big 6"/>
    <x v="6"/>
    <s v="NULL"/>
    <s v="PBL-Announcement"/>
    <s v="PBL-Announcement"/>
    <s v="NULL"/>
    <s v="NULL"/>
    <n v="1"/>
    <n v="690000"/>
    <x v="7"/>
  </r>
  <r>
    <x v="8"/>
    <d v="2017-03-15T14:55:49"/>
    <s v="Defense"/>
    <x v="0"/>
    <x v="7"/>
    <x v="0"/>
    <x v="0"/>
    <x v="0"/>
    <s v="Large: Big 6"/>
    <x v="4"/>
    <s v="&gt;2-7 Months"/>
    <s v="PBL-DoD-ZBLs"/>
    <s v="PBL-DoD-ZBLs"/>
    <s v="PBL-DoD-ZBLs"/>
    <s v="PBL-DoD-ZBLs"/>
    <n v="1"/>
    <n v="108299"/>
    <x v="7"/>
  </r>
  <r>
    <x v="8"/>
    <d v="2017-03-15T14:55:49"/>
    <s v="Defense"/>
    <x v="2"/>
    <x v="11"/>
    <x v="1"/>
    <x v="5"/>
    <x v="3"/>
    <s v="Large"/>
    <x v="2"/>
    <s v="NULL"/>
    <s v="PBL-DoD-ZBLs"/>
    <s v="NULL"/>
    <s v="PBL-DoD-ZBLs"/>
    <s v="NULL"/>
    <n v="1"/>
    <n v="0"/>
    <x v="2"/>
  </r>
  <r>
    <x v="8"/>
    <d v="2017-03-15T14:55:49"/>
    <s v="Defense"/>
    <x v="2"/>
    <x v="9"/>
    <x v="2"/>
    <x v="4"/>
    <x v="3"/>
    <s v="Large: Big 6"/>
    <x v="4"/>
    <s v="&gt;2-4 Years"/>
    <s v="PBL-DoD-ZBLs"/>
    <s v="PBL-DoD-ZBLs"/>
    <s v="PBL-DoD-ZBLs"/>
    <s v="PBL-DoD-ZBLs"/>
    <n v="1"/>
    <n v="105086"/>
    <x v="1"/>
  </r>
  <r>
    <x v="8"/>
    <d v="2017-03-15T14:55:49"/>
    <s v="Defense"/>
    <x v="2"/>
    <x v="4"/>
    <x v="0"/>
    <x v="0"/>
    <x v="2"/>
    <s v="Large: Big 6"/>
    <x v="0"/>
    <s v="&gt;4 years"/>
    <s v="PBL-DoD-ZBLs"/>
    <s v="NULL"/>
    <s v="PBL-DoD-ZBLs"/>
    <s v="PBL-DoD-ZBLs"/>
    <n v="1"/>
    <n v="17708687"/>
    <x v="31"/>
  </r>
  <r>
    <x v="8"/>
    <d v="2017-03-15T14:55:49"/>
    <s v="Defense"/>
    <x v="3"/>
    <x v="3"/>
    <x v="1"/>
    <x v="3"/>
    <x v="0"/>
    <s v="Medium &lt;1B"/>
    <x v="4"/>
    <s v="&lt;=2 Months"/>
    <s v="PBL-DLA-PBLLike"/>
    <s v="PBL-DLA-PBLLike"/>
    <s v="NULL"/>
    <s v="NULL"/>
    <n v="1"/>
    <n v="12161886"/>
    <x v="44"/>
  </r>
  <r>
    <x v="8"/>
    <d v="2017-03-15T14:55:49"/>
    <s v="Defense"/>
    <x v="1"/>
    <x v="0"/>
    <x v="0"/>
    <x v="0"/>
    <x v="0"/>
    <s v="Large: Big 6 JV"/>
    <x v="1"/>
    <s v="NULL"/>
    <s v="PBL-GoviniSolicitation"/>
    <s v="PBL-GoviniSolicitation"/>
    <s v="NULL"/>
    <s v="NULL"/>
    <n v="1"/>
    <n v="1112965"/>
    <x v="3"/>
  </r>
  <r>
    <x v="8"/>
    <d v="2017-03-15T14:55:49"/>
    <s v="Defense"/>
    <x v="1"/>
    <x v="1"/>
    <x v="2"/>
    <x v="3"/>
    <x v="3"/>
    <s v="Large: Big 6"/>
    <x v="4"/>
    <s v="&lt;=2 Months"/>
    <s v="PBL-DoD-ZBLs"/>
    <s v="PBL-DoD-ZBLs"/>
    <s v="PBL-DoD-ZBLs"/>
    <s v="PBL-DoD-ZBLs"/>
    <n v="1"/>
    <n v="312869"/>
    <x v="10"/>
  </r>
  <r>
    <x v="8"/>
    <d v="2017-03-15T14:55:49"/>
    <s v="Defense"/>
    <x v="1"/>
    <x v="1"/>
    <x v="0"/>
    <x v="0"/>
    <x v="3"/>
    <s v="Large: Big 6"/>
    <x v="0"/>
    <s v="&gt;1-2 Years"/>
    <s v="PBL-Announcement"/>
    <s v="PBL-Announcement"/>
    <s v="NULL"/>
    <s v="NULL"/>
    <n v="1"/>
    <n v="39351184"/>
    <x v="1"/>
  </r>
  <r>
    <x v="8"/>
    <d v="2017-03-15T14:55:49"/>
    <s v="Defense"/>
    <x v="1"/>
    <x v="1"/>
    <x v="0"/>
    <x v="0"/>
    <x v="0"/>
    <s v="Large: Big 6"/>
    <x v="1"/>
    <s v="&gt;1-2 Years"/>
    <s v="PBL-Announcement"/>
    <s v="PBL-Announcement"/>
    <s v="NULL"/>
    <s v="NULL"/>
    <n v="1"/>
    <n v="4837556.6151999999"/>
    <x v="7"/>
  </r>
  <r>
    <x v="9"/>
    <d v="2017-03-15T14:55:49"/>
    <s v="Defense"/>
    <x v="0"/>
    <x v="9"/>
    <x v="0"/>
    <x v="0"/>
    <x v="0"/>
    <s v="Large: Big 6"/>
    <x v="6"/>
    <s v="NULL"/>
    <s v="PBL-DoD-ZBLs"/>
    <s v="PBL-DoD-ZBLs"/>
    <s v="PBL-DoD-ZBLs"/>
    <s v="PBL-DoD-ZBLs"/>
    <n v="1"/>
    <n v="330000"/>
    <x v="1"/>
  </r>
  <r>
    <x v="9"/>
    <d v="2017-03-15T14:55:49"/>
    <s v="Defense"/>
    <x v="0"/>
    <x v="8"/>
    <x v="2"/>
    <x v="1"/>
    <x v="3"/>
    <s v="Large: Big 6"/>
    <x v="6"/>
    <s v="&lt;=2 Months"/>
    <s v="PBL-DoD-ZBLs"/>
    <s v="PBL-DoD-ZBLs"/>
    <s v="PBL-DoD-ZBLs"/>
    <s v="PBL-DoD-ZBLs"/>
    <n v="1"/>
    <n v="755940.625"/>
    <x v="1"/>
  </r>
  <r>
    <x v="9"/>
    <d v="2017-03-15T14:55:49"/>
    <s v="Defense"/>
    <x v="0"/>
    <x v="8"/>
    <x v="0"/>
    <x v="0"/>
    <x v="0"/>
    <s v="Large"/>
    <x v="1"/>
    <s v="&gt;2-7 Months"/>
    <s v="PBL-DoD-ZBLs"/>
    <s v="PBL-DoD-ZBLs"/>
    <s v="PBL-DoD-ZBLs"/>
    <s v="PBL-DoD-ZBLs"/>
    <n v="1"/>
    <n v="2750850.5"/>
    <x v="7"/>
  </r>
  <r>
    <x v="9"/>
    <d v="2017-03-15T14:55:49"/>
    <s v="Defense"/>
    <x v="0"/>
    <x v="4"/>
    <x v="0"/>
    <x v="0"/>
    <x v="0"/>
    <s v="Large"/>
    <x v="0"/>
    <s v="&gt;7-12 Months"/>
    <s v="PBL-DoD-ZBLs"/>
    <s v="PBL-DoD-ZBLs"/>
    <s v="PBL-DoD-ZBLs"/>
    <s v="PBL-DoD-ZBLs"/>
    <n v="1"/>
    <n v="34740977.607500002"/>
    <x v="6"/>
  </r>
  <r>
    <x v="9"/>
    <d v="2017-03-15T14:55:49"/>
    <s v="Defense"/>
    <x v="0"/>
    <x v="4"/>
    <x v="0"/>
    <x v="0"/>
    <x v="0"/>
    <s v="Large: Big 6"/>
    <x v="1"/>
    <s v="&gt;7-12 Months"/>
    <s v="PBL-DoD-ZBLs"/>
    <s v="PBL-DoD-ZBLs"/>
    <s v="PBL-DoD-ZBLs"/>
    <s v="PBL-DoD-ZBLs"/>
    <n v="1"/>
    <n v="979656"/>
    <x v="7"/>
  </r>
  <r>
    <x v="9"/>
    <d v="2017-03-15T14:55:49"/>
    <s v="Defense"/>
    <x v="0"/>
    <x v="4"/>
    <x v="0"/>
    <x v="0"/>
    <x v="0"/>
    <s v="Large: Big 6"/>
    <x v="0"/>
    <s v="&gt;1-2 Years"/>
    <s v="PBL-DoD-ZBLs"/>
    <s v="PBL-DoD-ZBLs"/>
    <s v="PBL-DoD-ZBLs"/>
    <s v="PBL-DoD-ZBLs"/>
    <n v="1"/>
    <n v="26072036"/>
    <x v="4"/>
  </r>
  <r>
    <x v="9"/>
    <d v="2017-03-15T14:55:49"/>
    <s v="Defense"/>
    <x v="0"/>
    <x v="4"/>
    <x v="9"/>
    <x v="7"/>
    <x v="3"/>
    <s v="Large: Big 6"/>
    <x v="4"/>
    <s v="&lt;=2 Months"/>
    <s v="PBL-DoD-ZBLs"/>
    <s v="PBL-DoD-ZBLs"/>
    <s v="PBL-DoD-ZBLs"/>
    <s v="PBL-DoD-ZBLs"/>
    <n v="1"/>
    <n v="85135"/>
    <x v="1"/>
  </r>
  <r>
    <x v="9"/>
    <d v="2017-03-15T14:55:49"/>
    <s v="Defense"/>
    <x v="0"/>
    <x v="7"/>
    <x v="3"/>
    <x v="2"/>
    <x v="3"/>
    <s v="Large: Big 6"/>
    <x v="2"/>
    <s v="&gt;7-12 Months"/>
    <s v="PBL-DoD-ZBLs"/>
    <s v="PBL-DoD-ZBLs"/>
    <s v="PBL-DoD-ZBLs"/>
    <s v="PBL-DoD-ZBLs"/>
    <n v="1"/>
    <n v="0"/>
    <x v="1"/>
  </r>
  <r>
    <x v="9"/>
    <d v="2017-03-15T14:55:49"/>
    <s v="Defense"/>
    <x v="2"/>
    <x v="0"/>
    <x v="0"/>
    <x v="0"/>
    <x v="1"/>
    <s v="Large"/>
    <x v="7"/>
    <s v="&gt;4 years"/>
    <s v="PBL-GoviniDescribed"/>
    <s v="NULL"/>
    <s v="PBL-GoviniDescribed"/>
    <s v="NULL"/>
    <n v="1"/>
    <n v="25903138"/>
    <x v="1"/>
  </r>
  <r>
    <x v="9"/>
    <d v="2017-03-15T14:55:49"/>
    <s v="Defense"/>
    <x v="2"/>
    <x v="1"/>
    <x v="2"/>
    <x v="3"/>
    <x v="3"/>
    <s v="Large: Big 6"/>
    <x v="1"/>
    <s v="&lt;=2 Months"/>
    <s v="PBL-DoD-ZBLs"/>
    <s v="PBL-DoD-ZBLs"/>
    <s v="PBL-DoD-ZBLs"/>
    <s v="PBL-DoD-ZBLs"/>
    <n v="1"/>
    <n v="1584653.625"/>
    <x v="3"/>
  </r>
  <r>
    <x v="9"/>
    <d v="2017-03-15T14:55:49"/>
    <s v="Defense"/>
    <x v="2"/>
    <x v="5"/>
    <x v="2"/>
    <x v="1"/>
    <x v="3"/>
    <s v="Large"/>
    <x v="0"/>
    <s v="&gt;1-2 Years"/>
    <s v="PBL-DoD-ZBLs"/>
    <s v="PBL-DoD-ZBLs"/>
    <s v="PBL-DoD-ZBLs"/>
    <s v="PBL-DoD-ZBLs"/>
    <n v="1"/>
    <n v="70656554"/>
    <x v="18"/>
  </r>
  <r>
    <x v="9"/>
    <d v="2017-03-15T14:55:49"/>
    <s v="Defense"/>
    <x v="2"/>
    <x v="5"/>
    <x v="0"/>
    <x v="0"/>
    <x v="1"/>
    <s v="Large: Big 6"/>
    <x v="0"/>
    <s v="&gt;2-4 Years"/>
    <s v="PBL-DoD-ZBLs"/>
    <s v="NULL"/>
    <s v="PBL-DoD-ZBLs"/>
    <s v="PBL-DoD-ZBLs"/>
    <n v="1"/>
    <n v="15670822"/>
    <x v="3"/>
  </r>
  <r>
    <x v="9"/>
    <d v="2017-03-15T14:55:49"/>
    <s v="Defense"/>
    <x v="2"/>
    <x v="9"/>
    <x v="3"/>
    <x v="2"/>
    <x v="3"/>
    <s v="Large: Big 6"/>
    <x v="4"/>
    <s v="&gt;1-2 Years"/>
    <s v="PBL-DoD-ZBLs"/>
    <s v="PBL-DoD-ZBLs"/>
    <s v="PBL-DoD-ZBLs"/>
    <s v="PBL-DoD-ZBLs"/>
    <n v="1"/>
    <n v="174047.3125"/>
    <x v="1"/>
  </r>
  <r>
    <x v="9"/>
    <d v="2017-03-15T14:55:49"/>
    <s v="Defense"/>
    <x v="2"/>
    <x v="4"/>
    <x v="2"/>
    <x v="3"/>
    <x v="3"/>
    <s v="Large: Big 6"/>
    <x v="4"/>
    <s v="&gt;2-4 Years"/>
    <s v="PBL-DoD-ZBLs"/>
    <s v="PBL-DoD-ZBLs"/>
    <s v="PBL-DoD-ZBLs"/>
    <s v="PBL-DoD-ZBLs"/>
    <n v="1"/>
    <n v="179961.5938"/>
    <x v="1"/>
  </r>
  <r>
    <x v="9"/>
    <d v="2017-03-15T14:55:49"/>
    <s v="Defense"/>
    <x v="2"/>
    <x v="4"/>
    <x v="0"/>
    <x v="0"/>
    <x v="0"/>
    <s v="Large: Big 6"/>
    <x v="3"/>
    <s v="&gt;4 years"/>
    <s v="PBL-FPDSdescribed"/>
    <s v="NULL"/>
    <s v="NULL"/>
    <s v="PBL-FPDSdescribed"/>
    <n v="1"/>
    <n v="0"/>
    <x v="3"/>
  </r>
  <r>
    <x v="9"/>
    <d v="2017-03-15T14:55:49"/>
    <s v="Defense"/>
    <x v="2"/>
    <x v="7"/>
    <x v="0"/>
    <x v="0"/>
    <x v="4"/>
    <s v="Large: Big 6 JV"/>
    <x v="0"/>
    <s v="&gt;4 years"/>
    <s v="PBL-DoD-ZBLs"/>
    <s v="NULL"/>
    <s v="PBL-DoD-ZBLs"/>
    <s v="PBL-DoD-ZBLs"/>
    <n v="1"/>
    <n v="2993766"/>
    <x v="0"/>
  </r>
  <r>
    <x v="9"/>
    <d v="2017-03-15T14:55:49"/>
    <s v="Defense"/>
    <x v="3"/>
    <x v="3"/>
    <x v="1"/>
    <x v="3"/>
    <x v="0"/>
    <s v="Medium &lt;1B"/>
    <x v="6"/>
    <s v="&gt;7-12 Months"/>
    <s v="PBL-DLA-PBLLike"/>
    <s v="PBL-DLA-PBLLike"/>
    <s v="NULL"/>
    <s v="NULL"/>
    <n v="1"/>
    <n v="454565"/>
    <x v="1"/>
  </r>
  <r>
    <x v="9"/>
    <d v="2017-03-15T14:55:49"/>
    <s v="Defense"/>
    <x v="1"/>
    <x v="0"/>
    <x v="3"/>
    <x v="2"/>
    <x v="0"/>
    <s v="Large"/>
    <x v="1"/>
    <s v="&gt;1-2 Years"/>
    <s v="PBL-DoD-ZBLs"/>
    <s v="PBL-GoviniSolicitation"/>
    <s v="PBL-DoD-ZBLs"/>
    <s v="PBL-DoD-ZBLs"/>
    <n v="1"/>
    <n v="4781544"/>
    <x v="3"/>
  </r>
  <r>
    <x v="9"/>
    <d v="2017-03-15T14:55:49"/>
    <s v="Defense"/>
    <x v="1"/>
    <x v="0"/>
    <x v="0"/>
    <x v="0"/>
    <x v="0"/>
    <s v="Large"/>
    <x v="1"/>
    <s v="&gt;2-7 Months"/>
    <s v="PBL-DoD-ZBLs"/>
    <s v="PBL-DoD-ZBLs"/>
    <s v="PBL-DoD-ZBLs"/>
    <s v="PBL-DoD-ZBLs"/>
    <n v="1"/>
    <n v="6362006.25"/>
    <x v="7"/>
  </r>
  <r>
    <x v="9"/>
    <d v="2017-03-15T14:55:49"/>
    <s v="Defense"/>
    <x v="1"/>
    <x v="0"/>
    <x v="0"/>
    <x v="0"/>
    <x v="0"/>
    <s v="Large"/>
    <x v="2"/>
    <s v="&gt;1-2 Years"/>
    <s v="PBL-DoD-ZBLs"/>
    <s v="PBL-DoD-ZBLs"/>
    <s v="PBL-DoD-ZBLs"/>
    <s v="PBL-DoD-ZBLs"/>
    <n v="1"/>
    <n v="0"/>
    <x v="5"/>
  </r>
  <r>
    <x v="9"/>
    <d v="2017-03-15T14:55:49"/>
    <s v="Defense"/>
    <x v="1"/>
    <x v="0"/>
    <x v="0"/>
    <x v="0"/>
    <x v="0"/>
    <s v="Large: Big 6 JV"/>
    <x v="4"/>
    <s v="&gt;7-12 Months"/>
    <s v="PBL-GoviniSolicitation"/>
    <s v="PBL-GoviniSolicitation"/>
    <s v="NULL"/>
    <s v="NULL"/>
    <n v="1"/>
    <n v="225000"/>
    <x v="1"/>
  </r>
  <r>
    <x v="9"/>
    <d v="2017-03-15T14:55:49"/>
    <s v="Defense"/>
    <x v="1"/>
    <x v="1"/>
    <x v="3"/>
    <x v="2"/>
    <x v="5"/>
    <s v="Small"/>
    <x v="4"/>
    <s v="&gt;2-7 Months"/>
    <s v="PBL-FPDSdescribed"/>
    <s v="NULL"/>
    <s v="PBL-DoD-ZBLs"/>
    <s v="PBL-FPDSdescribed"/>
    <n v="1"/>
    <n v="6742.4399000000003"/>
    <x v="1"/>
  </r>
  <r>
    <x v="9"/>
    <d v="2017-03-15T14:55:49"/>
    <s v="Defense"/>
    <x v="1"/>
    <x v="1"/>
    <x v="0"/>
    <x v="0"/>
    <x v="0"/>
    <s v="Large: Big 6"/>
    <x v="3"/>
    <s v="&gt;7-12 Months"/>
    <s v="PBL-DoD-ZBLs"/>
    <s v="PBL-DoD-ZBLs"/>
    <s v="PBL-DoD-ZBLs"/>
    <s v="PBL-DoD-ZBLs"/>
    <n v="1"/>
    <n v="5227855"/>
    <x v="3"/>
  </r>
  <r>
    <x v="9"/>
    <d v="2017-03-15T14:55:49"/>
    <s v="Defense"/>
    <x v="1"/>
    <x v="1"/>
    <x v="0"/>
    <x v="0"/>
    <x v="0"/>
    <s v="Large: Big 6"/>
    <x v="4"/>
    <s v="&gt;1-2 Years"/>
    <s v="PBL-Announcement"/>
    <s v="PBL-Announcement"/>
    <s v="NULL"/>
    <s v="NULL"/>
    <n v="1"/>
    <n v="226754.48439999999"/>
    <x v="1"/>
  </r>
  <r>
    <x v="9"/>
    <d v="2017-03-15T14:55:49"/>
    <s v="Defense"/>
    <x v="1"/>
    <x v="1"/>
    <x v="0"/>
    <x v="0"/>
    <x v="0"/>
    <s v="Large: Big 6"/>
    <x v="4"/>
    <s v="&gt;2-7 Months"/>
    <s v="PBL-DoD-ZBLs"/>
    <s v="PBL-DoD-ZBLs"/>
    <s v="PBL-DoD-ZBLs"/>
    <s v="PBL-DoD-ZBLs"/>
    <n v="1"/>
    <n v="5370"/>
    <x v="1"/>
  </r>
  <r>
    <x v="9"/>
    <d v="2017-03-15T14:55:49"/>
    <s v="Defense"/>
    <x v="1"/>
    <x v="1"/>
    <x v="0"/>
    <x v="0"/>
    <x v="0"/>
    <s v="Large: Big 6"/>
    <x v="4"/>
    <s v="&gt;7-12 Months"/>
    <s v="PBL-DoD-ZBLs"/>
    <s v="PBL-GoviniSolicitation"/>
    <s v="PBL-DoD-ZBLs"/>
    <s v="PBL-DoD-ZBLs"/>
    <n v="1"/>
    <n v="41836.199200000003"/>
    <x v="1"/>
  </r>
  <r>
    <x v="9"/>
    <d v="2017-03-15T14:55:49"/>
    <s v="Defense"/>
    <x v="1"/>
    <x v="1"/>
    <x v="0"/>
    <x v="0"/>
    <x v="0"/>
    <s v="Large: Big 6"/>
    <x v="2"/>
    <s v="&gt;2-7 Months"/>
    <s v="PBL-DoD-ZBLs"/>
    <s v="PBL-DoD-ZBLs"/>
    <s v="PBL-DoD-ZBLs"/>
    <s v="PBL-DoD-ZBLs"/>
    <n v="1"/>
    <n v="0"/>
    <x v="11"/>
  </r>
  <r>
    <x v="9"/>
    <d v="2017-03-15T14:55:49"/>
    <s v="Defense"/>
    <x v="1"/>
    <x v="2"/>
    <x v="0"/>
    <x v="0"/>
    <x v="0"/>
    <s v="Large"/>
    <x v="2"/>
    <s v="&gt;2-4 Years"/>
    <s v="PBL-DoD-ZBLs"/>
    <s v="PBL-DoD-ZBLs"/>
    <s v="PBL-DoD-ZBLs"/>
    <s v="PBL-DoD-ZBLs"/>
    <n v="1"/>
    <n v="0"/>
    <x v="1"/>
  </r>
  <r>
    <x v="9"/>
    <d v="2017-03-15T14:55:49"/>
    <s v="Defense"/>
    <x v="1"/>
    <x v="5"/>
    <x v="0"/>
    <x v="0"/>
    <x v="0"/>
    <s v="Large: Big 6"/>
    <x v="1"/>
    <s v="&gt;2-4 Years"/>
    <s v="PBL-DoD-ZBLs"/>
    <s v="PBL-DoD-ZBLs"/>
    <s v="PBL-DoD-ZBLs"/>
    <s v="PBL-DoD-ZBLs"/>
    <n v="1"/>
    <n v="4410000"/>
    <x v="1"/>
  </r>
  <r>
    <x v="9"/>
    <d v="2017-03-15T14:55:49"/>
    <s v="Defense"/>
    <x v="1"/>
    <x v="9"/>
    <x v="2"/>
    <x v="3"/>
    <x v="3"/>
    <s v="Large: Big 6"/>
    <x v="6"/>
    <s v="&gt;2-7 Months"/>
    <s v="PBL-DoD-ZBLs"/>
    <s v="PBL-DoD-ZBLs"/>
    <s v="PBL-DoD-ZBLs"/>
    <s v="PBL-DoD-ZBLs"/>
    <n v="1"/>
    <n v="667877"/>
    <x v="1"/>
  </r>
  <r>
    <x v="9"/>
    <d v="2017-03-15T14:55:49"/>
    <s v="Defense"/>
    <x v="1"/>
    <x v="6"/>
    <x v="0"/>
    <x v="0"/>
    <x v="0"/>
    <s v="Large: Big 6"/>
    <x v="4"/>
    <s v="&lt;=2 Months"/>
    <s v="PBL-DoD-ZBLs"/>
    <s v="PBL-DoD-ZBLs"/>
    <s v="PBL-DoD-ZBLs"/>
    <s v="PBL-DoD-ZBLs"/>
    <n v="1"/>
    <n v="13534"/>
    <x v="11"/>
  </r>
  <r>
    <x v="9"/>
    <d v="2017-03-15T14:55:49"/>
    <s v="Defense"/>
    <x v="1"/>
    <x v="6"/>
    <x v="0"/>
    <x v="0"/>
    <x v="0"/>
    <s v="Large: Big 6"/>
    <x v="4"/>
    <s v="&gt;1-2 Years"/>
    <s v="PBL-DoD-ZBLs"/>
    <s v="PBL-DoD-ZBLs"/>
    <s v="PBL-DoD-ZBLs"/>
    <s v="PBL-DoD-ZBLs"/>
    <n v="1"/>
    <n v="180610.98050000001"/>
    <x v="11"/>
  </r>
  <r>
    <x v="9"/>
    <d v="2017-03-15T14:55:49"/>
    <s v="Defense"/>
    <x v="1"/>
    <x v="4"/>
    <x v="2"/>
    <x v="4"/>
    <x v="0"/>
    <s v="Small"/>
    <x v="1"/>
    <s v="&gt;7-12 Months"/>
    <s v="PBL-Announcement"/>
    <s v="PBL-Announcement"/>
    <s v="NULL"/>
    <s v="NULL"/>
    <n v="1"/>
    <n v="3620416"/>
    <x v="5"/>
  </r>
  <r>
    <x v="9"/>
    <d v="2017-03-15T14:55:49"/>
    <s v="Defense"/>
    <x v="1"/>
    <x v="4"/>
    <x v="2"/>
    <x v="4"/>
    <x v="0"/>
    <s v="Small"/>
    <x v="2"/>
    <s v="&gt;1-2 Years"/>
    <s v="PBL-Announcement"/>
    <s v="PBL-Announcement"/>
    <s v="NULL"/>
    <s v="NULL"/>
    <n v="1"/>
    <n v="0"/>
    <x v="5"/>
  </r>
  <r>
    <x v="9"/>
    <d v="2017-03-15T14:55:49"/>
    <s v="Defense"/>
    <x v="1"/>
    <x v="4"/>
    <x v="0"/>
    <x v="0"/>
    <x v="2"/>
    <s v="Large: Big 6"/>
    <x v="2"/>
    <s v="&gt;7-12 Months"/>
    <s v="PBL-Announcement"/>
    <s v="NULL"/>
    <s v="PBL-Announcement"/>
    <s v="NULL"/>
    <n v="1"/>
    <n v="0"/>
    <x v="1"/>
  </r>
  <r>
    <x v="9"/>
    <d v="2017-03-15T14:55:49"/>
    <s v="Defense"/>
    <x v="4"/>
    <x v="0"/>
    <x v="0"/>
    <x v="0"/>
    <x v="0"/>
    <s v="Large"/>
    <x v="4"/>
    <s v="&gt;2-4 Years"/>
    <s v="PBL-DoD-ZBLs"/>
    <s v="PBL-DoD-ZBLs"/>
    <s v="PBL-DoD-ZBLs"/>
    <s v="PBL-DoD-ZBLs"/>
    <n v="1"/>
    <n v="182959.70759999999"/>
    <x v="15"/>
  </r>
  <r>
    <x v="8"/>
    <d v="2017-03-15T14:55:49"/>
    <s v="Defense"/>
    <x v="1"/>
    <x v="1"/>
    <x v="3"/>
    <x v="2"/>
    <x v="3"/>
    <s v="Large: Big 6"/>
    <x v="4"/>
    <s v="&lt;=2 Months"/>
    <s v="PBL-DoD-ZBLs"/>
    <s v="PBL-DoD-ZBLs"/>
    <s v="PBL-DoD-ZBLs"/>
    <s v="PBL-DoD-ZBLs"/>
    <n v="1"/>
    <n v="125517"/>
    <x v="1"/>
  </r>
  <r>
    <x v="8"/>
    <d v="2017-03-15T14:55:49"/>
    <s v="Defense"/>
    <x v="1"/>
    <x v="1"/>
    <x v="1"/>
    <x v="4"/>
    <x v="2"/>
    <s v="Large: Big 6"/>
    <x v="0"/>
    <s v="&gt;4 years"/>
    <s v="PBL-Announcement"/>
    <s v="NULL"/>
    <s v="PBL-Announcement"/>
    <s v="NULL"/>
    <n v="1"/>
    <n v="986813"/>
    <x v="0"/>
  </r>
  <r>
    <x v="8"/>
    <d v="2017-03-15T14:55:49"/>
    <s v="Defense"/>
    <x v="1"/>
    <x v="1"/>
    <x v="2"/>
    <x v="4"/>
    <x v="3"/>
    <s v="Large: Big 6"/>
    <x v="3"/>
    <s v="&gt;2-4 Years"/>
    <s v="PBL-DoD-ZBLs"/>
    <s v="PBL-DoD-ZBLs"/>
    <s v="PBL-DoD-ZBLs"/>
    <s v="PBL-DoD-ZBLs"/>
    <n v="1"/>
    <n v="10046407"/>
    <x v="1"/>
  </r>
  <r>
    <x v="8"/>
    <d v="2017-03-15T14:55:49"/>
    <s v="Defense"/>
    <x v="1"/>
    <x v="1"/>
    <x v="2"/>
    <x v="1"/>
    <x v="3"/>
    <s v="Large: Big 6"/>
    <x v="2"/>
    <s v="&gt;1-2 Years"/>
    <s v="PBL-DoD-ZBLs"/>
    <s v="PBL-DoD-ZBLs"/>
    <s v="PBL-DoD-ZBLs"/>
    <s v="PBL-DoD-ZBLs"/>
    <n v="1"/>
    <n v="0"/>
    <x v="1"/>
  </r>
  <r>
    <x v="8"/>
    <d v="2017-03-15T14:55:49"/>
    <s v="Defense"/>
    <x v="1"/>
    <x v="1"/>
    <x v="0"/>
    <x v="0"/>
    <x v="0"/>
    <s v="Large"/>
    <x v="6"/>
    <s v="&gt;2-7 Months"/>
    <s v="PBL-DoD-ZBLs"/>
    <s v="PBL-DoD-ZBLs"/>
    <s v="PBL-DoD-ZBLs"/>
    <s v="PBL-DoD-ZBLs"/>
    <n v="1"/>
    <n v="657425"/>
    <x v="1"/>
  </r>
  <r>
    <x v="8"/>
    <d v="2017-03-15T14:55:49"/>
    <s v="Defense"/>
    <x v="1"/>
    <x v="2"/>
    <x v="0"/>
    <x v="0"/>
    <x v="0"/>
    <s v="Large"/>
    <x v="1"/>
    <s v="&lt;=2 Months"/>
    <s v="PBL-GoviniSolicitation"/>
    <s v="PBL-GoviniSolicitation"/>
    <s v="NULL"/>
    <s v="NULL"/>
    <n v="1"/>
    <n v="8349242"/>
    <x v="7"/>
  </r>
  <r>
    <x v="8"/>
    <d v="2017-03-15T14:55:49"/>
    <s v="Defense"/>
    <x v="1"/>
    <x v="2"/>
    <x v="0"/>
    <x v="0"/>
    <x v="0"/>
    <s v="Large: Big 6"/>
    <x v="4"/>
    <s v="&gt;7-12 Months"/>
    <s v="PBL-Announcement"/>
    <s v="PBL-Announcement"/>
    <s v="NULL"/>
    <s v="NULL"/>
    <n v="1"/>
    <n v="11511"/>
    <x v="1"/>
  </r>
  <r>
    <x v="8"/>
    <d v="2017-03-15T14:55:49"/>
    <s v="Defense"/>
    <x v="1"/>
    <x v="5"/>
    <x v="3"/>
    <x v="2"/>
    <x v="2"/>
    <s v="Large"/>
    <x v="0"/>
    <s v="&gt;4 years"/>
    <s v="PBL-Announcement"/>
    <s v="NULL"/>
    <s v="PBL-Announcement"/>
    <s v="NULL"/>
    <n v="1"/>
    <n v="949752"/>
    <x v="5"/>
  </r>
  <r>
    <x v="8"/>
    <d v="2017-03-15T14:55:49"/>
    <s v="Defense"/>
    <x v="1"/>
    <x v="5"/>
    <x v="0"/>
    <x v="0"/>
    <x v="2"/>
    <s v="Large: Big 6"/>
    <x v="3"/>
    <s v="NULL"/>
    <s v="PBL-FPDSdescribed"/>
    <s v="NULL"/>
    <s v="NULL"/>
    <s v="PBL-FPDSdescribed"/>
    <n v="1"/>
    <n v="810683"/>
    <x v="1"/>
  </r>
  <r>
    <x v="8"/>
    <d v="2017-03-15T14:55:49"/>
    <s v="Defense"/>
    <x v="1"/>
    <x v="9"/>
    <x v="2"/>
    <x v="1"/>
    <x v="3"/>
    <s v="Large: Big 6"/>
    <x v="2"/>
    <s v="&gt;7-12 Months"/>
    <s v="PBL-DoD-ZBLs"/>
    <s v="PBL-DoD-ZBLs"/>
    <s v="PBL-DoD-ZBLs"/>
    <s v="PBL-DoD-ZBLs"/>
    <n v="1"/>
    <n v="0"/>
    <x v="1"/>
  </r>
  <r>
    <x v="8"/>
    <d v="2017-03-15T14:55:49"/>
    <s v="Defense"/>
    <x v="1"/>
    <x v="6"/>
    <x v="0"/>
    <x v="0"/>
    <x v="0"/>
    <s v="Large: Big 6"/>
    <x v="4"/>
    <s v="&lt;=2 Months"/>
    <s v="PBL-DoD-ZBLs"/>
    <s v="PBL-DoD-ZBLs"/>
    <s v="PBL-DoD-ZBLs"/>
    <s v="PBL-DoD-ZBLs"/>
    <n v="1"/>
    <n v="58994"/>
    <x v="5"/>
  </r>
  <r>
    <x v="8"/>
    <d v="2017-03-15T14:55:49"/>
    <s v="Defense"/>
    <x v="1"/>
    <x v="6"/>
    <x v="0"/>
    <x v="0"/>
    <x v="0"/>
    <s v="Large: Big 6"/>
    <x v="4"/>
    <s v="&gt;1-2 Years"/>
    <s v="PBL-DoD-ZBLs"/>
    <s v="PBL-DoD-ZBLs"/>
    <s v="PBL-DoD-ZBLs"/>
    <s v="PBL-DoD-ZBLs"/>
    <n v="1"/>
    <n v="461709.97070000001"/>
    <x v="31"/>
  </r>
  <r>
    <x v="8"/>
    <d v="2017-03-15T14:55:49"/>
    <s v="Defense"/>
    <x v="1"/>
    <x v="8"/>
    <x v="3"/>
    <x v="2"/>
    <x v="0"/>
    <s v="Large: Big 6"/>
    <x v="2"/>
    <s v="NULL"/>
    <s v="PBL-GoviniSolicitation"/>
    <s v="NULL"/>
    <s v="PBL-GoviniSolicitation"/>
    <s v="NULL"/>
    <n v="1"/>
    <n v="0"/>
    <x v="2"/>
  </r>
  <r>
    <x v="8"/>
    <d v="2017-03-15T14:55:49"/>
    <s v="Defense"/>
    <x v="1"/>
    <x v="8"/>
    <x v="0"/>
    <x v="0"/>
    <x v="0"/>
    <s v="Large: Big 6"/>
    <x v="3"/>
    <s v="&gt;7-12 Months"/>
    <s v="PBL-DoD-ZBLs"/>
    <s v="PBL-GoviniSolicitation"/>
    <s v="PBL-DoD-ZBLs"/>
    <s v="PBL-DoD-ZBLs"/>
    <n v="1"/>
    <n v="16616523"/>
    <x v="1"/>
  </r>
  <r>
    <x v="8"/>
    <d v="2017-03-15T14:55:49"/>
    <s v="Defense"/>
    <x v="1"/>
    <x v="4"/>
    <x v="2"/>
    <x v="4"/>
    <x v="0"/>
    <s v="Small"/>
    <x v="4"/>
    <s v="&gt;2-7 Months"/>
    <s v="PBL-Announcement"/>
    <s v="PBL-Announcement"/>
    <s v="NULL"/>
    <s v="NULL"/>
    <n v="1"/>
    <n v="154121"/>
    <x v="11"/>
  </r>
  <r>
    <x v="8"/>
    <d v="2017-03-15T14:55:49"/>
    <s v="Defense"/>
    <x v="1"/>
    <x v="4"/>
    <x v="2"/>
    <x v="1"/>
    <x v="3"/>
    <s v="Medium &lt;1B"/>
    <x v="1"/>
    <s v="&gt;2-4 Years"/>
    <s v="PBL-FPDSdescribed"/>
    <s v="NULL"/>
    <s v="PBL-DoD-ZBLs"/>
    <s v="PBL-FPDSdescribed"/>
    <n v="1"/>
    <n v="2159045"/>
    <x v="7"/>
  </r>
  <r>
    <x v="8"/>
    <d v="2017-03-15T14:55:49"/>
    <s v="Defense"/>
    <x v="4"/>
    <x v="0"/>
    <x v="0"/>
    <x v="0"/>
    <x v="0"/>
    <s v="Large"/>
    <x v="4"/>
    <s v="&gt;2-4 Years"/>
    <s v="PBL-DoD-ZBLs"/>
    <s v="PBL-DoD-ZBLs"/>
    <s v="PBL-DoD-ZBLs"/>
    <s v="PBL-DoD-ZBLs"/>
    <n v="1"/>
    <n v="626468.09959999996"/>
    <x v="13"/>
  </r>
  <r>
    <x v="9"/>
    <d v="2017-03-15T14:55:49"/>
    <s v="Defense"/>
    <x v="0"/>
    <x v="0"/>
    <x v="0"/>
    <x v="0"/>
    <x v="0"/>
    <s v="Large: Big 6"/>
    <x v="0"/>
    <s v="&gt;4 years"/>
    <s v="PBL-Announcement"/>
    <s v="PBL-Announcement"/>
    <s v="NULL"/>
    <s v="NULL"/>
    <n v="1"/>
    <n v="62062425"/>
    <x v="31"/>
  </r>
  <r>
    <x v="9"/>
    <d v="2017-03-15T14:55:49"/>
    <s v="Defense"/>
    <x v="0"/>
    <x v="11"/>
    <x v="9"/>
    <x v="7"/>
    <x v="3"/>
    <s v="Large: Big 6"/>
    <x v="1"/>
    <s v="&lt;=2 Months"/>
    <s v="PBL-DoD-ZBLs"/>
    <s v="PBL-DoD-ZBLs"/>
    <s v="PBL-DoD-ZBLs"/>
    <s v="PBL-DoD-ZBLs"/>
    <n v="1"/>
    <n v="2560550.4101999998"/>
    <x v="3"/>
  </r>
  <r>
    <x v="9"/>
    <d v="2017-03-15T14:55:49"/>
    <s v="Defense"/>
    <x v="0"/>
    <x v="9"/>
    <x v="3"/>
    <x v="2"/>
    <x v="3"/>
    <s v="Large: Big 6"/>
    <x v="1"/>
    <s v="&gt;4 years"/>
    <s v="PBL-DoD-ZBLs"/>
    <s v="PBL-DoD-ZBLs"/>
    <s v="PBL-DoD-ZBLs"/>
    <s v="PBL-DoD-ZBLs"/>
    <n v="1"/>
    <n v="1062449.3555000001"/>
    <x v="3"/>
  </r>
  <r>
    <x v="9"/>
    <d v="2017-03-15T14:55:49"/>
    <s v="Defense"/>
    <x v="0"/>
    <x v="9"/>
    <x v="3"/>
    <x v="2"/>
    <x v="3"/>
    <s v="Large: Big 6"/>
    <x v="2"/>
    <s v="&gt;1-2 Years"/>
    <s v="PBL-DoD-ZBLs"/>
    <s v="PBL-DoD-ZBLs"/>
    <s v="PBL-DoD-ZBLs"/>
    <s v="PBL-DoD-ZBLs"/>
    <n v="1"/>
    <n v="0"/>
    <x v="1"/>
  </r>
  <r>
    <x v="9"/>
    <d v="2017-03-15T14:55:49"/>
    <s v="Defense"/>
    <x v="0"/>
    <x v="9"/>
    <x v="2"/>
    <x v="5"/>
    <x v="3"/>
    <s v="Large: Big 6"/>
    <x v="4"/>
    <s v="NULL"/>
    <s v="PBL-DoD-ZBLs"/>
    <s v="PBL-DoD-ZBLs"/>
    <s v="PBL-DoD-ZBLs"/>
    <s v="PBL-DoD-ZBLs"/>
    <n v="1"/>
    <n v="31244"/>
    <x v="1"/>
  </r>
  <r>
    <x v="9"/>
    <d v="2017-03-15T14:55:49"/>
    <s v="Defense"/>
    <x v="0"/>
    <x v="9"/>
    <x v="2"/>
    <x v="3"/>
    <x v="3"/>
    <s v="Large: Big 6"/>
    <x v="6"/>
    <s v="&gt;2-4 Years"/>
    <s v="PBL-DoD-ZBLs"/>
    <s v="PBL-DoD-ZBLs"/>
    <s v="PBL-DoD-ZBLs"/>
    <s v="PBL-DoD-ZBLs"/>
    <n v="1"/>
    <n v="683666.72660000005"/>
    <x v="7"/>
  </r>
  <r>
    <x v="9"/>
    <d v="2017-03-15T14:55:49"/>
    <s v="Defense"/>
    <x v="0"/>
    <x v="9"/>
    <x v="2"/>
    <x v="3"/>
    <x v="3"/>
    <s v="Large: Big 6"/>
    <x v="6"/>
    <s v="&gt;2-7 Months"/>
    <s v="PBL-DoD-ZBLs"/>
    <s v="PBL-DoD-ZBLs"/>
    <s v="PBL-DoD-ZBLs"/>
    <s v="PBL-DoD-ZBLs"/>
    <n v="1"/>
    <n v="1413606.2616999999"/>
    <x v="11"/>
  </r>
  <r>
    <x v="9"/>
    <d v="2017-03-15T14:55:49"/>
    <s v="Defense"/>
    <x v="0"/>
    <x v="9"/>
    <x v="2"/>
    <x v="3"/>
    <x v="3"/>
    <s v="Large: Big 6"/>
    <x v="4"/>
    <s v="&lt;=2 Months"/>
    <s v="PBL-DoD-ZBLs"/>
    <s v="PBL-DoD-ZBLs"/>
    <s v="PBL-DoD-ZBLs"/>
    <s v="PBL-DoD-ZBLs"/>
    <n v="1"/>
    <n v="359588.1875"/>
    <x v="7"/>
  </r>
  <r>
    <x v="9"/>
    <d v="2017-03-15T14:55:49"/>
    <s v="Defense"/>
    <x v="0"/>
    <x v="9"/>
    <x v="2"/>
    <x v="3"/>
    <x v="3"/>
    <s v="Large: Big 6"/>
    <x v="4"/>
    <s v="&gt;1-2 Years"/>
    <s v="PBL-DoD-ZBLs"/>
    <s v="PBL-DoD-ZBLs"/>
    <s v="PBL-DoD-ZBLs"/>
    <s v="PBL-DoD-ZBLs"/>
    <n v="1"/>
    <n v="346027.78810000001"/>
    <x v="5"/>
  </r>
  <r>
    <x v="9"/>
    <d v="2017-03-15T14:55:49"/>
    <s v="Defense"/>
    <x v="0"/>
    <x v="9"/>
    <x v="2"/>
    <x v="1"/>
    <x v="3"/>
    <s v="Large: Big 6"/>
    <x v="3"/>
    <s v="&gt;1-2 Years"/>
    <s v="PBL-DoD-ZBLs"/>
    <s v="PBL-DoD-ZBLs"/>
    <s v="PBL-DoD-ZBLs"/>
    <s v="PBL-DoD-ZBLs"/>
    <n v="1"/>
    <n v="5882920"/>
    <x v="7"/>
  </r>
  <r>
    <x v="9"/>
    <d v="2017-03-15T14:55:49"/>
    <s v="Defense"/>
    <x v="0"/>
    <x v="9"/>
    <x v="2"/>
    <x v="1"/>
    <x v="3"/>
    <s v="Large: Big 6"/>
    <x v="4"/>
    <s v="&gt;1-2 Years"/>
    <s v="PBL-DoD-ZBLs"/>
    <s v="PBL-DoD-ZBLs"/>
    <s v="PBL-DoD-ZBLs"/>
    <s v="PBL-DoD-ZBLs"/>
    <n v="1"/>
    <n v="200412.9179"/>
    <x v="5"/>
  </r>
  <r>
    <x v="9"/>
    <d v="2017-03-15T14:55:49"/>
    <s v="Defense"/>
    <x v="0"/>
    <x v="9"/>
    <x v="2"/>
    <x v="1"/>
    <x v="3"/>
    <s v="Large: Big 6"/>
    <x v="4"/>
    <s v="&gt;7-12 Months"/>
    <s v="PBL-DoD-ZBLs"/>
    <s v="PBL-DoD-ZBLs"/>
    <s v="PBL-DoD-ZBLs"/>
    <s v="PBL-DoD-ZBLs"/>
    <n v="1"/>
    <n v="476664.29690000002"/>
    <x v="6"/>
  </r>
  <r>
    <x v="9"/>
    <d v="2017-03-15T14:55:49"/>
    <s v="Defense"/>
    <x v="0"/>
    <x v="8"/>
    <x v="3"/>
    <x v="2"/>
    <x v="3"/>
    <s v="Large: Big 6"/>
    <x v="4"/>
    <s v="&lt;=2 Months"/>
    <s v="PBL-DoD-ZBLs"/>
    <s v="PBL-DoD-ZBLs"/>
    <s v="PBL-DoD-ZBLs"/>
    <s v="PBL-DoD-ZBLs"/>
    <n v="1"/>
    <n v="22018.140599999999"/>
    <x v="3"/>
  </r>
  <r>
    <x v="9"/>
    <d v="2017-03-15T14:55:49"/>
    <s v="Defense"/>
    <x v="0"/>
    <x v="4"/>
    <x v="2"/>
    <x v="1"/>
    <x v="3"/>
    <s v="Large: Big 6"/>
    <x v="4"/>
    <s v="&lt;=2 Months"/>
    <s v="PBL-DoD-ZBLs"/>
    <s v="PBL-DoD-ZBLs"/>
    <s v="PBL-DoD-ZBLs"/>
    <s v="PBL-DoD-ZBLs"/>
    <n v="1"/>
    <n v="30249.230500000001"/>
    <x v="1"/>
  </r>
  <r>
    <x v="9"/>
    <d v="2017-03-15T14:55:49"/>
    <s v="Defense"/>
    <x v="0"/>
    <x v="4"/>
    <x v="0"/>
    <x v="0"/>
    <x v="0"/>
    <s v="Large: Big 6"/>
    <x v="6"/>
    <s v="NULL"/>
    <s v="PBL-Announcement"/>
    <s v="PBL-Announcement"/>
    <s v="NULL"/>
    <s v="NULL"/>
    <n v="1"/>
    <n v="300000"/>
    <x v="0"/>
  </r>
  <r>
    <x v="9"/>
    <d v="2017-03-15T14:55:49"/>
    <s v="Defense"/>
    <x v="0"/>
    <x v="4"/>
    <x v="0"/>
    <x v="0"/>
    <x v="0"/>
    <s v="Large: Big 6"/>
    <x v="2"/>
    <s v="NULL"/>
    <s v="PBL-DoD-ZBLs"/>
    <s v="NULL"/>
    <s v="PBL-DoD-ZBLs"/>
    <s v="NULL"/>
    <n v="1"/>
    <n v="0"/>
    <x v="2"/>
  </r>
  <r>
    <x v="9"/>
    <d v="2017-03-15T14:55:49"/>
    <s v="Defense"/>
    <x v="0"/>
    <x v="7"/>
    <x v="2"/>
    <x v="4"/>
    <x v="3"/>
    <s v="Large: Big 6"/>
    <x v="1"/>
    <s v="&gt;2-7 Months"/>
    <s v="PBL-DoD-ZBLs"/>
    <s v="PBL-DoD-ZBLs"/>
    <s v="PBL-DoD-ZBLs"/>
    <s v="PBL-DoD-ZBLs"/>
    <n v="1"/>
    <n v="1353941"/>
    <x v="0"/>
  </r>
  <r>
    <x v="9"/>
    <d v="2017-03-15T14:55:49"/>
    <s v="Defense"/>
    <x v="0"/>
    <x v="7"/>
    <x v="0"/>
    <x v="0"/>
    <x v="0"/>
    <s v="Large: Big 6"/>
    <x v="5"/>
    <s v="NULL"/>
    <s v="PBL-DoD-ZBLs"/>
    <s v="PBL-DoD-ZBLs"/>
    <s v="PBL-DoD-ZBLs"/>
    <s v="PBL-DoD-ZBLs"/>
    <n v="1"/>
    <n v="-155237"/>
    <x v="3"/>
  </r>
  <r>
    <x v="8"/>
    <d v="2017-03-15T14:55:49"/>
    <s v="Defense"/>
    <x v="1"/>
    <x v="1"/>
    <x v="0"/>
    <x v="0"/>
    <x v="0"/>
    <s v="Large: Big 6"/>
    <x v="3"/>
    <s v="&gt;1-2 Years"/>
    <s v="PBL-Announcement"/>
    <s v="PBL-Announcement"/>
    <s v="NULL"/>
    <s v="NULL"/>
    <n v="1"/>
    <n v="18571278.5625"/>
    <x v="5"/>
  </r>
  <r>
    <x v="8"/>
    <d v="2017-03-15T14:55:49"/>
    <s v="Defense"/>
    <x v="1"/>
    <x v="1"/>
    <x v="0"/>
    <x v="0"/>
    <x v="0"/>
    <s v="Large: Big 6"/>
    <x v="5"/>
    <s v="NULL"/>
    <s v="PBL-DoD-ZBLs"/>
    <s v="PBL-DoD-ZBLs"/>
    <s v="PBL-DoD-ZBLs"/>
    <s v="PBL-DoD-ZBLs"/>
    <n v="1"/>
    <n v="-967762.55949999997"/>
    <x v="10"/>
  </r>
  <r>
    <x v="8"/>
    <d v="2017-03-15T14:55:49"/>
    <s v="Defense"/>
    <x v="1"/>
    <x v="2"/>
    <x v="2"/>
    <x v="1"/>
    <x v="0"/>
    <s v="Large"/>
    <x v="3"/>
    <s v="&gt;2-7 Months"/>
    <s v="PBL-FPDSdescribed"/>
    <s v="PBL-GoviniSolicitation"/>
    <s v="PBL-DoD-ZBLs"/>
    <s v="PBL-FPDSdescribed"/>
    <n v="1"/>
    <n v="18461553"/>
    <x v="3"/>
  </r>
  <r>
    <x v="8"/>
    <d v="2017-03-15T14:55:49"/>
    <s v="Defense"/>
    <x v="1"/>
    <x v="2"/>
    <x v="0"/>
    <x v="0"/>
    <x v="0"/>
    <s v="Large"/>
    <x v="6"/>
    <s v="&gt;2-7 Months"/>
    <s v="PBL-GoviniSolicitation"/>
    <s v="PBL-GoviniSolicitation"/>
    <s v="NULL"/>
    <s v="NULL"/>
    <n v="1"/>
    <n v="340054"/>
    <x v="1"/>
  </r>
  <r>
    <x v="8"/>
    <d v="2017-03-15T14:55:49"/>
    <s v="Defense"/>
    <x v="1"/>
    <x v="5"/>
    <x v="0"/>
    <x v="0"/>
    <x v="2"/>
    <s v="Large: Big 6"/>
    <x v="2"/>
    <s v="NULL"/>
    <s v="PBL-FPDSdescribed"/>
    <s v="NULL"/>
    <s v="NULL"/>
    <s v="PBL-FPDSdescribed"/>
    <n v="1"/>
    <n v="0"/>
    <x v="1"/>
  </r>
  <r>
    <x v="8"/>
    <d v="2017-03-15T14:55:49"/>
    <s v="Defense"/>
    <x v="1"/>
    <x v="3"/>
    <x v="1"/>
    <x v="1"/>
    <x v="0"/>
    <s v="Medium &lt;1B"/>
    <x v="5"/>
    <s v="NULL"/>
    <s v="PBL-DoD-ZBLs"/>
    <s v="PBL-DoD-ZBLs"/>
    <s v="PBL-DoD-ZBLs"/>
    <s v="PBL-DoD-ZBLs"/>
    <n v="1"/>
    <n v="-2793442"/>
    <x v="1"/>
  </r>
  <r>
    <x v="8"/>
    <d v="2017-03-15T14:55:49"/>
    <s v="Defense"/>
    <x v="1"/>
    <x v="6"/>
    <x v="0"/>
    <x v="0"/>
    <x v="0"/>
    <s v="Large: Big 6"/>
    <x v="4"/>
    <s v="&gt;2-7 Months"/>
    <s v="PBL-DoD-ZBLs"/>
    <s v="PBL-DoD-ZBLs"/>
    <s v="PBL-DoD-ZBLs"/>
    <s v="PBL-DoD-ZBLs"/>
    <n v="1"/>
    <n v="70644"/>
    <x v="11"/>
  </r>
  <r>
    <x v="8"/>
    <d v="2017-03-15T14:55:49"/>
    <s v="Defense"/>
    <x v="1"/>
    <x v="4"/>
    <x v="1"/>
    <x v="3"/>
    <x v="0"/>
    <s v="Large"/>
    <x v="2"/>
    <s v="&gt;1-2 Years"/>
    <s v="PBL-FPDSdescribed"/>
    <s v="NULL"/>
    <s v="PBL-DoD-ZBLs"/>
    <s v="PBL-FPDSdescribed"/>
    <n v="1"/>
    <n v="0"/>
    <x v="1"/>
  </r>
  <r>
    <x v="9"/>
    <d v="2017-03-15T14:55:49"/>
    <s v="Defense"/>
    <x v="0"/>
    <x v="0"/>
    <x v="0"/>
    <x v="0"/>
    <x v="0"/>
    <s v="Large: Big 6"/>
    <x v="6"/>
    <s v="NULL"/>
    <s v="PBL-DoD-ZBLs"/>
    <s v="PBL-DoD-ZBLs"/>
    <s v="PBL-DoD-ZBLs"/>
    <s v="PBL-DoD-ZBLs"/>
    <n v="1"/>
    <n v="0"/>
    <x v="1"/>
  </r>
  <r>
    <x v="9"/>
    <d v="2017-03-15T14:55:49"/>
    <s v="Defense"/>
    <x v="0"/>
    <x v="0"/>
    <x v="0"/>
    <x v="0"/>
    <x v="0"/>
    <s v="Large: Big 6"/>
    <x v="4"/>
    <s v="&lt;=2 Months"/>
    <s v="PBL-DoD-ZBLs"/>
    <s v="PBL-DoD-ZBLs"/>
    <s v="PBL-DoD-ZBLs"/>
    <s v="PBL-DoD-ZBLs"/>
    <n v="1"/>
    <n v="46482.930200000003"/>
    <x v="3"/>
  </r>
  <r>
    <x v="9"/>
    <d v="2017-03-15T14:55:49"/>
    <s v="Defense"/>
    <x v="0"/>
    <x v="1"/>
    <x v="2"/>
    <x v="3"/>
    <x v="3"/>
    <s v="Large: Big 6"/>
    <x v="4"/>
    <s v="&gt;1-2 Years"/>
    <s v="PBL-DoD-ZBLs"/>
    <s v="PBL-DoD-ZBLs"/>
    <s v="PBL-DoD-ZBLs"/>
    <s v="PBL-DoD-ZBLs"/>
    <n v="1"/>
    <n v="71514.960900000005"/>
    <x v="5"/>
  </r>
  <r>
    <x v="9"/>
    <d v="2017-03-15T14:55:49"/>
    <s v="Defense"/>
    <x v="0"/>
    <x v="1"/>
    <x v="2"/>
    <x v="1"/>
    <x v="3"/>
    <s v="Large: Big 6"/>
    <x v="4"/>
    <s v="&gt;7-12 Months"/>
    <s v="PBL-DoD-ZBLs"/>
    <s v="PBL-DoD-ZBLs"/>
    <s v="PBL-DoD-ZBLs"/>
    <s v="PBL-DoD-ZBLs"/>
    <n v="1"/>
    <n v="113853.11719999999"/>
    <x v="3"/>
  </r>
  <r>
    <x v="9"/>
    <d v="2017-03-15T14:55:49"/>
    <s v="Defense"/>
    <x v="0"/>
    <x v="1"/>
    <x v="0"/>
    <x v="0"/>
    <x v="0"/>
    <s v="Large: Big 6"/>
    <x v="4"/>
    <s v="&lt;=2 Months"/>
    <s v="PBL-DoD-ZBLs"/>
    <s v="PBL-DoD-ZBLs"/>
    <s v="PBL-DoD-ZBLs"/>
    <s v="PBL-DoD-ZBLs"/>
    <n v="1"/>
    <n v="17322.910199999998"/>
    <x v="7"/>
  </r>
  <r>
    <x v="9"/>
    <d v="2017-03-15T14:55:49"/>
    <s v="Defense"/>
    <x v="0"/>
    <x v="1"/>
    <x v="8"/>
    <x v="6"/>
    <x v="3"/>
    <s v="Large: Big 6"/>
    <x v="4"/>
    <s v="&lt;=2 Months"/>
    <s v="PBL-DoD-ZBLs"/>
    <s v="PBL-DoD-ZBLs"/>
    <s v="PBL-DoD-ZBLs"/>
    <s v="PBL-DoD-ZBLs"/>
    <n v="1"/>
    <n v="22377"/>
    <x v="3"/>
  </r>
  <r>
    <x v="9"/>
    <d v="2017-03-15T14:55:49"/>
    <s v="Defense"/>
    <x v="0"/>
    <x v="2"/>
    <x v="0"/>
    <x v="0"/>
    <x v="0"/>
    <s v="Large"/>
    <x v="1"/>
    <s v="&gt;2-7 Months"/>
    <s v="PBL-DoD-ZBLs"/>
    <s v="PBL-DoD-ZBLs"/>
    <s v="PBL-DoD-ZBLs"/>
    <s v="PBL-DoD-ZBLs"/>
    <n v="1"/>
    <n v="1778767"/>
    <x v="1"/>
  </r>
  <r>
    <x v="9"/>
    <d v="2017-03-15T14:55:49"/>
    <s v="Defense"/>
    <x v="0"/>
    <x v="5"/>
    <x v="0"/>
    <x v="0"/>
    <x v="0"/>
    <s v="Large: Big 6"/>
    <x v="5"/>
    <s v="&gt;2-4 Years"/>
    <s v="PBL-Announcement"/>
    <s v="PBL-Announcement"/>
    <s v="NULL"/>
    <s v="NULL"/>
    <n v="1"/>
    <n v="-5698552.25"/>
    <x v="11"/>
  </r>
  <r>
    <x v="9"/>
    <d v="2017-03-15T14:55:49"/>
    <s v="Defense"/>
    <x v="0"/>
    <x v="5"/>
    <x v="0"/>
    <x v="0"/>
    <x v="0"/>
    <s v="Large: Big 6"/>
    <x v="4"/>
    <s v="&gt;2-4 Years"/>
    <s v="PBL-Announcement"/>
    <s v="PBL-Announcement"/>
    <s v="NULL"/>
    <s v="NULL"/>
    <n v="1"/>
    <n v="106818"/>
    <x v="7"/>
  </r>
  <r>
    <x v="9"/>
    <d v="2017-03-15T14:55:49"/>
    <s v="Defense"/>
    <x v="2"/>
    <x v="4"/>
    <x v="2"/>
    <x v="1"/>
    <x v="3"/>
    <s v="Large: Big 6"/>
    <x v="2"/>
    <s v="&gt;4 years"/>
    <s v="PBL-DoD-ZBLs"/>
    <s v="PBL-DoD-ZBLs"/>
    <s v="PBL-DoD-ZBLs"/>
    <s v="PBL-DoD-ZBLs"/>
    <n v="1"/>
    <n v="0"/>
    <x v="1"/>
  </r>
  <r>
    <x v="9"/>
    <d v="2017-03-15T14:55:49"/>
    <s v="Defense"/>
    <x v="2"/>
    <x v="4"/>
    <x v="0"/>
    <x v="0"/>
    <x v="2"/>
    <s v="Large: Big 6"/>
    <x v="7"/>
    <s v="&gt;4 years"/>
    <s v="PBL-Announcement"/>
    <s v="NULL"/>
    <s v="PBL-Announcement"/>
    <s v="NULL"/>
    <n v="1"/>
    <n v="152960369.1717"/>
    <x v="33"/>
  </r>
  <r>
    <x v="9"/>
    <d v="2017-03-15T14:55:49"/>
    <s v="Defense"/>
    <x v="2"/>
    <x v="7"/>
    <x v="1"/>
    <x v="3"/>
    <x v="4"/>
    <s v="Medium &lt;1B"/>
    <x v="0"/>
    <s v="&gt;4 years"/>
    <s v="PBL-DoD-ZBLs"/>
    <s v="NULL"/>
    <s v="PBL-DoD-ZBLs"/>
    <s v="PBL-DoD-ZBLs"/>
    <n v="1"/>
    <n v="73669810.5625"/>
    <x v="30"/>
  </r>
  <r>
    <x v="9"/>
    <d v="2017-03-15T14:55:49"/>
    <s v="Defense"/>
    <x v="2"/>
    <x v="7"/>
    <x v="1"/>
    <x v="4"/>
    <x v="2"/>
    <s v="Medium &lt;1B"/>
    <x v="1"/>
    <s v="&gt;4 years"/>
    <s v="PBL-GoviniDescribed"/>
    <s v="NULL"/>
    <s v="PBL-GoviniDescribed"/>
    <s v="NULL"/>
    <n v="1"/>
    <n v="4312755.875"/>
    <x v="17"/>
  </r>
  <r>
    <x v="9"/>
    <d v="2017-03-15T14:55:49"/>
    <s v="Defense"/>
    <x v="3"/>
    <x v="0"/>
    <x v="0"/>
    <x v="0"/>
    <x v="0"/>
    <s v="Large: Big 6"/>
    <x v="7"/>
    <s v="&gt;1-2 Years"/>
    <s v="PBL-DoD-ZBLs"/>
    <s v="PBL-DoD-ZBLs"/>
    <s v="PBL-DoD-ZBLs"/>
    <s v="PBL-DoD-ZBLs"/>
    <n v="1"/>
    <n v="45700000"/>
    <x v="1"/>
  </r>
  <r>
    <x v="9"/>
    <d v="2017-03-15T14:55:49"/>
    <s v="Defense"/>
    <x v="3"/>
    <x v="3"/>
    <x v="1"/>
    <x v="3"/>
    <x v="0"/>
    <s v="Medium &lt;1B"/>
    <x v="4"/>
    <s v="&gt;2-7 Months"/>
    <s v="PBL-DLA-PBLLike"/>
    <s v="PBL-DLA-PBLLike"/>
    <s v="NULL"/>
    <s v="NULL"/>
    <n v="1"/>
    <n v="328167"/>
    <x v="0"/>
  </r>
  <r>
    <x v="9"/>
    <d v="2017-03-15T14:55:49"/>
    <s v="Defense"/>
    <x v="1"/>
    <x v="0"/>
    <x v="0"/>
    <x v="0"/>
    <x v="0"/>
    <s v="Large"/>
    <x v="6"/>
    <s v="&gt;2-7 Months"/>
    <s v="PBL-DoD-ZBLs"/>
    <s v="PBL-DoD-ZBLs"/>
    <s v="PBL-DoD-ZBLs"/>
    <s v="PBL-DoD-ZBLs"/>
    <n v="1"/>
    <n v="981709"/>
    <x v="1"/>
  </r>
  <r>
    <x v="9"/>
    <d v="2017-03-15T14:55:49"/>
    <s v="Defense"/>
    <x v="1"/>
    <x v="0"/>
    <x v="0"/>
    <x v="0"/>
    <x v="0"/>
    <s v="Large"/>
    <x v="6"/>
    <s v="&gt;2-7 Months"/>
    <s v="PBL-FPDSdescribed"/>
    <s v="NULL"/>
    <s v="NULL"/>
    <s v="PBL-FPDSdescribed"/>
    <n v="1"/>
    <n v="0"/>
    <x v="1"/>
  </r>
  <r>
    <x v="9"/>
    <d v="2017-03-15T14:55:49"/>
    <s v="Defense"/>
    <x v="1"/>
    <x v="1"/>
    <x v="0"/>
    <x v="0"/>
    <x v="3"/>
    <s v="Large: Big 6"/>
    <x v="1"/>
    <s v="&gt;1-2 Years"/>
    <s v="PBL-Announcement"/>
    <s v="PBL-Announcement"/>
    <s v="NULL"/>
    <s v="NULL"/>
    <n v="1"/>
    <n v="1048746.875"/>
    <x v="7"/>
  </r>
  <r>
    <x v="9"/>
    <d v="2017-03-15T14:55:49"/>
    <s v="Defense"/>
    <x v="1"/>
    <x v="1"/>
    <x v="0"/>
    <x v="0"/>
    <x v="3"/>
    <s v="Large: Big 6"/>
    <x v="4"/>
    <s v="&gt;1-2 Years"/>
    <s v="PBL-Announcement"/>
    <s v="PBL-Announcement"/>
    <s v="NULL"/>
    <s v="NULL"/>
    <n v="1"/>
    <n v="123538.4004"/>
    <x v="5"/>
  </r>
  <r>
    <x v="9"/>
    <d v="2017-03-15T14:55:49"/>
    <s v="Defense"/>
    <x v="1"/>
    <x v="1"/>
    <x v="0"/>
    <x v="0"/>
    <x v="3"/>
    <s v="Medium &lt;1B"/>
    <x v="3"/>
    <s v="&lt;=2 Months"/>
    <s v="PBL-DoD-ZBLs"/>
    <s v="PBL-DoD-ZBLs"/>
    <s v="PBL-DoD-ZBLs"/>
    <s v="PBL-DoD-ZBLs"/>
    <n v="1"/>
    <n v="9994704"/>
    <x v="3"/>
  </r>
  <r>
    <x v="9"/>
    <d v="2017-03-15T14:55:49"/>
    <s v="Defense"/>
    <x v="1"/>
    <x v="1"/>
    <x v="0"/>
    <x v="0"/>
    <x v="0"/>
    <s v="Large: Big 6"/>
    <x v="3"/>
    <s v="&gt;7-12 Months"/>
    <s v="PBL-Announcement"/>
    <s v="PBL-Announcement"/>
    <s v="NULL"/>
    <s v="NULL"/>
    <n v="1"/>
    <n v="9055908"/>
    <x v="1"/>
  </r>
  <r>
    <x v="9"/>
    <d v="2017-03-15T14:55:49"/>
    <s v="Defense"/>
    <x v="1"/>
    <x v="1"/>
    <x v="0"/>
    <x v="0"/>
    <x v="0"/>
    <s v="Large: Big 6"/>
    <x v="4"/>
    <s v="&gt;1-2 Years"/>
    <s v="PBL-DoD-ZBLs"/>
    <s v="PBL-DoD-ZBLs"/>
    <s v="PBL-DoD-ZBLs"/>
    <s v="PBL-DoD-ZBLs"/>
    <n v="1"/>
    <n v="8442"/>
    <x v="1"/>
  </r>
  <r>
    <x v="9"/>
    <d v="2017-03-15T14:55:49"/>
    <s v="Defense"/>
    <x v="1"/>
    <x v="1"/>
    <x v="0"/>
    <x v="0"/>
    <x v="0"/>
    <s v="Large: Big 6"/>
    <x v="4"/>
    <s v="&gt;7-12 Months"/>
    <s v="PBL-Announcement"/>
    <s v="PBL-Announcement"/>
    <s v="NULL"/>
    <s v="NULL"/>
    <n v="1"/>
    <n v="341846.66070000001"/>
    <x v="18"/>
  </r>
  <r>
    <x v="9"/>
    <d v="2017-03-15T14:55:49"/>
    <s v="Defense"/>
    <x v="1"/>
    <x v="1"/>
    <x v="0"/>
    <x v="0"/>
    <x v="0"/>
    <s v="Large: Big 6"/>
    <x v="2"/>
    <s v="NULL"/>
    <s v="PBL-Announcement"/>
    <s v="NULL"/>
    <s v="PBL-Announcement"/>
    <s v="NULL"/>
    <n v="1"/>
    <n v="0"/>
    <x v="2"/>
  </r>
  <r>
    <x v="9"/>
    <d v="2017-03-15T14:55:49"/>
    <s v="Defense"/>
    <x v="1"/>
    <x v="2"/>
    <x v="3"/>
    <x v="2"/>
    <x v="0"/>
    <s v="Large: Big 6"/>
    <x v="6"/>
    <s v="&gt;7-12 Months"/>
    <s v="PBL-GoviniSolicitation"/>
    <s v="PBL-GoviniSolicitation"/>
    <s v="NULL"/>
    <s v="NULL"/>
    <n v="1"/>
    <n v="662722"/>
    <x v="1"/>
  </r>
  <r>
    <x v="9"/>
    <d v="2017-03-15T14:55:49"/>
    <s v="Defense"/>
    <x v="1"/>
    <x v="2"/>
    <x v="0"/>
    <x v="0"/>
    <x v="0"/>
    <s v="Large"/>
    <x v="3"/>
    <s v="&lt;=2 Months"/>
    <s v="PBL-GoviniSolicitation"/>
    <s v="PBL-GoviniSolicitation"/>
    <s v="NULL"/>
    <s v="NULL"/>
    <n v="1"/>
    <n v="9564410"/>
    <x v="1"/>
  </r>
  <r>
    <x v="9"/>
    <d v="2017-03-15T14:55:49"/>
    <s v="Defense"/>
    <x v="1"/>
    <x v="2"/>
    <x v="0"/>
    <x v="0"/>
    <x v="0"/>
    <s v="Large: Big 6"/>
    <x v="4"/>
    <s v="&gt;2-7 Months"/>
    <s v="PBL-DoD-ZBLs"/>
    <s v="PBL-DoD-ZBLs"/>
    <s v="PBL-DoD-ZBLs"/>
    <s v="PBL-DoD-ZBLs"/>
    <n v="1"/>
    <n v="12546"/>
    <x v="7"/>
  </r>
  <r>
    <x v="9"/>
    <d v="2017-03-15T14:55:49"/>
    <s v="Defense"/>
    <x v="1"/>
    <x v="0"/>
    <x v="0"/>
    <x v="0"/>
    <x v="0"/>
    <s v="Large"/>
    <x v="6"/>
    <s v="&gt;7-12 Months"/>
    <s v="PBL-DoD-ZBLs"/>
    <s v="PBL-DoD-ZBLs"/>
    <s v="PBL-DoD-ZBLs"/>
    <s v="PBL-DoD-ZBLs"/>
    <n v="1"/>
    <n v="788338.625"/>
    <x v="1"/>
  </r>
  <r>
    <x v="9"/>
    <d v="2017-03-15T14:55:49"/>
    <s v="Defense"/>
    <x v="1"/>
    <x v="0"/>
    <x v="0"/>
    <x v="0"/>
    <x v="0"/>
    <s v="Large"/>
    <x v="6"/>
    <s v="&gt;7-12 Months"/>
    <s v="PBL-FPDSdescribed"/>
    <s v="NULL"/>
    <s v="NULL"/>
    <s v="PBL-FPDSdescribed"/>
    <n v="1"/>
    <n v="400000"/>
    <x v="3"/>
  </r>
  <r>
    <x v="9"/>
    <d v="2017-03-15T14:55:49"/>
    <s v="Defense"/>
    <x v="1"/>
    <x v="0"/>
    <x v="0"/>
    <x v="0"/>
    <x v="0"/>
    <s v="Large: Big 6"/>
    <x v="6"/>
    <s v="&gt;7-12 Months"/>
    <s v="PBL-DoD-ZBLs"/>
    <s v="PBL-GoviniSolicitation"/>
    <s v="PBL-DoD-ZBLs"/>
    <s v="PBL-DoD-ZBLs"/>
    <n v="1"/>
    <n v="435628"/>
    <x v="1"/>
  </r>
  <r>
    <x v="9"/>
    <d v="2017-03-15T14:55:49"/>
    <s v="Defense"/>
    <x v="1"/>
    <x v="0"/>
    <x v="0"/>
    <x v="0"/>
    <x v="0"/>
    <s v="Large: Big 6"/>
    <x v="3"/>
    <s v="&gt;7-12 Months"/>
    <s v="PBL-DoD-ZBLs"/>
    <s v="PBL-DoD-ZBLs"/>
    <s v="PBL-DoD-ZBLs"/>
    <s v="PBL-DoD-ZBLs"/>
    <n v="1"/>
    <n v="12118956"/>
    <x v="3"/>
  </r>
  <r>
    <x v="9"/>
    <d v="2017-03-15T14:55:49"/>
    <s v="Defense"/>
    <x v="1"/>
    <x v="1"/>
    <x v="0"/>
    <x v="0"/>
    <x v="3"/>
    <s v="Large: Big 6"/>
    <x v="5"/>
    <s v="&gt;7-12 Months"/>
    <s v="PBL-FPDSdescribed"/>
    <s v="PBL-Announcement"/>
    <s v="NULL"/>
    <s v="PBL-FPDSdescribed"/>
    <n v="1"/>
    <n v="-19919.001"/>
    <x v="3"/>
  </r>
  <r>
    <x v="9"/>
    <d v="2017-03-15T14:55:49"/>
    <s v="Defense"/>
    <x v="1"/>
    <x v="1"/>
    <x v="0"/>
    <x v="0"/>
    <x v="0"/>
    <s v="Large: Big 6"/>
    <x v="4"/>
    <s v="&lt;=2 Months"/>
    <s v="PBL-DoD-ZBLs"/>
    <s v="PBL-DoD-ZBLs"/>
    <s v="PBL-DoD-ZBLs"/>
    <s v="PBL-DoD-ZBLs"/>
    <n v="1"/>
    <n v="24681.359400000001"/>
    <x v="1"/>
  </r>
  <r>
    <x v="9"/>
    <d v="2017-03-15T14:55:49"/>
    <s v="Defense"/>
    <x v="1"/>
    <x v="1"/>
    <x v="0"/>
    <x v="0"/>
    <x v="0"/>
    <s v="Large: Big 6"/>
    <x v="4"/>
    <s v="&gt;1-2 Years"/>
    <s v="PBL-GoviniDescribed"/>
    <s v="PBL-Announcement"/>
    <s v="PBL-GoviniDescribed"/>
    <s v="NULL"/>
    <n v="1"/>
    <n v="104244"/>
    <x v="1"/>
  </r>
  <r>
    <x v="9"/>
    <d v="2017-03-15T14:55:49"/>
    <s v="Defense"/>
    <x v="1"/>
    <x v="1"/>
    <x v="0"/>
    <x v="0"/>
    <x v="0"/>
    <s v="Large: Big 6"/>
    <x v="4"/>
    <s v="&gt;2-7 Months"/>
    <s v="PBL-Announcement"/>
    <s v="PBL-Announcement"/>
    <s v="NULL"/>
    <s v="NULL"/>
    <n v="1"/>
    <n v="192595.38879999999"/>
    <x v="17"/>
  </r>
  <r>
    <x v="9"/>
    <d v="2017-03-15T14:55:49"/>
    <s v="Defense"/>
    <x v="1"/>
    <x v="2"/>
    <x v="0"/>
    <x v="0"/>
    <x v="0"/>
    <s v="Large"/>
    <x v="5"/>
    <s v="&gt;2-7 Months"/>
    <s v="PBL-GoviniSolicitation"/>
    <s v="PBL-GoviniSolicitation"/>
    <s v="NULL"/>
    <s v="NULL"/>
    <n v="1"/>
    <n v="-65743"/>
    <x v="1"/>
  </r>
  <r>
    <x v="9"/>
    <d v="2017-03-15T14:55:49"/>
    <s v="Defense"/>
    <x v="1"/>
    <x v="2"/>
    <x v="0"/>
    <x v="0"/>
    <x v="0"/>
    <s v="Large: Big 6"/>
    <x v="4"/>
    <s v="&gt;1-2 Years"/>
    <s v="PBL-DoD-ZBLs"/>
    <s v="PBL-DoD-ZBLs"/>
    <s v="PBL-DoD-ZBLs"/>
    <s v="PBL-DoD-ZBLs"/>
    <n v="1"/>
    <n v="66802"/>
    <x v="1"/>
  </r>
  <r>
    <x v="9"/>
    <d v="2017-03-15T14:55:49"/>
    <s v="Defense"/>
    <x v="1"/>
    <x v="9"/>
    <x v="2"/>
    <x v="1"/>
    <x v="3"/>
    <s v="Large: Big 6"/>
    <x v="4"/>
    <s v="&gt;7-12 Months"/>
    <s v="PBL-DoD-ZBLs"/>
    <s v="PBL-DoD-ZBLs"/>
    <s v="PBL-DoD-ZBLs"/>
    <s v="PBL-DoD-ZBLs"/>
    <n v="1"/>
    <n v="177830.96090000001"/>
    <x v="3"/>
  </r>
  <r>
    <x v="9"/>
    <d v="2017-03-15T14:55:49"/>
    <s v="Defense"/>
    <x v="1"/>
    <x v="6"/>
    <x v="0"/>
    <x v="0"/>
    <x v="3"/>
    <s v="Large: Big 6"/>
    <x v="4"/>
    <s v="&gt;1-2 Years"/>
    <s v="PBL-Announcement"/>
    <s v="PBL-Announcement"/>
    <s v="NULL"/>
    <s v="NULL"/>
    <n v="1"/>
    <n v="147205"/>
    <x v="10"/>
  </r>
  <r>
    <x v="9"/>
    <d v="2017-03-15T14:55:49"/>
    <s v="Defense"/>
    <x v="1"/>
    <x v="6"/>
    <x v="0"/>
    <x v="0"/>
    <x v="0"/>
    <s v="Large: Big 6"/>
    <x v="4"/>
    <s v="&gt;2-4 Years"/>
    <s v="PBL-DoD-ZBLs"/>
    <s v="PBL-DoD-ZBLs"/>
    <s v="PBL-DoD-ZBLs"/>
    <s v="PBL-DoD-ZBLs"/>
    <n v="1"/>
    <n v="27122"/>
    <x v="1"/>
  </r>
  <r>
    <x v="9"/>
    <d v="2017-03-15T14:55:49"/>
    <s v="Defense"/>
    <x v="1"/>
    <x v="6"/>
    <x v="0"/>
    <x v="0"/>
    <x v="0"/>
    <s v="Large: Big 6"/>
    <x v="4"/>
    <s v="&gt;2-7 Months"/>
    <s v="PBL-DoD-ZBLs"/>
    <s v="PBL-DoD-ZBLs"/>
    <s v="PBL-DoD-ZBLs"/>
    <s v="PBL-DoD-ZBLs"/>
    <n v="1"/>
    <n v="707373.1017"/>
    <x v="10"/>
  </r>
  <r>
    <x v="9"/>
    <d v="2017-03-15T14:55:49"/>
    <s v="Defense"/>
    <x v="1"/>
    <x v="4"/>
    <x v="2"/>
    <x v="4"/>
    <x v="3"/>
    <s v="Small"/>
    <x v="6"/>
    <s v="&gt;2-4 Years"/>
    <s v="PBL-FPDSdescribed"/>
    <s v="NULL"/>
    <s v="NULL"/>
    <s v="PBL-FPDSdescribed"/>
    <n v="1"/>
    <n v="551134"/>
    <x v="1"/>
  </r>
  <r>
    <x v="9"/>
    <d v="2017-03-15T14:55:49"/>
    <s v="Defense"/>
    <x v="1"/>
    <x v="7"/>
    <x v="7"/>
    <x v="0"/>
    <x v="3"/>
    <s v="Large: Big 6"/>
    <x v="1"/>
    <s v="&gt;7-12 Months"/>
    <s v="PBL-DoD-ZBLs"/>
    <s v="PBL-DoD-ZBLs"/>
    <s v="PBL-DoD-ZBLs"/>
    <s v="PBL-DoD-ZBLs"/>
    <n v="1"/>
    <n v="1981337"/>
    <x v="5"/>
  </r>
  <r>
    <x v="9"/>
    <d v="2017-03-15T14:55:49"/>
    <s v="Defense"/>
    <x v="4"/>
    <x v="1"/>
    <x v="3"/>
    <x v="2"/>
    <x v="3"/>
    <s v="Large: Big 6"/>
    <x v="1"/>
    <s v="&gt;2-4 Years"/>
    <s v="PBL-DoD-ZBLs"/>
    <s v="PBL-DoD-ZBLs"/>
    <s v="PBL-DoD-ZBLs"/>
    <s v="PBL-DoD-ZBLs"/>
    <n v="1"/>
    <n v="2078945"/>
    <x v="5"/>
  </r>
  <r>
    <x v="9"/>
    <d v="2017-03-15T14:55:49"/>
    <s v="Defense"/>
    <x v="0"/>
    <x v="5"/>
    <x v="0"/>
    <x v="0"/>
    <x v="0"/>
    <s v="Large: Big 6"/>
    <x v="4"/>
    <s v="&gt;4 years"/>
    <s v="PBL-Announcement"/>
    <s v="PBL-Announcement"/>
    <s v="NULL"/>
    <s v="NULL"/>
    <n v="1"/>
    <n v="108000"/>
    <x v="10"/>
  </r>
  <r>
    <x v="9"/>
    <d v="2017-03-15T14:55:49"/>
    <s v="Defense"/>
    <x v="0"/>
    <x v="11"/>
    <x v="2"/>
    <x v="3"/>
    <x v="3"/>
    <s v="Large: Big 6"/>
    <x v="1"/>
    <s v="&gt;2-7 Months"/>
    <s v="PBL-DoD-ZBLs"/>
    <s v="PBL-DoD-ZBLs"/>
    <s v="PBL-DoD-ZBLs"/>
    <s v="PBL-DoD-ZBLs"/>
    <n v="1"/>
    <n v="1395011.125"/>
    <x v="1"/>
  </r>
  <r>
    <x v="9"/>
    <d v="2017-03-15T14:55:49"/>
    <s v="Defense"/>
    <x v="0"/>
    <x v="11"/>
    <x v="2"/>
    <x v="4"/>
    <x v="3"/>
    <s v="Large: Big 6"/>
    <x v="1"/>
    <s v="&gt;1-2 Years"/>
    <s v="PBL-DoD-ZBLs"/>
    <s v="PBL-DoD-ZBLs"/>
    <s v="PBL-DoD-ZBLs"/>
    <s v="PBL-DoD-ZBLs"/>
    <n v="1"/>
    <n v="1279395"/>
    <x v="7"/>
  </r>
  <r>
    <x v="9"/>
    <d v="2017-03-15T14:55:49"/>
    <s v="Defense"/>
    <x v="0"/>
    <x v="11"/>
    <x v="2"/>
    <x v="1"/>
    <x v="3"/>
    <s v="Large: Big 6"/>
    <x v="4"/>
    <s v="&lt;=2 Months"/>
    <s v="PBL-DoD-ZBLs"/>
    <s v="PBL-DoD-ZBLs"/>
    <s v="PBL-DoD-ZBLs"/>
    <s v="PBL-DoD-ZBLs"/>
    <n v="1"/>
    <n v="5269"/>
    <x v="7"/>
  </r>
  <r>
    <x v="9"/>
    <d v="2017-03-15T14:55:49"/>
    <s v="Defense"/>
    <x v="0"/>
    <x v="11"/>
    <x v="9"/>
    <x v="7"/>
    <x v="3"/>
    <s v="Large: Big 6"/>
    <x v="6"/>
    <s v="&gt;2-7 Months"/>
    <s v="PBL-DoD-ZBLs"/>
    <s v="PBL-DoD-ZBLs"/>
    <s v="PBL-DoD-ZBLs"/>
    <s v="PBL-DoD-ZBLs"/>
    <n v="1"/>
    <n v="1259507.8126000001"/>
    <x v="7"/>
  </r>
  <r>
    <x v="9"/>
    <d v="2017-03-15T14:55:49"/>
    <s v="Defense"/>
    <x v="0"/>
    <x v="9"/>
    <x v="3"/>
    <x v="2"/>
    <x v="3"/>
    <s v="Large: Big 6"/>
    <x v="6"/>
    <s v="&gt;1-2 Years"/>
    <s v="PBL-DoD-ZBLs"/>
    <s v="PBL-DoD-ZBLs"/>
    <s v="PBL-DoD-ZBLs"/>
    <s v="PBL-DoD-ZBLs"/>
    <n v="1"/>
    <n v="313039.9375"/>
    <x v="3"/>
  </r>
  <r>
    <x v="9"/>
    <d v="2017-03-15T14:55:49"/>
    <s v="Defense"/>
    <x v="0"/>
    <x v="9"/>
    <x v="3"/>
    <x v="2"/>
    <x v="3"/>
    <s v="Large: Big 6"/>
    <x v="4"/>
    <s v="&lt;=2 Months"/>
    <s v="PBL-DoD-ZBLs"/>
    <s v="PBL-DoD-ZBLs"/>
    <s v="PBL-DoD-ZBLs"/>
    <s v="PBL-DoD-ZBLs"/>
    <n v="1"/>
    <n v="34401.6201"/>
    <x v="7"/>
  </r>
  <r>
    <x v="9"/>
    <d v="2017-03-15T14:55:49"/>
    <s v="Defense"/>
    <x v="0"/>
    <x v="9"/>
    <x v="1"/>
    <x v="5"/>
    <x v="3"/>
    <s v="Large: Big 6"/>
    <x v="2"/>
    <s v="NULL"/>
    <s v="PBL-DoD-ZBLs"/>
    <s v="NULL"/>
    <s v="PBL-DoD-ZBLs"/>
    <s v="NULL"/>
    <n v="1"/>
    <n v="0"/>
    <x v="2"/>
  </r>
  <r>
    <x v="9"/>
    <d v="2017-03-15T14:55:49"/>
    <s v="Defense"/>
    <x v="0"/>
    <x v="9"/>
    <x v="2"/>
    <x v="3"/>
    <x v="3"/>
    <s v="Large: Big 6"/>
    <x v="1"/>
    <s v="&gt;1-2 Years"/>
    <s v="PBL-DoD-ZBLs"/>
    <s v="PBL-DoD-ZBLs"/>
    <s v="PBL-DoD-ZBLs"/>
    <s v="PBL-DoD-ZBLs"/>
    <n v="1"/>
    <n v="4769575"/>
    <x v="3"/>
  </r>
  <r>
    <x v="9"/>
    <d v="2017-03-15T14:55:49"/>
    <s v="Defense"/>
    <x v="0"/>
    <x v="9"/>
    <x v="2"/>
    <x v="3"/>
    <x v="3"/>
    <s v="Large: Big 6"/>
    <x v="6"/>
    <s v="&gt;1-2 Years"/>
    <s v="PBL-DoD-ZBLs"/>
    <s v="PBL-DoD-ZBLs"/>
    <s v="PBL-DoD-ZBLs"/>
    <s v="PBL-DoD-ZBLs"/>
    <n v="1"/>
    <n v="272180.5723"/>
    <x v="3"/>
  </r>
  <r>
    <x v="9"/>
    <d v="2017-03-15T14:55:49"/>
    <s v="Defense"/>
    <x v="0"/>
    <x v="9"/>
    <x v="2"/>
    <x v="3"/>
    <x v="3"/>
    <s v="Large: Big 6"/>
    <x v="2"/>
    <s v="&lt;=2 Months"/>
    <s v="PBL-DoD-ZBLs"/>
    <s v="PBL-DoD-ZBLs"/>
    <s v="PBL-DoD-ZBLs"/>
    <s v="PBL-DoD-ZBLs"/>
    <n v="1"/>
    <n v="0"/>
    <x v="1"/>
  </r>
  <r>
    <x v="9"/>
    <d v="2017-03-15T14:55:49"/>
    <s v="Defense"/>
    <x v="0"/>
    <x v="9"/>
    <x v="2"/>
    <x v="1"/>
    <x v="3"/>
    <s v="Large: Big 6"/>
    <x v="2"/>
    <s v="&gt;2-7 Months"/>
    <s v="PBL-DoD-ZBLs"/>
    <s v="PBL-DoD-ZBLs"/>
    <s v="PBL-DoD-ZBLs"/>
    <s v="PBL-DoD-ZBLs"/>
    <n v="1"/>
    <n v="0"/>
    <x v="1"/>
  </r>
  <r>
    <x v="9"/>
    <d v="2017-03-15T14:55:49"/>
    <s v="Defense"/>
    <x v="0"/>
    <x v="9"/>
    <x v="0"/>
    <x v="0"/>
    <x v="3"/>
    <s v="Large: Big 6"/>
    <x v="6"/>
    <s v="&gt;2-7 Months"/>
    <s v="PBL-DoD-ZBLs"/>
    <s v="PBL-DoD-ZBLs"/>
    <s v="PBL-DoD-ZBLs"/>
    <s v="PBL-DoD-ZBLs"/>
    <n v="1"/>
    <n v="366924.2537"/>
    <x v="10"/>
  </r>
  <r>
    <x v="9"/>
    <d v="2017-03-15T14:55:49"/>
    <s v="Defense"/>
    <x v="0"/>
    <x v="9"/>
    <x v="5"/>
    <x v="0"/>
    <x v="3"/>
    <s v="Large: Big 6"/>
    <x v="4"/>
    <s v="&gt;2-4 Years"/>
    <s v="PBL-DoD-ZBLs"/>
    <s v="PBL-DoD-ZBLs"/>
    <s v="PBL-DoD-ZBLs"/>
    <s v="PBL-DoD-ZBLs"/>
    <n v="1"/>
    <n v="109127"/>
    <x v="7"/>
  </r>
  <r>
    <x v="9"/>
    <d v="2017-03-15T14:55:49"/>
    <s v="Defense"/>
    <x v="0"/>
    <x v="8"/>
    <x v="2"/>
    <x v="3"/>
    <x v="3"/>
    <s v="Large: Big 6"/>
    <x v="4"/>
    <s v="&lt;=2 Months"/>
    <s v="PBL-DoD-ZBLs"/>
    <s v="PBL-DoD-ZBLs"/>
    <s v="PBL-DoD-ZBLs"/>
    <s v="PBL-DoD-ZBLs"/>
    <n v="1"/>
    <n v="270320.64069999999"/>
    <x v="5"/>
  </r>
  <r>
    <x v="9"/>
    <d v="2017-03-15T14:55:49"/>
    <s v="Defense"/>
    <x v="0"/>
    <x v="8"/>
    <x v="2"/>
    <x v="1"/>
    <x v="3"/>
    <s v="Large: Big 6"/>
    <x v="4"/>
    <s v="&lt;=2 Months"/>
    <s v="PBL-DoD-ZBLs"/>
    <s v="PBL-DoD-ZBLs"/>
    <s v="PBL-DoD-ZBLs"/>
    <s v="PBL-DoD-ZBLs"/>
    <n v="1"/>
    <n v="167896.63279999999"/>
    <x v="11"/>
  </r>
  <r>
    <x v="9"/>
    <d v="2017-03-15T14:55:49"/>
    <s v="Defense"/>
    <x v="0"/>
    <x v="8"/>
    <x v="0"/>
    <x v="0"/>
    <x v="0"/>
    <s v="Large"/>
    <x v="4"/>
    <s v="&gt;2-7 Months"/>
    <s v="PBL-DoD-ZBLs"/>
    <s v="PBL-DoD-ZBLs"/>
    <s v="PBL-DoD-ZBLs"/>
    <s v="PBL-DoD-ZBLs"/>
    <n v="1"/>
    <n v="20725.0605"/>
    <x v="1"/>
  </r>
  <r>
    <x v="10"/>
    <d v="2017-03-15T14:55:49"/>
    <s v="Defense"/>
    <x v="0"/>
    <x v="0"/>
    <x v="2"/>
    <x v="1"/>
    <x v="3"/>
    <s v="Large: Big 6"/>
    <x v="4"/>
    <s v="&lt;=2 Months"/>
    <s v="PBL-DoD-ZBLs"/>
    <s v="PBL-DoD-ZBLs"/>
    <s v="PBL-DoD-ZBLs"/>
    <s v="PBL-DoD-ZBLs"/>
    <n v="1"/>
    <n v="25245.529299999998"/>
    <x v="1"/>
  </r>
  <r>
    <x v="10"/>
    <d v="2017-03-15T14:55:49"/>
    <s v="Defense"/>
    <x v="0"/>
    <x v="0"/>
    <x v="0"/>
    <x v="0"/>
    <x v="0"/>
    <s v="Large"/>
    <x v="2"/>
    <s v="&gt;2-7 Months"/>
    <s v="PBL-DoD-ZBLs"/>
    <s v="PBL-DoD-ZBLs"/>
    <s v="PBL-DoD-ZBLs"/>
    <s v="PBL-DoD-ZBLs"/>
    <n v="1"/>
    <n v="0"/>
    <x v="1"/>
  </r>
  <r>
    <x v="10"/>
    <d v="2017-03-15T14:55:49"/>
    <s v="Defense"/>
    <x v="0"/>
    <x v="0"/>
    <x v="0"/>
    <x v="0"/>
    <x v="0"/>
    <s v="Large: Big 6"/>
    <x v="4"/>
    <s v="&gt;2-7 Months"/>
    <s v="PBL-DoD-ZBLs"/>
    <s v="PBL-DoD-ZBLs"/>
    <s v="PBL-DoD-ZBLs"/>
    <s v="PBL-DoD-ZBLs"/>
    <n v="1"/>
    <n v="25111.25"/>
    <x v="5"/>
  </r>
  <r>
    <x v="10"/>
    <d v="2017-03-15T14:55:49"/>
    <s v="Defense"/>
    <x v="0"/>
    <x v="0"/>
    <x v="0"/>
    <x v="0"/>
    <x v="0"/>
    <s v="Large: Big 6"/>
    <x v="2"/>
    <s v="NULL"/>
    <s v="PBL-Announcement"/>
    <s v="NULL"/>
    <s v="PBL-Announcement"/>
    <s v="NULL"/>
    <n v="1"/>
    <n v="0"/>
    <x v="2"/>
  </r>
  <r>
    <x v="10"/>
    <d v="2017-03-15T14:55:49"/>
    <s v="Defense"/>
    <x v="0"/>
    <x v="0"/>
    <x v="0"/>
    <x v="0"/>
    <x v="0"/>
    <s v="Large: Big 6"/>
    <x v="2"/>
    <s v="NULL"/>
    <s v="PBL-Announcement"/>
    <s v="PBL-Announcement"/>
    <s v="NULL"/>
    <s v="NULL"/>
    <n v="1"/>
    <n v="0"/>
    <x v="7"/>
  </r>
  <r>
    <x v="10"/>
    <d v="2017-03-15T14:55:49"/>
    <s v="Defense"/>
    <x v="0"/>
    <x v="1"/>
    <x v="3"/>
    <x v="2"/>
    <x v="3"/>
    <s v="Large: Big 6"/>
    <x v="4"/>
    <s v="&gt;7-12 Months"/>
    <s v="PBL-DoD-ZBLs"/>
    <s v="PBL-DoD-ZBLs"/>
    <s v="PBL-DoD-ZBLs"/>
    <s v="PBL-DoD-ZBLs"/>
    <n v="1"/>
    <n v="137232.48730000001"/>
    <x v="7"/>
  </r>
  <r>
    <x v="10"/>
    <d v="2017-03-15T14:55:49"/>
    <s v="Defense"/>
    <x v="0"/>
    <x v="1"/>
    <x v="2"/>
    <x v="4"/>
    <x v="3"/>
    <s v="Large: Big 6"/>
    <x v="2"/>
    <s v="&gt;1-2 Years"/>
    <s v="PBL-DoD-ZBLs"/>
    <s v="PBL-DoD-ZBLs"/>
    <s v="PBL-DoD-ZBLs"/>
    <s v="PBL-DoD-ZBLs"/>
    <n v="1"/>
    <n v="0"/>
    <x v="3"/>
  </r>
  <r>
    <x v="10"/>
    <d v="2017-03-15T14:55:49"/>
    <s v="Defense"/>
    <x v="0"/>
    <x v="1"/>
    <x v="5"/>
    <x v="0"/>
    <x v="3"/>
    <s v="Large: Big 6"/>
    <x v="4"/>
    <s v="&lt;=2 Months"/>
    <s v="PBL-DoD-ZBLs"/>
    <s v="PBL-DoD-ZBLs"/>
    <s v="PBL-DoD-ZBLs"/>
    <s v="PBL-DoD-ZBLs"/>
    <n v="1"/>
    <n v="186484.4258"/>
    <x v="7"/>
  </r>
  <r>
    <x v="10"/>
    <d v="2017-03-15T14:55:49"/>
    <s v="Defense"/>
    <x v="0"/>
    <x v="2"/>
    <x v="0"/>
    <x v="0"/>
    <x v="0"/>
    <s v="Large"/>
    <x v="1"/>
    <s v="&gt;2-4 Years"/>
    <s v="PBL-DoD-ZBLs"/>
    <s v="PBL-DoD-ZBLs"/>
    <s v="PBL-DoD-ZBLs"/>
    <s v="PBL-DoD-ZBLs"/>
    <n v="1"/>
    <n v="4512320.5"/>
    <x v="1"/>
  </r>
  <r>
    <x v="10"/>
    <d v="2017-03-15T14:55:49"/>
    <s v="Defense"/>
    <x v="0"/>
    <x v="5"/>
    <x v="0"/>
    <x v="0"/>
    <x v="0"/>
    <s v="Large: Big 6"/>
    <x v="0"/>
    <s v="&gt;7-12 Months"/>
    <s v="PBL-Announcement"/>
    <s v="PBL-Announcement"/>
    <s v="NULL"/>
    <s v="NULL"/>
    <n v="1"/>
    <n v="32748339.0625"/>
    <x v="4"/>
  </r>
  <r>
    <x v="10"/>
    <d v="2017-03-15T14:55:49"/>
    <s v="Defense"/>
    <x v="0"/>
    <x v="5"/>
    <x v="0"/>
    <x v="0"/>
    <x v="0"/>
    <s v="Large: Big 6"/>
    <x v="3"/>
    <s v="&gt;1-2 Years"/>
    <s v="PBL-Announcement"/>
    <s v="PBL-Announcement"/>
    <s v="NULL"/>
    <s v="NULL"/>
    <n v="1"/>
    <n v="22228296.9375"/>
    <x v="10"/>
  </r>
  <r>
    <x v="10"/>
    <d v="2017-03-15T14:55:49"/>
    <s v="Defense"/>
    <x v="0"/>
    <x v="5"/>
    <x v="0"/>
    <x v="0"/>
    <x v="0"/>
    <s v="Large: Big 6"/>
    <x v="5"/>
    <s v="&gt;1-2 Years"/>
    <s v="PBL-Announcement"/>
    <s v="PBL-Announcement"/>
    <s v="NULL"/>
    <s v="NULL"/>
    <n v="1"/>
    <n v="-484951.26559999998"/>
    <x v="5"/>
  </r>
  <r>
    <x v="10"/>
    <d v="2017-03-15T14:55:49"/>
    <s v="Defense"/>
    <x v="0"/>
    <x v="5"/>
    <x v="0"/>
    <x v="0"/>
    <x v="0"/>
    <s v="Large: Big 6"/>
    <x v="5"/>
    <s v="&gt;7-12 Months"/>
    <s v="PBL-Announcement"/>
    <s v="PBL-Announcement"/>
    <s v="NULL"/>
    <s v="NULL"/>
    <n v="1"/>
    <n v="-3302165.9473000001"/>
    <x v="5"/>
  </r>
  <r>
    <x v="10"/>
    <d v="2017-03-15T14:55:49"/>
    <s v="Defense"/>
    <x v="0"/>
    <x v="11"/>
    <x v="2"/>
    <x v="5"/>
    <x v="3"/>
    <s v="Large: Big 6"/>
    <x v="6"/>
    <s v="NULL"/>
    <s v="PBL-DoD-ZBLs"/>
    <s v="PBL-DoD-ZBLs"/>
    <s v="PBL-DoD-ZBLs"/>
    <s v="PBL-DoD-ZBLs"/>
    <n v="1"/>
    <n v="360142.21480000002"/>
    <x v="0"/>
  </r>
  <r>
    <x v="10"/>
    <d v="2017-03-15T14:55:49"/>
    <s v="Defense"/>
    <x v="0"/>
    <x v="11"/>
    <x v="2"/>
    <x v="3"/>
    <x v="3"/>
    <s v="Large: Big 6"/>
    <x v="2"/>
    <s v="&gt;2-7 Months"/>
    <s v="PBL-DoD-ZBLs"/>
    <s v="PBL-DoD-ZBLs"/>
    <s v="PBL-DoD-ZBLs"/>
    <s v="PBL-DoD-ZBLs"/>
    <n v="1"/>
    <n v="0"/>
    <x v="3"/>
  </r>
  <r>
    <x v="10"/>
    <d v="2017-03-15T14:55:49"/>
    <s v="Defense"/>
    <x v="0"/>
    <x v="9"/>
    <x v="3"/>
    <x v="2"/>
    <x v="3"/>
    <s v="Large: Big 6"/>
    <x v="2"/>
    <s v="&gt;7-12 Months"/>
    <s v="PBL-DoD-ZBLs"/>
    <s v="PBL-DoD-ZBLs"/>
    <s v="PBL-DoD-ZBLs"/>
    <s v="PBL-DoD-ZBLs"/>
    <n v="1"/>
    <n v="0"/>
    <x v="7"/>
  </r>
  <r>
    <x v="10"/>
    <d v="2017-03-15T14:55:49"/>
    <s v="Defense"/>
    <x v="0"/>
    <x v="9"/>
    <x v="2"/>
    <x v="5"/>
    <x v="3"/>
    <s v="Large: Big 6"/>
    <x v="4"/>
    <s v="NULL"/>
    <s v="PBL-DoD-ZBLs"/>
    <s v="PBL-DoD-ZBLs"/>
    <s v="PBL-DoD-ZBLs"/>
    <s v="PBL-DoD-ZBLs"/>
    <n v="1"/>
    <n v="31244"/>
    <x v="1"/>
  </r>
  <r>
    <x v="9"/>
    <d v="2017-03-15T14:55:49"/>
    <s v="Defense"/>
    <x v="0"/>
    <x v="4"/>
    <x v="2"/>
    <x v="3"/>
    <x v="3"/>
    <s v="Large: Big 6"/>
    <x v="4"/>
    <s v="&gt;2-7 Months"/>
    <s v="PBL-DoD-ZBLs"/>
    <s v="PBL-DoD-ZBLs"/>
    <s v="PBL-DoD-ZBLs"/>
    <s v="PBL-DoD-ZBLs"/>
    <n v="1"/>
    <n v="244861"/>
    <x v="1"/>
  </r>
  <r>
    <x v="9"/>
    <d v="2017-03-15T14:55:49"/>
    <s v="Defense"/>
    <x v="0"/>
    <x v="4"/>
    <x v="2"/>
    <x v="4"/>
    <x v="3"/>
    <s v="Large: Big 6"/>
    <x v="6"/>
    <s v="&lt;=2 Months"/>
    <s v="PBL-DoD-ZBLs"/>
    <s v="PBL-DoD-ZBLs"/>
    <s v="PBL-DoD-ZBLs"/>
    <s v="PBL-DoD-ZBLs"/>
    <n v="1"/>
    <n v="970352"/>
    <x v="1"/>
  </r>
  <r>
    <x v="9"/>
    <d v="2017-03-15T14:55:49"/>
    <s v="Defense"/>
    <x v="0"/>
    <x v="4"/>
    <x v="2"/>
    <x v="1"/>
    <x v="3"/>
    <s v="Large: Big 6"/>
    <x v="4"/>
    <s v="&gt;2-4 Years"/>
    <s v="PBL-DoD-ZBLs"/>
    <s v="PBL-DoD-ZBLs"/>
    <s v="PBL-DoD-ZBLs"/>
    <s v="PBL-DoD-ZBLs"/>
    <n v="1"/>
    <n v="188209"/>
    <x v="1"/>
  </r>
  <r>
    <x v="9"/>
    <d v="2017-03-15T14:55:49"/>
    <s v="Defense"/>
    <x v="0"/>
    <x v="4"/>
    <x v="2"/>
    <x v="1"/>
    <x v="3"/>
    <s v="Large: Big 6"/>
    <x v="4"/>
    <s v="&gt;2-7 Months"/>
    <s v="PBL-DoD-ZBLs"/>
    <s v="PBL-DoD-ZBLs"/>
    <s v="PBL-DoD-ZBLs"/>
    <s v="PBL-DoD-ZBLs"/>
    <n v="1"/>
    <n v="574315.65630000003"/>
    <x v="11"/>
  </r>
  <r>
    <x v="9"/>
    <d v="2017-03-15T14:55:49"/>
    <s v="Defense"/>
    <x v="0"/>
    <x v="4"/>
    <x v="0"/>
    <x v="0"/>
    <x v="0"/>
    <s v="Large: Big 6"/>
    <x v="6"/>
    <s v="&gt;4 years"/>
    <s v="PBL-Announcement"/>
    <s v="PBL-Announcement"/>
    <s v="NULL"/>
    <s v="NULL"/>
    <n v="1"/>
    <n v="568765"/>
    <x v="7"/>
  </r>
  <r>
    <x v="9"/>
    <d v="2017-03-15T14:55:49"/>
    <s v="Defense"/>
    <x v="0"/>
    <x v="4"/>
    <x v="0"/>
    <x v="0"/>
    <x v="0"/>
    <s v="Large: Big 6"/>
    <x v="2"/>
    <s v="NULL"/>
    <s v="PBL-Announcement"/>
    <s v="PBL-Announcement"/>
    <s v="NULL"/>
    <s v="NULL"/>
    <n v="1"/>
    <n v="0"/>
    <x v="10"/>
  </r>
  <r>
    <x v="9"/>
    <d v="2017-03-15T14:55:49"/>
    <s v="Defense"/>
    <x v="0"/>
    <x v="4"/>
    <x v="5"/>
    <x v="0"/>
    <x v="3"/>
    <s v="Large: Big 6"/>
    <x v="4"/>
    <s v="&lt;=2 Months"/>
    <s v="PBL-DoD-ZBLs"/>
    <s v="PBL-DoD-ZBLs"/>
    <s v="PBL-DoD-ZBLs"/>
    <s v="PBL-DoD-ZBLs"/>
    <n v="1"/>
    <n v="8807"/>
    <x v="1"/>
  </r>
  <r>
    <x v="9"/>
    <d v="2017-03-15T14:55:49"/>
    <s v="Defense"/>
    <x v="0"/>
    <x v="7"/>
    <x v="2"/>
    <x v="1"/>
    <x v="3"/>
    <s v="Large: Big 6"/>
    <x v="4"/>
    <s v="&lt;=2 Months"/>
    <s v="PBL-DoD-ZBLs"/>
    <s v="PBL-DoD-ZBLs"/>
    <s v="PBL-DoD-ZBLs"/>
    <s v="PBL-DoD-ZBLs"/>
    <n v="1"/>
    <n v="256948.93369999999"/>
    <x v="10"/>
  </r>
  <r>
    <x v="9"/>
    <d v="2017-03-15T14:55:49"/>
    <s v="Defense"/>
    <x v="0"/>
    <x v="7"/>
    <x v="0"/>
    <x v="0"/>
    <x v="0"/>
    <s v="Large: Big 6"/>
    <x v="1"/>
    <s v="&gt;7-12 Months"/>
    <s v="PBL-DoD-ZBLs"/>
    <s v="PBL-DoD-ZBLs"/>
    <s v="PBL-DoD-ZBLs"/>
    <s v="PBL-DoD-ZBLs"/>
    <n v="1"/>
    <n v="1017063"/>
    <x v="3"/>
  </r>
  <r>
    <x v="9"/>
    <d v="2017-03-15T14:55:49"/>
    <s v="Defense"/>
    <x v="0"/>
    <x v="7"/>
    <x v="0"/>
    <x v="0"/>
    <x v="0"/>
    <s v="Large: Big 6"/>
    <x v="2"/>
    <s v="&gt;2-7 Months"/>
    <s v="PBL-DoD-ZBLs"/>
    <s v="PBL-DoD-ZBLs"/>
    <s v="PBL-DoD-ZBLs"/>
    <s v="PBL-DoD-ZBLs"/>
    <n v="1"/>
    <n v="0"/>
    <x v="1"/>
  </r>
  <r>
    <x v="9"/>
    <d v="2017-03-15T14:55:49"/>
    <s v="Defense"/>
    <x v="2"/>
    <x v="0"/>
    <x v="1"/>
    <x v="4"/>
    <x v="2"/>
    <s v="Large"/>
    <x v="7"/>
    <s v="&gt;1-2 Years"/>
    <s v="PBL-DoD-ZBLs"/>
    <s v="NULL"/>
    <s v="PBL-DoD-ZBLs"/>
    <s v="PBL-DoD-ZBLs"/>
    <n v="1"/>
    <n v="264953503.3457"/>
    <x v="45"/>
  </r>
  <r>
    <x v="9"/>
    <d v="2017-03-15T14:55:49"/>
    <s v="Defense"/>
    <x v="2"/>
    <x v="5"/>
    <x v="0"/>
    <x v="0"/>
    <x v="2"/>
    <s v="Large: Big 6"/>
    <x v="0"/>
    <s v="&gt;2-4 Years"/>
    <s v="PBL-DoD-ZBLs"/>
    <s v="NULL"/>
    <s v="PBL-DoD-ZBLs"/>
    <s v="PBL-DoD-ZBLs"/>
    <n v="1"/>
    <n v="35758513.222400002"/>
    <x v="46"/>
  </r>
  <r>
    <x v="9"/>
    <d v="2017-03-15T14:55:49"/>
    <s v="Defense"/>
    <x v="2"/>
    <x v="5"/>
    <x v="0"/>
    <x v="0"/>
    <x v="0"/>
    <s v="Large: Big 6"/>
    <x v="3"/>
    <s v="&gt;1-2 Years"/>
    <s v="PBL-FPDSdescribed"/>
    <s v="NULL"/>
    <s v="NULL"/>
    <s v="PBL-FPDSdescribed"/>
    <n v="1"/>
    <n v="16750066"/>
    <x v="1"/>
  </r>
  <r>
    <x v="9"/>
    <d v="2017-03-15T14:55:49"/>
    <s v="Defense"/>
    <x v="2"/>
    <x v="9"/>
    <x v="2"/>
    <x v="1"/>
    <x v="3"/>
    <s v="Large: Big 6"/>
    <x v="1"/>
    <s v="&gt;1-2 Years"/>
    <s v="PBL-DoD-ZBLs"/>
    <s v="PBL-DoD-ZBLs"/>
    <s v="PBL-DoD-ZBLs"/>
    <s v="PBL-DoD-ZBLs"/>
    <n v="1"/>
    <n v="2238552.25"/>
    <x v="1"/>
  </r>
  <r>
    <x v="9"/>
    <d v="2017-03-15T14:55:49"/>
    <s v="Defense"/>
    <x v="2"/>
    <x v="9"/>
    <x v="2"/>
    <x v="1"/>
    <x v="3"/>
    <s v="Large: Big 6"/>
    <x v="4"/>
    <s v="&gt;2-4 Years"/>
    <s v="PBL-DoD-ZBLs"/>
    <s v="PBL-DoD-ZBLs"/>
    <s v="PBL-DoD-ZBLs"/>
    <s v="PBL-DoD-ZBLs"/>
    <n v="1"/>
    <n v="227611.5938"/>
    <x v="1"/>
  </r>
  <r>
    <x v="9"/>
    <d v="2017-03-15T14:55:49"/>
    <s v="Defense"/>
    <x v="2"/>
    <x v="9"/>
    <x v="2"/>
    <x v="1"/>
    <x v="3"/>
    <s v="Large: Big 6"/>
    <x v="2"/>
    <s v="&gt;1-2 Years"/>
    <s v="PBL-DoD-ZBLs"/>
    <s v="PBL-DoD-ZBLs"/>
    <s v="PBL-DoD-ZBLs"/>
    <s v="PBL-DoD-ZBLs"/>
    <n v="1"/>
    <n v="0"/>
    <x v="1"/>
  </r>
  <r>
    <x v="9"/>
    <d v="2017-03-15T14:55:49"/>
    <s v="Defense"/>
    <x v="2"/>
    <x v="8"/>
    <x v="2"/>
    <x v="3"/>
    <x v="3"/>
    <s v="Large: Big 6"/>
    <x v="2"/>
    <s v="&gt;7-12 Months"/>
    <s v="PBL-DoD-ZBLs"/>
    <s v="PBL-DoD-ZBLs"/>
    <s v="PBL-DoD-ZBLs"/>
    <s v="PBL-DoD-ZBLs"/>
    <n v="1"/>
    <n v="-290925"/>
    <x v="1"/>
  </r>
  <r>
    <x v="9"/>
    <d v="2017-03-15T14:55:49"/>
    <s v="Defense"/>
    <x v="2"/>
    <x v="4"/>
    <x v="0"/>
    <x v="0"/>
    <x v="2"/>
    <s v="Large: Big 6"/>
    <x v="7"/>
    <s v="&gt;4 years"/>
    <s v="PBL-FPDSdescribed"/>
    <s v="NULL"/>
    <s v="PBL-Announcement"/>
    <s v="PBL-FPDSdescribed"/>
    <n v="1"/>
    <n v="58603757.5"/>
    <x v="3"/>
  </r>
  <r>
    <x v="8"/>
    <d v="2017-03-15T14:55:49"/>
    <s v="Defense"/>
    <x v="1"/>
    <x v="0"/>
    <x v="0"/>
    <x v="0"/>
    <x v="0"/>
    <s v="Large: Big 6"/>
    <x v="1"/>
    <s v="&gt;1-2 Years"/>
    <s v="PBL-GoviniSolicitation"/>
    <s v="PBL-GoviniSolicitation"/>
    <s v="NULL"/>
    <s v="NULL"/>
    <n v="1"/>
    <n v="3626220"/>
    <x v="1"/>
  </r>
  <r>
    <x v="8"/>
    <d v="2017-03-15T14:55:49"/>
    <s v="Defense"/>
    <x v="1"/>
    <x v="0"/>
    <x v="0"/>
    <x v="0"/>
    <x v="0"/>
    <s v="Large: Big 6"/>
    <x v="3"/>
    <s v="&gt;1-2 Years"/>
    <s v="PBL-DoD-ZBLs"/>
    <s v="PBL-DoD-ZBLs"/>
    <s v="PBL-DoD-ZBLs"/>
    <s v="PBL-DoD-ZBLs"/>
    <n v="1"/>
    <n v="20513659.039000001"/>
    <x v="31"/>
  </r>
  <r>
    <x v="8"/>
    <d v="2017-03-15T14:55:49"/>
    <s v="Defense"/>
    <x v="1"/>
    <x v="0"/>
    <x v="0"/>
    <x v="0"/>
    <x v="0"/>
    <s v="Large: Big 6"/>
    <x v="2"/>
    <s v="NULL"/>
    <s v="PBL-DoD-ZBLs"/>
    <s v="NULL"/>
    <s v="PBL-DoD-ZBLs"/>
    <s v="NULL"/>
    <n v="1"/>
    <n v="0"/>
    <x v="2"/>
  </r>
  <r>
    <x v="8"/>
    <d v="2017-03-15T14:55:49"/>
    <s v="Defense"/>
    <x v="1"/>
    <x v="1"/>
    <x v="2"/>
    <x v="1"/>
    <x v="3"/>
    <s v="Large: Big 6"/>
    <x v="4"/>
    <s v="&lt;=2 Months"/>
    <s v="PBL-DoD-ZBLs"/>
    <s v="PBL-DoD-ZBLs"/>
    <s v="PBL-DoD-ZBLs"/>
    <s v="PBL-DoD-ZBLs"/>
    <n v="1"/>
    <n v="44850"/>
    <x v="1"/>
  </r>
  <r>
    <x v="8"/>
    <d v="2017-03-15T14:55:49"/>
    <s v="Defense"/>
    <x v="1"/>
    <x v="1"/>
    <x v="0"/>
    <x v="0"/>
    <x v="0"/>
    <s v="Large: Big 6"/>
    <x v="3"/>
    <s v="&gt;7-12 Months"/>
    <s v="PBL-Announcement"/>
    <s v="PBL-Announcement"/>
    <s v="NULL"/>
    <s v="NULL"/>
    <n v="1"/>
    <n v="5943353.5"/>
    <x v="1"/>
  </r>
  <r>
    <x v="8"/>
    <d v="2017-03-15T14:55:49"/>
    <s v="Defense"/>
    <x v="1"/>
    <x v="1"/>
    <x v="0"/>
    <x v="0"/>
    <x v="0"/>
    <s v="Large: Big 6"/>
    <x v="2"/>
    <s v="NULL"/>
    <s v="PBL-Announcement"/>
    <s v="NULL"/>
    <s v="PBL-Announcement"/>
    <s v="NULL"/>
    <n v="1"/>
    <n v="0"/>
    <x v="2"/>
  </r>
  <r>
    <x v="8"/>
    <d v="2017-03-15T14:55:49"/>
    <s v="Defense"/>
    <x v="1"/>
    <x v="2"/>
    <x v="2"/>
    <x v="1"/>
    <x v="0"/>
    <s v="Large"/>
    <x v="1"/>
    <s v="&lt;=2 Months"/>
    <s v="PBL-FPDSdescribed"/>
    <s v="PBL-GoviniSolicitation"/>
    <s v="PBL-DoD-ZBLs"/>
    <s v="PBL-FPDSdescribed"/>
    <n v="1"/>
    <n v="11834329"/>
    <x v="5"/>
  </r>
  <r>
    <x v="8"/>
    <d v="2017-03-15T14:55:49"/>
    <s v="Defense"/>
    <x v="1"/>
    <x v="2"/>
    <x v="0"/>
    <x v="0"/>
    <x v="0"/>
    <s v="Medium &lt;1B"/>
    <x v="1"/>
    <s v="&gt;2-7 Months"/>
    <s v="PBL-DoD-ZBLs"/>
    <s v="PBL-DoD-ZBLs"/>
    <s v="PBL-DoD-ZBLs"/>
    <s v="PBL-DoD-ZBLs"/>
    <n v="1"/>
    <n v="3955504.5"/>
    <x v="1"/>
  </r>
  <r>
    <x v="8"/>
    <d v="2017-03-15T14:55:49"/>
    <s v="Defense"/>
    <x v="1"/>
    <x v="5"/>
    <x v="0"/>
    <x v="0"/>
    <x v="5"/>
    <s v="Large"/>
    <x v="4"/>
    <s v="&lt;=2 Months"/>
    <s v="PBL-FPDSdescribed"/>
    <s v="NULL"/>
    <s v="PBL-DoD-ZBLs"/>
    <s v="PBL-FPDSdescribed"/>
    <n v="1"/>
    <n v="5737"/>
    <x v="3"/>
  </r>
  <r>
    <x v="8"/>
    <d v="2017-03-15T14:55:49"/>
    <s v="Defense"/>
    <x v="1"/>
    <x v="9"/>
    <x v="2"/>
    <x v="1"/>
    <x v="3"/>
    <s v="Large: Big 6"/>
    <x v="4"/>
    <s v="&gt;2-7 Months"/>
    <s v="PBL-DoD-ZBLs"/>
    <s v="PBL-DoD-ZBLs"/>
    <s v="PBL-DoD-ZBLs"/>
    <s v="PBL-DoD-ZBLs"/>
    <n v="1"/>
    <n v="36788"/>
    <x v="1"/>
  </r>
  <r>
    <x v="8"/>
    <d v="2017-03-15T14:55:49"/>
    <s v="Defense"/>
    <x v="1"/>
    <x v="10"/>
    <x v="3"/>
    <x v="2"/>
    <x v="0"/>
    <s v="Large: Big 6"/>
    <x v="2"/>
    <s v="NULL"/>
    <s v="PBL-DoD-ZBLs"/>
    <s v="NULL"/>
    <s v="PBL-DoD-ZBLs"/>
    <s v="NULL"/>
    <n v="1"/>
    <n v="0"/>
    <x v="2"/>
  </r>
  <r>
    <x v="8"/>
    <d v="2017-03-15T14:55:49"/>
    <s v="Defense"/>
    <x v="1"/>
    <x v="8"/>
    <x v="0"/>
    <x v="0"/>
    <x v="0"/>
    <s v="Large: Big 6"/>
    <x v="4"/>
    <s v="&gt;2-7 Months"/>
    <s v="PBL-DoD-ZBLs"/>
    <s v="PBL-DoD-ZBLs"/>
    <s v="PBL-DoD-ZBLs"/>
    <s v="PBL-DoD-ZBLs"/>
    <n v="1"/>
    <n v="2696"/>
    <x v="1"/>
  </r>
  <r>
    <x v="8"/>
    <d v="2017-03-15T14:55:49"/>
    <s v="Defense"/>
    <x v="1"/>
    <x v="4"/>
    <x v="1"/>
    <x v="1"/>
    <x v="0"/>
    <s v="Large"/>
    <x v="6"/>
    <s v="&gt;2-7 Months"/>
    <s v="PBL-FPDSdescribed"/>
    <s v="NULL"/>
    <s v="NULL"/>
    <s v="PBL-FPDSdescribed"/>
    <n v="1"/>
    <n v="706486"/>
    <x v="3"/>
  </r>
  <r>
    <x v="8"/>
    <d v="2017-03-15T14:55:49"/>
    <s v="Defense"/>
    <x v="1"/>
    <x v="4"/>
    <x v="2"/>
    <x v="4"/>
    <x v="0"/>
    <s v="Small"/>
    <x v="1"/>
    <s v="&gt;1-2 Years"/>
    <s v="PBL-Announcement"/>
    <s v="PBL-Announcement"/>
    <s v="NULL"/>
    <s v="NULL"/>
    <n v="1"/>
    <n v="2245206"/>
    <x v="3"/>
  </r>
  <r>
    <x v="9"/>
    <d v="2017-03-15T14:55:49"/>
    <s v="Defense"/>
    <x v="0"/>
    <x v="0"/>
    <x v="0"/>
    <x v="0"/>
    <x v="2"/>
    <s v="Large: Big 6"/>
    <x v="8"/>
    <s v="&gt;2-4 Years"/>
    <s v="PBL-FPDSdescribed"/>
    <s v="NULL"/>
    <s v="NULL"/>
    <s v="PBL-FPDSdescribed"/>
    <n v="1"/>
    <n v="1182185"/>
    <x v="1"/>
  </r>
  <r>
    <x v="9"/>
    <d v="2017-03-15T14:55:49"/>
    <s v="Defense"/>
    <x v="0"/>
    <x v="0"/>
    <x v="0"/>
    <x v="0"/>
    <x v="0"/>
    <s v="Large: Big 6"/>
    <x v="1"/>
    <s v="&gt;7-12 Months"/>
    <s v="PBL-Announcement"/>
    <s v="PBL-Announcement"/>
    <s v="NULL"/>
    <s v="NULL"/>
    <n v="1"/>
    <n v="4323746"/>
    <x v="11"/>
  </r>
  <r>
    <x v="9"/>
    <d v="2017-03-15T14:55:49"/>
    <s v="Defense"/>
    <x v="0"/>
    <x v="0"/>
    <x v="0"/>
    <x v="0"/>
    <x v="0"/>
    <s v="Large: Big 6"/>
    <x v="0"/>
    <s v="&gt;1-2 Years"/>
    <s v="PBL-Announcement"/>
    <s v="PBL-Announcement"/>
    <s v="NULL"/>
    <s v="NULL"/>
    <n v="1"/>
    <n v="44048404"/>
    <x v="26"/>
  </r>
  <r>
    <x v="9"/>
    <d v="2017-03-15T14:55:49"/>
    <s v="Defense"/>
    <x v="0"/>
    <x v="0"/>
    <x v="0"/>
    <x v="0"/>
    <x v="0"/>
    <s v="Large: Big 6"/>
    <x v="6"/>
    <s v="NULL"/>
    <s v="PBL-Announcement"/>
    <s v="PBL-Announcement"/>
    <s v="NULL"/>
    <s v="NULL"/>
    <n v="1"/>
    <n v="672548"/>
    <x v="17"/>
  </r>
  <r>
    <x v="9"/>
    <d v="2017-03-15T14:55:49"/>
    <s v="Defense"/>
    <x v="0"/>
    <x v="0"/>
    <x v="0"/>
    <x v="0"/>
    <x v="0"/>
    <s v="Large: Big 6"/>
    <x v="3"/>
    <s v="&gt;2-7 Months"/>
    <s v="PBL-Announcement"/>
    <s v="PBL-Announcement"/>
    <s v="NULL"/>
    <s v="NULL"/>
    <n v="1"/>
    <n v="7318321"/>
    <x v="17"/>
  </r>
  <r>
    <x v="9"/>
    <d v="2017-03-15T14:55:49"/>
    <s v="Defense"/>
    <x v="0"/>
    <x v="0"/>
    <x v="0"/>
    <x v="0"/>
    <x v="0"/>
    <s v="Large: Big 6"/>
    <x v="5"/>
    <s v="NULL"/>
    <s v="PBL-Announcement"/>
    <s v="PBL-Announcement"/>
    <s v="NULL"/>
    <s v="NULL"/>
    <n v="1"/>
    <n v="-580511"/>
    <x v="11"/>
  </r>
  <r>
    <x v="9"/>
    <d v="2017-03-15T14:55:49"/>
    <s v="Defense"/>
    <x v="0"/>
    <x v="0"/>
    <x v="0"/>
    <x v="0"/>
    <x v="0"/>
    <s v="Large: Big 6"/>
    <x v="2"/>
    <s v="&gt;2-7 Months"/>
    <s v="PBL-Announcement"/>
    <s v="PBL-Announcement"/>
    <s v="NULL"/>
    <s v="NULL"/>
    <n v="1"/>
    <n v="0"/>
    <x v="3"/>
  </r>
  <r>
    <x v="9"/>
    <d v="2017-03-15T14:55:49"/>
    <s v="Defense"/>
    <x v="0"/>
    <x v="1"/>
    <x v="3"/>
    <x v="2"/>
    <x v="3"/>
    <s v="Large: Big 6"/>
    <x v="5"/>
    <s v="&lt;=2 Months"/>
    <s v="PBL-DoD-ZBLs"/>
    <s v="PBL-DoD-ZBLs"/>
    <s v="PBL-DoD-ZBLs"/>
    <s v="PBL-DoD-ZBLs"/>
    <n v="1"/>
    <n v="-58.99"/>
    <x v="1"/>
  </r>
  <r>
    <x v="9"/>
    <d v="2017-03-15T14:55:49"/>
    <s v="Defense"/>
    <x v="0"/>
    <x v="1"/>
    <x v="3"/>
    <x v="2"/>
    <x v="3"/>
    <s v="Large: Big 6"/>
    <x v="4"/>
    <s v="&gt;2-7 Months"/>
    <s v="PBL-DoD-ZBLs"/>
    <s v="PBL-DoD-ZBLs"/>
    <s v="PBL-DoD-ZBLs"/>
    <s v="PBL-DoD-ZBLs"/>
    <n v="1"/>
    <n v="67313.369099999996"/>
    <x v="3"/>
  </r>
  <r>
    <x v="9"/>
    <d v="2017-03-15T14:55:49"/>
    <s v="Defense"/>
    <x v="0"/>
    <x v="1"/>
    <x v="3"/>
    <x v="2"/>
    <x v="3"/>
    <s v="Large: Big 6"/>
    <x v="4"/>
    <s v="&gt;7-12 Months"/>
    <s v="PBL-DoD-ZBLs"/>
    <s v="PBL-DoD-ZBLs"/>
    <s v="PBL-DoD-ZBLs"/>
    <s v="PBL-DoD-ZBLs"/>
    <n v="1"/>
    <n v="106276"/>
    <x v="11"/>
  </r>
  <r>
    <x v="9"/>
    <d v="2017-03-15T14:55:49"/>
    <s v="Defense"/>
    <x v="0"/>
    <x v="1"/>
    <x v="2"/>
    <x v="3"/>
    <x v="3"/>
    <s v="Large: Big 6"/>
    <x v="4"/>
    <s v="&gt;2-4 Years"/>
    <s v="PBL-DoD-ZBLs"/>
    <s v="PBL-DoD-ZBLs"/>
    <s v="PBL-DoD-ZBLs"/>
    <s v="PBL-DoD-ZBLs"/>
    <n v="1"/>
    <n v="119805.39840000001"/>
    <x v="3"/>
  </r>
  <r>
    <x v="9"/>
    <d v="2017-03-15T14:55:49"/>
    <s v="Defense"/>
    <x v="0"/>
    <x v="1"/>
    <x v="2"/>
    <x v="4"/>
    <x v="3"/>
    <s v="Large: Big 6"/>
    <x v="5"/>
    <s v="&gt;1-2 Years"/>
    <s v="PBL-DoD-ZBLs"/>
    <s v="PBL-DoD-ZBLs"/>
    <s v="PBL-DoD-ZBLs"/>
    <s v="PBL-DoD-ZBLs"/>
    <n v="1"/>
    <n v="-51280.5"/>
    <x v="7"/>
  </r>
  <r>
    <x v="9"/>
    <d v="2017-03-15T14:55:49"/>
    <s v="Defense"/>
    <x v="0"/>
    <x v="1"/>
    <x v="0"/>
    <x v="0"/>
    <x v="0"/>
    <s v="Large: Big 6"/>
    <x v="0"/>
    <s v="&gt;1-2 Years"/>
    <s v="PBL-Announcement"/>
    <s v="PBL-Announcement"/>
    <s v="NULL"/>
    <s v="NULL"/>
    <n v="1"/>
    <n v="395295"/>
    <x v="3"/>
  </r>
  <r>
    <x v="9"/>
    <d v="2017-03-15T14:55:49"/>
    <s v="Defense"/>
    <x v="0"/>
    <x v="1"/>
    <x v="9"/>
    <x v="7"/>
    <x v="3"/>
    <s v="Large: Big 6"/>
    <x v="4"/>
    <s v="&lt;=2 Months"/>
    <s v="PBL-DoD-ZBLs"/>
    <s v="PBL-DoD-ZBLs"/>
    <s v="PBL-DoD-ZBLs"/>
    <s v="PBL-DoD-ZBLs"/>
    <n v="1"/>
    <n v="143024.72899999999"/>
    <x v="11"/>
  </r>
  <r>
    <x v="9"/>
    <d v="2017-03-15T14:55:49"/>
    <s v="Defense"/>
    <x v="0"/>
    <x v="2"/>
    <x v="0"/>
    <x v="0"/>
    <x v="0"/>
    <s v="Large: Big 6"/>
    <x v="4"/>
    <s v="&lt;=2 Months"/>
    <s v="PBL-DoD-ZBLs"/>
    <s v="PBL-DoD-ZBLs"/>
    <s v="PBL-DoD-ZBLs"/>
    <s v="PBL-DoD-ZBLs"/>
    <n v="1"/>
    <n v="20867.519499999999"/>
    <x v="3"/>
  </r>
  <r>
    <x v="9"/>
    <d v="2017-03-15T14:55:49"/>
    <s v="Defense"/>
    <x v="0"/>
    <x v="2"/>
    <x v="0"/>
    <x v="0"/>
    <x v="0"/>
    <s v="Large: Big 6"/>
    <x v="4"/>
    <s v="&gt;1-2 Years"/>
    <s v="PBL-DoD-ZBLs"/>
    <s v="PBL-DoD-ZBLs"/>
    <s v="PBL-DoD-ZBLs"/>
    <s v="PBL-DoD-ZBLs"/>
    <n v="1"/>
    <n v="219631.40330000001"/>
    <x v="3"/>
  </r>
  <r>
    <x v="9"/>
    <d v="2017-03-15T14:55:49"/>
    <s v="Defense"/>
    <x v="0"/>
    <x v="5"/>
    <x v="0"/>
    <x v="0"/>
    <x v="0"/>
    <s v="Large: Big 6"/>
    <x v="5"/>
    <s v="&gt;7-12 Months"/>
    <s v="PBL-Announcement"/>
    <s v="PBL-Announcement"/>
    <s v="NULL"/>
    <s v="NULL"/>
    <n v="1"/>
    <n v="-2608151.4336000001"/>
    <x v="10"/>
  </r>
  <r>
    <x v="9"/>
    <d v="2017-03-15T14:55:49"/>
    <s v="Defense"/>
    <x v="0"/>
    <x v="5"/>
    <x v="0"/>
    <x v="0"/>
    <x v="0"/>
    <s v="Large: Big 6"/>
    <x v="4"/>
    <s v="&lt;=2 Months"/>
    <s v="PBL-DoD-ZBLs"/>
    <s v="PBL-DoD-ZBLs"/>
    <s v="PBL-DoD-ZBLs"/>
    <s v="PBL-DoD-ZBLs"/>
    <n v="1"/>
    <n v="37464"/>
    <x v="7"/>
  </r>
  <r>
    <x v="9"/>
    <d v="2017-03-15T14:55:49"/>
    <s v="Defense"/>
    <x v="0"/>
    <x v="11"/>
    <x v="3"/>
    <x v="2"/>
    <x v="3"/>
    <s v="Large: Big 6"/>
    <x v="6"/>
    <s v="&gt;2-7 Months"/>
    <s v="PBL-DoD-ZBLs"/>
    <s v="PBL-DoD-ZBLs"/>
    <s v="PBL-DoD-ZBLs"/>
    <s v="PBL-DoD-ZBLs"/>
    <n v="1"/>
    <n v="1226109.0937999999"/>
    <x v="11"/>
  </r>
  <r>
    <x v="9"/>
    <d v="2017-03-15T14:55:49"/>
    <s v="Defense"/>
    <x v="0"/>
    <x v="11"/>
    <x v="2"/>
    <x v="1"/>
    <x v="3"/>
    <s v="Large: Big 6"/>
    <x v="2"/>
    <s v="&gt;1-2 Years"/>
    <s v="PBL-DoD-ZBLs"/>
    <s v="PBL-DoD-ZBLs"/>
    <s v="PBL-DoD-ZBLs"/>
    <s v="PBL-DoD-ZBLs"/>
    <n v="1"/>
    <n v="0"/>
    <x v="1"/>
  </r>
  <r>
    <x v="9"/>
    <d v="2017-03-15T14:55:49"/>
    <s v="Defense"/>
    <x v="0"/>
    <x v="9"/>
    <x v="3"/>
    <x v="2"/>
    <x v="3"/>
    <s v="Large: Big 6"/>
    <x v="5"/>
    <s v="&gt;2-7 Months"/>
    <s v="PBL-DoD-ZBLs"/>
    <s v="PBL-DoD-ZBLs"/>
    <s v="PBL-DoD-ZBLs"/>
    <s v="PBL-DoD-ZBLs"/>
    <n v="1"/>
    <n v="-13284.4805"/>
    <x v="3"/>
  </r>
  <r>
    <x v="9"/>
    <d v="2017-03-15T14:55:49"/>
    <s v="Defense"/>
    <x v="1"/>
    <x v="2"/>
    <x v="0"/>
    <x v="0"/>
    <x v="0"/>
    <s v="Large: Big 6"/>
    <x v="2"/>
    <s v="&gt;1-2 Years"/>
    <s v="PBL-DoD-ZBLs"/>
    <s v="PBL-DoD-ZBLs"/>
    <s v="PBL-DoD-ZBLs"/>
    <s v="PBL-DoD-ZBLs"/>
    <n v="1"/>
    <n v="0"/>
    <x v="3"/>
  </r>
  <r>
    <x v="9"/>
    <d v="2017-03-15T14:55:49"/>
    <s v="Defense"/>
    <x v="1"/>
    <x v="5"/>
    <x v="0"/>
    <x v="0"/>
    <x v="5"/>
    <s v="Large"/>
    <x v="4"/>
    <s v="&lt;=2 Months"/>
    <s v="PBL-FPDSdescribed"/>
    <s v="NULL"/>
    <s v="PBL-DoD-ZBLs"/>
    <s v="PBL-FPDSdescribed"/>
    <n v="1"/>
    <n v="5850"/>
    <x v="1"/>
  </r>
  <r>
    <x v="9"/>
    <d v="2017-03-15T14:55:49"/>
    <s v="Defense"/>
    <x v="1"/>
    <x v="6"/>
    <x v="0"/>
    <x v="0"/>
    <x v="3"/>
    <s v="Large: Big 6"/>
    <x v="4"/>
    <s v="&gt;2-7 Months"/>
    <s v="PBL-Announcement"/>
    <s v="PBL-Announcement"/>
    <s v="NULL"/>
    <s v="NULL"/>
    <n v="1"/>
    <n v="51206"/>
    <x v="1"/>
  </r>
  <r>
    <x v="9"/>
    <d v="2017-03-15T14:55:49"/>
    <s v="Defense"/>
    <x v="1"/>
    <x v="8"/>
    <x v="2"/>
    <x v="1"/>
    <x v="0"/>
    <s v="Large"/>
    <x v="6"/>
    <s v="&gt;7-12 Months"/>
    <s v="PBL-FPDSdescribed"/>
    <s v="NULL"/>
    <s v="PBL-DoD-ZBLs"/>
    <s v="PBL-FPDSdescribed"/>
    <n v="1"/>
    <n v="372000"/>
    <x v="1"/>
  </r>
  <r>
    <x v="9"/>
    <d v="2017-03-15T14:55:49"/>
    <s v="Defense"/>
    <x v="1"/>
    <x v="8"/>
    <x v="0"/>
    <x v="0"/>
    <x v="0"/>
    <s v="Large: Big 6"/>
    <x v="6"/>
    <s v="&gt;2-7 Months"/>
    <s v="PBL-Announcement"/>
    <s v="PBL-Announcement"/>
    <s v="NULL"/>
    <s v="NULL"/>
    <n v="1"/>
    <n v="304173"/>
    <x v="3"/>
  </r>
  <r>
    <x v="9"/>
    <d v="2017-03-15T14:55:49"/>
    <s v="Defense"/>
    <x v="1"/>
    <x v="8"/>
    <x v="0"/>
    <x v="0"/>
    <x v="0"/>
    <s v="Large: Big 6"/>
    <x v="4"/>
    <s v="&gt;2-7 Months"/>
    <s v="PBL-DoD-ZBLs"/>
    <s v="PBL-DoD-ZBLs"/>
    <s v="PBL-DoD-ZBLs"/>
    <s v="PBL-DoD-ZBLs"/>
    <n v="1"/>
    <n v="27384"/>
    <x v="11"/>
  </r>
  <r>
    <x v="9"/>
    <d v="2017-03-15T14:55:49"/>
    <s v="Defense"/>
    <x v="1"/>
    <x v="8"/>
    <x v="0"/>
    <x v="0"/>
    <x v="0"/>
    <s v="Large: Big 6"/>
    <x v="2"/>
    <s v="&gt;1-2 Years"/>
    <s v="PBL-DoD-ZBLs"/>
    <s v="PBL-DoD-ZBLs"/>
    <s v="PBL-DoD-ZBLs"/>
    <s v="PBL-DoD-ZBLs"/>
    <n v="1"/>
    <n v="0"/>
    <x v="3"/>
  </r>
  <r>
    <x v="9"/>
    <d v="2017-03-15T14:55:49"/>
    <s v="Defense"/>
    <x v="1"/>
    <x v="4"/>
    <x v="2"/>
    <x v="4"/>
    <x v="0"/>
    <s v="Small"/>
    <x v="1"/>
    <s v="&gt;1-2 Years"/>
    <s v="PBL-Announcement"/>
    <s v="PBL-Announcement"/>
    <s v="NULL"/>
    <s v="NULL"/>
    <n v="1"/>
    <n v="5807804"/>
    <x v="0"/>
  </r>
  <r>
    <x v="9"/>
    <d v="2017-03-15T14:55:49"/>
    <s v="Defense"/>
    <x v="1"/>
    <x v="4"/>
    <x v="2"/>
    <x v="4"/>
    <x v="0"/>
    <s v="Small"/>
    <x v="6"/>
    <s v="&gt;7-12 Months"/>
    <s v="PBL-Announcement"/>
    <s v="PBL-Announcement"/>
    <s v="NULL"/>
    <s v="NULL"/>
    <n v="1"/>
    <n v="818356"/>
    <x v="3"/>
  </r>
  <r>
    <x v="9"/>
    <d v="2017-03-15T14:55:49"/>
    <s v="Defense"/>
    <x v="1"/>
    <x v="4"/>
    <x v="2"/>
    <x v="4"/>
    <x v="0"/>
    <s v="Small"/>
    <x v="2"/>
    <s v="&gt;2-7 Months"/>
    <s v="PBL-Announcement"/>
    <s v="PBL-Announcement"/>
    <s v="NULL"/>
    <s v="NULL"/>
    <n v="1"/>
    <n v="0"/>
    <x v="7"/>
  </r>
  <r>
    <x v="10"/>
    <d v="2017-03-15T14:55:49"/>
    <s v="Defense"/>
    <x v="0"/>
    <x v="0"/>
    <x v="0"/>
    <x v="0"/>
    <x v="0"/>
    <s v="Large: Big 6"/>
    <x v="7"/>
    <s v="&gt;2-7 Months"/>
    <s v="PBL-Announcement"/>
    <s v="PBL-Announcement"/>
    <s v="NULL"/>
    <s v="NULL"/>
    <n v="1"/>
    <n v="246401265"/>
    <x v="21"/>
  </r>
  <r>
    <x v="10"/>
    <d v="2017-03-15T14:55:49"/>
    <s v="Defense"/>
    <x v="0"/>
    <x v="0"/>
    <x v="0"/>
    <x v="0"/>
    <x v="0"/>
    <s v="Large: Big 6"/>
    <x v="0"/>
    <s v="&gt;1-2 Years"/>
    <s v="PBL-Announcement"/>
    <s v="PBL-Announcement"/>
    <s v="NULL"/>
    <s v="NULL"/>
    <n v="1"/>
    <n v="37427156"/>
    <x v="18"/>
  </r>
  <r>
    <x v="10"/>
    <d v="2017-03-15T14:55:49"/>
    <s v="Defense"/>
    <x v="0"/>
    <x v="0"/>
    <x v="0"/>
    <x v="0"/>
    <x v="0"/>
    <s v="Large: Big 6"/>
    <x v="6"/>
    <s v="&gt;2-7 Months"/>
    <s v="PBL-Announcement"/>
    <s v="PBL-Announcement"/>
    <s v="NULL"/>
    <s v="NULL"/>
    <n v="1"/>
    <n v="627058"/>
    <x v="21"/>
  </r>
  <r>
    <x v="10"/>
    <d v="2017-03-15T14:55:49"/>
    <s v="Defense"/>
    <x v="0"/>
    <x v="0"/>
    <x v="0"/>
    <x v="0"/>
    <x v="0"/>
    <s v="Large: Big 6"/>
    <x v="3"/>
    <s v="&gt;2-4 Years"/>
    <s v="PBL-Announcement"/>
    <s v="PBL-Announcement"/>
    <s v="NULL"/>
    <s v="NULL"/>
    <n v="1"/>
    <n v="8661700"/>
    <x v="1"/>
  </r>
  <r>
    <x v="10"/>
    <d v="2017-03-15T14:55:49"/>
    <s v="Defense"/>
    <x v="0"/>
    <x v="0"/>
    <x v="0"/>
    <x v="0"/>
    <x v="0"/>
    <s v="Large: Big 6"/>
    <x v="5"/>
    <s v="&gt;2-4 Years"/>
    <s v="PBL-Announcement"/>
    <s v="PBL-Announcement"/>
    <s v="NULL"/>
    <s v="NULL"/>
    <n v="1"/>
    <n v="-31490.900399999999"/>
    <x v="1"/>
  </r>
  <r>
    <x v="10"/>
    <d v="2017-03-15T14:55:49"/>
    <s v="Defense"/>
    <x v="0"/>
    <x v="0"/>
    <x v="0"/>
    <x v="0"/>
    <x v="0"/>
    <s v="Large: Big 6"/>
    <x v="2"/>
    <s v="&gt;2-4 Years"/>
    <s v="PBL-Announcement"/>
    <s v="PBL-Announcement"/>
    <s v="NULL"/>
    <s v="NULL"/>
    <n v="1"/>
    <n v="0"/>
    <x v="7"/>
  </r>
  <r>
    <x v="10"/>
    <d v="2017-03-15T14:55:49"/>
    <s v="Defense"/>
    <x v="0"/>
    <x v="1"/>
    <x v="3"/>
    <x v="2"/>
    <x v="3"/>
    <s v="Large: Big 6"/>
    <x v="6"/>
    <s v="&lt;=2 Months"/>
    <s v="PBL-DoD-ZBLs"/>
    <s v="PBL-DoD-ZBLs"/>
    <s v="PBL-DoD-ZBLs"/>
    <s v="PBL-DoD-ZBLs"/>
    <n v="1"/>
    <n v="5383258.7648999998"/>
    <x v="31"/>
  </r>
  <r>
    <x v="10"/>
    <d v="2017-03-15T14:55:49"/>
    <s v="Defense"/>
    <x v="0"/>
    <x v="1"/>
    <x v="3"/>
    <x v="2"/>
    <x v="3"/>
    <s v="Large: Big 6"/>
    <x v="2"/>
    <s v="&gt;2-7 Months"/>
    <s v="PBL-DoD-ZBLs"/>
    <s v="PBL-DoD-ZBLs"/>
    <s v="PBL-DoD-ZBLs"/>
    <s v="PBL-DoD-ZBLs"/>
    <n v="1"/>
    <n v="0"/>
    <x v="3"/>
  </r>
  <r>
    <x v="10"/>
    <d v="2017-03-15T14:55:49"/>
    <s v="Defense"/>
    <x v="0"/>
    <x v="0"/>
    <x v="0"/>
    <x v="0"/>
    <x v="0"/>
    <s v="Large"/>
    <x v="2"/>
    <s v="&gt;1-2 Years"/>
    <s v="PBL-DoD-ZBLs"/>
    <s v="PBL-DoD-ZBLs"/>
    <s v="PBL-DoD-ZBLs"/>
    <s v="PBL-DoD-ZBLs"/>
    <n v="1"/>
    <n v="0"/>
    <x v="3"/>
  </r>
  <r>
    <x v="10"/>
    <d v="2017-03-15T14:55:49"/>
    <s v="Defense"/>
    <x v="0"/>
    <x v="0"/>
    <x v="0"/>
    <x v="0"/>
    <x v="0"/>
    <s v="Large: Big 6"/>
    <x v="4"/>
    <s v="&lt;=2 Months"/>
    <s v="PBL-DoD-ZBLs"/>
    <s v="PBL-DoD-ZBLs"/>
    <s v="PBL-DoD-ZBLs"/>
    <s v="PBL-DoD-ZBLs"/>
    <n v="1"/>
    <n v="105751.9883"/>
    <x v="10"/>
  </r>
  <r>
    <x v="10"/>
    <d v="2017-03-15T14:55:49"/>
    <s v="Defense"/>
    <x v="0"/>
    <x v="0"/>
    <x v="0"/>
    <x v="0"/>
    <x v="0"/>
    <s v="Large: Big 6"/>
    <x v="4"/>
    <s v="&gt;1-2 Years"/>
    <s v="PBL-DoD-ZBLs"/>
    <s v="PBL-DoD-ZBLs"/>
    <s v="PBL-DoD-ZBLs"/>
    <s v="PBL-DoD-ZBLs"/>
    <n v="1"/>
    <n v="36174.769500000002"/>
    <x v="3"/>
  </r>
  <r>
    <x v="10"/>
    <d v="2017-03-15T14:55:49"/>
    <s v="Defense"/>
    <x v="0"/>
    <x v="1"/>
    <x v="3"/>
    <x v="2"/>
    <x v="3"/>
    <s v="Large: Big 6"/>
    <x v="1"/>
    <s v="&lt;=2 Months"/>
    <s v="PBL-DoD-ZBLs"/>
    <s v="PBL-DoD-ZBLs"/>
    <s v="PBL-DoD-ZBLs"/>
    <s v="PBL-DoD-ZBLs"/>
    <n v="1"/>
    <n v="2994381.875"/>
    <x v="3"/>
  </r>
  <r>
    <x v="10"/>
    <d v="2017-03-15T14:55:49"/>
    <s v="Defense"/>
    <x v="0"/>
    <x v="1"/>
    <x v="3"/>
    <x v="2"/>
    <x v="3"/>
    <s v="Large: Big 6"/>
    <x v="1"/>
    <s v="&gt;1-2 Years"/>
    <s v="PBL-DoD-ZBLs"/>
    <s v="PBL-DoD-ZBLs"/>
    <s v="PBL-DoD-ZBLs"/>
    <s v="PBL-DoD-ZBLs"/>
    <n v="1"/>
    <n v="2922389.25"/>
    <x v="3"/>
  </r>
  <r>
    <x v="10"/>
    <d v="2017-03-15T14:55:49"/>
    <s v="Defense"/>
    <x v="0"/>
    <x v="1"/>
    <x v="3"/>
    <x v="2"/>
    <x v="3"/>
    <s v="Large: Big 6"/>
    <x v="4"/>
    <s v="&gt;2-7 Months"/>
    <s v="PBL-DoD-ZBLs"/>
    <s v="PBL-DoD-ZBLs"/>
    <s v="PBL-DoD-ZBLs"/>
    <s v="PBL-DoD-ZBLs"/>
    <n v="1"/>
    <n v="1015822.8366"/>
    <x v="20"/>
  </r>
  <r>
    <x v="10"/>
    <d v="2017-03-15T14:55:49"/>
    <s v="Defense"/>
    <x v="0"/>
    <x v="1"/>
    <x v="2"/>
    <x v="3"/>
    <x v="3"/>
    <s v="Large: Big 6"/>
    <x v="6"/>
    <s v="&gt;7-12 Months"/>
    <s v="PBL-DoD-ZBLs"/>
    <s v="PBL-DoD-ZBLs"/>
    <s v="PBL-DoD-ZBLs"/>
    <s v="PBL-DoD-ZBLs"/>
    <n v="1"/>
    <n v="826606.5"/>
    <x v="3"/>
  </r>
  <r>
    <x v="10"/>
    <d v="2017-03-15T14:55:49"/>
    <s v="Defense"/>
    <x v="0"/>
    <x v="1"/>
    <x v="2"/>
    <x v="4"/>
    <x v="3"/>
    <s v="Large: Big 6"/>
    <x v="6"/>
    <s v="&lt;=2 Months"/>
    <s v="PBL-DoD-ZBLs"/>
    <s v="PBL-DoD-ZBLs"/>
    <s v="PBL-DoD-ZBLs"/>
    <s v="PBL-DoD-ZBLs"/>
    <n v="1"/>
    <n v="340617.53129999997"/>
    <x v="1"/>
  </r>
  <r>
    <x v="10"/>
    <d v="2017-03-15T14:55:49"/>
    <s v="Defense"/>
    <x v="0"/>
    <x v="1"/>
    <x v="2"/>
    <x v="1"/>
    <x v="3"/>
    <s v="Large: Big 6"/>
    <x v="1"/>
    <s v="&lt;=2 Months"/>
    <s v="PBL-DoD-ZBLs"/>
    <s v="PBL-DoD-ZBLs"/>
    <s v="PBL-DoD-ZBLs"/>
    <s v="PBL-DoD-ZBLs"/>
    <n v="1"/>
    <n v="3786129.9101999998"/>
    <x v="11"/>
  </r>
  <r>
    <x v="10"/>
    <d v="2017-03-15T14:55:49"/>
    <s v="Defense"/>
    <x v="0"/>
    <x v="1"/>
    <x v="9"/>
    <x v="7"/>
    <x v="3"/>
    <s v="Large: Big 6"/>
    <x v="4"/>
    <s v="&lt;=2 Months"/>
    <s v="PBL-DoD-ZBLs"/>
    <s v="PBL-DoD-ZBLs"/>
    <s v="PBL-DoD-ZBLs"/>
    <s v="PBL-DoD-ZBLs"/>
    <n v="1"/>
    <n v="301266.46919999999"/>
    <x v="17"/>
  </r>
  <r>
    <x v="10"/>
    <d v="2017-03-15T14:55:49"/>
    <s v="Defense"/>
    <x v="0"/>
    <x v="2"/>
    <x v="0"/>
    <x v="0"/>
    <x v="0"/>
    <s v="Large"/>
    <x v="6"/>
    <s v="&gt;1-2 Years"/>
    <s v="PBL-DoD-ZBLs"/>
    <s v="PBL-DoD-ZBLs"/>
    <s v="PBL-DoD-ZBLs"/>
    <s v="PBL-DoD-ZBLs"/>
    <n v="1"/>
    <n v="908131.5625"/>
    <x v="1"/>
  </r>
  <r>
    <x v="10"/>
    <d v="2017-03-15T14:55:49"/>
    <s v="Defense"/>
    <x v="0"/>
    <x v="5"/>
    <x v="0"/>
    <x v="0"/>
    <x v="0"/>
    <s v="Large"/>
    <x v="2"/>
    <s v="NULL"/>
    <s v="PBL-Announcement"/>
    <s v="NULL"/>
    <s v="PBL-Announcement"/>
    <s v="NULL"/>
    <n v="1"/>
    <n v="0"/>
    <x v="2"/>
  </r>
  <r>
    <x v="10"/>
    <d v="2017-03-15T14:55:49"/>
    <s v="Defense"/>
    <x v="0"/>
    <x v="11"/>
    <x v="2"/>
    <x v="1"/>
    <x v="3"/>
    <s v="Large: Big 6"/>
    <x v="4"/>
    <s v="&lt;=2 Months"/>
    <s v="PBL-DoD-ZBLs"/>
    <s v="PBL-DoD-ZBLs"/>
    <s v="PBL-DoD-ZBLs"/>
    <s v="PBL-DoD-ZBLs"/>
    <n v="1"/>
    <n v="50503.410199999998"/>
    <x v="1"/>
  </r>
  <r>
    <x v="10"/>
    <d v="2017-03-15T14:55:49"/>
    <s v="Defense"/>
    <x v="0"/>
    <x v="11"/>
    <x v="9"/>
    <x v="7"/>
    <x v="3"/>
    <s v="Large: Big 6"/>
    <x v="6"/>
    <s v="&gt;7-12 Months"/>
    <s v="PBL-DoD-ZBLs"/>
    <s v="PBL-DoD-ZBLs"/>
    <s v="PBL-DoD-ZBLs"/>
    <s v="PBL-DoD-ZBLs"/>
    <n v="1"/>
    <n v="737447.54110000003"/>
    <x v="7"/>
  </r>
  <r>
    <x v="10"/>
    <d v="2017-03-15T14:55:49"/>
    <s v="Defense"/>
    <x v="0"/>
    <x v="9"/>
    <x v="3"/>
    <x v="2"/>
    <x v="3"/>
    <s v="Large: Big 6"/>
    <x v="6"/>
    <s v="&gt;2-7 Months"/>
    <s v="PBL-DoD-ZBLs"/>
    <s v="PBL-DoD-ZBLs"/>
    <s v="PBL-DoD-ZBLs"/>
    <s v="PBL-DoD-ZBLs"/>
    <n v="1"/>
    <n v="1661807.6875"/>
    <x v="7"/>
  </r>
  <r>
    <x v="10"/>
    <d v="2017-03-15T14:55:49"/>
    <s v="Defense"/>
    <x v="0"/>
    <x v="9"/>
    <x v="3"/>
    <x v="2"/>
    <x v="3"/>
    <s v="Large: Big 6"/>
    <x v="6"/>
    <s v="&gt;4 years"/>
    <s v="PBL-DoD-ZBLs"/>
    <s v="PBL-DoD-ZBLs"/>
    <s v="PBL-DoD-ZBLs"/>
    <s v="PBL-DoD-ZBLs"/>
    <n v="1"/>
    <n v="319834.71879999997"/>
    <x v="1"/>
  </r>
  <r>
    <x v="10"/>
    <d v="2017-03-15T14:55:49"/>
    <s v="Defense"/>
    <x v="0"/>
    <x v="9"/>
    <x v="1"/>
    <x v="5"/>
    <x v="3"/>
    <s v="Large: Big 6"/>
    <x v="2"/>
    <s v="NULL"/>
    <s v="PBL-DoD-ZBLs"/>
    <s v="NULL"/>
    <s v="PBL-DoD-ZBLs"/>
    <s v="NULL"/>
    <n v="1"/>
    <n v="0"/>
    <x v="2"/>
  </r>
  <r>
    <x v="10"/>
    <d v="2017-03-15T14:55:49"/>
    <s v="Defense"/>
    <x v="0"/>
    <x v="9"/>
    <x v="2"/>
    <x v="5"/>
    <x v="3"/>
    <s v="Large: Big 6"/>
    <x v="2"/>
    <s v="&lt;=2 Months"/>
    <s v="PBL-DoD-ZBLs"/>
    <s v="PBL-DoD-ZBLs"/>
    <s v="PBL-DoD-ZBLs"/>
    <s v="PBL-DoD-ZBLs"/>
    <n v="1"/>
    <n v="0"/>
    <x v="3"/>
  </r>
  <r>
    <x v="10"/>
    <d v="2017-03-15T14:55:49"/>
    <s v="Defense"/>
    <x v="0"/>
    <x v="9"/>
    <x v="2"/>
    <x v="3"/>
    <x v="3"/>
    <s v="Large: Big 6"/>
    <x v="1"/>
    <s v="&gt;2-7 Months"/>
    <s v="PBL-DoD-ZBLs"/>
    <s v="PBL-DoD-ZBLs"/>
    <s v="PBL-DoD-ZBLs"/>
    <s v="PBL-DoD-ZBLs"/>
    <n v="1"/>
    <n v="7142487.0937999999"/>
    <x v="0"/>
  </r>
  <r>
    <x v="10"/>
    <d v="2017-03-15T14:55:49"/>
    <s v="Defense"/>
    <x v="0"/>
    <x v="9"/>
    <x v="2"/>
    <x v="3"/>
    <x v="3"/>
    <s v="Large: Big 6"/>
    <x v="1"/>
    <s v="&gt;7-12 Months"/>
    <s v="PBL-DoD-ZBLs"/>
    <s v="PBL-DoD-ZBLs"/>
    <s v="PBL-DoD-ZBLs"/>
    <s v="PBL-DoD-ZBLs"/>
    <n v="1"/>
    <n v="2257988.75"/>
    <x v="5"/>
  </r>
  <r>
    <x v="10"/>
    <d v="2017-03-15T14:55:49"/>
    <s v="Defense"/>
    <x v="0"/>
    <x v="9"/>
    <x v="2"/>
    <x v="3"/>
    <x v="3"/>
    <s v="Large: Big 6"/>
    <x v="4"/>
    <s v="&lt;=2 Months"/>
    <s v="PBL-DoD-ZBLs"/>
    <s v="PBL-DoD-ZBLs"/>
    <s v="PBL-DoD-ZBLs"/>
    <s v="PBL-DoD-ZBLs"/>
    <n v="1"/>
    <n v="70405.789099999995"/>
    <x v="1"/>
  </r>
  <r>
    <x v="10"/>
    <d v="2017-03-15T14:55:49"/>
    <s v="Defense"/>
    <x v="0"/>
    <x v="9"/>
    <x v="2"/>
    <x v="3"/>
    <x v="3"/>
    <s v="Large: Big 6"/>
    <x v="4"/>
    <s v="&gt;7-12 Months"/>
    <s v="PBL-DoD-ZBLs"/>
    <s v="PBL-DoD-ZBLs"/>
    <s v="PBL-DoD-ZBLs"/>
    <s v="PBL-DoD-ZBLs"/>
    <n v="1"/>
    <n v="121899"/>
    <x v="7"/>
  </r>
  <r>
    <x v="10"/>
    <d v="2017-03-15T14:55:49"/>
    <s v="Defense"/>
    <x v="0"/>
    <x v="9"/>
    <x v="2"/>
    <x v="4"/>
    <x v="3"/>
    <s v="Large: Big 6"/>
    <x v="1"/>
    <s v="&lt;=2 Months"/>
    <s v="PBL-DoD-ZBLs"/>
    <s v="PBL-DoD-ZBLs"/>
    <s v="PBL-DoD-ZBLs"/>
    <s v="PBL-DoD-ZBLs"/>
    <n v="1"/>
    <n v="3787210.4638"/>
    <x v="16"/>
  </r>
  <r>
    <x v="10"/>
    <d v="2017-03-15T14:55:49"/>
    <s v="Defense"/>
    <x v="0"/>
    <x v="9"/>
    <x v="2"/>
    <x v="1"/>
    <x v="3"/>
    <s v="Large: Big 6"/>
    <x v="4"/>
    <s v="&lt;=2 Months"/>
    <s v="PBL-DoD-ZBLs"/>
    <s v="PBL-DoD-ZBLs"/>
    <s v="PBL-DoD-ZBLs"/>
    <s v="PBL-DoD-ZBLs"/>
    <n v="1"/>
    <n v="30573"/>
    <x v="1"/>
  </r>
  <r>
    <x v="10"/>
    <d v="2017-03-15T14:55:49"/>
    <s v="Defense"/>
    <x v="0"/>
    <x v="8"/>
    <x v="2"/>
    <x v="4"/>
    <x v="3"/>
    <s v="Large: Big 6"/>
    <x v="3"/>
    <s v="&gt;2-7 Months"/>
    <s v="PBL-DoD-ZBLs"/>
    <s v="PBL-DoD-ZBLs"/>
    <s v="PBL-DoD-ZBLs"/>
    <s v="PBL-DoD-ZBLs"/>
    <n v="1"/>
    <n v="11716721"/>
    <x v="7"/>
  </r>
  <r>
    <x v="10"/>
    <d v="2017-03-15T14:55:49"/>
    <s v="Defense"/>
    <x v="0"/>
    <x v="4"/>
    <x v="3"/>
    <x v="2"/>
    <x v="3"/>
    <s v="Large: Big 6"/>
    <x v="4"/>
    <s v="&lt;=2 Months"/>
    <s v="PBL-DoD-ZBLs"/>
    <s v="PBL-DoD-ZBLs"/>
    <s v="PBL-DoD-ZBLs"/>
    <s v="PBL-DoD-ZBLs"/>
    <n v="1"/>
    <n v="140135.85930000001"/>
    <x v="7"/>
  </r>
  <r>
    <x v="10"/>
    <d v="2017-03-15T14:55:49"/>
    <s v="Defense"/>
    <x v="0"/>
    <x v="4"/>
    <x v="2"/>
    <x v="1"/>
    <x v="3"/>
    <s v="Large: Big 6"/>
    <x v="1"/>
    <s v="&gt;7-12 Months"/>
    <s v="PBL-DoD-ZBLs"/>
    <s v="PBL-DoD-ZBLs"/>
    <s v="PBL-DoD-ZBLs"/>
    <s v="PBL-DoD-ZBLs"/>
    <n v="1"/>
    <n v="4818050"/>
    <x v="1"/>
  </r>
  <r>
    <x v="10"/>
    <d v="2017-03-15T14:55:49"/>
    <s v="Defense"/>
    <x v="0"/>
    <x v="4"/>
    <x v="2"/>
    <x v="1"/>
    <x v="3"/>
    <s v="Large: Big 6"/>
    <x v="4"/>
    <s v="&lt;=2 Months"/>
    <s v="PBL-DoD-ZBLs"/>
    <s v="PBL-DoD-ZBLs"/>
    <s v="PBL-DoD-ZBLs"/>
    <s v="PBL-DoD-ZBLs"/>
    <n v="1"/>
    <n v="319085.78899999999"/>
    <x v="3"/>
  </r>
  <r>
    <x v="10"/>
    <d v="2017-03-15T14:55:49"/>
    <s v="Defense"/>
    <x v="0"/>
    <x v="4"/>
    <x v="2"/>
    <x v="1"/>
    <x v="3"/>
    <s v="Large: Big 6"/>
    <x v="4"/>
    <s v="&gt;7-12 Months"/>
    <s v="PBL-DoD-ZBLs"/>
    <s v="PBL-DoD-ZBLs"/>
    <s v="PBL-DoD-ZBLs"/>
    <s v="PBL-DoD-ZBLs"/>
    <n v="1"/>
    <n v="26680.660199999998"/>
    <x v="1"/>
  </r>
  <r>
    <x v="10"/>
    <d v="2017-03-15T14:55:49"/>
    <s v="Defense"/>
    <x v="0"/>
    <x v="4"/>
    <x v="0"/>
    <x v="0"/>
    <x v="0"/>
    <s v="Large"/>
    <x v="2"/>
    <s v="NULL"/>
    <s v="PBL-DoD-ZBLs"/>
    <s v="NULL"/>
    <s v="PBL-DoD-ZBLs"/>
    <s v="NULL"/>
    <n v="1"/>
    <n v="0"/>
    <x v="2"/>
  </r>
  <r>
    <x v="10"/>
    <d v="2017-03-15T14:55:49"/>
    <s v="Defense"/>
    <x v="0"/>
    <x v="4"/>
    <x v="0"/>
    <x v="0"/>
    <x v="0"/>
    <s v="Large: Big 6"/>
    <x v="6"/>
    <s v="&gt;1-2 Years"/>
    <s v="PBL-Announcement"/>
    <s v="PBL-Announcement"/>
    <s v="NULL"/>
    <s v="NULL"/>
    <n v="1"/>
    <n v="342343"/>
    <x v="10"/>
  </r>
  <r>
    <x v="10"/>
    <d v="2017-03-15T14:55:49"/>
    <s v="Defense"/>
    <x v="0"/>
    <x v="4"/>
    <x v="0"/>
    <x v="0"/>
    <x v="0"/>
    <s v="Large: Big 6"/>
    <x v="4"/>
    <s v="&gt;2-7 Months"/>
    <s v="PBL-DoD-ZBLs"/>
    <s v="PBL-DoD-ZBLs"/>
    <s v="PBL-DoD-ZBLs"/>
    <s v="PBL-DoD-ZBLs"/>
    <n v="1"/>
    <n v="244198"/>
    <x v="10"/>
  </r>
  <r>
    <x v="10"/>
    <d v="2017-03-15T14:55:49"/>
    <s v="Defense"/>
    <x v="0"/>
    <x v="7"/>
    <x v="2"/>
    <x v="4"/>
    <x v="3"/>
    <s v="Large: Big 6"/>
    <x v="2"/>
    <s v="&gt;2-7 Months"/>
    <s v="PBL-DoD-ZBLs"/>
    <s v="PBL-DoD-ZBLs"/>
    <s v="PBL-DoD-ZBLs"/>
    <s v="PBL-DoD-ZBLs"/>
    <n v="1"/>
    <n v="0"/>
    <x v="7"/>
  </r>
  <r>
    <x v="10"/>
    <d v="2017-03-15T14:55:49"/>
    <s v="Defense"/>
    <x v="2"/>
    <x v="1"/>
    <x v="9"/>
    <x v="7"/>
    <x v="3"/>
    <s v="Large: Big 6"/>
    <x v="4"/>
    <s v="&lt;=2 Months"/>
    <s v="PBL-DoD-ZBLs"/>
    <s v="PBL-DoD-ZBLs"/>
    <s v="PBL-DoD-ZBLs"/>
    <s v="PBL-DoD-ZBLs"/>
    <n v="1"/>
    <n v="21028.359400000001"/>
    <x v="7"/>
  </r>
  <r>
    <x v="9"/>
    <d v="2017-03-15T14:55:49"/>
    <s v="Defense"/>
    <x v="3"/>
    <x v="3"/>
    <x v="1"/>
    <x v="3"/>
    <x v="0"/>
    <s v="Medium &lt;1B"/>
    <x v="4"/>
    <s v="&gt;7-12 Months"/>
    <s v="PBL-DLA-PBLLike"/>
    <s v="PBL-DLA-PBLLike"/>
    <s v="NULL"/>
    <s v="NULL"/>
    <n v="1"/>
    <n v="1652570"/>
    <x v="35"/>
  </r>
  <r>
    <x v="9"/>
    <d v="2017-03-15T14:55:49"/>
    <s v="Defense"/>
    <x v="3"/>
    <x v="3"/>
    <x v="1"/>
    <x v="1"/>
    <x v="0"/>
    <s v="Medium &lt;1B"/>
    <x v="6"/>
    <s v="&lt;=2 Months"/>
    <s v="PBL-DLA-PBLLike"/>
    <s v="PBL-DLA-PBLLike"/>
    <s v="NULL"/>
    <s v="NULL"/>
    <n v="1"/>
    <n v="1949952"/>
    <x v="5"/>
  </r>
  <r>
    <x v="9"/>
    <d v="2017-03-15T14:55:49"/>
    <s v="Defense"/>
    <x v="1"/>
    <x v="0"/>
    <x v="0"/>
    <x v="0"/>
    <x v="2"/>
    <s v="Large: Big 6 JV"/>
    <x v="0"/>
    <s v="NULL"/>
    <s v="PBL-Announcement"/>
    <s v="NULL"/>
    <s v="PBL-Announcement"/>
    <s v="NULL"/>
    <n v="1"/>
    <n v="56433841"/>
    <x v="11"/>
  </r>
  <r>
    <x v="9"/>
    <d v="2017-03-15T14:55:49"/>
    <s v="Defense"/>
    <x v="1"/>
    <x v="1"/>
    <x v="1"/>
    <x v="4"/>
    <x v="2"/>
    <s v="Large: Big 6"/>
    <x v="0"/>
    <s v="&gt;4 years"/>
    <s v="PBL-Announcement"/>
    <s v="NULL"/>
    <s v="PBL-Announcement"/>
    <s v="NULL"/>
    <n v="1"/>
    <n v="73618509"/>
    <x v="13"/>
  </r>
  <r>
    <x v="9"/>
    <d v="2017-03-15T14:55:49"/>
    <s v="Defense"/>
    <x v="1"/>
    <x v="1"/>
    <x v="2"/>
    <x v="3"/>
    <x v="3"/>
    <s v="Large: Big 6"/>
    <x v="1"/>
    <s v="&gt;1-2 Years"/>
    <s v="PBL-DoD-ZBLs"/>
    <s v="PBL-DoD-ZBLs"/>
    <s v="PBL-DoD-ZBLs"/>
    <s v="PBL-DoD-ZBLs"/>
    <n v="1"/>
    <n v="2373289.75"/>
    <x v="1"/>
  </r>
  <r>
    <x v="9"/>
    <d v="2017-03-15T14:55:49"/>
    <s v="Defense"/>
    <x v="1"/>
    <x v="1"/>
    <x v="2"/>
    <x v="1"/>
    <x v="3"/>
    <s v="Large: Big 6"/>
    <x v="2"/>
    <s v="NULL"/>
    <s v="PBL-DoD-ZBLs"/>
    <s v="PBL-DoD-ZBLs"/>
    <s v="PBL-DoD-ZBLs"/>
    <s v="PBL-DoD-ZBLs"/>
    <n v="1"/>
    <n v="0"/>
    <x v="1"/>
  </r>
  <r>
    <x v="9"/>
    <d v="2017-03-15T14:55:49"/>
    <s v="Defense"/>
    <x v="1"/>
    <x v="1"/>
    <x v="0"/>
    <x v="0"/>
    <x v="0"/>
    <s v="Large"/>
    <x v="6"/>
    <s v="&lt;=2 Months"/>
    <s v="PBL-DoD-ZBLs"/>
    <s v="PBL-DoD-ZBLs"/>
    <s v="PBL-DoD-ZBLs"/>
    <s v="PBL-DoD-ZBLs"/>
    <n v="1"/>
    <n v="873615"/>
    <x v="1"/>
  </r>
  <r>
    <x v="9"/>
    <d v="2017-03-15T14:55:49"/>
    <s v="Defense"/>
    <x v="1"/>
    <x v="1"/>
    <x v="0"/>
    <x v="0"/>
    <x v="0"/>
    <s v="Large: Big 6"/>
    <x v="3"/>
    <s v="&gt;1-2 Years"/>
    <s v="PBL-DoD-ZBLs"/>
    <s v="PBL-DoD-ZBLs"/>
    <s v="PBL-DoD-ZBLs"/>
    <s v="PBL-DoD-ZBLs"/>
    <n v="1"/>
    <n v="5752120"/>
    <x v="3"/>
  </r>
  <r>
    <x v="9"/>
    <d v="2017-03-15T14:55:49"/>
    <s v="Defense"/>
    <x v="1"/>
    <x v="2"/>
    <x v="3"/>
    <x v="2"/>
    <x v="5"/>
    <s v="Small"/>
    <x v="4"/>
    <s v="&gt;2-7 Months"/>
    <s v="PBL-FPDSdescribed"/>
    <s v="NULL"/>
    <s v="PBL-DoD-ZBLs"/>
    <s v="PBL-FPDSdescribed"/>
    <n v="1"/>
    <n v="59680"/>
    <x v="3"/>
  </r>
  <r>
    <x v="9"/>
    <d v="2017-03-15T14:55:49"/>
    <s v="Defense"/>
    <x v="1"/>
    <x v="2"/>
    <x v="0"/>
    <x v="0"/>
    <x v="0"/>
    <s v="Large"/>
    <x v="3"/>
    <s v="&gt;7-12 Months"/>
    <s v="PBL-GoviniSolicitation"/>
    <s v="PBL-GoviniSolicitation"/>
    <s v="NULL"/>
    <s v="NULL"/>
    <n v="1"/>
    <n v="12709820"/>
    <x v="1"/>
  </r>
  <r>
    <x v="9"/>
    <d v="2017-03-15T14:55:49"/>
    <s v="Defense"/>
    <x v="1"/>
    <x v="2"/>
    <x v="0"/>
    <x v="0"/>
    <x v="0"/>
    <s v="Large: Big 6"/>
    <x v="5"/>
    <s v="&lt;=2 Months"/>
    <s v="PBL-DoD-ZBLs"/>
    <s v="PBL-DoD-ZBLs"/>
    <s v="PBL-DoD-ZBLs"/>
    <s v="PBL-DoD-ZBLs"/>
    <n v="1"/>
    <n v="-44573"/>
    <x v="1"/>
  </r>
  <r>
    <x v="9"/>
    <d v="2017-03-15T14:55:49"/>
    <s v="Defense"/>
    <x v="1"/>
    <x v="2"/>
    <x v="0"/>
    <x v="0"/>
    <x v="0"/>
    <s v="Large: Big 6"/>
    <x v="4"/>
    <s v="&gt;1-2 Years"/>
    <s v="PBL-Announcement"/>
    <s v="PBL-Announcement"/>
    <s v="NULL"/>
    <s v="NULL"/>
    <n v="1"/>
    <n v="52048"/>
    <x v="3"/>
  </r>
  <r>
    <x v="9"/>
    <d v="2017-03-15T14:55:49"/>
    <s v="Defense"/>
    <x v="1"/>
    <x v="2"/>
    <x v="0"/>
    <x v="0"/>
    <x v="0"/>
    <s v="Large: Big 6"/>
    <x v="2"/>
    <s v="&gt;2-7 Months"/>
    <s v="PBL-DoD-ZBLs"/>
    <s v="PBL-DoD-ZBLs"/>
    <s v="PBL-DoD-ZBLs"/>
    <s v="PBL-DoD-ZBLs"/>
    <n v="1"/>
    <n v="0"/>
    <x v="7"/>
  </r>
  <r>
    <x v="9"/>
    <d v="2017-03-15T14:55:49"/>
    <s v="Defense"/>
    <x v="1"/>
    <x v="2"/>
    <x v="0"/>
    <x v="0"/>
    <x v="0"/>
    <s v="Medium &lt;1B"/>
    <x v="1"/>
    <s v="&gt;1-2 Years"/>
    <s v="PBL-DoD-ZBLs"/>
    <s v="PBL-DoD-ZBLs"/>
    <s v="PBL-DoD-ZBLs"/>
    <s v="PBL-DoD-ZBLs"/>
    <n v="1"/>
    <n v="2092026.75"/>
    <x v="1"/>
  </r>
  <r>
    <x v="9"/>
    <d v="2017-03-15T14:55:49"/>
    <s v="Defense"/>
    <x v="1"/>
    <x v="5"/>
    <x v="0"/>
    <x v="0"/>
    <x v="5"/>
    <s v="Large: Big 6 (Small Subsidiary)"/>
    <x v="4"/>
    <s v="&lt;=2 Months"/>
    <s v="PBL-FPDSdescribed"/>
    <s v="NULL"/>
    <s v="PBL-DoD-ZBLs"/>
    <s v="PBL-FPDSdescribed"/>
    <n v="1"/>
    <n v="16190"/>
    <x v="7"/>
  </r>
  <r>
    <x v="9"/>
    <d v="2017-03-15T14:55:49"/>
    <s v="Defense"/>
    <x v="1"/>
    <x v="5"/>
    <x v="0"/>
    <x v="0"/>
    <x v="5"/>
    <s v="Medium &lt;1B"/>
    <x v="4"/>
    <s v="&lt;=2 Months"/>
    <s v="PBL-FPDSdescribed"/>
    <s v="NULL"/>
    <s v="PBL-DoD-ZBLs"/>
    <s v="PBL-FPDSdescribed"/>
    <n v="1"/>
    <n v="10150"/>
    <x v="1"/>
  </r>
  <r>
    <x v="9"/>
    <d v="2017-03-15T14:55:49"/>
    <s v="Defense"/>
    <x v="1"/>
    <x v="5"/>
    <x v="0"/>
    <x v="0"/>
    <x v="0"/>
    <s v="Large: Big 6"/>
    <x v="0"/>
    <s v="&gt;2-4 Years"/>
    <s v="PBL-DoD-ZBLs"/>
    <s v="PBL-DoD-ZBLs"/>
    <s v="PBL-DoD-ZBLs"/>
    <s v="PBL-DoD-ZBLs"/>
    <n v="1"/>
    <n v="7600000"/>
    <x v="1"/>
  </r>
  <r>
    <x v="9"/>
    <d v="2017-03-15T14:55:49"/>
    <s v="Defense"/>
    <x v="1"/>
    <x v="9"/>
    <x v="3"/>
    <x v="2"/>
    <x v="3"/>
    <s v="Large: Big 6"/>
    <x v="4"/>
    <s v="&gt;1-2 Years"/>
    <s v="PBL-DoD-ZBLs"/>
    <s v="PBL-DoD-ZBLs"/>
    <s v="PBL-DoD-ZBLs"/>
    <s v="PBL-DoD-ZBLs"/>
    <n v="1"/>
    <n v="189919"/>
    <x v="3"/>
  </r>
  <r>
    <x v="10"/>
    <d v="2017-03-15T14:55:49"/>
    <s v="Defense"/>
    <x v="2"/>
    <x v="9"/>
    <x v="2"/>
    <x v="3"/>
    <x v="3"/>
    <s v="Large: Big 6"/>
    <x v="6"/>
    <s v="&gt;2-4 Years"/>
    <s v="PBL-DoD-ZBLs"/>
    <s v="PBL-DoD-ZBLs"/>
    <s v="PBL-DoD-ZBLs"/>
    <s v="PBL-DoD-ZBLs"/>
    <n v="1"/>
    <n v="791045"/>
    <x v="1"/>
  </r>
  <r>
    <x v="10"/>
    <d v="2017-03-15T14:55:49"/>
    <s v="Defense"/>
    <x v="2"/>
    <x v="9"/>
    <x v="2"/>
    <x v="4"/>
    <x v="3"/>
    <s v="Large: Big 6"/>
    <x v="4"/>
    <s v="&gt;2-4 Years"/>
    <s v="PBL-DoD-ZBLs"/>
    <s v="PBL-DoD-ZBLs"/>
    <s v="PBL-DoD-ZBLs"/>
    <s v="PBL-DoD-ZBLs"/>
    <n v="1"/>
    <n v="116481.2813"/>
    <x v="3"/>
  </r>
  <r>
    <x v="10"/>
    <d v="2017-03-15T14:55:49"/>
    <s v="Defense"/>
    <x v="2"/>
    <x v="9"/>
    <x v="2"/>
    <x v="1"/>
    <x v="3"/>
    <s v="Large: Big 6"/>
    <x v="3"/>
    <s v="&gt;2-4 Years"/>
    <s v="PBL-DoD-ZBLs"/>
    <s v="PBL-DoD-ZBLs"/>
    <s v="PBL-DoD-ZBLs"/>
    <s v="PBL-DoD-ZBLs"/>
    <n v="1"/>
    <n v="24152822.5"/>
    <x v="31"/>
  </r>
  <r>
    <x v="10"/>
    <d v="2017-03-15T14:55:49"/>
    <s v="Defense"/>
    <x v="2"/>
    <x v="9"/>
    <x v="9"/>
    <x v="7"/>
    <x v="3"/>
    <s v="Large: Big 6"/>
    <x v="2"/>
    <s v="&gt;2-7 Months"/>
    <s v="PBL-DoD-ZBLs"/>
    <s v="PBL-DoD-ZBLs"/>
    <s v="PBL-DoD-ZBLs"/>
    <s v="PBL-DoD-ZBLs"/>
    <n v="1"/>
    <n v="0"/>
    <x v="7"/>
  </r>
  <r>
    <x v="10"/>
    <d v="2017-03-15T14:55:49"/>
    <s v="Defense"/>
    <x v="2"/>
    <x v="4"/>
    <x v="3"/>
    <x v="2"/>
    <x v="3"/>
    <s v="Large: Big 6"/>
    <x v="6"/>
    <s v="&gt;7-12 Months"/>
    <s v="PBL-DoD-ZBLs"/>
    <s v="PBL-DoD-ZBLs"/>
    <s v="PBL-DoD-ZBLs"/>
    <s v="PBL-DoD-ZBLs"/>
    <n v="1"/>
    <n v="721363.1875"/>
    <x v="1"/>
  </r>
  <r>
    <x v="10"/>
    <d v="2017-03-15T14:55:49"/>
    <s v="Defense"/>
    <x v="2"/>
    <x v="4"/>
    <x v="2"/>
    <x v="3"/>
    <x v="3"/>
    <s v="Large: Big 6"/>
    <x v="4"/>
    <s v="&gt;4 years"/>
    <s v="PBL-DoD-ZBLs"/>
    <s v="PBL-DoD-ZBLs"/>
    <s v="PBL-DoD-ZBLs"/>
    <s v="PBL-DoD-ZBLs"/>
    <n v="1"/>
    <n v="74225.523400000005"/>
    <x v="1"/>
  </r>
  <r>
    <x v="10"/>
    <d v="2017-03-15T14:55:49"/>
    <s v="Defense"/>
    <x v="2"/>
    <x v="4"/>
    <x v="2"/>
    <x v="1"/>
    <x v="3"/>
    <s v="Large: Big 6"/>
    <x v="6"/>
    <s v="&gt;4 years"/>
    <s v="PBL-DoD-ZBLs"/>
    <s v="PBL-DoD-ZBLs"/>
    <s v="PBL-DoD-ZBLs"/>
    <s v="PBL-DoD-ZBLs"/>
    <n v="1"/>
    <n v="276049.20010000002"/>
    <x v="7"/>
  </r>
  <r>
    <x v="10"/>
    <d v="2017-03-15T14:55:49"/>
    <s v="Defense"/>
    <x v="2"/>
    <x v="4"/>
    <x v="9"/>
    <x v="7"/>
    <x v="3"/>
    <s v="Large: Big 6"/>
    <x v="6"/>
    <s v="&gt;1-2 Years"/>
    <s v="PBL-DoD-ZBLs"/>
    <s v="PBL-DoD-ZBLs"/>
    <s v="PBL-DoD-ZBLs"/>
    <s v="PBL-DoD-ZBLs"/>
    <n v="1"/>
    <n v="465659.28129999997"/>
    <x v="3"/>
  </r>
  <r>
    <x v="10"/>
    <d v="2017-03-15T14:55:49"/>
    <s v="Defense"/>
    <x v="3"/>
    <x v="0"/>
    <x v="0"/>
    <x v="0"/>
    <x v="0"/>
    <s v="Large: Big 6"/>
    <x v="3"/>
    <s v="&gt;2-4 Years"/>
    <s v="PBL-DoD-ZBLs"/>
    <s v="PBL-DoD-ZBLs"/>
    <s v="PBL-DoD-ZBLs"/>
    <s v="PBL-DoD-ZBLs"/>
    <n v="1"/>
    <n v="13521864"/>
    <x v="3"/>
  </r>
  <r>
    <x v="10"/>
    <d v="2017-03-15T14:55:49"/>
    <s v="Defense"/>
    <x v="1"/>
    <x v="0"/>
    <x v="0"/>
    <x v="0"/>
    <x v="0"/>
    <s v="Large"/>
    <x v="1"/>
    <s v="&gt;2-7 Months"/>
    <s v="PBL-DoD-ZBLs"/>
    <s v="PBL-DoD-ZBLs"/>
    <s v="PBL-DoD-ZBLs"/>
    <s v="PBL-DoD-ZBLs"/>
    <n v="1"/>
    <n v="4557335"/>
    <x v="3"/>
  </r>
  <r>
    <x v="10"/>
    <d v="2017-03-15T14:55:49"/>
    <s v="Defense"/>
    <x v="1"/>
    <x v="0"/>
    <x v="0"/>
    <x v="0"/>
    <x v="0"/>
    <s v="Large: Big 6 JV"/>
    <x v="0"/>
    <s v="&gt;2-7 Months"/>
    <s v="PBL-Announcement"/>
    <s v="PBL-Announcement"/>
    <s v="NULL"/>
    <s v="NULL"/>
    <n v="1"/>
    <n v="158804340"/>
    <x v="10"/>
  </r>
  <r>
    <x v="10"/>
    <d v="2017-03-15T14:55:49"/>
    <s v="Defense"/>
    <x v="1"/>
    <x v="0"/>
    <x v="0"/>
    <x v="0"/>
    <x v="0"/>
    <s v="Large: Big 6 JV"/>
    <x v="0"/>
    <s v="&gt;2-7 Months"/>
    <s v="PBL-GoviniSolicitation"/>
    <s v="PBL-GoviniSolicitation"/>
    <s v="NULL"/>
    <s v="NULL"/>
    <n v="1"/>
    <n v="49322856"/>
    <x v="3"/>
  </r>
  <r>
    <x v="10"/>
    <d v="2017-03-15T14:55:49"/>
    <s v="Defense"/>
    <x v="1"/>
    <x v="1"/>
    <x v="3"/>
    <x v="2"/>
    <x v="3"/>
    <s v="Large: Big 6"/>
    <x v="6"/>
    <s v="&gt;2-7 Months"/>
    <s v="PBL-DoD-ZBLs"/>
    <s v="PBL-DoD-ZBLs"/>
    <s v="PBL-DoD-ZBLs"/>
    <s v="PBL-DoD-ZBLs"/>
    <n v="1"/>
    <n v="261329.4063"/>
    <x v="7"/>
  </r>
  <r>
    <x v="10"/>
    <d v="2017-03-15T14:55:49"/>
    <s v="Defense"/>
    <x v="1"/>
    <x v="1"/>
    <x v="1"/>
    <x v="3"/>
    <x v="0"/>
    <s v="Large"/>
    <x v="4"/>
    <s v="&gt;7-12 Months"/>
    <s v="PBL-GoviniSolicitation"/>
    <s v="PBL-GoviniSolicitation"/>
    <s v="PBL-GoviniSolicitation"/>
    <s v="NULL"/>
    <n v="1"/>
    <n v="149505"/>
    <x v="1"/>
  </r>
  <r>
    <x v="10"/>
    <d v="2017-03-15T14:55:49"/>
    <s v="Defense"/>
    <x v="1"/>
    <x v="1"/>
    <x v="2"/>
    <x v="4"/>
    <x v="3"/>
    <s v="Large: Big 6"/>
    <x v="4"/>
    <s v="&gt;2-4 Years"/>
    <s v="PBL-DoD-ZBLs"/>
    <s v="PBL-DoD-ZBLs"/>
    <s v="PBL-DoD-ZBLs"/>
    <s v="PBL-DoD-ZBLs"/>
    <n v="1"/>
    <n v="14559.4802"/>
    <x v="11"/>
  </r>
  <r>
    <x v="10"/>
    <d v="2017-03-15T14:55:49"/>
    <s v="Defense"/>
    <x v="1"/>
    <x v="1"/>
    <x v="0"/>
    <x v="0"/>
    <x v="3"/>
    <s v="Large: Big 6"/>
    <x v="0"/>
    <s v="&gt;1-2 Years"/>
    <s v="PBL-FPDSdescribed"/>
    <s v="PBL-Announcement"/>
    <s v="NULL"/>
    <s v="PBL-FPDSdescribed"/>
    <n v="1"/>
    <n v="27066424"/>
    <x v="1"/>
  </r>
  <r>
    <x v="10"/>
    <d v="2017-03-15T14:55:49"/>
    <s v="Defense"/>
    <x v="1"/>
    <x v="1"/>
    <x v="0"/>
    <x v="0"/>
    <x v="3"/>
    <s v="Large: Big 6"/>
    <x v="5"/>
    <s v="&gt;1-2 Years"/>
    <s v="PBL-Announcement"/>
    <s v="PBL-Announcement"/>
    <s v="NULL"/>
    <s v="NULL"/>
    <n v="1"/>
    <n v="-27301.400399999999"/>
    <x v="1"/>
  </r>
  <r>
    <x v="9"/>
    <d v="2017-03-15T14:55:49"/>
    <s v="Defense"/>
    <x v="0"/>
    <x v="9"/>
    <x v="3"/>
    <x v="2"/>
    <x v="3"/>
    <s v="Large: Big 6"/>
    <x v="2"/>
    <s v="&gt;2-7 Months"/>
    <s v="PBL-DoD-ZBLs"/>
    <s v="PBL-DoD-ZBLs"/>
    <s v="PBL-DoD-ZBLs"/>
    <s v="PBL-DoD-ZBLs"/>
    <n v="1"/>
    <n v="0"/>
    <x v="3"/>
  </r>
  <r>
    <x v="9"/>
    <d v="2017-03-15T14:55:49"/>
    <s v="Defense"/>
    <x v="0"/>
    <x v="9"/>
    <x v="2"/>
    <x v="3"/>
    <x v="3"/>
    <s v="Large: Big 6"/>
    <x v="4"/>
    <s v="&gt;2-7 Months"/>
    <s v="PBL-DoD-ZBLs"/>
    <s v="PBL-DoD-ZBLs"/>
    <s v="PBL-DoD-ZBLs"/>
    <s v="PBL-DoD-ZBLs"/>
    <n v="1"/>
    <n v="243207.0031"/>
    <x v="5"/>
  </r>
  <r>
    <x v="9"/>
    <d v="2017-03-15T14:55:49"/>
    <s v="Defense"/>
    <x v="0"/>
    <x v="9"/>
    <x v="2"/>
    <x v="3"/>
    <x v="3"/>
    <s v="Large: Big 6"/>
    <x v="4"/>
    <s v="&gt;7-12 Months"/>
    <s v="PBL-DoD-ZBLs"/>
    <s v="PBL-DoD-ZBLs"/>
    <s v="PBL-DoD-ZBLs"/>
    <s v="PBL-DoD-ZBLs"/>
    <n v="1"/>
    <n v="160582.9044"/>
    <x v="5"/>
  </r>
  <r>
    <x v="9"/>
    <d v="2017-03-15T14:55:49"/>
    <s v="Defense"/>
    <x v="0"/>
    <x v="9"/>
    <x v="2"/>
    <x v="3"/>
    <x v="3"/>
    <s v="Large: Big 6"/>
    <x v="2"/>
    <s v="&gt;2-4 Years"/>
    <s v="PBL-DoD-ZBLs"/>
    <s v="PBL-DoD-ZBLs"/>
    <s v="PBL-DoD-ZBLs"/>
    <s v="PBL-DoD-ZBLs"/>
    <n v="1"/>
    <n v="0"/>
    <x v="3"/>
  </r>
  <r>
    <x v="9"/>
    <d v="2017-03-15T14:55:49"/>
    <s v="Defense"/>
    <x v="0"/>
    <x v="9"/>
    <x v="2"/>
    <x v="4"/>
    <x v="3"/>
    <s v="Large: Big 6"/>
    <x v="6"/>
    <s v="NULL"/>
    <s v="PBL-DoD-ZBLs"/>
    <s v="PBL-DoD-ZBLs"/>
    <s v="PBL-DoD-ZBLs"/>
    <s v="PBL-DoD-ZBLs"/>
    <n v="1"/>
    <n v="538252"/>
    <x v="1"/>
  </r>
  <r>
    <x v="9"/>
    <d v="2017-03-15T14:55:49"/>
    <s v="Defense"/>
    <x v="0"/>
    <x v="9"/>
    <x v="2"/>
    <x v="1"/>
    <x v="3"/>
    <s v="Large: Big 6"/>
    <x v="6"/>
    <s v="&gt;2-7 Months"/>
    <s v="PBL-DoD-ZBLs"/>
    <s v="PBL-DoD-ZBLs"/>
    <s v="PBL-DoD-ZBLs"/>
    <s v="PBL-DoD-ZBLs"/>
    <n v="1"/>
    <n v="808141.61380000005"/>
    <x v="11"/>
  </r>
  <r>
    <x v="9"/>
    <d v="2017-03-15T14:55:49"/>
    <s v="Defense"/>
    <x v="0"/>
    <x v="9"/>
    <x v="2"/>
    <x v="1"/>
    <x v="3"/>
    <s v="Large: Big 6"/>
    <x v="6"/>
    <s v="&gt;4 years"/>
    <s v="PBL-DoD-ZBLs"/>
    <s v="PBL-DoD-ZBLs"/>
    <s v="PBL-DoD-ZBLs"/>
    <s v="PBL-DoD-ZBLs"/>
    <n v="1"/>
    <n v="481349"/>
    <x v="0"/>
  </r>
  <r>
    <x v="9"/>
    <d v="2017-03-15T14:55:49"/>
    <s v="Defense"/>
    <x v="0"/>
    <x v="9"/>
    <x v="2"/>
    <x v="1"/>
    <x v="3"/>
    <s v="Large: Big 6"/>
    <x v="2"/>
    <s v="&gt;2-4 Years"/>
    <s v="PBL-DoD-ZBLs"/>
    <s v="PBL-DoD-ZBLs"/>
    <s v="PBL-DoD-ZBLs"/>
    <s v="PBL-DoD-ZBLs"/>
    <n v="1"/>
    <n v="0"/>
    <x v="3"/>
  </r>
  <r>
    <x v="9"/>
    <d v="2017-03-15T14:55:49"/>
    <s v="Defense"/>
    <x v="0"/>
    <x v="9"/>
    <x v="7"/>
    <x v="0"/>
    <x v="3"/>
    <s v="Large: Big 6"/>
    <x v="6"/>
    <s v="&gt;7-12 Months"/>
    <s v="PBL-DoD-ZBLs"/>
    <s v="PBL-DoD-ZBLs"/>
    <s v="PBL-DoD-ZBLs"/>
    <s v="PBL-DoD-ZBLs"/>
    <n v="1"/>
    <n v="414947"/>
    <x v="7"/>
  </r>
  <r>
    <x v="9"/>
    <d v="2017-03-15T14:55:49"/>
    <s v="Defense"/>
    <x v="0"/>
    <x v="9"/>
    <x v="0"/>
    <x v="0"/>
    <x v="3"/>
    <s v="Large: Big 6"/>
    <x v="2"/>
    <s v="&gt;7-12 Months"/>
    <s v="PBL-DoD-ZBLs"/>
    <s v="PBL-DoD-ZBLs"/>
    <s v="PBL-DoD-ZBLs"/>
    <s v="PBL-DoD-ZBLs"/>
    <n v="1"/>
    <n v="0"/>
    <x v="3"/>
  </r>
  <r>
    <x v="9"/>
    <d v="2017-03-15T14:55:49"/>
    <s v="Defense"/>
    <x v="0"/>
    <x v="8"/>
    <x v="2"/>
    <x v="1"/>
    <x v="3"/>
    <s v="Large: Big 6"/>
    <x v="1"/>
    <s v="&lt;=2 Months"/>
    <s v="PBL-DoD-ZBLs"/>
    <s v="PBL-DoD-ZBLs"/>
    <s v="PBL-DoD-ZBLs"/>
    <s v="PBL-DoD-ZBLs"/>
    <n v="1"/>
    <n v="1407830.4531"/>
    <x v="7"/>
  </r>
  <r>
    <x v="9"/>
    <d v="2017-03-15T14:55:49"/>
    <s v="Defense"/>
    <x v="0"/>
    <x v="8"/>
    <x v="2"/>
    <x v="1"/>
    <x v="3"/>
    <s v="Large: Big 6"/>
    <x v="6"/>
    <s v="&gt;1-2 Years"/>
    <s v="PBL-DoD-ZBLs"/>
    <s v="PBL-DoD-ZBLs"/>
    <s v="PBL-DoD-ZBLs"/>
    <s v="PBL-DoD-ZBLs"/>
    <n v="1"/>
    <n v="296222.34379999997"/>
    <x v="1"/>
  </r>
  <r>
    <x v="9"/>
    <d v="2017-03-15T14:55:49"/>
    <s v="Defense"/>
    <x v="0"/>
    <x v="4"/>
    <x v="3"/>
    <x v="2"/>
    <x v="3"/>
    <s v="Large: Big 6"/>
    <x v="2"/>
    <s v="&gt;2-7 Months"/>
    <s v="PBL-DoD-ZBLs"/>
    <s v="PBL-DoD-ZBLs"/>
    <s v="PBL-DoD-ZBLs"/>
    <s v="PBL-DoD-ZBLs"/>
    <n v="1"/>
    <n v="0"/>
    <x v="3"/>
  </r>
  <r>
    <x v="9"/>
    <d v="2017-03-15T14:55:49"/>
    <s v="Defense"/>
    <x v="0"/>
    <x v="4"/>
    <x v="2"/>
    <x v="3"/>
    <x v="3"/>
    <s v="Large: Big 6"/>
    <x v="2"/>
    <s v="&gt;2-7 Months"/>
    <s v="PBL-DoD-ZBLs"/>
    <s v="PBL-DoD-ZBLs"/>
    <s v="PBL-DoD-ZBLs"/>
    <s v="PBL-DoD-ZBLs"/>
    <n v="1"/>
    <n v="0"/>
    <x v="1"/>
  </r>
  <r>
    <x v="9"/>
    <d v="2017-03-15T14:55:49"/>
    <s v="Defense"/>
    <x v="0"/>
    <x v="4"/>
    <x v="7"/>
    <x v="0"/>
    <x v="3"/>
    <s v="Large: Big 6"/>
    <x v="6"/>
    <s v="NULL"/>
    <s v="PBL-DoD-ZBLs"/>
    <s v="PBL-DoD-ZBLs"/>
    <s v="PBL-DoD-ZBLs"/>
    <s v="PBL-DoD-ZBLs"/>
    <n v="1"/>
    <n v="509872.875"/>
    <x v="1"/>
  </r>
  <r>
    <x v="9"/>
    <d v="2017-03-15T14:55:49"/>
    <s v="Defense"/>
    <x v="0"/>
    <x v="4"/>
    <x v="0"/>
    <x v="0"/>
    <x v="0"/>
    <s v="Large: Big 6"/>
    <x v="7"/>
    <s v="&gt;1-2 Years"/>
    <s v="PBL-Announcement"/>
    <s v="PBL-Announcement"/>
    <s v="NULL"/>
    <s v="NULL"/>
    <n v="1"/>
    <n v="195024243"/>
    <x v="47"/>
  </r>
  <r>
    <x v="9"/>
    <d v="2017-03-15T14:55:49"/>
    <s v="Defense"/>
    <x v="0"/>
    <x v="4"/>
    <x v="0"/>
    <x v="0"/>
    <x v="0"/>
    <s v="Large: Big 6"/>
    <x v="5"/>
    <s v="&gt;4 years"/>
    <s v="PBL-Announcement"/>
    <s v="PBL-Announcement"/>
    <s v="NULL"/>
    <s v="NULL"/>
    <n v="1"/>
    <n v="-4023071.5"/>
    <x v="1"/>
  </r>
  <r>
    <x v="10"/>
    <d v="2017-03-15T14:55:49"/>
    <s v="Defense"/>
    <x v="0"/>
    <x v="9"/>
    <x v="2"/>
    <x v="3"/>
    <x v="3"/>
    <s v="Large: Big 6"/>
    <x v="4"/>
    <s v="&gt;2-7 Months"/>
    <s v="PBL-DoD-ZBLs"/>
    <s v="PBL-DoD-ZBLs"/>
    <s v="PBL-DoD-ZBLs"/>
    <s v="PBL-DoD-ZBLs"/>
    <n v="1"/>
    <n v="792611"/>
    <x v="11"/>
  </r>
  <r>
    <x v="10"/>
    <d v="2017-03-15T14:55:49"/>
    <s v="Defense"/>
    <x v="0"/>
    <x v="9"/>
    <x v="2"/>
    <x v="1"/>
    <x v="3"/>
    <s v="Large: Big 6"/>
    <x v="1"/>
    <s v="&gt;7-12 Months"/>
    <s v="PBL-DoD-ZBLs"/>
    <s v="PBL-DoD-ZBLs"/>
    <s v="PBL-DoD-ZBLs"/>
    <s v="PBL-DoD-ZBLs"/>
    <n v="1"/>
    <n v="15033113.0821"/>
    <x v="36"/>
  </r>
  <r>
    <x v="10"/>
    <d v="2017-03-15T14:55:49"/>
    <s v="Defense"/>
    <x v="0"/>
    <x v="9"/>
    <x v="0"/>
    <x v="0"/>
    <x v="3"/>
    <s v="Large: Big 6"/>
    <x v="6"/>
    <s v="&gt;7-12 Months"/>
    <s v="PBL-DoD-ZBLs"/>
    <s v="PBL-DoD-ZBLs"/>
    <s v="PBL-DoD-ZBLs"/>
    <s v="PBL-DoD-ZBLs"/>
    <n v="1"/>
    <n v="628972.97510000004"/>
    <x v="5"/>
  </r>
  <r>
    <x v="10"/>
    <d v="2017-03-15T14:55:49"/>
    <s v="Defense"/>
    <x v="0"/>
    <x v="10"/>
    <x v="3"/>
    <x v="2"/>
    <x v="3"/>
    <s v="Large: Big 6"/>
    <x v="5"/>
    <s v="&gt;7-12 Months"/>
    <s v="PBL-DoD-ZBLs"/>
    <s v="PBL-DoD-ZBLs"/>
    <s v="PBL-DoD-ZBLs"/>
    <s v="PBL-DoD-ZBLs"/>
    <n v="1"/>
    <n v="-397.03"/>
    <x v="1"/>
  </r>
  <r>
    <x v="10"/>
    <d v="2017-03-15T14:55:49"/>
    <s v="Defense"/>
    <x v="0"/>
    <x v="8"/>
    <x v="9"/>
    <x v="7"/>
    <x v="3"/>
    <s v="Large: Big 6"/>
    <x v="4"/>
    <s v="&lt;=2 Months"/>
    <s v="PBL-DoD-ZBLs"/>
    <s v="PBL-DoD-ZBLs"/>
    <s v="PBL-DoD-ZBLs"/>
    <s v="PBL-DoD-ZBLs"/>
    <n v="1"/>
    <n v="36970.410199999998"/>
    <x v="3"/>
  </r>
  <r>
    <x v="10"/>
    <d v="2017-03-15T14:55:49"/>
    <s v="Defense"/>
    <x v="0"/>
    <x v="4"/>
    <x v="0"/>
    <x v="0"/>
    <x v="0"/>
    <s v="Large: Big 6"/>
    <x v="1"/>
    <s v="&gt;1-2 Years"/>
    <s v="PBL-Announcement"/>
    <s v="PBL-Announcement"/>
    <s v="NULL"/>
    <s v="NULL"/>
    <n v="1"/>
    <n v="2485633"/>
    <x v="20"/>
  </r>
  <r>
    <x v="10"/>
    <d v="2017-03-15T14:55:49"/>
    <s v="Defense"/>
    <x v="0"/>
    <x v="4"/>
    <x v="0"/>
    <x v="0"/>
    <x v="0"/>
    <s v="Large: Big 6"/>
    <x v="1"/>
    <s v="&gt;7-12 Months"/>
    <s v="PBL-Announcement"/>
    <s v="PBL-Announcement"/>
    <s v="NULL"/>
    <s v="NULL"/>
    <n v="1"/>
    <n v="2028268"/>
    <x v="0"/>
  </r>
  <r>
    <x v="10"/>
    <d v="2017-03-15T14:55:49"/>
    <s v="Defense"/>
    <x v="0"/>
    <x v="4"/>
    <x v="0"/>
    <x v="0"/>
    <x v="0"/>
    <s v="Large: Big 6"/>
    <x v="7"/>
    <s v="&gt;1-2 Years"/>
    <s v="PBL-Announcement"/>
    <s v="PBL-Announcement"/>
    <s v="NULL"/>
    <s v="NULL"/>
    <n v="1"/>
    <n v="219053244"/>
    <x v="41"/>
  </r>
  <r>
    <x v="10"/>
    <d v="2017-03-15T14:55:49"/>
    <s v="Defense"/>
    <x v="0"/>
    <x v="4"/>
    <x v="0"/>
    <x v="0"/>
    <x v="0"/>
    <s v="Large: Big 6"/>
    <x v="7"/>
    <s v="&gt;7-12 Months"/>
    <s v="PBL-Announcement"/>
    <s v="PBL-Announcement"/>
    <s v="NULL"/>
    <s v="NULL"/>
    <n v="1"/>
    <n v="110737472.625"/>
    <x v="36"/>
  </r>
  <r>
    <x v="10"/>
    <d v="2017-03-15T14:55:49"/>
    <s v="Defense"/>
    <x v="0"/>
    <x v="4"/>
    <x v="0"/>
    <x v="0"/>
    <x v="0"/>
    <s v="Large: Big 6"/>
    <x v="0"/>
    <s v="&gt;7-12 Months"/>
    <s v="PBL-DoD-ZBLs"/>
    <s v="PBL-DoD-ZBLs"/>
    <s v="PBL-DoD-ZBLs"/>
    <s v="PBL-DoD-ZBLs"/>
    <n v="1"/>
    <n v="34752475"/>
    <x v="4"/>
  </r>
  <r>
    <x v="10"/>
    <d v="2017-03-15T14:55:49"/>
    <s v="Defense"/>
    <x v="0"/>
    <x v="4"/>
    <x v="0"/>
    <x v="0"/>
    <x v="0"/>
    <s v="Large: Big 6"/>
    <x v="5"/>
    <s v="NULL"/>
    <s v="PBL-DoD-ZBLs"/>
    <s v="PBL-DoD-ZBLs"/>
    <s v="PBL-DoD-ZBLs"/>
    <s v="PBL-DoD-ZBLs"/>
    <n v="1"/>
    <n v="-42973.648399999998"/>
    <x v="1"/>
  </r>
  <r>
    <x v="10"/>
    <d v="2017-03-15T14:55:49"/>
    <s v="Defense"/>
    <x v="0"/>
    <x v="4"/>
    <x v="0"/>
    <x v="0"/>
    <x v="0"/>
    <s v="Large: Big 6"/>
    <x v="2"/>
    <s v="NULL"/>
    <s v="PBL-Announcement"/>
    <s v="PBL-Announcement"/>
    <s v="NULL"/>
    <s v="NULL"/>
    <n v="1"/>
    <n v="0"/>
    <x v="10"/>
  </r>
  <r>
    <x v="10"/>
    <d v="2017-03-15T14:55:49"/>
    <s v="Defense"/>
    <x v="0"/>
    <x v="7"/>
    <x v="2"/>
    <x v="1"/>
    <x v="3"/>
    <s v="Large: Big 6"/>
    <x v="1"/>
    <s v="&gt;2-4 Years"/>
    <s v="PBL-DoD-ZBLs"/>
    <s v="PBL-DoD-ZBLs"/>
    <s v="PBL-DoD-ZBLs"/>
    <s v="PBL-DoD-ZBLs"/>
    <n v="1"/>
    <n v="3238653.0625"/>
    <x v="6"/>
  </r>
  <r>
    <x v="10"/>
    <d v="2017-03-15T14:55:49"/>
    <s v="Defense"/>
    <x v="0"/>
    <x v="7"/>
    <x v="0"/>
    <x v="0"/>
    <x v="0"/>
    <s v="Large: Big 6"/>
    <x v="2"/>
    <s v="&gt;1-2 Years"/>
    <s v="PBL-DoD-ZBLs"/>
    <s v="PBL-DoD-ZBLs"/>
    <s v="PBL-DoD-ZBLs"/>
    <s v="PBL-DoD-ZBLs"/>
    <n v="1"/>
    <n v="0"/>
    <x v="3"/>
  </r>
  <r>
    <x v="10"/>
    <d v="2017-03-15T14:55:49"/>
    <s v="Defense"/>
    <x v="2"/>
    <x v="1"/>
    <x v="3"/>
    <x v="2"/>
    <x v="3"/>
    <s v="Large: Big 6"/>
    <x v="4"/>
    <s v="&lt;=2 Months"/>
    <s v="PBL-DoD-ZBLs"/>
    <s v="PBL-DoD-ZBLs"/>
    <s v="PBL-DoD-ZBLs"/>
    <s v="PBL-DoD-ZBLs"/>
    <n v="1"/>
    <n v="412855.7378"/>
    <x v="11"/>
  </r>
  <r>
    <x v="10"/>
    <d v="2017-03-15T14:55:49"/>
    <s v="Defense"/>
    <x v="2"/>
    <x v="1"/>
    <x v="3"/>
    <x v="2"/>
    <x v="3"/>
    <s v="Large: Big 6"/>
    <x v="4"/>
    <s v="&gt;1-2 Years"/>
    <s v="PBL-DoD-ZBLs"/>
    <s v="PBL-DoD-ZBLs"/>
    <s v="PBL-DoD-ZBLs"/>
    <s v="PBL-DoD-ZBLs"/>
    <n v="1"/>
    <n v="101378.52340000001"/>
    <x v="1"/>
  </r>
  <r>
    <x v="10"/>
    <d v="2017-03-15T14:55:49"/>
    <s v="Defense"/>
    <x v="2"/>
    <x v="1"/>
    <x v="2"/>
    <x v="3"/>
    <x v="3"/>
    <s v="Large: Big 6"/>
    <x v="1"/>
    <s v="&gt;2-7 Months"/>
    <s v="PBL-DoD-ZBLs"/>
    <s v="PBL-DoD-ZBLs"/>
    <s v="PBL-DoD-ZBLs"/>
    <s v="PBL-DoD-ZBLs"/>
    <n v="1"/>
    <n v="11561430"/>
    <x v="5"/>
  </r>
  <r>
    <x v="10"/>
    <d v="2017-03-15T14:55:49"/>
    <s v="Defense"/>
    <x v="1"/>
    <x v="1"/>
    <x v="0"/>
    <x v="0"/>
    <x v="3"/>
    <s v="Large: Big 6"/>
    <x v="2"/>
    <s v="&gt;1-2 Years"/>
    <s v="PBL-Announcement"/>
    <s v="PBL-Announcement"/>
    <s v="NULL"/>
    <s v="NULL"/>
    <n v="1"/>
    <n v="0"/>
    <x v="1"/>
  </r>
  <r>
    <x v="10"/>
    <d v="2017-03-15T14:55:49"/>
    <s v="Defense"/>
    <x v="1"/>
    <x v="1"/>
    <x v="0"/>
    <x v="0"/>
    <x v="0"/>
    <s v="Large: Big 6"/>
    <x v="4"/>
    <s v="&lt;=2 Months"/>
    <s v="PBL-Announcement"/>
    <s v="PBL-Announcement"/>
    <s v="NULL"/>
    <s v="NULL"/>
    <n v="1"/>
    <n v="2699.8400999999999"/>
    <x v="3"/>
  </r>
  <r>
    <x v="10"/>
    <d v="2017-03-15T14:55:49"/>
    <s v="Defense"/>
    <x v="1"/>
    <x v="1"/>
    <x v="0"/>
    <x v="0"/>
    <x v="0"/>
    <s v="Large: Big 6"/>
    <x v="4"/>
    <s v="&gt;1-2 Years"/>
    <s v="PBL-Announcement"/>
    <s v="PBL-Announcement"/>
    <s v="NULL"/>
    <s v="NULL"/>
    <n v="1"/>
    <n v="13698"/>
    <x v="7"/>
  </r>
  <r>
    <x v="10"/>
    <d v="2017-03-15T14:55:49"/>
    <s v="Defense"/>
    <x v="1"/>
    <x v="1"/>
    <x v="0"/>
    <x v="0"/>
    <x v="0"/>
    <s v="Large: Big 6"/>
    <x v="4"/>
    <s v="&gt;2-7 Months"/>
    <s v="PBL-DoD-ZBLs"/>
    <s v="PBL-DoD-ZBLs"/>
    <s v="PBL-DoD-ZBLs"/>
    <s v="PBL-DoD-ZBLs"/>
    <n v="1"/>
    <n v="15884"/>
    <x v="7"/>
  </r>
  <r>
    <x v="10"/>
    <d v="2017-03-15T14:55:49"/>
    <s v="Defense"/>
    <x v="1"/>
    <x v="2"/>
    <x v="3"/>
    <x v="2"/>
    <x v="5"/>
    <s v="Small"/>
    <x v="2"/>
    <s v="&gt;2-7 Months"/>
    <s v="PBL-FPDSdescribed"/>
    <s v="NULL"/>
    <s v="PBL-DoD-ZBLs"/>
    <s v="PBL-FPDSdescribed"/>
    <n v="1"/>
    <n v="0"/>
    <x v="3"/>
  </r>
  <r>
    <x v="10"/>
    <d v="2017-03-15T14:55:49"/>
    <s v="Defense"/>
    <x v="1"/>
    <x v="2"/>
    <x v="0"/>
    <x v="0"/>
    <x v="0"/>
    <s v="Large: Big 6"/>
    <x v="6"/>
    <s v="&gt;2-7 Months"/>
    <s v="PBL-DoD-ZBLs"/>
    <s v="PBL-DoD-ZBLs"/>
    <s v="PBL-DoD-ZBLs"/>
    <s v="PBL-DoD-ZBLs"/>
    <n v="1"/>
    <n v="452942"/>
    <x v="3"/>
  </r>
  <r>
    <x v="10"/>
    <d v="2017-03-15T14:55:49"/>
    <s v="Defense"/>
    <x v="1"/>
    <x v="5"/>
    <x v="3"/>
    <x v="2"/>
    <x v="0"/>
    <s v="Large: Big 6"/>
    <x v="1"/>
    <s v="&gt;1-2 Years"/>
    <s v="PBL-DoD-ZBLs"/>
    <s v="PBL-DoD-ZBLs"/>
    <s v="PBL-DoD-ZBLs"/>
    <s v="PBL-DoD-ZBLs"/>
    <n v="1"/>
    <n v="3489216.4092999999"/>
    <x v="6"/>
  </r>
  <r>
    <x v="10"/>
    <d v="2017-03-15T14:55:49"/>
    <s v="Defense"/>
    <x v="1"/>
    <x v="5"/>
    <x v="3"/>
    <x v="2"/>
    <x v="0"/>
    <s v="Large: Big 6"/>
    <x v="2"/>
    <s v="NULL"/>
    <s v="PBL-DoD-ZBLs"/>
    <s v="NULL"/>
    <s v="PBL-DoD-ZBLs"/>
    <s v="NULL"/>
    <n v="1"/>
    <n v="0"/>
    <x v="2"/>
  </r>
  <r>
    <x v="10"/>
    <d v="2017-03-15T14:55:49"/>
    <s v="Defense"/>
    <x v="1"/>
    <x v="11"/>
    <x v="5"/>
    <x v="0"/>
    <x v="2"/>
    <s v="Large"/>
    <x v="0"/>
    <s v="&gt;4 years"/>
    <s v="PBL-Announcement"/>
    <s v="NULL"/>
    <s v="PBL-Announcement"/>
    <s v="NULL"/>
    <n v="1"/>
    <n v="1414816.4531"/>
    <x v="6"/>
  </r>
  <r>
    <x v="10"/>
    <d v="2017-03-15T14:55:49"/>
    <s v="Defense"/>
    <x v="1"/>
    <x v="10"/>
    <x v="0"/>
    <x v="0"/>
    <x v="3"/>
    <s v="Large: Big 6"/>
    <x v="4"/>
    <s v="&gt;1-2 Years"/>
    <s v="PBL-Announcement"/>
    <s v="PBL-Announcement"/>
    <s v="NULL"/>
    <s v="NULL"/>
    <n v="1"/>
    <n v="59975"/>
    <x v="1"/>
  </r>
  <r>
    <x v="10"/>
    <d v="2017-03-15T14:55:49"/>
    <s v="Defense"/>
    <x v="1"/>
    <x v="6"/>
    <x v="0"/>
    <x v="0"/>
    <x v="3"/>
    <s v="Large: Big 6"/>
    <x v="6"/>
    <s v="&gt;7-12 Months"/>
    <s v="PBL-Announcement"/>
    <s v="PBL-Announcement"/>
    <s v="NULL"/>
    <s v="NULL"/>
    <n v="1"/>
    <n v="428859"/>
    <x v="1"/>
  </r>
  <r>
    <x v="10"/>
    <d v="2017-03-15T14:55:49"/>
    <s v="Defense"/>
    <x v="1"/>
    <x v="6"/>
    <x v="0"/>
    <x v="0"/>
    <x v="0"/>
    <s v="Large: Big 6"/>
    <x v="4"/>
    <s v="&gt;1-2 Years"/>
    <s v="PBL-DoD-ZBLs"/>
    <s v="PBL-DoD-ZBLs"/>
    <s v="PBL-DoD-ZBLs"/>
    <s v="PBL-DoD-ZBLs"/>
    <n v="1"/>
    <n v="42121"/>
    <x v="1"/>
  </r>
  <r>
    <x v="10"/>
    <d v="2017-03-15T14:55:49"/>
    <s v="Defense"/>
    <x v="1"/>
    <x v="8"/>
    <x v="0"/>
    <x v="0"/>
    <x v="0"/>
    <s v="Large: Big 6"/>
    <x v="4"/>
    <s v="&gt;2-7 Months"/>
    <s v="PBL-Announcement"/>
    <s v="PBL-Announcement"/>
    <s v="NULL"/>
    <s v="NULL"/>
    <n v="1"/>
    <n v="2823"/>
    <x v="1"/>
  </r>
  <r>
    <x v="10"/>
    <d v="2017-03-15T14:55:49"/>
    <s v="Defense"/>
    <x v="1"/>
    <x v="4"/>
    <x v="2"/>
    <x v="4"/>
    <x v="0"/>
    <s v="Small"/>
    <x v="1"/>
    <s v="&gt;7-12 Months"/>
    <s v="PBL-Announcement"/>
    <s v="PBL-Announcement"/>
    <s v="NULL"/>
    <s v="NULL"/>
    <n v="1"/>
    <n v="1515240"/>
    <x v="7"/>
  </r>
  <r>
    <x v="10"/>
    <d v="2017-03-15T14:55:49"/>
    <s v="Defense"/>
    <x v="1"/>
    <x v="4"/>
    <x v="2"/>
    <x v="4"/>
    <x v="0"/>
    <s v="Small"/>
    <x v="4"/>
    <s v="&gt;7-12 Months"/>
    <s v="PBL-Announcement"/>
    <s v="PBL-Announcement"/>
    <s v="NULL"/>
    <s v="NULL"/>
    <n v="1"/>
    <n v="36872.769500000002"/>
    <x v="1"/>
  </r>
  <r>
    <x v="10"/>
    <d v="2017-03-15T14:55:49"/>
    <s v="Defense"/>
    <x v="1"/>
    <x v="4"/>
    <x v="2"/>
    <x v="1"/>
    <x v="3"/>
    <s v="Medium &lt;1B"/>
    <x v="1"/>
    <s v="&gt;2-4 Years"/>
    <s v="PBL-FPDSdescribed"/>
    <s v="NULL"/>
    <s v="PBL-DoD-ZBLs"/>
    <s v="PBL-FPDSdescribed"/>
    <n v="1"/>
    <n v="2296798"/>
    <x v="3"/>
  </r>
  <r>
    <x v="10"/>
    <d v="2017-03-15T14:55:49"/>
    <s v="Defense"/>
    <x v="4"/>
    <x v="0"/>
    <x v="0"/>
    <x v="0"/>
    <x v="0"/>
    <s v="Large"/>
    <x v="6"/>
    <s v="&gt;7-12 Months"/>
    <s v="PBL-DoD-ZBLs"/>
    <s v="PBL-DoD-ZBLs"/>
    <s v="PBL-DoD-ZBLs"/>
    <s v="PBL-DoD-ZBLs"/>
    <n v="1"/>
    <n v="672490.875"/>
    <x v="1"/>
  </r>
  <r>
    <x v="10"/>
    <d v="2017-03-15T14:55:49"/>
    <s v="Defense"/>
    <x v="4"/>
    <x v="1"/>
    <x v="6"/>
    <x v="2"/>
    <x v="3"/>
    <s v="Large: Big 6"/>
    <x v="5"/>
    <s v="NULL"/>
    <s v="PBL-DoD-ZBLs"/>
    <s v="PBL-DoD-ZBLs"/>
    <s v="PBL-DoD-ZBLs"/>
    <s v="PBL-DoD-ZBLs"/>
    <n v="1"/>
    <n v="-40599"/>
    <x v="1"/>
  </r>
  <r>
    <x v="10"/>
    <d v="2017-03-15T14:55:49"/>
    <s v="Defense"/>
    <x v="0"/>
    <x v="1"/>
    <x v="2"/>
    <x v="3"/>
    <x v="3"/>
    <s v="Large: Big 6"/>
    <x v="4"/>
    <s v="&gt;7-12 Months"/>
    <s v="PBL-DoD-ZBLs"/>
    <s v="PBL-DoD-ZBLs"/>
    <s v="PBL-DoD-ZBLs"/>
    <s v="PBL-DoD-ZBLs"/>
    <n v="1"/>
    <n v="43828.579100000003"/>
    <x v="7"/>
  </r>
  <r>
    <x v="10"/>
    <d v="2017-03-15T14:55:49"/>
    <s v="Defense"/>
    <x v="0"/>
    <x v="1"/>
    <x v="2"/>
    <x v="1"/>
    <x v="3"/>
    <s v="Large: Big 6"/>
    <x v="6"/>
    <s v="&gt;2-7 Months"/>
    <s v="PBL-DoD-ZBLs"/>
    <s v="PBL-DoD-ZBLs"/>
    <s v="PBL-DoD-ZBLs"/>
    <s v="PBL-DoD-ZBLs"/>
    <n v="1"/>
    <n v="1104354.5625"/>
    <x v="3"/>
  </r>
  <r>
    <x v="10"/>
    <d v="2017-03-15T14:55:49"/>
    <s v="Defense"/>
    <x v="0"/>
    <x v="1"/>
    <x v="2"/>
    <x v="1"/>
    <x v="3"/>
    <s v="Large: Big 6"/>
    <x v="4"/>
    <s v="&lt;=2 Months"/>
    <s v="PBL-DoD-ZBLs"/>
    <s v="PBL-DoD-ZBLs"/>
    <s v="PBL-DoD-ZBLs"/>
    <s v="PBL-DoD-ZBLs"/>
    <n v="1"/>
    <n v="2786165.7905000001"/>
    <x v="48"/>
  </r>
  <r>
    <x v="10"/>
    <d v="2017-03-15T14:55:49"/>
    <s v="Defense"/>
    <x v="0"/>
    <x v="1"/>
    <x v="7"/>
    <x v="0"/>
    <x v="3"/>
    <s v="Large: Big 6"/>
    <x v="4"/>
    <s v="&lt;=2 Months"/>
    <s v="PBL-DoD-ZBLs"/>
    <s v="PBL-DoD-ZBLs"/>
    <s v="PBL-DoD-ZBLs"/>
    <s v="PBL-DoD-ZBLs"/>
    <n v="1"/>
    <n v="227316.23439999999"/>
    <x v="7"/>
  </r>
  <r>
    <x v="10"/>
    <d v="2017-03-15T14:55:49"/>
    <s v="Defense"/>
    <x v="0"/>
    <x v="2"/>
    <x v="0"/>
    <x v="0"/>
    <x v="0"/>
    <s v="Large"/>
    <x v="3"/>
    <s v="&gt;2-4 Years"/>
    <s v="PBL-DoD-ZBLs"/>
    <s v="PBL-DoD-ZBLs"/>
    <s v="PBL-DoD-ZBLs"/>
    <s v="PBL-DoD-ZBLs"/>
    <n v="1"/>
    <n v="5417991.5"/>
    <x v="1"/>
  </r>
  <r>
    <x v="10"/>
    <d v="2017-03-15T14:55:49"/>
    <s v="Defense"/>
    <x v="0"/>
    <x v="5"/>
    <x v="1"/>
    <x v="1"/>
    <x v="0"/>
    <s v="Large"/>
    <x v="2"/>
    <s v="NULL"/>
    <s v="PBL-DoD-ZBLs"/>
    <s v="NULL"/>
    <s v="PBL-DoD-ZBLs"/>
    <s v="NULL"/>
    <n v="1"/>
    <n v="0"/>
    <x v="2"/>
  </r>
  <r>
    <x v="10"/>
    <d v="2017-03-15T14:55:49"/>
    <s v="Defense"/>
    <x v="0"/>
    <x v="5"/>
    <x v="0"/>
    <x v="0"/>
    <x v="0"/>
    <s v="Large"/>
    <x v="2"/>
    <s v="NULL"/>
    <s v="PBL-DoD-ZBLs"/>
    <s v="NULL"/>
    <s v="PBL-DoD-ZBLs"/>
    <s v="NULL"/>
    <n v="1"/>
    <n v="0"/>
    <x v="2"/>
  </r>
  <r>
    <x v="10"/>
    <d v="2017-03-15T14:55:49"/>
    <s v="Defense"/>
    <x v="0"/>
    <x v="5"/>
    <x v="0"/>
    <x v="0"/>
    <x v="0"/>
    <s v="Large: Big 6"/>
    <x v="1"/>
    <s v="&gt;1-2 Years"/>
    <s v="PBL-Announcement"/>
    <s v="PBL-Announcement"/>
    <s v="NULL"/>
    <s v="NULL"/>
    <n v="1"/>
    <n v="2231524.9882999999"/>
    <x v="4"/>
  </r>
  <r>
    <x v="10"/>
    <d v="2017-03-15T14:55:49"/>
    <s v="Defense"/>
    <x v="0"/>
    <x v="5"/>
    <x v="0"/>
    <x v="0"/>
    <x v="0"/>
    <s v="Large: Big 6"/>
    <x v="0"/>
    <s v="&gt;2-4 Years"/>
    <s v="PBL-Announcement"/>
    <s v="PBL-Announcement"/>
    <s v="NULL"/>
    <s v="NULL"/>
    <n v="1"/>
    <n v="118400160.8594"/>
    <x v="46"/>
  </r>
  <r>
    <x v="10"/>
    <d v="2017-03-15T14:55:49"/>
    <s v="Defense"/>
    <x v="0"/>
    <x v="11"/>
    <x v="3"/>
    <x v="2"/>
    <x v="3"/>
    <s v="Large: Big 6"/>
    <x v="2"/>
    <s v="&gt;2-7 Months"/>
    <s v="PBL-DoD-ZBLs"/>
    <s v="PBL-DoD-ZBLs"/>
    <s v="PBL-DoD-ZBLs"/>
    <s v="PBL-DoD-ZBLs"/>
    <n v="1"/>
    <n v="0"/>
    <x v="17"/>
  </r>
  <r>
    <x v="10"/>
    <d v="2017-03-15T14:55:49"/>
    <s v="Defense"/>
    <x v="0"/>
    <x v="11"/>
    <x v="2"/>
    <x v="3"/>
    <x v="3"/>
    <s v="Large: Big 6"/>
    <x v="6"/>
    <s v="&gt;2-7 Months"/>
    <s v="PBL-DoD-ZBLs"/>
    <s v="PBL-DoD-ZBLs"/>
    <s v="PBL-DoD-ZBLs"/>
    <s v="PBL-DoD-ZBLs"/>
    <n v="1"/>
    <n v="1670333.1621000001"/>
    <x v="17"/>
  </r>
  <r>
    <x v="10"/>
    <d v="2017-03-15T14:55:49"/>
    <s v="Defense"/>
    <x v="0"/>
    <x v="11"/>
    <x v="2"/>
    <x v="3"/>
    <x v="3"/>
    <s v="Large: Big 6"/>
    <x v="5"/>
    <s v="&gt;2-4 Years"/>
    <s v="PBL-DoD-ZBLs"/>
    <s v="PBL-DoD-ZBLs"/>
    <s v="PBL-DoD-ZBLs"/>
    <s v="PBL-DoD-ZBLs"/>
    <n v="1"/>
    <n v="-162161.02009999999"/>
    <x v="5"/>
  </r>
  <r>
    <x v="10"/>
    <d v="2017-03-15T14:55:49"/>
    <s v="Defense"/>
    <x v="0"/>
    <x v="11"/>
    <x v="9"/>
    <x v="7"/>
    <x v="3"/>
    <s v="Large: Big 6"/>
    <x v="4"/>
    <s v="&gt;2-7 Months"/>
    <s v="PBL-DoD-ZBLs"/>
    <s v="PBL-DoD-ZBLs"/>
    <s v="PBL-DoD-ZBLs"/>
    <s v="PBL-DoD-ZBLs"/>
    <n v="1"/>
    <n v="4766.21"/>
    <x v="3"/>
  </r>
  <r>
    <x v="10"/>
    <d v="2017-03-15T14:55:49"/>
    <s v="Defense"/>
    <x v="0"/>
    <x v="9"/>
    <x v="3"/>
    <x v="2"/>
    <x v="3"/>
    <s v="Large: Big 6"/>
    <x v="6"/>
    <s v="&gt;7-12 Months"/>
    <s v="PBL-DoD-ZBLs"/>
    <s v="PBL-DoD-ZBLs"/>
    <s v="PBL-DoD-ZBLs"/>
    <s v="PBL-DoD-ZBLs"/>
    <n v="1"/>
    <n v="383073.96879999997"/>
    <x v="1"/>
  </r>
  <r>
    <x v="10"/>
    <d v="2017-03-15T14:55:49"/>
    <s v="Defense"/>
    <x v="0"/>
    <x v="9"/>
    <x v="3"/>
    <x v="2"/>
    <x v="3"/>
    <s v="Large: Big 6"/>
    <x v="4"/>
    <s v="&gt;1-2 Years"/>
    <s v="PBL-DoD-ZBLs"/>
    <s v="PBL-DoD-ZBLs"/>
    <s v="PBL-DoD-ZBLs"/>
    <s v="PBL-DoD-ZBLs"/>
    <n v="1"/>
    <n v="21130"/>
    <x v="1"/>
  </r>
  <r>
    <x v="10"/>
    <d v="2017-03-15T14:55:49"/>
    <s v="Defense"/>
    <x v="0"/>
    <x v="9"/>
    <x v="2"/>
    <x v="3"/>
    <x v="3"/>
    <s v="Large: Big 6"/>
    <x v="6"/>
    <s v="&lt;=2 Months"/>
    <s v="PBL-DoD-ZBLs"/>
    <s v="PBL-DoD-ZBLs"/>
    <s v="PBL-DoD-ZBLs"/>
    <s v="PBL-DoD-ZBLs"/>
    <n v="1"/>
    <n v="362049.46879999997"/>
    <x v="1"/>
  </r>
  <r>
    <x v="10"/>
    <d v="2017-03-15T14:55:49"/>
    <s v="Defense"/>
    <x v="0"/>
    <x v="9"/>
    <x v="2"/>
    <x v="3"/>
    <x v="3"/>
    <s v="Large: Big 6"/>
    <x v="3"/>
    <s v="&gt;7-12 Months"/>
    <s v="PBL-DoD-ZBLs"/>
    <s v="PBL-DoD-ZBLs"/>
    <s v="PBL-DoD-ZBLs"/>
    <s v="PBL-DoD-ZBLs"/>
    <n v="1"/>
    <n v="20859952.9375"/>
    <x v="4"/>
  </r>
  <r>
    <x v="10"/>
    <d v="2017-03-15T14:55:49"/>
    <s v="Defense"/>
    <x v="2"/>
    <x v="1"/>
    <x v="2"/>
    <x v="1"/>
    <x v="3"/>
    <s v="Large: Big 6"/>
    <x v="4"/>
    <s v="&lt;=2 Months"/>
    <s v="PBL-DoD-ZBLs"/>
    <s v="PBL-DoD-ZBLs"/>
    <s v="PBL-DoD-ZBLs"/>
    <s v="PBL-DoD-ZBLs"/>
    <n v="1"/>
    <n v="182239.78810000001"/>
    <x v="10"/>
  </r>
  <r>
    <x v="10"/>
    <d v="2017-03-15T14:55:49"/>
    <s v="Defense"/>
    <x v="2"/>
    <x v="11"/>
    <x v="2"/>
    <x v="4"/>
    <x v="3"/>
    <s v="Large"/>
    <x v="1"/>
    <s v="&gt;4 years"/>
    <s v="PBL-DoD-ZBLs"/>
    <s v="PBL-DoD-ZBLs"/>
    <s v="PBL-DoD-ZBLs"/>
    <s v="PBL-DoD-ZBLs"/>
    <n v="1"/>
    <n v="2470000"/>
    <x v="5"/>
  </r>
  <r>
    <x v="10"/>
    <d v="2017-03-15T14:55:49"/>
    <s v="Defense"/>
    <x v="2"/>
    <x v="9"/>
    <x v="2"/>
    <x v="1"/>
    <x v="3"/>
    <s v="Large: Big 6"/>
    <x v="4"/>
    <s v="&gt;7-12 Months"/>
    <s v="PBL-DoD-ZBLs"/>
    <s v="PBL-DoD-ZBLs"/>
    <s v="PBL-DoD-ZBLs"/>
    <s v="PBL-DoD-ZBLs"/>
    <n v="1"/>
    <n v="128851.2031"/>
    <x v="3"/>
  </r>
  <r>
    <x v="10"/>
    <d v="2017-03-15T14:55:49"/>
    <s v="Defense"/>
    <x v="2"/>
    <x v="8"/>
    <x v="3"/>
    <x v="2"/>
    <x v="3"/>
    <s v="Large: Big 6"/>
    <x v="4"/>
    <s v="&lt;=2 Months"/>
    <s v="PBL-DoD-ZBLs"/>
    <s v="PBL-DoD-ZBLs"/>
    <s v="PBL-DoD-ZBLs"/>
    <s v="PBL-DoD-ZBLs"/>
    <n v="1"/>
    <n v="10812.7197"/>
    <x v="1"/>
  </r>
  <r>
    <x v="10"/>
    <d v="2017-03-15T14:55:49"/>
    <s v="Defense"/>
    <x v="2"/>
    <x v="4"/>
    <x v="2"/>
    <x v="5"/>
    <x v="3"/>
    <s v="Large: Big 6"/>
    <x v="6"/>
    <s v="&gt;2-4 Years"/>
    <s v="PBL-DoD-ZBLs"/>
    <s v="PBL-DoD-ZBLs"/>
    <s v="PBL-DoD-ZBLs"/>
    <s v="PBL-DoD-ZBLs"/>
    <n v="1"/>
    <n v="556695.04689999996"/>
    <x v="5"/>
  </r>
  <r>
    <x v="10"/>
    <d v="2017-03-15T14:55:49"/>
    <s v="Defense"/>
    <x v="2"/>
    <x v="4"/>
    <x v="2"/>
    <x v="3"/>
    <x v="3"/>
    <s v="Large: Big 6"/>
    <x v="3"/>
    <s v="&gt;2-4 Years"/>
    <s v="PBL-DoD-ZBLs"/>
    <s v="PBL-DoD-ZBLs"/>
    <s v="PBL-DoD-ZBLs"/>
    <s v="PBL-DoD-ZBLs"/>
    <n v="1"/>
    <n v="12314810.75"/>
    <x v="26"/>
  </r>
  <r>
    <x v="10"/>
    <d v="2017-03-15T14:55:49"/>
    <s v="Defense"/>
    <x v="2"/>
    <x v="4"/>
    <x v="0"/>
    <x v="0"/>
    <x v="2"/>
    <s v="Large: Big 6"/>
    <x v="7"/>
    <s v="&gt;4 years"/>
    <s v="PBL-FPDSdescribed"/>
    <s v="NULL"/>
    <s v="PBL-Announcement"/>
    <s v="PBL-FPDSdescribed"/>
    <n v="1"/>
    <n v="66002377.3125"/>
    <x v="10"/>
  </r>
  <r>
    <x v="10"/>
    <d v="2017-03-15T14:55:49"/>
    <s v="Defense"/>
    <x v="2"/>
    <x v="7"/>
    <x v="1"/>
    <x v="4"/>
    <x v="2"/>
    <s v="Medium &lt;1B"/>
    <x v="3"/>
    <s v="&gt;4 years"/>
    <s v="PBL-GoviniDescribed"/>
    <s v="NULL"/>
    <s v="PBL-GoviniDescribed"/>
    <s v="NULL"/>
    <n v="1"/>
    <n v="9270886.1250999998"/>
    <x v="15"/>
  </r>
  <r>
    <x v="10"/>
    <d v="2017-03-15T14:55:49"/>
    <s v="Defense"/>
    <x v="3"/>
    <x v="3"/>
    <x v="1"/>
    <x v="1"/>
    <x v="0"/>
    <s v="Medium &lt;1B"/>
    <x v="2"/>
    <s v="NULL"/>
    <s v="PBL-DLA-PBLLike"/>
    <s v="NULL"/>
    <s v="PBL-DLA-PBLLike"/>
    <s v="NULL"/>
    <n v="1"/>
    <n v="0"/>
    <x v="2"/>
  </r>
  <r>
    <x v="10"/>
    <d v="2017-03-15T14:55:49"/>
    <s v="Defense"/>
    <x v="1"/>
    <x v="0"/>
    <x v="0"/>
    <x v="0"/>
    <x v="0"/>
    <s v="Large"/>
    <x v="1"/>
    <s v="&gt;7-12 Months"/>
    <s v="PBL-DoD-ZBLs"/>
    <s v="PBL-DoD-ZBLs"/>
    <s v="PBL-DoD-ZBLs"/>
    <s v="PBL-DoD-ZBLs"/>
    <n v="1"/>
    <n v="7045936"/>
    <x v="7"/>
  </r>
  <r>
    <x v="10"/>
    <d v="2017-03-15T14:55:49"/>
    <s v="Defense"/>
    <x v="1"/>
    <x v="0"/>
    <x v="0"/>
    <x v="0"/>
    <x v="0"/>
    <s v="Large: Big 6"/>
    <x v="5"/>
    <s v="&gt;2-4 Years"/>
    <s v="PBL-DoD-ZBLs"/>
    <s v="PBL-DoD-ZBLs"/>
    <s v="PBL-DoD-ZBLs"/>
    <s v="PBL-DoD-ZBLs"/>
    <n v="1"/>
    <n v="-6366140"/>
    <x v="0"/>
  </r>
  <r>
    <x v="10"/>
    <d v="2017-03-15T14:55:49"/>
    <s v="Defense"/>
    <x v="1"/>
    <x v="0"/>
    <x v="0"/>
    <x v="0"/>
    <x v="0"/>
    <s v="Medium &lt;1B"/>
    <x v="6"/>
    <s v="&gt;2-7 Months"/>
    <s v="PBL-DoD-ZBLs"/>
    <s v="PBL-DoD-ZBLs"/>
    <s v="PBL-DoD-ZBLs"/>
    <s v="PBL-DoD-ZBLs"/>
    <n v="1"/>
    <n v="876055.625"/>
    <x v="1"/>
  </r>
  <r>
    <x v="10"/>
    <d v="2017-03-15T14:55:49"/>
    <s v="Defense"/>
    <x v="1"/>
    <x v="1"/>
    <x v="3"/>
    <x v="2"/>
    <x v="3"/>
    <s v="Large: Big 6"/>
    <x v="5"/>
    <s v="&lt;=2 Months"/>
    <s v="PBL-DoD-ZBLs"/>
    <s v="PBL-DoD-ZBLs"/>
    <s v="PBL-DoD-ZBLs"/>
    <s v="PBL-DoD-ZBLs"/>
    <n v="1"/>
    <n v="-315.92"/>
    <x v="1"/>
  </r>
  <r>
    <x v="10"/>
    <d v="2017-03-15T14:55:49"/>
    <s v="Defense"/>
    <x v="1"/>
    <x v="1"/>
    <x v="1"/>
    <x v="3"/>
    <x v="0"/>
    <s v="Large"/>
    <x v="3"/>
    <s v="&gt;4 years"/>
    <s v="PBL-GoviniSolicitation"/>
    <s v="PBL-GoviniSolicitation"/>
    <s v="PBL-GoviniSolicitation"/>
    <s v="NULL"/>
    <n v="1"/>
    <n v="22083800"/>
    <x v="3"/>
  </r>
  <r>
    <x v="10"/>
    <d v="2017-03-15T14:55:49"/>
    <s v="Defense"/>
    <x v="1"/>
    <x v="1"/>
    <x v="1"/>
    <x v="4"/>
    <x v="2"/>
    <s v="Large: Big 6"/>
    <x v="0"/>
    <s v="&gt;4 years"/>
    <s v="PBL-Announcement"/>
    <s v="NULL"/>
    <s v="PBL-Announcement"/>
    <s v="NULL"/>
    <n v="1"/>
    <n v="82126755"/>
    <x v="18"/>
  </r>
  <r>
    <x v="10"/>
    <d v="2017-03-15T14:55:49"/>
    <s v="Defense"/>
    <x v="1"/>
    <x v="1"/>
    <x v="2"/>
    <x v="3"/>
    <x v="3"/>
    <s v="Large: Big 6"/>
    <x v="3"/>
    <s v="&gt;1-2 Years"/>
    <s v="PBL-DoD-ZBLs"/>
    <s v="PBL-DoD-ZBLs"/>
    <s v="PBL-DoD-ZBLs"/>
    <s v="PBL-DoD-ZBLs"/>
    <n v="1"/>
    <n v="5540877"/>
    <x v="1"/>
  </r>
  <r>
    <x v="10"/>
    <d v="2017-03-15T14:55:49"/>
    <s v="Defense"/>
    <x v="1"/>
    <x v="1"/>
    <x v="7"/>
    <x v="0"/>
    <x v="3"/>
    <s v="Large: Big 6"/>
    <x v="3"/>
    <s v="&gt;1-2 Years"/>
    <s v="PBL-DoD-ZBLs"/>
    <s v="PBL-DoD-ZBLs"/>
    <s v="PBL-DoD-ZBLs"/>
    <s v="PBL-DoD-ZBLs"/>
    <n v="1"/>
    <n v="15210971"/>
    <x v="7"/>
  </r>
  <r>
    <x v="10"/>
    <d v="2017-03-15T14:55:49"/>
    <s v="Defense"/>
    <x v="1"/>
    <x v="1"/>
    <x v="0"/>
    <x v="0"/>
    <x v="3"/>
    <s v="Large: Big 6"/>
    <x v="5"/>
    <s v="&gt;7-12 Months"/>
    <s v="PBL-Announcement"/>
    <s v="PBL-Announcement"/>
    <s v="NULL"/>
    <s v="NULL"/>
    <n v="1"/>
    <n v="-4024"/>
    <x v="3"/>
  </r>
  <r>
    <x v="9"/>
    <d v="2017-03-15T14:55:49"/>
    <s v="Defense"/>
    <x v="1"/>
    <x v="8"/>
    <x v="0"/>
    <x v="0"/>
    <x v="0"/>
    <s v="Large: Big 6"/>
    <x v="4"/>
    <s v="&gt;1-2 Years"/>
    <s v="PBL-DoD-ZBLs"/>
    <s v="PBL-DoD-ZBLs"/>
    <s v="PBL-DoD-ZBLs"/>
    <s v="PBL-DoD-ZBLs"/>
    <n v="1"/>
    <n v="150096"/>
    <x v="5"/>
  </r>
  <r>
    <x v="9"/>
    <d v="2017-03-15T14:55:49"/>
    <s v="Defense"/>
    <x v="1"/>
    <x v="4"/>
    <x v="3"/>
    <x v="2"/>
    <x v="3"/>
    <s v="Large: Big 6"/>
    <x v="4"/>
    <s v="&gt;7-12 Months"/>
    <s v="PBL-Announcement"/>
    <s v="PBL-Announcement"/>
    <s v="NULL"/>
    <s v="NULL"/>
    <n v="1"/>
    <n v="29947.529299999998"/>
    <x v="1"/>
  </r>
  <r>
    <x v="9"/>
    <d v="2017-03-15T14:55:49"/>
    <s v="Defense"/>
    <x v="1"/>
    <x v="4"/>
    <x v="1"/>
    <x v="3"/>
    <x v="0"/>
    <s v="Large"/>
    <x v="5"/>
    <s v="&gt;1-2 Years"/>
    <s v="PBL-FPDSdescribed"/>
    <s v="NULL"/>
    <s v="PBL-DoD-ZBLs"/>
    <s v="PBL-FPDSdescribed"/>
    <n v="1"/>
    <n v="-55508.761700000003"/>
    <x v="1"/>
  </r>
  <r>
    <x v="9"/>
    <d v="2017-03-15T14:55:49"/>
    <s v="Defense"/>
    <x v="1"/>
    <x v="4"/>
    <x v="2"/>
    <x v="4"/>
    <x v="0"/>
    <s v="Small"/>
    <x v="2"/>
    <s v="NULL"/>
    <s v="PBL-Announcement"/>
    <s v="NULL"/>
    <s v="PBL-Announcement"/>
    <s v="NULL"/>
    <n v="1"/>
    <n v="0"/>
    <x v="2"/>
  </r>
  <r>
    <x v="9"/>
    <d v="2017-03-15T14:55:49"/>
    <s v="Defense"/>
    <x v="1"/>
    <x v="4"/>
    <x v="2"/>
    <x v="4"/>
    <x v="0"/>
    <s v="Small"/>
    <x v="2"/>
    <s v="NULL"/>
    <s v="PBL-Announcement"/>
    <s v="PBL-Announcement"/>
    <s v="NULL"/>
    <s v="NULL"/>
    <n v="1"/>
    <n v="0"/>
    <x v="7"/>
  </r>
  <r>
    <x v="9"/>
    <d v="2017-03-15T14:55:49"/>
    <s v="Defense"/>
    <x v="4"/>
    <x v="0"/>
    <x v="0"/>
    <x v="0"/>
    <x v="0"/>
    <s v="Large"/>
    <x v="4"/>
    <s v="&gt;1-2 Years"/>
    <s v="PBL-DoD-ZBLs"/>
    <s v="PBL-DoD-ZBLs"/>
    <s v="PBL-DoD-ZBLs"/>
    <s v="PBL-DoD-ZBLs"/>
    <n v="1"/>
    <n v="18084.550599999999"/>
    <x v="3"/>
  </r>
  <r>
    <x v="9"/>
    <d v="2017-03-15T14:55:49"/>
    <s v="Defense"/>
    <x v="4"/>
    <x v="9"/>
    <x v="2"/>
    <x v="1"/>
    <x v="3"/>
    <s v="Large: Big 6"/>
    <x v="3"/>
    <s v="&gt;2-4 Years"/>
    <s v="PBL-DoD-ZBLs"/>
    <s v="PBL-DoD-ZBLs"/>
    <s v="PBL-DoD-ZBLs"/>
    <s v="PBL-DoD-ZBLs"/>
    <n v="1"/>
    <n v="7342222.25"/>
    <x v="10"/>
  </r>
  <r>
    <x v="10"/>
    <d v="2017-03-15T14:55:49"/>
    <s v="Defense"/>
    <x v="0"/>
    <x v="0"/>
    <x v="0"/>
    <x v="0"/>
    <x v="0"/>
    <s v="Large: Big 6"/>
    <x v="1"/>
    <s v="&gt;2-4 Years"/>
    <s v="PBL-Announcement"/>
    <s v="PBL-Announcement"/>
    <s v="NULL"/>
    <s v="NULL"/>
    <n v="1"/>
    <n v="3945712.75"/>
    <x v="7"/>
  </r>
  <r>
    <x v="10"/>
    <d v="2017-03-15T14:55:49"/>
    <s v="Defense"/>
    <x v="0"/>
    <x v="0"/>
    <x v="0"/>
    <x v="0"/>
    <x v="0"/>
    <s v="Large: Big 6"/>
    <x v="0"/>
    <s v="NULL"/>
    <s v="PBL-Announcement"/>
    <s v="PBL-Announcement"/>
    <s v="NULL"/>
    <s v="NULL"/>
    <n v="1"/>
    <n v="67939582.718799993"/>
    <x v="14"/>
  </r>
  <r>
    <x v="10"/>
    <d v="2017-03-15T14:55:49"/>
    <s v="Defense"/>
    <x v="0"/>
    <x v="1"/>
    <x v="3"/>
    <x v="2"/>
    <x v="3"/>
    <s v="Large: Big 6"/>
    <x v="4"/>
    <s v="&lt;=2 Months"/>
    <s v="PBL-DoD-ZBLs"/>
    <s v="PBL-DoD-ZBLs"/>
    <s v="PBL-DoD-ZBLs"/>
    <s v="PBL-DoD-ZBLs"/>
    <n v="1"/>
    <n v="4624787.0365000004"/>
    <x v="49"/>
  </r>
  <r>
    <x v="10"/>
    <d v="2017-03-15T14:55:49"/>
    <s v="Defense"/>
    <x v="0"/>
    <x v="1"/>
    <x v="2"/>
    <x v="3"/>
    <x v="3"/>
    <s v="Large: Big 6"/>
    <x v="2"/>
    <s v="&lt;=2 Months"/>
    <s v="PBL-DoD-ZBLs"/>
    <s v="PBL-DoD-ZBLs"/>
    <s v="PBL-DoD-ZBLs"/>
    <s v="PBL-DoD-ZBLs"/>
    <n v="1"/>
    <n v="0"/>
    <x v="11"/>
  </r>
  <r>
    <x v="10"/>
    <d v="2017-03-15T14:55:49"/>
    <s v="Defense"/>
    <x v="0"/>
    <x v="1"/>
    <x v="2"/>
    <x v="3"/>
    <x v="3"/>
    <s v="Large: Big 6"/>
    <x v="2"/>
    <s v="&gt;7-12 Months"/>
    <s v="PBL-DoD-ZBLs"/>
    <s v="PBL-DoD-ZBLs"/>
    <s v="PBL-DoD-ZBLs"/>
    <s v="PBL-DoD-ZBLs"/>
    <n v="1"/>
    <n v="0"/>
    <x v="3"/>
  </r>
  <r>
    <x v="10"/>
    <d v="2017-03-15T14:55:49"/>
    <s v="Defense"/>
    <x v="0"/>
    <x v="1"/>
    <x v="2"/>
    <x v="4"/>
    <x v="3"/>
    <s v="Large: Big 6"/>
    <x v="4"/>
    <s v="&lt;=2 Months"/>
    <s v="PBL-DoD-ZBLs"/>
    <s v="PBL-DoD-ZBLs"/>
    <s v="PBL-DoD-ZBLs"/>
    <s v="PBL-DoD-ZBLs"/>
    <n v="1"/>
    <n v="468567.3101"/>
    <x v="17"/>
  </r>
  <r>
    <x v="10"/>
    <d v="2017-03-15T14:55:49"/>
    <s v="Defense"/>
    <x v="0"/>
    <x v="1"/>
    <x v="2"/>
    <x v="1"/>
    <x v="3"/>
    <s v="Large: Big 6"/>
    <x v="5"/>
    <s v="&lt;=2 Months"/>
    <s v="PBL-DoD-ZBLs"/>
    <s v="PBL-DoD-ZBLs"/>
    <s v="PBL-DoD-ZBLs"/>
    <s v="PBL-DoD-ZBLs"/>
    <n v="1"/>
    <n v="-2298.0100000000002"/>
    <x v="1"/>
  </r>
  <r>
    <x v="10"/>
    <d v="2017-03-15T14:55:49"/>
    <s v="Defense"/>
    <x v="0"/>
    <x v="1"/>
    <x v="0"/>
    <x v="0"/>
    <x v="3"/>
    <s v="Large: Big 6"/>
    <x v="4"/>
    <s v="&lt;=2 Months"/>
    <s v="PBL-DoD-ZBLs"/>
    <s v="PBL-DoD-ZBLs"/>
    <s v="PBL-DoD-ZBLs"/>
    <s v="PBL-DoD-ZBLs"/>
    <n v="1"/>
    <n v="17199.140599999999"/>
    <x v="1"/>
  </r>
  <r>
    <x v="10"/>
    <d v="2017-03-15T14:55:49"/>
    <s v="Defense"/>
    <x v="0"/>
    <x v="1"/>
    <x v="0"/>
    <x v="0"/>
    <x v="0"/>
    <s v="Large: Big 6"/>
    <x v="4"/>
    <s v="&gt;2-7 Months"/>
    <s v="PBL-DoD-ZBLs"/>
    <s v="PBL-DoD-ZBLs"/>
    <s v="PBL-DoD-ZBLs"/>
    <s v="PBL-DoD-ZBLs"/>
    <n v="1"/>
    <n v="21219.300299999999"/>
    <x v="5"/>
  </r>
  <r>
    <x v="10"/>
    <d v="2017-03-15T14:55:49"/>
    <s v="Defense"/>
    <x v="0"/>
    <x v="1"/>
    <x v="9"/>
    <x v="7"/>
    <x v="3"/>
    <s v="Large: Big 6"/>
    <x v="6"/>
    <s v="&lt;=2 Months"/>
    <s v="PBL-DoD-ZBLs"/>
    <s v="PBL-DoD-ZBLs"/>
    <s v="PBL-DoD-ZBLs"/>
    <s v="PBL-DoD-ZBLs"/>
    <n v="1"/>
    <n v="288555.5625"/>
    <x v="1"/>
  </r>
  <r>
    <x v="9"/>
    <d v="2017-03-15T14:55:49"/>
    <s v="Defense"/>
    <x v="2"/>
    <x v="1"/>
    <x v="3"/>
    <x v="2"/>
    <x v="3"/>
    <s v="Large: Big 6"/>
    <x v="2"/>
    <s v="&lt;=2 Months"/>
    <s v="PBL-DoD-ZBLs"/>
    <s v="PBL-DoD-ZBLs"/>
    <s v="PBL-DoD-ZBLs"/>
    <s v="PBL-DoD-ZBLs"/>
    <n v="1"/>
    <n v="0"/>
    <x v="1"/>
  </r>
  <r>
    <x v="9"/>
    <d v="2017-03-15T14:55:49"/>
    <s v="Defense"/>
    <x v="2"/>
    <x v="1"/>
    <x v="2"/>
    <x v="3"/>
    <x v="3"/>
    <s v="Large: Big 6"/>
    <x v="1"/>
    <s v="&gt;1-2 Years"/>
    <s v="PBL-DoD-ZBLs"/>
    <s v="PBL-DoD-ZBLs"/>
    <s v="PBL-DoD-ZBLs"/>
    <s v="PBL-DoD-ZBLs"/>
    <n v="1"/>
    <n v="4689292.5"/>
    <x v="1"/>
  </r>
  <r>
    <x v="9"/>
    <d v="2017-03-15T14:55:49"/>
    <s v="Defense"/>
    <x v="2"/>
    <x v="1"/>
    <x v="2"/>
    <x v="3"/>
    <x v="3"/>
    <s v="Large: Big 6"/>
    <x v="4"/>
    <s v="&lt;=2 Months"/>
    <s v="PBL-DoD-ZBLs"/>
    <s v="PBL-DoD-ZBLs"/>
    <s v="PBL-DoD-ZBLs"/>
    <s v="PBL-DoD-ZBLs"/>
    <n v="1"/>
    <n v="2186735.8251"/>
    <x v="40"/>
  </r>
  <r>
    <x v="9"/>
    <d v="2017-03-15T14:55:49"/>
    <s v="Defense"/>
    <x v="2"/>
    <x v="1"/>
    <x v="2"/>
    <x v="3"/>
    <x v="3"/>
    <s v="Large: Big 6"/>
    <x v="4"/>
    <s v="&gt;1-2 Years"/>
    <s v="PBL-DoD-ZBLs"/>
    <s v="PBL-DoD-ZBLs"/>
    <s v="PBL-DoD-ZBLs"/>
    <s v="PBL-DoD-ZBLs"/>
    <n v="1"/>
    <n v="358173.46490000002"/>
    <x v="11"/>
  </r>
  <r>
    <x v="9"/>
    <d v="2017-03-15T14:55:49"/>
    <s v="Defense"/>
    <x v="2"/>
    <x v="1"/>
    <x v="0"/>
    <x v="0"/>
    <x v="1"/>
    <s v="Large: Big 6"/>
    <x v="3"/>
    <s v="&gt;7-12 Months"/>
    <s v="PBL-FPDSdescribed"/>
    <s v="NULL"/>
    <s v="PBL-Announcement"/>
    <s v="PBL-FPDSdescribed"/>
    <n v="1"/>
    <n v="5046000"/>
    <x v="1"/>
  </r>
  <r>
    <x v="9"/>
    <d v="2017-03-15T14:55:49"/>
    <s v="Defense"/>
    <x v="2"/>
    <x v="9"/>
    <x v="2"/>
    <x v="3"/>
    <x v="3"/>
    <s v="Large: Big 6"/>
    <x v="6"/>
    <s v="&gt;2-4 Years"/>
    <s v="PBL-DoD-ZBLs"/>
    <s v="PBL-DoD-ZBLs"/>
    <s v="PBL-DoD-ZBLs"/>
    <s v="PBL-DoD-ZBLs"/>
    <n v="1"/>
    <n v="702791"/>
    <x v="1"/>
  </r>
  <r>
    <x v="9"/>
    <d v="2017-03-15T14:55:49"/>
    <s v="Defense"/>
    <x v="2"/>
    <x v="9"/>
    <x v="2"/>
    <x v="4"/>
    <x v="3"/>
    <s v="Large: Big 6"/>
    <x v="4"/>
    <s v="&gt;2-4 Years"/>
    <s v="PBL-DoD-ZBLs"/>
    <s v="PBL-DoD-ZBLs"/>
    <s v="PBL-DoD-ZBLs"/>
    <s v="PBL-DoD-ZBLs"/>
    <n v="1"/>
    <n v="108236.4219"/>
    <x v="1"/>
  </r>
  <r>
    <x v="9"/>
    <d v="2017-03-15T14:55:49"/>
    <s v="Defense"/>
    <x v="2"/>
    <x v="4"/>
    <x v="2"/>
    <x v="5"/>
    <x v="3"/>
    <s v="Large: Big 6"/>
    <x v="4"/>
    <s v="&gt;2-4 Years"/>
    <s v="PBL-DoD-ZBLs"/>
    <s v="PBL-DoD-ZBLs"/>
    <s v="PBL-DoD-ZBLs"/>
    <s v="PBL-DoD-ZBLs"/>
    <n v="1"/>
    <n v="165350.4063"/>
    <x v="1"/>
  </r>
  <r>
    <x v="9"/>
    <d v="2017-03-15T14:55:49"/>
    <s v="Defense"/>
    <x v="2"/>
    <x v="4"/>
    <x v="2"/>
    <x v="4"/>
    <x v="3"/>
    <s v="Large: Big 6"/>
    <x v="6"/>
    <s v="&gt;4 years"/>
    <s v="PBL-DoD-ZBLs"/>
    <s v="PBL-DoD-ZBLs"/>
    <s v="PBL-DoD-ZBLs"/>
    <s v="PBL-DoD-ZBLs"/>
    <n v="1"/>
    <n v="318496"/>
    <x v="3"/>
  </r>
  <r>
    <x v="9"/>
    <d v="2017-03-15T14:55:49"/>
    <s v="Defense"/>
    <x v="2"/>
    <x v="4"/>
    <x v="9"/>
    <x v="7"/>
    <x v="3"/>
    <s v="Large: Big 6"/>
    <x v="6"/>
    <s v="&gt;1-2 Years"/>
    <s v="PBL-DoD-ZBLs"/>
    <s v="PBL-DoD-ZBLs"/>
    <s v="PBL-DoD-ZBLs"/>
    <s v="PBL-DoD-ZBLs"/>
    <n v="1"/>
    <n v="610900"/>
    <x v="1"/>
  </r>
  <r>
    <x v="9"/>
    <d v="2017-03-15T14:55:49"/>
    <s v="Defense"/>
    <x v="3"/>
    <x v="3"/>
    <x v="1"/>
    <x v="3"/>
    <x v="0"/>
    <s v="Medium &lt;1B"/>
    <x v="4"/>
    <s v="&gt;2-4 Years"/>
    <s v="PBL-DLA-PBLLike"/>
    <s v="PBL-DLA-PBLLike"/>
    <s v="NULL"/>
    <s v="NULL"/>
    <n v="1"/>
    <n v="69866"/>
    <x v="3"/>
  </r>
  <r>
    <x v="9"/>
    <d v="2017-03-15T14:55:49"/>
    <s v="Defense"/>
    <x v="3"/>
    <x v="3"/>
    <x v="1"/>
    <x v="3"/>
    <x v="0"/>
    <s v="Medium &lt;1B"/>
    <x v="4"/>
    <s v="&gt;4 years"/>
    <s v="PBL-DLA-PBLLike"/>
    <s v="PBL-DLA-PBLLike"/>
    <s v="NULL"/>
    <s v="NULL"/>
    <n v="1"/>
    <n v="3483"/>
    <x v="1"/>
  </r>
  <r>
    <x v="9"/>
    <d v="2017-03-15T14:55:49"/>
    <s v="Defense"/>
    <x v="3"/>
    <x v="3"/>
    <x v="1"/>
    <x v="1"/>
    <x v="0"/>
    <s v="Medium &lt;1B"/>
    <x v="4"/>
    <s v="&gt;2-7 Months"/>
    <s v="PBL-DLA-PBLLike"/>
    <s v="PBL-DLA-PBLLike"/>
    <s v="NULL"/>
    <s v="NULL"/>
    <n v="1"/>
    <n v="257879"/>
    <x v="3"/>
  </r>
  <r>
    <x v="9"/>
    <d v="2017-03-15T14:55:49"/>
    <s v="Defense"/>
    <x v="1"/>
    <x v="0"/>
    <x v="0"/>
    <x v="0"/>
    <x v="0"/>
    <s v="Large: Big 6"/>
    <x v="7"/>
    <s v="&gt;1-2 Years"/>
    <s v="PBL-DoD-ZBLs"/>
    <s v="PBL-DoD-ZBLs"/>
    <s v="PBL-DoD-ZBLs"/>
    <s v="PBL-DoD-ZBLs"/>
    <n v="1"/>
    <n v="215054375.0625"/>
    <x v="13"/>
  </r>
  <r>
    <x v="9"/>
    <d v="2017-03-15T14:55:49"/>
    <s v="Defense"/>
    <x v="1"/>
    <x v="0"/>
    <x v="0"/>
    <x v="0"/>
    <x v="0"/>
    <s v="Large: Big 6"/>
    <x v="0"/>
    <s v="&gt;2-4 Years"/>
    <s v="PBL-DoD-ZBLs"/>
    <s v="PBL-DoD-ZBLs"/>
    <s v="PBL-DoD-ZBLs"/>
    <s v="PBL-DoD-ZBLs"/>
    <n v="1"/>
    <n v="81521000"/>
    <x v="3"/>
  </r>
  <r>
    <x v="9"/>
    <d v="2017-03-15T14:55:49"/>
    <s v="Defense"/>
    <x v="1"/>
    <x v="0"/>
    <x v="0"/>
    <x v="0"/>
    <x v="0"/>
    <s v="Large: Big 6"/>
    <x v="6"/>
    <s v="&gt;7-12 Months"/>
    <s v="PBL-DoD-ZBLs"/>
    <s v="PBL-DoD-ZBLs"/>
    <s v="PBL-DoD-ZBLs"/>
    <s v="PBL-DoD-ZBLs"/>
    <n v="1"/>
    <n v="789934.625"/>
    <x v="1"/>
  </r>
  <r>
    <x v="9"/>
    <d v="2017-03-15T14:55:49"/>
    <s v="Defense"/>
    <x v="1"/>
    <x v="0"/>
    <x v="0"/>
    <x v="0"/>
    <x v="0"/>
    <s v="Large: Big 6"/>
    <x v="3"/>
    <s v="&gt;7-12 Months"/>
    <s v="PBL-DoD-ZBLs"/>
    <s v="PBL-GoviniSolicitation"/>
    <s v="PBL-DoD-ZBLs"/>
    <s v="PBL-DoD-ZBLs"/>
    <n v="1"/>
    <n v="33870835"/>
    <x v="3"/>
  </r>
  <r>
    <x v="10"/>
    <d v="2017-03-15T14:55:49"/>
    <s v="Defense"/>
    <x v="0"/>
    <x v="9"/>
    <x v="2"/>
    <x v="3"/>
    <x v="3"/>
    <s v="Large: Big 6"/>
    <x v="2"/>
    <s v="&gt;2-7 Months"/>
    <s v="PBL-DoD-ZBLs"/>
    <s v="PBL-DoD-ZBLs"/>
    <s v="PBL-DoD-ZBLs"/>
    <s v="PBL-DoD-ZBLs"/>
    <n v="1"/>
    <n v="0"/>
    <x v="21"/>
  </r>
  <r>
    <x v="10"/>
    <d v="2017-03-15T14:55:49"/>
    <s v="Defense"/>
    <x v="0"/>
    <x v="9"/>
    <x v="2"/>
    <x v="4"/>
    <x v="3"/>
    <s v="Large: Big 6"/>
    <x v="1"/>
    <s v="&gt;2-7 Months"/>
    <s v="PBL-DoD-ZBLs"/>
    <s v="PBL-DoD-ZBLs"/>
    <s v="PBL-DoD-ZBLs"/>
    <s v="PBL-DoD-ZBLs"/>
    <n v="1"/>
    <n v="1099002"/>
    <x v="1"/>
  </r>
  <r>
    <x v="10"/>
    <d v="2017-03-15T14:55:49"/>
    <s v="Defense"/>
    <x v="0"/>
    <x v="9"/>
    <x v="2"/>
    <x v="4"/>
    <x v="3"/>
    <s v="Large: Big 6"/>
    <x v="3"/>
    <s v="&gt;1-2 Years"/>
    <s v="PBL-DoD-ZBLs"/>
    <s v="PBL-DoD-ZBLs"/>
    <s v="PBL-DoD-ZBLs"/>
    <s v="PBL-DoD-ZBLs"/>
    <n v="1"/>
    <n v="5391773"/>
    <x v="11"/>
  </r>
  <r>
    <x v="10"/>
    <d v="2017-03-15T14:55:49"/>
    <s v="Defense"/>
    <x v="0"/>
    <x v="9"/>
    <x v="2"/>
    <x v="4"/>
    <x v="3"/>
    <s v="Large: Big 6"/>
    <x v="4"/>
    <s v="&gt;2-7 Months"/>
    <s v="PBL-DoD-ZBLs"/>
    <s v="PBL-DoD-ZBLs"/>
    <s v="PBL-DoD-ZBLs"/>
    <s v="PBL-DoD-ZBLs"/>
    <n v="1"/>
    <n v="130986"/>
    <x v="1"/>
  </r>
  <r>
    <x v="10"/>
    <d v="2017-03-15T14:55:49"/>
    <s v="Defense"/>
    <x v="0"/>
    <x v="9"/>
    <x v="7"/>
    <x v="0"/>
    <x v="3"/>
    <s v="Large: Big 6"/>
    <x v="4"/>
    <s v="&gt;7-12 Months"/>
    <s v="PBL-DoD-ZBLs"/>
    <s v="PBL-DoD-ZBLs"/>
    <s v="PBL-DoD-ZBLs"/>
    <s v="PBL-DoD-ZBLs"/>
    <n v="1"/>
    <n v="65819.078099999999"/>
    <x v="3"/>
  </r>
  <r>
    <x v="10"/>
    <d v="2017-03-15T14:55:49"/>
    <s v="Defense"/>
    <x v="0"/>
    <x v="9"/>
    <x v="0"/>
    <x v="0"/>
    <x v="3"/>
    <s v="Large: Big 6"/>
    <x v="1"/>
    <s v="&gt;2-7 Months"/>
    <s v="PBL-DoD-ZBLs"/>
    <s v="PBL-DoD-ZBLs"/>
    <s v="PBL-DoD-ZBLs"/>
    <s v="PBL-DoD-ZBLs"/>
    <n v="1"/>
    <n v="2793807.7856999999"/>
    <x v="11"/>
  </r>
  <r>
    <x v="10"/>
    <d v="2017-03-15T14:55:49"/>
    <s v="Defense"/>
    <x v="0"/>
    <x v="8"/>
    <x v="3"/>
    <x v="2"/>
    <x v="3"/>
    <s v="Large: Big 6"/>
    <x v="4"/>
    <s v="&lt;=2 Months"/>
    <s v="PBL-DoD-ZBLs"/>
    <s v="PBL-DoD-ZBLs"/>
    <s v="PBL-DoD-ZBLs"/>
    <s v="PBL-DoD-ZBLs"/>
    <n v="1"/>
    <n v="40471.550799999997"/>
    <x v="1"/>
  </r>
  <r>
    <x v="10"/>
    <d v="2017-03-15T14:55:49"/>
    <s v="Defense"/>
    <x v="0"/>
    <x v="8"/>
    <x v="2"/>
    <x v="1"/>
    <x v="3"/>
    <s v="Large: Big 6"/>
    <x v="2"/>
    <s v="&gt;1-2 Years"/>
    <s v="PBL-DoD-ZBLs"/>
    <s v="PBL-DoD-ZBLs"/>
    <s v="PBL-DoD-ZBLs"/>
    <s v="PBL-DoD-ZBLs"/>
    <n v="1"/>
    <n v="0"/>
    <x v="1"/>
  </r>
  <r>
    <x v="10"/>
    <d v="2017-03-15T14:55:49"/>
    <s v="Defense"/>
    <x v="0"/>
    <x v="4"/>
    <x v="3"/>
    <x v="2"/>
    <x v="3"/>
    <s v="Large: Big 6"/>
    <x v="4"/>
    <s v="&gt;7-12 Months"/>
    <s v="PBL-DoD-ZBLs"/>
    <s v="PBL-DoD-ZBLs"/>
    <s v="PBL-DoD-ZBLs"/>
    <s v="PBL-DoD-ZBLs"/>
    <n v="1"/>
    <n v="100780.9902"/>
    <x v="3"/>
  </r>
  <r>
    <x v="10"/>
    <d v="2017-03-15T14:55:49"/>
    <s v="Defense"/>
    <x v="0"/>
    <x v="4"/>
    <x v="0"/>
    <x v="0"/>
    <x v="0"/>
    <s v="Large"/>
    <x v="4"/>
    <s v="&gt;2-7 Months"/>
    <s v="PBL-DoD-ZBLs"/>
    <s v="PBL-DoD-ZBLs"/>
    <s v="PBL-DoD-ZBLs"/>
    <s v="PBL-DoD-ZBLs"/>
    <n v="1"/>
    <n v="180944"/>
    <x v="1"/>
  </r>
  <r>
    <x v="10"/>
    <d v="2017-03-15T14:55:49"/>
    <s v="Defense"/>
    <x v="0"/>
    <x v="4"/>
    <x v="0"/>
    <x v="0"/>
    <x v="0"/>
    <s v="Large: Big 6"/>
    <x v="1"/>
    <s v="&gt;1-2 Years"/>
    <s v="PBL-DoD-ZBLs"/>
    <s v="PBL-DoD-ZBLs"/>
    <s v="PBL-DoD-ZBLs"/>
    <s v="PBL-DoD-ZBLs"/>
    <n v="1"/>
    <n v="1926523"/>
    <x v="3"/>
  </r>
  <r>
    <x v="10"/>
    <d v="2017-03-15T14:55:49"/>
    <s v="Defense"/>
    <x v="0"/>
    <x v="4"/>
    <x v="0"/>
    <x v="0"/>
    <x v="0"/>
    <s v="Large: Big 6"/>
    <x v="6"/>
    <s v="&gt;7-12 Months"/>
    <s v="PBL-DoD-ZBLs"/>
    <s v="PBL-DoD-ZBLs"/>
    <s v="PBL-DoD-ZBLs"/>
    <s v="PBL-DoD-ZBLs"/>
    <n v="1"/>
    <n v="398525"/>
    <x v="3"/>
  </r>
  <r>
    <x v="10"/>
    <d v="2017-03-15T14:55:49"/>
    <s v="Defense"/>
    <x v="0"/>
    <x v="7"/>
    <x v="3"/>
    <x v="2"/>
    <x v="3"/>
    <s v="Large: Big 6"/>
    <x v="4"/>
    <s v="&lt;=2 Months"/>
    <s v="PBL-DoD-ZBLs"/>
    <s v="PBL-DoD-ZBLs"/>
    <s v="PBL-DoD-ZBLs"/>
    <s v="PBL-DoD-ZBLs"/>
    <n v="1"/>
    <n v="168259.6875"/>
    <x v="3"/>
  </r>
  <r>
    <x v="10"/>
    <d v="2017-03-15T14:55:49"/>
    <s v="Defense"/>
    <x v="0"/>
    <x v="7"/>
    <x v="3"/>
    <x v="2"/>
    <x v="3"/>
    <s v="Large: Big 6"/>
    <x v="4"/>
    <s v="&gt;7-12 Months"/>
    <s v="PBL-DoD-ZBLs"/>
    <s v="PBL-DoD-ZBLs"/>
    <s v="PBL-DoD-ZBLs"/>
    <s v="PBL-DoD-ZBLs"/>
    <n v="1"/>
    <n v="8620.0195000000003"/>
    <x v="1"/>
  </r>
  <r>
    <x v="10"/>
    <d v="2017-03-15T14:55:49"/>
    <s v="Defense"/>
    <x v="0"/>
    <x v="7"/>
    <x v="0"/>
    <x v="0"/>
    <x v="0"/>
    <s v="Large: Big 6"/>
    <x v="5"/>
    <s v="&lt;=2 Months"/>
    <s v="PBL-Announcement"/>
    <s v="PBL-Announcement"/>
    <s v="NULL"/>
    <s v="NULL"/>
    <n v="1"/>
    <n v="-284852.76559999998"/>
    <x v="3"/>
  </r>
  <r>
    <x v="10"/>
    <d v="2017-03-15T14:55:49"/>
    <s v="Defense"/>
    <x v="2"/>
    <x v="0"/>
    <x v="0"/>
    <x v="0"/>
    <x v="2"/>
    <s v="Large"/>
    <x v="7"/>
    <s v="&gt;4 years"/>
    <s v="PBL-GoviniDescribed"/>
    <s v="NULL"/>
    <s v="PBL-GoviniDescribed"/>
    <s v="NULL"/>
    <n v="1"/>
    <n v="210922799.125"/>
    <x v="46"/>
  </r>
  <r>
    <x v="10"/>
    <d v="2017-03-15T14:55:49"/>
    <s v="Defense"/>
    <x v="2"/>
    <x v="1"/>
    <x v="3"/>
    <x v="2"/>
    <x v="3"/>
    <s v="Large: Big 6"/>
    <x v="6"/>
    <s v="&gt;1-2 Years"/>
    <s v="PBL-DoD-ZBLs"/>
    <s v="PBL-DoD-ZBLs"/>
    <s v="PBL-DoD-ZBLs"/>
    <s v="PBL-DoD-ZBLs"/>
    <n v="1"/>
    <n v="319733.52500000002"/>
    <x v="3"/>
  </r>
  <r>
    <x v="9"/>
    <d v="2017-03-15T14:55:49"/>
    <s v="Defense"/>
    <x v="0"/>
    <x v="0"/>
    <x v="0"/>
    <x v="0"/>
    <x v="0"/>
    <s v="Large: Big 6"/>
    <x v="6"/>
    <s v="&lt;=2 Months"/>
    <s v="PBL-DoD-ZBLs"/>
    <s v="PBL-DoD-ZBLs"/>
    <s v="PBL-DoD-ZBLs"/>
    <s v="PBL-DoD-ZBLs"/>
    <n v="1"/>
    <n v="397000"/>
    <x v="3"/>
  </r>
  <r>
    <x v="9"/>
    <d v="2017-03-15T14:55:49"/>
    <s v="Defense"/>
    <x v="0"/>
    <x v="0"/>
    <x v="0"/>
    <x v="0"/>
    <x v="0"/>
    <s v="Large: Big 6"/>
    <x v="6"/>
    <s v="&gt;2-7 Months"/>
    <s v="PBL-Announcement"/>
    <s v="PBL-Announcement"/>
    <s v="NULL"/>
    <s v="NULL"/>
    <n v="1"/>
    <n v="290808"/>
    <x v="3"/>
  </r>
  <r>
    <x v="9"/>
    <d v="2017-03-15T14:55:49"/>
    <s v="Defense"/>
    <x v="0"/>
    <x v="0"/>
    <x v="0"/>
    <x v="0"/>
    <x v="0"/>
    <s v="Large: Big 6"/>
    <x v="5"/>
    <s v="&gt;2-4 Years"/>
    <s v="PBL-Announcement"/>
    <s v="PBL-Announcement"/>
    <s v="NULL"/>
    <s v="NULL"/>
    <n v="1"/>
    <n v="-2100551.875"/>
    <x v="13"/>
  </r>
  <r>
    <x v="9"/>
    <d v="2017-03-15T14:55:49"/>
    <s v="Defense"/>
    <x v="0"/>
    <x v="1"/>
    <x v="2"/>
    <x v="5"/>
    <x v="3"/>
    <s v="Large: Big 6"/>
    <x v="2"/>
    <s v="&gt;7-12 Months"/>
    <s v="PBL-DoD-ZBLs"/>
    <s v="PBL-DoD-ZBLs"/>
    <s v="PBL-DoD-ZBLs"/>
    <s v="PBL-DoD-ZBLs"/>
    <n v="1"/>
    <n v="0"/>
    <x v="1"/>
  </r>
  <r>
    <x v="9"/>
    <d v="2017-03-15T14:55:49"/>
    <s v="Defense"/>
    <x v="0"/>
    <x v="1"/>
    <x v="2"/>
    <x v="3"/>
    <x v="3"/>
    <s v="Large: Big 6"/>
    <x v="4"/>
    <s v="&gt;7-12 Months"/>
    <s v="PBL-DoD-ZBLs"/>
    <s v="PBL-DoD-ZBLs"/>
    <s v="PBL-DoD-ZBLs"/>
    <s v="PBL-DoD-ZBLs"/>
    <n v="1"/>
    <n v="49015.770499999999"/>
    <x v="11"/>
  </r>
  <r>
    <x v="9"/>
    <d v="2017-03-15T14:55:49"/>
    <s v="Defense"/>
    <x v="0"/>
    <x v="1"/>
    <x v="2"/>
    <x v="3"/>
    <x v="3"/>
    <s v="Large: Big 6"/>
    <x v="2"/>
    <s v="&lt;=2 Months"/>
    <s v="PBL-DoD-ZBLs"/>
    <s v="PBL-DoD-ZBLs"/>
    <s v="PBL-DoD-ZBLs"/>
    <s v="PBL-DoD-ZBLs"/>
    <n v="1"/>
    <n v="0"/>
    <x v="1"/>
  </r>
  <r>
    <x v="9"/>
    <d v="2017-03-15T14:55:49"/>
    <s v="Defense"/>
    <x v="0"/>
    <x v="1"/>
    <x v="2"/>
    <x v="1"/>
    <x v="3"/>
    <s v="Large: Big 6"/>
    <x v="6"/>
    <s v="&gt;2-7 Months"/>
    <s v="PBL-DoD-ZBLs"/>
    <s v="PBL-DoD-ZBLs"/>
    <s v="PBL-DoD-ZBLs"/>
    <s v="PBL-DoD-ZBLs"/>
    <n v="1"/>
    <n v="575811.4375"/>
    <x v="1"/>
  </r>
  <r>
    <x v="9"/>
    <d v="2017-03-15T14:55:49"/>
    <s v="Defense"/>
    <x v="0"/>
    <x v="1"/>
    <x v="0"/>
    <x v="0"/>
    <x v="0"/>
    <s v="Large: Big 6"/>
    <x v="4"/>
    <s v="&gt;2-7 Months"/>
    <s v="PBL-DoD-ZBLs"/>
    <s v="PBL-DoD-ZBLs"/>
    <s v="PBL-DoD-ZBLs"/>
    <s v="PBL-DoD-ZBLs"/>
    <n v="1"/>
    <n v="18799.179700000001"/>
    <x v="1"/>
  </r>
  <r>
    <x v="9"/>
    <d v="2017-03-15T14:55:49"/>
    <s v="Defense"/>
    <x v="0"/>
    <x v="2"/>
    <x v="0"/>
    <x v="0"/>
    <x v="0"/>
    <s v="Large"/>
    <x v="4"/>
    <s v="&lt;=2 Months"/>
    <s v="PBL-DoD-ZBLs"/>
    <s v="PBL-DoD-ZBLs"/>
    <s v="PBL-DoD-ZBLs"/>
    <s v="PBL-DoD-ZBLs"/>
    <n v="1"/>
    <n v="289060.625"/>
    <x v="3"/>
  </r>
  <r>
    <x v="9"/>
    <d v="2017-03-15T14:55:49"/>
    <s v="Defense"/>
    <x v="0"/>
    <x v="2"/>
    <x v="0"/>
    <x v="0"/>
    <x v="0"/>
    <s v="Large: Big 6"/>
    <x v="4"/>
    <s v="&gt;1-2 Years"/>
    <s v="PBL-Announcement"/>
    <s v="PBL-Announcement"/>
    <s v="NULL"/>
    <s v="NULL"/>
    <n v="1"/>
    <n v="20000"/>
    <x v="7"/>
  </r>
  <r>
    <x v="9"/>
    <d v="2017-03-15T14:55:49"/>
    <s v="Defense"/>
    <x v="0"/>
    <x v="5"/>
    <x v="1"/>
    <x v="1"/>
    <x v="0"/>
    <s v="Large"/>
    <x v="2"/>
    <s v="NULL"/>
    <s v="PBL-DoD-ZBLs"/>
    <s v="NULL"/>
    <s v="PBL-DoD-ZBLs"/>
    <s v="NULL"/>
    <n v="1"/>
    <n v="0"/>
    <x v="2"/>
  </r>
  <r>
    <x v="9"/>
    <d v="2017-03-15T14:55:49"/>
    <s v="Defense"/>
    <x v="0"/>
    <x v="5"/>
    <x v="0"/>
    <x v="0"/>
    <x v="0"/>
    <s v="Large: Big 6"/>
    <x v="0"/>
    <s v="&gt;2-4 Years"/>
    <s v="PBL-Announcement"/>
    <s v="PBL-Announcement"/>
    <s v="NULL"/>
    <s v="NULL"/>
    <n v="1"/>
    <n v="90202274.170000002"/>
    <x v="35"/>
  </r>
  <r>
    <x v="9"/>
    <d v="2017-03-15T14:55:49"/>
    <s v="Defense"/>
    <x v="0"/>
    <x v="11"/>
    <x v="2"/>
    <x v="3"/>
    <x v="3"/>
    <s v="Large: Big 6"/>
    <x v="6"/>
    <s v="&gt;2-7 Months"/>
    <s v="PBL-DoD-ZBLs"/>
    <s v="PBL-DoD-ZBLs"/>
    <s v="PBL-DoD-ZBLs"/>
    <s v="PBL-DoD-ZBLs"/>
    <n v="1"/>
    <n v="1311927.1797"/>
    <x v="0"/>
  </r>
  <r>
    <x v="9"/>
    <d v="2017-03-15T14:55:49"/>
    <s v="Defense"/>
    <x v="0"/>
    <x v="11"/>
    <x v="2"/>
    <x v="3"/>
    <x v="3"/>
    <s v="Large: Big 6"/>
    <x v="3"/>
    <s v="&gt;2-4 Years"/>
    <s v="PBL-DoD-ZBLs"/>
    <s v="PBL-DoD-ZBLs"/>
    <s v="PBL-DoD-ZBLs"/>
    <s v="PBL-DoD-ZBLs"/>
    <n v="1"/>
    <n v="6160381"/>
    <x v="3"/>
  </r>
  <r>
    <x v="9"/>
    <d v="2017-03-15T14:55:49"/>
    <s v="Defense"/>
    <x v="0"/>
    <x v="11"/>
    <x v="2"/>
    <x v="3"/>
    <x v="3"/>
    <s v="Large: Big 6"/>
    <x v="2"/>
    <s v="&gt;2-4 Years"/>
    <s v="PBL-DoD-ZBLs"/>
    <s v="PBL-DoD-ZBLs"/>
    <s v="PBL-DoD-ZBLs"/>
    <s v="PBL-DoD-ZBLs"/>
    <n v="1"/>
    <n v="0"/>
    <x v="3"/>
  </r>
  <r>
    <x v="9"/>
    <d v="2017-03-15T14:55:49"/>
    <s v="Defense"/>
    <x v="0"/>
    <x v="11"/>
    <x v="7"/>
    <x v="0"/>
    <x v="3"/>
    <s v="Large: Big 6"/>
    <x v="6"/>
    <s v="NULL"/>
    <s v="PBL-DoD-ZBLs"/>
    <s v="PBL-DoD-ZBLs"/>
    <s v="PBL-DoD-ZBLs"/>
    <s v="PBL-DoD-ZBLs"/>
    <n v="1"/>
    <n v="32651.849600000001"/>
    <x v="1"/>
  </r>
  <r>
    <x v="9"/>
    <d v="2017-03-15T14:55:49"/>
    <s v="Defense"/>
    <x v="0"/>
    <x v="9"/>
    <x v="3"/>
    <x v="2"/>
    <x v="3"/>
    <s v="Large: Big 6"/>
    <x v="1"/>
    <s v="&gt;2-7 Months"/>
    <s v="PBL-DoD-ZBLs"/>
    <s v="PBL-DoD-ZBLs"/>
    <s v="PBL-DoD-ZBLs"/>
    <s v="PBL-DoD-ZBLs"/>
    <n v="1"/>
    <n v="5232207.125"/>
    <x v="7"/>
  </r>
  <r>
    <x v="10"/>
    <d v="2017-03-15T14:55:49"/>
    <s v="Defense"/>
    <x v="0"/>
    <x v="1"/>
    <x v="8"/>
    <x v="6"/>
    <x v="3"/>
    <s v="Large: Big 6"/>
    <x v="4"/>
    <s v="&gt;2-7 Months"/>
    <s v="PBL-DoD-ZBLs"/>
    <s v="PBL-DoD-ZBLs"/>
    <s v="PBL-DoD-ZBLs"/>
    <s v="PBL-DoD-ZBLs"/>
    <n v="1"/>
    <n v="98539.429699999993"/>
    <x v="3"/>
  </r>
  <r>
    <x v="10"/>
    <d v="2017-03-15T14:55:49"/>
    <s v="Defense"/>
    <x v="0"/>
    <x v="5"/>
    <x v="0"/>
    <x v="0"/>
    <x v="4"/>
    <s v="Large: Big 6"/>
    <x v="2"/>
    <s v="NULL"/>
    <s v="PBL-Announcement"/>
    <s v="NULL"/>
    <s v="PBL-Announcement"/>
    <s v="NULL"/>
    <n v="1"/>
    <n v="0"/>
    <x v="2"/>
  </r>
  <r>
    <x v="10"/>
    <d v="2017-03-15T14:55:49"/>
    <s v="Defense"/>
    <x v="0"/>
    <x v="5"/>
    <x v="0"/>
    <x v="0"/>
    <x v="0"/>
    <s v="Large: Big 6"/>
    <x v="5"/>
    <s v="&gt;4 years"/>
    <s v="PBL-Announcement"/>
    <s v="PBL-Announcement"/>
    <s v="NULL"/>
    <s v="NULL"/>
    <n v="1"/>
    <n v="-509782.73129999998"/>
    <x v="3"/>
  </r>
  <r>
    <x v="10"/>
    <d v="2017-03-15T14:55:49"/>
    <s v="Defense"/>
    <x v="0"/>
    <x v="11"/>
    <x v="2"/>
    <x v="4"/>
    <x v="3"/>
    <s v="Large: Big 6"/>
    <x v="6"/>
    <s v="&gt;1-2 Years"/>
    <s v="PBL-DoD-ZBLs"/>
    <s v="PBL-DoD-ZBLs"/>
    <s v="PBL-DoD-ZBLs"/>
    <s v="PBL-DoD-ZBLs"/>
    <n v="1"/>
    <n v="909346.0625"/>
    <x v="1"/>
  </r>
  <r>
    <x v="10"/>
    <d v="2017-03-15T14:55:49"/>
    <s v="Defense"/>
    <x v="0"/>
    <x v="11"/>
    <x v="9"/>
    <x v="7"/>
    <x v="3"/>
    <s v="Large: Big 6"/>
    <x v="2"/>
    <s v="&gt;2-7 Months"/>
    <s v="PBL-DoD-ZBLs"/>
    <s v="PBL-DoD-ZBLs"/>
    <s v="PBL-DoD-ZBLs"/>
    <s v="PBL-DoD-ZBLs"/>
    <n v="1"/>
    <n v="0"/>
    <x v="3"/>
  </r>
  <r>
    <x v="10"/>
    <d v="2017-03-15T14:55:49"/>
    <s v="Defense"/>
    <x v="0"/>
    <x v="9"/>
    <x v="3"/>
    <x v="2"/>
    <x v="3"/>
    <s v="Large: Big 6"/>
    <x v="1"/>
    <s v="&gt;1-2 Years"/>
    <s v="PBL-DoD-ZBLs"/>
    <s v="PBL-DoD-ZBLs"/>
    <s v="PBL-DoD-ZBLs"/>
    <s v="PBL-DoD-ZBLs"/>
    <n v="1"/>
    <n v="5362596.7308999998"/>
    <x v="4"/>
  </r>
  <r>
    <x v="10"/>
    <d v="2017-03-15T14:55:49"/>
    <s v="Defense"/>
    <x v="0"/>
    <x v="9"/>
    <x v="3"/>
    <x v="2"/>
    <x v="3"/>
    <s v="Large: Big 6"/>
    <x v="4"/>
    <s v="&gt;2-7 Months"/>
    <s v="PBL-DoD-ZBLs"/>
    <s v="PBL-DoD-ZBLs"/>
    <s v="PBL-DoD-ZBLs"/>
    <s v="PBL-DoD-ZBLs"/>
    <n v="1"/>
    <n v="592021"/>
    <x v="6"/>
  </r>
  <r>
    <x v="10"/>
    <d v="2017-03-15T14:55:49"/>
    <s v="Defense"/>
    <x v="0"/>
    <x v="9"/>
    <x v="2"/>
    <x v="3"/>
    <x v="3"/>
    <s v="Large: Big 6"/>
    <x v="5"/>
    <s v="&gt;1-2 Years"/>
    <s v="PBL-DoD-ZBLs"/>
    <s v="PBL-DoD-ZBLs"/>
    <s v="PBL-DoD-ZBLs"/>
    <s v="PBL-DoD-ZBLs"/>
    <n v="1"/>
    <n v="-1289.52"/>
    <x v="1"/>
  </r>
  <r>
    <x v="10"/>
    <d v="2017-03-15T14:55:49"/>
    <s v="Defense"/>
    <x v="0"/>
    <x v="9"/>
    <x v="2"/>
    <x v="4"/>
    <x v="3"/>
    <s v="Large: Big 6"/>
    <x v="2"/>
    <s v="&gt;1-2 Years"/>
    <s v="PBL-DoD-ZBLs"/>
    <s v="PBL-DoD-ZBLs"/>
    <s v="PBL-DoD-ZBLs"/>
    <s v="PBL-DoD-ZBLs"/>
    <n v="1"/>
    <n v="0"/>
    <x v="1"/>
  </r>
  <r>
    <x v="10"/>
    <d v="2017-03-15T14:55:49"/>
    <s v="Defense"/>
    <x v="0"/>
    <x v="9"/>
    <x v="0"/>
    <x v="0"/>
    <x v="3"/>
    <s v="Large: Big 6"/>
    <x v="4"/>
    <s v="&gt;7-12 Months"/>
    <s v="PBL-DoD-ZBLs"/>
    <s v="PBL-DoD-ZBLs"/>
    <s v="PBL-DoD-ZBLs"/>
    <s v="PBL-DoD-ZBLs"/>
    <n v="1"/>
    <n v="46620"/>
    <x v="7"/>
  </r>
  <r>
    <x v="10"/>
    <d v="2017-03-15T14:55:49"/>
    <s v="Defense"/>
    <x v="0"/>
    <x v="8"/>
    <x v="2"/>
    <x v="3"/>
    <x v="3"/>
    <s v="Large: Big 6"/>
    <x v="2"/>
    <s v="&lt;=2 Months"/>
    <s v="PBL-DoD-ZBLs"/>
    <s v="PBL-DoD-ZBLs"/>
    <s v="PBL-DoD-ZBLs"/>
    <s v="PBL-DoD-ZBLs"/>
    <n v="1"/>
    <n v="0"/>
    <x v="1"/>
  </r>
  <r>
    <x v="10"/>
    <d v="2017-03-15T14:55:49"/>
    <s v="Defense"/>
    <x v="0"/>
    <x v="8"/>
    <x v="2"/>
    <x v="1"/>
    <x v="3"/>
    <s v="Large: Big 6"/>
    <x v="2"/>
    <s v="&gt;2-7 Months"/>
    <s v="PBL-DoD-ZBLs"/>
    <s v="PBL-DoD-ZBLs"/>
    <s v="PBL-DoD-ZBLs"/>
    <s v="PBL-DoD-ZBLs"/>
    <n v="1"/>
    <n v="0"/>
    <x v="1"/>
  </r>
  <r>
    <x v="10"/>
    <d v="2017-03-15T14:55:49"/>
    <s v="Defense"/>
    <x v="0"/>
    <x v="8"/>
    <x v="0"/>
    <x v="0"/>
    <x v="0"/>
    <s v="Large"/>
    <x v="2"/>
    <s v="&gt;2-7 Months"/>
    <s v="PBL-DoD-ZBLs"/>
    <s v="PBL-DoD-ZBLs"/>
    <s v="PBL-DoD-ZBLs"/>
    <s v="PBL-DoD-ZBLs"/>
    <n v="1"/>
    <n v="0"/>
    <x v="3"/>
  </r>
  <r>
    <x v="10"/>
    <d v="2017-03-15T14:55:49"/>
    <s v="Defense"/>
    <x v="0"/>
    <x v="4"/>
    <x v="2"/>
    <x v="3"/>
    <x v="3"/>
    <s v="Large: Big 6"/>
    <x v="2"/>
    <s v="&gt;2-7 Months"/>
    <s v="PBL-DoD-ZBLs"/>
    <s v="PBL-DoD-ZBLs"/>
    <s v="PBL-DoD-ZBLs"/>
    <s v="PBL-DoD-ZBLs"/>
    <n v="1"/>
    <n v="0"/>
    <x v="7"/>
  </r>
  <r>
    <x v="10"/>
    <d v="2017-03-15T14:55:49"/>
    <s v="Defense"/>
    <x v="0"/>
    <x v="4"/>
    <x v="0"/>
    <x v="0"/>
    <x v="0"/>
    <s v="Large: Big 6"/>
    <x v="5"/>
    <s v="&gt;7-12 Months"/>
    <s v="PBL-Announcement"/>
    <s v="PBL-Announcement"/>
    <s v="NULL"/>
    <s v="NULL"/>
    <n v="1"/>
    <n v="-6019516.04"/>
    <x v="3"/>
  </r>
  <r>
    <x v="10"/>
    <d v="2017-03-15T14:55:49"/>
    <s v="Defense"/>
    <x v="2"/>
    <x v="1"/>
    <x v="3"/>
    <x v="2"/>
    <x v="3"/>
    <s v="Large: Big 6"/>
    <x v="6"/>
    <s v="&lt;=2 Months"/>
    <s v="PBL-DoD-ZBLs"/>
    <s v="PBL-DoD-ZBLs"/>
    <s v="PBL-DoD-ZBLs"/>
    <s v="PBL-DoD-ZBLs"/>
    <n v="1"/>
    <n v="873340.03130000003"/>
    <x v="3"/>
  </r>
  <r>
    <x v="10"/>
    <d v="2017-03-15T14:55:49"/>
    <s v="Defense"/>
    <x v="2"/>
    <x v="1"/>
    <x v="2"/>
    <x v="3"/>
    <x v="3"/>
    <s v="Large: Big 6"/>
    <x v="4"/>
    <s v="&lt;=2 Months"/>
    <s v="PBL-DoD-ZBLs"/>
    <s v="PBL-DoD-ZBLs"/>
    <s v="PBL-DoD-ZBLs"/>
    <s v="PBL-DoD-ZBLs"/>
    <n v="1"/>
    <n v="654578.96979999996"/>
    <x v="16"/>
  </r>
  <r>
    <x v="9"/>
    <d v="2017-03-15T14:55:49"/>
    <s v="Defense"/>
    <x v="1"/>
    <x v="0"/>
    <x v="0"/>
    <x v="0"/>
    <x v="0"/>
    <s v="Large: Big 6"/>
    <x v="2"/>
    <s v="&gt;7-12 Months"/>
    <s v="PBL-GoviniSolicitation"/>
    <s v="PBL-GoviniSolicitation"/>
    <s v="NULL"/>
    <s v="NULL"/>
    <n v="1"/>
    <n v="0"/>
    <x v="1"/>
  </r>
  <r>
    <x v="9"/>
    <d v="2017-03-15T14:55:49"/>
    <s v="Defense"/>
    <x v="1"/>
    <x v="0"/>
    <x v="0"/>
    <x v="0"/>
    <x v="0"/>
    <s v="Large: Big 6 JV"/>
    <x v="2"/>
    <s v="NULL"/>
    <s v="PBL-GoviniSolicitation"/>
    <s v="NULL"/>
    <s v="PBL-GoviniSolicitation"/>
    <s v="NULL"/>
    <n v="1"/>
    <n v="0"/>
    <x v="2"/>
  </r>
  <r>
    <x v="9"/>
    <d v="2017-03-15T14:55:49"/>
    <s v="Defense"/>
    <x v="1"/>
    <x v="0"/>
    <x v="0"/>
    <x v="0"/>
    <x v="0"/>
    <s v="Large: Big 6 JV"/>
    <x v="2"/>
    <s v="NULL"/>
    <s v="PBL-GoviniSolicitation"/>
    <s v="PBL-GoviniSolicitation"/>
    <s v="NULL"/>
    <s v="NULL"/>
    <n v="1"/>
    <n v="0"/>
    <x v="3"/>
  </r>
  <r>
    <x v="9"/>
    <d v="2017-03-15T14:55:49"/>
    <s v="Defense"/>
    <x v="1"/>
    <x v="1"/>
    <x v="2"/>
    <x v="3"/>
    <x v="3"/>
    <s v="Large: Big 6"/>
    <x v="1"/>
    <s v="&gt;2-4 Years"/>
    <s v="PBL-DoD-ZBLs"/>
    <s v="PBL-DoD-ZBLs"/>
    <s v="PBL-DoD-ZBLs"/>
    <s v="PBL-DoD-ZBLs"/>
    <n v="1"/>
    <n v="2201916"/>
    <x v="3"/>
  </r>
  <r>
    <x v="9"/>
    <d v="2017-03-15T14:55:49"/>
    <s v="Defense"/>
    <x v="1"/>
    <x v="1"/>
    <x v="2"/>
    <x v="1"/>
    <x v="3"/>
    <s v="Large: Big 6"/>
    <x v="4"/>
    <s v="&gt;7-12 Months"/>
    <s v="PBL-DoD-ZBLs"/>
    <s v="PBL-DoD-ZBLs"/>
    <s v="PBL-DoD-ZBLs"/>
    <s v="PBL-DoD-ZBLs"/>
    <n v="1"/>
    <n v="28736"/>
    <x v="1"/>
  </r>
  <r>
    <x v="9"/>
    <d v="2017-03-15T14:55:49"/>
    <s v="Defense"/>
    <x v="1"/>
    <x v="1"/>
    <x v="0"/>
    <x v="0"/>
    <x v="5"/>
    <s v="Small"/>
    <x v="4"/>
    <s v="&gt;2-7 Months"/>
    <s v="PBL-FPDSdescribed"/>
    <s v="NULL"/>
    <s v="PBL-DoD-ZBLs"/>
    <s v="PBL-FPDSdescribed"/>
    <n v="1"/>
    <n v="59990"/>
    <x v="1"/>
  </r>
  <r>
    <x v="9"/>
    <d v="2017-03-15T14:55:49"/>
    <s v="Defense"/>
    <x v="1"/>
    <x v="2"/>
    <x v="0"/>
    <x v="0"/>
    <x v="0"/>
    <s v="Large"/>
    <x v="2"/>
    <s v="NULL"/>
    <s v="PBL-GoviniSolicitation"/>
    <s v="NULL"/>
    <s v="PBL-GoviniSolicitation"/>
    <s v="NULL"/>
    <n v="1"/>
    <n v="0"/>
    <x v="2"/>
  </r>
  <r>
    <x v="9"/>
    <d v="2017-03-15T14:55:49"/>
    <s v="Defense"/>
    <x v="1"/>
    <x v="8"/>
    <x v="0"/>
    <x v="0"/>
    <x v="0"/>
    <s v="Large: Big 6"/>
    <x v="3"/>
    <s v="&gt;1-2 Years"/>
    <s v="PBL-Announcement"/>
    <s v="PBL-Announcement"/>
    <s v="NULL"/>
    <s v="NULL"/>
    <n v="1"/>
    <n v="4316042"/>
    <x v="1"/>
  </r>
  <r>
    <x v="9"/>
    <d v="2017-03-15T14:55:49"/>
    <s v="Defense"/>
    <x v="1"/>
    <x v="4"/>
    <x v="2"/>
    <x v="4"/>
    <x v="0"/>
    <s v="Small"/>
    <x v="4"/>
    <s v="&gt;7-12 Months"/>
    <s v="PBL-Announcement"/>
    <s v="PBL-Announcement"/>
    <s v="NULL"/>
    <s v="NULL"/>
    <n v="1"/>
    <n v="150000"/>
    <x v="7"/>
  </r>
  <r>
    <x v="9"/>
    <d v="2017-03-15T14:55:49"/>
    <s v="Defense"/>
    <x v="1"/>
    <x v="4"/>
    <x v="2"/>
    <x v="4"/>
    <x v="0"/>
    <s v="Small"/>
    <x v="2"/>
    <s v="&gt;2-4 Years"/>
    <s v="PBL-Announcement"/>
    <s v="PBL-Announcement"/>
    <s v="NULL"/>
    <s v="NULL"/>
    <n v="1"/>
    <n v="0"/>
    <x v="1"/>
  </r>
  <r>
    <x v="9"/>
    <d v="2017-03-15T14:55:49"/>
    <s v="Defense"/>
    <x v="1"/>
    <x v="4"/>
    <x v="2"/>
    <x v="1"/>
    <x v="3"/>
    <s v="Medium &lt;1B"/>
    <x v="1"/>
    <s v="&gt;2-4 Years"/>
    <s v="PBL-FPDSdescribed"/>
    <s v="NULL"/>
    <s v="PBL-DoD-ZBLs"/>
    <s v="PBL-FPDSdescribed"/>
    <n v="1"/>
    <n v="2227067"/>
    <x v="1"/>
  </r>
  <r>
    <x v="10"/>
    <d v="2017-03-15T14:55:49"/>
    <s v="Defense"/>
    <x v="0"/>
    <x v="0"/>
    <x v="3"/>
    <x v="2"/>
    <x v="3"/>
    <s v="Large: Big 6"/>
    <x v="6"/>
    <s v="&lt;=2 Months"/>
    <s v="PBL-DoD-ZBLs"/>
    <s v="PBL-DoD-ZBLs"/>
    <s v="PBL-DoD-ZBLs"/>
    <s v="PBL-DoD-ZBLs"/>
    <n v="1"/>
    <n v="343392.3125"/>
    <x v="1"/>
  </r>
  <r>
    <x v="10"/>
    <d v="2017-03-15T14:55:49"/>
    <s v="Defense"/>
    <x v="0"/>
    <x v="0"/>
    <x v="0"/>
    <x v="0"/>
    <x v="0"/>
    <s v="Large: Big 6"/>
    <x v="0"/>
    <s v="&gt;4 years"/>
    <s v="PBL-Announcement"/>
    <s v="PBL-Announcement"/>
    <s v="NULL"/>
    <s v="NULL"/>
    <n v="1"/>
    <n v="65283324"/>
    <x v="31"/>
  </r>
  <r>
    <x v="10"/>
    <d v="2017-03-15T14:55:49"/>
    <s v="Defense"/>
    <x v="0"/>
    <x v="0"/>
    <x v="0"/>
    <x v="0"/>
    <x v="0"/>
    <s v="Large: Big 6"/>
    <x v="3"/>
    <s v="&gt;7-12 Months"/>
    <s v="PBL-Announcement"/>
    <s v="PBL-Announcement"/>
    <s v="NULL"/>
    <s v="NULL"/>
    <n v="1"/>
    <n v="23345927"/>
    <x v="13"/>
  </r>
  <r>
    <x v="10"/>
    <d v="2017-03-15T14:55:49"/>
    <s v="Defense"/>
    <x v="0"/>
    <x v="0"/>
    <x v="0"/>
    <x v="0"/>
    <x v="0"/>
    <s v="Large: Big 6"/>
    <x v="5"/>
    <s v="&gt;7-12 Months"/>
    <s v="PBL-Announcement"/>
    <s v="PBL-Announcement"/>
    <s v="NULL"/>
    <s v="NULL"/>
    <n v="1"/>
    <n v="-690145.89069999999"/>
    <x v="10"/>
  </r>
  <r>
    <x v="10"/>
    <d v="2017-03-15T14:55:49"/>
    <s v="Defense"/>
    <x v="0"/>
    <x v="1"/>
    <x v="3"/>
    <x v="2"/>
    <x v="3"/>
    <s v="Large: Big 6"/>
    <x v="5"/>
    <s v="&lt;=2 Months"/>
    <s v="PBL-DoD-ZBLs"/>
    <s v="PBL-DoD-ZBLs"/>
    <s v="PBL-DoD-ZBLs"/>
    <s v="PBL-DoD-ZBLs"/>
    <n v="1"/>
    <n v="-27625.169900000001"/>
    <x v="3"/>
  </r>
  <r>
    <x v="10"/>
    <d v="2017-03-15T14:55:49"/>
    <s v="Defense"/>
    <x v="0"/>
    <x v="1"/>
    <x v="2"/>
    <x v="3"/>
    <x v="3"/>
    <s v="Large: Big 6"/>
    <x v="2"/>
    <s v="&gt;2-7 Months"/>
    <s v="PBL-DoD-ZBLs"/>
    <s v="PBL-DoD-ZBLs"/>
    <s v="PBL-DoD-ZBLs"/>
    <s v="PBL-DoD-ZBLs"/>
    <n v="1"/>
    <n v="0"/>
    <x v="1"/>
  </r>
  <r>
    <x v="10"/>
    <d v="2017-03-15T14:55:49"/>
    <s v="Defense"/>
    <x v="0"/>
    <x v="1"/>
    <x v="2"/>
    <x v="4"/>
    <x v="3"/>
    <s v="Large: Big 6"/>
    <x v="1"/>
    <s v="&gt;2-7 Months"/>
    <s v="PBL-DoD-ZBLs"/>
    <s v="PBL-DoD-ZBLs"/>
    <s v="PBL-DoD-ZBLs"/>
    <s v="PBL-DoD-ZBLs"/>
    <n v="1"/>
    <n v="3224385.8594"/>
    <x v="17"/>
  </r>
  <r>
    <x v="9"/>
    <d v="2017-03-15T14:55:49"/>
    <s v="Defense"/>
    <x v="0"/>
    <x v="9"/>
    <x v="3"/>
    <x v="2"/>
    <x v="3"/>
    <s v="Large: Big 6"/>
    <x v="6"/>
    <s v="&gt;4 years"/>
    <s v="PBL-DoD-ZBLs"/>
    <s v="PBL-DoD-ZBLs"/>
    <s v="PBL-DoD-ZBLs"/>
    <s v="PBL-DoD-ZBLs"/>
    <n v="1"/>
    <n v="319430.3125"/>
    <x v="3"/>
  </r>
  <r>
    <x v="9"/>
    <d v="2017-03-15T14:55:49"/>
    <s v="Defense"/>
    <x v="0"/>
    <x v="9"/>
    <x v="2"/>
    <x v="5"/>
    <x v="3"/>
    <s v="Large: Big 6"/>
    <x v="3"/>
    <s v="&gt;2-4 Years"/>
    <s v="PBL-DoD-ZBLs"/>
    <s v="PBL-DoD-ZBLs"/>
    <s v="PBL-DoD-ZBLs"/>
    <s v="PBL-DoD-ZBLs"/>
    <n v="1"/>
    <n v="8715569.3446999993"/>
    <x v="21"/>
  </r>
  <r>
    <x v="9"/>
    <d v="2017-03-15T14:55:49"/>
    <s v="Defense"/>
    <x v="0"/>
    <x v="9"/>
    <x v="2"/>
    <x v="5"/>
    <x v="3"/>
    <s v="Large: Big 6"/>
    <x v="4"/>
    <s v="&lt;=2 Months"/>
    <s v="PBL-DoD-ZBLs"/>
    <s v="PBL-DoD-ZBLs"/>
    <s v="PBL-DoD-ZBLs"/>
    <s v="PBL-DoD-ZBLs"/>
    <n v="1"/>
    <n v="19008.359400000001"/>
    <x v="3"/>
  </r>
  <r>
    <x v="9"/>
    <d v="2017-03-15T14:55:49"/>
    <s v="Defense"/>
    <x v="0"/>
    <x v="9"/>
    <x v="2"/>
    <x v="3"/>
    <x v="3"/>
    <s v="Large: Big 6"/>
    <x v="2"/>
    <s v="&gt;2-7 Months"/>
    <s v="PBL-DoD-ZBLs"/>
    <s v="PBL-DoD-ZBLs"/>
    <s v="PBL-DoD-ZBLs"/>
    <s v="PBL-DoD-ZBLs"/>
    <n v="1"/>
    <n v="0"/>
    <x v="7"/>
  </r>
  <r>
    <x v="9"/>
    <d v="2017-03-15T14:55:49"/>
    <s v="Defense"/>
    <x v="0"/>
    <x v="9"/>
    <x v="2"/>
    <x v="4"/>
    <x v="3"/>
    <s v="Large: Big 6"/>
    <x v="6"/>
    <s v="&gt;2-4 Years"/>
    <s v="PBL-DoD-ZBLs"/>
    <s v="PBL-DoD-ZBLs"/>
    <s v="PBL-DoD-ZBLs"/>
    <s v="PBL-DoD-ZBLs"/>
    <n v="1"/>
    <n v="450540.34379999997"/>
    <x v="3"/>
  </r>
  <r>
    <x v="9"/>
    <d v="2017-03-15T14:55:49"/>
    <s v="Defense"/>
    <x v="0"/>
    <x v="9"/>
    <x v="2"/>
    <x v="4"/>
    <x v="3"/>
    <s v="Large: Big 6"/>
    <x v="4"/>
    <s v="NULL"/>
    <s v="PBL-DoD-ZBLs"/>
    <s v="PBL-DoD-ZBLs"/>
    <s v="PBL-DoD-ZBLs"/>
    <s v="PBL-DoD-ZBLs"/>
    <n v="1"/>
    <n v="49588"/>
    <x v="5"/>
  </r>
  <r>
    <x v="9"/>
    <d v="2017-03-15T14:55:49"/>
    <s v="Defense"/>
    <x v="0"/>
    <x v="9"/>
    <x v="2"/>
    <x v="1"/>
    <x v="3"/>
    <s v="Large: Big 6"/>
    <x v="5"/>
    <s v="NULL"/>
    <s v="PBL-DoD-ZBLs"/>
    <s v="PBL-DoD-ZBLs"/>
    <s v="PBL-DoD-ZBLs"/>
    <s v="PBL-DoD-ZBLs"/>
    <n v="1"/>
    <n v="-18705"/>
    <x v="1"/>
  </r>
  <r>
    <x v="9"/>
    <d v="2017-03-15T14:55:49"/>
    <s v="Defense"/>
    <x v="0"/>
    <x v="10"/>
    <x v="3"/>
    <x v="2"/>
    <x v="3"/>
    <s v="Large: Big 6"/>
    <x v="4"/>
    <s v="&gt;7-12 Months"/>
    <s v="PBL-DoD-ZBLs"/>
    <s v="PBL-DoD-ZBLs"/>
    <s v="PBL-DoD-ZBLs"/>
    <s v="PBL-DoD-ZBLs"/>
    <n v="1"/>
    <n v="40417.031300000002"/>
    <x v="11"/>
  </r>
  <r>
    <x v="9"/>
    <d v="2017-03-15T14:55:49"/>
    <s v="Defense"/>
    <x v="0"/>
    <x v="8"/>
    <x v="2"/>
    <x v="3"/>
    <x v="3"/>
    <s v="Large: Big 6"/>
    <x v="6"/>
    <s v="&gt;2-4 Years"/>
    <s v="PBL-DoD-ZBLs"/>
    <s v="PBL-DoD-ZBLs"/>
    <s v="PBL-DoD-ZBLs"/>
    <s v="PBL-DoD-ZBLs"/>
    <n v="1"/>
    <n v="0"/>
    <x v="1"/>
  </r>
  <r>
    <x v="9"/>
    <d v="2017-03-15T14:55:49"/>
    <s v="Defense"/>
    <x v="0"/>
    <x v="8"/>
    <x v="2"/>
    <x v="4"/>
    <x v="3"/>
    <s v="Large: Big 6"/>
    <x v="2"/>
    <s v="&lt;=2 Months"/>
    <s v="PBL-DoD-ZBLs"/>
    <s v="PBL-DoD-ZBLs"/>
    <s v="PBL-DoD-ZBLs"/>
    <s v="PBL-DoD-ZBLs"/>
    <n v="1"/>
    <n v="0"/>
    <x v="1"/>
  </r>
  <r>
    <x v="9"/>
    <d v="2017-03-15T14:55:49"/>
    <s v="Defense"/>
    <x v="0"/>
    <x v="8"/>
    <x v="2"/>
    <x v="1"/>
    <x v="3"/>
    <s v="Large: Big 6"/>
    <x v="4"/>
    <s v="&gt;2-7 Months"/>
    <s v="PBL-DoD-ZBLs"/>
    <s v="PBL-DoD-ZBLs"/>
    <s v="PBL-DoD-ZBLs"/>
    <s v="PBL-DoD-ZBLs"/>
    <n v="1"/>
    <n v="118186.92969999999"/>
    <x v="1"/>
  </r>
  <r>
    <x v="9"/>
    <d v="2017-03-15T14:55:49"/>
    <s v="Defense"/>
    <x v="0"/>
    <x v="8"/>
    <x v="7"/>
    <x v="0"/>
    <x v="3"/>
    <s v="Large: Big 6"/>
    <x v="4"/>
    <s v="&gt;2-7 Months"/>
    <s v="PBL-DoD-ZBLs"/>
    <s v="PBL-DoD-ZBLs"/>
    <s v="PBL-DoD-ZBLs"/>
    <s v="PBL-DoD-ZBLs"/>
    <n v="1"/>
    <n v="32367.320299999999"/>
    <x v="1"/>
  </r>
  <r>
    <x v="9"/>
    <d v="2017-03-15T14:55:49"/>
    <s v="Defense"/>
    <x v="0"/>
    <x v="4"/>
    <x v="3"/>
    <x v="2"/>
    <x v="3"/>
    <s v="Large: Big 6"/>
    <x v="1"/>
    <s v="&gt;7-12 Months"/>
    <s v="PBL-DoD-ZBLs"/>
    <s v="PBL-DoD-ZBLs"/>
    <s v="PBL-DoD-ZBLs"/>
    <s v="PBL-DoD-ZBLs"/>
    <n v="1"/>
    <n v="3805906"/>
    <x v="1"/>
  </r>
  <r>
    <x v="9"/>
    <d v="2017-03-15T14:55:49"/>
    <s v="Defense"/>
    <x v="0"/>
    <x v="4"/>
    <x v="3"/>
    <x v="2"/>
    <x v="3"/>
    <s v="Large: Big 6"/>
    <x v="4"/>
    <s v="&gt;7-12 Months"/>
    <s v="PBL-DoD-ZBLs"/>
    <s v="PBL-DoD-ZBLs"/>
    <s v="PBL-DoD-ZBLs"/>
    <s v="PBL-DoD-ZBLs"/>
    <n v="1"/>
    <n v="163000"/>
    <x v="3"/>
  </r>
  <r>
    <x v="9"/>
    <d v="2017-03-15T14:55:49"/>
    <s v="Defense"/>
    <x v="0"/>
    <x v="4"/>
    <x v="2"/>
    <x v="3"/>
    <x v="3"/>
    <s v="Large: Big 6"/>
    <x v="4"/>
    <s v="&lt;=2 Months"/>
    <s v="PBL-DoD-ZBLs"/>
    <s v="PBL-DoD-ZBLs"/>
    <s v="PBL-DoD-ZBLs"/>
    <s v="PBL-DoD-ZBLs"/>
    <n v="1"/>
    <n v="60516.939400000003"/>
    <x v="3"/>
  </r>
  <r>
    <x v="9"/>
    <d v="2017-03-15T14:55:49"/>
    <s v="Defense"/>
    <x v="0"/>
    <x v="4"/>
    <x v="2"/>
    <x v="4"/>
    <x v="3"/>
    <s v="Large: Big 6"/>
    <x v="5"/>
    <s v="NULL"/>
    <s v="PBL-DoD-ZBLs"/>
    <s v="PBL-DoD-ZBLs"/>
    <s v="PBL-DoD-ZBLs"/>
    <s v="PBL-DoD-ZBLs"/>
    <n v="1"/>
    <n v="-102462.9688"/>
    <x v="3"/>
  </r>
  <r>
    <x v="9"/>
    <d v="2017-03-15T14:55:49"/>
    <s v="Defense"/>
    <x v="0"/>
    <x v="7"/>
    <x v="2"/>
    <x v="3"/>
    <x v="3"/>
    <s v="Large: Big 6"/>
    <x v="4"/>
    <s v="&lt;=2 Months"/>
    <s v="PBL-DoD-ZBLs"/>
    <s v="PBL-DoD-ZBLs"/>
    <s v="PBL-DoD-ZBLs"/>
    <s v="PBL-DoD-ZBLs"/>
    <n v="1"/>
    <n v="68381.310599999997"/>
    <x v="3"/>
  </r>
  <r>
    <x v="10"/>
    <d v="2017-03-15T14:55:49"/>
    <s v="Defense"/>
    <x v="4"/>
    <x v="5"/>
    <x v="0"/>
    <x v="0"/>
    <x v="0"/>
    <s v="Large: Big 6"/>
    <x v="1"/>
    <s v="&gt;2-4 Years"/>
    <s v="PBL-Announcement"/>
    <s v="PBL-Announcement"/>
    <s v="NULL"/>
    <s v="NULL"/>
    <n v="1"/>
    <n v="-60742.149400000002"/>
    <x v="3"/>
  </r>
  <r>
    <x v="10"/>
    <d v="2017-03-15T14:55:49"/>
    <s v="Defense"/>
    <x v="4"/>
    <x v="9"/>
    <x v="2"/>
    <x v="1"/>
    <x v="3"/>
    <s v="Large: Big 6"/>
    <x v="3"/>
    <s v="&gt;2-4 Years"/>
    <s v="PBL-DoD-ZBLs"/>
    <s v="PBL-DoD-ZBLs"/>
    <s v="PBL-DoD-ZBLs"/>
    <s v="PBL-DoD-ZBLs"/>
    <n v="1"/>
    <n v="6259819.875"/>
    <x v="11"/>
  </r>
  <r>
    <x v="11"/>
    <d v="2017-03-15T14:55:49"/>
    <s v="Defense"/>
    <x v="0"/>
    <x v="0"/>
    <x v="0"/>
    <x v="0"/>
    <x v="0"/>
    <s v="Large: Big 6"/>
    <x v="0"/>
    <s v="&gt;4 years"/>
    <s v="PBL-Announcement"/>
    <s v="PBL-Announcement"/>
    <s v="NULL"/>
    <s v="NULL"/>
    <n v="1"/>
    <n v="36634123"/>
    <x v="4"/>
  </r>
  <r>
    <x v="11"/>
    <d v="2017-03-15T14:55:49"/>
    <s v="Defense"/>
    <x v="0"/>
    <x v="0"/>
    <x v="0"/>
    <x v="0"/>
    <x v="0"/>
    <s v="Large: Big 6"/>
    <x v="6"/>
    <s v="&lt;=2 Months"/>
    <s v="PBL-Announcement"/>
    <s v="PBL-Announcement"/>
    <s v="NULL"/>
    <s v="NULL"/>
    <n v="1"/>
    <n v="828653"/>
    <x v="7"/>
  </r>
  <r>
    <x v="11"/>
    <d v="2017-03-15T14:55:49"/>
    <s v="Defense"/>
    <x v="0"/>
    <x v="0"/>
    <x v="0"/>
    <x v="0"/>
    <x v="0"/>
    <s v="Large: Big 6"/>
    <x v="3"/>
    <s v="&gt;7-12 Months"/>
    <s v="PBL-Announcement"/>
    <s v="PBL-Announcement"/>
    <s v="NULL"/>
    <s v="NULL"/>
    <n v="1"/>
    <n v="35487357.546899997"/>
    <x v="8"/>
  </r>
  <r>
    <x v="11"/>
    <d v="2017-03-15T14:55:49"/>
    <s v="Defense"/>
    <x v="0"/>
    <x v="0"/>
    <x v="0"/>
    <x v="0"/>
    <x v="0"/>
    <s v="Large: Big 6"/>
    <x v="5"/>
    <s v="NULL"/>
    <s v="PBL-Announcement"/>
    <s v="PBL-Announcement"/>
    <s v="NULL"/>
    <s v="NULL"/>
    <n v="1"/>
    <n v="-3142816.5107999998"/>
    <x v="32"/>
  </r>
  <r>
    <x v="11"/>
    <d v="2017-03-15T14:55:49"/>
    <s v="Defense"/>
    <x v="0"/>
    <x v="0"/>
    <x v="0"/>
    <x v="0"/>
    <x v="0"/>
    <s v="Large: Big 6"/>
    <x v="2"/>
    <s v="&gt;2-7 Months"/>
    <s v="PBL-Announcement"/>
    <s v="PBL-Announcement"/>
    <s v="NULL"/>
    <s v="NULL"/>
    <n v="1"/>
    <n v="0"/>
    <x v="1"/>
  </r>
  <r>
    <x v="11"/>
    <d v="2017-03-15T14:55:49"/>
    <s v="Defense"/>
    <x v="0"/>
    <x v="0"/>
    <x v="0"/>
    <x v="0"/>
    <x v="0"/>
    <s v="Large: Big 6"/>
    <x v="2"/>
    <s v="&gt;7-12 Months"/>
    <s v="PBL-Announcement"/>
    <s v="PBL-Announcement"/>
    <s v="NULL"/>
    <s v="NULL"/>
    <n v="1"/>
    <n v="0"/>
    <x v="7"/>
  </r>
  <r>
    <x v="11"/>
    <d v="2017-03-15T14:55:49"/>
    <s v="Defense"/>
    <x v="0"/>
    <x v="1"/>
    <x v="3"/>
    <x v="2"/>
    <x v="3"/>
    <s v="Large: Big 6"/>
    <x v="5"/>
    <s v="&lt;=2 Months"/>
    <s v="PBL-DoD-ZBLs"/>
    <s v="PBL-DoD-ZBLs"/>
    <s v="PBL-DoD-ZBLs"/>
    <s v="PBL-DoD-ZBLs"/>
    <n v="1"/>
    <n v="-40494.601600000002"/>
    <x v="1"/>
  </r>
  <r>
    <x v="11"/>
    <d v="2017-03-15T14:55:49"/>
    <s v="Defense"/>
    <x v="0"/>
    <x v="1"/>
    <x v="3"/>
    <x v="2"/>
    <x v="3"/>
    <s v="Large: Big 6"/>
    <x v="4"/>
    <s v="&lt;=2 Months"/>
    <s v="PBL-DoD-ZBLs"/>
    <s v="PBL-DoD-ZBLs"/>
    <s v="PBL-DoD-ZBLs"/>
    <s v="PBL-DoD-ZBLs"/>
    <n v="1"/>
    <n v="2632657.5362999998"/>
    <x v="50"/>
  </r>
  <r>
    <x v="11"/>
    <d v="2017-03-15T14:55:49"/>
    <s v="Defense"/>
    <x v="0"/>
    <x v="1"/>
    <x v="3"/>
    <x v="2"/>
    <x v="3"/>
    <s v="Large: Big 6"/>
    <x v="4"/>
    <s v="&gt;1-2 Years"/>
    <s v="PBL-DoD-ZBLs"/>
    <s v="PBL-DoD-ZBLs"/>
    <s v="PBL-DoD-ZBLs"/>
    <s v="PBL-DoD-ZBLs"/>
    <n v="1"/>
    <n v="5963.8798999999999"/>
    <x v="3"/>
  </r>
  <r>
    <x v="11"/>
    <d v="2017-03-15T14:55:49"/>
    <s v="Defense"/>
    <x v="0"/>
    <x v="1"/>
    <x v="3"/>
    <x v="2"/>
    <x v="3"/>
    <s v="Large: Big 6"/>
    <x v="4"/>
    <s v="&gt;7-12 Months"/>
    <s v="PBL-DoD-ZBLs"/>
    <s v="PBL-DoD-ZBLs"/>
    <s v="PBL-DoD-ZBLs"/>
    <s v="PBL-DoD-ZBLs"/>
    <n v="1"/>
    <n v="363525.42229999998"/>
    <x v="20"/>
  </r>
  <r>
    <x v="11"/>
    <d v="2017-03-15T14:55:49"/>
    <s v="Defense"/>
    <x v="0"/>
    <x v="1"/>
    <x v="2"/>
    <x v="1"/>
    <x v="3"/>
    <s v="Large: Big 6"/>
    <x v="4"/>
    <s v="&gt;2-7 Months"/>
    <s v="PBL-DoD-ZBLs"/>
    <s v="PBL-DoD-ZBLs"/>
    <s v="PBL-DoD-ZBLs"/>
    <s v="PBL-DoD-ZBLs"/>
    <n v="1"/>
    <n v="216993.6563"/>
    <x v="6"/>
  </r>
  <r>
    <x v="11"/>
    <d v="2017-03-15T14:55:49"/>
    <s v="Defense"/>
    <x v="0"/>
    <x v="2"/>
    <x v="0"/>
    <x v="0"/>
    <x v="0"/>
    <s v="Large"/>
    <x v="2"/>
    <s v="&gt;1-2 Years"/>
    <s v="PBL-DoD-ZBLs"/>
    <s v="PBL-DoD-ZBLs"/>
    <s v="PBL-DoD-ZBLs"/>
    <s v="PBL-DoD-ZBLs"/>
    <n v="1"/>
    <n v="0"/>
    <x v="11"/>
  </r>
  <r>
    <x v="11"/>
    <d v="2017-03-15T14:55:49"/>
    <s v="Defense"/>
    <x v="0"/>
    <x v="5"/>
    <x v="2"/>
    <x v="3"/>
    <x v="3"/>
    <s v="Large: Big 6"/>
    <x v="4"/>
    <s v="&lt;=2 Months"/>
    <s v="PBL-DoD-ZBLs"/>
    <s v="PBL-DoD-ZBLs"/>
    <s v="PBL-DoD-ZBLs"/>
    <s v="PBL-DoD-ZBLs"/>
    <n v="1"/>
    <n v="12074.6602"/>
    <x v="1"/>
  </r>
  <r>
    <x v="11"/>
    <d v="2017-03-15T14:55:49"/>
    <s v="Defense"/>
    <x v="0"/>
    <x v="5"/>
    <x v="0"/>
    <x v="0"/>
    <x v="0"/>
    <s v="Large: Big 6"/>
    <x v="5"/>
    <s v="&gt;1-2 Years"/>
    <s v="PBL-Announcement"/>
    <s v="PBL-Announcement"/>
    <s v="NULL"/>
    <s v="NULL"/>
    <n v="1"/>
    <n v="-8159276.75"/>
    <x v="31"/>
  </r>
  <r>
    <x v="11"/>
    <d v="2017-03-15T14:55:49"/>
    <s v="Defense"/>
    <x v="0"/>
    <x v="5"/>
    <x v="0"/>
    <x v="0"/>
    <x v="0"/>
    <s v="Large: Big 6"/>
    <x v="5"/>
    <s v="&gt;7-12 Months"/>
    <s v="PBL-Announcement"/>
    <s v="PBL-Announcement"/>
    <s v="NULL"/>
    <s v="NULL"/>
    <n v="1"/>
    <n v="-2530937.1142000002"/>
    <x v="5"/>
  </r>
  <r>
    <x v="10"/>
    <d v="2017-03-15T14:55:49"/>
    <s v="Defense"/>
    <x v="1"/>
    <x v="1"/>
    <x v="0"/>
    <x v="0"/>
    <x v="0"/>
    <s v="Large: Big 6"/>
    <x v="3"/>
    <s v="&gt;7-12 Months"/>
    <s v="PBL-Announcement"/>
    <s v="PBL-Announcement"/>
    <s v="NULL"/>
    <s v="NULL"/>
    <n v="1"/>
    <n v="9646672"/>
    <x v="1"/>
  </r>
  <r>
    <x v="10"/>
    <d v="2017-03-15T14:55:49"/>
    <s v="Defense"/>
    <x v="1"/>
    <x v="1"/>
    <x v="0"/>
    <x v="0"/>
    <x v="0"/>
    <s v="Large: Big 6"/>
    <x v="4"/>
    <s v="&gt;1-2 Years"/>
    <s v="PBL-DoD-ZBLs"/>
    <s v="PBL-DoD-ZBLs"/>
    <s v="PBL-DoD-ZBLs"/>
    <s v="PBL-DoD-ZBLs"/>
    <n v="1"/>
    <n v="390915"/>
    <x v="21"/>
  </r>
  <r>
    <x v="10"/>
    <d v="2017-03-15T14:55:49"/>
    <s v="Defense"/>
    <x v="1"/>
    <x v="2"/>
    <x v="0"/>
    <x v="0"/>
    <x v="0"/>
    <s v="Large"/>
    <x v="1"/>
    <s v="&lt;=2 Months"/>
    <s v="PBL-GoviniSolicitation"/>
    <s v="PBL-GoviniSolicitation"/>
    <s v="NULL"/>
    <s v="NULL"/>
    <n v="1"/>
    <n v="-690126"/>
    <x v="7"/>
  </r>
  <r>
    <x v="10"/>
    <d v="2017-03-15T14:55:49"/>
    <s v="Defense"/>
    <x v="1"/>
    <x v="2"/>
    <x v="0"/>
    <x v="0"/>
    <x v="0"/>
    <s v="Large: Big 6"/>
    <x v="5"/>
    <s v="&lt;=2 Months"/>
    <s v="PBL-DoD-ZBLs"/>
    <s v="PBL-DoD-ZBLs"/>
    <s v="PBL-DoD-ZBLs"/>
    <s v="PBL-DoD-ZBLs"/>
    <n v="1"/>
    <n v="-9699"/>
    <x v="1"/>
  </r>
  <r>
    <x v="10"/>
    <d v="2017-03-15T14:55:49"/>
    <s v="Defense"/>
    <x v="1"/>
    <x v="5"/>
    <x v="3"/>
    <x v="2"/>
    <x v="0"/>
    <s v="Large: Big 6"/>
    <x v="0"/>
    <s v="&gt;7-12 Months"/>
    <s v="PBL-DoD-ZBLs"/>
    <s v="PBL-DoD-ZBLs"/>
    <s v="PBL-DoD-ZBLs"/>
    <s v="PBL-DoD-ZBLs"/>
    <n v="1"/>
    <n v="27477053.5156"/>
    <x v="5"/>
  </r>
  <r>
    <x v="10"/>
    <d v="2017-03-15T14:55:49"/>
    <s v="Defense"/>
    <x v="1"/>
    <x v="5"/>
    <x v="0"/>
    <x v="0"/>
    <x v="4"/>
    <s v="Large: Big 6"/>
    <x v="1"/>
    <s v="&gt;1-2 Years"/>
    <s v="PBL-GoviniDescribed"/>
    <s v="NULL"/>
    <s v="PBL-GoviniDescribed"/>
    <s v="NULL"/>
    <n v="1"/>
    <n v="4099873"/>
    <x v="11"/>
  </r>
  <r>
    <x v="10"/>
    <d v="2017-03-15T14:55:49"/>
    <s v="Defense"/>
    <x v="1"/>
    <x v="5"/>
    <x v="0"/>
    <x v="0"/>
    <x v="5"/>
    <s v="Large: Big 6 (Small Subsidiary)"/>
    <x v="5"/>
    <s v="&lt;=2 Months"/>
    <s v="PBL-FPDSdescribed"/>
    <s v="NULL"/>
    <s v="PBL-DoD-ZBLs"/>
    <s v="PBL-FPDSdescribed"/>
    <n v="1"/>
    <n v="-1250"/>
    <x v="1"/>
  </r>
  <r>
    <x v="10"/>
    <d v="2017-03-15T14:55:49"/>
    <s v="Defense"/>
    <x v="1"/>
    <x v="5"/>
    <x v="0"/>
    <x v="0"/>
    <x v="5"/>
    <s v="Medium &lt;1B"/>
    <x v="5"/>
    <s v="&lt;=2 Months"/>
    <s v="PBL-FPDSdescribed"/>
    <s v="NULL"/>
    <s v="PBL-DoD-ZBLs"/>
    <s v="PBL-FPDSdescribed"/>
    <n v="1"/>
    <n v="-4500"/>
    <x v="1"/>
  </r>
  <r>
    <x v="10"/>
    <d v="2017-03-15T14:55:49"/>
    <s v="Defense"/>
    <x v="1"/>
    <x v="11"/>
    <x v="5"/>
    <x v="0"/>
    <x v="1"/>
    <s v="Large"/>
    <x v="0"/>
    <s v="&gt;4 years"/>
    <s v="PBL-Announcement"/>
    <s v="NULL"/>
    <s v="PBL-Announcement"/>
    <s v="NULL"/>
    <n v="1"/>
    <n v="85896888"/>
    <x v="1"/>
  </r>
  <r>
    <x v="10"/>
    <d v="2017-03-15T14:55:49"/>
    <s v="Defense"/>
    <x v="1"/>
    <x v="9"/>
    <x v="2"/>
    <x v="3"/>
    <x v="3"/>
    <s v="Large: Big 6"/>
    <x v="2"/>
    <s v="&gt;2-7 Months"/>
    <s v="PBL-DoD-ZBLs"/>
    <s v="PBL-DoD-ZBLs"/>
    <s v="PBL-DoD-ZBLs"/>
    <s v="PBL-DoD-ZBLs"/>
    <n v="1"/>
    <n v="0"/>
    <x v="3"/>
  </r>
  <r>
    <x v="10"/>
    <d v="2017-03-15T14:55:49"/>
    <s v="Defense"/>
    <x v="1"/>
    <x v="8"/>
    <x v="0"/>
    <x v="0"/>
    <x v="0"/>
    <s v="Large: Big 6"/>
    <x v="4"/>
    <s v="&gt;1-2 Years"/>
    <s v="PBL-DoD-ZBLs"/>
    <s v="PBL-DoD-ZBLs"/>
    <s v="PBL-DoD-ZBLs"/>
    <s v="PBL-DoD-ZBLs"/>
    <n v="1"/>
    <n v="7052"/>
    <x v="1"/>
  </r>
  <r>
    <x v="10"/>
    <d v="2017-03-15T14:55:49"/>
    <s v="Defense"/>
    <x v="1"/>
    <x v="8"/>
    <x v="0"/>
    <x v="0"/>
    <x v="0"/>
    <s v="Large: Big 6"/>
    <x v="2"/>
    <s v="NULL"/>
    <s v="PBL-Announcement"/>
    <s v="NULL"/>
    <s v="PBL-Announcement"/>
    <s v="NULL"/>
    <n v="1"/>
    <n v="0"/>
    <x v="2"/>
  </r>
  <r>
    <x v="10"/>
    <d v="2017-03-15T14:55:49"/>
    <s v="Defense"/>
    <x v="4"/>
    <x v="0"/>
    <x v="0"/>
    <x v="0"/>
    <x v="0"/>
    <s v="Large"/>
    <x v="5"/>
    <s v="&gt;2-4 Years"/>
    <s v="PBL-DoD-ZBLs"/>
    <s v="PBL-DoD-ZBLs"/>
    <s v="PBL-DoD-ZBLs"/>
    <s v="PBL-DoD-ZBLs"/>
    <n v="1"/>
    <n v="-62939.9493"/>
    <x v="11"/>
  </r>
  <r>
    <x v="10"/>
    <d v="2017-03-15T14:55:49"/>
    <s v="Defense"/>
    <x v="4"/>
    <x v="0"/>
    <x v="0"/>
    <x v="0"/>
    <x v="0"/>
    <s v="Large"/>
    <x v="4"/>
    <s v="&gt;1-2 Years"/>
    <s v="PBL-DoD-ZBLs"/>
    <s v="PBL-DoD-ZBLs"/>
    <s v="PBL-DoD-ZBLs"/>
    <s v="PBL-DoD-ZBLs"/>
    <n v="1"/>
    <n v="623041.25320000004"/>
    <x v="22"/>
  </r>
  <r>
    <x v="10"/>
    <d v="2017-03-15T14:55:49"/>
    <s v="Defense"/>
    <x v="4"/>
    <x v="0"/>
    <x v="0"/>
    <x v="0"/>
    <x v="0"/>
    <s v="Large: Big 6"/>
    <x v="5"/>
    <s v="NULL"/>
    <s v="PBL-Announcement"/>
    <s v="PBL-Announcement"/>
    <s v="NULL"/>
    <s v="NULL"/>
    <n v="1"/>
    <n v="-947120.64069999999"/>
    <x v="7"/>
  </r>
  <r>
    <x v="10"/>
    <d v="2017-03-15T14:55:49"/>
    <s v="Defense"/>
    <x v="4"/>
    <x v="5"/>
    <x v="0"/>
    <x v="0"/>
    <x v="0"/>
    <s v="Large: Big 6"/>
    <x v="5"/>
    <s v="&gt;2-4 Years"/>
    <s v="PBL-Announcement"/>
    <s v="PBL-Announcement"/>
    <s v="NULL"/>
    <s v="NULL"/>
    <n v="1"/>
    <n v="-156817.8867"/>
    <x v="3"/>
  </r>
  <r>
    <x v="10"/>
    <d v="2017-03-15T14:55:49"/>
    <s v="Defense"/>
    <x v="4"/>
    <x v="4"/>
    <x v="0"/>
    <x v="0"/>
    <x v="0"/>
    <s v="Large"/>
    <x v="4"/>
    <s v="&lt;=2 Months"/>
    <s v="PBL-DoD-ZBLs"/>
    <s v="PBL-DoD-ZBLs"/>
    <s v="PBL-DoD-ZBLs"/>
    <s v="PBL-DoD-ZBLs"/>
    <n v="1"/>
    <n v="394.77"/>
    <x v="3"/>
  </r>
  <r>
    <x v="11"/>
    <d v="2017-03-15T14:55:49"/>
    <s v="Defense"/>
    <x v="0"/>
    <x v="0"/>
    <x v="0"/>
    <x v="0"/>
    <x v="0"/>
    <s v="Large: Big 6"/>
    <x v="1"/>
    <s v="NULL"/>
    <s v="PBL-Announcement"/>
    <s v="PBL-Announcement"/>
    <s v="NULL"/>
    <s v="NULL"/>
    <n v="1"/>
    <n v="6707196"/>
    <x v="13"/>
  </r>
  <r>
    <x v="10"/>
    <d v="2017-03-15T14:55:49"/>
    <s v="Defense"/>
    <x v="0"/>
    <x v="1"/>
    <x v="2"/>
    <x v="4"/>
    <x v="3"/>
    <s v="Large: Big 6"/>
    <x v="3"/>
    <s v="&gt;1-2 Years"/>
    <s v="PBL-DoD-ZBLs"/>
    <s v="PBL-DoD-ZBLs"/>
    <s v="PBL-DoD-ZBLs"/>
    <s v="PBL-DoD-ZBLs"/>
    <n v="1"/>
    <n v="11611267.1406"/>
    <x v="5"/>
  </r>
  <r>
    <x v="10"/>
    <d v="2017-03-15T14:55:49"/>
    <s v="Defense"/>
    <x v="0"/>
    <x v="1"/>
    <x v="2"/>
    <x v="1"/>
    <x v="3"/>
    <s v="Large: Big 6"/>
    <x v="4"/>
    <s v="&gt;2-7 Months"/>
    <s v="PBL-DoD-ZBLs"/>
    <s v="PBL-DoD-ZBLs"/>
    <s v="PBL-DoD-ZBLs"/>
    <s v="PBL-DoD-ZBLs"/>
    <n v="1"/>
    <n v="402768.80440000002"/>
    <x v="11"/>
  </r>
  <r>
    <x v="10"/>
    <d v="2017-03-15T14:55:49"/>
    <s v="Defense"/>
    <x v="0"/>
    <x v="1"/>
    <x v="0"/>
    <x v="0"/>
    <x v="0"/>
    <s v="Large: Big 6"/>
    <x v="6"/>
    <s v="&gt;1-2 Years"/>
    <s v="PBL-DoD-ZBLs"/>
    <s v="PBL-DoD-ZBLs"/>
    <s v="PBL-DoD-ZBLs"/>
    <s v="PBL-DoD-ZBLs"/>
    <n v="1"/>
    <n v="740062.8125"/>
    <x v="1"/>
  </r>
  <r>
    <x v="10"/>
    <d v="2017-03-15T14:55:49"/>
    <s v="Defense"/>
    <x v="0"/>
    <x v="5"/>
    <x v="0"/>
    <x v="0"/>
    <x v="0"/>
    <s v="Large: Big 6"/>
    <x v="2"/>
    <s v="NULL"/>
    <s v="PBL-Announcement"/>
    <s v="PBL-Announcement"/>
    <s v="NULL"/>
    <s v="NULL"/>
    <n v="1"/>
    <n v="0"/>
    <x v="7"/>
  </r>
  <r>
    <x v="10"/>
    <d v="2017-03-15T14:55:49"/>
    <s v="Defense"/>
    <x v="0"/>
    <x v="11"/>
    <x v="2"/>
    <x v="4"/>
    <x v="3"/>
    <s v="Large: Big 6"/>
    <x v="6"/>
    <s v="&gt;2-7 Months"/>
    <s v="PBL-DoD-ZBLs"/>
    <s v="PBL-DoD-ZBLs"/>
    <s v="PBL-DoD-ZBLs"/>
    <s v="PBL-DoD-ZBLs"/>
    <n v="1"/>
    <n v="371029.16210000002"/>
    <x v="11"/>
  </r>
  <r>
    <x v="10"/>
    <d v="2017-03-15T14:55:49"/>
    <s v="Defense"/>
    <x v="0"/>
    <x v="11"/>
    <x v="2"/>
    <x v="1"/>
    <x v="3"/>
    <s v="Large: Big 6"/>
    <x v="5"/>
    <s v="&gt;1-2 Years"/>
    <s v="PBL-DoD-ZBLs"/>
    <s v="PBL-DoD-ZBLs"/>
    <s v="PBL-DoD-ZBLs"/>
    <s v="PBL-DoD-ZBLs"/>
    <n v="1"/>
    <n v="-22597.789100000002"/>
    <x v="3"/>
  </r>
  <r>
    <x v="10"/>
    <d v="2017-03-15T14:55:49"/>
    <s v="Defense"/>
    <x v="0"/>
    <x v="9"/>
    <x v="3"/>
    <x v="2"/>
    <x v="3"/>
    <s v="Large: Big 6"/>
    <x v="5"/>
    <s v="&gt;7-12 Months"/>
    <s v="PBL-DoD-ZBLs"/>
    <s v="PBL-DoD-ZBLs"/>
    <s v="PBL-DoD-ZBLs"/>
    <s v="PBL-DoD-ZBLs"/>
    <n v="1"/>
    <n v="-46620"/>
    <x v="1"/>
  </r>
  <r>
    <x v="10"/>
    <d v="2017-03-15T14:55:49"/>
    <s v="Defense"/>
    <x v="0"/>
    <x v="9"/>
    <x v="2"/>
    <x v="1"/>
    <x v="3"/>
    <s v="Large: Big 6"/>
    <x v="6"/>
    <s v="&gt;2-7 Months"/>
    <s v="PBL-DoD-ZBLs"/>
    <s v="PBL-DoD-ZBLs"/>
    <s v="PBL-DoD-ZBLs"/>
    <s v="PBL-DoD-ZBLs"/>
    <n v="1"/>
    <n v="626845.21880000003"/>
    <x v="5"/>
  </r>
  <r>
    <x v="10"/>
    <d v="2017-03-15T14:55:49"/>
    <s v="Defense"/>
    <x v="0"/>
    <x v="9"/>
    <x v="2"/>
    <x v="1"/>
    <x v="3"/>
    <s v="Large: Big 6"/>
    <x v="6"/>
    <s v="&gt;7-12 Months"/>
    <s v="PBL-DoD-ZBLs"/>
    <s v="PBL-DoD-ZBLs"/>
    <s v="PBL-DoD-ZBLs"/>
    <s v="PBL-DoD-ZBLs"/>
    <n v="1"/>
    <n v="300466.30469999998"/>
    <x v="11"/>
  </r>
  <r>
    <x v="10"/>
    <d v="2017-03-15T14:55:49"/>
    <s v="Defense"/>
    <x v="0"/>
    <x v="9"/>
    <x v="2"/>
    <x v="1"/>
    <x v="3"/>
    <s v="Large: Big 6"/>
    <x v="5"/>
    <s v="&gt;2-4 Years"/>
    <s v="PBL-DoD-ZBLs"/>
    <s v="PBL-DoD-ZBLs"/>
    <s v="PBL-DoD-ZBLs"/>
    <s v="PBL-DoD-ZBLs"/>
    <n v="1"/>
    <n v="-2529097"/>
    <x v="3"/>
  </r>
  <r>
    <x v="10"/>
    <d v="2017-03-15T14:55:49"/>
    <s v="Defense"/>
    <x v="0"/>
    <x v="9"/>
    <x v="2"/>
    <x v="1"/>
    <x v="3"/>
    <s v="Large: Big 6"/>
    <x v="5"/>
    <s v="&gt;4 years"/>
    <s v="PBL-DoD-ZBLs"/>
    <s v="PBL-DoD-ZBLs"/>
    <s v="PBL-DoD-ZBLs"/>
    <s v="PBL-DoD-ZBLs"/>
    <n v="1"/>
    <n v="-29097715.75"/>
    <x v="11"/>
  </r>
  <r>
    <x v="10"/>
    <d v="2017-03-15T14:55:49"/>
    <s v="Defense"/>
    <x v="0"/>
    <x v="9"/>
    <x v="7"/>
    <x v="0"/>
    <x v="3"/>
    <s v="Large: Big 6"/>
    <x v="6"/>
    <s v="&gt;7-12 Months"/>
    <s v="PBL-DoD-ZBLs"/>
    <s v="PBL-DoD-ZBLs"/>
    <s v="PBL-DoD-ZBLs"/>
    <s v="PBL-DoD-ZBLs"/>
    <n v="1"/>
    <n v="514329.96879999997"/>
    <x v="3"/>
  </r>
  <r>
    <x v="10"/>
    <d v="2017-03-15T14:55:49"/>
    <s v="Defense"/>
    <x v="0"/>
    <x v="9"/>
    <x v="9"/>
    <x v="7"/>
    <x v="3"/>
    <s v="Large: Big 6"/>
    <x v="1"/>
    <s v="&gt;2-7 Months"/>
    <s v="PBL-DoD-ZBLs"/>
    <s v="PBL-DoD-ZBLs"/>
    <s v="PBL-DoD-ZBLs"/>
    <s v="PBL-DoD-ZBLs"/>
    <n v="1"/>
    <n v="1384791.25"/>
    <x v="7"/>
  </r>
  <r>
    <x v="10"/>
    <d v="2017-03-15T14:55:49"/>
    <s v="Defense"/>
    <x v="0"/>
    <x v="9"/>
    <x v="9"/>
    <x v="7"/>
    <x v="3"/>
    <s v="Large: Big 6"/>
    <x v="4"/>
    <s v="&gt;2-7 Months"/>
    <s v="PBL-DoD-ZBLs"/>
    <s v="PBL-DoD-ZBLs"/>
    <s v="PBL-DoD-ZBLs"/>
    <s v="PBL-DoD-ZBLs"/>
    <n v="1"/>
    <n v="145324.00779999999"/>
    <x v="11"/>
  </r>
  <r>
    <x v="10"/>
    <d v="2017-03-15T14:55:49"/>
    <s v="Defense"/>
    <x v="0"/>
    <x v="8"/>
    <x v="3"/>
    <x v="2"/>
    <x v="3"/>
    <s v="Large: Big 6"/>
    <x v="4"/>
    <s v="&gt;2-7 Months"/>
    <s v="PBL-DoD-ZBLs"/>
    <s v="PBL-DoD-ZBLs"/>
    <s v="PBL-DoD-ZBLs"/>
    <s v="PBL-DoD-ZBLs"/>
    <n v="1"/>
    <n v="131000"/>
    <x v="1"/>
  </r>
  <r>
    <x v="10"/>
    <d v="2017-03-15T14:55:49"/>
    <s v="Defense"/>
    <x v="0"/>
    <x v="8"/>
    <x v="2"/>
    <x v="4"/>
    <x v="3"/>
    <s v="Large: Big 6"/>
    <x v="6"/>
    <s v="&lt;=2 Months"/>
    <s v="PBL-DoD-ZBLs"/>
    <s v="PBL-DoD-ZBLs"/>
    <s v="PBL-DoD-ZBLs"/>
    <s v="PBL-DoD-ZBLs"/>
    <n v="1"/>
    <n v="375363.53129999997"/>
    <x v="7"/>
  </r>
  <r>
    <x v="10"/>
    <d v="2017-03-15T14:55:49"/>
    <s v="Defense"/>
    <x v="0"/>
    <x v="8"/>
    <x v="2"/>
    <x v="1"/>
    <x v="3"/>
    <s v="Large: Big 6"/>
    <x v="6"/>
    <s v="&gt;2-7 Months"/>
    <s v="PBL-DoD-ZBLs"/>
    <s v="PBL-DoD-ZBLs"/>
    <s v="PBL-DoD-ZBLs"/>
    <s v="PBL-DoD-ZBLs"/>
    <n v="1"/>
    <n v="264264"/>
    <x v="1"/>
  </r>
  <r>
    <x v="10"/>
    <d v="2017-03-15T14:55:49"/>
    <s v="Defense"/>
    <x v="2"/>
    <x v="1"/>
    <x v="2"/>
    <x v="4"/>
    <x v="3"/>
    <s v="Large: Big 6"/>
    <x v="4"/>
    <s v="&lt;=2 Months"/>
    <s v="PBL-DoD-ZBLs"/>
    <s v="PBL-DoD-ZBLs"/>
    <s v="PBL-DoD-ZBLs"/>
    <s v="PBL-DoD-ZBLs"/>
    <n v="1"/>
    <n v="78624.562399999995"/>
    <x v="5"/>
  </r>
  <r>
    <x v="10"/>
    <d v="2017-03-15T14:55:49"/>
    <s v="Defense"/>
    <x v="2"/>
    <x v="1"/>
    <x v="0"/>
    <x v="0"/>
    <x v="2"/>
    <s v="Large: Big 6"/>
    <x v="3"/>
    <s v="&gt;7-12 Months"/>
    <s v="PBL-Announcement"/>
    <s v="NULL"/>
    <s v="PBL-Announcement"/>
    <s v="NULL"/>
    <n v="1"/>
    <n v="10147102.7632"/>
    <x v="26"/>
  </r>
  <r>
    <x v="10"/>
    <d v="2017-03-15T14:55:49"/>
    <s v="Defense"/>
    <x v="2"/>
    <x v="5"/>
    <x v="0"/>
    <x v="0"/>
    <x v="0"/>
    <s v="Large: Big 6"/>
    <x v="3"/>
    <s v="&gt;7-12 Months"/>
    <s v="PBL-FPDSdescribed"/>
    <s v="NULL"/>
    <s v="NULL"/>
    <s v="PBL-FPDSdescribed"/>
    <n v="1"/>
    <n v="19225298"/>
    <x v="5"/>
  </r>
  <r>
    <x v="10"/>
    <d v="2017-03-15T14:55:49"/>
    <s v="Defense"/>
    <x v="2"/>
    <x v="9"/>
    <x v="2"/>
    <x v="3"/>
    <x v="3"/>
    <s v="Large: Big 6"/>
    <x v="4"/>
    <s v="&gt;2-4 Years"/>
    <s v="PBL-DoD-ZBLs"/>
    <s v="PBL-DoD-ZBLs"/>
    <s v="PBL-DoD-ZBLs"/>
    <s v="PBL-DoD-ZBLs"/>
    <n v="1"/>
    <n v="109851.5371"/>
    <x v="11"/>
  </r>
  <r>
    <x v="10"/>
    <d v="2017-03-15T14:55:49"/>
    <s v="Defense"/>
    <x v="2"/>
    <x v="9"/>
    <x v="2"/>
    <x v="1"/>
    <x v="3"/>
    <s v="Large: Big 6"/>
    <x v="4"/>
    <s v="&gt;4 years"/>
    <s v="PBL-DoD-ZBLs"/>
    <s v="PBL-DoD-ZBLs"/>
    <s v="PBL-DoD-ZBLs"/>
    <s v="PBL-DoD-ZBLs"/>
    <n v="1"/>
    <n v="111594.2188"/>
    <x v="1"/>
  </r>
  <r>
    <x v="10"/>
    <d v="2017-03-15T14:55:49"/>
    <s v="Defense"/>
    <x v="2"/>
    <x v="4"/>
    <x v="2"/>
    <x v="3"/>
    <x v="3"/>
    <s v="Large: Big 6"/>
    <x v="2"/>
    <s v="&gt;2-4 Years"/>
    <s v="PBL-DoD-ZBLs"/>
    <s v="PBL-DoD-ZBLs"/>
    <s v="PBL-DoD-ZBLs"/>
    <s v="PBL-DoD-ZBLs"/>
    <n v="1"/>
    <n v="0"/>
    <x v="1"/>
  </r>
  <r>
    <x v="10"/>
    <d v="2017-03-15T14:55:49"/>
    <s v="Defense"/>
    <x v="2"/>
    <x v="4"/>
    <x v="0"/>
    <x v="0"/>
    <x v="2"/>
    <s v="Large: Big 6"/>
    <x v="0"/>
    <s v="&gt;4 years"/>
    <s v="PBL-DoD-ZBLs"/>
    <s v="NULL"/>
    <s v="PBL-DoD-ZBLs"/>
    <s v="PBL-DoD-ZBLs"/>
    <n v="1"/>
    <n v="44449501"/>
    <x v="27"/>
  </r>
  <r>
    <x v="10"/>
    <d v="2017-03-15T14:55:49"/>
    <s v="Defense"/>
    <x v="3"/>
    <x v="0"/>
    <x v="0"/>
    <x v="0"/>
    <x v="0"/>
    <s v="Large: Big 6"/>
    <x v="0"/>
    <s v="&gt;2-4 Years"/>
    <s v="PBL-DoD-ZBLs"/>
    <s v="PBL-DoD-ZBLs"/>
    <s v="PBL-DoD-ZBLs"/>
    <s v="PBL-DoD-ZBLs"/>
    <n v="1"/>
    <n v="48300000"/>
    <x v="1"/>
  </r>
  <r>
    <x v="10"/>
    <d v="2017-03-15T14:55:49"/>
    <s v="Defense"/>
    <x v="3"/>
    <x v="0"/>
    <x v="0"/>
    <x v="0"/>
    <x v="0"/>
    <s v="Large: Big 6"/>
    <x v="6"/>
    <s v="&gt;7-12 Months"/>
    <s v="PBL-DoD-ZBLs"/>
    <s v="PBL-DoD-ZBLs"/>
    <s v="PBL-DoD-ZBLs"/>
    <s v="PBL-DoD-ZBLs"/>
    <n v="1"/>
    <n v="493809.71879999997"/>
    <x v="1"/>
  </r>
  <r>
    <x v="10"/>
    <d v="2017-03-15T14:55:49"/>
    <s v="Defense"/>
    <x v="1"/>
    <x v="0"/>
    <x v="3"/>
    <x v="2"/>
    <x v="0"/>
    <s v="Large: Big 6"/>
    <x v="0"/>
    <s v="&gt;7-12 Months"/>
    <s v="PBL-DoD-ZBLs"/>
    <s v="PBL-DoD-ZBLs"/>
    <s v="PBL-DoD-ZBLs"/>
    <s v="PBL-DoD-ZBLs"/>
    <n v="1"/>
    <n v="51212328"/>
    <x v="1"/>
  </r>
  <r>
    <x v="10"/>
    <d v="2017-03-15T14:55:49"/>
    <s v="Defense"/>
    <x v="1"/>
    <x v="0"/>
    <x v="0"/>
    <x v="0"/>
    <x v="2"/>
    <s v="Large: Big 6 JV"/>
    <x v="3"/>
    <s v="NULL"/>
    <s v="PBL-Announcement"/>
    <s v="NULL"/>
    <s v="PBL-Announcement"/>
    <s v="NULL"/>
    <n v="1"/>
    <n v="5660189"/>
    <x v="10"/>
  </r>
  <r>
    <x v="10"/>
    <d v="2017-03-15T14:55:49"/>
    <s v="Defense"/>
    <x v="1"/>
    <x v="0"/>
    <x v="0"/>
    <x v="0"/>
    <x v="0"/>
    <s v="Large"/>
    <x v="1"/>
    <s v="&gt;2-4 Years"/>
    <s v="PBL-DoD-ZBLs"/>
    <s v="PBL-DoD-ZBLs"/>
    <s v="PBL-DoD-ZBLs"/>
    <s v="PBL-DoD-ZBLs"/>
    <n v="1"/>
    <n v="2603076"/>
    <x v="1"/>
  </r>
  <r>
    <x v="10"/>
    <d v="2017-03-15T14:55:49"/>
    <s v="Defense"/>
    <x v="1"/>
    <x v="0"/>
    <x v="0"/>
    <x v="0"/>
    <x v="0"/>
    <s v="Large: Big 6 JV"/>
    <x v="0"/>
    <s v="&gt;7-12 Months"/>
    <s v="PBL-DoD-ZBLs"/>
    <s v="PBL-DoD-ZBLs"/>
    <s v="PBL-DoD-ZBLs"/>
    <s v="PBL-DoD-ZBLs"/>
    <n v="1"/>
    <n v="90784643"/>
    <x v="3"/>
  </r>
  <r>
    <x v="10"/>
    <d v="2017-03-15T14:55:49"/>
    <s v="Defense"/>
    <x v="1"/>
    <x v="0"/>
    <x v="0"/>
    <x v="0"/>
    <x v="0"/>
    <s v="Large: Big 6 JV"/>
    <x v="3"/>
    <s v="&gt;1-2 Years"/>
    <s v="PBL-DoD-ZBLs"/>
    <s v="PBL-DoD-ZBLs"/>
    <s v="PBL-DoD-ZBLs"/>
    <s v="PBL-DoD-ZBLs"/>
    <n v="1"/>
    <n v="10883701"/>
    <x v="1"/>
  </r>
  <r>
    <x v="10"/>
    <d v="2017-03-15T14:55:49"/>
    <s v="Defense"/>
    <x v="1"/>
    <x v="1"/>
    <x v="2"/>
    <x v="3"/>
    <x v="3"/>
    <s v="Large: Big 6"/>
    <x v="4"/>
    <s v="&lt;=2 Months"/>
    <s v="PBL-DoD-ZBLs"/>
    <s v="PBL-DoD-ZBLs"/>
    <s v="PBL-DoD-ZBLs"/>
    <s v="PBL-DoD-ZBLs"/>
    <n v="1"/>
    <n v="151366.21290000001"/>
    <x v="3"/>
  </r>
  <r>
    <x v="10"/>
    <d v="2017-03-15T14:55:49"/>
    <s v="Defense"/>
    <x v="1"/>
    <x v="1"/>
    <x v="2"/>
    <x v="3"/>
    <x v="3"/>
    <s v="Large: Big 6"/>
    <x v="2"/>
    <s v="&gt;2-4 Years"/>
    <s v="PBL-DoD-ZBLs"/>
    <s v="PBL-DoD-ZBLs"/>
    <s v="PBL-DoD-ZBLs"/>
    <s v="PBL-DoD-ZBLs"/>
    <n v="1"/>
    <n v="0"/>
    <x v="3"/>
  </r>
  <r>
    <x v="10"/>
    <d v="2017-03-15T14:55:49"/>
    <s v="Defense"/>
    <x v="1"/>
    <x v="1"/>
    <x v="2"/>
    <x v="4"/>
    <x v="0"/>
    <s v="Small"/>
    <x v="1"/>
    <s v="&gt;7-12 Months"/>
    <s v="PBL-GoviniSolicitation"/>
    <s v="PBL-GoviniSolicitation"/>
    <s v="PBL-GoviniSolicitation"/>
    <s v="NULL"/>
    <n v="1"/>
    <n v="4541104"/>
    <x v="1"/>
  </r>
  <r>
    <x v="10"/>
    <d v="2017-03-15T14:55:49"/>
    <s v="Defense"/>
    <x v="1"/>
    <x v="1"/>
    <x v="0"/>
    <x v="0"/>
    <x v="3"/>
    <s v="Large: Big 6"/>
    <x v="6"/>
    <s v="&gt;1-2 Years"/>
    <s v="PBL-Announcement"/>
    <s v="PBL-Announcement"/>
    <s v="NULL"/>
    <s v="NULL"/>
    <n v="1"/>
    <n v="1054268.96"/>
    <x v="10"/>
  </r>
  <r>
    <x v="11"/>
    <d v="2017-03-15T14:55:49"/>
    <s v="Defense"/>
    <x v="0"/>
    <x v="11"/>
    <x v="2"/>
    <x v="3"/>
    <x v="3"/>
    <s v="Large: Big 6"/>
    <x v="5"/>
    <s v="&gt;2-7 Months"/>
    <s v="PBL-DoD-ZBLs"/>
    <s v="PBL-DoD-ZBLs"/>
    <s v="PBL-DoD-ZBLs"/>
    <s v="PBL-DoD-ZBLs"/>
    <n v="1"/>
    <n v="-11450.9802"/>
    <x v="16"/>
  </r>
  <r>
    <x v="11"/>
    <d v="2017-03-15T14:55:49"/>
    <s v="Defense"/>
    <x v="0"/>
    <x v="11"/>
    <x v="2"/>
    <x v="4"/>
    <x v="3"/>
    <s v="Large: Big 6"/>
    <x v="4"/>
    <s v="&gt;1-2 Years"/>
    <s v="PBL-DoD-ZBLs"/>
    <s v="PBL-DoD-ZBLs"/>
    <s v="PBL-DoD-ZBLs"/>
    <s v="PBL-DoD-ZBLs"/>
    <n v="1"/>
    <n v="182874.3848"/>
    <x v="5"/>
  </r>
  <r>
    <x v="11"/>
    <d v="2017-03-15T14:55:49"/>
    <s v="Defense"/>
    <x v="0"/>
    <x v="11"/>
    <x v="0"/>
    <x v="0"/>
    <x v="2"/>
    <s v="Large: Big 6"/>
    <x v="0"/>
    <s v="&gt;7-12 Months"/>
    <s v="PBL-DoD-ZBLs"/>
    <s v="NULL"/>
    <s v="PBL-DoD-ZBLs"/>
    <s v="PBL-DoD-ZBLs"/>
    <n v="1"/>
    <n v="86221830.875"/>
    <x v="20"/>
  </r>
  <r>
    <x v="11"/>
    <d v="2017-03-15T14:55:49"/>
    <s v="Defense"/>
    <x v="0"/>
    <x v="11"/>
    <x v="9"/>
    <x v="7"/>
    <x v="3"/>
    <s v="Large: Big 6"/>
    <x v="2"/>
    <s v="&gt;7-12 Months"/>
    <s v="PBL-DoD-ZBLs"/>
    <s v="PBL-DoD-ZBLs"/>
    <s v="PBL-DoD-ZBLs"/>
    <s v="PBL-DoD-ZBLs"/>
    <n v="1"/>
    <n v="0"/>
    <x v="1"/>
  </r>
  <r>
    <x v="11"/>
    <d v="2017-03-15T14:55:49"/>
    <s v="Defense"/>
    <x v="0"/>
    <x v="9"/>
    <x v="3"/>
    <x v="2"/>
    <x v="3"/>
    <s v="Large: Big 6"/>
    <x v="6"/>
    <s v="&lt;=2 Months"/>
    <s v="PBL-DoD-ZBLs"/>
    <s v="PBL-DoD-ZBLs"/>
    <s v="PBL-DoD-ZBLs"/>
    <s v="PBL-DoD-ZBLs"/>
    <n v="1"/>
    <n v="1545475.1776999999"/>
    <x v="13"/>
  </r>
  <r>
    <x v="11"/>
    <d v="2017-03-15T14:55:49"/>
    <s v="Defense"/>
    <x v="0"/>
    <x v="9"/>
    <x v="3"/>
    <x v="2"/>
    <x v="3"/>
    <s v="Large: Big 6"/>
    <x v="5"/>
    <s v="&gt;2-7 Months"/>
    <s v="PBL-DoD-ZBLs"/>
    <s v="PBL-DoD-ZBLs"/>
    <s v="PBL-DoD-ZBLs"/>
    <s v="PBL-DoD-ZBLs"/>
    <n v="1"/>
    <n v="-208400.9375"/>
    <x v="7"/>
  </r>
  <r>
    <x v="11"/>
    <d v="2017-03-15T14:55:49"/>
    <s v="Defense"/>
    <x v="0"/>
    <x v="9"/>
    <x v="3"/>
    <x v="2"/>
    <x v="3"/>
    <s v="Large: Big 6"/>
    <x v="2"/>
    <s v="&gt;2-7 Months"/>
    <s v="PBL-DoD-ZBLs"/>
    <s v="PBL-DoD-ZBLs"/>
    <s v="PBL-DoD-ZBLs"/>
    <s v="PBL-DoD-ZBLs"/>
    <n v="1"/>
    <n v="0"/>
    <x v="3"/>
  </r>
  <r>
    <x v="11"/>
    <d v="2017-03-15T14:55:49"/>
    <s v="Defense"/>
    <x v="0"/>
    <x v="9"/>
    <x v="2"/>
    <x v="3"/>
    <x v="3"/>
    <s v="Large: Big 6"/>
    <x v="4"/>
    <s v="&lt;=2 Months"/>
    <s v="PBL-DoD-ZBLs"/>
    <s v="PBL-DoD-ZBLs"/>
    <s v="PBL-DoD-ZBLs"/>
    <s v="PBL-DoD-ZBLs"/>
    <n v="1"/>
    <n v="74575.318299999999"/>
    <x v="7"/>
  </r>
  <r>
    <x v="11"/>
    <d v="2017-03-15T14:55:49"/>
    <s v="Defense"/>
    <x v="0"/>
    <x v="9"/>
    <x v="2"/>
    <x v="3"/>
    <x v="3"/>
    <s v="Large: Big 6"/>
    <x v="4"/>
    <s v="&gt;1-2 Years"/>
    <s v="PBL-DoD-ZBLs"/>
    <s v="PBL-DoD-ZBLs"/>
    <s v="PBL-DoD-ZBLs"/>
    <s v="PBL-DoD-ZBLs"/>
    <n v="1"/>
    <n v="10842.5898"/>
    <x v="1"/>
  </r>
  <r>
    <x v="11"/>
    <d v="2017-03-15T14:55:49"/>
    <s v="Defense"/>
    <x v="0"/>
    <x v="9"/>
    <x v="2"/>
    <x v="3"/>
    <x v="3"/>
    <s v="Large: Big 6"/>
    <x v="4"/>
    <s v="&gt;7-12 Months"/>
    <s v="PBL-DoD-ZBLs"/>
    <s v="PBL-DoD-ZBLs"/>
    <s v="PBL-DoD-ZBLs"/>
    <s v="PBL-DoD-ZBLs"/>
    <n v="1"/>
    <n v="507083.2268"/>
    <x v="4"/>
  </r>
  <r>
    <x v="11"/>
    <d v="2017-03-15T14:55:49"/>
    <s v="Defense"/>
    <x v="0"/>
    <x v="9"/>
    <x v="2"/>
    <x v="1"/>
    <x v="3"/>
    <s v="Large: Big 6"/>
    <x v="6"/>
    <s v="&gt;7-12 Months"/>
    <s v="PBL-DoD-ZBLs"/>
    <s v="PBL-DoD-ZBLs"/>
    <s v="PBL-DoD-ZBLs"/>
    <s v="PBL-DoD-ZBLs"/>
    <n v="1"/>
    <n v="761105.625"/>
    <x v="7"/>
  </r>
  <r>
    <x v="11"/>
    <d v="2017-03-15T14:55:49"/>
    <s v="Defense"/>
    <x v="0"/>
    <x v="9"/>
    <x v="2"/>
    <x v="1"/>
    <x v="3"/>
    <s v="Large: Big 6"/>
    <x v="2"/>
    <s v="&gt;2-7 Months"/>
    <s v="PBL-DoD-ZBLs"/>
    <s v="PBL-DoD-ZBLs"/>
    <s v="PBL-DoD-ZBLs"/>
    <s v="PBL-DoD-ZBLs"/>
    <n v="1"/>
    <n v="0"/>
    <x v="3"/>
  </r>
  <r>
    <x v="11"/>
    <d v="2017-03-15T14:55:49"/>
    <s v="Defense"/>
    <x v="0"/>
    <x v="9"/>
    <x v="7"/>
    <x v="0"/>
    <x v="3"/>
    <s v="Large: Big 6"/>
    <x v="6"/>
    <s v="&gt;2-7 Months"/>
    <s v="PBL-DoD-ZBLs"/>
    <s v="PBL-DoD-ZBLs"/>
    <s v="PBL-DoD-ZBLs"/>
    <s v="PBL-DoD-ZBLs"/>
    <n v="1"/>
    <n v="313503"/>
    <x v="7"/>
  </r>
  <r>
    <x v="11"/>
    <d v="2017-03-15T14:55:49"/>
    <s v="Defense"/>
    <x v="0"/>
    <x v="9"/>
    <x v="0"/>
    <x v="0"/>
    <x v="3"/>
    <s v="Large: Big 6"/>
    <x v="2"/>
    <s v="&gt;7-12 Months"/>
    <s v="PBL-DoD-ZBLs"/>
    <s v="PBL-DoD-ZBLs"/>
    <s v="PBL-DoD-ZBLs"/>
    <s v="PBL-DoD-ZBLs"/>
    <n v="1"/>
    <n v="0"/>
    <x v="5"/>
  </r>
  <r>
    <x v="11"/>
    <d v="2017-03-15T14:55:49"/>
    <s v="Defense"/>
    <x v="0"/>
    <x v="9"/>
    <x v="8"/>
    <x v="6"/>
    <x v="3"/>
    <s v="Large: Big 6"/>
    <x v="1"/>
    <s v="&gt;1-2 Years"/>
    <s v="PBL-DoD-ZBLs"/>
    <s v="PBL-DoD-ZBLs"/>
    <s v="PBL-DoD-ZBLs"/>
    <s v="PBL-DoD-ZBLs"/>
    <n v="1"/>
    <n v="6062983"/>
    <x v="6"/>
  </r>
  <r>
    <x v="11"/>
    <d v="2017-03-15T14:55:49"/>
    <s v="Defense"/>
    <x v="0"/>
    <x v="8"/>
    <x v="2"/>
    <x v="3"/>
    <x v="3"/>
    <s v="Large: Big 6"/>
    <x v="4"/>
    <s v="&lt;=2 Months"/>
    <s v="PBL-DoD-ZBLs"/>
    <s v="PBL-DoD-ZBLs"/>
    <s v="PBL-DoD-ZBLs"/>
    <s v="PBL-DoD-ZBLs"/>
    <n v="1"/>
    <n v="21225"/>
    <x v="1"/>
  </r>
  <r>
    <x v="11"/>
    <d v="2017-03-15T14:55:49"/>
    <s v="Defense"/>
    <x v="0"/>
    <x v="4"/>
    <x v="3"/>
    <x v="2"/>
    <x v="3"/>
    <s v="Large: Big 6"/>
    <x v="6"/>
    <s v="&gt;1-2 Years"/>
    <s v="PBL-DoD-ZBLs"/>
    <s v="PBL-DoD-ZBLs"/>
    <s v="PBL-DoD-ZBLs"/>
    <s v="PBL-DoD-ZBLs"/>
    <n v="1"/>
    <n v="762037.0625"/>
    <x v="7"/>
  </r>
  <r>
    <x v="10"/>
    <d v="2017-03-15T14:55:49"/>
    <s v="Defense"/>
    <x v="1"/>
    <x v="1"/>
    <x v="0"/>
    <x v="0"/>
    <x v="0"/>
    <s v="Large: Big 6"/>
    <x v="6"/>
    <s v="&gt;7-12 Months"/>
    <s v="PBL-DoD-ZBLs"/>
    <s v="PBL-DoD-ZBLs"/>
    <s v="PBL-DoD-ZBLs"/>
    <s v="PBL-DoD-ZBLs"/>
    <n v="1"/>
    <n v="580189.9375"/>
    <x v="1"/>
  </r>
  <r>
    <x v="10"/>
    <d v="2017-03-15T14:55:49"/>
    <s v="Defense"/>
    <x v="1"/>
    <x v="1"/>
    <x v="0"/>
    <x v="0"/>
    <x v="0"/>
    <s v="Large: Big 6"/>
    <x v="4"/>
    <s v="&gt;1-2 Years"/>
    <s v="PBL-FPDSdescribed"/>
    <s v="PBL-Announcement"/>
    <s v="NULL"/>
    <s v="PBL-FPDSdescribed"/>
    <n v="1"/>
    <n v="7321"/>
    <x v="1"/>
  </r>
  <r>
    <x v="10"/>
    <d v="2017-03-15T14:55:49"/>
    <s v="Defense"/>
    <x v="1"/>
    <x v="2"/>
    <x v="2"/>
    <x v="1"/>
    <x v="0"/>
    <s v="Large"/>
    <x v="3"/>
    <s v="&gt;2-7 Months"/>
    <s v="PBL-FPDSdescribed"/>
    <s v="PBL-GoviniSolicitation"/>
    <s v="PBL-DoD-ZBLs"/>
    <s v="PBL-FPDSdescribed"/>
    <n v="1"/>
    <n v="29965401"/>
    <x v="5"/>
  </r>
  <r>
    <x v="10"/>
    <d v="2017-03-15T14:55:49"/>
    <s v="Defense"/>
    <x v="1"/>
    <x v="2"/>
    <x v="0"/>
    <x v="0"/>
    <x v="0"/>
    <s v="Large"/>
    <x v="0"/>
    <s v="&gt;2-7 Months"/>
    <s v="PBL-GoviniSolicitation"/>
    <s v="PBL-GoviniSolicitation"/>
    <s v="NULL"/>
    <s v="NULL"/>
    <n v="1"/>
    <n v="275185864"/>
    <x v="6"/>
  </r>
  <r>
    <x v="10"/>
    <d v="2017-03-15T14:55:49"/>
    <s v="Defense"/>
    <x v="1"/>
    <x v="5"/>
    <x v="3"/>
    <x v="2"/>
    <x v="0"/>
    <s v="Large: Big 6"/>
    <x v="1"/>
    <s v="&gt;7-12 Months"/>
    <s v="PBL-DoD-ZBLs"/>
    <s v="PBL-DoD-ZBLs"/>
    <s v="PBL-DoD-ZBLs"/>
    <s v="PBL-DoD-ZBLs"/>
    <n v="1"/>
    <n v="1677083"/>
    <x v="6"/>
  </r>
  <r>
    <x v="10"/>
    <d v="2017-03-15T14:55:49"/>
    <s v="Defense"/>
    <x v="1"/>
    <x v="5"/>
    <x v="3"/>
    <x v="2"/>
    <x v="0"/>
    <s v="Large: Big 6"/>
    <x v="4"/>
    <s v="&gt;7-12 Months"/>
    <s v="PBL-DoD-ZBLs"/>
    <s v="PBL-DoD-ZBLs"/>
    <s v="PBL-DoD-ZBLs"/>
    <s v="PBL-DoD-ZBLs"/>
    <n v="1"/>
    <n v="351950.85149999999"/>
    <x v="5"/>
  </r>
  <r>
    <x v="10"/>
    <d v="2017-03-15T14:55:49"/>
    <s v="Defense"/>
    <x v="1"/>
    <x v="5"/>
    <x v="0"/>
    <x v="0"/>
    <x v="0"/>
    <s v="Large"/>
    <x v="2"/>
    <s v="NULL"/>
    <s v="PBL-DoD-ZBLs"/>
    <s v="NULL"/>
    <s v="PBL-DoD-ZBLs"/>
    <s v="NULL"/>
    <n v="1"/>
    <n v="0"/>
    <x v="2"/>
  </r>
  <r>
    <x v="10"/>
    <d v="2017-03-15T14:55:49"/>
    <s v="Defense"/>
    <x v="1"/>
    <x v="3"/>
    <x v="1"/>
    <x v="1"/>
    <x v="0"/>
    <s v="Medium &lt;1B"/>
    <x v="3"/>
    <s v="&gt;7-12 Months"/>
    <s v="PBL-DoD-ZBLs"/>
    <s v="PBL-DoD-ZBLs"/>
    <s v="PBL-DoD-ZBLs"/>
    <s v="PBL-DoD-ZBLs"/>
    <n v="1"/>
    <n v="18824964"/>
    <x v="1"/>
  </r>
  <r>
    <x v="10"/>
    <d v="2017-03-15T14:55:49"/>
    <s v="Defense"/>
    <x v="1"/>
    <x v="3"/>
    <x v="1"/>
    <x v="1"/>
    <x v="0"/>
    <s v="Medium &lt;1B"/>
    <x v="5"/>
    <s v="&gt;7-12 Months"/>
    <s v="PBL-DoD-ZBLs"/>
    <s v="PBL-DoD-ZBLs"/>
    <s v="PBL-DoD-ZBLs"/>
    <s v="PBL-DoD-ZBLs"/>
    <n v="1"/>
    <n v="-4244616"/>
    <x v="1"/>
  </r>
  <r>
    <x v="10"/>
    <d v="2017-03-15T14:55:49"/>
    <s v="Defense"/>
    <x v="1"/>
    <x v="6"/>
    <x v="0"/>
    <x v="0"/>
    <x v="3"/>
    <s v="Large: Big 6"/>
    <x v="5"/>
    <s v="&gt;1-2 Years"/>
    <s v="PBL-Announcement"/>
    <s v="PBL-Announcement"/>
    <s v="NULL"/>
    <s v="NULL"/>
    <n v="1"/>
    <n v="-21125"/>
    <x v="1"/>
  </r>
  <r>
    <x v="10"/>
    <d v="2017-03-15T14:55:49"/>
    <s v="Defense"/>
    <x v="1"/>
    <x v="6"/>
    <x v="0"/>
    <x v="0"/>
    <x v="3"/>
    <s v="Large: Big 6"/>
    <x v="4"/>
    <s v="&gt;7-12 Months"/>
    <s v="PBL-Announcement"/>
    <s v="PBL-Announcement"/>
    <s v="NULL"/>
    <s v="NULL"/>
    <n v="1"/>
    <n v="196530"/>
    <x v="3"/>
  </r>
  <r>
    <x v="10"/>
    <d v="2017-03-15T14:55:49"/>
    <s v="Defense"/>
    <x v="1"/>
    <x v="6"/>
    <x v="0"/>
    <x v="0"/>
    <x v="0"/>
    <s v="Large: Big 6"/>
    <x v="2"/>
    <s v="&gt;1-2 Years"/>
    <s v="PBL-DoD-ZBLs"/>
    <s v="PBL-DoD-ZBLs"/>
    <s v="PBL-DoD-ZBLs"/>
    <s v="PBL-DoD-ZBLs"/>
    <n v="1"/>
    <n v="0"/>
    <x v="1"/>
  </r>
  <r>
    <x v="10"/>
    <d v="2017-03-15T14:55:49"/>
    <s v="Defense"/>
    <x v="1"/>
    <x v="8"/>
    <x v="0"/>
    <x v="0"/>
    <x v="3"/>
    <s v="Large: Big 6"/>
    <x v="4"/>
    <s v="&gt;1-2 Years"/>
    <s v="PBL-Announcement"/>
    <s v="PBL-Announcement"/>
    <s v="NULL"/>
    <s v="NULL"/>
    <n v="1"/>
    <n v="9994"/>
    <x v="1"/>
  </r>
  <r>
    <x v="10"/>
    <d v="2017-03-15T14:55:49"/>
    <s v="Defense"/>
    <x v="1"/>
    <x v="4"/>
    <x v="1"/>
    <x v="1"/>
    <x v="0"/>
    <s v="Large"/>
    <x v="5"/>
    <s v="&gt;2-7 Months"/>
    <s v="PBL-FPDSdescribed"/>
    <s v="NULL"/>
    <s v="NULL"/>
    <s v="PBL-FPDSdescribed"/>
    <n v="1"/>
    <n v="-471.07"/>
    <x v="1"/>
  </r>
  <r>
    <x v="10"/>
    <d v="2017-03-15T14:55:49"/>
    <s v="Defense"/>
    <x v="1"/>
    <x v="4"/>
    <x v="2"/>
    <x v="4"/>
    <x v="0"/>
    <s v="Small"/>
    <x v="6"/>
    <s v="&gt;1-2 Years"/>
    <s v="PBL-Announcement"/>
    <s v="PBL-Announcement"/>
    <s v="NULL"/>
    <s v="NULL"/>
    <n v="1"/>
    <n v="309101"/>
    <x v="7"/>
  </r>
  <r>
    <x v="10"/>
    <d v="2017-03-15T14:55:49"/>
    <s v="Defense"/>
    <x v="4"/>
    <x v="0"/>
    <x v="0"/>
    <x v="0"/>
    <x v="0"/>
    <s v="Large"/>
    <x v="1"/>
    <s v="&gt;7-12 Months"/>
    <s v="PBL-DoD-ZBLs"/>
    <s v="PBL-DoD-ZBLs"/>
    <s v="PBL-DoD-ZBLs"/>
    <s v="PBL-DoD-ZBLs"/>
    <n v="1"/>
    <n v="1100129.25"/>
    <x v="1"/>
  </r>
  <r>
    <x v="10"/>
    <d v="2017-03-15T14:55:49"/>
    <s v="Defense"/>
    <x v="4"/>
    <x v="0"/>
    <x v="0"/>
    <x v="0"/>
    <x v="0"/>
    <s v="Large"/>
    <x v="4"/>
    <s v="&gt;7-12 Months"/>
    <s v="PBL-DoD-ZBLs"/>
    <s v="PBL-DoD-ZBLs"/>
    <s v="PBL-DoD-ZBLs"/>
    <s v="PBL-DoD-ZBLs"/>
    <n v="1"/>
    <n v="41131.180399999997"/>
    <x v="10"/>
  </r>
  <r>
    <x v="10"/>
    <d v="2017-03-15T14:55:49"/>
    <s v="Defense"/>
    <x v="4"/>
    <x v="1"/>
    <x v="0"/>
    <x v="0"/>
    <x v="0"/>
    <s v="Large: Big 6"/>
    <x v="5"/>
    <s v="NULL"/>
    <s v="PBL-DoD-ZBLs"/>
    <s v="PBL-DoD-ZBLs"/>
    <s v="PBL-DoD-ZBLs"/>
    <s v="PBL-DoD-ZBLs"/>
    <n v="1"/>
    <n v="-1042"/>
    <x v="1"/>
  </r>
  <r>
    <x v="11"/>
    <d v="2017-03-15T14:55:49"/>
    <s v="Defense"/>
    <x v="0"/>
    <x v="0"/>
    <x v="0"/>
    <x v="0"/>
    <x v="0"/>
    <s v="Large: Big 6"/>
    <x v="2"/>
    <s v="&lt;=2 Months"/>
    <s v="PBL-DoD-ZBLs"/>
    <s v="PBL-DoD-ZBLs"/>
    <s v="PBL-DoD-ZBLs"/>
    <s v="PBL-DoD-ZBLs"/>
    <n v="1"/>
    <n v="0"/>
    <x v="1"/>
  </r>
  <r>
    <x v="11"/>
    <d v="2017-03-15T14:55:49"/>
    <s v="Defense"/>
    <x v="0"/>
    <x v="1"/>
    <x v="3"/>
    <x v="2"/>
    <x v="3"/>
    <s v="Large: Big 6"/>
    <x v="6"/>
    <s v="&gt;2-7 Months"/>
    <s v="PBL-DoD-ZBLs"/>
    <s v="PBL-DoD-ZBLs"/>
    <s v="PBL-DoD-ZBLs"/>
    <s v="PBL-DoD-ZBLs"/>
    <n v="1"/>
    <n v="3904722.0254000002"/>
    <x v="0"/>
  </r>
  <r>
    <x v="11"/>
    <d v="2017-03-15T14:55:49"/>
    <s v="Defense"/>
    <x v="0"/>
    <x v="1"/>
    <x v="3"/>
    <x v="2"/>
    <x v="3"/>
    <s v="Large: Big 6"/>
    <x v="6"/>
    <s v="&gt;4 years"/>
    <s v="PBL-DoD-ZBLs"/>
    <s v="PBL-DoD-ZBLs"/>
    <s v="PBL-DoD-ZBLs"/>
    <s v="PBL-DoD-ZBLs"/>
    <n v="1"/>
    <n v="596932.5"/>
    <x v="3"/>
  </r>
  <r>
    <x v="11"/>
    <d v="2017-03-15T14:55:49"/>
    <s v="Defense"/>
    <x v="0"/>
    <x v="1"/>
    <x v="2"/>
    <x v="3"/>
    <x v="3"/>
    <s v="Large: Big 6"/>
    <x v="4"/>
    <s v="&gt;2-7 Months"/>
    <s v="PBL-DoD-ZBLs"/>
    <s v="PBL-DoD-ZBLs"/>
    <s v="PBL-DoD-ZBLs"/>
    <s v="PBL-DoD-ZBLs"/>
    <n v="1"/>
    <n v="193167"/>
    <x v="3"/>
  </r>
  <r>
    <x v="11"/>
    <d v="2017-03-15T14:55:49"/>
    <s v="Defense"/>
    <x v="0"/>
    <x v="1"/>
    <x v="0"/>
    <x v="0"/>
    <x v="3"/>
    <s v="Large: Big 6"/>
    <x v="5"/>
    <s v="&lt;=2 Months"/>
    <s v="PBL-DoD-ZBLs"/>
    <s v="PBL-DoD-ZBLs"/>
    <s v="PBL-DoD-ZBLs"/>
    <s v="PBL-DoD-ZBLs"/>
    <n v="1"/>
    <n v="-50750.519500000002"/>
    <x v="1"/>
  </r>
  <r>
    <x v="11"/>
    <d v="2017-03-15T14:55:49"/>
    <s v="Defense"/>
    <x v="0"/>
    <x v="1"/>
    <x v="0"/>
    <x v="0"/>
    <x v="0"/>
    <s v="Large: Big 6"/>
    <x v="4"/>
    <s v="&gt;2-7 Months"/>
    <s v="PBL-DoD-ZBLs"/>
    <s v="PBL-DoD-ZBLs"/>
    <s v="PBL-DoD-ZBLs"/>
    <s v="PBL-DoD-ZBLs"/>
    <n v="1"/>
    <n v="9046.7803000000004"/>
    <x v="1"/>
  </r>
  <r>
    <x v="11"/>
    <d v="2017-03-15T14:55:49"/>
    <s v="Defense"/>
    <x v="0"/>
    <x v="5"/>
    <x v="2"/>
    <x v="3"/>
    <x v="3"/>
    <s v="Large: Big 6"/>
    <x v="4"/>
    <s v="&gt;2-7 Months"/>
    <s v="PBL-DoD-ZBLs"/>
    <s v="PBL-DoD-ZBLs"/>
    <s v="PBL-DoD-ZBLs"/>
    <s v="PBL-DoD-ZBLs"/>
    <n v="1"/>
    <n v="179972.1563"/>
    <x v="1"/>
  </r>
  <r>
    <x v="11"/>
    <d v="2017-03-15T14:55:49"/>
    <s v="Defense"/>
    <x v="0"/>
    <x v="5"/>
    <x v="0"/>
    <x v="0"/>
    <x v="2"/>
    <s v="Large"/>
    <x v="0"/>
    <s v="&gt;4 years"/>
    <s v="PBL-DoD-ZBLs"/>
    <s v="NULL"/>
    <s v="PBL-DoD-ZBLs"/>
    <s v="PBL-DoD-ZBLs"/>
    <n v="1"/>
    <n v="31582493"/>
    <x v="17"/>
  </r>
  <r>
    <x v="11"/>
    <d v="2017-03-15T14:55:49"/>
    <s v="Defense"/>
    <x v="0"/>
    <x v="5"/>
    <x v="0"/>
    <x v="0"/>
    <x v="0"/>
    <s v="Large: Big 6"/>
    <x v="0"/>
    <s v="&gt;1-2 Years"/>
    <s v="PBL-Announcement"/>
    <s v="PBL-Announcement"/>
    <s v="NULL"/>
    <s v="NULL"/>
    <n v="1"/>
    <n v="162934812.71489999"/>
    <x v="51"/>
  </r>
  <r>
    <x v="11"/>
    <d v="2017-03-15T14:55:49"/>
    <s v="Defense"/>
    <x v="0"/>
    <x v="5"/>
    <x v="0"/>
    <x v="0"/>
    <x v="0"/>
    <s v="Large: Big 6"/>
    <x v="2"/>
    <s v="&gt;7-12 Months"/>
    <s v="PBL-Announcement"/>
    <s v="PBL-Announcement"/>
    <s v="NULL"/>
    <s v="NULL"/>
    <n v="1"/>
    <n v="0"/>
    <x v="11"/>
  </r>
  <r>
    <x v="11"/>
    <d v="2017-03-15T14:55:49"/>
    <s v="Defense"/>
    <x v="0"/>
    <x v="11"/>
    <x v="2"/>
    <x v="3"/>
    <x v="3"/>
    <s v="Large: Big 6"/>
    <x v="5"/>
    <s v="&gt;2-4 Years"/>
    <s v="PBL-DoD-ZBLs"/>
    <s v="PBL-DoD-ZBLs"/>
    <s v="PBL-DoD-ZBLs"/>
    <s v="PBL-DoD-ZBLs"/>
    <n v="1"/>
    <n v="-73579.880900000004"/>
    <x v="11"/>
  </r>
  <r>
    <x v="11"/>
    <d v="2017-03-15T14:55:49"/>
    <s v="Defense"/>
    <x v="0"/>
    <x v="11"/>
    <x v="2"/>
    <x v="4"/>
    <x v="3"/>
    <s v="Large: Big 6"/>
    <x v="6"/>
    <s v="&gt;2-4 Years"/>
    <s v="PBL-DoD-ZBLs"/>
    <s v="PBL-DoD-ZBLs"/>
    <s v="PBL-DoD-ZBLs"/>
    <s v="PBL-DoD-ZBLs"/>
    <n v="1"/>
    <n v="849246.25"/>
    <x v="7"/>
  </r>
  <r>
    <x v="11"/>
    <d v="2017-03-15T14:55:49"/>
    <s v="Defense"/>
    <x v="0"/>
    <x v="11"/>
    <x v="2"/>
    <x v="1"/>
    <x v="3"/>
    <s v="Large: Big 6"/>
    <x v="2"/>
    <s v="&lt;=2 Months"/>
    <s v="PBL-DoD-ZBLs"/>
    <s v="PBL-DoD-ZBLs"/>
    <s v="PBL-DoD-ZBLs"/>
    <s v="PBL-DoD-ZBLs"/>
    <n v="1"/>
    <n v="0"/>
    <x v="1"/>
  </r>
  <r>
    <x v="11"/>
    <d v="2017-03-15T14:55:49"/>
    <s v="Defense"/>
    <x v="0"/>
    <x v="9"/>
    <x v="3"/>
    <x v="2"/>
    <x v="3"/>
    <s v="Large: Big 6"/>
    <x v="2"/>
    <s v="&lt;=2 Months"/>
    <s v="PBL-DoD-ZBLs"/>
    <s v="PBL-DoD-ZBLs"/>
    <s v="PBL-DoD-ZBLs"/>
    <s v="PBL-DoD-ZBLs"/>
    <n v="1"/>
    <n v="0"/>
    <x v="3"/>
  </r>
  <r>
    <x v="11"/>
    <d v="2017-03-15T14:55:49"/>
    <s v="Defense"/>
    <x v="0"/>
    <x v="9"/>
    <x v="3"/>
    <x v="2"/>
    <x v="3"/>
    <s v="Large: Big 6"/>
    <x v="2"/>
    <s v="&gt;1-2 Years"/>
    <s v="PBL-DoD-ZBLs"/>
    <s v="PBL-DoD-ZBLs"/>
    <s v="PBL-DoD-ZBLs"/>
    <s v="PBL-DoD-ZBLs"/>
    <n v="1"/>
    <n v="0"/>
    <x v="7"/>
  </r>
  <r>
    <x v="11"/>
    <d v="2017-03-15T14:55:49"/>
    <s v="Defense"/>
    <x v="0"/>
    <x v="9"/>
    <x v="2"/>
    <x v="3"/>
    <x v="3"/>
    <s v="Large: Big 6"/>
    <x v="6"/>
    <s v="&gt;2-4 Years"/>
    <s v="PBL-DoD-ZBLs"/>
    <s v="PBL-DoD-ZBLs"/>
    <s v="PBL-DoD-ZBLs"/>
    <s v="PBL-DoD-ZBLs"/>
    <n v="1"/>
    <n v="275033"/>
    <x v="7"/>
  </r>
  <r>
    <x v="11"/>
    <d v="2017-03-15T14:55:49"/>
    <s v="Defense"/>
    <x v="0"/>
    <x v="9"/>
    <x v="2"/>
    <x v="3"/>
    <x v="3"/>
    <s v="Large: Big 6"/>
    <x v="6"/>
    <s v="&gt;2-7 Months"/>
    <s v="PBL-DoD-ZBLs"/>
    <s v="PBL-DoD-ZBLs"/>
    <s v="PBL-DoD-ZBLs"/>
    <s v="PBL-DoD-ZBLs"/>
    <n v="1"/>
    <n v="1441408"/>
    <x v="5"/>
  </r>
  <r>
    <x v="9"/>
    <d v="2017-03-15T14:55:49"/>
    <s v="Defense"/>
    <x v="0"/>
    <x v="7"/>
    <x v="0"/>
    <x v="0"/>
    <x v="0"/>
    <s v="Large: Big 6"/>
    <x v="2"/>
    <s v="&lt;=2 Months"/>
    <s v="PBL-Announcement"/>
    <s v="PBL-Announcement"/>
    <s v="NULL"/>
    <s v="NULL"/>
    <n v="1"/>
    <n v="0"/>
    <x v="1"/>
  </r>
  <r>
    <x v="9"/>
    <d v="2017-03-15T14:55:49"/>
    <s v="Defense"/>
    <x v="2"/>
    <x v="1"/>
    <x v="3"/>
    <x v="2"/>
    <x v="3"/>
    <s v="Large: Big 6"/>
    <x v="4"/>
    <s v="&lt;=2 Months"/>
    <s v="PBL-DoD-ZBLs"/>
    <s v="PBL-DoD-ZBLs"/>
    <s v="PBL-DoD-ZBLs"/>
    <s v="PBL-DoD-ZBLs"/>
    <n v="1"/>
    <n v="338521.60060000001"/>
    <x v="0"/>
  </r>
  <r>
    <x v="9"/>
    <d v="2017-03-15T14:55:49"/>
    <s v="Defense"/>
    <x v="2"/>
    <x v="1"/>
    <x v="2"/>
    <x v="3"/>
    <x v="3"/>
    <s v="Large: Big 6"/>
    <x v="6"/>
    <s v="&gt;1-2 Years"/>
    <s v="PBL-DoD-ZBLs"/>
    <s v="PBL-DoD-ZBLs"/>
    <s v="PBL-DoD-ZBLs"/>
    <s v="PBL-DoD-ZBLs"/>
    <n v="1"/>
    <n v="1672229.2187999999"/>
    <x v="7"/>
  </r>
  <r>
    <x v="9"/>
    <d v="2017-03-15T14:55:49"/>
    <s v="Defense"/>
    <x v="2"/>
    <x v="1"/>
    <x v="2"/>
    <x v="3"/>
    <x v="3"/>
    <s v="Large: Big 6"/>
    <x v="2"/>
    <s v="&lt;=2 Months"/>
    <s v="PBL-DoD-ZBLs"/>
    <s v="PBL-DoD-ZBLs"/>
    <s v="PBL-DoD-ZBLs"/>
    <s v="PBL-DoD-ZBLs"/>
    <n v="1"/>
    <n v="0"/>
    <x v="3"/>
  </r>
  <r>
    <x v="9"/>
    <d v="2017-03-15T14:55:49"/>
    <s v="Defense"/>
    <x v="2"/>
    <x v="1"/>
    <x v="2"/>
    <x v="4"/>
    <x v="3"/>
    <s v="Large: Big 6"/>
    <x v="4"/>
    <s v="&lt;=2 Months"/>
    <s v="PBL-DoD-ZBLs"/>
    <s v="PBL-DoD-ZBLs"/>
    <s v="PBL-DoD-ZBLs"/>
    <s v="PBL-DoD-ZBLs"/>
    <n v="1"/>
    <n v="98072.171900000001"/>
    <x v="5"/>
  </r>
  <r>
    <x v="9"/>
    <d v="2017-03-15T14:55:49"/>
    <s v="Defense"/>
    <x v="2"/>
    <x v="1"/>
    <x v="2"/>
    <x v="1"/>
    <x v="3"/>
    <s v="Large: Big 6"/>
    <x v="2"/>
    <s v="&lt;=2 Months"/>
    <s v="PBL-DoD-ZBLs"/>
    <s v="PBL-DoD-ZBLs"/>
    <s v="PBL-DoD-ZBLs"/>
    <s v="PBL-DoD-ZBLs"/>
    <n v="1"/>
    <n v="0"/>
    <x v="1"/>
  </r>
  <r>
    <x v="9"/>
    <d v="2017-03-15T14:55:49"/>
    <s v="Defense"/>
    <x v="2"/>
    <x v="1"/>
    <x v="0"/>
    <x v="0"/>
    <x v="2"/>
    <s v="Large: Big 6"/>
    <x v="3"/>
    <s v="&gt;7-12 Months"/>
    <s v="PBL-Announcement"/>
    <s v="NULL"/>
    <s v="PBL-Announcement"/>
    <s v="NULL"/>
    <n v="1"/>
    <n v="2531018.2442000001"/>
    <x v="31"/>
  </r>
  <r>
    <x v="9"/>
    <d v="2017-03-15T14:55:49"/>
    <s v="Defense"/>
    <x v="2"/>
    <x v="1"/>
    <x v="0"/>
    <x v="0"/>
    <x v="3"/>
    <s v="Large: Big 6"/>
    <x v="4"/>
    <s v="&lt;=2 Months"/>
    <s v="PBL-DoD-ZBLs"/>
    <s v="PBL-DoD-ZBLs"/>
    <s v="PBL-DoD-ZBLs"/>
    <s v="PBL-DoD-ZBLs"/>
    <n v="1"/>
    <n v="234918"/>
    <x v="0"/>
  </r>
  <r>
    <x v="9"/>
    <d v="2017-03-15T14:55:49"/>
    <s v="Defense"/>
    <x v="2"/>
    <x v="9"/>
    <x v="2"/>
    <x v="3"/>
    <x v="3"/>
    <s v="Large: Big 6"/>
    <x v="4"/>
    <s v="&gt;2-4 Years"/>
    <s v="PBL-DoD-ZBLs"/>
    <s v="PBL-DoD-ZBLs"/>
    <s v="PBL-DoD-ZBLs"/>
    <s v="PBL-DoD-ZBLs"/>
    <n v="1"/>
    <n v="313037.51559999998"/>
    <x v="7"/>
  </r>
  <r>
    <x v="9"/>
    <d v="2017-03-15T14:55:49"/>
    <s v="Defense"/>
    <x v="2"/>
    <x v="9"/>
    <x v="2"/>
    <x v="1"/>
    <x v="3"/>
    <s v="Large: Big 6"/>
    <x v="4"/>
    <s v="&gt;4 years"/>
    <s v="PBL-DoD-ZBLs"/>
    <s v="PBL-DoD-ZBLs"/>
    <s v="PBL-DoD-ZBLs"/>
    <s v="PBL-DoD-ZBLs"/>
    <n v="1"/>
    <n v="170996"/>
    <x v="3"/>
  </r>
  <r>
    <x v="9"/>
    <d v="2017-03-15T14:55:49"/>
    <s v="Defense"/>
    <x v="2"/>
    <x v="9"/>
    <x v="0"/>
    <x v="0"/>
    <x v="3"/>
    <s v="Large: Big 6"/>
    <x v="4"/>
    <s v="&gt;7-12 Months"/>
    <s v="PBL-DoD-ZBLs"/>
    <s v="PBL-DoD-ZBLs"/>
    <s v="PBL-DoD-ZBLs"/>
    <s v="PBL-DoD-ZBLs"/>
    <n v="1"/>
    <n v="22697"/>
    <x v="7"/>
  </r>
  <r>
    <x v="9"/>
    <d v="2017-03-15T14:55:49"/>
    <s v="Defense"/>
    <x v="3"/>
    <x v="3"/>
    <x v="1"/>
    <x v="3"/>
    <x v="0"/>
    <s v="Medium &lt;1B"/>
    <x v="1"/>
    <s v="&gt;7-12 Months"/>
    <s v="PBL-DLA-PBLLike"/>
    <s v="PBL-DLA-PBLLike"/>
    <s v="NULL"/>
    <s v="NULL"/>
    <n v="1"/>
    <n v="4325803"/>
    <x v="7"/>
  </r>
  <r>
    <x v="9"/>
    <d v="2017-03-15T14:55:49"/>
    <s v="Defense"/>
    <x v="3"/>
    <x v="3"/>
    <x v="1"/>
    <x v="3"/>
    <x v="0"/>
    <s v="Medium &lt;1B"/>
    <x v="6"/>
    <s v="&gt;2-7 Months"/>
    <s v="PBL-DLA-PBLLike"/>
    <s v="PBL-DLA-PBLLike"/>
    <s v="NULL"/>
    <s v="NULL"/>
    <n v="1"/>
    <n v="817738"/>
    <x v="1"/>
  </r>
  <r>
    <x v="9"/>
    <d v="2017-03-15T14:55:49"/>
    <s v="Defense"/>
    <x v="1"/>
    <x v="0"/>
    <x v="3"/>
    <x v="2"/>
    <x v="0"/>
    <s v="Large"/>
    <x v="2"/>
    <s v="NULL"/>
    <s v="PBL-GoviniSolicitation"/>
    <s v="NULL"/>
    <s v="PBL-GoviniSolicitation"/>
    <s v="NULL"/>
    <n v="1"/>
    <n v="0"/>
    <x v="2"/>
  </r>
  <r>
    <x v="9"/>
    <d v="2017-03-15T14:55:49"/>
    <s v="Defense"/>
    <x v="1"/>
    <x v="0"/>
    <x v="0"/>
    <x v="0"/>
    <x v="3"/>
    <s v="Large: Big 6"/>
    <x v="4"/>
    <s v="&gt;7-12 Months"/>
    <s v="PBL-Announcement"/>
    <s v="PBL-Announcement"/>
    <s v="NULL"/>
    <s v="NULL"/>
    <n v="1"/>
    <n v="143294"/>
    <x v="3"/>
  </r>
  <r>
    <x v="9"/>
    <d v="2017-03-15T14:55:49"/>
    <s v="Defense"/>
    <x v="1"/>
    <x v="0"/>
    <x v="0"/>
    <x v="0"/>
    <x v="0"/>
    <s v="Large: Big 6 JV"/>
    <x v="7"/>
    <s v="&gt;7-12 Months"/>
    <s v="PBL-GoviniSolicitation"/>
    <s v="PBL-GoviniSolicitation"/>
    <s v="NULL"/>
    <s v="NULL"/>
    <n v="1"/>
    <n v="197408800"/>
    <x v="7"/>
  </r>
  <r>
    <x v="9"/>
    <d v="2017-03-15T14:55:49"/>
    <s v="Defense"/>
    <x v="1"/>
    <x v="0"/>
    <x v="0"/>
    <x v="0"/>
    <x v="0"/>
    <s v="Large: Big 6 JV"/>
    <x v="6"/>
    <s v="&gt;7-12 Months"/>
    <s v="PBL-GoviniSolicitation"/>
    <s v="PBL-GoviniSolicitation"/>
    <s v="NULL"/>
    <s v="NULL"/>
    <n v="1"/>
    <n v="399255"/>
    <x v="1"/>
  </r>
  <r>
    <x v="11"/>
    <d v="2017-03-15T14:55:49"/>
    <s v="Defense"/>
    <x v="0"/>
    <x v="9"/>
    <x v="2"/>
    <x v="1"/>
    <x v="3"/>
    <s v="Large: Big 6"/>
    <x v="6"/>
    <s v="&gt;2-4 Years"/>
    <s v="PBL-DoD-ZBLs"/>
    <s v="PBL-DoD-ZBLs"/>
    <s v="PBL-DoD-ZBLs"/>
    <s v="PBL-DoD-ZBLs"/>
    <n v="1"/>
    <n v="910231.0625"/>
    <x v="11"/>
  </r>
  <r>
    <x v="11"/>
    <d v="2017-03-15T14:55:49"/>
    <s v="Defense"/>
    <x v="0"/>
    <x v="9"/>
    <x v="2"/>
    <x v="1"/>
    <x v="3"/>
    <s v="Large: Big 6"/>
    <x v="4"/>
    <s v="&gt;1-2 Years"/>
    <s v="PBL-DoD-ZBLs"/>
    <s v="PBL-DoD-ZBLs"/>
    <s v="PBL-DoD-ZBLs"/>
    <s v="PBL-DoD-ZBLs"/>
    <n v="1"/>
    <n v="124606.0781"/>
    <x v="1"/>
  </r>
  <r>
    <x v="11"/>
    <d v="2017-03-15T14:55:49"/>
    <s v="Defense"/>
    <x v="0"/>
    <x v="9"/>
    <x v="2"/>
    <x v="1"/>
    <x v="3"/>
    <s v="Large: Big 6"/>
    <x v="2"/>
    <s v="&lt;=2 Months"/>
    <s v="PBL-DoD-ZBLs"/>
    <s v="PBL-DoD-ZBLs"/>
    <s v="PBL-DoD-ZBLs"/>
    <s v="PBL-DoD-ZBLs"/>
    <n v="1"/>
    <n v="0"/>
    <x v="1"/>
  </r>
  <r>
    <x v="11"/>
    <d v="2017-03-15T14:55:49"/>
    <s v="Defense"/>
    <x v="0"/>
    <x v="9"/>
    <x v="9"/>
    <x v="7"/>
    <x v="3"/>
    <s v="Large: Big 6"/>
    <x v="5"/>
    <s v="&gt;2-7 Months"/>
    <s v="PBL-DoD-ZBLs"/>
    <s v="PBL-DoD-ZBLs"/>
    <s v="PBL-DoD-ZBLs"/>
    <s v="PBL-DoD-ZBLs"/>
    <n v="1"/>
    <n v="-22251.079099999999"/>
    <x v="5"/>
  </r>
  <r>
    <x v="11"/>
    <d v="2017-03-15T14:55:49"/>
    <s v="Defense"/>
    <x v="0"/>
    <x v="4"/>
    <x v="0"/>
    <x v="0"/>
    <x v="0"/>
    <s v="Large: Big 6"/>
    <x v="3"/>
    <s v="&gt;7-12 Months"/>
    <s v="PBL-DoD-ZBLs"/>
    <s v="PBL-DoD-ZBLs"/>
    <s v="PBL-DoD-ZBLs"/>
    <s v="PBL-DoD-ZBLs"/>
    <n v="1"/>
    <n v="6049453.75"/>
    <x v="17"/>
  </r>
  <r>
    <x v="11"/>
    <d v="2017-03-15T14:55:49"/>
    <s v="Defense"/>
    <x v="0"/>
    <x v="4"/>
    <x v="0"/>
    <x v="0"/>
    <x v="0"/>
    <s v="Large: Big 6"/>
    <x v="5"/>
    <s v="NULL"/>
    <s v="PBL-Announcement"/>
    <s v="PBL-Announcement"/>
    <s v="NULL"/>
    <s v="NULL"/>
    <n v="1"/>
    <n v="-1862023.9375"/>
    <x v="3"/>
  </r>
  <r>
    <x v="11"/>
    <d v="2017-03-15T14:55:49"/>
    <s v="Defense"/>
    <x v="0"/>
    <x v="4"/>
    <x v="0"/>
    <x v="0"/>
    <x v="0"/>
    <s v="Large: Big 6"/>
    <x v="2"/>
    <s v="&gt;2-7 Months"/>
    <s v="PBL-DoD-ZBLs"/>
    <s v="PBL-DoD-ZBLs"/>
    <s v="PBL-DoD-ZBLs"/>
    <s v="PBL-DoD-ZBLs"/>
    <n v="1"/>
    <n v="0"/>
    <x v="3"/>
  </r>
  <r>
    <x v="11"/>
    <d v="2017-03-15T14:55:49"/>
    <s v="Defense"/>
    <x v="2"/>
    <x v="0"/>
    <x v="0"/>
    <x v="0"/>
    <x v="2"/>
    <s v="Large"/>
    <x v="7"/>
    <s v="&gt;7-12 Months"/>
    <s v="PBL-Announcement"/>
    <s v="NULL"/>
    <s v="PBL-Announcement"/>
    <s v="NULL"/>
    <n v="1"/>
    <n v="146389123.25"/>
    <x v="18"/>
  </r>
  <r>
    <x v="11"/>
    <d v="2017-03-15T14:55:49"/>
    <s v="Defense"/>
    <x v="2"/>
    <x v="1"/>
    <x v="3"/>
    <x v="2"/>
    <x v="3"/>
    <s v="Large: Big 6"/>
    <x v="6"/>
    <s v="&lt;=2 Months"/>
    <s v="PBL-DoD-ZBLs"/>
    <s v="PBL-DoD-ZBLs"/>
    <s v="PBL-DoD-ZBLs"/>
    <s v="PBL-DoD-ZBLs"/>
    <n v="1"/>
    <n v="1278234.3125"/>
    <x v="3"/>
  </r>
  <r>
    <x v="11"/>
    <d v="2017-03-15T14:55:49"/>
    <s v="Defense"/>
    <x v="2"/>
    <x v="1"/>
    <x v="3"/>
    <x v="2"/>
    <x v="3"/>
    <s v="Large: Big 6"/>
    <x v="3"/>
    <s v="&gt;7-12 Months"/>
    <s v="PBL-DoD-ZBLs"/>
    <s v="PBL-DoD-ZBLs"/>
    <s v="PBL-DoD-ZBLs"/>
    <s v="PBL-DoD-ZBLs"/>
    <n v="1"/>
    <n v="8048481.5"/>
    <x v="1"/>
  </r>
  <r>
    <x v="11"/>
    <d v="2017-03-15T14:55:49"/>
    <s v="Defense"/>
    <x v="2"/>
    <x v="1"/>
    <x v="2"/>
    <x v="3"/>
    <x v="3"/>
    <s v="Large: Big 6"/>
    <x v="4"/>
    <s v="&lt;=2 Months"/>
    <s v="PBL-DoD-ZBLs"/>
    <s v="PBL-DoD-ZBLs"/>
    <s v="PBL-DoD-ZBLs"/>
    <s v="PBL-DoD-ZBLs"/>
    <n v="1"/>
    <n v="406417.74129999999"/>
    <x v="0"/>
  </r>
  <r>
    <x v="11"/>
    <d v="2017-03-15T14:55:49"/>
    <s v="Defense"/>
    <x v="2"/>
    <x v="1"/>
    <x v="0"/>
    <x v="0"/>
    <x v="0"/>
    <s v="Large: Big 6"/>
    <x v="3"/>
    <s v="&lt;=2 Months"/>
    <s v="PBL-GoviniDescribed"/>
    <s v="PBL-GoviniDescribed"/>
    <s v="NULL"/>
    <s v="NULL"/>
    <n v="1"/>
    <n v="15580237.726600001"/>
    <x v="10"/>
  </r>
  <r>
    <x v="11"/>
    <d v="2017-03-15T14:55:49"/>
    <s v="Defense"/>
    <x v="2"/>
    <x v="1"/>
    <x v="0"/>
    <x v="0"/>
    <x v="0"/>
    <s v="Large: Big 6"/>
    <x v="2"/>
    <s v="NULL"/>
    <s v="PBL-GoviniSolicitation"/>
    <s v="NULL"/>
    <s v="PBL-GoviniSolicitation"/>
    <s v="NULL"/>
    <n v="1"/>
    <n v="0"/>
    <x v="2"/>
  </r>
  <r>
    <x v="11"/>
    <d v="2017-03-15T14:55:49"/>
    <s v="Defense"/>
    <x v="2"/>
    <x v="9"/>
    <x v="3"/>
    <x v="2"/>
    <x v="3"/>
    <s v="Large: Big 6"/>
    <x v="6"/>
    <s v="&gt;7-12 Months"/>
    <s v="PBL-DoD-ZBLs"/>
    <s v="PBL-DoD-ZBLs"/>
    <s v="PBL-DoD-ZBLs"/>
    <s v="PBL-DoD-ZBLs"/>
    <n v="1"/>
    <n v="622638.625"/>
    <x v="1"/>
  </r>
  <r>
    <x v="11"/>
    <d v="2017-03-15T14:55:49"/>
    <s v="Defense"/>
    <x v="2"/>
    <x v="9"/>
    <x v="2"/>
    <x v="1"/>
    <x v="3"/>
    <s v="Large: Big 6"/>
    <x v="6"/>
    <s v="&gt;7-12 Months"/>
    <s v="PBL-DoD-ZBLs"/>
    <s v="PBL-DoD-ZBLs"/>
    <s v="PBL-DoD-ZBLs"/>
    <s v="PBL-DoD-ZBLs"/>
    <n v="1"/>
    <n v="438292.40629999997"/>
    <x v="3"/>
  </r>
  <r>
    <x v="11"/>
    <d v="2017-03-15T14:55:49"/>
    <s v="Defense"/>
    <x v="2"/>
    <x v="4"/>
    <x v="2"/>
    <x v="4"/>
    <x v="3"/>
    <s v="Large: Big 6"/>
    <x v="1"/>
    <s v="&gt;7-12 Months"/>
    <s v="PBL-DoD-ZBLs"/>
    <s v="PBL-DoD-ZBLs"/>
    <s v="PBL-DoD-ZBLs"/>
    <s v="PBL-DoD-ZBLs"/>
    <n v="1"/>
    <n v="1831511.8154"/>
    <x v="11"/>
  </r>
  <r>
    <x v="11"/>
    <d v="2017-03-15T14:55:49"/>
    <s v="Defense"/>
    <x v="3"/>
    <x v="0"/>
    <x v="0"/>
    <x v="0"/>
    <x v="0"/>
    <s v="Large: Big 6"/>
    <x v="0"/>
    <s v="&gt;2-4 Years"/>
    <s v="PBL-DoD-ZBLs"/>
    <s v="PBL-DoD-ZBLs"/>
    <s v="PBL-DoD-ZBLs"/>
    <s v="PBL-DoD-ZBLs"/>
    <n v="1"/>
    <n v="25500000"/>
    <x v="1"/>
  </r>
  <r>
    <x v="9"/>
    <d v="2017-03-15T14:55:49"/>
    <s v="Defense"/>
    <x v="1"/>
    <x v="0"/>
    <x v="0"/>
    <x v="0"/>
    <x v="0"/>
    <s v="Medium &lt;1B"/>
    <x v="1"/>
    <s v="&gt;2-7 Months"/>
    <s v="PBL-DoD-ZBLs"/>
    <s v="PBL-DoD-ZBLs"/>
    <s v="PBL-DoD-ZBLs"/>
    <s v="PBL-DoD-ZBLs"/>
    <n v="1"/>
    <n v="3060480.75"/>
    <x v="1"/>
  </r>
  <r>
    <x v="9"/>
    <d v="2017-03-15T14:55:49"/>
    <s v="Defense"/>
    <x v="1"/>
    <x v="1"/>
    <x v="3"/>
    <x v="2"/>
    <x v="3"/>
    <s v="Large: Big 6"/>
    <x v="2"/>
    <s v="&lt;=2 Months"/>
    <s v="PBL-DoD-ZBLs"/>
    <s v="PBL-DoD-ZBLs"/>
    <s v="PBL-DoD-ZBLs"/>
    <s v="PBL-DoD-ZBLs"/>
    <n v="1"/>
    <n v="0"/>
    <x v="1"/>
  </r>
  <r>
    <x v="9"/>
    <d v="2017-03-15T14:55:49"/>
    <s v="Defense"/>
    <x v="1"/>
    <x v="1"/>
    <x v="2"/>
    <x v="4"/>
    <x v="3"/>
    <s v="Large: Big 6"/>
    <x v="1"/>
    <s v="&gt;2-4 Years"/>
    <s v="PBL-DoD-ZBLs"/>
    <s v="PBL-DoD-ZBLs"/>
    <s v="PBL-DoD-ZBLs"/>
    <s v="PBL-DoD-ZBLs"/>
    <n v="1"/>
    <n v="1247553"/>
    <x v="5"/>
  </r>
  <r>
    <x v="9"/>
    <d v="2017-03-15T14:55:49"/>
    <s v="Defense"/>
    <x v="1"/>
    <x v="1"/>
    <x v="0"/>
    <x v="0"/>
    <x v="0"/>
    <s v="Large: Big 6"/>
    <x v="3"/>
    <s v="&gt;1-2 Years"/>
    <s v="PBL-Announcement"/>
    <s v="PBL-Announcement"/>
    <s v="NULL"/>
    <s v="NULL"/>
    <n v="1"/>
    <n v="4008617.5469"/>
    <x v="7"/>
  </r>
  <r>
    <x v="9"/>
    <d v="2017-03-15T14:55:49"/>
    <s v="Defense"/>
    <x v="1"/>
    <x v="1"/>
    <x v="0"/>
    <x v="0"/>
    <x v="0"/>
    <s v="Large: Big 6"/>
    <x v="3"/>
    <s v="&gt;1-2 Years"/>
    <s v="PBL-FPDSdescribed"/>
    <s v="PBL-Announcement"/>
    <s v="NULL"/>
    <s v="PBL-FPDSdescribed"/>
    <n v="1"/>
    <n v="11637765"/>
    <x v="1"/>
  </r>
  <r>
    <x v="9"/>
    <d v="2017-03-15T14:55:49"/>
    <s v="Defense"/>
    <x v="1"/>
    <x v="1"/>
    <x v="0"/>
    <x v="0"/>
    <x v="0"/>
    <s v="Large: Big 6"/>
    <x v="3"/>
    <s v="&gt;7-12 Months"/>
    <s v="PBL-GoviniSolicitation"/>
    <s v="PBL-GoviniSolicitation"/>
    <s v="NULL"/>
    <s v="NULL"/>
    <n v="1"/>
    <n v="5714010"/>
    <x v="1"/>
  </r>
  <r>
    <x v="9"/>
    <d v="2017-03-15T14:55:49"/>
    <s v="Defense"/>
    <x v="1"/>
    <x v="1"/>
    <x v="0"/>
    <x v="0"/>
    <x v="0"/>
    <s v="Large: Big 6"/>
    <x v="5"/>
    <s v="&gt;7-12 Months"/>
    <s v="PBL-Announcement"/>
    <s v="PBL-Announcement"/>
    <s v="NULL"/>
    <s v="NULL"/>
    <n v="1"/>
    <n v="-4800"/>
    <x v="1"/>
  </r>
  <r>
    <x v="9"/>
    <d v="2017-03-15T14:55:49"/>
    <s v="Defense"/>
    <x v="1"/>
    <x v="1"/>
    <x v="0"/>
    <x v="0"/>
    <x v="0"/>
    <s v="Large: Big 6"/>
    <x v="2"/>
    <s v="NULL"/>
    <s v="PBL-GoviniSolicitation"/>
    <s v="NULL"/>
    <s v="PBL-GoviniSolicitation"/>
    <s v="NULL"/>
    <n v="1"/>
    <n v="0"/>
    <x v="2"/>
  </r>
  <r>
    <x v="9"/>
    <d v="2017-03-15T14:55:49"/>
    <s v="Defense"/>
    <x v="1"/>
    <x v="2"/>
    <x v="0"/>
    <x v="0"/>
    <x v="0"/>
    <s v="Large"/>
    <x v="0"/>
    <s v="&gt;2-7 Months"/>
    <s v="PBL-GoviniSolicitation"/>
    <s v="PBL-GoviniSolicitation"/>
    <s v="NULL"/>
    <s v="NULL"/>
    <n v="1"/>
    <n v="198247816"/>
    <x v="0"/>
  </r>
  <r>
    <x v="9"/>
    <d v="2017-03-15T14:55:49"/>
    <s v="Defense"/>
    <x v="1"/>
    <x v="2"/>
    <x v="0"/>
    <x v="0"/>
    <x v="0"/>
    <s v="Medium &lt;1B"/>
    <x v="1"/>
    <s v="&gt;7-12 Months"/>
    <s v="PBL-DoD-ZBLs"/>
    <s v="PBL-DoD-ZBLs"/>
    <s v="PBL-DoD-ZBLs"/>
    <s v="PBL-DoD-ZBLs"/>
    <n v="1"/>
    <n v="3748257"/>
    <x v="1"/>
  </r>
  <r>
    <x v="9"/>
    <d v="2017-03-15T14:55:49"/>
    <s v="Defense"/>
    <x v="1"/>
    <x v="3"/>
    <x v="1"/>
    <x v="1"/>
    <x v="0"/>
    <s v="Medium &lt;1B"/>
    <x v="3"/>
    <s v="&gt;7-12 Months"/>
    <s v="PBL-DoD-ZBLs"/>
    <s v="PBL-DoD-ZBLs"/>
    <s v="PBL-DoD-ZBLs"/>
    <s v="PBL-DoD-ZBLs"/>
    <n v="1"/>
    <n v="18712022"/>
    <x v="1"/>
  </r>
  <r>
    <x v="9"/>
    <d v="2017-03-15T14:55:49"/>
    <s v="Defense"/>
    <x v="1"/>
    <x v="3"/>
    <x v="1"/>
    <x v="1"/>
    <x v="0"/>
    <s v="Medium &lt;1B"/>
    <x v="5"/>
    <s v="&gt;7-12 Months"/>
    <s v="PBL-DoD-ZBLs"/>
    <s v="PBL-DoD-ZBLs"/>
    <s v="PBL-DoD-ZBLs"/>
    <s v="PBL-DoD-ZBLs"/>
    <n v="1"/>
    <n v="-2456869.75"/>
    <x v="3"/>
  </r>
  <r>
    <x v="9"/>
    <d v="2017-03-15T14:55:49"/>
    <s v="Defense"/>
    <x v="1"/>
    <x v="3"/>
    <x v="0"/>
    <x v="0"/>
    <x v="0"/>
    <s v="Large: Big 6"/>
    <x v="4"/>
    <s v="&lt;=2 Months"/>
    <s v="PBL-DoD-ZBLs"/>
    <s v="PBL-DoD-ZBLs"/>
    <s v="PBL-DoD-ZBLs"/>
    <s v="PBL-DoD-ZBLs"/>
    <n v="1"/>
    <n v="6729"/>
    <x v="1"/>
  </r>
  <r>
    <x v="9"/>
    <d v="2017-03-15T14:55:49"/>
    <s v="Defense"/>
    <x v="1"/>
    <x v="9"/>
    <x v="3"/>
    <x v="2"/>
    <x v="3"/>
    <s v="Large: Big 6"/>
    <x v="6"/>
    <s v="&gt;7-12 Months"/>
    <s v="PBL-DoD-ZBLs"/>
    <s v="PBL-DoD-ZBLs"/>
    <s v="PBL-DoD-ZBLs"/>
    <s v="PBL-DoD-ZBLs"/>
    <n v="1"/>
    <n v="293725"/>
    <x v="3"/>
  </r>
  <r>
    <x v="9"/>
    <d v="2017-03-15T14:55:49"/>
    <s v="Defense"/>
    <x v="1"/>
    <x v="10"/>
    <x v="3"/>
    <x v="2"/>
    <x v="0"/>
    <s v="Large: Big 6"/>
    <x v="0"/>
    <s v="&gt;7-12 Months"/>
    <s v="PBL-DoD-ZBLs"/>
    <s v="PBL-DoD-ZBLs"/>
    <s v="PBL-DoD-ZBLs"/>
    <s v="PBL-DoD-ZBLs"/>
    <n v="1"/>
    <n v="40535640"/>
    <x v="1"/>
  </r>
  <r>
    <x v="9"/>
    <d v="2017-03-15T14:55:49"/>
    <s v="Defense"/>
    <x v="1"/>
    <x v="6"/>
    <x v="0"/>
    <x v="0"/>
    <x v="3"/>
    <s v="Large: Big 6"/>
    <x v="4"/>
    <s v="&gt;7-12 Months"/>
    <s v="PBL-Announcement"/>
    <s v="PBL-Announcement"/>
    <s v="NULL"/>
    <s v="NULL"/>
    <n v="1"/>
    <n v="245477"/>
    <x v="7"/>
  </r>
  <r>
    <x v="10"/>
    <d v="2017-03-15T14:55:49"/>
    <s v="Defense"/>
    <x v="0"/>
    <x v="0"/>
    <x v="0"/>
    <x v="0"/>
    <x v="0"/>
    <s v="Large"/>
    <x v="0"/>
    <s v="&gt;1-2 Years"/>
    <s v="PBL-DoD-ZBLs"/>
    <s v="PBL-DoD-ZBLs"/>
    <s v="PBL-DoD-ZBLs"/>
    <s v="PBL-DoD-ZBLs"/>
    <n v="1"/>
    <n v="79764986"/>
    <x v="5"/>
  </r>
  <r>
    <x v="7"/>
    <d v="2017-03-15T14:55:49"/>
    <s v="Defense"/>
    <x v="0"/>
    <x v="9"/>
    <x v="2"/>
    <x v="1"/>
    <x v="3"/>
    <s v="Large: Big 6"/>
    <x v="6"/>
    <s v="NULL"/>
    <s v="PBL-DoD-ZBLs"/>
    <s v="PBL-DoD-ZBLs"/>
    <s v="PBL-DoD-ZBLs"/>
    <s v="PBL-DoD-ZBLs"/>
    <n v="1"/>
    <n v="700828"/>
    <x v="1"/>
  </r>
  <r>
    <x v="7"/>
    <d v="2017-03-15T14:55:49"/>
    <s v="Defense"/>
    <x v="0"/>
    <x v="4"/>
    <x v="0"/>
    <x v="0"/>
    <x v="0"/>
    <s v="Large: Big 6"/>
    <x v="5"/>
    <s v="&gt;4 years"/>
    <s v="PBL-Announcement"/>
    <s v="PBL-Announcement"/>
    <s v="NULL"/>
    <s v="NULL"/>
    <n v="1"/>
    <n v="-3070754"/>
    <x v="7"/>
  </r>
  <r>
    <x v="7"/>
    <d v="2017-03-15T14:55:49"/>
    <s v="Defense"/>
    <x v="3"/>
    <x v="1"/>
    <x v="2"/>
    <x v="1"/>
    <x v="0"/>
    <s v="Medium &lt;1B"/>
    <x v="4"/>
    <s v="NULL"/>
    <s v="PBL-DLA-PBLLike"/>
    <s v="PBL-DLA-PBLLike"/>
    <s v="NULL"/>
    <s v="NULL"/>
    <n v="1"/>
    <n v="270395"/>
    <x v="3"/>
  </r>
  <r>
    <x v="7"/>
    <d v="2017-03-15T14:55:49"/>
    <s v="Defense"/>
    <x v="1"/>
    <x v="0"/>
    <x v="0"/>
    <x v="0"/>
    <x v="0"/>
    <s v="Large"/>
    <x v="1"/>
    <s v="&gt;7-12 Months"/>
    <s v="PBL-DoD-ZBLs"/>
    <s v="PBL-DoD-ZBLs"/>
    <s v="PBL-DoD-ZBLs"/>
    <s v="PBL-DoD-ZBLs"/>
    <n v="1"/>
    <n v="7415979"/>
    <x v="3"/>
  </r>
  <r>
    <x v="7"/>
    <d v="2017-03-15T14:55:49"/>
    <s v="Defense"/>
    <x v="1"/>
    <x v="0"/>
    <x v="0"/>
    <x v="0"/>
    <x v="0"/>
    <s v="Large"/>
    <x v="3"/>
    <s v="&gt;7-12 Months"/>
    <s v="PBL-DoD-ZBLs"/>
    <s v="PBL-DoD-ZBLs"/>
    <s v="PBL-DoD-ZBLs"/>
    <s v="PBL-DoD-ZBLs"/>
    <n v="1"/>
    <n v="9545760"/>
    <x v="1"/>
  </r>
  <r>
    <x v="7"/>
    <d v="2017-03-15T14:55:49"/>
    <s v="Defense"/>
    <x v="1"/>
    <x v="0"/>
    <x v="0"/>
    <x v="0"/>
    <x v="0"/>
    <s v="Large: Big 6"/>
    <x v="7"/>
    <s v="&gt;1-2 Years"/>
    <s v="PBL-DoD-ZBLs"/>
    <s v="PBL-DoD-ZBLs"/>
    <s v="PBL-DoD-ZBLs"/>
    <s v="PBL-DoD-ZBLs"/>
    <n v="1"/>
    <n v="234163496"/>
    <x v="21"/>
  </r>
  <r>
    <x v="7"/>
    <d v="2017-03-15T14:55:49"/>
    <s v="Defense"/>
    <x v="1"/>
    <x v="1"/>
    <x v="2"/>
    <x v="1"/>
    <x v="3"/>
    <s v="Large: Big 6"/>
    <x v="1"/>
    <s v="NULL"/>
    <s v="PBL-DoD-ZBLs"/>
    <s v="PBL-DoD-ZBLs"/>
    <s v="PBL-DoD-ZBLs"/>
    <s v="PBL-DoD-ZBLs"/>
    <n v="1"/>
    <n v="2000000"/>
    <x v="1"/>
  </r>
  <r>
    <x v="7"/>
    <d v="2017-03-15T14:55:49"/>
    <s v="Defense"/>
    <x v="1"/>
    <x v="1"/>
    <x v="2"/>
    <x v="1"/>
    <x v="5"/>
    <s v="Small"/>
    <x v="4"/>
    <s v="&lt;=2 Months"/>
    <s v="PBL-FPDSdescribed"/>
    <s v="NULL"/>
    <s v="PBL-DoD-ZBLs"/>
    <s v="PBL-FPDSdescribed"/>
    <n v="1"/>
    <n v="19500"/>
    <x v="1"/>
  </r>
  <r>
    <x v="7"/>
    <d v="2017-03-15T14:55:49"/>
    <s v="Defense"/>
    <x v="1"/>
    <x v="1"/>
    <x v="0"/>
    <x v="0"/>
    <x v="3"/>
    <s v="Medium &lt;1B"/>
    <x v="3"/>
    <s v="&gt;2-7 Months"/>
    <s v="PBL-DoD-ZBLs"/>
    <s v="PBL-DoD-ZBLs"/>
    <s v="PBL-DoD-ZBLs"/>
    <s v="PBL-DoD-ZBLs"/>
    <n v="1"/>
    <n v="24739843"/>
    <x v="5"/>
  </r>
  <r>
    <x v="7"/>
    <d v="2017-03-15T14:55:49"/>
    <s v="Defense"/>
    <x v="1"/>
    <x v="1"/>
    <x v="0"/>
    <x v="0"/>
    <x v="0"/>
    <s v="Large: Big 6"/>
    <x v="4"/>
    <s v="&gt;7-12 Months"/>
    <s v="PBL-DoD-ZBLs"/>
    <s v="PBL-DoD-ZBLs"/>
    <s v="PBL-DoD-ZBLs"/>
    <s v="PBL-DoD-ZBLs"/>
    <n v="1"/>
    <n v="27744"/>
    <x v="3"/>
  </r>
  <r>
    <x v="7"/>
    <d v="2017-03-15T14:55:49"/>
    <s v="Defense"/>
    <x v="1"/>
    <x v="1"/>
    <x v="0"/>
    <x v="0"/>
    <x v="0"/>
    <s v="Large: Big 6"/>
    <x v="2"/>
    <s v="NULL"/>
    <s v="PBL-DoD-ZBLs"/>
    <s v="PBL-DoD-ZBLs"/>
    <s v="PBL-DoD-ZBLs"/>
    <s v="PBL-DoD-ZBLs"/>
    <n v="1"/>
    <n v="0"/>
    <x v="3"/>
  </r>
  <r>
    <x v="7"/>
    <d v="2017-03-15T14:55:49"/>
    <s v="Defense"/>
    <x v="1"/>
    <x v="2"/>
    <x v="0"/>
    <x v="0"/>
    <x v="0"/>
    <s v="Large"/>
    <x v="3"/>
    <s v="NULL"/>
    <s v="PBL-GoviniSolicitation"/>
    <s v="PBL-GoviniSolicitation"/>
    <s v="NULL"/>
    <s v="NULL"/>
    <n v="1"/>
    <n v="49334216"/>
    <x v="11"/>
  </r>
  <r>
    <x v="7"/>
    <d v="2017-03-15T14:55:49"/>
    <s v="Defense"/>
    <x v="1"/>
    <x v="2"/>
    <x v="0"/>
    <x v="0"/>
    <x v="0"/>
    <s v="Large"/>
    <x v="3"/>
    <s v="&gt;2-7 Months"/>
    <s v="PBL-GoviniSolicitation"/>
    <s v="PBL-GoviniSolicitation"/>
    <s v="NULL"/>
    <s v="NULL"/>
    <n v="1"/>
    <n v="19454544"/>
    <x v="3"/>
  </r>
  <r>
    <x v="7"/>
    <d v="2017-03-15T14:55:49"/>
    <s v="Defense"/>
    <x v="1"/>
    <x v="2"/>
    <x v="0"/>
    <x v="0"/>
    <x v="0"/>
    <s v="Large: Big 6"/>
    <x v="4"/>
    <s v="NULL"/>
    <s v="PBL-Announcement"/>
    <s v="PBL-Announcement"/>
    <s v="NULL"/>
    <s v="NULL"/>
    <n v="1"/>
    <n v="39827"/>
    <x v="3"/>
  </r>
  <r>
    <x v="7"/>
    <d v="2017-03-15T14:55:49"/>
    <s v="Defense"/>
    <x v="1"/>
    <x v="2"/>
    <x v="0"/>
    <x v="0"/>
    <x v="0"/>
    <s v="Large: Big 6"/>
    <x v="4"/>
    <s v="&lt;=2 Months"/>
    <s v="PBL-DoD-ZBLs"/>
    <s v="PBL-DoD-ZBLs"/>
    <s v="PBL-DoD-ZBLs"/>
    <s v="PBL-DoD-ZBLs"/>
    <n v="1"/>
    <n v="13002"/>
    <x v="1"/>
  </r>
  <r>
    <x v="7"/>
    <d v="2017-03-15T14:55:49"/>
    <s v="Defense"/>
    <x v="1"/>
    <x v="2"/>
    <x v="0"/>
    <x v="0"/>
    <x v="0"/>
    <s v="Large: Big 6"/>
    <x v="4"/>
    <s v="&gt;2-7 Months"/>
    <s v="PBL-Announcement"/>
    <s v="PBL-Announcement"/>
    <s v="NULL"/>
    <s v="NULL"/>
    <n v="1"/>
    <n v="308041"/>
    <x v="11"/>
  </r>
  <r>
    <x v="7"/>
    <d v="2017-03-15T14:55:49"/>
    <s v="Defense"/>
    <x v="1"/>
    <x v="5"/>
    <x v="0"/>
    <x v="0"/>
    <x v="2"/>
    <s v="Large"/>
    <x v="0"/>
    <s v="&gt;4 years"/>
    <s v="PBL-Announcement"/>
    <s v="NULL"/>
    <s v="PBL-Announcement"/>
    <s v="NULL"/>
    <n v="1"/>
    <n v="49509724"/>
    <x v="16"/>
  </r>
  <r>
    <x v="7"/>
    <d v="2017-03-15T14:55:49"/>
    <s v="Defense"/>
    <x v="1"/>
    <x v="8"/>
    <x v="0"/>
    <x v="0"/>
    <x v="0"/>
    <s v="Large: Big 6"/>
    <x v="4"/>
    <s v="&gt;7-12 Months"/>
    <s v="PBL-DoD-ZBLs"/>
    <s v="PBL-DoD-ZBLs"/>
    <s v="PBL-DoD-ZBLs"/>
    <s v="PBL-DoD-ZBLs"/>
    <n v="1"/>
    <n v="7660"/>
    <x v="1"/>
  </r>
  <r>
    <x v="11"/>
    <d v="2017-03-15T14:55:49"/>
    <s v="Defense"/>
    <x v="0"/>
    <x v="0"/>
    <x v="0"/>
    <x v="0"/>
    <x v="0"/>
    <s v="Large: Big 6"/>
    <x v="0"/>
    <s v="&gt;2-4 Years"/>
    <s v="PBL-Announcement"/>
    <s v="PBL-Announcement"/>
    <s v="NULL"/>
    <s v="NULL"/>
    <n v="1"/>
    <n v="35403573"/>
    <x v="16"/>
  </r>
  <r>
    <x v="11"/>
    <d v="2017-03-15T14:55:49"/>
    <s v="Defense"/>
    <x v="0"/>
    <x v="0"/>
    <x v="0"/>
    <x v="0"/>
    <x v="0"/>
    <s v="Large: Big 6"/>
    <x v="4"/>
    <s v="&gt;1-2 Years"/>
    <s v="PBL-Announcement"/>
    <s v="PBL-Announcement"/>
    <s v="NULL"/>
    <s v="NULL"/>
    <n v="1"/>
    <n v="173433"/>
    <x v="10"/>
  </r>
  <r>
    <x v="11"/>
    <d v="2017-03-15T14:55:49"/>
    <s v="Defense"/>
    <x v="0"/>
    <x v="1"/>
    <x v="3"/>
    <x v="2"/>
    <x v="3"/>
    <s v="Large: Big 6"/>
    <x v="2"/>
    <s v="&gt;7-12 Months"/>
    <s v="PBL-DoD-ZBLs"/>
    <s v="PBL-DoD-ZBLs"/>
    <s v="PBL-DoD-ZBLs"/>
    <s v="PBL-DoD-ZBLs"/>
    <n v="1"/>
    <n v="0"/>
    <x v="7"/>
  </r>
  <r>
    <x v="11"/>
    <d v="2017-03-15T14:55:49"/>
    <s v="Defense"/>
    <x v="0"/>
    <x v="1"/>
    <x v="2"/>
    <x v="3"/>
    <x v="3"/>
    <s v="Large: Big 6"/>
    <x v="4"/>
    <s v="&gt;1-2 Years"/>
    <s v="PBL-DoD-ZBLs"/>
    <s v="PBL-DoD-ZBLs"/>
    <s v="PBL-DoD-ZBLs"/>
    <s v="PBL-DoD-ZBLs"/>
    <n v="1"/>
    <n v="44212.769500000002"/>
    <x v="1"/>
  </r>
  <r>
    <x v="11"/>
    <d v="2017-03-15T14:55:49"/>
    <s v="Defense"/>
    <x v="0"/>
    <x v="1"/>
    <x v="2"/>
    <x v="1"/>
    <x v="3"/>
    <s v="Large: Big 6"/>
    <x v="6"/>
    <s v="&gt;7-12 Months"/>
    <s v="PBL-DoD-ZBLs"/>
    <s v="PBL-DoD-ZBLs"/>
    <s v="PBL-DoD-ZBLs"/>
    <s v="PBL-DoD-ZBLs"/>
    <n v="1"/>
    <n v="421889.90629999997"/>
    <x v="1"/>
  </r>
  <r>
    <x v="11"/>
    <d v="2017-03-15T14:55:49"/>
    <s v="Defense"/>
    <x v="0"/>
    <x v="1"/>
    <x v="0"/>
    <x v="0"/>
    <x v="0"/>
    <s v="Large: Big 6"/>
    <x v="4"/>
    <s v="&lt;=2 Months"/>
    <s v="PBL-DoD-ZBLs"/>
    <s v="PBL-DoD-ZBLs"/>
    <s v="PBL-DoD-ZBLs"/>
    <s v="PBL-DoD-ZBLs"/>
    <n v="1"/>
    <n v="4156.1698999999999"/>
    <x v="1"/>
  </r>
  <r>
    <x v="11"/>
    <d v="2017-03-15T14:55:49"/>
    <s v="Defense"/>
    <x v="0"/>
    <x v="1"/>
    <x v="8"/>
    <x v="6"/>
    <x v="3"/>
    <s v="Large: Big 6"/>
    <x v="4"/>
    <s v="&lt;=2 Months"/>
    <s v="PBL-DoD-ZBLs"/>
    <s v="PBL-DoD-ZBLs"/>
    <s v="PBL-DoD-ZBLs"/>
    <s v="PBL-DoD-ZBLs"/>
    <n v="1"/>
    <n v="166891.03909999999"/>
    <x v="3"/>
  </r>
  <r>
    <x v="11"/>
    <d v="2017-03-15T14:55:49"/>
    <s v="Defense"/>
    <x v="0"/>
    <x v="2"/>
    <x v="0"/>
    <x v="0"/>
    <x v="0"/>
    <s v="Large"/>
    <x v="1"/>
    <s v="&gt;1-2 Years"/>
    <s v="PBL-DoD-ZBLs"/>
    <s v="PBL-DoD-ZBLs"/>
    <s v="PBL-DoD-ZBLs"/>
    <s v="PBL-DoD-ZBLs"/>
    <n v="1"/>
    <n v="1088577.875"/>
    <x v="7"/>
  </r>
  <r>
    <x v="11"/>
    <d v="2017-03-15T14:55:49"/>
    <s v="Defense"/>
    <x v="0"/>
    <x v="2"/>
    <x v="0"/>
    <x v="0"/>
    <x v="0"/>
    <s v="Large"/>
    <x v="6"/>
    <s v="&gt;2-7 Months"/>
    <s v="PBL-DoD-ZBLs"/>
    <s v="PBL-DoD-ZBLs"/>
    <s v="PBL-DoD-ZBLs"/>
    <s v="PBL-DoD-ZBLs"/>
    <n v="1"/>
    <n v="720084.625"/>
    <x v="1"/>
  </r>
  <r>
    <x v="11"/>
    <d v="2017-03-15T14:55:49"/>
    <s v="Defense"/>
    <x v="0"/>
    <x v="5"/>
    <x v="0"/>
    <x v="0"/>
    <x v="0"/>
    <s v="Large"/>
    <x v="1"/>
    <s v="&gt;7-12 Months"/>
    <s v="PBL-Announcement"/>
    <s v="PBL-Announcement"/>
    <s v="NULL"/>
    <s v="NULL"/>
    <n v="1"/>
    <n v="4368847"/>
    <x v="3"/>
  </r>
  <r>
    <x v="11"/>
    <d v="2017-03-15T14:55:49"/>
    <s v="Defense"/>
    <x v="0"/>
    <x v="5"/>
    <x v="0"/>
    <x v="0"/>
    <x v="0"/>
    <s v="Large: Big 6"/>
    <x v="1"/>
    <s v="&gt;2-4 Years"/>
    <s v="PBL-Announcement"/>
    <s v="PBL-Announcement"/>
    <s v="NULL"/>
    <s v="NULL"/>
    <n v="1"/>
    <n v="7692263"/>
    <x v="16"/>
  </r>
  <r>
    <x v="11"/>
    <d v="2017-03-15T14:55:49"/>
    <s v="Defense"/>
    <x v="0"/>
    <x v="5"/>
    <x v="0"/>
    <x v="0"/>
    <x v="0"/>
    <s v="Large: Big 6"/>
    <x v="4"/>
    <s v="&gt;2-4 Years"/>
    <s v="PBL-Announcement"/>
    <s v="PBL-Announcement"/>
    <s v="NULL"/>
    <s v="NULL"/>
    <n v="1"/>
    <n v="847000"/>
    <x v="11"/>
  </r>
  <r>
    <x v="11"/>
    <d v="2017-03-15T14:55:49"/>
    <s v="Defense"/>
    <x v="0"/>
    <x v="11"/>
    <x v="2"/>
    <x v="5"/>
    <x v="3"/>
    <s v="Large: Big 6"/>
    <x v="4"/>
    <s v="NULL"/>
    <s v="PBL-DoD-ZBLs"/>
    <s v="PBL-DoD-ZBLs"/>
    <s v="PBL-DoD-ZBLs"/>
    <s v="PBL-DoD-ZBLs"/>
    <n v="1"/>
    <n v="74724.829599999997"/>
    <x v="5"/>
  </r>
  <r>
    <x v="11"/>
    <d v="2017-03-15T14:55:49"/>
    <s v="Defense"/>
    <x v="0"/>
    <x v="11"/>
    <x v="2"/>
    <x v="3"/>
    <x v="3"/>
    <s v="Large: Big 6"/>
    <x v="1"/>
    <s v="&gt;1-2 Years"/>
    <s v="PBL-DoD-ZBLs"/>
    <s v="PBL-DoD-ZBLs"/>
    <s v="PBL-DoD-ZBLs"/>
    <s v="PBL-DoD-ZBLs"/>
    <n v="1"/>
    <n v="4687880.3388999999"/>
    <x v="10"/>
  </r>
  <r>
    <x v="11"/>
    <d v="2017-03-15T14:55:49"/>
    <s v="Defense"/>
    <x v="0"/>
    <x v="9"/>
    <x v="3"/>
    <x v="2"/>
    <x v="3"/>
    <s v="Large: Big 6"/>
    <x v="1"/>
    <s v="&gt;7-12 Months"/>
    <s v="PBL-DoD-ZBLs"/>
    <s v="PBL-DoD-ZBLs"/>
    <s v="PBL-DoD-ZBLs"/>
    <s v="PBL-DoD-ZBLs"/>
    <n v="1"/>
    <n v="11510144.121099999"/>
    <x v="24"/>
  </r>
  <r>
    <x v="11"/>
    <d v="2017-03-15T14:55:49"/>
    <s v="Defense"/>
    <x v="0"/>
    <x v="9"/>
    <x v="3"/>
    <x v="2"/>
    <x v="3"/>
    <s v="Large: Big 6"/>
    <x v="3"/>
    <s v="&gt;2-4 Years"/>
    <s v="PBL-DoD-ZBLs"/>
    <s v="PBL-DoD-ZBLs"/>
    <s v="PBL-DoD-ZBLs"/>
    <s v="PBL-DoD-ZBLs"/>
    <n v="1"/>
    <n v="6635194.125"/>
    <x v="10"/>
  </r>
  <r>
    <x v="11"/>
    <d v="2017-03-15T14:55:49"/>
    <s v="Defense"/>
    <x v="0"/>
    <x v="9"/>
    <x v="3"/>
    <x v="2"/>
    <x v="3"/>
    <s v="Large: Big 6"/>
    <x v="4"/>
    <s v="&lt;=2 Months"/>
    <s v="PBL-DoD-ZBLs"/>
    <s v="PBL-DoD-ZBLs"/>
    <s v="PBL-DoD-ZBLs"/>
    <s v="PBL-DoD-ZBLs"/>
    <n v="1"/>
    <n v="166906.16990000001"/>
    <x v="3"/>
  </r>
  <r>
    <x v="10"/>
    <d v="2017-03-15T14:55:49"/>
    <s v="Defense"/>
    <x v="0"/>
    <x v="4"/>
    <x v="3"/>
    <x v="2"/>
    <x v="3"/>
    <s v="Large: Big 6"/>
    <x v="6"/>
    <s v="&gt;7-12 Months"/>
    <s v="PBL-DoD-ZBLs"/>
    <s v="PBL-DoD-ZBLs"/>
    <s v="PBL-DoD-ZBLs"/>
    <s v="PBL-DoD-ZBLs"/>
    <n v="1"/>
    <n v="2557627.25"/>
    <x v="11"/>
  </r>
  <r>
    <x v="10"/>
    <d v="2017-03-15T14:55:49"/>
    <s v="Defense"/>
    <x v="0"/>
    <x v="4"/>
    <x v="2"/>
    <x v="3"/>
    <x v="3"/>
    <s v="Large: Big 6"/>
    <x v="5"/>
    <s v="&lt;=2 Months"/>
    <s v="PBL-DoD-ZBLs"/>
    <s v="PBL-DoD-ZBLs"/>
    <s v="PBL-DoD-ZBLs"/>
    <s v="PBL-DoD-ZBLs"/>
    <n v="1"/>
    <n v="-2140.3701000000001"/>
    <x v="1"/>
  </r>
  <r>
    <x v="10"/>
    <d v="2017-03-15T14:55:49"/>
    <s v="Defense"/>
    <x v="0"/>
    <x v="4"/>
    <x v="2"/>
    <x v="1"/>
    <x v="3"/>
    <s v="Large: Big 6"/>
    <x v="6"/>
    <s v="&gt;7-12 Months"/>
    <s v="PBL-DoD-ZBLs"/>
    <s v="PBL-DoD-ZBLs"/>
    <s v="PBL-DoD-ZBLs"/>
    <s v="PBL-DoD-ZBLs"/>
    <n v="1"/>
    <n v="306755.88280000002"/>
    <x v="5"/>
  </r>
  <r>
    <x v="10"/>
    <d v="2017-03-15T14:55:49"/>
    <s v="Defense"/>
    <x v="0"/>
    <x v="4"/>
    <x v="0"/>
    <x v="0"/>
    <x v="0"/>
    <s v="Large"/>
    <x v="1"/>
    <s v="&gt;2-4 Years"/>
    <s v="PBL-DoD-ZBLs"/>
    <s v="PBL-DoD-ZBLs"/>
    <s v="PBL-DoD-ZBLs"/>
    <s v="PBL-DoD-ZBLs"/>
    <n v="1"/>
    <n v="2701083.6299000001"/>
    <x v="7"/>
  </r>
  <r>
    <x v="10"/>
    <d v="2017-03-15T14:55:49"/>
    <s v="Defense"/>
    <x v="0"/>
    <x v="4"/>
    <x v="0"/>
    <x v="0"/>
    <x v="0"/>
    <s v="Large: Big 6"/>
    <x v="3"/>
    <s v="&gt;1-2 Years"/>
    <s v="PBL-DoD-ZBLs"/>
    <s v="PBL-DoD-ZBLs"/>
    <s v="PBL-DoD-ZBLs"/>
    <s v="PBL-DoD-ZBLs"/>
    <n v="1"/>
    <n v="5623078"/>
    <x v="10"/>
  </r>
  <r>
    <x v="10"/>
    <d v="2017-03-15T14:55:49"/>
    <s v="Defense"/>
    <x v="0"/>
    <x v="4"/>
    <x v="0"/>
    <x v="0"/>
    <x v="0"/>
    <s v="Large: Big 6"/>
    <x v="5"/>
    <s v="&gt;4 years"/>
    <s v="PBL-Announcement"/>
    <s v="PBL-Announcement"/>
    <s v="NULL"/>
    <s v="NULL"/>
    <n v="1"/>
    <n v="-427000"/>
    <x v="3"/>
  </r>
  <r>
    <x v="10"/>
    <d v="2017-03-15T14:55:49"/>
    <s v="Defense"/>
    <x v="0"/>
    <x v="7"/>
    <x v="3"/>
    <x v="2"/>
    <x v="3"/>
    <s v="Large: Big 6"/>
    <x v="6"/>
    <s v="&gt;1-2 Years"/>
    <s v="PBL-DoD-ZBLs"/>
    <s v="PBL-DoD-ZBLs"/>
    <s v="PBL-DoD-ZBLs"/>
    <s v="PBL-DoD-ZBLs"/>
    <n v="1"/>
    <n v="633802.8125"/>
    <x v="1"/>
  </r>
  <r>
    <x v="10"/>
    <d v="2017-03-15T14:55:49"/>
    <s v="Defense"/>
    <x v="0"/>
    <x v="7"/>
    <x v="2"/>
    <x v="1"/>
    <x v="3"/>
    <s v="Large: Big 6"/>
    <x v="4"/>
    <s v="&lt;=2 Months"/>
    <s v="PBL-DoD-ZBLs"/>
    <s v="PBL-DoD-ZBLs"/>
    <s v="PBL-DoD-ZBLs"/>
    <s v="PBL-DoD-ZBLs"/>
    <n v="1"/>
    <n v="23660.900399999999"/>
    <x v="1"/>
  </r>
  <r>
    <x v="10"/>
    <d v="2017-03-15T14:55:49"/>
    <s v="Defense"/>
    <x v="2"/>
    <x v="0"/>
    <x v="1"/>
    <x v="4"/>
    <x v="2"/>
    <s v="Large"/>
    <x v="7"/>
    <s v="&gt;1-2 Years"/>
    <s v="PBL-DoD-ZBLs"/>
    <s v="NULL"/>
    <s v="PBL-DoD-ZBLs"/>
    <s v="PBL-DoD-ZBLs"/>
    <n v="1"/>
    <n v="304794827.86799997"/>
    <x v="52"/>
  </r>
  <r>
    <x v="10"/>
    <d v="2017-03-15T14:55:49"/>
    <s v="Defense"/>
    <x v="2"/>
    <x v="1"/>
    <x v="2"/>
    <x v="3"/>
    <x v="3"/>
    <s v="Large: Big 6"/>
    <x v="6"/>
    <s v="&gt;2-7 Months"/>
    <s v="PBL-DoD-ZBLs"/>
    <s v="PBL-DoD-ZBLs"/>
    <s v="PBL-DoD-ZBLs"/>
    <s v="PBL-DoD-ZBLs"/>
    <n v="1"/>
    <n v="728753.75"/>
    <x v="1"/>
  </r>
  <r>
    <x v="10"/>
    <d v="2017-03-15T14:55:49"/>
    <s v="Defense"/>
    <x v="2"/>
    <x v="1"/>
    <x v="2"/>
    <x v="3"/>
    <x v="3"/>
    <s v="Large: Big 6"/>
    <x v="4"/>
    <s v="&gt;1-2 Years"/>
    <s v="PBL-DoD-ZBLs"/>
    <s v="PBL-DoD-ZBLs"/>
    <s v="PBL-DoD-ZBLs"/>
    <s v="PBL-DoD-ZBLs"/>
    <n v="1"/>
    <n v="280594.54300000001"/>
    <x v="10"/>
  </r>
  <r>
    <x v="10"/>
    <d v="2017-03-15T14:55:49"/>
    <s v="Defense"/>
    <x v="2"/>
    <x v="1"/>
    <x v="2"/>
    <x v="1"/>
    <x v="3"/>
    <s v="Large: Big 6"/>
    <x v="6"/>
    <s v="&lt;=2 Months"/>
    <s v="PBL-DoD-ZBLs"/>
    <s v="PBL-DoD-ZBLs"/>
    <s v="PBL-DoD-ZBLs"/>
    <s v="PBL-DoD-ZBLs"/>
    <n v="1"/>
    <n v="811068.63630000001"/>
    <x v="7"/>
  </r>
  <r>
    <x v="10"/>
    <d v="2017-03-15T14:55:49"/>
    <s v="Defense"/>
    <x v="2"/>
    <x v="5"/>
    <x v="0"/>
    <x v="0"/>
    <x v="2"/>
    <s v="Large"/>
    <x v="6"/>
    <s v="NULL"/>
    <s v="PBL-Announcement"/>
    <s v="NULL"/>
    <s v="PBL-Announcement"/>
    <s v="NULL"/>
    <n v="1"/>
    <n v="335030.125"/>
    <x v="10"/>
  </r>
  <r>
    <x v="10"/>
    <d v="2017-03-15T14:55:49"/>
    <s v="Defense"/>
    <x v="2"/>
    <x v="5"/>
    <x v="0"/>
    <x v="0"/>
    <x v="2"/>
    <s v="Large: Big 6"/>
    <x v="0"/>
    <s v="&gt;2-4 Years"/>
    <s v="PBL-DoD-ZBLs"/>
    <s v="NULL"/>
    <s v="PBL-DoD-ZBLs"/>
    <s v="PBL-DoD-ZBLs"/>
    <n v="1"/>
    <n v="45705594.897600003"/>
    <x v="53"/>
  </r>
  <r>
    <x v="10"/>
    <d v="2017-03-15T14:55:49"/>
    <s v="Defense"/>
    <x v="2"/>
    <x v="9"/>
    <x v="3"/>
    <x v="2"/>
    <x v="3"/>
    <s v="Large: Big 6"/>
    <x v="6"/>
    <s v="&gt;1-2 Years"/>
    <s v="PBL-DoD-ZBLs"/>
    <s v="PBL-DoD-ZBLs"/>
    <s v="PBL-DoD-ZBLs"/>
    <s v="PBL-DoD-ZBLs"/>
    <n v="1"/>
    <n v="1202203.3203"/>
    <x v="0"/>
  </r>
  <r>
    <x v="10"/>
    <d v="2017-03-15T14:55:49"/>
    <s v="Defense"/>
    <x v="2"/>
    <x v="9"/>
    <x v="2"/>
    <x v="3"/>
    <x v="3"/>
    <s v="Large: Big 6"/>
    <x v="4"/>
    <s v="&gt;4 years"/>
    <s v="PBL-DoD-ZBLs"/>
    <s v="PBL-DoD-ZBLs"/>
    <s v="PBL-DoD-ZBLs"/>
    <s v="PBL-DoD-ZBLs"/>
    <n v="1"/>
    <n v="234953.25150000001"/>
    <x v="5"/>
  </r>
  <r>
    <x v="10"/>
    <d v="2017-03-15T14:55:49"/>
    <s v="Defense"/>
    <x v="2"/>
    <x v="9"/>
    <x v="2"/>
    <x v="3"/>
    <x v="3"/>
    <s v="Large: Big 6"/>
    <x v="2"/>
    <s v="&gt;1-2 Years"/>
    <s v="PBL-DoD-ZBLs"/>
    <s v="PBL-DoD-ZBLs"/>
    <s v="PBL-DoD-ZBLs"/>
    <s v="PBL-DoD-ZBLs"/>
    <n v="1"/>
    <n v="0"/>
    <x v="1"/>
  </r>
  <r>
    <x v="10"/>
    <d v="2017-03-15T14:55:49"/>
    <s v="Defense"/>
    <x v="2"/>
    <x v="4"/>
    <x v="2"/>
    <x v="4"/>
    <x v="3"/>
    <s v="Large: Big 6"/>
    <x v="6"/>
    <s v="&gt;4 years"/>
    <s v="PBL-DoD-ZBLs"/>
    <s v="PBL-DoD-ZBLs"/>
    <s v="PBL-DoD-ZBLs"/>
    <s v="PBL-DoD-ZBLs"/>
    <n v="1"/>
    <n v="621336.80079999997"/>
    <x v="5"/>
  </r>
  <r>
    <x v="11"/>
    <d v="2017-03-15T14:55:49"/>
    <s v="Defense"/>
    <x v="0"/>
    <x v="4"/>
    <x v="3"/>
    <x v="2"/>
    <x v="3"/>
    <s v="Large: Big 6"/>
    <x v="2"/>
    <s v="&gt;7-12 Months"/>
    <s v="PBL-DoD-ZBLs"/>
    <s v="PBL-DoD-ZBLs"/>
    <s v="PBL-DoD-ZBLs"/>
    <s v="PBL-DoD-ZBLs"/>
    <n v="1"/>
    <n v="0"/>
    <x v="1"/>
  </r>
  <r>
    <x v="11"/>
    <d v="2017-03-15T14:55:49"/>
    <s v="Defense"/>
    <x v="0"/>
    <x v="4"/>
    <x v="2"/>
    <x v="3"/>
    <x v="3"/>
    <s v="Large: Big 6"/>
    <x v="3"/>
    <s v="&gt;2-4 Years"/>
    <s v="PBL-DoD-ZBLs"/>
    <s v="PBL-DoD-ZBLs"/>
    <s v="PBL-DoD-ZBLs"/>
    <s v="PBL-DoD-ZBLs"/>
    <n v="1"/>
    <n v="6118208"/>
    <x v="7"/>
  </r>
  <r>
    <x v="11"/>
    <d v="2017-03-15T14:55:49"/>
    <s v="Defense"/>
    <x v="0"/>
    <x v="4"/>
    <x v="2"/>
    <x v="3"/>
    <x v="3"/>
    <s v="Large: Big 6"/>
    <x v="4"/>
    <s v="&gt;7-12 Months"/>
    <s v="PBL-DoD-ZBLs"/>
    <s v="PBL-DoD-ZBLs"/>
    <s v="PBL-DoD-ZBLs"/>
    <s v="PBL-DoD-ZBLs"/>
    <n v="1"/>
    <n v="8498.3096000000005"/>
    <x v="1"/>
  </r>
  <r>
    <x v="11"/>
    <d v="2017-03-15T14:55:49"/>
    <s v="Defense"/>
    <x v="0"/>
    <x v="4"/>
    <x v="2"/>
    <x v="4"/>
    <x v="3"/>
    <s v="Large: Big 6"/>
    <x v="4"/>
    <s v="&lt;=2 Months"/>
    <s v="PBL-DoD-ZBLs"/>
    <s v="PBL-DoD-ZBLs"/>
    <s v="PBL-DoD-ZBLs"/>
    <s v="PBL-DoD-ZBLs"/>
    <n v="1"/>
    <n v="73503.0625"/>
    <x v="1"/>
  </r>
  <r>
    <x v="11"/>
    <d v="2017-03-15T14:55:49"/>
    <s v="Defense"/>
    <x v="0"/>
    <x v="4"/>
    <x v="2"/>
    <x v="1"/>
    <x v="3"/>
    <s v="Large: Big 6"/>
    <x v="4"/>
    <s v="&lt;=2 Months"/>
    <s v="PBL-DoD-ZBLs"/>
    <s v="PBL-DoD-ZBLs"/>
    <s v="PBL-DoD-ZBLs"/>
    <s v="PBL-DoD-ZBLs"/>
    <n v="1"/>
    <n v="14712.6201"/>
    <x v="1"/>
  </r>
  <r>
    <x v="11"/>
    <d v="2017-03-15T14:55:49"/>
    <s v="Defense"/>
    <x v="0"/>
    <x v="4"/>
    <x v="2"/>
    <x v="1"/>
    <x v="3"/>
    <s v="Large: Big 6"/>
    <x v="4"/>
    <s v="&gt;1-2 Years"/>
    <s v="PBL-DoD-ZBLs"/>
    <s v="PBL-DoD-ZBLs"/>
    <s v="PBL-DoD-ZBLs"/>
    <s v="PBL-DoD-ZBLs"/>
    <n v="1"/>
    <n v="261589.22169999999"/>
    <x v="11"/>
  </r>
  <r>
    <x v="11"/>
    <d v="2017-03-15T14:55:49"/>
    <s v="Defense"/>
    <x v="0"/>
    <x v="4"/>
    <x v="0"/>
    <x v="0"/>
    <x v="0"/>
    <s v="Large"/>
    <x v="1"/>
    <s v="&gt;2-4 Years"/>
    <s v="PBL-DoD-ZBLs"/>
    <s v="PBL-DoD-ZBLs"/>
    <s v="PBL-DoD-ZBLs"/>
    <s v="PBL-DoD-ZBLs"/>
    <n v="1"/>
    <n v="3667212"/>
    <x v="1"/>
  </r>
  <r>
    <x v="11"/>
    <d v="2017-03-15T14:55:49"/>
    <s v="Defense"/>
    <x v="0"/>
    <x v="4"/>
    <x v="0"/>
    <x v="0"/>
    <x v="0"/>
    <s v="Large: Big 6"/>
    <x v="3"/>
    <s v="&gt;7-12 Months"/>
    <s v="PBL-Announcement"/>
    <s v="PBL-Announcement"/>
    <s v="NULL"/>
    <s v="NULL"/>
    <n v="1"/>
    <n v="18658540"/>
    <x v="15"/>
  </r>
  <r>
    <x v="11"/>
    <d v="2017-03-15T14:55:49"/>
    <s v="Defense"/>
    <x v="0"/>
    <x v="4"/>
    <x v="0"/>
    <x v="0"/>
    <x v="0"/>
    <s v="Large: Big 6"/>
    <x v="5"/>
    <s v="&gt;4 years"/>
    <s v="PBL-Announcement"/>
    <s v="PBL-Announcement"/>
    <s v="NULL"/>
    <s v="NULL"/>
    <n v="1"/>
    <n v="-847954.65040000004"/>
    <x v="5"/>
  </r>
  <r>
    <x v="11"/>
    <d v="2017-03-15T14:55:49"/>
    <s v="Defense"/>
    <x v="0"/>
    <x v="4"/>
    <x v="0"/>
    <x v="0"/>
    <x v="0"/>
    <s v="Large: Big 6"/>
    <x v="4"/>
    <s v="NULL"/>
    <s v="PBL-DoD-ZBLs"/>
    <s v="PBL-DoD-ZBLs"/>
    <s v="PBL-DoD-ZBLs"/>
    <s v="PBL-DoD-ZBLs"/>
    <n v="1"/>
    <n v="111534.57030000001"/>
    <x v="3"/>
  </r>
  <r>
    <x v="11"/>
    <d v="2017-03-15T14:55:49"/>
    <s v="Defense"/>
    <x v="0"/>
    <x v="4"/>
    <x v="0"/>
    <x v="0"/>
    <x v="0"/>
    <s v="Large: Big 6"/>
    <x v="4"/>
    <s v="&gt;7-12 Months"/>
    <s v="PBL-DoD-ZBLs"/>
    <s v="PBL-DoD-ZBLs"/>
    <s v="PBL-DoD-ZBLs"/>
    <s v="PBL-DoD-ZBLs"/>
    <n v="1"/>
    <n v="216933"/>
    <x v="3"/>
  </r>
  <r>
    <x v="11"/>
    <d v="2017-03-15T14:55:49"/>
    <s v="Defense"/>
    <x v="2"/>
    <x v="0"/>
    <x v="1"/>
    <x v="4"/>
    <x v="2"/>
    <s v="Large"/>
    <x v="7"/>
    <s v="&gt;1-2 Years"/>
    <s v="PBL-DoD-ZBLs"/>
    <s v="NULL"/>
    <s v="PBL-DoD-ZBLs"/>
    <s v="PBL-DoD-ZBLs"/>
    <n v="1"/>
    <n v="413992648.5079"/>
    <x v="54"/>
  </r>
  <r>
    <x v="11"/>
    <d v="2017-03-15T14:55:49"/>
    <s v="Defense"/>
    <x v="2"/>
    <x v="0"/>
    <x v="0"/>
    <x v="0"/>
    <x v="1"/>
    <s v="Large"/>
    <x v="7"/>
    <s v="&gt;7-12 Months"/>
    <s v="PBL-FPDSdescribed"/>
    <s v="NULL"/>
    <s v="PBL-Announcement"/>
    <s v="PBL-FPDSdescribed"/>
    <n v="1"/>
    <n v="27083168"/>
    <x v="7"/>
  </r>
  <r>
    <x v="11"/>
    <d v="2017-03-15T14:55:49"/>
    <s v="Defense"/>
    <x v="2"/>
    <x v="5"/>
    <x v="0"/>
    <x v="0"/>
    <x v="2"/>
    <s v="Large: Big 6"/>
    <x v="0"/>
    <s v="&gt;2-4 Years"/>
    <s v="PBL-DoD-ZBLs"/>
    <s v="NULL"/>
    <s v="PBL-DoD-ZBLs"/>
    <s v="PBL-DoD-ZBLs"/>
    <n v="1"/>
    <n v="45815850.387400001"/>
    <x v="9"/>
  </r>
  <r>
    <x v="11"/>
    <d v="2017-03-15T14:55:49"/>
    <s v="Defense"/>
    <x v="2"/>
    <x v="9"/>
    <x v="3"/>
    <x v="2"/>
    <x v="3"/>
    <s v="Large: Big 6"/>
    <x v="1"/>
    <s v="&gt;2-4 Years"/>
    <s v="PBL-DoD-ZBLs"/>
    <s v="PBL-DoD-ZBLs"/>
    <s v="PBL-DoD-ZBLs"/>
    <s v="PBL-DoD-ZBLs"/>
    <n v="1"/>
    <n v="1505462.375"/>
    <x v="1"/>
  </r>
  <r>
    <x v="11"/>
    <d v="2017-03-15T14:55:49"/>
    <s v="Defense"/>
    <x v="2"/>
    <x v="9"/>
    <x v="3"/>
    <x v="2"/>
    <x v="3"/>
    <s v="Large: Big 6"/>
    <x v="7"/>
    <s v="&gt;2-4 Years"/>
    <s v="PBL-DoD-ZBLs"/>
    <s v="PBL-DoD-ZBLs"/>
    <s v="PBL-DoD-ZBLs"/>
    <s v="PBL-DoD-ZBLs"/>
    <n v="1"/>
    <n v="135782894.40630001"/>
    <x v="9"/>
  </r>
  <r>
    <x v="11"/>
    <d v="2017-03-15T14:55:49"/>
    <s v="Defense"/>
    <x v="2"/>
    <x v="9"/>
    <x v="3"/>
    <x v="2"/>
    <x v="3"/>
    <s v="Large: Big 6"/>
    <x v="6"/>
    <s v="&gt;1-2 Years"/>
    <s v="PBL-DoD-ZBLs"/>
    <s v="PBL-DoD-ZBLs"/>
    <s v="PBL-DoD-ZBLs"/>
    <s v="PBL-DoD-ZBLs"/>
    <n v="1"/>
    <n v="244000"/>
    <x v="7"/>
  </r>
  <r>
    <x v="11"/>
    <d v="2017-03-15T14:55:49"/>
    <s v="Defense"/>
    <x v="2"/>
    <x v="9"/>
    <x v="2"/>
    <x v="5"/>
    <x v="3"/>
    <s v="Large: Big 6"/>
    <x v="4"/>
    <s v="&gt;4 years"/>
    <s v="PBL-DoD-ZBLs"/>
    <s v="PBL-DoD-ZBLs"/>
    <s v="PBL-DoD-ZBLs"/>
    <s v="PBL-DoD-ZBLs"/>
    <n v="1"/>
    <n v="53469.478799999997"/>
    <x v="7"/>
  </r>
  <r>
    <x v="7"/>
    <d v="2017-03-15T14:55:49"/>
    <s v="Defense"/>
    <x v="1"/>
    <x v="8"/>
    <x v="0"/>
    <x v="0"/>
    <x v="0"/>
    <s v="Large: Big 6"/>
    <x v="2"/>
    <s v="NULL"/>
    <s v="PBL-Announcement"/>
    <s v="NULL"/>
    <s v="PBL-Announcement"/>
    <s v="NULL"/>
    <n v="1"/>
    <n v="0"/>
    <x v="2"/>
  </r>
  <r>
    <x v="8"/>
    <d v="2017-03-15T14:55:49"/>
    <s v="Defense"/>
    <x v="0"/>
    <x v="0"/>
    <x v="0"/>
    <x v="0"/>
    <x v="0"/>
    <s v="Large: Big 6"/>
    <x v="0"/>
    <s v="&gt;2-4 Years"/>
    <s v="PBL-Announcement"/>
    <s v="PBL-Announcement"/>
    <s v="NULL"/>
    <s v="NULL"/>
    <n v="1"/>
    <n v="73655283"/>
    <x v="39"/>
  </r>
  <r>
    <x v="8"/>
    <d v="2017-03-15T14:55:49"/>
    <s v="Defense"/>
    <x v="0"/>
    <x v="0"/>
    <x v="0"/>
    <x v="0"/>
    <x v="0"/>
    <s v="Large: Big 6"/>
    <x v="5"/>
    <s v="NULL"/>
    <s v="PBL-Announcement"/>
    <s v="PBL-Announcement"/>
    <s v="NULL"/>
    <s v="NULL"/>
    <n v="1"/>
    <n v="-1481636"/>
    <x v="11"/>
  </r>
  <r>
    <x v="8"/>
    <d v="2017-03-15T14:55:49"/>
    <s v="Defense"/>
    <x v="0"/>
    <x v="1"/>
    <x v="2"/>
    <x v="3"/>
    <x v="3"/>
    <s v="Large: Big 6"/>
    <x v="6"/>
    <s v="&lt;=2 Months"/>
    <s v="PBL-DoD-ZBLs"/>
    <s v="PBL-DoD-ZBLs"/>
    <s v="PBL-DoD-ZBLs"/>
    <s v="PBL-DoD-ZBLs"/>
    <n v="1"/>
    <n v="581149.8125"/>
    <x v="1"/>
  </r>
  <r>
    <x v="8"/>
    <d v="2017-03-15T14:55:49"/>
    <s v="Defense"/>
    <x v="0"/>
    <x v="1"/>
    <x v="2"/>
    <x v="4"/>
    <x v="3"/>
    <s v="Large: Big 6"/>
    <x v="1"/>
    <s v="&lt;=2 Months"/>
    <s v="PBL-DoD-ZBLs"/>
    <s v="PBL-DoD-ZBLs"/>
    <s v="PBL-DoD-ZBLs"/>
    <s v="PBL-DoD-ZBLs"/>
    <n v="1"/>
    <n v="2748380"/>
    <x v="1"/>
  </r>
  <r>
    <x v="8"/>
    <d v="2017-03-15T14:55:49"/>
    <s v="Defense"/>
    <x v="0"/>
    <x v="5"/>
    <x v="1"/>
    <x v="1"/>
    <x v="0"/>
    <s v="Large"/>
    <x v="3"/>
    <s v="&gt;1-2 Years"/>
    <s v="PBL-DoD-ZBLs"/>
    <s v="PBL-DoD-ZBLs"/>
    <s v="PBL-DoD-ZBLs"/>
    <s v="PBL-DoD-ZBLs"/>
    <n v="1"/>
    <n v="10692229"/>
    <x v="7"/>
  </r>
  <r>
    <x v="8"/>
    <d v="2017-03-15T14:55:49"/>
    <s v="Defense"/>
    <x v="0"/>
    <x v="5"/>
    <x v="0"/>
    <x v="0"/>
    <x v="0"/>
    <s v="Large: Big 6"/>
    <x v="1"/>
    <s v="&gt;2-4 Years"/>
    <s v="PBL-Announcement"/>
    <s v="PBL-Announcement"/>
    <s v="NULL"/>
    <s v="NULL"/>
    <n v="1"/>
    <n v="13811241"/>
    <x v="26"/>
  </r>
  <r>
    <x v="8"/>
    <d v="2017-03-15T14:55:49"/>
    <s v="Defense"/>
    <x v="0"/>
    <x v="5"/>
    <x v="0"/>
    <x v="0"/>
    <x v="0"/>
    <s v="Large: Big 6"/>
    <x v="2"/>
    <s v="&gt;7-12 Months"/>
    <s v="PBL-Announcement"/>
    <s v="PBL-Announcement"/>
    <s v="NULL"/>
    <s v="NULL"/>
    <n v="1"/>
    <n v="0"/>
    <x v="10"/>
  </r>
  <r>
    <x v="8"/>
    <d v="2017-03-15T14:55:49"/>
    <s v="Defense"/>
    <x v="0"/>
    <x v="11"/>
    <x v="2"/>
    <x v="5"/>
    <x v="3"/>
    <s v="Large: Big 6"/>
    <x v="1"/>
    <s v="NULL"/>
    <s v="PBL-DoD-ZBLs"/>
    <s v="PBL-DoD-ZBLs"/>
    <s v="PBL-DoD-ZBLs"/>
    <s v="PBL-DoD-ZBLs"/>
    <n v="1"/>
    <n v="3527267"/>
    <x v="5"/>
  </r>
  <r>
    <x v="8"/>
    <d v="2017-03-15T14:55:49"/>
    <s v="Defense"/>
    <x v="0"/>
    <x v="11"/>
    <x v="2"/>
    <x v="5"/>
    <x v="3"/>
    <s v="Large: Big 6"/>
    <x v="2"/>
    <s v="NULL"/>
    <s v="PBL-DoD-ZBLs"/>
    <s v="PBL-DoD-ZBLs"/>
    <s v="PBL-DoD-ZBLs"/>
    <s v="PBL-DoD-ZBLs"/>
    <n v="1"/>
    <n v="0"/>
    <x v="3"/>
  </r>
  <r>
    <x v="8"/>
    <d v="2017-03-15T14:55:49"/>
    <s v="Defense"/>
    <x v="0"/>
    <x v="11"/>
    <x v="2"/>
    <x v="1"/>
    <x v="3"/>
    <s v="Large: Big 6"/>
    <x v="6"/>
    <s v="&lt;=2 Months"/>
    <s v="PBL-DoD-ZBLs"/>
    <s v="PBL-DoD-ZBLs"/>
    <s v="PBL-DoD-ZBLs"/>
    <s v="PBL-DoD-ZBLs"/>
    <n v="1"/>
    <n v="642431"/>
    <x v="1"/>
  </r>
  <r>
    <x v="8"/>
    <d v="2017-03-15T14:55:49"/>
    <s v="Defense"/>
    <x v="0"/>
    <x v="9"/>
    <x v="2"/>
    <x v="5"/>
    <x v="3"/>
    <s v="Large: Big 6"/>
    <x v="1"/>
    <s v="&lt;=2 Months"/>
    <s v="PBL-DoD-ZBLs"/>
    <s v="PBL-DoD-ZBLs"/>
    <s v="PBL-DoD-ZBLs"/>
    <s v="PBL-DoD-ZBLs"/>
    <n v="1"/>
    <n v="1399432"/>
    <x v="3"/>
  </r>
  <r>
    <x v="8"/>
    <d v="2017-03-15T14:55:49"/>
    <s v="Defense"/>
    <x v="0"/>
    <x v="9"/>
    <x v="2"/>
    <x v="5"/>
    <x v="3"/>
    <s v="Large: Big 6"/>
    <x v="4"/>
    <s v="NULL"/>
    <s v="PBL-DoD-ZBLs"/>
    <s v="PBL-DoD-ZBLs"/>
    <s v="PBL-DoD-ZBLs"/>
    <s v="PBL-DoD-ZBLs"/>
    <n v="1"/>
    <n v="15142"/>
    <x v="7"/>
  </r>
  <r>
    <x v="8"/>
    <d v="2017-03-15T14:55:49"/>
    <s v="Defense"/>
    <x v="0"/>
    <x v="9"/>
    <x v="2"/>
    <x v="5"/>
    <x v="3"/>
    <s v="Large: Big 6"/>
    <x v="4"/>
    <s v="&gt;2-7 Months"/>
    <s v="PBL-DoD-ZBLs"/>
    <s v="PBL-DoD-ZBLs"/>
    <s v="PBL-DoD-ZBLs"/>
    <s v="PBL-DoD-ZBLs"/>
    <n v="1"/>
    <n v="148411.4063"/>
    <x v="1"/>
  </r>
  <r>
    <x v="8"/>
    <d v="2017-03-15T14:55:49"/>
    <s v="Defense"/>
    <x v="0"/>
    <x v="9"/>
    <x v="2"/>
    <x v="3"/>
    <x v="3"/>
    <s v="Large: Big 6"/>
    <x v="5"/>
    <s v="&gt;7-12 Months"/>
    <s v="PBL-DoD-ZBLs"/>
    <s v="PBL-DoD-ZBLs"/>
    <s v="PBL-DoD-ZBLs"/>
    <s v="PBL-DoD-ZBLs"/>
    <n v="1"/>
    <n v="-41579.294999999998"/>
    <x v="6"/>
  </r>
  <r>
    <x v="8"/>
    <d v="2017-03-15T14:55:49"/>
    <s v="Defense"/>
    <x v="0"/>
    <x v="9"/>
    <x v="2"/>
    <x v="1"/>
    <x v="3"/>
    <s v="Large: Big 6"/>
    <x v="4"/>
    <s v="NULL"/>
    <s v="PBL-DoD-ZBLs"/>
    <s v="PBL-DoD-ZBLs"/>
    <s v="PBL-DoD-ZBLs"/>
    <s v="PBL-DoD-ZBLs"/>
    <n v="1"/>
    <n v="206228"/>
    <x v="3"/>
  </r>
  <r>
    <x v="8"/>
    <d v="2017-03-15T14:55:49"/>
    <s v="Defense"/>
    <x v="0"/>
    <x v="9"/>
    <x v="0"/>
    <x v="0"/>
    <x v="0"/>
    <s v="Large: Big 6"/>
    <x v="4"/>
    <s v="&lt;=2 Months"/>
    <s v="PBL-DoD-ZBLs"/>
    <s v="PBL-DoD-ZBLs"/>
    <s v="PBL-DoD-ZBLs"/>
    <s v="PBL-DoD-ZBLs"/>
    <n v="1"/>
    <n v="130000"/>
    <x v="1"/>
  </r>
  <r>
    <x v="11"/>
    <d v="2017-03-15T14:55:49"/>
    <s v="Defense"/>
    <x v="0"/>
    <x v="9"/>
    <x v="2"/>
    <x v="3"/>
    <x v="3"/>
    <s v="Large: Big 6"/>
    <x v="1"/>
    <s v="&gt;2-4 Years"/>
    <s v="PBL-DoD-ZBLs"/>
    <s v="PBL-DoD-ZBLs"/>
    <s v="PBL-DoD-ZBLs"/>
    <s v="PBL-DoD-ZBLs"/>
    <n v="1"/>
    <n v="2746123.4062999999"/>
    <x v="11"/>
  </r>
  <r>
    <x v="11"/>
    <d v="2017-03-15T14:55:49"/>
    <s v="Defense"/>
    <x v="0"/>
    <x v="9"/>
    <x v="2"/>
    <x v="3"/>
    <x v="3"/>
    <s v="Large: Big 6"/>
    <x v="6"/>
    <s v="&gt;1-2 Years"/>
    <s v="PBL-DoD-ZBLs"/>
    <s v="PBL-DoD-ZBLs"/>
    <s v="PBL-DoD-ZBLs"/>
    <s v="PBL-DoD-ZBLs"/>
    <n v="1"/>
    <n v="2908828.5"/>
    <x v="17"/>
  </r>
  <r>
    <x v="11"/>
    <d v="2017-03-15T14:55:49"/>
    <s v="Defense"/>
    <x v="0"/>
    <x v="9"/>
    <x v="2"/>
    <x v="3"/>
    <x v="3"/>
    <s v="Large: Big 6"/>
    <x v="5"/>
    <s v="&gt;7-12 Months"/>
    <s v="PBL-DoD-ZBLs"/>
    <s v="PBL-DoD-ZBLs"/>
    <s v="PBL-DoD-ZBLs"/>
    <s v="PBL-DoD-ZBLs"/>
    <n v="1"/>
    <n v="-991464.03269999998"/>
    <x v="0"/>
  </r>
  <r>
    <x v="11"/>
    <d v="2017-03-15T14:55:49"/>
    <s v="Defense"/>
    <x v="0"/>
    <x v="9"/>
    <x v="2"/>
    <x v="4"/>
    <x v="3"/>
    <s v="Large: Big 6"/>
    <x v="2"/>
    <s v="&gt;2-4 Years"/>
    <s v="PBL-DoD-ZBLs"/>
    <s v="PBL-DoD-ZBLs"/>
    <s v="PBL-DoD-ZBLs"/>
    <s v="PBL-DoD-ZBLs"/>
    <n v="1"/>
    <n v="0"/>
    <x v="7"/>
  </r>
  <r>
    <x v="11"/>
    <d v="2017-03-15T14:55:49"/>
    <s v="Defense"/>
    <x v="0"/>
    <x v="9"/>
    <x v="2"/>
    <x v="1"/>
    <x v="3"/>
    <s v="Large: Big 6"/>
    <x v="4"/>
    <s v="&gt;2-7 Months"/>
    <s v="PBL-DoD-ZBLs"/>
    <s v="PBL-DoD-ZBLs"/>
    <s v="PBL-DoD-ZBLs"/>
    <s v="PBL-DoD-ZBLs"/>
    <n v="1"/>
    <n v="256710.6226"/>
    <x v="5"/>
  </r>
  <r>
    <x v="11"/>
    <d v="2017-03-15T14:55:49"/>
    <s v="Defense"/>
    <x v="0"/>
    <x v="9"/>
    <x v="7"/>
    <x v="0"/>
    <x v="3"/>
    <s v="Large: Big 6"/>
    <x v="3"/>
    <s v="&gt;1-2 Years"/>
    <s v="PBL-DoD-ZBLs"/>
    <s v="PBL-DoD-ZBLs"/>
    <s v="PBL-DoD-ZBLs"/>
    <s v="PBL-DoD-ZBLs"/>
    <n v="1"/>
    <n v="5815007.0469000004"/>
    <x v="7"/>
  </r>
  <r>
    <x v="11"/>
    <d v="2017-03-15T14:55:49"/>
    <s v="Defense"/>
    <x v="0"/>
    <x v="9"/>
    <x v="0"/>
    <x v="0"/>
    <x v="3"/>
    <s v="Large: Big 6"/>
    <x v="1"/>
    <s v="&gt;7-12 Months"/>
    <s v="PBL-DoD-ZBLs"/>
    <s v="PBL-DoD-ZBLs"/>
    <s v="PBL-DoD-ZBLs"/>
    <s v="PBL-DoD-ZBLs"/>
    <n v="1"/>
    <n v="1444324.2031"/>
    <x v="10"/>
  </r>
  <r>
    <x v="11"/>
    <d v="2017-03-15T14:55:49"/>
    <s v="Defense"/>
    <x v="0"/>
    <x v="9"/>
    <x v="0"/>
    <x v="0"/>
    <x v="3"/>
    <s v="Large: Big 6"/>
    <x v="6"/>
    <s v="&gt;2-7 Months"/>
    <s v="PBL-DoD-ZBLs"/>
    <s v="PBL-DoD-ZBLs"/>
    <s v="PBL-DoD-ZBLs"/>
    <s v="PBL-DoD-ZBLs"/>
    <n v="1"/>
    <n v="300490"/>
    <x v="5"/>
  </r>
  <r>
    <x v="11"/>
    <d v="2017-03-15T14:55:49"/>
    <s v="Defense"/>
    <x v="0"/>
    <x v="9"/>
    <x v="8"/>
    <x v="6"/>
    <x v="3"/>
    <s v="Large: Big 6"/>
    <x v="3"/>
    <s v="&gt;7-12 Months"/>
    <s v="PBL-DoD-ZBLs"/>
    <s v="PBL-DoD-ZBLs"/>
    <s v="PBL-DoD-ZBLs"/>
    <s v="PBL-DoD-ZBLs"/>
    <n v="1"/>
    <n v="16110656"/>
    <x v="1"/>
  </r>
  <r>
    <x v="11"/>
    <d v="2017-03-15T14:55:49"/>
    <s v="Defense"/>
    <x v="0"/>
    <x v="8"/>
    <x v="3"/>
    <x v="2"/>
    <x v="3"/>
    <s v="Large: Big 6"/>
    <x v="6"/>
    <s v="&gt;7-12 Months"/>
    <s v="PBL-DoD-ZBLs"/>
    <s v="PBL-DoD-ZBLs"/>
    <s v="PBL-DoD-ZBLs"/>
    <s v="PBL-DoD-ZBLs"/>
    <n v="1"/>
    <n v="724403.5"/>
    <x v="1"/>
  </r>
  <r>
    <x v="11"/>
    <d v="2017-03-15T14:55:49"/>
    <s v="Defense"/>
    <x v="0"/>
    <x v="8"/>
    <x v="2"/>
    <x v="4"/>
    <x v="3"/>
    <s v="Large: Big 6"/>
    <x v="1"/>
    <s v="&gt;2-7 Months"/>
    <s v="PBL-DoD-ZBLs"/>
    <s v="PBL-DoD-ZBLs"/>
    <s v="PBL-DoD-ZBLs"/>
    <s v="PBL-DoD-ZBLs"/>
    <n v="1"/>
    <n v="1490627"/>
    <x v="1"/>
  </r>
  <r>
    <x v="11"/>
    <d v="2017-03-15T14:55:49"/>
    <s v="Defense"/>
    <x v="0"/>
    <x v="4"/>
    <x v="3"/>
    <x v="2"/>
    <x v="3"/>
    <s v="Large: Big 6"/>
    <x v="4"/>
    <s v="&gt;1-2 Years"/>
    <s v="PBL-DoD-ZBLs"/>
    <s v="PBL-DoD-ZBLs"/>
    <s v="PBL-DoD-ZBLs"/>
    <s v="PBL-DoD-ZBLs"/>
    <n v="1"/>
    <n v="132329.20310000001"/>
    <x v="3"/>
  </r>
  <r>
    <x v="11"/>
    <d v="2017-03-15T14:55:49"/>
    <s v="Defense"/>
    <x v="0"/>
    <x v="4"/>
    <x v="2"/>
    <x v="3"/>
    <x v="3"/>
    <s v="Large: Big 6"/>
    <x v="6"/>
    <s v="&lt;=2 Months"/>
    <s v="PBL-DoD-ZBLs"/>
    <s v="PBL-DoD-ZBLs"/>
    <s v="PBL-DoD-ZBLs"/>
    <s v="PBL-DoD-ZBLs"/>
    <n v="1"/>
    <n v="656765.8125"/>
    <x v="11"/>
  </r>
  <r>
    <x v="11"/>
    <d v="2017-03-15T14:55:49"/>
    <s v="Defense"/>
    <x v="0"/>
    <x v="4"/>
    <x v="2"/>
    <x v="3"/>
    <x v="3"/>
    <s v="Large: Big 6"/>
    <x v="6"/>
    <s v="&gt;7-12 Months"/>
    <s v="PBL-DoD-ZBLs"/>
    <s v="PBL-DoD-ZBLs"/>
    <s v="PBL-DoD-ZBLs"/>
    <s v="PBL-DoD-ZBLs"/>
    <n v="1"/>
    <n v="341138.3125"/>
    <x v="7"/>
  </r>
  <r>
    <x v="11"/>
    <d v="2017-03-15T14:55:49"/>
    <s v="Defense"/>
    <x v="0"/>
    <x v="4"/>
    <x v="0"/>
    <x v="0"/>
    <x v="1"/>
    <s v="Large: Big 6"/>
    <x v="1"/>
    <s v="&gt;2-4 Years"/>
    <s v="PBL-GoviniSolicitation"/>
    <s v="NULL"/>
    <s v="PBL-GoviniSolicitation"/>
    <s v="NULL"/>
    <n v="1"/>
    <n v="2157120.0099999998"/>
    <x v="7"/>
  </r>
  <r>
    <x v="11"/>
    <d v="2017-03-15T14:55:49"/>
    <s v="Defense"/>
    <x v="0"/>
    <x v="4"/>
    <x v="0"/>
    <x v="0"/>
    <x v="0"/>
    <s v="Large: Big 6"/>
    <x v="0"/>
    <s v="&gt;7-12 Months"/>
    <s v="PBL-Announcement"/>
    <s v="PBL-Announcement"/>
    <s v="NULL"/>
    <s v="NULL"/>
    <n v="1"/>
    <n v="59802479.6875"/>
    <x v="55"/>
  </r>
  <r>
    <x v="11"/>
    <d v="2017-03-15T14:55:49"/>
    <s v="Defense"/>
    <x v="0"/>
    <x v="4"/>
    <x v="0"/>
    <x v="0"/>
    <x v="0"/>
    <s v="Large: Big 6"/>
    <x v="5"/>
    <s v="&gt;1-2 Years"/>
    <s v="PBL-Announcement"/>
    <s v="PBL-Announcement"/>
    <s v="NULL"/>
    <s v="NULL"/>
    <n v="1"/>
    <n v="-103893.48050000001"/>
    <x v="5"/>
  </r>
  <r>
    <x v="10"/>
    <d v="2017-03-15T14:55:49"/>
    <s v="Defense"/>
    <x v="3"/>
    <x v="0"/>
    <x v="0"/>
    <x v="0"/>
    <x v="0"/>
    <s v="Large: Big 6"/>
    <x v="4"/>
    <s v="&gt;2-7 Months"/>
    <s v="PBL-DoD-ZBLs"/>
    <s v="PBL-DoD-ZBLs"/>
    <s v="PBL-DoD-ZBLs"/>
    <s v="PBL-DoD-ZBLs"/>
    <n v="1"/>
    <n v="165200"/>
    <x v="1"/>
  </r>
  <r>
    <x v="10"/>
    <d v="2017-03-15T14:55:49"/>
    <s v="Defense"/>
    <x v="1"/>
    <x v="0"/>
    <x v="0"/>
    <x v="0"/>
    <x v="0"/>
    <s v="Large: Big 6"/>
    <x v="3"/>
    <s v="&gt;7-12 Months"/>
    <s v="PBL-DoD-ZBLs"/>
    <s v="PBL-GoviniSolicitation"/>
    <s v="PBL-DoD-ZBLs"/>
    <s v="PBL-DoD-ZBLs"/>
    <n v="1"/>
    <n v="26847544"/>
    <x v="7"/>
  </r>
  <r>
    <x v="10"/>
    <d v="2017-03-15T14:55:49"/>
    <s v="Defense"/>
    <x v="1"/>
    <x v="0"/>
    <x v="0"/>
    <x v="0"/>
    <x v="0"/>
    <s v="Large: Big 6 JV"/>
    <x v="2"/>
    <s v="NULL"/>
    <s v="PBL-GoviniSolicitation"/>
    <s v="NULL"/>
    <s v="PBL-GoviniSolicitation"/>
    <s v="NULL"/>
    <n v="1"/>
    <n v="0"/>
    <x v="2"/>
  </r>
  <r>
    <x v="10"/>
    <d v="2017-03-15T14:55:49"/>
    <s v="Defense"/>
    <x v="1"/>
    <x v="1"/>
    <x v="1"/>
    <x v="1"/>
    <x v="5"/>
    <s v="Small"/>
    <x v="4"/>
    <s v="&lt;=2 Months"/>
    <s v="PBL-FPDSdescribed"/>
    <s v="NULL"/>
    <s v="PBL-DoD-ZBLs"/>
    <s v="PBL-FPDSdescribed"/>
    <n v="1"/>
    <n v="18666.54"/>
    <x v="3"/>
  </r>
  <r>
    <x v="10"/>
    <d v="2017-03-15T14:55:49"/>
    <s v="Defense"/>
    <x v="1"/>
    <x v="1"/>
    <x v="0"/>
    <x v="0"/>
    <x v="0"/>
    <s v="Large: Big 6"/>
    <x v="1"/>
    <s v="&gt;1-2 Years"/>
    <s v="PBL-Announcement"/>
    <s v="PBL-Announcement"/>
    <s v="NULL"/>
    <s v="NULL"/>
    <n v="1"/>
    <n v="-60377.910199999998"/>
    <x v="1"/>
  </r>
  <r>
    <x v="10"/>
    <d v="2017-03-15T14:55:49"/>
    <s v="Defense"/>
    <x v="1"/>
    <x v="1"/>
    <x v="5"/>
    <x v="0"/>
    <x v="3"/>
    <s v="Large: Big 6"/>
    <x v="4"/>
    <s v="&gt;1-2 Years"/>
    <s v="PBL-Announcement"/>
    <s v="PBL-Announcement"/>
    <s v="NULL"/>
    <s v="NULL"/>
    <n v="1"/>
    <n v="6729"/>
    <x v="1"/>
  </r>
  <r>
    <x v="10"/>
    <d v="2017-03-15T14:55:49"/>
    <s v="Defense"/>
    <x v="1"/>
    <x v="2"/>
    <x v="0"/>
    <x v="0"/>
    <x v="0"/>
    <s v="Large"/>
    <x v="3"/>
    <s v="&gt;2-7 Months"/>
    <s v="PBL-GoviniSolicitation"/>
    <s v="PBL-GoviniSolicitation"/>
    <s v="NULL"/>
    <s v="NULL"/>
    <n v="1"/>
    <n v="88300710"/>
    <x v="10"/>
  </r>
  <r>
    <x v="10"/>
    <d v="2017-03-15T14:55:49"/>
    <s v="Defense"/>
    <x v="1"/>
    <x v="2"/>
    <x v="0"/>
    <x v="0"/>
    <x v="0"/>
    <s v="Large"/>
    <x v="2"/>
    <s v="NULL"/>
    <s v="PBL-GoviniSolicitation"/>
    <s v="NULL"/>
    <s v="PBL-GoviniSolicitation"/>
    <s v="NULL"/>
    <n v="1"/>
    <n v="0"/>
    <x v="2"/>
  </r>
  <r>
    <x v="10"/>
    <d v="2017-03-15T14:55:49"/>
    <s v="Defense"/>
    <x v="1"/>
    <x v="2"/>
    <x v="0"/>
    <x v="0"/>
    <x v="0"/>
    <s v="Large: Big 6"/>
    <x v="4"/>
    <s v="&gt;2-7 Months"/>
    <s v="PBL-Announcement"/>
    <s v="PBL-Announcement"/>
    <s v="NULL"/>
    <s v="NULL"/>
    <n v="1"/>
    <n v="33696"/>
    <x v="1"/>
  </r>
  <r>
    <x v="10"/>
    <d v="2017-03-15T14:55:49"/>
    <s v="Defense"/>
    <x v="1"/>
    <x v="5"/>
    <x v="3"/>
    <x v="2"/>
    <x v="0"/>
    <s v="Large: Big 6"/>
    <x v="6"/>
    <s v="&lt;=2 Months"/>
    <s v="PBL-DoD-ZBLs"/>
    <s v="PBL-DoD-ZBLs"/>
    <s v="PBL-DoD-ZBLs"/>
    <s v="PBL-DoD-ZBLs"/>
    <n v="1"/>
    <n v="630561"/>
    <x v="1"/>
  </r>
  <r>
    <x v="10"/>
    <d v="2017-03-15T14:55:49"/>
    <s v="Defense"/>
    <x v="1"/>
    <x v="5"/>
    <x v="3"/>
    <x v="2"/>
    <x v="0"/>
    <s v="Large: Big 6"/>
    <x v="6"/>
    <s v="&gt;1-2 Years"/>
    <s v="PBL-DoD-ZBLs"/>
    <s v="PBL-DoD-ZBLs"/>
    <s v="PBL-DoD-ZBLs"/>
    <s v="PBL-DoD-ZBLs"/>
    <n v="1"/>
    <n v="3322919.0255999998"/>
    <x v="22"/>
  </r>
  <r>
    <x v="10"/>
    <d v="2017-03-15T14:55:49"/>
    <s v="Defense"/>
    <x v="1"/>
    <x v="5"/>
    <x v="0"/>
    <x v="0"/>
    <x v="0"/>
    <s v="Large"/>
    <x v="3"/>
    <s v="&gt;2-4 Years"/>
    <s v="PBL-DoD-ZBLs"/>
    <s v="PBL-DoD-ZBLs"/>
    <s v="PBL-DoD-ZBLs"/>
    <s v="PBL-DoD-ZBLs"/>
    <n v="1"/>
    <n v="19837194"/>
    <x v="1"/>
  </r>
  <r>
    <x v="10"/>
    <d v="2017-03-15T14:55:49"/>
    <s v="Defense"/>
    <x v="1"/>
    <x v="9"/>
    <x v="3"/>
    <x v="2"/>
    <x v="3"/>
    <s v="Large: Big 6"/>
    <x v="4"/>
    <s v="&gt;2-7 Months"/>
    <s v="PBL-DoD-ZBLs"/>
    <s v="PBL-DoD-ZBLs"/>
    <s v="PBL-DoD-ZBLs"/>
    <s v="PBL-DoD-ZBLs"/>
    <n v="1"/>
    <n v="157763"/>
    <x v="1"/>
  </r>
  <r>
    <x v="10"/>
    <d v="2017-03-15T14:55:49"/>
    <s v="Defense"/>
    <x v="1"/>
    <x v="10"/>
    <x v="0"/>
    <x v="0"/>
    <x v="0"/>
    <s v="Large: Big 6"/>
    <x v="4"/>
    <s v="&gt;2-7 Months"/>
    <s v="PBL-Announcement"/>
    <s v="PBL-Announcement"/>
    <s v="NULL"/>
    <s v="NULL"/>
    <n v="1"/>
    <n v="67481"/>
    <x v="3"/>
  </r>
  <r>
    <x v="10"/>
    <d v="2017-03-15T14:55:49"/>
    <s v="Defense"/>
    <x v="1"/>
    <x v="4"/>
    <x v="2"/>
    <x v="4"/>
    <x v="0"/>
    <s v="Small"/>
    <x v="2"/>
    <s v="&gt;2-4 Years"/>
    <s v="PBL-Announcement"/>
    <s v="PBL-Announcement"/>
    <s v="NULL"/>
    <s v="NULL"/>
    <n v="1"/>
    <n v="0"/>
    <x v="3"/>
  </r>
  <r>
    <x v="11"/>
    <d v="2017-03-15T14:55:49"/>
    <s v="Defense"/>
    <x v="0"/>
    <x v="0"/>
    <x v="0"/>
    <x v="0"/>
    <x v="0"/>
    <s v="Large: Big 6"/>
    <x v="5"/>
    <s v="&gt;2-7 Months"/>
    <s v="PBL-Announcement"/>
    <s v="PBL-Announcement"/>
    <s v="NULL"/>
    <s v="NULL"/>
    <n v="1"/>
    <n v="-4342808.8250000002"/>
    <x v="11"/>
  </r>
  <r>
    <x v="11"/>
    <d v="2017-03-15T14:55:49"/>
    <s v="Defense"/>
    <x v="0"/>
    <x v="0"/>
    <x v="0"/>
    <x v="0"/>
    <x v="0"/>
    <s v="Large: Big 6"/>
    <x v="5"/>
    <s v="&gt;7-12 Months"/>
    <s v="PBL-Announcement"/>
    <s v="PBL-Announcement"/>
    <s v="NULL"/>
    <s v="NULL"/>
    <n v="1"/>
    <n v="-1762593.6797"/>
    <x v="17"/>
  </r>
  <r>
    <x v="11"/>
    <d v="2017-03-15T14:55:49"/>
    <s v="Defense"/>
    <x v="0"/>
    <x v="0"/>
    <x v="0"/>
    <x v="0"/>
    <x v="0"/>
    <s v="Large: Big 6"/>
    <x v="4"/>
    <s v="&lt;=2 Months"/>
    <s v="PBL-DoD-ZBLs"/>
    <s v="PBL-DoD-ZBLs"/>
    <s v="PBL-DoD-ZBLs"/>
    <s v="PBL-DoD-ZBLs"/>
    <n v="1"/>
    <n v="54528.701200000003"/>
    <x v="3"/>
  </r>
  <r>
    <x v="11"/>
    <d v="2017-03-15T14:55:49"/>
    <s v="Defense"/>
    <x v="2"/>
    <x v="9"/>
    <x v="2"/>
    <x v="3"/>
    <x v="3"/>
    <s v="Large: Big 6"/>
    <x v="2"/>
    <s v="&lt;=2 Months"/>
    <s v="PBL-DoD-ZBLs"/>
    <s v="PBL-DoD-ZBLs"/>
    <s v="PBL-DoD-ZBLs"/>
    <s v="PBL-DoD-ZBLs"/>
    <n v="1"/>
    <n v="0"/>
    <x v="1"/>
  </r>
  <r>
    <x v="11"/>
    <d v="2017-03-15T14:55:49"/>
    <s v="Defense"/>
    <x v="2"/>
    <x v="9"/>
    <x v="2"/>
    <x v="4"/>
    <x v="3"/>
    <s v="Large: Big 6"/>
    <x v="4"/>
    <s v="&gt;2-4 Years"/>
    <s v="PBL-DoD-ZBLs"/>
    <s v="PBL-DoD-ZBLs"/>
    <s v="PBL-DoD-ZBLs"/>
    <s v="PBL-DoD-ZBLs"/>
    <n v="1"/>
    <n v="114815.46090000001"/>
    <x v="11"/>
  </r>
  <r>
    <x v="11"/>
    <d v="2017-03-15T14:55:49"/>
    <s v="Defense"/>
    <x v="2"/>
    <x v="4"/>
    <x v="3"/>
    <x v="2"/>
    <x v="3"/>
    <s v="Large: Big 6"/>
    <x v="6"/>
    <s v="&gt;7-12 Months"/>
    <s v="PBL-DoD-ZBLs"/>
    <s v="PBL-DoD-ZBLs"/>
    <s v="PBL-DoD-ZBLs"/>
    <s v="PBL-DoD-ZBLs"/>
    <n v="1"/>
    <n v="891233"/>
    <x v="7"/>
  </r>
  <r>
    <x v="11"/>
    <d v="2017-03-15T14:55:49"/>
    <s v="Defense"/>
    <x v="2"/>
    <x v="4"/>
    <x v="2"/>
    <x v="4"/>
    <x v="3"/>
    <s v="Large: Big 6"/>
    <x v="6"/>
    <s v="&gt;4 years"/>
    <s v="PBL-DoD-ZBLs"/>
    <s v="PBL-DoD-ZBLs"/>
    <s v="PBL-DoD-ZBLs"/>
    <s v="PBL-DoD-ZBLs"/>
    <n v="1"/>
    <n v="626516.01560000004"/>
    <x v="0"/>
  </r>
  <r>
    <x v="11"/>
    <d v="2017-03-15T14:55:49"/>
    <s v="Defense"/>
    <x v="2"/>
    <x v="4"/>
    <x v="0"/>
    <x v="0"/>
    <x v="2"/>
    <s v="Large: Big 6"/>
    <x v="0"/>
    <s v="&gt;4 years"/>
    <s v="PBL-Announcement"/>
    <s v="NULL"/>
    <s v="PBL-Announcement"/>
    <s v="NULL"/>
    <n v="1"/>
    <n v="72637642.656299993"/>
    <x v="24"/>
  </r>
  <r>
    <x v="11"/>
    <d v="2017-03-15T14:55:49"/>
    <s v="Defense"/>
    <x v="1"/>
    <x v="0"/>
    <x v="3"/>
    <x v="2"/>
    <x v="0"/>
    <s v="Large"/>
    <x v="6"/>
    <s v="&gt;7-12 Months"/>
    <s v="PBL-DoD-ZBLs"/>
    <s v="PBL-GoviniSolicitation"/>
    <s v="PBL-DoD-ZBLs"/>
    <s v="PBL-DoD-ZBLs"/>
    <n v="1"/>
    <n v="338056"/>
    <x v="1"/>
  </r>
  <r>
    <x v="11"/>
    <d v="2017-03-15T14:55:49"/>
    <s v="Defense"/>
    <x v="1"/>
    <x v="0"/>
    <x v="0"/>
    <x v="0"/>
    <x v="1"/>
    <s v="Large"/>
    <x v="0"/>
    <s v="&gt;4 years"/>
    <s v="PBL-DoD-ZBLs"/>
    <s v="NULL"/>
    <s v="PBL-DoD-ZBLs"/>
    <s v="PBL-DoD-ZBLs"/>
    <n v="1"/>
    <n v="22620960"/>
    <x v="1"/>
  </r>
  <r>
    <x v="11"/>
    <d v="2017-03-15T14:55:49"/>
    <s v="Defense"/>
    <x v="1"/>
    <x v="0"/>
    <x v="0"/>
    <x v="0"/>
    <x v="0"/>
    <s v="Large"/>
    <x v="4"/>
    <s v="&gt;2-7 Months"/>
    <s v="PBL-DoD-ZBLs"/>
    <s v="PBL-DoD-ZBLs"/>
    <s v="PBL-DoD-ZBLs"/>
    <s v="PBL-DoD-ZBLs"/>
    <n v="1"/>
    <n v="7370"/>
    <x v="3"/>
  </r>
  <r>
    <x v="11"/>
    <d v="2017-03-15T14:55:49"/>
    <s v="Defense"/>
    <x v="1"/>
    <x v="0"/>
    <x v="0"/>
    <x v="0"/>
    <x v="0"/>
    <s v="Large"/>
    <x v="4"/>
    <s v="&gt;7-12 Months"/>
    <s v="PBL-DoD-ZBLs"/>
    <s v="PBL-DoD-ZBLs"/>
    <s v="PBL-DoD-ZBLs"/>
    <s v="PBL-DoD-ZBLs"/>
    <n v="1"/>
    <n v="45719.25"/>
    <x v="1"/>
  </r>
  <r>
    <x v="11"/>
    <d v="2017-03-15T14:55:49"/>
    <s v="Defense"/>
    <x v="1"/>
    <x v="0"/>
    <x v="0"/>
    <x v="0"/>
    <x v="0"/>
    <s v="Large: Big 6"/>
    <x v="3"/>
    <s v="&gt;7-12 Months"/>
    <s v="PBL-DoD-ZBLs"/>
    <s v="PBL-GoviniSolicitation"/>
    <s v="PBL-DoD-ZBLs"/>
    <s v="PBL-DoD-ZBLs"/>
    <n v="1"/>
    <n v="11159945"/>
    <x v="1"/>
  </r>
  <r>
    <x v="11"/>
    <d v="2017-03-15T14:55:49"/>
    <s v="Defense"/>
    <x v="1"/>
    <x v="0"/>
    <x v="0"/>
    <x v="0"/>
    <x v="0"/>
    <s v="Large: Big 6"/>
    <x v="5"/>
    <s v="&gt;1-2 Years"/>
    <s v="PBL-GoviniSolicitation"/>
    <s v="PBL-GoviniSolicitation"/>
    <s v="NULL"/>
    <s v="NULL"/>
    <n v="1"/>
    <n v="-578947"/>
    <x v="1"/>
  </r>
  <r>
    <x v="11"/>
    <d v="2017-03-15T14:55:49"/>
    <s v="Defense"/>
    <x v="1"/>
    <x v="0"/>
    <x v="0"/>
    <x v="0"/>
    <x v="0"/>
    <s v="Large: Big 6 JV"/>
    <x v="2"/>
    <s v="NULL"/>
    <s v="PBL-DoD-ZBLs"/>
    <s v="NULL"/>
    <s v="PBL-DoD-ZBLs"/>
    <s v="NULL"/>
    <n v="1"/>
    <n v="0"/>
    <x v="2"/>
  </r>
  <r>
    <x v="11"/>
    <d v="2017-03-15T14:55:49"/>
    <s v="Defense"/>
    <x v="1"/>
    <x v="1"/>
    <x v="3"/>
    <x v="2"/>
    <x v="5"/>
    <s v="Medium &lt;1B"/>
    <x v="4"/>
    <s v="&gt;2-7 Months"/>
    <s v="PBL-FPDSdescribed"/>
    <s v="NULL"/>
    <s v="PBL-DoD-ZBLs"/>
    <s v="PBL-FPDSdescribed"/>
    <n v="1"/>
    <n v="17887.4395"/>
    <x v="1"/>
  </r>
  <r>
    <x v="11"/>
    <d v="2017-03-15T14:55:49"/>
    <s v="Defense"/>
    <x v="1"/>
    <x v="1"/>
    <x v="1"/>
    <x v="3"/>
    <x v="0"/>
    <s v="Large"/>
    <x v="4"/>
    <s v="&gt;7-12 Months"/>
    <s v="PBL-GoviniSolicitation"/>
    <s v="PBL-GoviniSolicitation"/>
    <s v="PBL-GoviniSolicitation"/>
    <s v="NULL"/>
    <n v="1"/>
    <n v="112773.97659999999"/>
    <x v="11"/>
  </r>
  <r>
    <x v="11"/>
    <d v="2017-03-15T14:55:49"/>
    <s v="Defense"/>
    <x v="1"/>
    <x v="1"/>
    <x v="2"/>
    <x v="3"/>
    <x v="3"/>
    <s v="Large: Big 6"/>
    <x v="2"/>
    <s v="&gt;1-2 Years"/>
    <s v="PBL-DoD-ZBLs"/>
    <s v="PBL-DoD-ZBLs"/>
    <s v="PBL-DoD-ZBLs"/>
    <s v="PBL-DoD-ZBLs"/>
    <n v="1"/>
    <n v="0"/>
    <x v="7"/>
  </r>
  <r>
    <x v="11"/>
    <d v="2017-03-15T14:55:49"/>
    <s v="Defense"/>
    <x v="1"/>
    <x v="1"/>
    <x v="2"/>
    <x v="1"/>
    <x v="3"/>
    <s v="Large: Big 6"/>
    <x v="2"/>
    <s v="&lt;=2 Months"/>
    <s v="PBL-DoD-ZBLs"/>
    <s v="PBL-DoD-ZBLs"/>
    <s v="PBL-DoD-ZBLs"/>
    <s v="PBL-DoD-ZBLs"/>
    <n v="1"/>
    <n v="0"/>
    <x v="1"/>
  </r>
  <r>
    <x v="11"/>
    <d v="2017-03-15T14:55:49"/>
    <s v="Defense"/>
    <x v="1"/>
    <x v="1"/>
    <x v="7"/>
    <x v="0"/>
    <x v="3"/>
    <s v="Large: Big 6"/>
    <x v="2"/>
    <s v="&gt;1-2 Years"/>
    <s v="PBL-DoD-ZBLs"/>
    <s v="PBL-DoD-ZBLs"/>
    <s v="PBL-DoD-ZBLs"/>
    <s v="PBL-DoD-ZBLs"/>
    <n v="1"/>
    <n v="0"/>
    <x v="1"/>
  </r>
  <r>
    <x v="11"/>
    <d v="2017-03-15T14:55:49"/>
    <s v="Defense"/>
    <x v="1"/>
    <x v="1"/>
    <x v="0"/>
    <x v="0"/>
    <x v="3"/>
    <s v="Large: Big 6"/>
    <x v="1"/>
    <s v="&gt;2-7 Months"/>
    <s v="PBL-Announcement"/>
    <s v="PBL-Announcement"/>
    <s v="NULL"/>
    <s v="NULL"/>
    <n v="1"/>
    <n v="1769473.375"/>
    <x v="3"/>
  </r>
  <r>
    <x v="11"/>
    <d v="2017-03-15T14:55:49"/>
    <s v="Defense"/>
    <x v="1"/>
    <x v="1"/>
    <x v="0"/>
    <x v="0"/>
    <x v="3"/>
    <s v="Large: Big 6"/>
    <x v="4"/>
    <s v="&gt;2-7 Months"/>
    <s v="PBL-Announcement"/>
    <s v="PBL-Announcement"/>
    <s v="NULL"/>
    <s v="NULL"/>
    <n v="1"/>
    <n v="6323.0298000000003"/>
    <x v="1"/>
  </r>
  <r>
    <x v="11"/>
    <d v="2017-03-15T14:55:49"/>
    <s v="Defense"/>
    <x v="1"/>
    <x v="1"/>
    <x v="0"/>
    <x v="0"/>
    <x v="3"/>
    <s v="Large: Big 6"/>
    <x v="4"/>
    <s v="&gt;7-12 Months"/>
    <s v="PBL-Announcement"/>
    <s v="PBL-Announcement"/>
    <s v="NULL"/>
    <s v="NULL"/>
    <n v="1"/>
    <n v="53355.25"/>
    <x v="5"/>
  </r>
  <r>
    <x v="11"/>
    <d v="2017-03-15T14:55:49"/>
    <s v="Defense"/>
    <x v="1"/>
    <x v="1"/>
    <x v="0"/>
    <x v="0"/>
    <x v="0"/>
    <s v="Large"/>
    <x v="2"/>
    <s v="NULL"/>
    <s v="PBL-DoD-ZBLs"/>
    <s v="NULL"/>
    <s v="PBL-DoD-ZBLs"/>
    <s v="NULL"/>
    <n v="1"/>
    <n v="0"/>
    <x v="2"/>
  </r>
  <r>
    <x v="11"/>
    <d v="2017-03-15T14:55:49"/>
    <s v="Defense"/>
    <x v="1"/>
    <x v="1"/>
    <x v="0"/>
    <x v="0"/>
    <x v="0"/>
    <s v="Large: Big 6"/>
    <x v="5"/>
    <s v="&gt;7-12 Months"/>
    <s v="PBL-DoD-ZBLs"/>
    <s v="PBL-DoD-ZBLs"/>
    <s v="PBL-DoD-ZBLs"/>
    <s v="PBL-DoD-ZBLs"/>
    <n v="1"/>
    <n v="-17181"/>
    <x v="3"/>
  </r>
  <r>
    <x v="11"/>
    <d v="2017-03-15T14:55:49"/>
    <s v="Defense"/>
    <x v="1"/>
    <x v="1"/>
    <x v="0"/>
    <x v="0"/>
    <x v="0"/>
    <s v="Large: Big 6"/>
    <x v="2"/>
    <s v="&gt;1-2 Years"/>
    <s v="PBL-DoD-ZBLs"/>
    <s v="PBL-DoD-ZBLs"/>
    <s v="PBL-DoD-ZBLs"/>
    <s v="PBL-DoD-ZBLs"/>
    <n v="1"/>
    <n v="0"/>
    <x v="3"/>
  </r>
  <r>
    <x v="11"/>
    <d v="2017-03-15T14:55:49"/>
    <s v="Defense"/>
    <x v="1"/>
    <x v="2"/>
    <x v="3"/>
    <x v="2"/>
    <x v="5"/>
    <s v="Small"/>
    <x v="5"/>
    <s v="&gt;2-7 Months"/>
    <s v="PBL-FPDSdescribed"/>
    <s v="NULL"/>
    <s v="PBL-DoD-ZBLs"/>
    <s v="PBL-FPDSdescribed"/>
    <n v="1"/>
    <n v="-565.73"/>
    <x v="1"/>
  </r>
  <r>
    <x v="11"/>
    <d v="2017-03-15T14:55:49"/>
    <s v="Defense"/>
    <x v="1"/>
    <x v="2"/>
    <x v="3"/>
    <x v="2"/>
    <x v="0"/>
    <s v="Large"/>
    <x v="2"/>
    <s v="NULL"/>
    <s v="PBL-GoviniSolicitation"/>
    <s v="NULL"/>
    <s v="PBL-GoviniSolicitation"/>
    <s v="NULL"/>
    <n v="1"/>
    <n v="0"/>
    <x v="2"/>
  </r>
  <r>
    <x v="11"/>
    <d v="2017-03-15T14:55:49"/>
    <s v="Defense"/>
    <x v="1"/>
    <x v="2"/>
    <x v="0"/>
    <x v="0"/>
    <x v="0"/>
    <s v="Large"/>
    <x v="1"/>
    <s v="&lt;=2 Months"/>
    <s v="PBL-FPDSdescribed"/>
    <s v="PBL-GoviniSolicitation"/>
    <s v="NULL"/>
    <s v="PBL-FPDSdescribed"/>
    <n v="1"/>
    <n v="0"/>
    <x v="1"/>
  </r>
  <r>
    <x v="11"/>
    <d v="2017-03-15T14:55:49"/>
    <s v="Defense"/>
    <x v="1"/>
    <x v="2"/>
    <x v="0"/>
    <x v="0"/>
    <x v="0"/>
    <s v="Large"/>
    <x v="1"/>
    <s v="&lt;=2 Months"/>
    <s v="PBL-FPDSdescribed"/>
    <s v="PBL-GoviniSolicitation"/>
    <s v="PBL-DoD-ZBLs"/>
    <s v="PBL-FPDSdescribed"/>
    <n v="1"/>
    <n v="3015415.75"/>
    <x v="1"/>
  </r>
  <r>
    <x v="11"/>
    <d v="2017-03-15T14:55:49"/>
    <s v="Defense"/>
    <x v="1"/>
    <x v="2"/>
    <x v="0"/>
    <x v="0"/>
    <x v="0"/>
    <s v="Large"/>
    <x v="3"/>
    <s v="&gt;2-7 Months"/>
    <s v="PBL-GoviniSolicitation"/>
    <s v="PBL-GoviniSolicitation"/>
    <s v="NULL"/>
    <s v="NULL"/>
    <n v="1"/>
    <n v="73348293"/>
    <x v="11"/>
  </r>
  <r>
    <x v="11"/>
    <d v="2017-03-15T14:55:49"/>
    <s v="Defense"/>
    <x v="1"/>
    <x v="2"/>
    <x v="0"/>
    <x v="0"/>
    <x v="0"/>
    <s v="Large: Big 6"/>
    <x v="4"/>
    <s v="&gt;2-7 Months"/>
    <s v="PBL-Announcement"/>
    <s v="PBL-Announcement"/>
    <s v="NULL"/>
    <s v="NULL"/>
    <n v="1"/>
    <n v="49042"/>
    <x v="1"/>
  </r>
  <r>
    <x v="11"/>
    <d v="2017-03-15T14:55:49"/>
    <s v="Defense"/>
    <x v="1"/>
    <x v="5"/>
    <x v="3"/>
    <x v="2"/>
    <x v="0"/>
    <s v="Large: Big 6"/>
    <x v="2"/>
    <s v="NULL"/>
    <s v="PBL-DoD-ZBLs"/>
    <s v="NULL"/>
    <s v="PBL-DoD-ZBLs"/>
    <s v="NULL"/>
    <n v="1"/>
    <n v="0"/>
    <x v="2"/>
  </r>
  <r>
    <x v="11"/>
    <d v="2017-03-15T14:55:49"/>
    <s v="Defense"/>
    <x v="1"/>
    <x v="5"/>
    <x v="0"/>
    <x v="0"/>
    <x v="0"/>
    <s v="Large"/>
    <x v="1"/>
    <s v="&gt;1-2 Years"/>
    <s v="PBL-DoD-ZBLs"/>
    <s v="PBL-DoD-ZBLs"/>
    <s v="PBL-DoD-ZBLs"/>
    <s v="PBL-DoD-ZBLs"/>
    <n v="1"/>
    <n v="3084971.75"/>
    <x v="1"/>
  </r>
  <r>
    <x v="11"/>
    <d v="2017-03-15T14:55:49"/>
    <s v="Defense"/>
    <x v="1"/>
    <x v="11"/>
    <x v="5"/>
    <x v="0"/>
    <x v="2"/>
    <s v="Large"/>
    <x v="0"/>
    <s v="&gt;4 years"/>
    <s v="PBL-Announcement"/>
    <s v="NULL"/>
    <s v="PBL-Announcement"/>
    <s v="NULL"/>
    <n v="1"/>
    <n v="97635824.875"/>
    <x v="6"/>
  </r>
  <r>
    <x v="11"/>
    <d v="2017-03-15T14:55:49"/>
    <s v="Defense"/>
    <x v="1"/>
    <x v="10"/>
    <x v="0"/>
    <x v="0"/>
    <x v="0"/>
    <s v="Large: Big 6"/>
    <x v="4"/>
    <s v="&gt;1-2 Years"/>
    <s v="PBL-DoD-ZBLs"/>
    <s v="PBL-DoD-ZBLs"/>
    <s v="PBL-DoD-ZBLs"/>
    <s v="PBL-DoD-ZBLs"/>
    <n v="1"/>
    <n v="45983"/>
    <x v="1"/>
  </r>
  <r>
    <x v="11"/>
    <d v="2017-03-15T14:55:49"/>
    <s v="Defense"/>
    <x v="1"/>
    <x v="10"/>
    <x v="0"/>
    <x v="0"/>
    <x v="0"/>
    <s v="Large: Big 6"/>
    <x v="4"/>
    <s v="&gt;2-7 Months"/>
    <s v="PBL-Announcement"/>
    <s v="PBL-Announcement"/>
    <s v="NULL"/>
    <s v="NULL"/>
    <n v="1"/>
    <n v="20902"/>
    <x v="3"/>
  </r>
  <r>
    <x v="11"/>
    <d v="2017-03-15T14:55:49"/>
    <s v="Defense"/>
    <x v="1"/>
    <x v="4"/>
    <x v="2"/>
    <x v="4"/>
    <x v="0"/>
    <s v="Small"/>
    <x v="5"/>
    <s v="&gt;1-2 Years"/>
    <s v="PBL-Announcement"/>
    <s v="PBL-Announcement"/>
    <s v="NULL"/>
    <s v="NULL"/>
    <n v="1"/>
    <n v="-234000"/>
    <x v="1"/>
  </r>
  <r>
    <x v="11"/>
    <d v="2017-03-15T14:55:49"/>
    <s v="Defense"/>
    <x v="1"/>
    <x v="4"/>
    <x v="2"/>
    <x v="4"/>
    <x v="0"/>
    <s v="Small"/>
    <x v="4"/>
    <s v="&gt;7-12 Months"/>
    <s v="PBL-Announcement"/>
    <s v="PBL-Announcement"/>
    <s v="NULL"/>
    <s v="NULL"/>
    <n v="1"/>
    <n v="358054.96090000001"/>
    <x v="11"/>
  </r>
  <r>
    <x v="10"/>
    <d v="2017-03-15T14:55:49"/>
    <s v="Defense"/>
    <x v="0"/>
    <x v="0"/>
    <x v="0"/>
    <x v="0"/>
    <x v="0"/>
    <s v="Large: Big 6"/>
    <x v="1"/>
    <s v="NULL"/>
    <s v="PBL-Announcement"/>
    <s v="PBL-Announcement"/>
    <s v="NULL"/>
    <s v="NULL"/>
    <n v="1"/>
    <n v="10846919.898499999"/>
    <x v="47"/>
  </r>
  <r>
    <x v="10"/>
    <d v="2017-03-15T14:55:49"/>
    <s v="Defense"/>
    <x v="0"/>
    <x v="0"/>
    <x v="0"/>
    <x v="0"/>
    <x v="0"/>
    <s v="Large: Big 6"/>
    <x v="6"/>
    <s v="&gt;7-12 Months"/>
    <s v="PBL-Announcement"/>
    <s v="PBL-Announcement"/>
    <s v="NULL"/>
    <s v="NULL"/>
    <n v="1"/>
    <n v="507019"/>
    <x v="0"/>
  </r>
  <r>
    <x v="10"/>
    <d v="2017-03-15T14:55:49"/>
    <s v="Defense"/>
    <x v="0"/>
    <x v="1"/>
    <x v="2"/>
    <x v="3"/>
    <x v="3"/>
    <s v="Large: Big 6"/>
    <x v="5"/>
    <s v="&lt;=2 Months"/>
    <s v="PBL-DoD-ZBLs"/>
    <s v="PBL-DoD-ZBLs"/>
    <s v="PBL-DoD-ZBLs"/>
    <s v="PBL-DoD-ZBLs"/>
    <n v="1"/>
    <n v="-63198.710200000001"/>
    <x v="3"/>
  </r>
  <r>
    <x v="10"/>
    <d v="2017-03-15T14:55:49"/>
    <s v="Defense"/>
    <x v="0"/>
    <x v="1"/>
    <x v="2"/>
    <x v="3"/>
    <x v="3"/>
    <s v="Large: Big 6"/>
    <x v="4"/>
    <s v="&gt;2-7 Months"/>
    <s v="PBL-DoD-ZBLs"/>
    <s v="PBL-DoD-ZBLs"/>
    <s v="PBL-DoD-ZBLs"/>
    <s v="PBL-DoD-ZBLs"/>
    <n v="1"/>
    <n v="255117"/>
    <x v="3"/>
  </r>
  <r>
    <x v="10"/>
    <d v="2017-03-15T14:55:49"/>
    <s v="Defense"/>
    <x v="0"/>
    <x v="1"/>
    <x v="2"/>
    <x v="1"/>
    <x v="3"/>
    <s v="Large: Big 6"/>
    <x v="6"/>
    <s v="&gt;7-12 Months"/>
    <s v="PBL-DoD-ZBLs"/>
    <s v="PBL-DoD-ZBLs"/>
    <s v="PBL-DoD-ZBLs"/>
    <s v="PBL-DoD-ZBLs"/>
    <n v="1"/>
    <n v="266832.5625"/>
    <x v="1"/>
  </r>
  <r>
    <x v="10"/>
    <d v="2017-03-15T14:55:49"/>
    <s v="Defense"/>
    <x v="0"/>
    <x v="1"/>
    <x v="9"/>
    <x v="7"/>
    <x v="3"/>
    <s v="Large: Big 6"/>
    <x v="2"/>
    <s v="&lt;=2 Months"/>
    <s v="PBL-DoD-ZBLs"/>
    <s v="PBL-DoD-ZBLs"/>
    <s v="PBL-DoD-ZBLs"/>
    <s v="PBL-DoD-ZBLs"/>
    <n v="1"/>
    <n v="0"/>
    <x v="1"/>
  </r>
  <r>
    <x v="10"/>
    <d v="2017-03-15T14:55:49"/>
    <s v="Defense"/>
    <x v="0"/>
    <x v="1"/>
    <x v="8"/>
    <x v="6"/>
    <x v="3"/>
    <s v="Large: Big 6"/>
    <x v="4"/>
    <s v="&lt;=2 Months"/>
    <s v="PBL-DoD-ZBLs"/>
    <s v="PBL-DoD-ZBLs"/>
    <s v="PBL-DoD-ZBLs"/>
    <s v="PBL-DoD-ZBLs"/>
    <n v="1"/>
    <n v="124452.7031"/>
    <x v="1"/>
  </r>
  <r>
    <x v="10"/>
    <d v="2017-03-15T14:55:49"/>
    <s v="Defense"/>
    <x v="0"/>
    <x v="2"/>
    <x v="0"/>
    <x v="0"/>
    <x v="0"/>
    <s v="Large"/>
    <x v="1"/>
    <s v="&gt;1-2 Years"/>
    <s v="PBL-DoD-ZBLs"/>
    <s v="PBL-DoD-ZBLs"/>
    <s v="PBL-DoD-ZBLs"/>
    <s v="PBL-DoD-ZBLs"/>
    <n v="1"/>
    <n v="3809214.75"/>
    <x v="3"/>
  </r>
  <r>
    <x v="10"/>
    <d v="2017-03-15T14:55:49"/>
    <s v="Defense"/>
    <x v="0"/>
    <x v="5"/>
    <x v="0"/>
    <x v="0"/>
    <x v="2"/>
    <s v="Large"/>
    <x v="5"/>
    <s v="&gt;4 years"/>
    <s v="PBL-DoD-ZBLs"/>
    <s v="NULL"/>
    <s v="PBL-DoD-ZBLs"/>
    <s v="PBL-DoD-ZBLs"/>
    <n v="1"/>
    <n v="-4012831.5"/>
    <x v="6"/>
  </r>
  <r>
    <x v="10"/>
    <d v="2017-03-15T14:55:49"/>
    <s v="Defense"/>
    <x v="0"/>
    <x v="5"/>
    <x v="0"/>
    <x v="0"/>
    <x v="0"/>
    <s v="Large: Big 6"/>
    <x v="3"/>
    <s v="&gt;2-4 Years"/>
    <s v="PBL-Announcement"/>
    <s v="PBL-Announcement"/>
    <s v="NULL"/>
    <s v="NULL"/>
    <n v="1"/>
    <n v="19829532"/>
    <x v="5"/>
  </r>
  <r>
    <x v="10"/>
    <d v="2017-03-15T14:55:49"/>
    <s v="Defense"/>
    <x v="0"/>
    <x v="5"/>
    <x v="0"/>
    <x v="0"/>
    <x v="0"/>
    <s v="Large: Big 6"/>
    <x v="2"/>
    <s v="&gt;4 years"/>
    <s v="PBL-Announcement"/>
    <s v="PBL-Announcement"/>
    <s v="NULL"/>
    <s v="NULL"/>
    <n v="1"/>
    <n v="0"/>
    <x v="3"/>
  </r>
  <r>
    <x v="10"/>
    <d v="2017-03-15T14:55:49"/>
    <s v="Defense"/>
    <x v="0"/>
    <x v="11"/>
    <x v="2"/>
    <x v="5"/>
    <x v="3"/>
    <s v="Large: Big 6"/>
    <x v="4"/>
    <s v="&gt;2-7 Months"/>
    <s v="PBL-DoD-ZBLs"/>
    <s v="PBL-DoD-ZBLs"/>
    <s v="PBL-DoD-ZBLs"/>
    <s v="PBL-DoD-ZBLs"/>
    <n v="1"/>
    <n v="29852.970700000002"/>
    <x v="3"/>
  </r>
  <r>
    <x v="10"/>
    <d v="2017-03-15T14:55:49"/>
    <s v="Defense"/>
    <x v="0"/>
    <x v="11"/>
    <x v="9"/>
    <x v="7"/>
    <x v="3"/>
    <s v="Large: Big 6"/>
    <x v="5"/>
    <s v="&lt;=2 Months"/>
    <s v="PBL-DoD-ZBLs"/>
    <s v="PBL-DoD-ZBLs"/>
    <s v="PBL-DoD-ZBLs"/>
    <s v="PBL-DoD-ZBLs"/>
    <n v="1"/>
    <n v="-355.86"/>
    <x v="11"/>
  </r>
  <r>
    <x v="10"/>
    <d v="2017-03-15T14:55:49"/>
    <s v="Defense"/>
    <x v="0"/>
    <x v="9"/>
    <x v="3"/>
    <x v="2"/>
    <x v="3"/>
    <s v="Large: Big 6"/>
    <x v="1"/>
    <s v="&gt;7-12 Months"/>
    <s v="PBL-DoD-ZBLs"/>
    <s v="PBL-DoD-ZBLs"/>
    <s v="PBL-DoD-ZBLs"/>
    <s v="PBL-DoD-ZBLs"/>
    <n v="1"/>
    <n v="3916866.0762"/>
    <x v="6"/>
  </r>
  <r>
    <x v="10"/>
    <d v="2017-03-15T14:55:49"/>
    <s v="Defense"/>
    <x v="0"/>
    <x v="9"/>
    <x v="3"/>
    <x v="2"/>
    <x v="3"/>
    <s v="Large: Big 6"/>
    <x v="3"/>
    <s v="&gt;2-4 Years"/>
    <s v="PBL-DoD-ZBLs"/>
    <s v="PBL-DoD-ZBLs"/>
    <s v="PBL-DoD-ZBLs"/>
    <s v="PBL-DoD-ZBLs"/>
    <n v="1"/>
    <n v="14113292.3672"/>
    <x v="6"/>
  </r>
  <r>
    <x v="10"/>
    <d v="2017-03-15T14:55:49"/>
    <s v="Defense"/>
    <x v="0"/>
    <x v="9"/>
    <x v="3"/>
    <x v="2"/>
    <x v="3"/>
    <s v="Large: Big 6"/>
    <x v="4"/>
    <s v="&lt;=2 Months"/>
    <s v="PBL-DoD-ZBLs"/>
    <s v="PBL-DoD-ZBLs"/>
    <s v="PBL-DoD-ZBLs"/>
    <s v="PBL-DoD-ZBLs"/>
    <n v="1"/>
    <n v="410523.56670000002"/>
    <x v="5"/>
  </r>
  <r>
    <x v="10"/>
    <d v="2017-03-15T14:55:49"/>
    <s v="Defense"/>
    <x v="0"/>
    <x v="9"/>
    <x v="3"/>
    <x v="2"/>
    <x v="3"/>
    <s v="Large: Big 6"/>
    <x v="4"/>
    <s v="&gt;7-12 Months"/>
    <s v="PBL-DoD-ZBLs"/>
    <s v="PBL-DoD-ZBLs"/>
    <s v="PBL-DoD-ZBLs"/>
    <s v="PBL-DoD-ZBLs"/>
    <n v="1"/>
    <n v="343151.3751"/>
    <x v="5"/>
  </r>
  <r>
    <x v="11"/>
    <d v="2017-03-15T14:55:49"/>
    <s v="Defense"/>
    <x v="0"/>
    <x v="0"/>
    <x v="0"/>
    <x v="0"/>
    <x v="0"/>
    <s v="Large: Big 6"/>
    <x v="2"/>
    <s v="NULL"/>
    <s v="PBL-Announcement"/>
    <s v="NULL"/>
    <s v="PBL-Announcement"/>
    <s v="NULL"/>
    <n v="1"/>
    <n v="0"/>
    <x v="2"/>
  </r>
  <r>
    <x v="11"/>
    <d v="2017-03-15T14:55:49"/>
    <s v="Defense"/>
    <x v="0"/>
    <x v="0"/>
    <x v="0"/>
    <x v="0"/>
    <x v="0"/>
    <s v="Large: Big 6"/>
    <x v="2"/>
    <s v="NULL"/>
    <s v="PBL-Announcement"/>
    <s v="PBL-Announcement"/>
    <s v="NULL"/>
    <s v="NULL"/>
    <n v="1"/>
    <n v="0"/>
    <x v="11"/>
  </r>
  <r>
    <x v="11"/>
    <d v="2017-03-15T14:55:49"/>
    <s v="Defense"/>
    <x v="0"/>
    <x v="1"/>
    <x v="3"/>
    <x v="2"/>
    <x v="3"/>
    <s v="Large: Big 6"/>
    <x v="1"/>
    <s v="&lt;=2 Months"/>
    <s v="PBL-DoD-ZBLs"/>
    <s v="PBL-DoD-ZBLs"/>
    <s v="PBL-DoD-ZBLs"/>
    <s v="PBL-DoD-ZBLs"/>
    <n v="1"/>
    <n v="3124413.625"/>
    <x v="3"/>
  </r>
  <r>
    <x v="11"/>
    <d v="2017-03-15T14:55:49"/>
    <s v="Defense"/>
    <x v="0"/>
    <x v="1"/>
    <x v="2"/>
    <x v="3"/>
    <x v="3"/>
    <s v="Large: Big 6"/>
    <x v="1"/>
    <s v="&lt;=2 Months"/>
    <s v="PBL-DoD-ZBLs"/>
    <s v="PBL-DoD-ZBLs"/>
    <s v="PBL-DoD-ZBLs"/>
    <s v="PBL-DoD-ZBLs"/>
    <n v="1"/>
    <n v="1167271"/>
    <x v="1"/>
  </r>
  <r>
    <x v="11"/>
    <d v="2017-03-15T14:55:49"/>
    <s v="Defense"/>
    <x v="0"/>
    <x v="1"/>
    <x v="2"/>
    <x v="3"/>
    <x v="3"/>
    <s v="Large: Big 6"/>
    <x v="6"/>
    <s v="&lt;=2 Months"/>
    <s v="PBL-DoD-ZBLs"/>
    <s v="PBL-DoD-ZBLs"/>
    <s v="PBL-DoD-ZBLs"/>
    <s v="PBL-DoD-ZBLs"/>
    <n v="1"/>
    <n v="2005385.4687999999"/>
    <x v="7"/>
  </r>
  <r>
    <x v="11"/>
    <d v="2017-03-15T14:55:49"/>
    <s v="Defense"/>
    <x v="0"/>
    <x v="1"/>
    <x v="2"/>
    <x v="3"/>
    <x v="3"/>
    <s v="Large: Big 6"/>
    <x v="2"/>
    <s v="&gt;2-7 Months"/>
    <s v="PBL-DoD-ZBLs"/>
    <s v="PBL-DoD-ZBLs"/>
    <s v="PBL-DoD-ZBLs"/>
    <s v="PBL-DoD-ZBLs"/>
    <n v="1"/>
    <n v="0"/>
    <x v="1"/>
  </r>
  <r>
    <x v="11"/>
    <d v="2017-03-15T14:55:49"/>
    <s v="Defense"/>
    <x v="0"/>
    <x v="11"/>
    <x v="3"/>
    <x v="2"/>
    <x v="3"/>
    <s v="Large: Big 6"/>
    <x v="4"/>
    <s v="&lt;=2 Months"/>
    <s v="PBL-DoD-ZBLs"/>
    <s v="PBL-DoD-ZBLs"/>
    <s v="PBL-DoD-ZBLs"/>
    <s v="PBL-DoD-ZBLs"/>
    <n v="1"/>
    <n v="46073"/>
    <x v="1"/>
  </r>
  <r>
    <x v="11"/>
    <d v="2017-03-15T14:55:49"/>
    <s v="Defense"/>
    <x v="0"/>
    <x v="11"/>
    <x v="2"/>
    <x v="4"/>
    <x v="3"/>
    <s v="Large: Big 6"/>
    <x v="1"/>
    <s v="&gt;7-12 Months"/>
    <s v="PBL-DoD-ZBLs"/>
    <s v="PBL-DoD-ZBLs"/>
    <s v="PBL-DoD-ZBLs"/>
    <s v="PBL-DoD-ZBLs"/>
    <n v="1"/>
    <n v="6974837.4922000002"/>
    <x v="11"/>
  </r>
  <r>
    <x v="11"/>
    <d v="2017-03-15T14:55:49"/>
    <s v="Defense"/>
    <x v="0"/>
    <x v="11"/>
    <x v="0"/>
    <x v="0"/>
    <x v="4"/>
    <s v="Large: Big 6"/>
    <x v="0"/>
    <s v="&gt;7-12 Months"/>
    <s v="PBL-DoD-ZBLs"/>
    <s v="NULL"/>
    <s v="PBL-DoD-ZBLs"/>
    <s v="NULL"/>
    <n v="1"/>
    <n v="0"/>
    <x v="1"/>
  </r>
  <r>
    <x v="11"/>
    <d v="2017-03-15T14:55:49"/>
    <s v="Defense"/>
    <x v="0"/>
    <x v="11"/>
    <x v="9"/>
    <x v="7"/>
    <x v="3"/>
    <s v="Large: Big 6"/>
    <x v="2"/>
    <s v="&gt;2-7 Months"/>
    <s v="PBL-DoD-ZBLs"/>
    <s v="PBL-DoD-ZBLs"/>
    <s v="PBL-DoD-ZBLs"/>
    <s v="PBL-DoD-ZBLs"/>
    <n v="1"/>
    <n v="0"/>
    <x v="1"/>
  </r>
  <r>
    <x v="11"/>
    <d v="2017-03-15T14:55:49"/>
    <s v="Defense"/>
    <x v="0"/>
    <x v="9"/>
    <x v="2"/>
    <x v="5"/>
    <x v="3"/>
    <s v="Large: Big 6"/>
    <x v="4"/>
    <s v="&gt;2-7 Months"/>
    <s v="PBL-DoD-ZBLs"/>
    <s v="PBL-DoD-ZBLs"/>
    <s v="PBL-DoD-ZBLs"/>
    <s v="PBL-DoD-ZBLs"/>
    <n v="1"/>
    <n v="30980"/>
    <x v="3"/>
  </r>
  <r>
    <x v="11"/>
    <d v="2017-03-15T14:55:49"/>
    <s v="Defense"/>
    <x v="0"/>
    <x v="9"/>
    <x v="2"/>
    <x v="3"/>
    <x v="3"/>
    <s v="Large: Big 6"/>
    <x v="1"/>
    <s v="&gt;1-2 Years"/>
    <s v="PBL-DoD-ZBLs"/>
    <s v="PBL-DoD-ZBLs"/>
    <s v="PBL-DoD-ZBLs"/>
    <s v="PBL-DoD-ZBLs"/>
    <n v="1"/>
    <n v="10037760.1797"/>
    <x v="4"/>
  </r>
  <r>
    <x v="11"/>
    <d v="2017-03-15T14:55:49"/>
    <s v="Defense"/>
    <x v="0"/>
    <x v="9"/>
    <x v="2"/>
    <x v="3"/>
    <x v="3"/>
    <s v="Large: Big 6"/>
    <x v="1"/>
    <s v="&gt;7-12 Months"/>
    <s v="PBL-DoD-ZBLs"/>
    <s v="PBL-DoD-ZBLs"/>
    <s v="PBL-DoD-ZBLs"/>
    <s v="PBL-DoD-ZBLs"/>
    <n v="1"/>
    <n v="2612036"/>
    <x v="1"/>
  </r>
  <r>
    <x v="11"/>
    <d v="2017-03-15T14:55:49"/>
    <s v="Defense"/>
    <x v="0"/>
    <x v="9"/>
    <x v="2"/>
    <x v="3"/>
    <x v="3"/>
    <s v="Large: Big 6"/>
    <x v="6"/>
    <s v="&gt;7-12 Months"/>
    <s v="PBL-DoD-ZBLs"/>
    <s v="PBL-DoD-ZBLs"/>
    <s v="PBL-DoD-ZBLs"/>
    <s v="PBL-DoD-ZBLs"/>
    <n v="1"/>
    <n v="2592701.2089999998"/>
    <x v="6"/>
  </r>
  <r>
    <x v="11"/>
    <d v="2017-03-15T14:55:49"/>
    <s v="Defense"/>
    <x v="0"/>
    <x v="9"/>
    <x v="2"/>
    <x v="4"/>
    <x v="3"/>
    <s v="Large: Big 6"/>
    <x v="6"/>
    <s v="&lt;=2 Months"/>
    <s v="PBL-DoD-ZBLs"/>
    <s v="PBL-DoD-ZBLs"/>
    <s v="PBL-DoD-ZBLs"/>
    <s v="PBL-DoD-ZBLs"/>
    <n v="1"/>
    <n v="518600"/>
    <x v="11"/>
  </r>
  <r>
    <x v="11"/>
    <d v="2017-03-15T14:55:49"/>
    <s v="Defense"/>
    <x v="0"/>
    <x v="9"/>
    <x v="2"/>
    <x v="4"/>
    <x v="3"/>
    <s v="Large: Big 6"/>
    <x v="3"/>
    <s v="&gt;7-12 Months"/>
    <s v="PBL-DoD-ZBLs"/>
    <s v="PBL-DoD-ZBLs"/>
    <s v="PBL-DoD-ZBLs"/>
    <s v="PBL-DoD-ZBLs"/>
    <n v="1"/>
    <n v="8527015"/>
    <x v="11"/>
  </r>
  <r>
    <x v="11"/>
    <d v="2017-03-15T14:55:49"/>
    <s v="Defense"/>
    <x v="0"/>
    <x v="9"/>
    <x v="2"/>
    <x v="1"/>
    <x v="3"/>
    <s v="Large: Big 6"/>
    <x v="1"/>
    <s v="&gt;1-2 Years"/>
    <s v="PBL-DoD-ZBLs"/>
    <s v="PBL-DoD-ZBLs"/>
    <s v="PBL-DoD-ZBLs"/>
    <s v="PBL-DoD-ZBLs"/>
    <n v="1"/>
    <n v="12339874.2344"/>
    <x v="26"/>
  </r>
  <r>
    <x v="11"/>
    <d v="2017-03-15T14:55:49"/>
    <s v="Defense"/>
    <x v="0"/>
    <x v="4"/>
    <x v="0"/>
    <x v="0"/>
    <x v="0"/>
    <s v="Large: Big 6"/>
    <x v="4"/>
    <s v="&gt;2-4 Years"/>
    <s v="PBL-DoD-ZBLs"/>
    <s v="PBL-DoD-ZBLs"/>
    <s v="PBL-DoD-ZBLs"/>
    <s v="PBL-DoD-ZBLs"/>
    <n v="1"/>
    <n v="124700"/>
    <x v="7"/>
  </r>
  <r>
    <x v="11"/>
    <d v="2017-03-15T14:55:49"/>
    <s v="Defense"/>
    <x v="0"/>
    <x v="4"/>
    <x v="0"/>
    <x v="0"/>
    <x v="0"/>
    <s v="Large: Big 6"/>
    <x v="2"/>
    <s v="NULL"/>
    <s v="PBL-DoD-ZBLs"/>
    <s v="NULL"/>
    <s v="PBL-DoD-ZBLs"/>
    <s v="NULL"/>
    <n v="1"/>
    <n v="0"/>
    <x v="2"/>
  </r>
  <r>
    <x v="11"/>
    <d v="2017-03-15T14:55:49"/>
    <s v="Defense"/>
    <x v="0"/>
    <x v="4"/>
    <x v="0"/>
    <x v="0"/>
    <x v="0"/>
    <s v="Large: Big 6"/>
    <x v="2"/>
    <s v="&gt;7-12 Months"/>
    <s v="PBL-DoD-ZBLs"/>
    <s v="PBL-DoD-ZBLs"/>
    <s v="PBL-DoD-ZBLs"/>
    <s v="PBL-DoD-ZBLs"/>
    <n v="1"/>
    <n v="0"/>
    <x v="1"/>
  </r>
  <r>
    <x v="11"/>
    <d v="2017-03-15T14:55:49"/>
    <s v="Defense"/>
    <x v="2"/>
    <x v="0"/>
    <x v="0"/>
    <x v="0"/>
    <x v="2"/>
    <s v="Large"/>
    <x v="7"/>
    <s v="&gt;7-12 Months"/>
    <s v="PBL-FPDSdescribed"/>
    <s v="NULL"/>
    <s v="PBL-Announcement"/>
    <s v="PBL-FPDSdescribed"/>
    <n v="1"/>
    <n v="16329690"/>
    <x v="7"/>
  </r>
  <r>
    <x v="11"/>
    <d v="2017-03-15T14:55:49"/>
    <s v="Defense"/>
    <x v="2"/>
    <x v="1"/>
    <x v="2"/>
    <x v="3"/>
    <x v="3"/>
    <s v="Large: Big 6"/>
    <x v="3"/>
    <s v="&gt;1-2 Years"/>
    <s v="PBL-DoD-ZBLs"/>
    <s v="PBL-DoD-ZBLs"/>
    <s v="PBL-DoD-ZBLs"/>
    <s v="PBL-DoD-ZBLs"/>
    <n v="1"/>
    <n v="6100718"/>
    <x v="1"/>
  </r>
  <r>
    <x v="11"/>
    <d v="2017-03-15T14:55:49"/>
    <s v="Defense"/>
    <x v="2"/>
    <x v="1"/>
    <x v="2"/>
    <x v="3"/>
    <x v="3"/>
    <s v="Large: Big 6"/>
    <x v="2"/>
    <s v="&gt;1-2 Years"/>
    <s v="PBL-DoD-ZBLs"/>
    <s v="PBL-DoD-ZBLs"/>
    <s v="PBL-DoD-ZBLs"/>
    <s v="PBL-DoD-ZBLs"/>
    <n v="1"/>
    <n v="0"/>
    <x v="3"/>
  </r>
  <r>
    <x v="11"/>
    <d v="2017-03-15T14:55:49"/>
    <s v="Defense"/>
    <x v="2"/>
    <x v="1"/>
    <x v="2"/>
    <x v="4"/>
    <x v="3"/>
    <s v="Large: Big 6"/>
    <x v="0"/>
    <s v="&gt;2-4 Years"/>
    <s v="PBL-DoD-ZBLs"/>
    <s v="PBL-DoD-ZBLs"/>
    <s v="PBL-DoD-ZBLs"/>
    <s v="PBL-DoD-ZBLs"/>
    <n v="1"/>
    <n v="28016408"/>
    <x v="5"/>
  </r>
  <r>
    <x v="11"/>
    <d v="2017-03-15T14:55:49"/>
    <s v="Defense"/>
    <x v="2"/>
    <x v="1"/>
    <x v="2"/>
    <x v="1"/>
    <x v="3"/>
    <s v="Large: Big 6"/>
    <x v="1"/>
    <s v="&gt;2-7 Months"/>
    <s v="PBL-DoD-ZBLs"/>
    <s v="PBL-DoD-ZBLs"/>
    <s v="PBL-DoD-ZBLs"/>
    <s v="PBL-DoD-ZBLs"/>
    <n v="1"/>
    <n v="3382814"/>
    <x v="1"/>
  </r>
  <r>
    <x v="11"/>
    <d v="2017-03-15T14:55:49"/>
    <s v="Defense"/>
    <x v="2"/>
    <x v="1"/>
    <x v="0"/>
    <x v="0"/>
    <x v="3"/>
    <s v="Large: Big 6"/>
    <x v="6"/>
    <s v="&gt;7-12 Months"/>
    <s v="PBL-DoD-ZBLs"/>
    <s v="PBL-DoD-ZBLs"/>
    <s v="PBL-DoD-ZBLs"/>
    <s v="PBL-DoD-ZBLs"/>
    <n v="1"/>
    <n v="622048"/>
    <x v="1"/>
  </r>
  <r>
    <x v="11"/>
    <d v="2017-03-15T14:55:49"/>
    <s v="Defense"/>
    <x v="2"/>
    <x v="9"/>
    <x v="2"/>
    <x v="4"/>
    <x v="3"/>
    <s v="Large: Big 6"/>
    <x v="1"/>
    <s v="&gt;4 years"/>
    <s v="PBL-DoD-ZBLs"/>
    <s v="PBL-DoD-ZBLs"/>
    <s v="PBL-DoD-ZBLs"/>
    <s v="PBL-DoD-ZBLs"/>
    <n v="1"/>
    <n v="1348596.375"/>
    <x v="3"/>
  </r>
  <r>
    <x v="11"/>
    <d v="2017-03-15T14:55:49"/>
    <s v="Defense"/>
    <x v="2"/>
    <x v="4"/>
    <x v="1"/>
    <x v="3"/>
    <x v="4"/>
    <s v="Medium &lt;1B"/>
    <x v="0"/>
    <s v="&gt;4 years"/>
    <s v="PBL-DoD-ZBLs"/>
    <s v="NULL"/>
    <s v="PBL-DoD-ZBLs"/>
    <s v="PBL-DoD-ZBLs"/>
    <n v="1"/>
    <n v="32784762.4375"/>
    <x v="30"/>
  </r>
  <r>
    <x v="11"/>
    <d v="2017-03-15T14:55:49"/>
    <s v="Defense"/>
    <x v="2"/>
    <x v="4"/>
    <x v="2"/>
    <x v="1"/>
    <x v="3"/>
    <s v="Large: Big 6"/>
    <x v="4"/>
    <s v="&gt;4 years"/>
    <s v="PBL-DoD-ZBLs"/>
    <s v="PBL-DoD-ZBLs"/>
    <s v="PBL-DoD-ZBLs"/>
    <s v="PBL-DoD-ZBLs"/>
    <n v="1"/>
    <n v="143726.5"/>
    <x v="3"/>
  </r>
  <r>
    <x v="11"/>
    <d v="2017-03-15T14:55:49"/>
    <s v="Defense"/>
    <x v="2"/>
    <x v="4"/>
    <x v="9"/>
    <x v="7"/>
    <x v="3"/>
    <s v="Large: Big 6"/>
    <x v="4"/>
    <s v="&gt;1-2 Years"/>
    <s v="PBL-DoD-ZBLs"/>
    <s v="PBL-DoD-ZBLs"/>
    <s v="PBL-DoD-ZBLs"/>
    <s v="PBL-DoD-ZBLs"/>
    <n v="1"/>
    <n v="97866.976599999995"/>
    <x v="1"/>
  </r>
  <r>
    <x v="11"/>
    <d v="2017-03-15T14:55:49"/>
    <s v="Defense"/>
    <x v="2"/>
    <x v="7"/>
    <x v="1"/>
    <x v="3"/>
    <x v="4"/>
    <s v="Medium &lt;1B"/>
    <x v="0"/>
    <s v="&gt;4 years"/>
    <s v="PBL-DoD-ZBLs"/>
    <s v="NULL"/>
    <s v="PBL-DoD-ZBLs"/>
    <s v="PBL-DoD-ZBLs"/>
    <n v="1"/>
    <n v="57169660.7557"/>
    <x v="53"/>
  </r>
  <r>
    <x v="11"/>
    <d v="2017-03-15T14:55:49"/>
    <s v="Defense"/>
    <x v="2"/>
    <x v="7"/>
    <x v="1"/>
    <x v="4"/>
    <x v="2"/>
    <s v="Medium &lt;1B"/>
    <x v="1"/>
    <s v="&gt;4 years"/>
    <s v="PBL-GoviniDescribed"/>
    <s v="NULL"/>
    <s v="PBL-GoviniDescribed"/>
    <s v="NULL"/>
    <n v="1"/>
    <n v="2009998.9727"/>
    <x v="21"/>
  </r>
  <r>
    <x v="11"/>
    <d v="2017-03-15T14:55:49"/>
    <s v="Defense"/>
    <x v="2"/>
    <x v="7"/>
    <x v="0"/>
    <x v="0"/>
    <x v="2"/>
    <s v="Large: Big 6 JV"/>
    <x v="0"/>
    <s v="&gt;4 years"/>
    <s v="PBL-DoD-ZBLs"/>
    <s v="NULL"/>
    <s v="PBL-DoD-ZBLs"/>
    <s v="PBL-DoD-ZBLs"/>
    <n v="1"/>
    <n v="66210325.061499998"/>
    <x v="51"/>
  </r>
  <r>
    <x v="11"/>
    <d v="2017-03-15T14:55:49"/>
    <s v="Defense"/>
    <x v="3"/>
    <x v="4"/>
    <x v="0"/>
    <x v="0"/>
    <x v="6"/>
    <s v="Medium &lt;1B"/>
    <x v="4"/>
    <s v="&gt;2-7 Months"/>
    <s v="PBL-FPDSdescribed"/>
    <s v="NULL"/>
    <s v="PBL-DoD-ZBLs"/>
    <s v="PBL-FPDSdescribed"/>
    <n v="1"/>
    <n v="79950"/>
    <x v="1"/>
  </r>
  <r>
    <x v="11"/>
    <d v="2017-03-15T14:55:49"/>
    <s v="Defense"/>
    <x v="1"/>
    <x v="0"/>
    <x v="0"/>
    <x v="0"/>
    <x v="0"/>
    <s v="Large: Big 6"/>
    <x v="3"/>
    <s v="&gt;1-2 Years"/>
    <s v="PBL-DoD-ZBLs"/>
    <s v="PBL-DoD-ZBLs"/>
    <s v="PBL-DoD-ZBLs"/>
    <s v="PBL-DoD-ZBLs"/>
    <n v="1"/>
    <n v="21221014.5625"/>
    <x v="17"/>
  </r>
  <r>
    <x v="10"/>
    <d v="2017-03-15T14:55:49"/>
    <s v="Defense"/>
    <x v="0"/>
    <x v="9"/>
    <x v="2"/>
    <x v="5"/>
    <x v="3"/>
    <s v="Large: Big 6"/>
    <x v="6"/>
    <s v="NULL"/>
    <s v="PBL-DoD-ZBLs"/>
    <s v="PBL-DoD-ZBLs"/>
    <s v="PBL-DoD-ZBLs"/>
    <s v="PBL-DoD-ZBLs"/>
    <n v="1"/>
    <n v="273384.65629999997"/>
    <x v="3"/>
  </r>
  <r>
    <x v="10"/>
    <d v="2017-03-15T14:55:49"/>
    <s v="Defense"/>
    <x v="0"/>
    <x v="9"/>
    <x v="2"/>
    <x v="5"/>
    <x v="3"/>
    <s v="Large: Big 6"/>
    <x v="6"/>
    <s v="&gt;2-7 Months"/>
    <s v="PBL-DoD-ZBLs"/>
    <s v="PBL-DoD-ZBLs"/>
    <s v="PBL-DoD-ZBLs"/>
    <s v="PBL-DoD-ZBLs"/>
    <n v="1"/>
    <n v="260056.10939999999"/>
    <x v="5"/>
  </r>
  <r>
    <x v="10"/>
    <d v="2017-03-15T14:55:49"/>
    <s v="Defense"/>
    <x v="0"/>
    <x v="9"/>
    <x v="2"/>
    <x v="3"/>
    <x v="3"/>
    <s v="Large: Big 6"/>
    <x v="1"/>
    <s v="&gt;2-4 Years"/>
    <s v="PBL-DoD-ZBLs"/>
    <s v="PBL-DoD-ZBLs"/>
    <s v="PBL-DoD-ZBLs"/>
    <s v="PBL-DoD-ZBLs"/>
    <n v="1"/>
    <n v="4082706.9062999999"/>
    <x v="10"/>
  </r>
  <r>
    <x v="10"/>
    <d v="2017-03-15T14:55:49"/>
    <s v="Defense"/>
    <x v="0"/>
    <x v="9"/>
    <x v="2"/>
    <x v="4"/>
    <x v="3"/>
    <s v="Large: Big 6"/>
    <x v="2"/>
    <s v="&gt;2-4 Years"/>
    <s v="PBL-DoD-ZBLs"/>
    <s v="PBL-DoD-ZBLs"/>
    <s v="PBL-DoD-ZBLs"/>
    <s v="PBL-DoD-ZBLs"/>
    <n v="1"/>
    <n v="0"/>
    <x v="3"/>
  </r>
  <r>
    <x v="10"/>
    <d v="2017-03-15T14:55:49"/>
    <s v="Defense"/>
    <x v="0"/>
    <x v="9"/>
    <x v="2"/>
    <x v="1"/>
    <x v="3"/>
    <s v="Large: Big 6"/>
    <x v="3"/>
    <s v="&gt;1-2 Years"/>
    <s v="PBL-DoD-ZBLs"/>
    <s v="PBL-DoD-ZBLs"/>
    <s v="PBL-DoD-ZBLs"/>
    <s v="PBL-DoD-ZBLs"/>
    <n v="1"/>
    <n v="6324275"/>
    <x v="5"/>
  </r>
  <r>
    <x v="10"/>
    <d v="2017-03-15T14:55:49"/>
    <s v="Defense"/>
    <x v="0"/>
    <x v="9"/>
    <x v="2"/>
    <x v="1"/>
    <x v="3"/>
    <s v="Large: Big 6"/>
    <x v="4"/>
    <s v="&gt;2-7 Months"/>
    <s v="PBL-DoD-ZBLs"/>
    <s v="PBL-DoD-ZBLs"/>
    <s v="PBL-DoD-ZBLs"/>
    <s v="PBL-DoD-ZBLs"/>
    <n v="1"/>
    <n v="91740"/>
    <x v="1"/>
  </r>
  <r>
    <x v="10"/>
    <d v="2017-03-15T14:55:49"/>
    <s v="Defense"/>
    <x v="0"/>
    <x v="9"/>
    <x v="7"/>
    <x v="0"/>
    <x v="3"/>
    <s v="Large: Big 6"/>
    <x v="0"/>
    <s v="&gt;7-12 Months"/>
    <s v="PBL-DoD-ZBLs"/>
    <s v="PBL-DoD-ZBLs"/>
    <s v="PBL-DoD-ZBLs"/>
    <s v="PBL-DoD-ZBLs"/>
    <n v="1"/>
    <n v="25718121"/>
    <x v="5"/>
  </r>
  <r>
    <x v="10"/>
    <d v="2017-03-15T14:55:49"/>
    <s v="Defense"/>
    <x v="0"/>
    <x v="9"/>
    <x v="5"/>
    <x v="0"/>
    <x v="3"/>
    <s v="Large: Big 6"/>
    <x v="4"/>
    <s v="&gt;2-4 Years"/>
    <s v="PBL-DoD-ZBLs"/>
    <s v="PBL-DoD-ZBLs"/>
    <s v="PBL-DoD-ZBLs"/>
    <s v="PBL-DoD-ZBLs"/>
    <n v="1"/>
    <n v="122774"/>
    <x v="3"/>
  </r>
  <r>
    <x v="10"/>
    <d v="2017-03-15T14:55:49"/>
    <s v="Defense"/>
    <x v="0"/>
    <x v="8"/>
    <x v="2"/>
    <x v="1"/>
    <x v="3"/>
    <s v="Large: Big 6"/>
    <x v="2"/>
    <s v="&lt;=2 Months"/>
    <s v="PBL-DoD-ZBLs"/>
    <s v="PBL-DoD-ZBLs"/>
    <s v="PBL-DoD-ZBLs"/>
    <s v="PBL-DoD-ZBLs"/>
    <n v="1"/>
    <n v="0"/>
    <x v="1"/>
  </r>
  <r>
    <x v="10"/>
    <d v="2017-03-15T14:55:49"/>
    <s v="Defense"/>
    <x v="0"/>
    <x v="8"/>
    <x v="9"/>
    <x v="7"/>
    <x v="3"/>
    <s v="Large: Big 6"/>
    <x v="6"/>
    <s v="&lt;=2 Months"/>
    <s v="PBL-DoD-ZBLs"/>
    <s v="PBL-DoD-ZBLs"/>
    <s v="PBL-DoD-ZBLs"/>
    <s v="PBL-DoD-ZBLs"/>
    <n v="1"/>
    <n v="398032.125"/>
    <x v="3"/>
  </r>
  <r>
    <x v="10"/>
    <d v="2017-03-15T14:55:49"/>
    <s v="Defense"/>
    <x v="0"/>
    <x v="4"/>
    <x v="3"/>
    <x v="2"/>
    <x v="3"/>
    <s v="Large: Big 6"/>
    <x v="2"/>
    <s v="&lt;=2 Months"/>
    <s v="PBL-DoD-ZBLs"/>
    <s v="PBL-DoD-ZBLs"/>
    <s v="PBL-DoD-ZBLs"/>
    <s v="PBL-DoD-ZBLs"/>
    <n v="1"/>
    <n v="0"/>
    <x v="1"/>
  </r>
  <r>
    <x v="10"/>
    <d v="2017-03-15T14:55:49"/>
    <s v="Defense"/>
    <x v="0"/>
    <x v="4"/>
    <x v="2"/>
    <x v="3"/>
    <x v="3"/>
    <s v="Large: Big 6"/>
    <x v="6"/>
    <s v="&gt;7-12 Months"/>
    <s v="PBL-DoD-ZBLs"/>
    <s v="PBL-DoD-ZBLs"/>
    <s v="PBL-DoD-ZBLs"/>
    <s v="PBL-DoD-ZBLs"/>
    <n v="1"/>
    <n v="690276.90619999997"/>
    <x v="11"/>
  </r>
  <r>
    <x v="10"/>
    <d v="2017-03-15T14:55:49"/>
    <s v="Defense"/>
    <x v="0"/>
    <x v="4"/>
    <x v="2"/>
    <x v="1"/>
    <x v="3"/>
    <s v="Large: Big 6"/>
    <x v="2"/>
    <s v="&gt;2-7 Months"/>
    <s v="PBL-DoD-ZBLs"/>
    <s v="PBL-DoD-ZBLs"/>
    <s v="PBL-DoD-ZBLs"/>
    <s v="PBL-DoD-ZBLs"/>
    <n v="1"/>
    <n v="0"/>
    <x v="3"/>
  </r>
  <r>
    <x v="10"/>
    <d v="2017-03-15T14:55:49"/>
    <s v="Defense"/>
    <x v="0"/>
    <x v="4"/>
    <x v="0"/>
    <x v="0"/>
    <x v="0"/>
    <s v="Large"/>
    <x v="1"/>
    <s v="&gt;7-12 Months"/>
    <s v="PBL-DoD-ZBLs"/>
    <s v="PBL-DoD-ZBLs"/>
    <s v="PBL-DoD-ZBLs"/>
    <s v="PBL-DoD-ZBLs"/>
    <n v="1"/>
    <n v="3892538.9375"/>
    <x v="7"/>
  </r>
  <r>
    <x v="10"/>
    <d v="2017-03-15T14:55:49"/>
    <s v="Defense"/>
    <x v="0"/>
    <x v="4"/>
    <x v="0"/>
    <x v="0"/>
    <x v="0"/>
    <s v="Large: Big 6"/>
    <x v="1"/>
    <s v="&gt;2-4 Years"/>
    <s v="PBL-DoD-ZBLs"/>
    <s v="PBL-DoD-ZBLs"/>
    <s v="PBL-DoD-ZBLs"/>
    <s v="PBL-DoD-ZBLs"/>
    <n v="1"/>
    <n v="8755570"/>
    <x v="6"/>
  </r>
  <r>
    <x v="10"/>
    <d v="2017-03-15T14:55:49"/>
    <s v="Defense"/>
    <x v="0"/>
    <x v="4"/>
    <x v="0"/>
    <x v="0"/>
    <x v="0"/>
    <s v="Large: Big 6"/>
    <x v="2"/>
    <s v="NULL"/>
    <s v="PBL-DoD-ZBLs"/>
    <s v="NULL"/>
    <s v="PBL-DoD-ZBLs"/>
    <s v="NULL"/>
    <n v="1"/>
    <n v="0"/>
    <x v="2"/>
  </r>
  <r>
    <x v="10"/>
    <d v="2017-03-15T14:55:49"/>
    <s v="Defense"/>
    <x v="0"/>
    <x v="4"/>
    <x v="5"/>
    <x v="0"/>
    <x v="3"/>
    <s v="Large: Big 6"/>
    <x v="2"/>
    <s v="&lt;=2 Months"/>
    <s v="PBL-DoD-ZBLs"/>
    <s v="PBL-DoD-ZBLs"/>
    <s v="PBL-DoD-ZBLs"/>
    <s v="PBL-DoD-ZBLs"/>
    <n v="1"/>
    <n v="0"/>
    <x v="1"/>
  </r>
  <r>
    <x v="11"/>
    <d v="2017-03-15T14:55:49"/>
    <s v="Defense"/>
    <x v="1"/>
    <x v="4"/>
    <x v="2"/>
    <x v="1"/>
    <x v="3"/>
    <s v="Medium &lt;1B"/>
    <x v="1"/>
    <s v="&gt;2-4 Years"/>
    <s v="PBL-FPDSdescribed"/>
    <s v="NULL"/>
    <s v="PBL-DoD-ZBLs"/>
    <s v="PBL-FPDSdescribed"/>
    <n v="1"/>
    <n v="2368338"/>
    <x v="7"/>
  </r>
  <r>
    <x v="11"/>
    <d v="2017-03-15T14:55:49"/>
    <s v="Defense"/>
    <x v="4"/>
    <x v="0"/>
    <x v="0"/>
    <x v="0"/>
    <x v="7"/>
    <s v="Large: Big 6"/>
    <x v="4"/>
    <s v="&gt;1-2 Years"/>
    <s v="PBL-Announcement"/>
    <s v="PBL-Announcement"/>
    <s v="NULL"/>
    <s v="NULL"/>
    <n v="1"/>
    <n v="308352"/>
    <x v="16"/>
  </r>
  <r>
    <x v="11"/>
    <d v="2017-03-15T14:55:49"/>
    <s v="Defense"/>
    <x v="4"/>
    <x v="5"/>
    <x v="0"/>
    <x v="0"/>
    <x v="0"/>
    <s v="Large: Big 6"/>
    <x v="1"/>
    <s v="&gt;2-4 Years"/>
    <s v="PBL-Announcement"/>
    <s v="PBL-Announcement"/>
    <s v="NULL"/>
    <s v="NULL"/>
    <n v="1"/>
    <n v="-45079.699200000003"/>
    <x v="1"/>
  </r>
  <r>
    <x v="12"/>
    <d v="2017-03-15T14:55:49"/>
    <s v="Defense"/>
    <x v="0"/>
    <x v="0"/>
    <x v="0"/>
    <x v="0"/>
    <x v="7"/>
    <s v="Large"/>
    <x v="3"/>
    <s v="&gt;7-12 Months"/>
    <s v="PBL-DoD-ZBLs"/>
    <s v="PBL-DoD-ZBLs"/>
    <s v="PBL-DoD-ZBLs"/>
    <s v="PBL-DoD-ZBLs"/>
    <n v="1"/>
    <n v="9871707"/>
    <x v="1"/>
  </r>
  <r>
    <x v="12"/>
    <d v="2017-03-15T14:55:49"/>
    <s v="Defense"/>
    <x v="0"/>
    <x v="0"/>
    <x v="0"/>
    <x v="0"/>
    <x v="0"/>
    <s v="Large: Big 6"/>
    <x v="0"/>
    <s v="&gt;4 years"/>
    <s v="PBL-Announcement"/>
    <s v="PBL-Announcement"/>
    <s v="NULL"/>
    <s v="NULL"/>
    <n v="1"/>
    <n v="31709554"/>
    <x v="8"/>
  </r>
  <r>
    <x v="12"/>
    <d v="2017-03-15T14:55:49"/>
    <s v="Defense"/>
    <x v="0"/>
    <x v="0"/>
    <x v="0"/>
    <x v="0"/>
    <x v="0"/>
    <s v="Large: Big 6"/>
    <x v="6"/>
    <s v="&gt;7-12 Months"/>
    <s v="PBL-DoD-ZBLs"/>
    <s v="PBL-DoD-ZBLs"/>
    <s v="PBL-DoD-ZBLs"/>
    <s v="PBL-DoD-ZBLs"/>
    <n v="1"/>
    <n v="439328.46879999997"/>
    <x v="1"/>
  </r>
  <r>
    <x v="12"/>
    <d v="2017-03-15T14:55:49"/>
    <s v="Defense"/>
    <x v="0"/>
    <x v="0"/>
    <x v="0"/>
    <x v="0"/>
    <x v="0"/>
    <s v="Large: Big 6"/>
    <x v="5"/>
    <s v="&gt;7-12 Months"/>
    <s v="PBL-Announcement"/>
    <s v="PBL-Announcement"/>
    <s v="NULL"/>
    <s v="NULL"/>
    <n v="1"/>
    <n v="-1722146.5156"/>
    <x v="13"/>
  </r>
  <r>
    <x v="12"/>
    <d v="2017-03-15T14:55:49"/>
    <s v="Defense"/>
    <x v="0"/>
    <x v="1"/>
    <x v="3"/>
    <x v="2"/>
    <x v="3"/>
    <s v="Large: Big 6"/>
    <x v="6"/>
    <s v="&gt;7-12 Months"/>
    <s v="PBL-DoD-ZBLs"/>
    <s v="PBL-DoD-ZBLs"/>
    <s v="PBL-DoD-ZBLs"/>
    <s v="PBL-DoD-ZBLs"/>
    <n v="1"/>
    <n v="853615.75"/>
    <x v="3"/>
  </r>
  <r>
    <x v="12"/>
    <d v="2017-03-15T14:55:49"/>
    <s v="Defense"/>
    <x v="0"/>
    <x v="1"/>
    <x v="3"/>
    <x v="2"/>
    <x v="3"/>
    <s v="Large: Big 6"/>
    <x v="5"/>
    <s v="&lt;=2 Months"/>
    <s v="PBL-DoD-ZBLs"/>
    <s v="PBL-DoD-ZBLs"/>
    <s v="PBL-DoD-ZBLs"/>
    <s v="PBL-DoD-ZBLs"/>
    <n v="1"/>
    <n v="-47892.058599999997"/>
    <x v="1"/>
  </r>
  <r>
    <x v="12"/>
    <d v="2017-03-15T14:55:49"/>
    <s v="Defense"/>
    <x v="0"/>
    <x v="1"/>
    <x v="3"/>
    <x v="2"/>
    <x v="3"/>
    <s v="Large: Big 6"/>
    <x v="5"/>
    <s v="&gt;2-4 Years"/>
    <s v="PBL-DoD-ZBLs"/>
    <s v="PBL-DoD-ZBLs"/>
    <s v="PBL-DoD-ZBLs"/>
    <s v="PBL-DoD-ZBLs"/>
    <n v="1"/>
    <n v="-7417.9399000000003"/>
    <x v="1"/>
  </r>
  <r>
    <x v="12"/>
    <d v="2017-03-15T14:55:49"/>
    <s v="Defense"/>
    <x v="0"/>
    <x v="1"/>
    <x v="2"/>
    <x v="3"/>
    <x v="3"/>
    <s v="Large: Big 6"/>
    <x v="6"/>
    <s v="&lt;=2 Months"/>
    <s v="PBL-DoD-ZBLs"/>
    <s v="PBL-DoD-ZBLs"/>
    <s v="PBL-DoD-ZBLs"/>
    <s v="PBL-DoD-ZBLs"/>
    <n v="1"/>
    <n v="3969153.6408000002"/>
    <x v="21"/>
  </r>
  <r>
    <x v="12"/>
    <d v="2017-03-15T14:55:49"/>
    <s v="Defense"/>
    <x v="0"/>
    <x v="1"/>
    <x v="2"/>
    <x v="3"/>
    <x v="3"/>
    <s v="Large: Big 6"/>
    <x v="6"/>
    <s v="&gt;1-2 Years"/>
    <s v="PBL-DoD-ZBLs"/>
    <s v="PBL-DoD-ZBLs"/>
    <s v="PBL-DoD-ZBLs"/>
    <s v="PBL-DoD-ZBLs"/>
    <n v="1"/>
    <n v="415076.90629999997"/>
    <x v="1"/>
  </r>
  <r>
    <x v="12"/>
    <d v="2017-03-15T14:55:49"/>
    <s v="Defense"/>
    <x v="0"/>
    <x v="1"/>
    <x v="2"/>
    <x v="3"/>
    <x v="3"/>
    <s v="Large: Big 6"/>
    <x v="3"/>
    <s v="&gt;7-12 Months"/>
    <s v="PBL-DoD-ZBLs"/>
    <s v="PBL-DoD-ZBLs"/>
    <s v="PBL-DoD-ZBLs"/>
    <s v="PBL-DoD-ZBLs"/>
    <n v="1"/>
    <n v="12728945"/>
    <x v="7"/>
  </r>
  <r>
    <x v="12"/>
    <d v="2017-03-15T14:55:49"/>
    <s v="Defense"/>
    <x v="0"/>
    <x v="1"/>
    <x v="2"/>
    <x v="3"/>
    <x v="3"/>
    <s v="Large: Big 6"/>
    <x v="2"/>
    <s v="&gt;2-7 Months"/>
    <s v="PBL-DoD-ZBLs"/>
    <s v="PBL-DoD-ZBLs"/>
    <s v="PBL-DoD-ZBLs"/>
    <s v="PBL-DoD-ZBLs"/>
    <n v="1"/>
    <n v="0"/>
    <x v="11"/>
  </r>
  <r>
    <x v="12"/>
    <d v="2017-03-15T14:55:49"/>
    <s v="Defense"/>
    <x v="0"/>
    <x v="1"/>
    <x v="2"/>
    <x v="4"/>
    <x v="3"/>
    <s v="Large: Big 6"/>
    <x v="4"/>
    <s v="&lt;=2 Months"/>
    <s v="PBL-DoD-ZBLs"/>
    <s v="PBL-DoD-ZBLs"/>
    <s v="PBL-DoD-ZBLs"/>
    <s v="PBL-DoD-ZBLs"/>
    <n v="1"/>
    <n v="2542333.9745999998"/>
    <x v="27"/>
  </r>
  <r>
    <x v="12"/>
    <d v="2017-03-15T14:55:49"/>
    <s v="Defense"/>
    <x v="0"/>
    <x v="1"/>
    <x v="2"/>
    <x v="1"/>
    <x v="3"/>
    <s v="Large: Big 6"/>
    <x v="3"/>
    <s v="&lt;=2 Months"/>
    <s v="PBL-DoD-ZBLs"/>
    <s v="PBL-DoD-ZBLs"/>
    <s v="PBL-DoD-ZBLs"/>
    <s v="PBL-DoD-ZBLs"/>
    <n v="1"/>
    <n v="7194490"/>
    <x v="3"/>
  </r>
  <r>
    <x v="12"/>
    <d v="2017-03-15T14:55:49"/>
    <s v="Defense"/>
    <x v="0"/>
    <x v="1"/>
    <x v="2"/>
    <x v="1"/>
    <x v="3"/>
    <s v="Large: Big 6"/>
    <x v="4"/>
    <s v="&gt;2-7 Months"/>
    <s v="PBL-DoD-ZBLs"/>
    <s v="PBL-DoD-ZBLs"/>
    <s v="PBL-DoD-ZBLs"/>
    <s v="PBL-DoD-ZBLs"/>
    <n v="1"/>
    <n v="480384.44140000001"/>
    <x v="10"/>
  </r>
  <r>
    <x v="11"/>
    <d v="2017-03-15T14:55:49"/>
    <s v="Defense"/>
    <x v="1"/>
    <x v="14"/>
    <x v="0"/>
    <x v="0"/>
    <x v="3"/>
    <s v="Large: Big 6"/>
    <x v="4"/>
    <s v="&lt;=2 Months"/>
    <s v="PBL-Announcement"/>
    <s v="PBL-Announcement"/>
    <s v="NULL"/>
    <s v="NULL"/>
    <n v="1"/>
    <n v="4486"/>
    <x v="1"/>
  </r>
  <r>
    <x v="11"/>
    <d v="2017-03-15T14:55:49"/>
    <s v="Defense"/>
    <x v="1"/>
    <x v="1"/>
    <x v="2"/>
    <x v="4"/>
    <x v="0"/>
    <s v="Small"/>
    <x v="1"/>
    <s v="&gt;1-2 Years"/>
    <s v="PBL-GoviniSolicitation"/>
    <s v="PBL-GoviniSolicitation"/>
    <s v="PBL-GoviniSolicitation"/>
    <s v="NULL"/>
    <n v="1"/>
    <n v="2494434"/>
    <x v="1"/>
  </r>
  <r>
    <x v="11"/>
    <d v="2017-03-15T14:55:49"/>
    <s v="Defense"/>
    <x v="1"/>
    <x v="1"/>
    <x v="0"/>
    <x v="0"/>
    <x v="0"/>
    <s v="Large: Big 6"/>
    <x v="5"/>
    <s v="&gt;1-2 Years"/>
    <s v="PBL-Announcement"/>
    <s v="PBL-Announcement"/>
    <s v="NULL"/>
    <s v="NULL"/>
    <n v="1"/>
    <n v="-1384114.3899000001"/>
    <x v="5"/>
  </r>
  <r>
    <x v="11"/>
    <d v="2017-03-15T14:55:49"/>
    <s v="Defense"/>
    <x v="1"/>
    <x v="1"/>
    <x v="0"/>
    <x v="0"/>
    <x v="0"/>
    <s v="Large: Big 6"/>
    <x v="4"/>
    <s v="&gt;7-12 Months"/>
    <s v="PBL-Announcement"/>
    <s v="PBL-Announcement"/>
    <s v="NULL"/>
    <s v="NULL"/>
    <n v="1"/>
    <n v="283201.5"/>
    <x v="18"/>
  </r>
  <r>
    <x v="11"/>
    <d v="2017-03-15T14:55:49"/>
    <s v="Defense"/>
    <x v="1"/>
    <x v="2"/>
    <x v="3"/>
    <x v="2"/>
    <x v="3"/>
    <s v="Large: Big 6"/>
    <x v="4"/>
    <s v="&gt;1-2 Years"/>
    <s v="PBL-Announcement"/>
    <s v="PBL-Announcement"/>
    <s v="NULL"/>
    <s v="NULL"/>
    <n v="1"/>
    <n v="41072.039100000002"/>
    <x v="1"/>
  </r>
  <r>
    <x v="11"/>
    <d v="2017-03-15T14:55:49"/>
    <s v="Defense"/>
    <x v="1"/>
    <x v="2"/>
    <x v="0"/>
    <x v="0"/>
    <x v="0"/>
    <s v="Large: Big 6"/>
    <x v="4"/>
    <s v="&gt;2-7 Months"/>
    <s v="PBL-DoD-ZBLs"/>
    <s v="PBL-DoD-ZBLs"/>
    <s v="PBL-DoD-ZBLs"/>
    <s v="PBL-DoD-ZBLs"/>
    <n v="1"/>
    <n v="27890"/>
    <x v="3"/>
  </r>
  <r>
    <x v="11"/>
    <d v="2017-03-15T14:55:49"/>
    <s v="Defense"/>
    <x v="1"/>
    <x v="5"/>
    <x v="3"/>
    <x v="2"/>
    <x v="0"/>
    <s v="Large: Big 6"/>
    <x v="4"/>
    <s v="&gt;1-2 Years"/>
    <s v="PBL-DoD-ZBLs"/>
    <s v="PBL-DoD-ZBLs"/>
    <s v="PBL-DoD-ZBLs"/>
    <s v="PBL-DoD-ZBLs"/>
    <n v="1"/>
    <n v="690339.875"/>
    <x v="17"/>
  </r>
  <r>
    <x v="11"/>
    <d v="2017-03-15T14:55:49"/>
    <s v="Defense"/>
    <x v="1"/>
    <x v="5"/>
    <x v="0"/>
    <x v="0"/>
    <x v="0"/>
    <s v="Large"/>
    <x v="3"/>
    <s v="&gt;7-12 Months"/>
    <s v="PBL-DoD-ZBLs"/>
    <s v="PBL-DoD-ZBLs"/>
    <s v="PBL-DoD-ZBLs"/>
    <s v="PBL-DoD-ZBLs"/>
    <n v="1"/>
    <n v="24633186.25"/>
    <x v="7"/>
  </r>
  <r>
    <x v="11"/>
    <d v="2017-03-15T14:55:49"/>
    <s v="Defense"/>
    <x v="1"/>
    <x v="8"/>
    <x v="0"/>
    <x v="0"/>
    <x v="0"/>
    <s v="Large: Big 6"/>
    <x v="6"/>
    <s v="&gt;2-4 Years"/>
    <s v="PBL-DoD-ZBLs"/>
    <s v="PBL-DoD-ZBLs"/>
    <s v="PBL-DoD-ZBLs"/>
    <s v="PBL-DoD-ZBLs"/>
    <n v="1"/>
    <n v="684139.0625"/>
    <x v="1"/>
  </r>
  <r>
    <x v="11"/>
    <d v="2017-03-15T14:55:49"/>
    <s v="Defense"/>
    <x v="1"/>
    <x v="8"/>
    <x v="0"/>
    <x v="0"/>
    <x v="0"/>
    <s v="Large: Big 6"/>
    <x v="4"/>
    <s v="&gt;2-7 Months"/>
    <s v="PBL-DoD-ZBLs"/>
    <s v="PBL-DoD-ZBLs"/>
    <s v="PBL-DoD-ZBLs"/>
    <s v="PBL-DoD-ZBLs"/>
    <n v="1"/>
    <n v="85716"/>
    <x v="5"/>
  </r>
  <r>
    <x v="11"/>
    <d v="2017-03-15T14:55:49"/>
    <s v="Defense"/>
    <x v="1"/>
    <x v="4"/>
    <x v="2"/>
    <x v="4"/>
    <x v="3"/>
    <s v="Small"/>
    <x v="6"/>
    <s v="&gt;2-4 Years"/>
    <s v="PBL-FPDSdescribed"/>
    <s v="NULL"/>
    <s v="NULL"/>
    <s v="PBL-FPDSdescribed"/>
    <n v="1"/>
    <n v="587636.6875"/>
    <x v="7"/>
  </r>
  <r>
    <x v="11"/>
    <d v="2017-03-15T14:55:49"/>
    <s v="Defense"/>
    <x v="1"/>
    <x v="4"/>
    <x v="2"/>
    <x v="4"/>
    <x v="0"/>
    <s v="Small"/>
    <x v="1"/>
    <s v="&gt;1-2 Years"/>
    <s v="PBL-Announcement"/>
    <s v="PBL-Announcement"/>
    <s v="NULL"/>
    <s v="NULL"/>
    <n v="1"/>
    <n v="4792000"/>
    <x v="11"/>
  </r>
  <r>
    <x v="11"/>
    <d v="2017-03-15T14:55:49"/>
    <s v="Defense"/>
    <x v="1"/>
    <x v="4"/>
    <x v="2"/>
    <x v="4"/>
    <x v="0"/>
    <s v="Small"/>
    <x v="6"/>
    <s v="&gt;7-12 Months"/>
    <s v="PBL-Announcement"/>
    <s v="PBL-Announcement"/>
    <s v="NULL"/>
    <s v="NULL"/>
    <n v="1"/>
    <n v="298760"/>
    <x v="3"/>
  </r>
  <r>
    <x v="11"/>
    <d v="2017-03-15T14:55:49"/>
    <s v="Defense"/>
    <x v="1"/>
    <x v="4"/>
    <x v="2"/>
    <x v="4"/>
    <x v="0"/>
    <s v="Small"/>
    <x v="2"/>
    <s v="NULL"/>
    <s v="PBL-Announcement"/>
    <s v="NULL"/>
    <s v="PBL-Announcement"/>
    <s v="NULL"/>
    <n v="1"/>
    <n v="0"/>
    <x v="2"/>
  </r>
  <r>
    <x v="11"/>
    <d v="2017-03-15T14:55:49"/>
    <s v="Defense"/>
    <x v="1"/>
    <x v="7"/>
    <x v="0"/>
    <x v="0"/>
    <x v="7"/>
    <s v="Large: Big 6"/>
    <x v="6"/>
    <s v="&gt;2-7 Months"/>
    <s v="PBL-Announcement"/>
    <s v="PBL-Announcement"/>
    <s v="NULL"/>
    <s v="NULL"/>
    <n v="1"/>
    <n v="721783"/>
    <x v="3"/>
  </r>
  <r>
    <x v="11"/>
    <d v="2017-03-15T14:55:49"/>
    <s v="Defense"/>
    <x v="4"/>
    <x v="0"/>
    <x v="0"/>
    <x v="0"/>
    <x v="0"/>
    <s v="Large"/>
    <x v="4"/>
    <s v="&gt;1-2 Years"/>
    <s v="PBL-DoD-ZBLs"/>
    <s v="PBL-DoD-ZBLs"/>
    <s v="PBL-DoD-ZBLs"/>
    <s v="PBL-DoD-ZBLs"/>
    <n v="1"/>
    <n v="990022.26690000005"/>
    <x v="8"/>
  </r>
  <r>
    <x v="11"/>
    <d v="2017-03-15T14:55:49"/>
    <s v="Defense"/>
    <x v="4"/>
    <x v="5"/>
    <x v="0"/>
    <x v="0"/>
    <x v="0"/>
    <s v="Large: Big 6"/>
    <x v="5"/>
    <s v="&gt;2-4 Years"/>
    <s v="PBL-Announcement"/>
    <s v="PBL-Announcement"/>
    <s v="NULL"/>
    <s v="NULL"/>
    <n v="1"/>
    <n v="-1140427.7616999999"/>
    <x v="10"/>
  </r>
  <r>
    <x v="11"/>
    <d v="2017-03-15T14:55:49"/>
    <s v="Defense"/>
    <x v="4"/>
    <x v="9"/>
    <x v="2"/>
    <x v="3"/>
    <x v="3"/>
    <s v="Large: Big 6"/>
    <x v="4"/>
    <s v="&gt;1-2 Years"/>
    <s v="PBL-DoD-ZBLs"/>
    <s v="PBL-DoD-ZBLs"/>
    <s v="PBL-DoD-ZBLs"/>
    <s v="PBL-DoD-ZBLs"/>
    <n v="1"/>
    <n v="218950.78909999999"/>
    <x v="3"/>
  </r>
  <r>
    <x v="12"/>
    <d v="2017-03-15T14:55:49"/>
    <s v="Defense"/>
    <x v="0"/>
    <x v="1"/>
    <x v="2"/>
    <x v="1"/>
    <x v="3"/>
    <s v="Large: Big 6"/>
    <x v="4"/>
    <s v="&gt;7-12 Months"/>
    <s v="PBL-DoD-ZBLs"/>
    <s v="PBL-DoD-ZBLs"/>
    <s v="PBL-DoD-ZBLs"/>
    <s v="PBL-DoD-ZBLs"/>
    <n v="1"/>
    <n v="300678.4314"/>
    <x v="10"/>
  </r>
  <r>
    <x v="12"/>
    <d v="2017-03-15T14:55:49"/>
    <s v="Defense"/>
    <x v="0"/>
    <x v="1"/>
    <x v="0"/>
    <x v="0"/>
    <x v="3"/>
    <s v="Large: Big 6"/>
    <x v="4"/>
    <s v="&lt;=2 Months"/>
    <s v="PBL-DoD-ZBLs"/>
    <s v="PBL-DoD-ZBLs"/>
    <s v="PBL-DoD-ZBLs"/>
    <s v="PBL-DoD-ZBLs"/>
    <n v="1"/>
    <n v="8186.1000999999997"/>
    <x v="1"/>
  </r>
  <r>
    <x v="12"/>
    <d v="2017-03-15T14:55:49"/>
    <s v="Defense"/>
    <x v="0"/>
    <x v="1"/>
    <x v="5"/>
    <x v="0"/>
    <x v="7"/>
    <s v="Large"/>
    <x v="2"/>
    <s v="&gt;2-4 Years"/>
    <s v="PBL-DoD-ZBLs"/>
    <s v="PBL-DoD-ZBLs"/>
    <s v="PBL-DoD-ZBLs"/>
    <s v="PBL-DoD-ZBLs"/>
    <n v="1"/>
    <n v="0"/>
    <x v="1"/>
  </r>
  <r>
    <x v="12"/>
    <d v="2017-03-15T14:55:49"/>
    <s v="Defense"/>
    <x v="0"/>
    <x v="5"/>
    <x v="0"/>
    <x v="0"/>
    <x v="0"/>
    <s v="Large: Big 6"/>
    <x v="6"/>
    <s v="&gt;2-4 Years"/>
    <s v="PBL-Announcement"/>
    <s v="PBL-Announcement"/>
    <s v="NULL"/>
    <s v="NULL"/>
    <n v="1"/>
    <n v="751533"/>
    <x v="5"/>
  </r>
  <r>
    <x v="12"/>
    <d v="2017-03-15T14:55:49"/>
    <s v="Defense"/>
    <x v="0"/>
    <x v="11"/>
    <x v="2"/>
    <x v="3"/>
    <x v="3"/>
    <s v="Large: Big 6"/>
    <x v="5"/>
    <s v="&gt;1-2 Years"/>
    <s v="PBL-DoD-ZBLs"/>
    <s v="PBL-DoD-ZBLs"/>
    <s v="PBL-DoD-ZBLs"/>
    <s v="PBL-DoD-ZBLs"/>
    <n v="1"/>
    <n v="-413.09"/>
    <x v="1"/>
  </r>
  <r>
    <x v="12"/>
    <d v="2017-03-15T14:55:49"/>
    <s v="Defense"/>
    <x v="0"/>
    <x v="11"/>
    <x v="2"/>
    <x v="4"/>
    <x v="3"/>
    <s v="Large: Big 6"/>
    <x v="6"/>
    <s v="&gt;7-12 Months"/>
    <s v="PBL-DoD-ZBLs"/>
    <s v="PBL-DoD-ZBLs"/>
    <s v="PBL-DoD-ZBLs"/>
    <s v="PBL-DoD-ZBLs"/>
    <n v="1"/>
    <n v="579925.39749999996"/>
    <x v="7"/>
  </r>
  <r>
    <x v="12"/>
    <d v="2017-03-15T14:55:49"/>
    <s v="Defense"/>
    <x v="0"/>
    <x v="9"/>
    <x v="3"/>
    <x v="2"/>
    <x v="3"/>
    <s v="Large: Big 6"/>
    <x v="5"/>
    <s v="&gt;7-12 Months"/>
    <s v="PBL-DoD-ZBLs"/>
    <s v="PBL-DoD-ZBLs"/>
    <s v="PBL-DoD-ZBLs"/>
    <s v="PBL-DoD-ZBLs"/>
    <n v="1"/>
    <n v="-93498.078099999999"/>
    <x v="1"/>
  </r>
  <r>
    <x v="12"/>
    <d v="2017-03-15T14:55:49"/>
    <s v="Defense"/>
    <x v="0"/>
    <x v="9"/>
    <x v="2"/>
    <x v="3"/>
    <x v="3"/>
    <s v="Large: Big 6"/>
    <x v="6"/>
    <s v="&gt;7-12 Months"/>
    <s v="PBL-DoD-ZBLs"/>
    <s v="PBL-DoD-ZBLs"/>
    <s v="PBL-DoD-ZBLs"/>
    <s v="PBL-DoD-ZBLs"/>
    <n v="1"/>
    <n v="455500"/>
    <x v="1"/>
  </r>
  <r>
    <x v="12"/>
    <d v="2017-03-15T14:55:49"/>
    <s v="Defense"/>
    <x v="0"/>
    <x v="9"/>
    <x v="2"/>
    <x v="3"/>
    <x v="3"/>
    <s v="Large: Big 6"/>
    <x v="2"/>
    <s v="&gt;2-4 Years"/>
    <s v="PBL-DoD-ZBLs"/>
    <s v="PBL-DoD-ZBLs"/>
    <s v="PBL-DoD-ZBLs"/>
    <s v="PBL-DoD-ZBLs"/>
    <n v="1"/>
    <n v="0"/>
    <x v="7"/>
  </r>
  <r>
    <x v="12"/>
    <d v="2017-03-15T14:55:49"/>
    <s v="Defense"/>
    <x v="0"/>
    <x v="9"/>
    <x v="2"/>
    <x v="1"/>
    <x v="3"/>
    <s v="Large: Big 6"/>
    <x v="1"/>
    <s v="&gt;1-2 Years"/>
    <s v="PBL-DoD-ZBLs"/>
    <s v="PBL-DoD-ZBLs"/>
    <s v="PBL-DoD-ZBLs"/>
    <s v="PBL-DoD-ZBLs"/>
    <n v="1"/>
    <n v="8471193"/>
    <x v="0"/>
  </r>
  <r>
    <x v="12"/>
    <d v="2017-03-15T14:55:49"/>
    <s v="Defense"/>
    <x v="0"/>
    <x v="9"/>
    <x v="2"/>
    <x v="1"/>
    <x v="3"/>
    <s v="Large: Big 6"/>
    <x v="6"/>
    <s v="&lt;=2 Months"/>
    <s v="PBL-DoD-ZBLs"/>
    <s v="PBL-DoD-ZBLs"/>
    <s v="PBL-DoD-ZBLs"/>
    <s v="PBL-DoD-ZBLs"/>
    <n v="1"/>
    <n v="374768.21879999997"/>
    <x v="1"/>
  </r>
  <r>
    <x v="12"/>
    <d v="2017-03-15T14:55:49"/>
    <s v="Defense"/>
    <x v="0"/>
    <x v="9"/>
    <x v="2"/>
    <x v="1"/>
    <x v="3"/>
    <s v="Large: Big 6"/>
    <x v="6"/>
    <s v="&gt;1-2 Years"/>
    <s v="PBL-DoD-ZBLs"/>
    <s v="PBL-DoD-ZBLs"/>
    <s v="PBL-DoD-ZBLs"/>
    <s v="PBL-DoD-ZBLs"/>
    <n v="1"/>
    <n v="2917527.0186000001"/>
    <x v="17"/>
  </r>
  <r>
    <x v="12"/>
    <d v="2017-03-15T14:55:49"/>
    <s v="Defense"/>
    <x v="0"/>
    <x v="9"/>
    <x v="2"/>
    <x v="1"/>
    <x v="3"/>
    <s v="Large: Big 6"/>
    <x v="6"/>
    <s v="&gt;7-12 Months"/>
    <s v="PBL-DoD-ZBLs"/>
    <s v="PBL-DoD-ZBLs"/>
    <s v="PBL-DoD-ZBLs"/>
    <s v="PBL-DoD-ZBLs"/>
    <n v="1"/>
    <n v="784716.125"/>
    <x v="1"/>
  </r>
  <r>
    <x v="12"/>
    <d v="2017-03-15T14:55:49"/>
    <s v="Defense"/>
    <x v="0"/>
    <x v="9"/>
    <x v="2"/>
    <x v="1"/>
    <x v="3"/>
    <s v="Large: Big 6"/>
    <x v="5"/>
    <s v="&gt;4 years"/>
    <s v="PBL-DoD-ZBLs"/>
    <s v="PBL-DoD-ZBLs"/>
    <s v="PBL-DoD-ZBLs"/>
    <s v="PBL-DoD-ZBLs"/>
    <n v="1"/>
    <n v="-376149.125"/>
    <x v="7"/>
  </r>
  <r>
    <x v="12"/>
    <d v="2017-03-15T14:55:49"/>
    <s v="Defense"/>
    <x v="0"/>
    <x v="9"/>
    <x v="7"/>
    <x v="0"/>
    <x v="3"/>
    <s v="Large: Big 6"/>
    <x v="6"/>
    <s v="&gt;7-12 Months"/>
    <s v="PBL-DoD-ZBLs"/>
    <s v="PBL-DoD-ZBLs"/>
    <s v="PBL-DoD-ZBLs"/>
    <s v="PBL-DoD-ZBLs"/>
    <n v="1"/>
    <n v="311954.04690000002"/>
    <x v="11"/>
  </r>
  <r>
    <x v="12"/>
    <d v="2017-03-15T14:55:49"/>
    <s v="Defense"/>
    <x v="0"/>
    <x v="9"/>
    <x v="7"/>
    <x v="0"/>
    <x v="3"/>
    <s v="Large: Big 6"/>
    <x v="2"/>
    <s v="&gt;2-7 Months"/>
    <s v="PBL-DoD-ZBLs"/>
    <s v="PBL-DoD-ZBLs"/>
    <s v="PBL-DoD-ZBLs"/>
    <s v="PBL-DoD-ZBLs"/>
    <n v="1"/>
    <n v="0"/>
    <x v="1"/>
  </r>
  <r>
    <x v="12"/>
    <d v="2017-03-15T14:55:49"/>
    <s v="Defense"/>
    <x v="0"/>
    <x v="9"/>
    <x v="5"/>
    <x v="0"/>
    <x v="3"/>
    <s v="Large: Big 6"/>
    <x v="4"/>
    <s v="&gt;2-7 Months"/>
    <s v="PBL-DoD-ZBLs"/>
    <s v="PBL-DoD-ZBLs"/>
    <s v="PBL-DoD-ZBLs"/>
    <s v="PBL-DoD-ZBLs"/>
    <n v="1"/>
    <n v="211626.98439999999"/>
    <x v="1"/>
  </r>
  <r>
    <x v="11"/>
    <d v="2017-03-15T14:55:49"/>
    <s v="Defense"/>
    <x v="0"/>
    <x v="9"/>
    <x v="2"/>
    <x v="1"/>
    <x v="3"/>
    <s v="Large: Big 6"/>
    <x v="4"/>
    <s v="&lt;=2 Months"/>
    <s v="PBL-DoD-ZBLs"/>
    <s v="PBL-DoD-ZBLs"/>
    <s v="PBL-DoD-ZBLs"/>
    <s v="PBL-DoD-ZBLs"/>
    <n v="1"/>
    <n v="18769.169600000001"/>
    <x v="7"/>
  </r>
  <r>
    <x v="11"/>
    <d v="2017-03-15T14:55:49"/>
    <s v="Defense"/>
    <x v="0"/>
    <x v="9"/>
    <x v="0"/>
    <x v="0"/>
    <x v="3"/>
    <s v="Large: Big 6"/>
    <x v="4"/>
    <s v="&gt;2-7 Months"/>
    <s v="PBL-DoD-ZBLs"/>
    <s v="PBL-DoD-ZBLs"/>
    <s v="PBL-DoD-ZBLs"/>
    <s v="PBL-DoD-ZBLs"/>
    <n v="1"/>
    <n v="89220.968800000002"/>
    <x v="7"/>
  </r>
  <r>
    <x v="11"/>
    <d v="2017-03-15T14:55:49"/>
    <s v="Defense"/>
    <x v="0"/>
    <x v="4"/>
    <x v="2"/>
    <x v="4"/>
    <x v="3"/>
    <s v="Large: Big 6"/>
    <x v="6"/>
    <s v="&lt;=2 Months"/>
    <s v="PBL-DoD-ZBLs"/>
    <s v="PBL-DoD-ZBLs"/>
    <s v="PBL-DoD-ZBLs"/>
    <s v="PBL-DoD-ZBLs"/>
    <n v="1"/>
    <n v="1077510.0312999999"/>
    <x v="6"/>
  </r>
  <r>
    <x v="11"/>
    <d v="2017-03-15T14:55:49"/>
    <s v="Defense"/>
    <x v="0"/>
    <x v="4"/>
    <x v="0"/>
    <x v="0"/>
    <x v="0"/>
    <s v="Large"/>
    <x v="0"/>
    <s v="&gt;7-12 Months"/>
    <s v="PBL-DoD-ZBLs"/>
    <s v="PBL-DoD-ZBLs"/>
    <s v="PBL-DoD-ZBLs"/>
    <s v="PBL-DoD-ZBLs"/>
    <n v="1"/>
    <n v="54800559.656300001"/>
    <x v="10"/>
  </r>
  <r>
    <x v="11"/>
    <d v="2017-03-15T14:55:49"/>
    <s v="Defense"/>
    <x v="0"/>
    <x v="4"/>
    <x v="0"/>
    <x v="0"/>
    <x v="0"/>
    <s v="Large"/>
    <x v="3"/>
    <s v="&gt;7-12 Months"/>
    <s v="PBL-DoD-ZBLs"/>
    <s v="PBL-DoD-ZBLs"/>
    <s v="PBL-DoD-ZBLs"/>
    <s v="PBL-DoD-ZBLs"/>
    <n v="1"/>
    <n v="8655809.25"/>
    <x v="0"/>
  </r>
  <r>
    <x v="11"/>
    <d v="2017-03-15T14:55:49"/>
    <s v="Defense"/>
    <x v="0"/>
    <x v="4"/>
    <x v="0"/>
    <x v="0"/>
    <x v="0"/>
    <s v="Large"/>
    <x v="2"/>
    <s v="NULL"/>
    <s v="PBL-DoD-ZBLs"/>
    <s v="NULL"/>
    <s v="PBL-DoD-ZBLs"/>
    <s v="NULL"/>
    <n v="1"/>
    <n v="0"/>
    <x v="2"/>
  </r>
  <r>
    <x v="11"/>
    <d v="2017-03-15T14:55:49"/>
    <s v="Defense"/>
    <x v="0"/>
    <x v="4"/>
    <x v="0"/>
    <x v="0"/>
    <x v="0"/>
    <s v="Large: Big 6"/>
    <x v="6"/>
    <s v="&gt;1-2 Years"/>
    <s v="PBL-Announcement"/>
    <s v="PBL-Announcement"/>
    <s v="NULL"/>
    <s v="NULL"/>
    <n v="1"/>
    <n v="671070"/>
    <x v="5"/>
  </r>
  <r>
    <x v="11"/>
    <d v="2017-03-15T14:55:49"/>
    <s v="Defense"/>
    <x v="0"/>
    <x v="4"/>
    <x v="0"/>
    <x v="0"/>
    <x v="0"/>
    <s v="Large: Big 6"/>
    <x v="5"/>
    <s v="&gt;1-2 Years"/>
    <s v="PBL-DoD-ZBLs"/>
    <s v="PBL-DoD-ZBLs"/>
    <s v="PBL-DoD-ZBLs"/>
    <s v="PBL-DoD-ZBLs"/>
    <n v="1"/>
    <n v="-1179.5999999999999"/>
    <x v="1"/>
  </r>
  <r>
    <x v="11"/>
    <d v="2017-03-15T14:55:49"/>
    <s v="Defense"/>
    <x v="0"/>
    <x v="4"/>
    <x v="0"/>
    <x v="0"/>
    <x v="0"/>
    <s v="Large: Big 6"/>
    <x v="4"/>
    <s v="&gt;2-7 Months"/>
    <s v="PBL-DoD-ZBLs"/>
    <s v="PBL-DoD-ZBLs"/>
    <s v="PBL-DoD-ZBLs"/>
    <s v="PBL-DoD-ZBLs"/>
    <n v="1"/>
    <n v="180437"/>
    <x v="7"/>
  </r>
  <r>
    <x v="11"/>
    <d v="2017-03-15T14:55:49"/>
    <s v="Defense"/>
    <x v="0"/>
    <x v="4"/>
    <x v="5"/>
    <x v="0"/>
    <x v="3"/>
    <s v="Large: Big 6"/>
    <x v="3"/>
    <s v="&gt;7-12 Months"/>
    <s v="PBL-DoD-ZBLs"/>
    <s v="PBL-DoD-ZBLs"/>
    <s v="PBL-DoD-ZBLs"/>
    <s v="PBL-DoD-ZBLs"/>
    <n v="1"/>
    <n v="13516384.25"/>
    <x v="5"/>
  </r>
  <r>
    <x v="11"/>
    <d v="2017-03-15T14:55:49"/>
    <s v="Defense"/>
    <x v="2"/>
    <x v="0"/>
    <x v="1"/>
    <x v="1"/>
    <x v="2"/>
    <s v="Medium &lt;1B"/>
    <x v="3"/>
    <s v="&gt;1-2 Years"/>
    <s v="PBL-DoD-ZBLs"/>
    <s v="NULL"/>
    <s v="PBL-DoD-ZBLs"/>
    <s v="PBL-DoD-ZBLs"/>
    <n v="1"/>
    <n v="13821673.460899999"/>
    <x v="36"/>
  </r>
  <r>
    <x v="11"/>
    <d v="2017-03-15T14:55:49"/>
    <s v="Defense"/>
    <x v="2"/>
    <x v="0"/>
    <x v="0"/>
    <x v="0"/>
    <x v="2"/>
    <s v="Large"/>
    <x v="3"/>
    <s v="&gt;4 years"/>
    <s v="PBL-GoviniDescribed"/>
    <s v="NULL"/>
    <s v="PBL-GoviniDescribed"/>
    <s v="NULL"/>
    <n v="1"/>
    <n v="9800000"/>
    <x v="6"/>
  </r>
  <r>
    <x v="11"/>
    <d v="2017-03-15T14:55:49"/>
    <s v="Defense"/>
    <x v="2"/>
    <x v="0"/>
    <x v="0"/>
    <x v="0"/>
    <x v="2"/>
    <s v="Large: Big 6"/>
    <x v="7"/>
    <s v="&gt;2-7 Months"/>
    <s v="PBL-FPDSdescribed"/>
    <s v="NULL"/>
    <s v="NULL"/>
    <s v="PBL-FPDSdescribed"/>
    <n v="1"/>
    <n v="0"/>
    <x v="1"/>
  </r>
  <r>
    <x v="11"/>
    <d v="2017-03-15T14:55:49"/>
    <s v="Defense"/>
    <x v="2"/>
    <x v="0"/>
    <x v="0"/>
    <x v="0"/>
    <x v="2"/>
    <s v="Medium &gt;1B"/>
    <x v="0"/>
    <s v="&gt;2-7 Months"/>
    <s v="PBL-FPDSdescribed"/>
    <s v="NULL"/>
    <s v="NULL"/>
    <s v="PBL-FPDSdescribed"/>
    <n v="1"/>
    <n v="37684308"/>
    <x v="1"/>
  </r>
  <r>
    <x v="11"/>
    <d v="2017-03-15T14:55:49"/>
    <s v="Defense"/>
    <x v="2"/>
    <x v="1"/>
    <x v="3"/>
    <x v="2"/>
    <x v="3"/>
    <s v="Large: Big 6"/>
    <x v="4"/>
    <s v="&gt;7-12 Months"/>
    <s v="PBL-DoD-ZBLs"/>
    <s v="PBL-DoD-ZBLs"/>
    <s v="PBL-DoD-ZBLs"/>
    <s v="PBL-DoD-ZBLs"/>
    <n v="1"/>
    <n v="51232.480499999998"/>
    <x v="1"/>
  </r>
  <r>
    <x v="11"/>
    <d v="2017-03-15T14:55:49"/>
    <s v="Defense"/>
    <x v="2"/>
    <x v="1"/>
    <x v="2"/>
    <x v="1"/>
    <x v="3"/>
    <s v="Large: Big 6"/>
    <x v="6"/>
    <s v="&lt;=2 Months"/>
    <s v="PBL-DoD-ZBLs"/>
    <s v="PBL-DoD-ZBLs"/>
    <s v="PBL-DoD-ZBLs"/>
    <s v="PBL-DoD-ZBLs"/>
    <n v="1"/>
    <n v="346153.875"/>
    <x v="1"/>
  </r>
  <r>
    <x v="11"/>
    <d v="2017-03-15T14:55:49"/>
    <s v="Defense"/>
    <x v="2"/>
    <x v="5"/>
    <x v="2"/>
    <x v="1"/>
    <x v="3"/>
    <s v="Large"/>
    <x v="0"/>
    <s v="&gt;1-2 Years"/>
    <s v="PBL-DoD-ZBLs"/>
    <s v="PBL-DoD-ZBLs"/>
    <s v="PBL-DoD-ZBLs"/>
    <s v="PBL-DoD-ZBLs"/>
    <n v="1"/>
    <n v="70744441"/>
    <x v="14"/>
  </r>
  <r>
    <x v="11"/>
    <d v="2017-03-15T14:55:49"/>
    <s v="Defense"/>
    <x v="2"/>
    <x v="9"/>
    <x v="3"/>
    <x v="2"/>
    <x v="3"/>
    <s v="Large: Big 6"/>
    <x v="6"/>
    <s v="&gt;1-2 Years"/>
    <s v="ARRA and DoD ZBL"/>
    <s v="PBL-DoD-ZBLs"/>
    <s v="PBL-DoD-ZBLs"/>
    <s v="ARRA and DoD ZBL"/>
    <n v="1"/>
    <n v="89500"/>
    <x v="1"/>
  </r>
  <r>
    <x v="10"/>
    <d v="2017-03-15T14:55:49"/>
    <s v="Defense"/>
    <x v="0"/>
    <x v="7"/>
    <x v="0"/>
    <x v="0"/>
    <x v="0"/>
    <s v="Large: Big 6"/>
    <x v="5"/>
    <s v="&gt;1-2 Years"/>
    <s v="PBL-Announcement"/>
    <s v="PBL-Announcement"/>
    <s v="NULL"/>
    <s v="NULL"/>
    <n v="1"/>
    <n v="-969500"/>
    <x v="1"/>
  </r>
  <r>
    <x v="10"/>
    <d v="2017-03-15T14:55:49"/>
    <s v="Defense"/>
    <x v="2"/>
    <x v="1"/>
    <x v="2"/>
    <x v="3"/>
    <x v="3"/>
    <s v="Large: Big 6"/>
    <x v="3"/>
    <s v="&gt;2-7 Months"/>
    <s v="PBL-DoD-ZBLs"/>
    <s v="PBL-DoD-ZBLs"/>
    <s v="PBL-DoD-ZBLs"/>
    <s v="PBL-DoD-ZBLs"/>
    <n v="1"/>
    <n v="10817959"/>
    <x v="7"/>
  </r>
  <r>
    <x v="10"/>
    <d v="2017-03-15T14:55:49"/>
    <s v="Defense"/>
    <x v="2"/>
    <x v="9"/>
    <x v="1"/>
    <x v="5"/>
    <x v="3"/>
    <s v="Large: Big 6"/>
    <x v="2"/>
    <s v="NULL"/>
    <s v="PBL-DoD-ZBLs"/>
    <s v="NULL"/>
    <s v="PBL-DoD-ZBLs"/>
    <s v="NULL"/>
    <n v="1"/>
    <n v="0"/>
    <x v="2"/>
  </r>
  <r>
    <x v="10"/>
    <d v="2017-03-15T14:55:49"/>
    <s v="Defense"/>
    <x v="2"/>
    <x v="9"/>
    <x v="2"/>
    <x v="3"/>
    <x v="3"/>
    <s v="Large: Big 6"/>
    <x v="5"/>
    <s v="&gt;2-4 Years"/>
    <s v="PBL-DoD-ZBLs"/>
    <s v="PBL-DoD-ZBLs"/>
    <s v="PBL-DoD-ZBLs"/>
    <s v="PBL-DoD-ZBLs"/>
    <n v="1"/>
    <n v="-0.28000000000000003"/>
    <x v="1"/>
  </r>
  <r>
    <x v="10"/>
    <d v="2017-03-15T14:55:49"/>
    <s v="Defense"/>
    <x v="2"/>
    <x v="9"/>
    <x v="2"/>
    <x v="4"/>
    <x v="3"/>
    <s v="Large: Big 6"/>
    <x v="1"/>
    <s v="&gt;4 years"/>
    <s v="PBL-DoD-ZBLs"/>
    <s v="PBL-DoD-ZBLs"/>
    <s v="PBL-DoD-ZBLs"/>
    <s v="PBL-DoD-ZBLs"/>
    <n v="1"/>
    <n v="1274763.875"/>
    <x v="1"/>
  </r>
  <r>
    <x v="10"/>
    <d v="2017-03-15T14:55:49"/>
    <s v="Defense"/>
    <x v="2"/>
    <x v="9"/>
    <x v="0"/>
    <x v="0"/>
    <x v="3"/>
    <s v="Large: Big 6"/>
    <x v="2"/>
    <s v="&lt;=2 Months"/>
    <s v="PBL-DoD-ZBLs"/>
    <s v="PBL-DoD-ZBLs"/>
    <s v="PBL-DoD-ZBLs"/>
    <s v="PBL-DoD-ZBLs"/>
    <n v="1"/>
    <n v="0"/>
    <x v="3"/>
  </r>
  <r>
    <x v="10"/>
    <d v="2017-03-15T14:55:49"/>
    <s v="Defense"/>
    <x v="2"/>
    <x v="4"/>
    <x v="1"/>
    <x v="3"/>
    <x v="4"/>
    <s v="Medium &lt;1B"/>
    <x v="0"/>
    <s v="&gt;4 years"/>
    <s v="PBL-DoD-ZBLs"/>
    <s v="NULL"/>
    <s v="PBL-DoD-ZBLs"/>
    <s v="PBL-DoD-ZBLs"/>
    <n v="1"/>
    <n v="34116401.25"/>
    <x v="9"/>
  </r>
  <r>
    <x v="10"/>
    <d v="2017-03-15T14:55:49"/>
    <s v="Defense"/>
    <x v="2"/>
    <x v="7"/>
    <x v="1"/>
    <x v="3"/>
    <x v="4"/>
    <s v="Medium &lt;1B"/>
    <x v="0"/>
    <s v="&gt;4 years"/>
    <s v="PBL-DoD-ZBLs"/>
    <s v="NULL"/>
    <s v="PBL-DoD-ZBLs"/>
    <s v="PBL-DoD-ZBLs"/>
    <n v="1"/>
    <n v="82226606.5"/>
    <x v="46"/>
  </r>
  <r>
    <x v="10"/>
    <d v="2017-03-15T14:55:49"/>
    <s v="Defense"/>
    <x v="3"/>
    <x v="0"/>
    <x v="0"/>
    <x v="0"/>
    <x v="0"/>
    <s v="Large: Big 6"/>
    <x v="1"/>
    <s v="&gt;2-4 Years"/>
    <s v="PBL-DoD-ZBLs"/>
    <s v="PBL-DoD-ZBLs"/>
    <s v="PBL-DoD-ZBLs"/>
    <s v="PBL-DoD-ZBLs"/>
    <n v="1"/>
    <n v="4497775"/>
    <x v="1"/>
  </r>
  <r>
    <x v="10"/>
    <d v="2017-03-15T14:55:49"/>
    <s v="Defense"/>
    <x v="1"/>
    <x v="0"/>
    <x v="0"/>
    <x v="0"/>
    <x v="0"/>
    <s v="Large"/>
    <x v="6"/>
    <s v="&gt;2-7 Months"/>
    <s v="PBL-DoD-ZBLs"/>
    <s v="PBL-DoD-ZBLs"/>
    <s v="PBL-DoD-ZBLs"/>
    <s v="PBL-DoD-ZBLs"/>
    <n v="1"/>
    <n v="3291113"/>
    <x v="5"/>
  </r>
  <r>
    <x v="10"/>
    <d v="2017-03-15T14:55:49"/>
    <s v="Defense"/>
    <x v="1"/>
    <x v="0"/>
    <x v="0"/>
    <x v="0"/>
    <x v="0"/>
    <s v="Large: Big 6"/>
    <x v="5"/>
    <s v="&gt;7-12 Months"/>
    <s v="PBL-DoD-ZBLs"/>
    <s v="PBL-DoD-ZBLs"/>
    <s v="PBL-DoD-ZBLs"/>
    <s v="PBL-DoD-ZBLs"/>
    <n v="1"/>
    <n v="-83511"/>
    <x v="3"/>
  </r>
  <r>
    <x v="10"/>
    <d v="2017-03-15T14:55:49"/>
    <s v="Defense"/>
    <x v="1"/>
    <x v="1"/>
    <x v="0"/>
    <x v="0"/>
    <x v="3"/>
    <s v="Medium &lt;1B"/>
    <x v="3"/>
    <s v="&lt;=2 Months"/>
    <s v="PBL-DoD-ZBLs"/>
    <s v="PBL-DoD-ZBLs"/>
    <s v="PBL-DoD-ZBLs"/>
    <s v="PBL-DoD-ZBLs"/>
    <n v="1"/>
    <n v="6016095"/>
    <x v="1"/>
  </r>
  <r>
    <x v="10"/>
    <d v="2017-03-15T14:55:49"/>
    <s v="Defense"/>
    <x v="1"/>
    <x v="1"/>
    <x v="0"/>
    <x v="0"/>
    <x v="0"/>
    <s v="Large: Big 6"/>
    <x v="1"/>
    <s v="&gt;7-12 Months"/>
    <s v="PBL-DoD-ZBLs"/>
    <s v="PBL-DoD-ZBLs"/>
    <s v="PBL-DoD-ZBLs"/>
    <s v="PBL-DoD-ZBLs"/>
    <n v="1"/>
    <n v="2655150"/>
    <x v="1"/>
  </r>
  <r>
    <x v="10"/>
    <d v="2017-03-15T14:55:49"/>
    <s v="Defense"/>
    <x v="1"/>
    <x v="1"/>
    <x v="0"/>
    <x v="0"/>
    <x v="0"/>
    <s v="Large: Big 6"/>
    <x v="1"/>
    <s v="&gt;7-12 Months"/>
    <s v="PBL-FPDSdescribed"/>
    <s v="PBL-Announcement"/>
    <s v="NULL"/>
    <s v="PBL-FPDSdescribed"/>
    <n v="1"/>
    <n v="0"/>
    <x v="3"/>
  </r>
  <r>
    <x v="10"/>
    <d v="2017-03-15T14:55:49"/>
    <s v="Defense"/>
    <x v="1"/>
    <x v="1"/>
    <x v="0"/>
    <x v="0"/>
    <x v="0"/>
    <s v="Large: Big 6"/>
    <x v="4"/>
    <s v="&lt;=2 Months"/>
    <s v="PBL-DoD-ZBLs"/>
    <s v="PBL-DoD-ZBLs"/>
    <s v="PBL-DoD-ZBLs"/>
    <s v="PBL-DoD-ZBLs"/>
    <n v="1"/>
    <n v="4568"/>
    <x v="1"/>
  </r>
  <r>
    <x v="10"/>
    <d v="2017-03-15T14:55:49"/>
    <s v="Defense"/>
    <x v="1"/>
    <x v="1"/>
    <x v="0"/>
    <x v="0"/>
    <x v="0"/>
    <s v="Large: Big 6"/>
    <x v="4"/>
    <s v="&gt;7-12 Months"/>
    <s v="PBL-Announcement"/>
    <s v="PBL-Announcement"/>
    <s v="NULL"/>
    <s v="NULL"/>
    <n v="1"/>
    <n v="431910"/>
    <x v="17"/>
  </r>
  <r>
    <x v="10"/>
    <d v="2017-03-15T14:55:49"/>
    <s v="Defense"/>
    <x v="1"/>
    <x v="1"/>
    <x v="0"/>
    <x v="0"/>
    <x v="0"/>
    <s v="Large: Big 6"/>
    <x v="2"/>
    <s v="NULL"/>
    <s v="PBL-Announcement"/>
    <s v="NULL"/>
    <s v="PBL-Announcement"/>
    <s v="NULL"/>
    <n v="1"/>
    <n v="0"/>
    <x v="2"/>
  </r>
  <r>
    <x v="10"/>
    <d v="2017-03-15T14:55:49"/>
    <s v="Defense"/>
    <x v="1"/>
    <x v="2"/>
    <x v="0"/>
    <x v="0"/>
    <x v="3"/>
    <s v="Large: Big 6"/>
    <x v="4"/>
    <s v="&gt;2-7 Months"/>
    <s v="PBL-Announcement"/>
    <s v="PBL-Announcement"/>
    <s v="NULL"/>
    <s v="NULL"/>
    <n v="1"/>
    <n v="4500"/>
    <x v="1"/>
  </r>
  <r>
    <x v="8"/>
    <d v="2017-03-15T14:55:49"/>
    <s v="Defense"/>
    <x v="0"/>
    <x v="10"/>
    <x v="3"/>
    <x v="2"/>
    <x v="3"/>
    <s v="Large: Big 6"/>
    <x v="1"/>
    <s v="&gt;7-12 Months"/>
    <s v="PBL-DoD-ZBLs"/>
    <s v="PBL-DoD-ZBLs"/>
    <s v="PBL-DoD-ZBLs"/>
    <s v="PBL-DoD-ZBLs"/>
    <n v="1"/>
    <n v="1249518.5327000001"/>
    <x v="10"/>
  </r>
  <r>
    <x v="8"/>
    <d v="2017-03-15T14:55:49"/>
    <s v="Defense"/>
    <x v="0"/>
    <x v="4"/>
    <x v="0"/>
    <x v="0"/>
    <x v="0"/>
    <s v="Large"/>
    <x v="0"/>
    <s v="&gt;7-12 Months"/>
    <s v="PBL-DoD-ZBLs"/>
    <s v="PBL-DoD-ZBLs"/>
    <s v="PBL-DoD-ZBLs"/>
    <s v="PBL-DoD-ZBLs"/>
    <n v="1"/>
    <n v="25046062.5"/>
    <x v="10"/>
  </r>
  <r>
    <x v="8"/>
    <d v="2017-03-15T14:55:49"/>
    <s v="Defense"/>
    <x v="0"/>
    <x v="4"/>
    <x v="0"/>
    <x v="0"/>
    <x v="0"/>
    <s v="Large: Big 6"/>
    <x v="5"/>
    <s v="NULL"/>
    <s v="PBL-Announcement"/>
    <s v="PBL-Announcement"/>
    <s v="NULL"/>
    <s v="NULL"/>
    <n v="1"/>
    <n v="-101222.789"/>
    <x v="0"/>
  </r>
  <r>
    <x v="8"/>
    <d v="2017-03-15T14:55:49"/>
    <s v="Defense"/>
    <x v="0"/>
    <x v="4"/>
    <x v="0"/>
    <x v="0"/>
    <x v="0"/>
    <s v="Large: Big 6"/>
    <x v="2"/>
    <s v="NULL"/>
    <s v="PBL-DoD-ZBLs"/>
    <s v="NULL"/>
    <s v="PBL-DoD-ZBLs"/>
    <s v="NULL"/>
    <n v="1"/>
    <n v="0"/>
    <x v="2"/>
  </r>
  <r>
    <x v="8"/>
    <d v="2017-03-15T14:55:49"/>
    <s v="Defense"/>
    <x v="0"/>
    <x v="7"/>
    <x v="2"/>
    <x v="1"/>
    <x v="3"/>
    <s v="Large: Big 6"/>
    <x v="4"/>
    <s v="&gt;7-12 Months"/>
    <s v="PBL-DoD-ZBLs"/>
    <s v="PBL-DoD-ZBLs"/>
    <s v="PBL-DoD-ZBLs"/>
    <s v="PBL-DoD-ZBLs"/>
    <n v="1"/>
    <n v="24060.149399999998"/>
    <x v="3"/>
  </r>
  <r>
    <x v="8"/>
    <d v="2017-03-15T14:55:49"/>
    <s v="Defense"/>
    <x v="0"/>
    <x v="7"/>
    <x v="0"/>
    <x v="0"/>
    <x v="0"/>
    <s v="Large: Big 6"/>
    <x v="4"/>
    <s v="&gt;1-2 Years"/>
    <s v="PBL-DoD-ZBLs"/>
    <s v="PBL-DoD-ZBLs"/>
    <s v="PBL-DoD-ZBLs"/>
    <s v="PBL-DoD-ZBLs"/>
    <n v="1"/>
    <n v="196309.26560000001"/>
    <x v="1"/>
  </r>
  <r>
    <x v="8"/>
    <d v="2017-03-15T14:55:49"/>
    <s v="Defense"/>
    <x v="2"/>
    <x v="4"/>
    <x v="0"/>
    <x v="0"/>
    <x v="0"/>
    <s v="Large: Big 6"/>
    <x v="3"/>
    <s v="&gt;4 years"/>
    <s v="PBL-FPDSdescribed"/>
    <s v="NULL"/>
    <s v="NULL"/>
    <s v="PBL-FPDSdescribed"/>
    <n v="1"/>
    <n v="18447934"/>
    <x v="1"/>
  </r>
  <r>
    <x v="8"/>
    <d v="2017-03-15T14:55:49"/>
    <s v="Defense"/>
    <x v="2"/>
    <x v="7"/>
    <x v="0"/>
    <x v="0"/>
    <x v="2"/>
    <s v="Large: Big 6 JV"/>
    <x v="0"/>
    <s v="&gt;4 years"/>
    <s v="PBL-DoD-ZBLs"/>
    <s v="NULL"/>
    <s v="PBL-DoD-ZBLs"/>
    <s v="PBL-DoD-ZBLs"/>
    <n v="1"/>
    <n v="33295213.648400001"/>
    <x v="36"/>
  </r>
  <r>
    <x v="8"/>
    <d v="2017-03-15T14:55:49"/>
    <s v="Defense"/>
    <x v="3"/>
    <x v="3"/>
    <x v="2"/>
    <x v="1"/>
    <x v="0"/>
    <s v="Medium &lt;1B"/>
    <x v="4"/>
    <s v="&gt;7-12 Months"/>
    <s v="PBL-DLA-PBLLike"/>
    <s v="PBL-DLA-PBLLike"/>
    <s v="NULL"/>
    <s v="NULL"/>
    <n v="1"/>
    <n v="415464"/>
    <x v="11"/>
  </r>
  <r>
    <x v="8"/>
    <d v="2017-03-15T14:55:49"/>
    <s v="Defense"/>
    <x v="1"/>
    <x v="0"/>
    <x v="0"/>
    <x v="0"/>
    <x v="0"/>
    <s v="Large: Big 6"/>
    <x v="4"/>
    <s v="&gt;7-12 Months"/>
    <s v="PBL-Announcement"/>
    <s v="PBL-Announcement"/>
    <s v="NULL"/>
    <s v="NULL"/>
    <n v="1"/>
    <n v="28805"/>
    <x v="1"/>
  </r>
  <r>
    <x v="8"/>
    <d v="2017-03-15T14:55:49"/>
    <s v="Defense"/>
    <x v="1"/>
    <x v="1"/>
    <x v="3"/>
    <x v="2"/>
    <x v="3"/>
    <s v="Large: Big 6"/>
    <x v="4"/>
    <s v="&gt;2-7 Months"/>
    <s v="PBL-DoD-ZBLs"/>
    <s v="PBL-DoD-ZBLs"/>
    <s v="PBL-DoD-ZBLs"/>
    <s v="PBL-DoD-ZBLs"/>
    <n v="1"/>
    <n v="3528.8101000000001"/>
    <x v="1"/>
  </r>
  <r>
    <x v="8"/>
    <d v="2017-03-15T14:55:49"/>
    <s v="Defense"/>
    <x v="1"/>
    <x v="1"/>
    <x v="0"/>
    <x v="0"/>
    <x v="0"/>
    <s v="Large: Big 6"/>
    <x v="4"/>
    <s v="NULL"/>
    <s v="PBL-Announcement"/>
    <s v="PBL-Announcement"/>
    <s v="NULL"/>
    <s v="NULL"/>
    <n v="1"/>
    <n v="27406.859400000001"/>
    <x v="1"/>
  </r>
  <r>
    <x v="8"/>
    <d v="2017-03-15T14:55:49"/>
    <s v="Defense"/>
    <x v="1"/>
    <x v="1"/>
    <x v="0"/>
    <x v="0"/>
    <x v="0"/>
    <s v="Large: Big 6"/>
    <x v="4"/>
    <s v="&lt;=2 Months"/>
    <s v="PBL-DoD-ZBLs"/>
    <s v="PBL-DoD-ZBLs"/>
    <s v="PBL-DoD-ZBLs"/>
    <s v="PBL-DoD-ZBLs"/>
    <n v="1"/>
    <n v="73026.990300000005"/>
    <x v="0"/>
  </r>
  <r>
    <x v="8"/>
    <d v="2017-03-15T14:55:49"/>
    <s v="Defense"/>
    <x v="1"/>
    <x v="1"/>
    <x v="0"/>
    <x v="0"/>
    <x v="0"/>
    <s v="Large: Big 6"/>
    <x v="4"/>
    <s v="&gt;2-4 Years"/>
    <s v="PBL-Announcement"/>
    <s v="PBL-Announcement"/>
    <s v="NULL"/>
    <s v="NULL"/>
    <n v="1"/>
    <n v="61160.050799999997"/>
    <x v="1"/>
  </r>
  <r>
    <x v="8"/>
    <d v="2017-03-15T14:55:49"/>
    <s v="Defense"/>
    <x v="1"/>
    <x v="1"/>
    <x v="0"/>
    <x v="0"/>
    <x v="0"/>
    <s v="Large: Big 6"/>
    <x v="4"/>
    <s v="&gt;2-7 Months"/>
    <s v="PBL-Announcement"/>
    <s v="PBL-Announcement"/>
    <s v="NULL"/>
    <s v="NULL"/>
    <n v="1"/>
    <n v="343468"/>
    <x v="15"/>
  </r>
  <r>
    <x v="8"/>
    <d v="2017-03-15T14:55:49"/>
    <s v="Defense"/>
    <x v="1"/>
    <x v="1"/>
    <x v="0"/>
    <x v="0"/>
    <x v="0"/>
    <s v="Large: Big 6"/>
    <x v="4"/>
    <s v="&gt;7-12 Months"/>
    <s v="PBL-Announcement"/>
    <s v="PBL-Announcement"/>
    <s v="NULL"/>
    <s v="NULL"/>
    <n v="1"/>
    <n v="247639"/>
    <x v="21"/>
  </r>
  <r>
    <x v="8"/>
    <d v="2017-03-15T14:55:49"/>
    <s v="Defense"/>
    <x v="1"/>
    <x v="9"/>
    <x v="5"/>
    <x v="0"/>
    <x v="0"/>
    <s v="Small"/>
    <x v="4"/>
    <s v="&gt;2-7 Months"/>
    <s v="PBL-FPDSdescribed"/>
    <s v="NULL"/>
    <s v="NULL"/>
    <s v="PBL-FPDSdescribed"/>
    <n v="1"/>
    <n v="42545"/>
    <x v="1"/>
  </r>
  <r>
    <x v="8"/>
    <d v="2017-03-15T14:55:49"/>
    <s v="Defense"/>
    <x v="1"/>
    <x v="6"/>
    <x v="0"/>
    <x v="0"/>
    <x v="0"/>
    <s v="Large: Big 6"/>
    <x v="4"/>
    <s v="&gt;7-12 Months"/>
    <s v="PBL-DoD-ZBLs"/>
    <s v="PBL-DoD-ZBLs"/>
    <s v="PBL-DoD-ZBLs"/>
    <s v="PBL-DoD-ZBLs"/>
    <n v="1"/>
    <n v="315437.94140000001"/>
    <x v="21"/>
  </r>
  <r>
    <x v="11"/>
    <d v="2017-03-15T14:55:49"/>
    <s v="Defense"/>
    <x v="2"/>
    <x v="9"/>
    <x v="3"/>
    <x v="2"/>
    <x v="3"/>
    <s v="Large: Big 6"/>
    <x v="3"/>
    <s v="&gt;7-12 Months"/>
    <s v="PBL-DoD-ZBLs"/>
    <s v="PBL-DoD-ZBLs"/>
    <s v="PBL-DoD-ZBLs"/>
    <s v="PBL-DoD-ZBLs"/>
    <n v="1"/>
    <n v="241499"/>
    <x v="1"/>
  </r>
  <r>
    <x v="11"/>
    <d v="2017-03-15T14:55:49"/>
    <s v="Defense"/>
    <x v="2"/>
    <x v="9"/>
    <x v="3"/>
    <x v="2"/>
    <x v="3"/>
    <s v="Large: Big 6"/>
    <x v="2"/>
    <s v="&gt;2-7 Months"/>
    <s v="PBL-DoD-ZBLs"/>
    <s v="PBL-DoD-ZBLs"/>
    <s v="PBL-DoD-ZBLs"/>
    <s v="PBL-DoD-ZBLs"/>
    <n v="1"/>
    <n v="0"/>
    <x v="3"/>
  </r>
  <r>
    <x v="11"/>
    <d v="2017-03-15T14:55:49"/>
    <s v="Defense"/>
    <x v="2"/>
    <x v="9"/>
    <x v="2"/>
    <x v="3"/>
    <x v="3"/>
    <s v="Large: Big 6"/>
    <x v="5"/>
    <s v="&gt;1-2 Years"/>
    <s v="PBL-DoD-ZBLs"/>
    <s v="PBL-DoD-ZBLs"/>
    <s v="PBL-DoD-ZBLs"/>
    <s v="PBL-DoD-ZBLs"/>
    <n v="1"/>
    <n v="-2500"/>
    <x v="1"/>
  </r>
  <r>
    <x v="11"/>
    <d v="2017-03-15T14:55:49"/>
    <s v="Defense"/>
    <x v="2"/>
    <x v="9"/>
    <x v="2"/>
    <x v="1"/>
    <x v="3"/>
    <s v="Large: Big 6"/>
    <x v="3"/>
    <s v="&gt;2-4 Years"/>
    <s v="PBL-DoD-ZBLs"/>
    <s v="PBL-DoD-ZBLs"/>
    <s v="PBL-DoD-ZBLs"/>
    <s v="PBL-DoD-ZBLs"/>
    <n v="1"/>
    <n v="22717929.25"/>
    <x v="9"/>
  </r>
  <r>
    <x v="11"/>
    <d v="2017-03-15T14:55:49"/>
    <s v="Defense"/>
    <x v="2"/>
    <x v="4"/>
    <x v="2"/>
    <x v="3"/>
    <x v="3"/>
    <s v="Large: Big 6"/>
    <x v="4"/>
    <s v="&gt;4 years"/>
    <s v="PBL-DoD-ZBLs"/>
    <s v="PBL-DoD-ZBLs"/>
    <s v="PBL-DoD-ZBLs"/>
    <s v="PBL-DoD-ZBLs"/>
    <n v="1"/>
    <n v="67715.757800000007"/>
    <x v="3"/>
  </r>
  <r>
    <x v="11"/>
    <d v="2017-03-15T14:55:49"/>
    <s v="Defense"/>
    <x v="3"/>
    <x v="0"/>
    <x v="0"/>
    <x v="0"/>
    <x v="0"/>
    <s v="Large: Big 6"/>
    <x v="3"/>
    <s v="&gt;2-4 Years"/>
    <s v="PBL-DoD-ZBLs"/>
    <s v="PBL-DoD-ZBLs"/>
    <s v="PBL-DoD-ZBLs"/>
    <s v="PBL-DoD-ZBLs"/>
    <n v="1"/>
    <n v="32736497"/>
    <x v="7"/>
  </r>
  <r>
    <x v="11"/>
    <d v="2017-03-15T14:55:49"/>
    <s v="Defense"/>
    <x v="1"/>
    <x v="0"/>
    <x v="3"/>
    <x v="2"/>
    <x v="0"/>
    <s v="Large"/>
    <x v="1"/>
    <s v="&gt;1-2 Years"/>
    <s v="PBL-DoD-ZBLs"/>
    <s v="PBL-GoviniSolicitation"/>
    <s v="PBL-DoD-ZBLs"/>
    <s v="PBL-DoD-ZBLs"/>
    <n v="1"/>
    <n v="3739548"/>
    <x v="1"/>
  </r>
  <r>
    <x v="11"/>
    <d v="2017-03-15T14:55:49"/>
    <s v="Defense"/>
    <x v="1"/>
    <x v="0"/>
    <x v="0"/>
    <x v="0"/>
    <x v="0"/>
    <s v="Large"/>
    <x v="1"/>
    <s v="&gt;2-7 Months"/>
    <s v="PBL-DoD-ZBLs"/>
    <s v="PBL-DoD-ZBLs"/>
    <s v="PBL-DoD-ZBLs"/>
    <s v="PBL-DoD-ZBLs"/>
    <n v="1"/>
    <n v="2920385.75"/>
    <x v="1"/>
  </r>
  <r>
    <x v="11"/>
    <d v="2017-03-15T14:55:49"/>
    <s v="Defense"/>
    <x v="1"/>
    <x v="0"/>
    <x v="0"/>
    <x v="0"/>
    <x v="0"/>
    <s v="Large"/>
    <x v="1"/>
    <s v="&gt;7-12 Months"/>
    <s v="PBL-DoD-ZBLs"/>
    <s v="PBL-DoD-ZBLs"/>
    <s v="PBL-DoD-ZBLs"/>
    <s v="PBL-DoD-ZBLs"/>
    <n v="1"/>
    <n v="1853824"/>
    <x v="1"/>
  </r>
  <r>
    <x v="11"/>
    <d v="2017-03-15T14:55:49"/>
    <s v="Defense"/>
    <x v="1"/>
    <x v="0"/>
    <x v="0"/>
    <x v="0"/>
    <x v="0"/>
    <s v="Large"/>
    <x v="6"/>
    <s v="&lt;=2 Months"/>
    <s v="PBL-GoviniSolicitation"/>
    <s v="PBL-GoviniSolicitation"/>
    <s v="NULL"/>
    <s v="NULL"/>
    <n v="1"/>
    <n v="562014"/>
    <x v="1"/>
  </r>
  <r>
    <x v="11"/>
    <d v="2017-03-15T14:55:49"/>
    <s v="Defense"/>
    <x v="1"/>
    <x v="1"/>
    <x v="3"/>
    <x v="2"/>
    <x v="5"/>
    <s v="Small"/>
    <x v="4"/>
    <s v="&lt;=2 Months"/>
    <s v="PBL-FPDSdescribed"/>
    <s v="NULL"/>
    <s v="PBL-DoD-ZBLs"/>
    <s v="PBL-FPDSdescribed"/>
    <n v="1"/>
    <n v="6781.2597999999998"/>
    <x v="1"/>
  </r>
  <r>
    <x v="11"/>
    <d v="2017-03-15T14:55:49"/>
    <s v="Defense"/>
    <x v="1"/>
    <x v="1"/>
    <x v="1"/>
    <x v="3"/>
    <x v="0"/>
    <s v="Large"/>
    <x v="0"/>
    <s v="&gt;1-2 Years"/>
    <s v="PBL-GoviniSolicitation"/>
    <s v="PBL-GoviniSolicitation"/>
    <s v="PBL-GoviniSolicitation"/>
    <s v="NULL"/>
    <n v="1"/>
    <n v="25359672"/>
    <x v="5"/>
  </r>
  <r>
    <x v="11"/>
    <d v="2017-03-15T14:55:49"/>
    <s v="Defense"/>
    <x v="1"/>
    <x v="1"/>
    <x v="2"/>
    <x v="3"/>
    <x v="3"/>
    <s v="Large: Big 6"/>
    <x v="4"/>
    <s v="&gt;2-7 Months"/>
    <s v="PBL-DoD-ZBLs"/>
    <s v="PBL-DoD-ZBLs"/>
    <s v="PBL-DoD-ZBLs"/>
    <s v="PBL-DoD-ZBLs"/>
    <n v="1"/>
    <n v="18154.039100000002"/>
    <x v="1"/>
  </r>
  <r>
    <x v="11"/>
    <d v="2017-03-15T14:55:49"/>
    <s v="Defense"/>
    <x v="1"/>
    <x v="1"/>
    <x v="2"/>
    <x v="4"/>
    <x v="3"/>
    <s v="Large: Big 6"/>
    <x v="4"/>
    <s v="&lt;=2 Months"/>
    <s v="PBL-DoD-ZBLs"/>
    <s v="PBL-DoD-ZBLs"/>
    <s v="PBL-DoD-ZBLs"/>
    <s v="PBL-DoD-ZBLs"/>
    <n v="1"/>
    <n v="18758.460899999998"/>
    <x v="1"/>
  </r>
  <r>
    <x v="11"/>
    <d v="2017-03-15T14:55:49"/>
    <s v="Defense"/>
    <x v="1"/>
    <x v="1"/>
    <x v="2"/>
    <x v="4"/>
    <x v="0"/>
    <s v="Small"/>
    <x v="4"/>
    <s v="&gt;7-12 Months"/>
    <s v="PBL-GoviniSolicitation"/>
    <s v="PBL-GoviniSolicitation"/>
    <s v="PBL-GoviniSolicitation"/>
    <s v="NULL"/>
    <n v="1"/>
    <n v="218432"/>
    <x v="1"/>
  </r>
  <r>
    <x v="11"/>
    <d v="2017-03-15T14:55:49"/>
    <s v="Defense"/>
    <x v="1"/>
    <x v="1"/>
    <x v="0"/>
    <x v="0"/>
    <x v="0"/>
    <s v="Large: Big 6"/>
    <x v="3"/>
    <s v="&gt;7-12 Months"/>
    <s v="PBL-DoD-ZBLs"/>
    <s v="PBL-DoD-ZBLs"/>
    <s v="PBL-DoD-ZBLs"/>
    <s v="PBL-DoD-ZBLs"/>
    <n v="1"/>
    <n v="6260200.8125"/>
    <x v="3"/>
  </r>
  <r>
    <x v="11"/>
    <d v="2017-03-15T14:55:49"/>
    <s v="Defense"/>
    <x v="1"/>
    <x v="1"/>
    <x v="0"/>
    <x v="0"/>
    <x v="0"/>
    <s v="Large: Big 6"/>
    <x v="3"/>
    <s v="&gt;7-12 Months"/>
    <s v="PBL-FPDSdescribed"/>
    <s v="PBL-Announcement"/>
    <s v="NULL"/>
    <s v="PBL-FPDSdescribed"/>
    <n v="1"/>
    <n v="14552368.25"/>
    <x v="3"/>
  </r>
  <r>
    <x v="11"/>
    <d v="2017-03-15T14:55:49"/>
    <s v="Defense"/>
    <x v="4"/>
    <x v="4"/>
    <x v="1"/>
    <x v="3"/>
    <x v="4"/>
    <s v="Medium &lt;1B"/>
    <x v="0"/>
    <s v="&gt;4 years"/>
    <s v="PBL-DoD-ZBLs"/>
    <s v="NULL"/>
    <s v="PBL-DoD-ZBLs"/>
    <s v="PBL-DoD-ZBLs"/>
    <n v="1"/>
    <n v="-13.77"/>
    <x v="1"/>
  </r>
  <r>
    <x v="12"/>
    <d v="2017-03-15T14:55:49"/>
    <s v="Defense"/>
    <x v="0"/>
    <x v="0"/>
    <x v="0"/>
    <x v="0"/>
    <x v="0"/>
    <s v="Large"/>
    <x v="1"/>
    <s v="&gt;1-2 Years"/>
    <s v="PBL-DoD-ZBLs"/>
    <s v="PBL-DoD-ZBLs"/>
    <s v="PBL-DoD-ZBLs"/>
    <s v="PBL-DoD-ZBLs"/>
    <n v="1"/>
    <n v="1113807.625"/>
    <x v="1"/>
  </r>
  <r>
    <x v="12"/>
    <d v="2017-03-15T14:55:49"/>
    <s v="Defense"/>
    <x v="0"/>
    <x v="0"/>
    <x v="0"/>
    <x v="0"/>
    <x v="0"/>
    <s v="Large: Big 6"/>
    <x v="1"/>
    <s v="&lt;=2 Months"/>
    <s v="PBL-Announcement"/>
    <s v="PBL-Announcement"/>
    <s v="NULL"/>
    <s v="NULL"/>
    <n v="1"/>
    <n v="4106614"/>
    <x v="17"/>
  </r>
  <r>
    <x v="12"/>
    <d v="2017-03-15T14:55:49"/>
    <s v="Defense"/>
    <x v="0"/>
    <x v="1"/>
    <x v="3"/>
    <x v="2"/>
    <x v="3"/>
    <s v="Large: Big 6"/>
    <x v="6"/>
    <s v="&lt;=2 Months"/>
    <s v="PBL-DoD-ZBLs"/>
    <s v="PBL-DoD-ZBLs"/>
    <s v="PBL-DoD-ZBLs"/>
    <s v="PBL-DoD-ZBLs"/>
    <n v="1"/>
    <n v="2210050.75"/>
    <x v="11"/>
  </r>
  <r>
    <x v="12"/>
    <d v="2017-03-15T14:55:49"/>
    <s v="Defense"/>
    <x v="0"/>
    <x v="1"/>
    <x v="2"/>
    <x v="3"/>
    <x v="3"/>
    <s v="Large: Big 6"/>
    <x v="4"/>
    <s v="&lt;=2 Months"/>
    <s v="PBL-DoD-ZBLs"/>
    <s v="PBL-DoD-ZBLs"/>
    <s v="PBL-DoD-ZBLs"/>
    <s v="PBL-DoD-ZBLs"/>
    <n v="1"/>
    <n v="6137757.7230000002"/>
    <x v="56"/>
  </r>
  <r>
    <x v="12"/>
    <d v="2017-03-15T14:55:49"/>
    <s v="Defense"/>
    <x v="0"/>
    <x v="1"/>
    <x v="2"/>
    <x v="3"/>
    <x v="3"/>
    <s v="Large: Big 6"/>
    <x v="4"/>
    <s v="&gt;7-12 Months"/>
    <s v="PBL-DoD-ZBLs"/>
    <s v="PBL-DoD-ZBLs"/>
    <s v="PBL-DoD-ZBLs"/>
    <s v="PBL-DoD-ZBLs"/>
    <n v="1"/>
    <n v="110152.39840000001"/>
    <x v="1"/>
  </r>
  <r>
    <x v="12"/>
    <d v="2017-03-15T14:55:49"/>
    <s v="Defense"/>
    <x v="0"/>
    <x v="1"/>
    <x v="2"/>
    <x v="4"/>
    <x v="3"/>
    <s v="Large: Big 6"/>
    <x v="6"/>
    <s v="&lt;=2 Months"/>
    <s v="PBL-DoD-ZBLs"/>
    <s v="PBL-DoD-ZBLs"/>
    <s v="PBL-DoD-ZBLs"/>
    <s v="PBL-DoD-ZBLs"/>
    <n v="1"/>
    <n v="1581380.6640000001"/>
    <x v="11"/>
  </r>
  <r>
    <x v="12"/>
    <d v="2017-03-15T14:55:49"/>
    <s v="Defense"/>
    <x v="0"/>
    <x v="1"/>
    <x v="2"/>
    <x v="1"/>
    <x v="3"/>
    <s v="Large: Big 6"/>
    <x v="6"/>
    <s v="&gt;2-7 Months"/>
    <s v="PBL-DoD-ZBLs"/>
    <s v="PBL-DoD-ZBLs"/>
    <s v="PBL-DoD-ZBLs"/>
    <s v="PBL-DoD-ZBLs"/>
    <n v="1"/>
    <n v="251227"/>
    <x v="3"/>
  </r>
  <r>
    <x v="12"/>
    <d v="2017-03-15T14:55:49"/>
    <s v="Defense"/>
    <x v="0"/>
    <x v="1"/>
    <x v="2"/>
    <x v="1"/>
    <x v="3"/>
    <s v="Large: Big 6"/>
    <x v="4"/>
    <s v="&lt;=2 Months"/>
    <s v="PBL-DoD-ZBLs"/>
    <s v="PBL-DoD-ZBLs"/>
    <s v="PBL-DoD-ZBLs"/>
    <s v="PBL-DoD-ZBLs"/>
    <n v="1"/>
    <n v="2700526.9286000002"/>
    <x v="57"/>
  </r>
  <r>
    <x v="12"/>
    <d v="2017-03-15T14:55:49"/>
    <s v="Defense"/>
    <x v="0"/>
    <x v="1"/>
    <x v="7"/>
    <x v="0"/>
    <x v="3"/>
    <s v="Large: Big 6"/>
    <x v="4"/>
    <s v="&lt;=2 Months"/>
    <s v="PBL-DoD-ZBLs"/>
    <s v="PBL-DoD-ZBLs"/>
    <s v="PBL-DoD-ZBLs"/>
    <s v="PBL-DoD-ZBLs"/>
    <n v="1"/>
    <n v="39148.75"/>
    <x v="7"/>
  </r>
  <r>
    <x v="12"/>
    <d v="2017-03-15T14:55:49"/>
    <s v="Defense"/>
    <x v="0"/>
    <x v="2"/>
    <x v="0"/>
    <x v="0"/>
    <x v="0"/>
    <s v="Large"/>
    <x v="3"/>
    <s v="&gt;4 years"/>
    <s v="PBL-DoD-ZBLs"/>
    <s v="PBL-DoD-ZBLs"/>
    <s v="PBL-DoD-ZBLs"/>
    <s v="PBL-DoD-ZBLs"/>
    <n v="1"/>
    <n v="8895671"/>
    <x v="1"/>
  </r>
  <r>
    <x v="12"/>
    <d v="2017-03-15T14:55:49"/>
    <s v="Defense"/>
    <x v="0"/>
    <x v="5"/>
    <x v="0"/>
    <x v="0"/>
    <x v="4"/>
    <s v="Large: Big 6"/>
    <x v="2"/>
    <s v="NULL"/>
    <s v="PBL-Announcement"/>
    <s v="NULL"/>
    <s v="PBL-Announcement"/>
    <s v="NULL"/>
    <n v="1"/>
    <n v="0"/>
    <x v="2"/>
  </r>
  <r>
    <x v="12"/>
    <d v="2017-03-15T14:55:49"/>
    <s v="Defense"/>
    <x v="0"/>
    <x v="5"/>
    <x v="0"/>
    <x v="0"/>
    <x v="0"/>
    <s v="Large"/>
    <x v="1"/>
    <s v="&gt;1-2 Years"/>
    <s v="PBL-FPDSdescribed"/>
    <s v="PBL-Announcement"/>
    <s v="NULL"/>
    <s v="PBL-FPDSdescribed"/>
    <n v="1"/>
    <n v="3491528"/>
    <x v="3"/>
  </r>
  <r>
    <x v="12"/>
    <d v="2017-03-15T14:55:49"/>
    <s v="Defense"/>
    <x v="0"/>
    <x v="5"/>
    <x v="0"/>
    <x v="0"/>
    <x v="0"/>
    <s v="Large"/>
    <x v="1"/>
    <s v="&gt;2-4 Years"/>
    <s v="PBL-DoD-ZBLs"/>
    <s v="PBL-DoD-ZBLs"/>
    <s v="PBL-DoD-ZBLs"/>
    <s v="PBL-DoD-ZBLs"/>
    <n v="1"/>
    <n v="4427335.8125"/>
    <x v="11"/>
  </r>
  <r>
    <x v="12"/>
    <d v="2017-03-15T14:55:49"/>
    <s v="Defense"/>
    <x v="0"/>
    <x v="5"/>
    <x v="0"/>
    <x v="0"/>
    <x v="0"/>
    <s v="Large: Big 6"/>
    <x v="5"/>
    <s v="&gt;4 years"/>
    <s v="PBL-Announcement"/>
    <s v="PBL-Announcement"/>
    <s v="NULL"/>
    <s v="NULL"/>
    <n v="1"/>
    <n v="-277354.8125"/>
    <x v="7"/>
  </r>
  <r>
    <x v="12"/>
    <d v="2017-03-15T14:55:49"/>
    <s v="Defense"/>
    <x v="0"/>
    <x v="9"/>
    <x v="3"/>
    <x v="2"/>
    <x v="3"/>
    <s v="Large: Big 6"/>
    <x v="1"/>
    <s v="&gt;1-2 Years"/>
    <s v="PBL-DoD-ZBLs"/>
    <s v="PBL-DoD-ZBLs"/>
    <s v="PBL-DoD-ZBLs"/>
    <s v="PBL-DoD-ZBLs"/>
    <n v="1"/>
    <n v="6150608.1875"/>
    <x v="15"/>
  </r>
  <r>
    <x v="12"/>
    <d v="2017-03-15T14:55:49"/>
    <s v="Defense"/>
    <x v="0"/>
    <x v="9"/>
    <x v="3"/>
    <x v="2"/>
    <x v="3"/>
    <s v="Large: Big 6"/>
    <x v="6"/>
    <s v="&gt;7-12 Months"/>
    <s v="PBL-DoD-ZBLs"/>
    <s v="PBL-DoD-ZBLs"/>
    <s v="PBL-DoD-ZBLs"/>
    <s v="PBL-DoD-ZBLs"/>
    <n v="1"/>
    <n v="1902285.4454000001"/>
    <x v="4"/>
  </r>
  <r>
    <x v="10"/>
    <d v="2017-03-15T14:55:49"/>
    <s v="Defense"/>
    <x v="1"/>
    <x v="2"/>
    <x v="0"/>
    <x v="0"/>
    <x v="0"/>
    <s v="Large"/>
    <x v="1"/>
    <s v="&gt;2-7 Months"/>
    <s v="PBL-GoviniSolicitation"/>
    <s v="PBL-GoviniSolicitation"/>
    <s v="NULL"/>
    <s v="NULL"/>
    <n v="1"/>
    <n v="9456458"/>
    <x v="3"/>
  </r>
  <r>
    <x v="10"/>
    <d v="2017-03-15T14:55:49"/>
    <s v="Defense"/>
    <x v="1"/>
    <x v="2"/>
    <x v="0"/>
    <x v="0"/>
    <x v="0"/>
    <s v="Large: Big 6"/>
    <x v="4"/>
    <s v="&gt;2-7 Months"/>
    <s v="PBL-DoD-ZBLs"/>
    <s v="PBL-DoD-ZBLs"/>
    <s v="PBL-DoD-ZBLs"/>
    <s v="PBL-DoD-ZBLs"/>
    <n v="1"/>
    <n v="3692"/>
    <x v="3"/>
  </r>
  <r>
    <x v="10"/>
    <d v="2017-03-15T14:55:49"/>
    <s v="Defense"/>
    <x v="1"/>
    <x v="5"/>
    <x v="0"/>
    <x v="0"/>
    <x v="0"/>
    <s v="Large"/>
    <x v="3"/>
    <s v="&gt;7-12 Months"/>
    <s v="PBL-DoD-ZBLs"/>
    <s v="PBL-DoD-ZBLs"/>
    <s v="PBL-DoD-ZBLs"/>
    <s v="PBL-DoD-ZBLs"/>
    <n v="1"/>
    <n v="26858783"/>
    <x v="5"/>
  </r>
  <r>
    <x v="10"/>
    <d v="2017-03-15T14:55:49"/>
    <s v="Defense"/>
    <x v="1"/>
    <x v="13"/>
    <x v="2"/>
    <x v="1"/>
    <x v="3"/>
    <s v="Large: Big 6"/>
    <x v="4"/>
    <s v="&lt;=2 Months"/>
    <s v="PBL-DoD-ZBLs"/>
    <s v="PBL-DoD-ZBLs"/>
    <s v="PBL-DoD-ZBLs"/>
    <s v="PBL-DoD-ZBLs"/>
    <n v="1"/>
    <n v="12710.919900000001"/>
    <x v="3"/>
  </r>
  <r>
    <x v="10"/>
    <d v="2017-03-15T14:55:49"/>
    <s v="Defense"/>
    <x v="1"/>
    <x v="9"/>
    <x v="3"/>
    <x v="2"/>
    <x v="3"/>
    <s v="Large: Big 6"/>
    <x v="6"/>
    <s v="&gt;2-7 Months"/>
    <s v="PBL-DoD-ZBLs"/>
    <s v="PBL-DoD-ZBLs"/>
    <s v="PBL-DoD-ZBLs"/>
    <s v="PBL-DoD-ZBLs"/>
    <n v="1"/>
    <n v="298798.92749999999"/>
    <x v="3"/>
  </r>
  <r>
    <x v="10"/>
    <d v="2017-03-15T14:55:49"/>
    <s v="Defense"/>
    <x v="1"/>
    <x v="8"/>
    <x v="3"/>
    <x v="2"/>
    <x v="3"/>
    <s v="Large"/>
    <x v="1"/>
    <s v="&gt;7-12 Months"/>
    <s v="PBL-DoD-ZBLs"/>
    <s v="PBL-DoD-ZBLs"/>
    <s v="PBL-DoD-ZBLs"/>
    <s v="PBL-DoD-ZBLs"/>
    <n v="1"/>
    <n v="4584249"/>
    <x v="1"/>
  </r>
  <r>
    <x v="10"/>
    <d v="2017-03-15T14:55:49"/>
    <s v="Defense"/>
    <x v="1"/>
    <x v="8"/>
    <x v="0"/>
    <x v="0"/>
    <x v="0"/>
    <s v="Large: Big 6"/>
    <x v="5"/>
    <s v="&gt;1-2 Years"/>
    <s v="PBL-DoD-ZBLs"/>
    <s v="PBL-DoD-ZBLs"/>
    <s v="PBL-DoD-ZBLs"/>
    <s v="PBL-DoD-ZBLs"/>
    <n v="1"/>
    <n v="-13320"/>
    <x v="7"/>
  </r>
  <r>
    <x v="10"/>
    <d v="2017-03-15T14:55:49"/>
    <s v="Defense"/>
    <x v="1"/>
    <x v="8"/>
    <x v="0"/>
    <x v="0"/>
    <x v="0"/>
    <s v="Large: Big 6"/>
    <x v="4"/>
    <s v="&gt;2-7 Months"/>
    <s v="PBL-DoD-ZBLs"/>
    <s v="PBL-DoD-ZBLs"/>
    <s v="PBL-DoD-ZBLs"/>
    <s v="PBL-DoD-ZBLs"/>
    <n v="1"/>
    <n v="7580"/>
    <x v="3"/>
  </r>
  <r>
    <x v="10"/>
    <d v="2017-03-15T14:55:49"/>
    <s v="Defense"/>
    <x v="1"/>
    <x v="4"/>
    <x v="2"/>
    <x v="4"/>
    <x v="0"/>
    <s v="Small"/>
    <x v="1"/>
    <s v="&gt;1-2 Years"/>
    <s v="PBL-Announcement"/>
    <s v="PBL-Announcement"/>
    <s v="NULL"/>
    <s v="NULL"/>
    <n v="1"/>
    <n v="1757000"/>
    <x v="1"/>
  </r>
  <r>
    <x v="10"/>
    <d v="2017-03-15T14:55:49"/>
    <s v="Defense"/>
    <x v="1"/>
    <x v="4"/>
    <x v="2"/>
    <x v="4"/>
    <x v="0"/>
    <s v="Small"/>
    <x v="6"/>
    <s v="&gt;7-12 Months"/>
    <s v="PBL-Announcement"/>
    <s v="PBL-Announcement"/>
    <s v="NULL"/>
    <s v="NULL"/>
    <n v="1"/>
    <n v="1306030"/>
    <x v="5"/>
  </r>
  <r>
    <x v="10"/>
    <d v="2017-03-15T14:55:49"/>
    <s v="Defense"/>
    <x v="1"/>
    <x v="4"/>
    <x v="2"/>
    <x v="4"/>
    <x v="0"/>
    <s v="Small"/>
    <x v="2"/>
    <s v="NULL"/>
    <s v="PBL-Announcement"/>
    <s v="NULL"/>
    <s v="PBL-Announcement"/>
    <s v="NULL"/>
    <n v="1"/>
    <n v="0"/>
    <x v="2"/>
  </r>
  <r>
    <x v="10"/>
    <d v="2017-03-15T14:55:49"/>
    <s v="Defense"/>
    <x v="4"/>
    <x v="9"/>
    <x v="2"/>
    <x v="3"/>
    <x v="3"/>
    <s v="Large: Big 6"/>
    <x v="4"/>
    <s v="&gt;1-2 Years"/>
    <s v="PBL-DoD-ZBLs"/>
    <s v="PBL-DoD-ZBLs"/>
    <s v="PBL-DoD-ZBLs"/>
    <s v="PBL-DoD-ZBLs"/>
    <n v="1"/>
    <n v="71924.742199999993"/>
    <x v="1"/>
  </r>
  <r>
    <x v="10"/>
    <d v="2017-03-15T14:55:49"/>
    <s v="Defense"/>
    <x v="4"/>
    <x v="4"/>
    <x v="0"/>
    <x v="0"/>
    <x v="0"/>
    <s v="Large"/>
    <x v="4"/>
    <s v="&gt;2-7 Months"/>
    <s v="PBL-DoD-ZBLs"/>
    <s v="PBL-DoD-ZBLs"/>
    <s v="PBL-DoD-ZBLs"/>
    <s v="PBL-DoD-ZBLs"/>
    <n v="1"/>
    <n v="77929.453099999999"/>
    <x v="7"/>
  </r>
  <r>
    <x v="11"/>
    <d v="2017-03-15T14:55:49"/>
    <s v="Defense"/>
    <x v="0"/>
    <x v="0"/>
    <x v="0"/>
    <x v="0"/>
    <x v="0"/>
    <s v="Large: Big 6"/>
    <x v="1"/>
    <s v="&gt;7-12 Months"/>
    <s v="PBL-Announcement"/>
    <s v="PBL-Announcement"/>
    <s v="NULL"/>
    <s v="NULL"/>
    <n v="1"/>
    <n v="3106245"/>
    <x v="11"/>
  </r>
  <r>
    <x v="11"/>
    <d v="2017-03-15T14:55:49"/>
    <s v="Defense"/>
    <x v="0"/>
    <x v="0"/>
    <x v="0"/>
    <x v="0"/>
    <x v="0"/>
    <s v="Large: Big 6"/>
    <x v="0"/>
    <s v="&gt;1-2 Years"/>
    <s v="PBL-Announcement"/>
    <s v="PBL-Announcement"/>
    <s v="NULL"/>
    <s v="NULL"/>
    <n v="1"/>
    <n v="75535516"/>
    <x v="38"/>
  </r>
  <r>
    <x v="11"/>
    <d v="2017-03-15T14:55:49"/>
    <s v="Defense"/>
    <x v="0"/>
    <x v="0"/>
    <x v="0"/>
    <x v="0"/>
    <x v="0"/>
    <s v="Large: Big 6"/>
    <x v="6"/>
    <s v="&gt;2-7 Months"/>
    <s v="PBL-Announcement"/>
    <s v="PBL-Announcement"/>
    <s v="NULL"/>
    <s v="NULL"/>
    <n v="1"/>
    <n v="462797"/>
    <x v="7"/>
  </r>
  <r>
    <x v="11"/>
    <d v="2017-03-15T14:55:49"/>
    <s v="Defense"/>
    <x v="0"/>
    <x v="0"/>
    <x v="0"/>
    <x v="0"/>
    <x v="0"/>
    <s v="Large: Big 6"/>
    <x v="3"/>
    <s v="&gt;2-4 Years"/>
    <s v="PBL-Announcement"/>
    <s v="PBL-Announcement"/>
    <s v="NULL"/>
    <s v="NULL"/>
    <n v="1"/>
    <n v="16588302"/>
    <x v="10"/>
  </r>
  <r>
    <x v="11"/>
    <d v="2017-03-15T14:55:49"/>
    <s v="Defense"/>
    <x v="0"/>
    <x v="1"/>
    <x v="3"/>
    <x v="2"/>
    <x v="3"/>
    <s v="Large: Big 6"/>
    <x v="6"/>
    <s v="&lt;=2 Months"/>
    <s v="PBL-DoD-ZBLs"/>
    <s v="PBL-DoD-ZBLs"/>
    <s v="PBL-DoD-ZBLs"/>
    <s v="PBL-DoD-ZBLs"/>
    <n v="1"/>
    <n v="5602057.7500999998"/>
    <x v="4"/>
  </r>
  <r>
    <x v="12"/>
    <d v="2017-03-15T14:55:49"/>
    <s v="Defense"/>
    <x v="0"/>
    <x v="9"/>
    <x v="8"/>
    <x v="6"/>
    <x v="3"/>
    <s v="Large: Big 6"/>
    <x v="1"/>
    <s v="&gt;1-2 Years"/>
    <s v="PBL-DoD-ZBLs"/>
    <s v="PBL-DoD-ZBLs"/>
    <s v="PBL-DoD-ZBLs"/>
    <s v="PBL-DoD-ZBLs"/>
    <n v="1"/>
    <n v="2899700.25"/>
    <x v="7"/>
  </r>
  <r>
    <x v="12"/>
    <d v="2017-03-15T14:55:49"/>
    <s v="Defense"/>
    <x v="0"/>
    <x v="9"/>
    <x v="8"/>
    <x v="6"/>
    <x v="3"/>
    <s v="Large: Big 6"/>
    <x v="4"/>
    <s v="&lt;=2 Months"/>
    <s v="PBL-DoD-ZBLs"/>
    <s v="PBL-DoD-ZBLs"/>
    <s v="PBL-DoD-ZBLs"/>
    <s v="PBL-DoD-ZBLs"/>
    <n v="1"/>
    <n v="49323.410199999998"/>
    <x v="3"/>
  </r>
  <r>
    <x v="12"/>
    <d v="2017-03-15T14:55:49"/>
    <s v="Defense"/>
    <x v="0"/>
    <x v="8"/>
    <x v="3"/>
    <x v="2"/>
    <x v="3"/>
    <s v="Large: Big 6"/>
    <x v="4"/>
    <s v="&gt;7-12 Months"/>
    <s v="PBL-DoD-ZBLs"/>
    <s v="PBL-DoD-ZBLs"/>
    <s v="PBL-DoD-ZBLs"/>
    <s v="PBL-DoD-ZBLs"/>
    <n v="1"/>
    <n v="96469"/>
    <x v="1"/>
  </r>
  <r>
    <x v="12"/>
    <d v="2017-03-15T14:55:49"/>
    <s v="Defense"/>
    <x v="0"/>
    <x v="8"/>
    <x v="2"/>
    <x v="3"/>
    <x v="3"/>
    <s v="Large: Big 6"/>
    <x v="4"/>
    <s v="&lt;=2 Months"/>
    <s v="PBL-DoD-ZBLs"/>
    <s v="PBL-DoD-ZBLs"/>
    <s v="PBL-DoD-ZBLs"/>
    <s v="PBL-DoD-ZBLs"/>
    <n v="1"/>
    <n v="111751.959"/>
    <x v="7"/>
  </r>
  <r>
    <x v="12"/>
    <d v="2017-03-15T14:55:49"/>
    <s v="Defense"/>
    <x v="0"/>
    <x v="4"/>
    <x v="3"/>
    <x v="2"/>
    <x v="3"/>
    <s v="Large: Big 6"/>
    <x v="2"/>
    <s v="&gt;7-12 Months"/>
    <s v="PBL-DoD-ZBLs"/>
    <s v="PBL-DoD-ZBLs"/>
    <s v="PBL-DoD-ZBLs"/>
    <s v="PBL-DoD-ZBLs"/>
    <n v="1"/>
    <n v="0"/>
    <x v="1"/>
  </r>
  <r>
    <x v="12"/>
    <d v="2017-03-15T14:55:49"/>
    <s v="Defense"/>
    <x v="0"/>
    <x v="4"/>
    <x v="2"/>
    <x v="3"/>
    <x v="3"/>
    <s v="Large: Big 6"/>
    <x v="1"/>
    <s v="&gt;2-7 Months"/>
    <s v="PBL-DoD-ZBLs"/>
    <s v="PBL-DoD-ZBLs"/>
    <s v="PBL-DoD-ZBLs"/>
    <s v="PBL-DoD-ZBLs"/>
    <n v="1"/>
    <n v="1335570.3751999999"/>
    <x v="17"/>
  </r>
  <r>
    <x v="12"/>
    <d v="2017-03-15T14:55:49"/>
    <s v="Defense"/>
    <x v="0"/>
    <x v="4"/>
    <x v="0"/>
    <x v="0"/>
    <x v="2"/>
    <s v="Large: Big 6"/>
    <x v="1"/>
    <s v="&gt;2-4 Years"/>
    <s v="PBL-GoviniSolicitation"/>
    <s v="NULL"/>
    <s v="PBL-GoviniSolicitation"/>
    <s v="NULL"/>
    <n v="1"/>
    <n v="1521570"/>
    <x v="7"/>
  </r>
  <r>
    <x v="12"/>
    <d v="2017-03-15T14:55:49"/>
    <s v="Defense"/>
    <x v="0"/>
    <x v="4"/>
    <x v="0"/>
    <x v="0"/>
    <x v="0"/>
    <s v="Large"/>
    <x v="0"/>
    <s v="&gt;7-12 Months"/>
    <s v="PBL-DoD-ZBLs"/>
    <s v="PBL-DoD-ZBLs"/>
    <s v="PBL-DoD-ZBLs"/>
    <s v="PBL-DoD-ZBLs"/>
    <n v="1"/>
    <n v="59923202.781300001"/>
    <x v="5"/>
  </r>
  <r>
    <x v="12"/>
    <d v="2017-03-15T14:55:49"/>
    <s v="Defense"/>
    <x v="0"/>
    <x v="4"/>
    <x v="0"/>
    <x v="0"/>
    <x v="0"/>
    <s v="Large: Big 6"/>
    <x v="3"/>
    <s v="&gt;7-12 Months"/>
    <s v="PBL-Announcement"/>
    <s v="PBL-Announcement"/>
    <s v="NULL"/>
    <s v="NULL"/>
    <n v="1"/>
    <n v="8703188.4375"/>
    <x v="21"/>
  </r>
  <r>
    <x v="12"/>
    <d v="2017-03-15T14:55:49"/>
    <s v="Defense"/>
    <x v="0"/>
    <x v="4"/>
    <x v="0"/>
    <x v="0"/>
    <x v="0"/>
    <s v="Large: Big 6"/>
    <x v="2"/>
    <s v="&gt;1-2 Years"/>
    <s v="PBL-DoD-ZBLs"/>
    <s v="PBL-DoD-ZBLs"/>
    <s v="PBL-DoD-ZBLs"/>
    <s v="PBL-DoD-ZBLs"/>
    <n v="1"/>
    <n v="0"/>
    <x v="3"/>
  </r>
  <r>
    <x v="12"/>
    <d v="2017-03-15T14:55:49"/>
    <s v="Defense"/>
    <x v="0"/>
    <x v="4"/>
    <x v="5"/>
    <x v="0"/>
    <x v="3"/>
    <s v="Large: Big 6"/>
    <x v="3"/>
    <s v="&gt;7-12 Months"/>
    <s v="PBL-DoD-ZBLs"/>
    <s v="PBL-DoD-ZBLs"/>
    <s v="PBL-DoD-ZBLs"/>
    <s v="PBL-DoD-ZBLs"/>
    <n v="1"/>
    <n v="21561178.343699999"/>
    <x v="17"/>
  </r>
  <r>
    <x v="12"/>
    <d v="2017-03-15T14:55:49"/>
    <s v="Defense"/>
    <x v="0"/>
    <x v="7"/>
    <x v="0"/>
    <x v="0"/>
    <x v="0"/>
    <s v="Large: Big 6"/>
    <x v="5"/>
    <s v="NULL"/>
    <s v="PBL-Announcement"/>
    <s v="PBL-Announcement"/>
    <s v="NULL"/>
    <s v="NULL"/>
    <n v="1"/>
    <n v="-89678.5"/>
    <x v="3"/>
  </r>
  <r>
    <x v="12"/>
    <d v="2017-03-15T14:55:49"/>
    <s v="Defense"/>
    <x v="2"/>
    <x v="0"/>
    <x v="1"/>
    <x v="4"/>
    <x v="2"/>
    <s v="Large"/>
    <x v="7"/>
    <s v="&gt;1-2 Years"/>
    <s v="PBL-DoD-ZBLs"/>
    <s v="NULL"/>
    <s v="PBL-DoD-ZBLs"/>
    <s v="PBL-DoD-ZBLs"/>
    <n v="1"/>
    <n v="434538285.01859999"/>
    <x v="58"/>
  </r>
  <r>
    <x v="12"/>
    <d v="2017-03-15T14:55:49"/>
    <s v="Defense"/>
    <x v="2"/>
    <x v="1"/>
    <x v="3"/>
    <x v="2"/>
    <x v="3"/>
    <s v="Large: Big 6"/>
    <x v="2"/>
    <s v="&lt;=2 Months"/>
    <s v="PBL-DoD-ZBLs"/>
    <s v="PBL-DoD-ZBLs"/>
    <s v="PBL-DoD-ZBLs"/>
    <s v="PBL-DoD-ZBLs"/>
    <n v="1"/>
    <n v="0"/>
    <x v="1"/>
  </r>
  <r>
    <x v="12"/>
    <d v="2017-03-15T14:55:49"/>
    <s v="Defense"/>
    <x v="2"/>
    <x v="1"/>
    <x v="0"/>
    <x v="0"/>
    <x v="2"/>
    <s v="Large: Big 6"/>
    <x v="1"/>
    <s v="&gt;7-12 Months"/>
    <s v="PBL-Announcement"/>
    <s v="NULL"/>
    <s v="PBL-Announcement"/>
    <s v="NULL"/>
    <n v="1"/>
    <n v="-144801.61629999999"/>
    <x v="15"/>
  </r>
  <r>
    <x v="12"/>
    <d v="2017-03-15T14:55:49"/>
    <s v="Defense"/>
    <x v="2"/>
    <x v="1"/>
    <x v="0"/>
    <x v="0"/>
    <x v="2"/>
    <s v="Large: Big 6"/>
    <x v="3"/>
    <s v="&gt;1-2 Years"/>
    <s v="PBL-FPDSdescribed"/>
    <s v="NULL"/>
    <s v="PBL-GoviniDescribed"/>
    <s v="PBL-FPDSdescribed"/>
    <n v="1"/>
    <n v="0"/>
    <x v="3"/>
  </r>
  <r>
    <x v="12"/>
    <d v="2017-03-15T14:55:49"/>
    <s v="Defense"/>
    <x v="2"/>
    <x v="1"/>
    <x v="0"/>
    <x v="0"/>
    <x v="3"/>
    <s v="Large: Big 6"/>
    <x v="1"/>
    <s v="&gt;7-12 Months"/>
    <s v="PBL-DoD-ZBLs"/>
    <s v="PBL-DoD-ZBLs"/>
    <s v="PBL-DoD-ZBLs"/>
    <s v="PBL-DoD-ZBLs"/>
    <n v="1"/>
    <n v="1493624.7109000001"/>
    <x v="7"/>
  </r>
  <r>
    <x v="11"/>
    <d v="2017-03-15T14:55:49"/>
    <s v="Defense"/>
    <x v="1"/>
    <x v="1"/>
    <x v="0"/>
    <x v="0"/>
    <x v="0"/>
    <s v="Large: Big 6"/>
    <x v="4"/>
    <s v="&gt;2-7 Months"/>
    <s v="PBL-DoD-ZBLs"/>
    <s v="PBL-DoD-ZBLs"/>
    <s v="PBL-DoD-ZBLs"/>
    <s v="PBL-DoD-ZBLs"/>
    <n v="1"/>
    <n v="21707"/>
    <x v="11"/>
  </r>
  <r>
    <x v="11"/>
    <d v="2017-03-15T14:55:49"/>
    <s v="Defense"/>
    <x v="1"/>
    <x v="1"/>
    <x v="0"/>
    <x v="0"/>
    <x v="0"/>
    <s v="Large: Big 6"/>
    <x v="4"/>
    <s v="&gt;7-12 Months"/>
    <s v="PBL-DoD-ZBLs"/>
    <s v="PBL-DoD-ZBLs"/>
    <s v="PBL-DoD-ZBLs"/>
    <s v="PBL-DoD-ZBLs"/>
    <n v="1"/>
    <n v="36126"/>
    <x v="1"/>
  </r>
  <r>
    <x v="11"/>
    <d v="2017-03-15T14:55:49"/>
    <s v="Defense"/>
    <x v="1"/>
    <x v="2"/>
    <x v="0"/>
    <x v="0"/>
    <x v="0"/>
    <s v="Large: Big 6"/>
    <x v="4"/>
    <s v="&gt;7-12 Months"/>
    <s v="PBL-Announcement"/>
    <s v="PBL-Announcement"/>
    <s v="NULL"/>
    <s v="NULL"/>
    <n v="1"/>
    <n v="118901"/>
    <x v="1"/>
  </r>
  <r>
    <x v="11"/>
    <d v="2017-03-15T14:55:49"/>
    <s v="Defense"/>
    <x v="1"/>
    <x v="5"/>
    <x v="3"/>
    <x v="2"/>
    <x v="0"/>
    <s v="Large: Big 6"/>
    <x v="1"/>
    <s v="&gt;1-2 Years"/>
    <s v="PBL-DoD-ZBLs"/>
    <s v="PBL-DoD-ZBLs"/>
    <s v="PBL-DoD-ZBLs"/>
    <s v="PBL-DoD-ZBLs"/>
    <n v="1"/>
    <n v="3488286.9238999998"/>
    <x v="20"/>
  </r>
  <r>
    <x v="11"/>
    <d v="2017-03-15T14:55:49"/>
    <s v="Defense"/>
    <x v="1"/>
    <x v="5"/>
    <x v="3"/>
    <x v="2"/>
    <x v="0"/>
    <s v="Large: Big 6"/>
    <x v="1"/>
    <s v="&gt;2-4 Years"/>
    <s v="PBL-DoD-ZBLs"/>
    <s v="PBL-DoD-ZBLs"/>
    <s v="PBL-DoD-ZBLs"/>
    <s v="PBL-DoD-ZBLs"/>
    <n v="1"/>
    <n v="1000000"/>
    <x v="1"/>
  </r>
  <r>
    <x v="11"/>
    <d v="2017-03-15T14:55:49"/>
    <s v="Defense"/>
    <x v="1"/>
    <x v="5"/>
    <x v="3"/>
    <x v="2"/>
    <x v="0"/>
    <s v="Large: Big 6"/>
    <x v="6"/>
    <s v="&gt;1-2 Years"/>
    <s v="PBL-DoD-ZBLs"/>
    <s v="PBL-DoD-ZBLs"/>
    <s v="PBL-DoD-ZBLs"/>
    <s v="PBL-DoD-ZBLs"/>
    <n v="1"/>
    <n v="3208683.6192999999"/>
    <x v="15"/>
  </r>
  <r>
    <x v="11"/>
    <d v="2017-03-15T14:55:49"/>
    <s v="Defense"/>
    <x v="1"/>
    <x v="5"/>
    <x v="3"/>
    <x v="2"/>
    <x v="0"/>
    <s v="Large: Big 6"/>
    <x v="2"/>
    <s v="&gt;2-7 Months"/>
    <s v="PBL-DoD-ZBLs"/>
    <s v="PBL-DoD-ZBLs"/>
    <s v="PBL-DoD-ZBLs"/>
    <s v="PBL-DoD-ZBLs"/>
    <n v="1"/>
    <n v="0"/>
    <x v="3"/>
  </r>
  <r>
    <x v="11"/>
    <d v="2017-03-15T14:55:49"/>
    <s v="Defense"/>
    <x v="1"/>
    <x v="5"/>
    <x v="3"/>
    <x v="2"/>
    <x v="0"/>
    <s v="Large: Big 6"/>
    <x v="2"/>
    <s v="&gt;7-12 Months"/>
    <s v="PBL-DoD-ZBLs"/>
    <s v="PBL-DoD-ZBLs"/>
    <s v="PBL-DoD-ZBLs"/>
    <s v="PBL-DoD-ZBLs"/>
    <n v="1"/>
    <n v="0"/>
    <x v="3"/>
  </r>
  <r>
    <x v="11"/>
    <d v="2017-03-15T14:55:49"/>
    <s v="Defense"/>
    <x v="1"/>
    <x v="5"/>
    <x v="0"/>
    <x v="0"/>
    <x v="4"/>
    <s v="Large: Big 6"/>
    <x v="1"/>
    <s v="&gt;1-2 Years"/>
    <s v="PBL-GoviniDescribed"/>
    <s v="NULL"/>
    <s v="PBL-GoviniDescribed"/>
    <s v="NULL"/>
    <n v="1"/>
    <n v="4961460.5390999997"/>
    <x v="0"/>
  </r>
  <r>
    <x v="11"/>
    <d v="2017-03-15T14:55:49"/>
    <s v="Defense"/>
    <x v="1"/>
    <x v="5"/>
    <x v="0"/>
    <x v="0"/>
    <x v="2"/>
    <s v="Large"/>
    <x v="1"/>
    <s v="&gt;4 years"/>
    <s v="PBL-GoviniDescribed"/>
    <s v="NULL"/>
    <s v="PBL-GoviniDescribed"/>
    <s v="NULL"/>
    <n v="1"/>
    <n v="73462"/>
    <x v="11"/>
  </r>
  <r>
    <x v="11"/>
    <d v="2017-03-15T14:55:49"/>
    <s v="Defense"/>
    <x v="1"/>
    <x v="10"/>
    <x v="0"/>
    <x v="0"/>
    <x v="3"/>
    <s v="Large: Big 6"/>
    <x v="4"/>
    <s v="&gt;1-2 Years"/>
    <s v="PBL-Announcement"/>
    <s v="PBL-Announcement"/>
    <s v="NULL"/>
    <s v="NULL"/>
    <n v="1"/>
    <n v="320550.20309999998"/>
    <x v="5"/>
  </r>
  <r>
    <x v="11"/>
    <d v="2017-03-15T14:55:49"/>
    <s v="Defense"/>
    <x v="1"/>
    <x v="7"/>
    <x v="0"/>
    <x v="0"/>
    <x v="7"/>
    <s v="Large: Big 6"/>
    <x v="4"/>
    <s v="&gt;4 years"/>
    <s v="PBL-Announcement"/>
    <s v="PBL-Announcement"/>
    <s v="NULL"/>
    <s v="NULL"/>
    <n v="1"/>
    <n v="160702"/>
    <x v="1"/>
  </r>
  <r>
    <x v="11"/>
    <d v="2017-03-15T14:55:49"/>
    <s v="Defense"/>
    <x v="4"/>
    <x v="0"/>
    <x v="0"/>
    <x v="0"/>
    <x v="2"/>
    <s v="Large: Big 6 JV"/>
    <x v="5"/>
    <s v="NULL"/>
    <s v="PBL-Announcement"/>
    <s v="NULL"/>
    <s v="PBL-Announcement"/>
    <s v="NULL"/>
    <n v="1"/>
    <n v="-9361280.5"/>
    <x v="5"/>
  </r>
  <r>
    <x v="11"/>
    <d v="2017-03-15T14:55:49"/>
    <s v="Defense"/>
    <x v="4"/>
    <x v="2"/>
    <x v="0"/>
    <x v="0"/>
    <x v="0"/>
    <s v="Large: Big 6"/>
    <x v="5"/>
    <s v="&gt;1-2 Years"/>
    <s v="PBL-DoD-ZBLs"/>
    <s v="PBL-DoD-ZBLs"/>
    <s v="PBL-DoD-ZBLs"/>
    <s v="PBL-DoD-ZBLs"/>
    <n v="1"/>
    <n v="-500"/>
    <x v="1"/>
  </r>
  <r>
    <x v="11"/>
    <d v="2017-03-15T14:55:49"/>
    <s v="Defense"/>
    <x v="4"/>
    <x v="9"/>
    <x v="2"/>
    <x v="1"/>
    <x v="3"/>
    <s v="Large: Big 6"/>
    <x v="5"/>
    <s v="&gt;2-4 Years"/>
    <s v="PBL-DoD-ZBLs"/>
    <s v="PBL-DoD-ZBLs"/>
    <s v="PBL-DoD-ZBLs"/>
    <s v="PBL-DoD-ZBLs"/>
    <n v="1"/>
    <n v="-621677.62749999994"/>
    <x v="5"/>
  </r>
  <r>
    <x v="12"/>
    <d v="2017-03-15T14:55:49"/>
    <s v="Defense"/>
    <x v="0"/>
    <x v="0"/>
    <x v="0"/>
    <x v="0"/>
    <x v="0"/>
    <s v="Large"/>
    <x v="1"/>
    <s v="&gt;4 years"/>
    <s v="PBL-DoD-ZBLs"/>
    <s v="PBL-DoD-ZBLs"/>
    <s v="PBL-DoD-ZBLs"/>
    <s v="PBL-DoD-ZBLs"/>
    <n v="1"/>
    <n v="4175134.75"/>
    <x v="1"/>
  </r>
  <r>
    <x v="12"/>
    <d v="2017-03-15T14:55:49"/>
    <s v="Defense"/>
    <x v="0"/>
    <x v="0"/>
    <x v="0"/>
    <x v="0"/>
    <x v="0"/>
    <s v="Large: Big 6"/>
    <x v="6"/>
    <s v="&gt;2-4 Years"/>
    <s v="PBL-Announcement"/>
    <s v="PBL-Announcement"/>
    <s v="NULL"/>
    <s v="NULL"/>
    <n v="1"/>
    <n v="365259"/>
    <x v="21"/>
  </r>
  <r>
    <x v="12"/>
    <d v="2017-03-15T14:55:49"/>
    <s v="Defense"/>
    <x v="0"/>
    <x v="0"/>
    <x v="0"/>
    <x v="0"/>
    <x v="0"/>
    <s v="Large: Big 6"/>
    <x v="5"/>
    <s v="NULL"/>
    <s v="PBL-Announcement"/>
    <s v="PBL-Announcement"/>
    <s v="NULL"/>
    <s v="NULL"/>
    <n v="1"/>
    <n v="-3121340.7082000002"/>
    <x v="12"/>
  </r>
  <r>
    <x v="12"/>
    <d v="2017-03-15T14:55:49"/>
    <s v="Defense"/>
    <x v="0"/>
    <x v="9"/>
    <x v="3"/>
    <x v="2"/>
    <x v="3"/>
    <s v="Large: Big 6"/>
    <x v="4"/>
    <s v="&gt;1-2 Years"/>
    <s v="PBL-DoD-ZBLs"/>
    <s v="PBL-DoD-ZBLs"/>
    <s v="PBL-DoD-ZBLs"/>
    <s v="PBL-DoD-ZBLs"/>
    <n v="1"/>
    <n v="557834.57030000002"/>
    <x v="17"/>
  </r>
  <r>
    <x v="12"/>
    <d v="2017-03-15T14:55:49"/>
    <s v="Defense"/>
    <x v="0"/>
    <x v="9"/>
    <x v="2"/>
    <x v="3"/>
    <x v="3"/>
    <s v="Large: Big 6"/>
    <x v="3"/>
    <s v="&gt;7-12 Months"/>
    <s v="PBL-DoD-ZBLs"/>
    <s v="PBL-DoD-ZBLs"/>
    <s v="PBL-DoD-ZBLs"/>
    <s v="PBL-DoD-ZBLs"/>
    <n v="1"/>
    <n v="9705814"/>
    <x v="3"/>
  </r>
  <r>
    <x v="12"/>
    <d v="2017-03-15T14:55:49"/>
    <s v="Defense"/>
    <x v="0"/>
    <x v="9"/>
    <x v="2"/>
    <x v="3"/>
    <x v="3"/>
    <s v="Large: Big 6"/>
    <x v="2"/>
    <s v="&gt;2-7 Months"/>
    <s v="PBL-DoD-ZBLs"/>
    <s v="PBL-DoD-ZBLs"/>
    <s v="PBL-DoD-ZBLs"/>
    <s v="PBL-DoD-ZBLs"/>
    <n v="1"/>
    <n v="0"/>
    <x v="1"/>
  </r>
  <r>
    <x v="12"/>
    <d v="2017-03-15T14:55:49"/>
    <s v="Defense"/>
    <x v="0"/>
    <x v="9"/>
    <x v="2"/>
    <x v="4"/>
    <x v="3"/>
    <s v="Large: Big 6"/>
    <x v="1"/>
    <s v="&gt;1-2 Years"/>
    <s v="PBL-DoD-ZBLs"/>
    <s v="PBL-DoD-ZBLs"/>
    <s v="PBL-DoD-ZBLs"/>
    <s v="PBL-DoD-ZBLs"/>
    <n v="1"/>
    <n v="2081173"/>
    <x v="7"/>
  </r>
  <r>
    <x v="12"/>
    <d v="2017-03-15T14:55:49"/>
    <s v="Defense"/>
    <x v="0"/>
    <x v="9"/>
    <x v="2"/>
    <x v="1"/>
    <x v="3"/>
    <s v="Large: Big 6"/>
    <x v="4"/>
    <s v="&gt;7-12 Months"/>
    <s v="PBL-DoD-ZBLs"/>
    <s v="PBL-DoD-ZBLs"/>
    <s v="PBL-DoD-ZBLs"/>
    <s v="PBL-DoD-ZBLs"/>
    <n v="1"/>
    <n v="90727.976599999995"/>
    <x v="1"/>
  </r>
  <r>
    <x v="12"/>
    <d v="2017-03-15T14:55:49"/>
    <s v="Defense"/>
    <x v="0"/>
    <x v="9"/>
    <x v="7"/>
    <x v="0"/>
    <x v="3"/>
    <s v="Large: Big 6"/>
    <x v="1"/>
    <s v="&gt;7-12 Months"/>
    <s v="PBL-DoD-ZBLs"/>
    <s v="PBL-DoD-ZBLs"/>
    <s v="PBL-DoD-ZBLs"/>
    <s v="PBL-DoD-ZBLs"/>
    <n v="1"/>
    <n v="3489767.5389999999"/>
    <x v="17"/>
  </r>
  <r>
    <x v="12"/>
    <d v="2017-03-15T14:55:49"/>
    <s v="Defense"/>
    <x v="0"/>
    <x v="9"/>
    <x v="0"/>
    <x v="0"/>
    <x v="3"/>
    <s v="Large: Big 6"/>
    <x v="6"/>
    <s v="&gt;7-12 Months"/>
    <s v="PBL-DoD-ZBLs"/>
    <s v="PBL-DoD-ZBLs"/>
    <s v="PBL-DoD-ZBLs"/>
    <s v="PBL-DoD-ZBLs"/>
    <n v="1"/>
    <n v="411891.1875"/>
    <x v="5"/>
  </r>
  <r>
    <x v="12"/>
    <d v="2017-03-15T14:55:49"/>
    <s v="Defense"/>
    <x v="0"/>
    <x v="9"/>
    <x v="5"/>
    <x v="0"/>
    <x v="3"/>
    <s v="Large: Big 6"/>
    <x v="5"/>
    <s v="&gt;2-4 Years"/>
    <s v="PBL-DoD-ZBLs"/>
    <s v="PBL-DoD-ZBLs"/>
    <s v="PBL-DoD-ZBLs"/>
    <s v="PBL-DoD-ZBLs"/>
    <n v="1"/>
    <n v="-29367.099600000001"/>
    <x v="1"/>
  </r>
  <r>
    <x v="12"/>
    <d v="2017-03-15T14:55:49"/>
    <s v="Defense"/>
    <x v="0"/>
    <x v="9"/>
    <x v="8"/>
    <x v="6"/>
    <x v="3"/>
    <s v="Large: Big 6"/>
    <x v="3"/>
    <s v="&gt;1-2 Years"/>
    <s v="PBL-DoD-ZBLs"/>
    <s v="PBL-DoD-ZBLs"/>
    <s v="PBL-DoD-ZBLs"/>
    <s v="PBL-DoD-ZBLs"/>
    <n v="1"/>
    <n v="8119471.3570999997"/>
    <x v="41"/>
  </r>
  <r>
    <x v="12"/>
    <d v="2017-03-15T14:55:49"/>
    <s v="Defense"/>
    <x v="0"/>
    <x v="8"/>
    <x v="3"/>
    <x v="2"/>
    <x v="3"/>
    <s v="Large: Big 6"/>
    <x v="4"/>
    <s v="&lt;=2 Months"/>
    <s v="PBL-DoD-ZBLs"/>
    <s v="PBL-DoD-ZBLs"/>
    <s v="PBL-DoD-ZBLs"/>
    <s v="PBL-DoD-ZBLs"/>
    <n v="1"/>
    <n v="50098.679700000001"/>
    <x v="1"/>
  </r>
  <r>
    <x v="12"/>
    <d v="2017-03-15T14:55:49"/>
    <s v="Defense"/>
    <x v="0"/>
    <x v="8"/>
    <x v="2"/>
    <x v="4"/>
    <x v="3"/>
    <s v="Large: Big 6"/>
    <x v="4"/>
    <s v="&lt;=2 Months"/>
    <s v="PBL-DoD-ZBLs"/>
    <s v="PBL-DoD-ZBLs"/>
    <s v="PBL-DoD-ZBLs"/>
    <s v="PBL-DoD-ZBLs"/>
    <n v="1"/>
    <n v="3320.74"/>
    <x v="1"/>
  </r>
  <r>
    <x v="12"/>
    <d v="2017-03-15T14:55:49"/>
    <s v="Defense"/>
    <x v="0"/>
    <x v="8"/>
    <x v="2"/>
    <x v="1"/>
    <x v="3"/>
    <s v="Large: Big 6"/>
    <x v="1"/>
    <s v="&gt;2-7 Months"/>
    <s v="PBL-DoD-ZBLs"/>
    <s v="PBL-DoD-ZBLs"/>
    <s v="PBL-DoD-ZBLs"/>
    <s v="PBL-DoD-ZBLs"/>
    <n v="1"/>
    <n v="6814416.75"/>
    <x v="7"/>
  </r>
  <r>
    <x v="12"/>
    <d v="2017-03-15T14:55:49"/>
    <s v="Defense"/>
    <x v="0"/>
    <x v="4"/>
    <x v="2"/>
    <x v="1"/>
    <x v="3"/>
    <s v="Large: Big 6"/>
    <x v="5"/>
    <s v="&gt;7-12 Months"/>
    <s v="PBL-DoD-ZBLs"/>
    <s v="PBL-DoD-ZBLs"/>
    <s v="PBL-DoD-ZBLs"/>
    <s v="PBL-DoD-ZBLs"/>
    <n v="1"/>
    <n v="-32624.580099999999"/>
    <x v="1"/>
  </r>
  <r>
    <x v="12"/>
    <d v="2017-03-15T14:55:49"/>
    <s v="Defense"/>
    <x v="0"/>
    <x v="4"/>
    <x v="2"/>
    <x v="1"/>
    <x v="3"/>
    <s v="Large: Big 6"/>
    <x v="4"/>
    <s v="&gt;4 years"/>
    <s v="PBL-DoD-ZBLs"/>
    <s v="PBL-DoD-ZBLs"/>
    <s v="PBL-DoD-ZBLs"/>
    <s v="PBL-DoD-ZBLs"/>
    <n v="1"/>
    <n v="148037"/>
    <x v="3"/>
  </r>
  <r>
    <x v="12"/>
    <d v="2017-03-15T14:55:49"/>
    <s v="Defense"/>
    <x v="0"/>
    <x v="4"/>
    <x v="2"/>
    <x v="1"/>
    <x v="3"/>
    <s v="Large: Big 6"/>
    <x v="2"/>
    <s v="&gt;7-12 Months"/>
    <s v="PBL-DoD-ZBLs"/>
    <s v="PBL-DoD-ZBLs"/>
    <s v="PBL-DoD-ZBLs"/>
    <s v="PBL-DoD-ZBLs"/>
    <n v="1"/>
    <n v="0"/>
    <x v="1"/>
  </r>
  <r>
    <x v="12"/>
    <d v="2017-03-15T14:55:49"/>
    <s v="Defense"/>
    <x v="0"/>
    <x v="4"/>
    <x v="0"/>
    <x v="0"/>
    <x v="3"/>
    <s v="Large: Big 6"/>
    <x v="1"/>
    <s v="&gt;7-12 Months"/>
    <s v="PBL-DoD-ZBLs"/>
    <s v="PBL-DoD-ZBLs"/>
    <s v="PBL-DoD-ZBLs"/>
    <s v="PBL-DoD-ZBLs"/>
    <n v="1"/>
    <n v="1883826.3047"/>
    <x v="6"/>
  </r>
  <r>
    <x v="12"/>
    <d v="2017-03-15T14:55:49"/>
    <s v="Defense"/>
    <x v="2"/>
    <x v="0"/>
    <x v="0"/>
    <x v="0"/>
    <x v="2"/>
    <s v="Large"/>
    <x v="0"/>
    <s v="&gt;7-12 Months"/>
    <s v="PBL-GoviniDescribed"/>
    <s v="NULL"/>
    <s v="PBL-GoviniDescribed"/>
    <s v="NULL"/>
    <n v="1"/>
    <n v="44023295.5"/>
    <x v="5"/>
  </r>
  <r>
    <x v="12"/>
    <d v="2017-03-15T14:55:49"/>
    <s v="Defense"/>
    <x v="2"/>
    <x v="1"/>
    <x v="3"/>
    <x v="2"/>
    <x v="3"/>
    <s v="Large: Big 6"/>
    <x v="6"/>
    <s v="&gt;1-2 Years"/>
    <s v="PBL-DoD-ZBLs"/>
    <s v="PBL-DoD-ZBLs"/>
    <s v="PBL-DoD-ZBLs"/>
    <s v="PBL-DoD-ZBLs"/>
    <n v="1"/>
    <n v="331071.21879999997"/>
    <x v="1"/>
  </r>
  <r>
    <x v="12"/>
    <d v="2017-03-15T14:55:49"/>
    <s v="Defense"/>
    <x v="2"/>
    <x v="1"/>
    <x v="2"/>
    <x v="3"/>
    <x v="3"/>
    <s v="Large: Big 6"/>
    <x v="4"/>
    <s v="&gt;7-12 Months"/>
    <s v="PBL-DoD-ZBLs"/>
    <s v="PBL-DoD-ZBLs"/>
    <s v="PBL-DoD-ZBLs"/>
    <s v="PBL-DoD-ZBLs"/>
    <n v="1"/>
    <n v="245023.45319999999"/>
    <x v="10"/>
  </r>
  <r>
    <x v="12"/>
    <d v="2017-03-15T14:55:49"/>
    <s v="Defense"/>
    <x v="2"/>
    <x v="1"/>
    <x v="2"/>
    <x v="3"/>
    <x v="3"/>
    <s v="Large: Big 6"/>
    <x v="2"/>
    <s v="&lt;=2 Months"/>
    <s v="PBL-DoD-ZBLs"/>
    <s v="PBL-DoD-ZBLs"/>
    <s v="PBL-DoD-ZBLs"/>
    <s v="PBL-DoD-ZBLs"/>
    <n v="1"/>
    <n v="0"/>
    <x v="1"/>
  </r>
  <r>
    <x v="12"/>
    <d v="2017-03-15T14:55:49"/>
    <s v="Defense"/>
    <x v="2"/>
    <x v="1"/>
    <x v="2"/>
    <x v="4"/>
    <x v="3"/>
    <s v="Large: Big 6"/>
    <x v="1"/>
    <s v="&gt;2-4 Years"/>
    <s v="PBL-DoD-ZBLs"/>
    <s v="PBL-DoD-ZBLs"/>
    <s v="PBL-DoD-ZBLs"/>
    <s v="PBL-DoD-ZBLs"/>
    <n v="1"/>
    <n v="2202952"/>
    <x v="6"/>
  </r>
  <r>
    <x v="12"/>
    <d v="2017-03-15T14:55:49"/>
    <s v="Defense"/>
    <x v="2"/>
    <x v="1"/>
    <x v="0"/>
    <x v="0"/>
    <x v="0"/>
    <s v="Large: Big 6"/>
    <x v="1"/>
    <s v="&lt;=2 Months"/>
    <s v="PBL-FPDSdescribed"/>
    <s v="PBL-GoviniDescribed"/>
    <s v="NULL"/>
    <s v="PBL-FPDSdescribed"/>
    <n v="1"/>
    <n v="-7076.9198999999999"/>
    <x v="3"/>
  </r>
  <r>
    <x v="12"/>
    <d v="2017-03-15T14:55:49"/>
    <s v="Defense"/>
    <x v="2"/>
    <x v="5"/>
    <x v="0"/>
    <x v="0"/>
    <x v="2"/>
    <s v="Large: Big 6"/>
    <x v="2"/>
    <s v="&gt;1-2 Years"/>
    <s v="PBL-FPDSdescribed"/>
    <s v="NULL"/>
    <s v="NULL"/>
    <s v="PBL-FPDSdescribed"/>
    <n v="1"/>
    <n v="0"/>
    <x v="1"/>
  </r>
  <r>
    <x v="12"/>
    <d v="2017-03-15T14:55:49"/>
    <s v="Defense"/>
    <x v="2"/>
    <x v="11"/>
    <x v="2"/>
    <x v="4"/>
    <x v="3"/>
    <s v="Large"/>
    <x v="2"/>
    <s v="&gt;4 years"/>
    <s v="PBL-DoD-ZBLs"/>
    <s v="PBL-DoD-ZBLs"/>
    <s v="PBL-DoD-ZBLs"/>
    <s v="PBL-DoD-ZBLs"/>
    <n v="1"/>
    <n v="0"/>
    <x v="3"/>
  </r>
  <r>
    <x v="12"/>
    <d v="2017-03-15T14:55:49"/>
    <s v="Defense"/>
    <x v="2"/>
    <x v="9"/>
    <x v="2"/>
    <x v="4"/>
    <x v="3"/>
    <s v="Large: Big 6"/>
    <x v="6"/>
    <s v="&gt;4 years"/>
    <s v="PBL-DoD-ZBLs"/>
    <s v="PBL-DoD-ZBLs"/>
    <s v="PBL-DoD-ZBLs"/>
    <s v="PBL-DoD-ZBLs"/>
    <n v="1"/>
    <n v="658002.81259999995"/>
    <x v="3"/>
  </r>
  <r>
    <x v="12"/>
    <d v="2017-03-15T14:55:49"/>
    <s v="Defense"/>
    <x v="2"/>
    <x v="9"/>
    <x v="7"/>
    <x v="0"/>
    <x v="3"/>
    <s v="Large: Big 6"/>
    <x v="3"/>
    <s v="&gt;7-12 Months"/>
    <s v="PBL-DoD-ZBLs"/>
    <s v="PBL-DoD-ZBLs"/>
    <s v="PBL-DoD-ZBLs"/>
    <s v="PBL-DoD-ZBLs"/>
    <n v="1"/>
    <n v="6167602.5"/>
    <x v="0"/>
  </r>
  <r>
    <x v="12"/>
    <d v="2017-03-15T14:55:49"/>
    <s v="Defense"/>
    <x v="2"/>
    <x v="9"/>
    <x v="0"/>
    <x v="0"/>
    <x v="3"/>
    <s v="Large: Big 6"/>
    <x v="1"/>
    <s v="&gt;7-12 Months"/>
    <s v="PBL-DoD-ZBLs"/>
    <s v="PBL-DoD-ZBLs"/>
    <s v="PBL-DoD-ZBLs"/>
    <s v="PBL-DoD-ZBLs"/>
    <n v="1"/>
    <n v="1868998.6015999999"/>
    <x v="5"/>
  </r>
  <r>
    <x v="12"/>
    <d v="2017-03-15T14:55:49"/>
    <s v="Defense"/>
    <x v="2"/>
    <x v="4"/>
    <x v="2"/>
    <x v="3"/>
    <x v="3"/>
    <s v="Large: Big 6"/>
    <x v="4"/>
    <s v="&lt;=2 Months"/>
    <s v="PBL-DoD-ZBLs"/>
    <s v="PBL-DoD-ZBLs"/>
    <s v="PBL-DoD-ZBLs"/>
    <s v="PBL-DoD-ZBLs"/>
    <n v="1"/>
    <n v="144343.6563"/>
    <x v="1"/>
  </r>
  <r>
    <x v="12"/>
    <d v="2017-03-15T14:55:49"/>
    <s v="Defense"/>
    <x v="2"/>
    <x v="4"/>
    <x v="0"/>
    <x v="0"/>
    <x v="2"/>
    <s v="Large: Big 6"/>
    <x v="0"/>
    <s v="&gt;4 years"/>
    <s v="PBL-DoD-ZBLs"/>
    <s v="NULL"/>
    <s v="PBL-DoD-ZBLs"/>
    <s v="PBL-DoD-ZBLs"/>
    <n v="1"/>
    <n v="38605953.531300001"/>
    <x v="47"/>
  </r>
  <r>
    <x v="12"/>
    <d v="2017-03-15T14:55:49"/>
    <s v="Defense"/>
    <x v="2"/>
    <x v="4"/>
    <x v="0"/>
    <x v="0"/>
    <x v="2"/>
    <s v="Large: Big 6"/>
    <x v="3"/>
    <s v="&gt;4 years"/>
    <s v="PBL-FPDSdescribed"/>
    <s v="NULL"/>
    <s v="PBL-Announcement"/>
    <s v="PBL-FPDSdescribed"/>
    <n v="1"/>
    <n v="5424995"/>
    <x v="1"/>
  </r>
  <r>
    <x v="12"/>
    <d v="2017-03-15T14:55:49"/>
    <s v="Defense"/>
    <x v="2"/>
    <x v="4"/>
    <x v="9"/>
    <x v="7"/>
    <x v="3"/>
    <s v="Large: Big 6"/>
    <x v="5"/>
    <s v="&gt;1-2 Years"/>
    <s v="PBL-DoD-ZBLs"/>
    <s v="PBL-DoD-ZBLs"/>
    <s v="PBL-DoD-ZBLs"/>
    <s v="PBL-DoD-ZBLs"/>
    <n v="1"/>
    <n v="-2.72"/>
    <x v="1"/>
  </r>
  <r>
    <x v="12"/>
    <d v="2017-03-15T14:55:49"/>
    <s v="Defense"/>
    <x v="3"/>
    <x v="4"/>
    <x v="2"/>
    <x v="3"/>
    <x v="8"/>
    <s v="Medium &lt;1B"/>
    <x v="6"/>
    <s v="&gt;7-12 Months"/>
    <s v="PBL-FPDSdescribed"/>
    <s v="NULL"/>
    <s v="NULL"/>
    <s v="PBL-FPDSdescribed"/>
    <n v="1"/>
    <n v="386242.71879999997"/>
    <x v="1"/>
  </r>
  <r>
    <x v="12"/>
    <d v="2017-03-15T14:55:49"/>
    <s v="Defense"/>
    <x v="1"/>
    <x v="0"/>
    <x v="3"/>
    <x v="2"/>
    <x v="0"/>
    <s v="Large: Big 6"/>
    <x v="0"/>
    <s v="&gt;7-12 Months"/>
    <s v="PBL-DoD-ZBLs"/>
    <s v="PBL-DoD-ZBLs"/>
    <s v="NULL"/>
    <s v="PBL-DoD-ZBLs"/>
    <n v="1"/>
    <n v="53884207.875"/>
    <x v="7"/>
  </r>
  <r>
    <x v="12"/>
    <d v="2017-03-15T14:55:49"/>
    <s v="Defense"/>
    <x v="1"/>
    <x v="0"/>
    <x v="0"/>
    <x v="0"/>
    <x v="7"/>
    <s v="Large: Big 6"/>
    <x v="4"/>
    <s v="&gt;1-2 Years"/>
    <s v="PBL-Announcement"/>
    <s v="PBL-Announcement"/>
    <s v="NULL"/>
    <s v="NULL"/>
    <n v="1"/>
    <n v="104129"/>
    <x v="1"/>
  </r>
  <r>
    <x v="12"/>
    <d v="2017-03-15T14:55:49"/>
    <s v="Defense"/>
    <x v="1"/>
    <x v="0"/>
    <x v="0"/>
    <x v="0"/>
    <x v="0"/>
    <s v="Large"/>
    <x v="3"/>
    <s v="&gt;7-12 Months"/>
    <s v="PBL-DoD-ZBLs"/>
    <s v="PBL-DoD-ZBLs"/>
    <s v="PBL-DoD-ZBLs"/>
    <s v="PBL-DoD-ZBLs"/>
    <n v="1"/>
    <n v="24246470"/>
    <x v="1"/>
  </r>
  <r>
    <x v="12"/>
    <d v="2017-03-15T14:55:49"/>
    <s v="Defense"/>
    <x v="0"/>
    <x v="0"/>
    <x v="0"/>
    <x v="0"/>
    <x v="0"/>
    <s v="Large: Big 6"/>
    <x v="2"/>
    <s v="NULL"/>
    <s v="PBL-Announcement"/>
    <s v="NULL"/>
    <s v="PBL-Announcement"/>
    <s v="NULL"/>
    <n v="1"/>
    <n v="0"/>
    <x v="2"/>
  </r>
  <r>
    <x v="12"/>
    <d v="2017-03-15T14:55:49"/>
    <s v="Defense"/>
    <x v="0"/>
    <x v="0"/>
    <x v="0"/>
    <x v="0"/>
    <x v="0"/>
    <s v="Large: Big 6"/>
    <x v="2"/>
    <s v="NULL"/>
    <s v="PBL-Announcement"/>
    <s v="PBL-Announcement"/>
    <s v="NULL"/>
    <s v="NULL"/>
    <n v="1"/>
    <n v="0"/>
    <x v="3"/>
  </r>
  <r>
    <x v="12"/>
    <d v="2017-03-15T14:55:49"/>
    <s v="Defense"/>
    <x v="0"/>
    <x v="1"/>
    <x v="3"/>
    <x v="2"/>
    <x v="3"/>
    <s v="Large: Big 6"/>
    <x v="1"/>
    <s v="&gt;1-2 Years"/>
    <s v="PBL-DoD-ZBLs"/>
    <s v="PBL-DoD-ZBLs"/>
    <s v="PBL-DoD-ZBLs"/>
    <s v="PBL-DoD-ZBLs"/>
    <n v="1"/>
    <n v="4237404.8213999998"/>
    <x v="16"/>
  </r>
  <r>
    <x v="12"/>
    <d v="2017-03-15T14:55:49"/>
    <s v="Defense"/>
    <x v="0"/>
    <x v="1"/>
    <x v="3"/>
    <x v="2"/>
    <x v="3"/>
    <s v="Large: Big 6"/>
    <x v="4"/>
    <s v="&lt;=2 Months"/>
    <s v="PBL-DoD-ZBLs"/>
    <s v="PBL-DoD-ZBLs"/>
    <s v="PBL-DoD-ZBLs"/>
    <s v="PBL-DoD-ZBLs"/>
    <n v="1"/>
    <n v="1436099.534"/>
    <x v="59"/>
  </r>
  <r>
    <x v="12"/>
    <d v="2017-03-15T14:55:49"/>
    <s v="Defense"/>
    <x v="0"/>
    <x v="1"/>
    <x v="3"/>
    <x v="2"/>
    <x v="3"/>
    <s v="Large: Big 6"/>
    <x v="4"/>
    <s v="&gt;1-2 Years"/>
    <s v="PBL-DoD-ZBLs"/>
    <s v="PBL-DoD-ZBLs"/>
    <s v="PBL-DoD-ZBLs"/>
    <s v="PBL-DoD-ZBLs"/>
    <n v="1"/>
    <n v="8301.7998000000007"/>
    <x v="1"/>
  </r>
  <r>
    <x v="12"/>
    <d v="2017-03-15T14:55:49"/>
    <s v="Defense"/>
    <x v="0"/>
    <x v="1"/>
    <x v="2"/>
    <x v="1"/>
    <x v="3"/>
    <s v="Large: Big 6"/>
    <x v="2"/>
    <s v="&gt;1-2 Years"/>
    <s v="PBL-DoD-ZBLs"/>
    <s v="PBL-DoD-ZBLs"/>
    <s v="PBL-DoD-ZBLs"/>
    <s v="PBL-DoD-ZBLs"/>
    <n v="1"/>
    <n v="0"/>
    <x v="5"/>
  </r>
  <r>
    <x v="12"/>
    <d v="2017-03-15T14:55:49"/>
    <s v="Defense"/>
    <x v="0"/>
    <x v="2"/>
    <x v="0"/>
    <x v="0"/>
    <x v="0"/>
    <s v="Large"/>
    <x v="6"/>
    <s v="&gt;2-4 Years"/>
    <s v="PBL-DoD-ZBLs"/>
    <s v="PBL-DoD-ZBLs"/>
    <s v="PBL-DoD-ZBLs"/>
    <s v="PBL-DoD-ZBLs"/>
    <n v="1"/>
    <n v="738032.125"/>
    <x v="1"/>
  </r>
  <r>
    <x v="12"/>
    <d v="2017-03-15T14:55:49"/>
    <s v="Defense"/>
    <x v="0"/>
    <x v="2"/>
    <x v="0"/>
    <x v="0"/>
    <x v="0"/>
    <s v="Large: Big 6"/>
    <x v="4"/>
    <s v="&gt;2-4 Years"/>
    <s v="PBL-DoD-ZBLs"/>
    <s v="PBL-DoD-ZBLs"/>
    <s v="PBL-DoD-ZBLs"/>
    <s v="PBL-DoD-ZBLs"/>
    <n v="1"/>
    <n v="18132.919900000001"/>
    <x v="1"/>
  </r>
  <r>
    <x v="12"/>
    <d v="2017-03-15T14:55:49"/>
    <s v="Defense"/>
    <x v="0"/>
    <x v="5"/>
    <x v="0"/>
    <x v="0"/>
    <x v="0"/>
    <s v="Large"/>
    <x v="2"/>
    <s v="&gt;7-12 Months"/>
    <s v="PBL-Announcement"/>
    <s v="PBL-Announcement"/>
    <s v="NULL"/>
    <s v="NULL"/>
    <n v="1"/>
    <n v="0"/>
    <x v="1"/>
  </r>
  <r>
    <x v="12"/>
    <d v="2017-03-15T14:55:49"/>
    <s v="Defense"/>
    <x v="0"/>
    <x v="5"/>
    <x v="0"/>
    <x v="0"/>
    <x v="0"/>
    <s v="Large: Big 6"/>
    <x v="5"/>
    <s v="&gt;1-2 Years"/>
    <s v="PBL-Announcement"/>
    <s v="PBL-Announcement"/>
    <s v="NULL"/>
    <s v="NULL"/>
    <n v="1"/>
    <n v="-1811544.2529"/>
    <x v="20"/>
  </r>
  <r>
    <x v="12"/>
    <d v="2017-03-15T14:55:49"/>
    <s v="Defense"/>
    <x v="0"/>
    <x v="5"/>
    <x v="0"/>
    <x v="0"/>
    <x v="0"/>
    <s v="Large: Big 6"/>
    <x v="2"/>
    <s v="&gt;1-2 Years"/>
    <s v="PBL-Announcement"/>
    <s v="PBL-Announcement"/>
    <s v="NULL"/>
    <s v="NULL"/>
    <n v="1"/>
    <n v="0"/>
    <x v="1"/>
  </r>
  <r>
    <x v="12"/>
    <d v="2017-03-15T14:55:49"/>
    <s v="Defense"/>
    <x v="0"/>
    <x v="11"/>
    <x v="2"/>
    <x v="4"/>
    <x v="3"/>
    <s v="Large: Big 6"/>
    <x v="3"/>
    <s v="&gt;2-4 Years"/>
    <s v="PBL-DoD-ZBLs"/>
    <s v="PBL-DoD-ZBLs"/>
    <s v="PBL-DoD-ZBLs"/>
    <s v="PBL-DoD-ZBLs"/>
    <n v="1"/>
    <n v="5314284.6601"/>
    <x v="11"/>
  </r>
  <r>
    <x v="12"/>
    <d v="2017-03-15T14:55:49"/>
    <s v="Defense"/>
    <x v="0"/>
    <x v="11"/>
    <x v="0"/>
    <x v="0"/>
    <x v="2"/>
    <s v="Large: Big 6"/>
    <x v="0"/>
    <s v="&gt;7-12 Months"/>
    <s v="PBL-DoD-ZBLs"/>
    <s v="NULL"/>
    <s v="PBL-DoD-ZBLs"/>
    <s v="PBL-DoD-ZBLs"/>
    <n v="1"/>
    <n v="99659193.25"/>
    <x v="20"/>
  </r>
  <r>
    <x v="12"/>
    <d v="2017-03-15T14:55:49"/>
    <s v="Defense"/>
    <x v="0"/>
    <x v="9"/>
    <x v="3"/>
    <x v="2"/>
    <x v="3"/>
    <s v="Large: Big 6"/>
    <x v="6"/>
    <s v="&lt;=2 Months"/>
    <s v="PBL-DoD-ZBLs"/>
    <s v="PBL-DoD-ZBLs"/>
    <s v="PBL-DoD-ZBLs"/>
    <s v="PBL-DoD-ZBLs"/>
    <n v="1"/>
    <n v="685999.53500000003"/>
    <x v="6"/>
  </r>
  <r>
    <x v="12"/>
    <d v="2017-03-15T14:55:49"/>
    <s v="Defense"/>
    <x v="0"/>
    <x v="9"/>
    <x v="3"/>
    <x v="2"/>
    <x v="3"/>
    <s v="Large: Big 6"/>
    <x v="6"/>
    <s v="&gt;2-4 Years"/>
    <s v="PBL-DoD-ZBLs"/>
    <s v="PBL-DoD-ZBLs"/>
    <s v="PBL-DoD-ZBLs"/>
    <s v="PBL-DoD-ZBLs"/>
    <n v="1"/>
    <n v="940733.65630000003"/>
    <x v="7"/>
  </r>
  <r>
    <x v="12"/>
    <d v="2017-03-15T14:55:49"/>
    <s v="Defense"/>
    <x v="0"/>
    <x v="9"/>
    <x v="2"/>
    <x v="3"/>
    <x v="3"/>
    <s v="Large: Big 6"/>
    <x v="1"/>
    <s v="&gt;1-2 Years"/>
    <s v="PBL-DoD-ZBLs"/>
    <s v="PBL-DoD-ZBLs"/>
    <s v="PBL-DoD-ZBLs"/>
    <s v="PBL-DoD-ZBLs"/>
    <n v="1"/>
    <n v="4378453.0844999999"/>
    <x v="6"/>
  </r>
  <r>
    <x v="12"/>
    <d v="2017-03-15T14:55:49"/>
    <s v="Defense"/>
    <x v="0"/>
    <x v="9"/>
    <x v="2"/>
    <x v="3"/>
    <x v="3"/>
    <s v="Large: Big 6"/>
    <x v="1"/>
    <s v="&gt;7-12 Months"/>
    <s v="PBL-DoD-ZBLs"/>
    <s v="PBL-DoD-ZBLs"/>
    <s v="PBL-DoD-ZBLs"/>
    <s v="PBL-DoD-ZBLs"/>
    <n v="1"/>
    <n v="3237380"/>
    <x v="1"/>
  </r>
  <r>
    <x v="12"/>
    <d v="2017-03-15T14:55:49"/>
    <s v="Defense"/>
    <x v="2"/>
    <x v="1"/>
    <x v="0"/>
    <x v="0"/>
    <x v="0"/>
    <s v="Large: Big 6"/>
    <x v="0"/>
    <s v="&gt;1-2 Years"/>
    <s v="PBL-GoviniDescribed"/>
    <s v="PBL-GoviniDescribed"/>
    <s v="NULL"/>
    <s v="NULL"/>
    <n v="1"/>
    <n v="23026998.125"/>
    <x v="3"/>
  </r>
  <r>
    <x v="12"/>
    <d v="2017-03-15T14:55:49"/>
    <s v="Defense"/>
    <x v="2"/>
    <x v="5"/>
    <x v="2"/>
    <x v="1"/>
    <x v="3"/>
    <s v="Large"/>
    <x v="0"/>
    <s v="&gt;1-2 Years"/>
    <s v="PBL-DoD-ZBLs"/>
    <s v="PBL-DoD-ZBLs"/>
    <s v="PBL-DoD-ZBLs"/>
    <s v="PBL-DoD-ZBLs"/>
    <n v="1"/>
    <n v="63313657"/>
    <x v="15"/>
  </r>
  <r>
    <x v="12"/>
    <d v="2017-03-15T14:55:49"/>
    <s v="Defense"/>
    <x v="2"/>
    <x v="5"/>
    <x v="0"/>
    <x v="0"/>
    <x v="2"/>
    <s v="Large: Big 6"/>
    <x v="0"/>
    <s v="&gt;2-4 Years"/>
    <s v="PBL-DoD-ZBLs"/>
    <s v="NULL"/>
    <s v="PBL-DoD-ZBLs"/>
    <s v="PBL-DoD-ZBLs"/>
    <n v="1"/>
    <n v="41599599.670400001"/>
    <x v="27"/>
  </r>
  <r>
    <x v="12"/>
    <d v="2017-03-15T14:55:49"/>
    <s v="Defense"/>
    <x v="2"/>
    <x v="9"/>
    <x v="3"/>
    <x v="2"/>
    <x v="3"/>
    <s v="Large: Big 6"/>
    <x v="1"/>
    <s v="&gt;2-4 Years"/>
    <s v="PBL-DoD-ZBLs"/>
    <s v="PBL-DoD-ZBLs"/>
    <s v="PBL-DoD-ZBLs"/>
    <s v="PBL-DoD-ZBLs"/>
    <n v="1"/>
    <n v="1336324.75"/>
    <x v="3"/>
  </r>
  <r>
    <x v="12"/>
    <d v="2017-03-15T14:55:49"/>
    <s v="Defense"/>
    <x v="2"/>
    <x v="9"/>
    <x v="3"/>
    <x v="2"/>
    <x v="3"/>
    <s v="Large: Big 6"/>
    <x v="7"/>
    <s v="&gt;2-4 Years"/>
    <s v="PBL-DoD-ZBLs"/>
    <s v="PBL-DoD-ZBLs"/>
    <s v="PBL-DoD-ZBLs"/>
    <s v="PBL-DoD-ZBLs"/>
    <n v="1"/>
    <n v="145085805.40630001"/>
    <x v="15"/>
  </r>
  <r>
    <x v="12"/>
    <d v="2017-03-15T14:55:49"/>
    <s v="Defense"/>
    <x v="2"/>
    <x v="9"/>
    <x v="2"/>
    <x v="1"/>
    <x v="3"/>
    <s v="Large: Big 6"/>
    <x v="4"/>
    <s v="&lt;=2 Months"/>
    <s v="PBL-DoD-ZBLs"/>
    <s v="PBL-DoD-ZBLs"/>
    <s v="PBL-DoD-ZBLs"/>
    <s v="PBL-DoD-ZBLs"/>
    <n v="1"/>
    <n v="193087.5313"/>
    <x v="1"/>
  </r>
  <r>
    <x v="12"/>
    <d v="2017-03-15T14:55:49"/>
    <s v="Defense"/>
    <x v="2"/>
    <x v="9"/>
    <x v="5"/>
    <x v="0"/>
    <x v="3"/>
    <s v="Large: Big 6"/>
    <x v="6"/>
    <s v="&lt;=2 Months"/>
    <s v="PBL-DoD-ZBLs"/>
    <s v="PBL-DoD-ZBLs"/>
    <s v="PBL-DoD-ZBLs"/>
    <s v="PBL-DoD-ZBLs"/>
    <n v="1"/>
    <n v="284390.82040000003"/>
    <x v="7"/>
  </r>
  <r>
    <x v="12"/>
    <d v="2017-03-15T14:55:49"/>
    <s v="Defense"/>
    <x v="2"/>
    <x v="4"/>
    <x v="2"/>
    <x v="4"/>
    <x v="3"/>
    <s v="Large: Big 6"/>
    <x v="6"/>
    <s v="&gt;7-12 Months"/>
    <s v="PBL-DoD-ZBLs"/>
    <s v="PBL-DoD-ZBLs"/>
    <s v="PBL-DoD-ZBLs"/>
    <s v="PBL-DoD-ZBLs"/>
    <n v="1"/>
    <n v="487941"/>
    <x v="11"/>
  </r>
  <r>
    <x v="12"/>
    <d v="2017-03-15T14:55:49"/>
    <s v="Defense"/>
    <x v="2"/>
    <x v="4"/>
    <x v="2"/>
    <x v="1"/>
    <x v="3"/>
    <s v="Large: Big 6"/>
    <x v="1"/>
    <s v="&gt;7-12 Months"/>
    <s v="PBL-DoD-ZBLs"/>
    <s v="PBL-DoD-ZBLs"/>
    <s v="PBL-DoD-ZBLs"/>
    <s v="PBL-DoD-ZBLs"/>
    <n v="1"/>
    <n v="3675360"/>
    <x v="5"/>
  </r>
  <r>
    <x v="12"/>
    <d v="2017-03-15T14:55:49"/>
    <s v="Defense"/>
    <x v="2"/>
    <x v="4"/>
    <x v="0"/>
    <x v="0"/>
    <x v="2"/>
    <s v="Large: Big 6"/>
    <x v="3"/>
    <s v="&gt;4 years"/>
    <s v="PBL-Announcement"/>
    <s v="NULL"/>
    <s v="PBL-Announcement"/>
    <s v="NULL"/>
    <n v="1"/>
    <n v="1349239.3906"/>
    <x v="0"/>
  </r>
  <r>
    <x v="12"/>
    <d v="2017-03-15T14:55:49"/>
    <s v="Defense"/>
    <x v="2"/>
    <x v="7"/>
    <x v="1"/>
    <x v="3"/>
    <x v="4"/>
    <s v="Medium &lt;1B"/>
    <x v="3"/>
    <s v="&gt;4 years"/>
    <s v="PBL-DoD-ZBLs"/>
    <s v="NULL"/>
    <s v="PBL-DoD-ZBLs"/>
    <s v="PBL-DoD-ZBLs"/>
    <n v="1"/>
    <n v="12029258.0034"/>
    <x v="60"/>
  </r>
  <r>
    <x v="12"/>
    <d v="2017-03-15T14:55:49"/>
    <s v="Defense"/>
    <x v="3"/>
    <x v="3"/>
    <x v="1"/>
    <x v="1"/>
    <x v="0"/>
    <s v="Medium &lt;1B"/>
    <x v="2"/>
    <s v="&lt;=2 Months"/>
    <s v="PBL-DLA-PBLLike"/>
    <s v="PBL-DLA-PBLLike"/>
    <s v="NULL"/>
    <s v="NULL"/>
    <n v="1"/>
    <n v="0"/>
    <x v="41"/>
  </r>
  <r>
    <x v="12"/>
    <d v="2017-03-15T14:55:49"/>
    <s v="Defense"/>
    <x v="1"/>
    <x v="0"/>
    <x v="3"/>
    <x v="2"/>
    <x v="0"/>
    <s v="Large"/>
    <x v="1"/>
    <s v="&lt;=2 Months"/>
    <s v="PBL-DoD-ZBLs"/>
    <s v="PBL-GoviniSolicitation"/>
    <s v="PBL-DoD-ZBLs"/>
    <s v="PBL-DoD-ZBLs"/>
    <n v="1"/>
    <n v="3005130"/>
    <x v="1"/>
  </r>
  <r>
    <x v="12"/>
    <d v="2017-03-15T14:55:49"/>
    <s v="Defense"/>
    <x v="1"/>
    <x v="0"/>
    <x v="0"/>
    <x v="0"/>
    <x v="7"/>
    <s v="Large: Big 6"/>
    <x v="0"/>
    <s v="&gt;4 years"/>
    <s v="PBL-Announcement"/>
    <s v="PBL-Announcement"/>
    <s v="NULL"/>
    <s v="NULL"/>
    <n v="1"/>
    <n v="27850001"/>
    <x v="3"/>
  </r>
  <r>
    <x v="12"/>
    <d v="2017-03-15T14:55:49"/>
    <s v="Defense"/>
    <x v="1"/>
    <x v="0"/>
    <x v="0"/>
    <x v="0"/>
    <x v="7"/>
    <s v="Large: Big 6"/>
    <x v="3"/>
    <s v="&gt;1-2 Years"/>
    <s v="PBL-Announcement"/>
    <s v="PBL-Announcement"/>
    <s v="NULL"/>
    <s v="NULL"/>
    <n v="1"/>
    <n v="11882162"/>
    <x v="1"/>
  </r>
  <r>
    <x v="12"/>
    <d v="2017-03-15T14:55:49"/>
    <s v="Defense"/>
    <x v="1"/>
    <x v="0"/>
    <x v="0"/>
    <x v="0"/>
    <x v="0"/>
    <s v="Large: Big 6 JV"/>
    <x v="2"/>
    <s v="NULL"/>
    <s v="PBL-DoD-ZBLs"/>
    <s v="NULL"/>
    <s v="PBL-DoD-ZBLs"/>
    <s v="NULL"/>
    <n v="1"/>
    <n v="0"/>
    <x v="2"/>
  </r>
  <r>
    <x v="12"/>
    <d v="2017-03-15T14:55:49"/>
    <s v="Defense"/>
    <x v="1"/>
    <x v="1"/>
    <x v="3"/>
    <x v="2"/>
    <x v="3"/>
    <s v="Large: Big 6"/>
    <x v="4"/>
    <s v="&gt;2-4 Years"/>
    <s v="PBL-DoD-ZBLs"/>
    <s v="PBL-DoD-ZBLs"/>
    <s v="PBL-DoD-ZBLs"/>
    <s v="PBL-DoD-ZBLs"/>
    <n v="1"/>
    <n v="45710.179700000001"/>
    <x v="1"/>
  </r>
  <r>
    <x v="12"/>
    <d v="2017-03-15T14:55:49"/>
    <s v="Defense"/>
    <x v="1"/>
    <x v="1"/>
    <x v="2"/>
    <x v="3"/>
    <x v="3"/>
    <s v="Large: Big 6"/>
    <x v="2"/>
    <s v="&gt;1-2 Years"/>
    <s v="PBL-DoD-ZBLs"/>
    <s v="PBL-DoD-ZBLs"/>
    <s v="PBL-DoD-ZBLs"/>
    <s v="PBL-DoD-ZBLs"/>
    <n v="1"/>
    <n v="0"/>
    <x v="3"/>
  </r>
  <r>
    <x v="11"/>
    <d v="2017-03-15T14:55:49"/>
    <s v="Defense"/>
    <x v="0"/>
    <x v="1"/>
    <x v="3"/>
    <x v="2"/>
    <x v="3"/>
    <s v="Large: Big 6"/>
    <x v="2"/>
    <s v="&gt;2-7 Months"/>
    <s v="PBL-DoD-ZBLs"/>
    <s v="PBL-DoD-ZBLs"/>
    <s v="PBL-DoD-ZBLs"/>
    <s v="PBL-DoD-ZBLs"/>
    <n v="1"/>
    <n v="0"/>
    <x v="7"/>
  </r>
  <r>
    <x v="11"/>
    <d v="2017-03-15T14:55:49"/>
    <s v="Defense"/>
    <x v="0"/>
    <x v="1"/>
    <x v="2"/>
    <x v="3"/>
    <x v="3"/>
    <s v="Large: Big 6"/>
    <x v="4"/>
    <s v="&lt;=2 Months"/>
    <s v="PBL-DoD-ZBLs"/>
    <s v="PBL-DoD-ZBLs"/>
    <s v="PBL-DoD-ZBLs"/>
    <s v="PBL-DoD-ZBLs"/>
    <n v="1"/>
    <n v="1966472.8526999999"/>
    <x v="33"/>
  </r>
  <r>
    <x v="11"/>
    <d v="2017-03-15T14:55:49"/>
    <s v="Defense"/>
    <x v="0"/>
    <x v="1"/>
    <x v="2"/>
    <x v="3"/>
    <x v="3"/>
    <s v="Large: Big 6"/>
    <x v="4"/>
    <s v="&gt;7-12 Months"/>
    <s v="PBL-DoD-ZBLs"/>
    <s v="PBL-DoD-ZBLs"/>
    <s v="PBL-DoD-ZBLs"/>
    <s v="PBL-DoD-ZBLs"/>
    <n v="1"/>
    <n v="193056.73439999999"/>
    <x v="3"/>
  </r>
  <r>
    <x v="11"/>
    <d v="2017-03-15T14:55:49"/>
    <s v="Defense"/>
    <x v="0"/>
    <x v="1"/>
    <x v="2"/>
    <x v="4"/>
    <x v="3"/>
    <s v="Large: Big 6"/>
    <x v="5"/>
    <s v="&gt;2-7 Months"/>
    <s v="PBL-DoD-ZBLs"/>
    <s v="PBL-DoD-ZBLs"/>
    <s v="PBL-DoD-ZBLs"/>
    <s v="PBL-DoD-ZBLs"/>
    <n v="1"/>
    <n v="-377813.875"/>
    <x v="7"/>
  </r>
  <r>
    <x v="11"/>
    <d v="2017-03-15T14:55:49"/>
    <s v="Defense"/>
    <x v="0"/>
    <x v="1"/>
    <x v="2"/>
    <x v="1"/>
    <x v="3"/>
    <s v="Large: Big 6"/>
    <x v="1"/>
    <s v="&lt;=2 Months"/>
    <s v="PBL-DoD-ZBLs"/>
    <s v="PBL-DoD-ZBLs"/>
    <s v="PBL-DoD-ZBLs"/>
    <s v="PBL-DoD-ZBLs"/>
    <n v="1"/>
    <n v="2911530"/>
    <x v="1"/>
  </r>
  <r>
    <x v="11"/>
    <d v="2017-03-15T14:55:49"/>
    <s v="Defense"/>
    <x v="0"/>
    <x v="1"/>
    <x v="2"/>
    <x v="1"/>
    <x v="3"/>
    <s v="Large: Big 6"/>
    <x v="6"/>
    <s v="&gt;2-7 Months"/>
    <s v="PBL-DoD-ZBLs"/>
    <s v="PBL-DoD-ZBLs"/>
    <s v="PBL-DoD-ZBLs"/>
    <s v="PBL-DoD-ZBLs"/>
    <n v="1"/>
    <n v="847020.3125"/>
    <x v="7"/>
  </r>
  <r>
    <x v="11"/>
    <d v="2017-03-15T14:55:49"/>
    <s v="Defense"/>
    <x v="0"/>
    <x v="1"/>
    <x v="2"/>
    <x v="1"/>
    <x v="3"/>
    <s v="Large: Big 6"/>
    <x v="4"/>
    <s v="&lt;=2 Months"/>
    <s v="PBL-DoD-ZBLs"/>
    <s v="PBL-DoD-ZBLs"/>
    <s v="PBL-DoD-ZBLs"/>
    <s v="PBL-DoD-ZBLs"/>
    <n v="1"/>
    <n v="1305325.03"/>
    <x v="46"/>
  </r>
  <r>
    <x v="11"/>
    <d v="2017-03-15T14:55:49"/>
    <s v="Defense"/>
    <x v="0"/>
    <x v="1"/>
    <x v="7"/>
    <x v="0"/>
    <x v="3"/>
    <s v="Large: Big 6"/>
    <x v="4"/>
    <s v="&lt;=2 Months"/>
    <s v="PBL-DoD-ZBLs"/>
    <s v="PBL-DoD-ZBLs"/>
    <s v="PBL-DoD-ZBLs"/>
    <s v="PBL-DoD-ZBLs"/>
    <n v="1"/>
    <n v="39784.851600000002"/>
    <x v="1"/>
  </r>
  <r>
    <x v="11"/>
    <d v="2017-03-15T14:55:49"/>
    <s v="Defense"/>
    <x v="0"/>
    <x v="5"/>
    <x v="3"/>
    <x v="2"/>
    <x v="3"/>
    <s v="Large: Big 6"/>
    <x v="1"/>
    <s v="&lt;=2 Months"/>
    <s v="PBL-DoD-ZBLs"/>
    <s v="PBL-DoD-ZBLs"/>
    <s v="PBL-DoD-ZBLs"/>
    <s v="PBL-DoD-ZBLs"/>
    <n v="1"/>
    <n v="1682952.125"/>
    <x v="3"/>
  </r>
  <r>
    <x v="11"/>
    <d v="2017-03-15T14:55:49"/>
    <s v="Defense"/>
    <x v="0"/>
    <x v="5"/>
    <x v="0"/>
    <x v="0"/>
    <x v="0"/>
    <s v="Large"/>
    <x v="2"/>
    <s v="NULL"/>
    <s v="PBL-DoD-ZBLs"/>
    <s v="NULL"/>
    <s v="PBL-DoD-ZBLs"/>
    <s v="NULL"/>
    <n v="1"/>
    <n v="0"/>
    <x v="2"/>
  </r>
  <r>
    <x v="11"/>
    <d v="2017-03-15T14:55:49"/>
    <s v="Defense"/>
    <x v="0"/>
    <x v="5"/>
    <x v="0"/>
    <x v="0"/>
    <x v="0"/>
    <s v="Large: Big 6"/>
    <x v="0"/>
    <s v="&gt;2-4 Years"/>
    <s v="PBL-Announcement"/>
    <s v="PBL-Announcement"/>
    <s v="NULL"/>
    <s v="NULL"/>
    <n v="1"/>
    <n v="29603589"/>
    <x v="16"/>
  </r>
  <r>
    <x v="11"/>
    <d v="2017-03-15T14:55:49"/>
    <s v="Defense"/>
    <x v="0"/>
    <x v="11"/>
    <x v="0"/>
    <x v="0"/>
    <x v="1"/>
    <s v="Large: Big 6"/>
    <x v="0"/>
    <s v="&gt;7-12 Months"/>
    <s v="PBL-DoD-ZBLs"/>
    <s v="NULL"/>
    <s v="PBL-DoD-ZBLs"/>
    <s v="PBL-DoD-ZBLs"/>
    <n v="1"/>
    <n v="4916945"/>
    <x v="3"/>
  </r>
  <r>
    <x v="11"/>
    <d v="2017-03-15T14:55:49"/>
    <s v="Defense"/>
    <x v="0"/>
    <x v="9"/>
    <x v="3"/>
    <x v="2"/>
    <x v="3"/>
    <s v="Large: Big 6"/>
    <x v="1"/>
    <s v="&gt;1-2 Years"/>
    <s v="PBL-DoD-ZBLs"/>
    <s v="PBL-DoD-ZBLs"/>
    <s v="PBL-DoD-ZBLs"/>
    <s v="PBL-DoD-ZBLs"/>
    <n v="1"/>
    <n v="5446765"/>
    <x v="6"/>
  </r>
  <r>
    <x v="11"/>
    <d v="2017-03-15T14:55:49"/>
    <s v="Defense"/>
    <x v="0"/>
    <x v="9"/>
    <x v="3"/>
    <x v="2"/>
    <x v="3"/>
    <s v="Large: Big 6"/>
    <x v="4"/>
    <s v="&gt;1-2 Years"/>
    <s v="PBL-DoD-ZBLs"/>
    <s v="PBL-DoD-ZBLs"/>
    <s v="PBL-DoD-ZBLs"/>
    <s v="PBL-DoD-ZBLs"/>
    <n v="1"/>
    <n v="599245"/>
    <x v="11"/>
  </r>
  <r>
    <x v="11"/>
    <d v="2017-03-15T14:55:49"/>
    <s v="Defense"/>
    <x v="0"/>
    <x v="9"/>
    <x v="2"/>
    <x v="3"/>
    <x v="3"/>
    <s v="Large: Big 6"/>
    <x v="3"/>
    <s v="&gt;2-7 Months"/>
    <s v="PBL-DoD-ZBLs"/>
    <s v="PBL-DoD-ZBLs"/>
    <s v="PBL-DoD-ZBLs"/>
    <s v="PBL-DoD-ZBLs"/>
    <n v="1"/>
    <n v="7742325.0312999999"/>
    <x v="0"/>
  </r>
  <r>
    <x v="11"/>
    <d v="2017-03-15T14:55:49"/>
    <s v="Defense"/>
    <x v="0"/>
    <x v="9"/>
    <x v="2"/>
    <x v="3"/>
    <x v="3"/>
    <s v="Large: Big 6"/>
    <x v="3"/>
    <s v="&gt;7-12 Months"/>
    <s v="PBL-DoD-ZBLs"/>
    <s v="PBL-DoD-ZBLs"/>
    <s v="PBL-DoD-ZBLs"/>
    <s v="PBL-DoD-ZBLs"/>
    <n v="1"/>
    <n v="24000000"/>
    <x v="1"/>
  </r>
  <r>
    <x v="11"/>
    <d v="2017-03-15T14:55:49"/>
    <s v="Defense"/>
    <x v="0"/>
    <x v="9"/>
    <x v="2"/>
    <x v="3"/>
    <x v="3"/>
    <s v="Large: Big 6"/>
    <x v="2"/>
    <s v="&gt;2-7 Months"/>
    <s v="PBL-DoD-ZBLs"/>
    <s v="PBL-DoD-ZBLs"/>
    <s v="PBL-DoD-ZBLs"/>
    <s v="PBL-DoD-ZBLs"/>
    <n v="1"/>
    <n v="0"/>
    <x v="1"/>
  </r>
  <r>
    <x v="12"/>
    <d v="2017-03-15T14:55:49"/>
    <s v="Defense"/>
    <x v="1"/>
    <x v="0"/>
    <x v="0"/>
    <x v="0"/>
    <x v="0"/>
    <s v="Large: Big 6"/>
    <x v="0"/>
    <s v="&gt;7-12 Months"/>
    <s v="PBL-DoD-ZBLs"/>
    <s v="PBL-DoD-ZBLs"/>
    <s v="PBL-DoD-ZBLs"/>
    <s v="PBL-DoD-ZBLs"/>
    <n v="1"/>
    <n v="89132191.218799993"/>
    <x v="20"/>
  </r>
  <r>
    <x v="12"/>
    <d v="2017-03-15T14:55:49"/>
    <s v="Defense"/>
    <x v="1"/>
    <x v="0"/>
    <x v="0"/>
    <x v="0"/>
    <x v="0"/>
    <s v="Large: Big 6"/>
    <x v="4"/>
    <s v="&gt;2-7 Months"/>
    <s v="PBL-DoD-ZBLs"/>
    <s v="PBL-DoD-ZBLs"/>
    <s v="PBL-DoD-ZBLs"/>
    <s v="PBL-DoD-ZBLs"/>
    <n v="1"/>
    <n v="6477.2201999999997"/>
    <x v="1"/>
  </r>
  <r>
    <x v="12"/>
    <d v="2017-03-15T14:55:49"/>
    <s v="Defense"/>
    <x v="1"/>
    <x v="0"/>
    <x v="0"/>
    <x v="0"/>
    <x v="0"/>
    <s v="Large: Big 6"/>
    <x v="2"/>
    <s v="&gt;1-2 Years"/>
    <s v="PBL-DoD-ZBLs"/>
    <s v="PBL-DoD-ZBLs"/>
    <s v="PBL-DoD-ZBLs"/>
    <s v="PBL-DoD-ZBLs"/>
    <n v="1"/>
    <n v="0"/>
    <x v="11"/>
  </r>
  <r>
    <x v="12"/>
    <d v="2017-03-15T14:55:49"/>
    <s v="Defense"/>
    <x v="1"/>
    <x v="0"/>
    <x v="0"/>
    <x v="0"/>
    <x v="0"/>
    <s v="Large: Big 6 JV"/>
    <x v="7"/>
    <s v="&gt;7-12 Months"/>
    <s v="PBL-DoD-ZBLs"/>
    <s v="PBL-DoD-ZBLs"/>
    <s v="PBL-DoD-ZBLs"/>
    <s v="PBL-DoD-ZBLs"/>
    <n v="1"/>
    <n v="118715448"/>
    <x v="3"/>
  </r>
  <r>
    <x v="12"/>
    <d v="2017-03-15T14:55:49"/>
    <s v="Defense"/>
    <x v="1"/>
    <x v="1"/>
    <x v="3"/>
    <x v="2"/>
    <x v="3"/>
    <s v="Large: Big 6"/>
    <x v="2"/>
    <s v="&lt;=2 Months"/>
    <s v="PBL-DoD-ZBLs"/>
    <s v="PBL-DoD-ZBLs"/>
    <s v="PBL-DoD-ZBLs"/>
    <s v="PBL-DoD-ZBLs"/>
    <n v="1"/>
    <n v="0"/>
    <x v="3"/>
  </r>
  <r>
    <x v="12"/>
    <d v="2017-03-15T14:55:49"/>
    <s v="Defense"/>
    <x v="1"/>
    <x v="1"/>
    <x v="1"/>
    <x v="3"/>
    <x v="0"/>
    <s v="Large"/>
    <x v="2"/>
    <s v="NULL"/>
    <s v="PBL-GoviniSolicitation"/>
    <s v="NULL"/>
    <s v="PBL-GoviniSolicitation"/>
    <s v="NULL"/>
    <n v="1"/>
    <n v="0"/>
    <x v="2"/>
  </r>
  <r>
    <x v="12"/>
    <d v="2017-03-15T14:55:49"/>
    <s v="Defense"/>
    <x v="1"/>
    <x v="1"/>
    <x v="2"/>
    <x v="3"/>
    <x v="3"/>
    <s v="Large: Big 6"/>
    <x v="4"/>
    <s v="&lt;=2 Months"/>
    <s v="PBL-DoD-ZBLs"/>
    <s v="PBL-DoD-ZBLs"/>
    <s v="PBL-DoD-ZBLs"/>
    <s v="PBL-DoD-ZBLs"/>
    <n v="1"/>
    <n v="11128.320299999999"/>
    <x v="1"/>
  </r>
  <r>
    <x v="12"/>
    <d v="2017-03-15T14:55:49"/>
    <s v="Defense"/>
    <x v="1"/>
    <x v="1"/>
    <x v="2"/>
    <x v="4"/>
    <x v="0"/>
    <s v="Small"/>
    <x v="6"/>
    <s v="&gt;2-7 Months"/>
    <s v="PBL-GoviniSolicitation"/>
    <s v="PBL-GoviniSolicitation"/>
    <s v="PBL-GoviniSolicitation"/>
    <s v="NULL"/>
    <n v="1"/>
    <n v="4598449"/>
    <x v="4"/>
  </r>
  <r>
    <x v="12"/>
    <d v="2017-03-15T14:55:49"/>
    <s v="Defense"/>
    <x v="1"/>
    <x v="1"/>
    <x v="2"/>
    <x v="4"/>
    <x v="0"/>
    <s v="Small"/>
    <x v="4"/>
    <s v="&lt;=2 Months"/>
    <s v="PBL-GoviniSolicitation"/>
    <s v="PBL-GoviniSolicitation"/>
    <s v="PBL-GoviniSolicitation"/>
    <s v="NULL"/>
    <n v="1"/>
    <n v="331819"/>
    <x v="20"/>
  </r>
  <r>
    <x v="12"/>
    <d v="2017-03-15T14:55:49"/>
    <s v="Defense"/>
    <x v="1"/>
    <x v="1"/>
    <x v="0"/>
    <x v="0"/>
    <x v="3"/>
    <s v="Large: Big 6"/>
    <x v="2"/>
    <s v="&gt;2-7 Months"/>
    <s v="PBL-Announcement"/>
    <s v="PBL-Announcement"/>
    <s v="NULL"/>
    <s v="NULL"/>
    <n v="1"/>
    <n v="0"/>
    <x v="1"/>
  </r>
  <r>
    <x v="12"/>
    <d v="2017-03-15T14:55:49"/>
    <s v="Defense"/>
    <x v="1"/>
    <x v="1"/>
    <x v="0"/>
    <x v="0"/>
    <x v="0"/>
    <s v="Large: Big 6"/>
    <x v="6"/>
    <s v="&gt;7-12 Months"/>
    <s v="PBL-DoD-ZBLs"/>
    <s v="PBL-DoD-ZBLs"/>
    <s v="PBL-DoD-ZBLs"/>
    <s v="PBL-DoD-ZBLs"/>
    <n v="1"/>
    <n v="256679"/>
    <x v="3"/>
  </r>
  <r>
    <x v="12"/>
    <d v="2017-03-15T14:55:49"/>
    <s v="Defense"/>
    <x v="1"/>
    <x v="1"/>
    <x v="0"/>
    <x v="0"/>
    <x v="0"/>
    <s v="Large: Big 6"/>
    <x v="2"/>
    <s v="NULL"/>
    <s v="PBL-GoviniSolicitation"/>
    <s v="NULL"/>
    <s v="PBL-GoviniSolicitation"/>
    <s v="NULL"/>
    <n v="1"/>
    <n v="0"/>
    <x v="2"/>
  </r>
  <r>
    <x v="12"/>
    <d v="2017-03-15T14:55:49"/>
    <s v="Defense"/>
    <x v="1"/>
    <x v="2"/>
    <x v="0"/>
    <x v="0"/>
    <x v="0"/>
    <s v="Large"/>
    <x v="2"/>
    <s v="NULL"/>
    <s v="PBL-DoD-ZBLs"/>
    <s v="NULL"/>
    <s v="PBL-DoD-ZBLs"/>
    <s v="NULL"/>
    <n v="1"/>
    <n v="0"/>
    <x v="2"/>
  </r>
  <r>
    <x v="12"/>
    <d v="2017-03-15T14:55:49"/>
    <s v="Defense"/>
    <x v="1"/>
    <x v="5"/>
    <x v="3"/>
    <x v="2"/>
    <x v="0"/>
    <s v="Large: Big 6"/>
    <x v="1"/>
    <s v="&gt;7-12 Months"/>
    <s v="PBL-DoD-ZBLs"/>
    <s v="PBL-DoD-ZBLs"/>
    <s v="PBL-DoD-ZBLs"/>
    <s v="PBL-DoD-ZBLs"/>
    <n v="1"/>
    <n v="1838625.2422"/>
    <x v="11"/>
  </r>
  <r>
    <x v="12"/>
    <d v="2017-03-15T14:55:49"/>
    <s v="Defense"/>
    <x v="1"/>
    <x v="5"/>
    <x v="3"/>
    <x v="2"/>
    <x v="0"/>
    <s v="Large: Big 6"/>
    <x v="0"/>
    <s v="&gt;1-2 Years"/>
    <s v="PBL-DoD-ZBLs"/>
    <s v="PBL-DoD-ZBLs"/>
    <s v="PBL-DoD-ZBLs"/>
    <s v="PBL-DoD-ZBLs"/>
    <n v="1"/>
    <n v="27047950"/>
    <x v="1"/>
  </r>
  <r>
    <x v="12"/>
    <d v="2017-03-15T14:55:49"/>
    <s v="Defense"/>
    <x v="1"/>
    <x v="5"/>
    <x v="3"/>
    <x v="2"/>
    <x v="0"/>
    <s v="Large: Big 6"/>
    <x v="5"/>
    <s v="&gt;1-2 Years"/>
    <s v="PBL-DoD-ZBLs"/>
    <s v="PBL-DoD-ZBLs"/>
    <s v="PBL-DoD-ZBLs"/>
    <s v="PBL-DoD-ZBLs"/>
    <n v="1"/>
    <n v="-17754"/>
    <x v="21"/>
  </r>
  <r>
    <x v="12"/>
    <d v="2017-03-15T14:55:49"/>
    <s v="Defense"/>
    <x v="1"/>
    <x v="5"/>
    <x v="0"/>
    <x v="0"/>
    <x v="0"/>
    <s v="Large"/>
    <x v="3"/>
    <s v="&gt;1-2 Years"/>
    <s v="PBL-DoD-ZBLs"/>
    <s v="PBL-DoD-ZBLs"/>
    <s v="PBL-DoD-ZBLs"/>
    <s v="PBL-DoD-ZBLs"/>
    <n v="1"/>
    <n v="14922913"/>
    <x v="1"/>
  </r>
  <r>
    <x v="12"/>
    <d v="2017-03-15T14:55:49"/>
    <s v="Defense"/>
    <x v="1"/>
    <x v="1"/>
    <x v="0"/>
    <x v="0"/>
    <x v="3"/>
    <s v="Large: Big 6"/>
    <x v="4"/>
    <s v="&gt;2-7 Months"/>
    <s v="PBL-Announcement"/>
    <s v="PBL-Announcement"/>
    <s v="NULL"/>
    <s v="NULL"/>
    <n v="1"/>
    <n v="14433.190399999999"/>
    <x v="1"/>
  </r>
  <r>
    <x v="12"/>
    <d v="2017-03-15T14:55:49"/>
    <s v="Defense"/>
    <x v="1"/>
    <x v="1"/>
    <x v="0"/>
    <x v="0"/>
    <x v="3"/>
    <s v="Large: Big 6"/>
    <x v="4"/>
    <s v="&gt;7-12 Months"/>
    <s v="PBL-Announcement"/>
    <s v="PBL-Announcement"/>
    <s v="NULL"/>
    <s v="NULL"/>
    <n v="1"/>
    <n v="311004"/>
    <x v="16"/>
  </r>
  <r>
    <x v="12"/>
    <d v="2017-03-15T14:55:49"/>
    <s v="Defense"/>
    <x v="1"/>
    <x v="1"/>
    <x v="0"/>
    <x v="0"/>
    <x v="0"/>
    <s v="Large"/>
    <x v="2"/>
    <s v="NULL"/>
    <s v="PBL-DoD-ZBLs"/>
    <s v="NULL"/>
    <s v="PBL-DoD-ZBLs"/>
    <s v="NULL"/>
    <n v="1"/>
    <n v="0"/>
    <x v="2"/>
  </r>
  <r>
    <x v="12"/>
    <d v="2017-03-15T14:55:49"/>
    <s v="Defense"/>
    <x v="1"/>
    <x v="1"/>
    <x v="0"/>
    <x v="0"/>
    <x v="0"/>
    <s v="Large: Big 6"/>
    <x v="6"/>
    <s v="&gt;1-2 Years"/>
    <s v="PBL-Announcement"/>
    <s v="PBL-Announcement"/>
    <s v="NULL"/>
    <s v="NULL"/>
    <n v="1"/>
    <n v="344875.09379999997"/>
    <x v="1"/>
  </r>
  <r>
    <x v="12"/>
    <d v="2017-03-15T14:55:49"/>
    <s v="Defense"/>
    <x v="1"/>
    <x v="1"/>
    <x v="0"/>
    <x v="0"/>
    <x v="0"/>
    <s v="Large: Big 6"/>
    <x v="6"/>
    <s v="&gt;7-12 Months"/>
    <s v="PBL-Announcement"/>
    <s v="PBL-Announcement"/>
    <s v="NULL"/>
    <s v="NULL"/>
    <n v="1"/>
    <n v="754443"/>
    <x v="5"/>
  </r>
  <r>
    <x v="12"/>
    <d v="2017-03-15T14:55:49"/>
    <s v="Defense"/>
    <x v="1"/>
    <x v="1"/>
    <x v="0"/>
    <x v="0"/>
    <x v="0"/>
    <s v="Large: Big 6"/>
    <x v="3"/>
    <s v="&gt;7-12 Months"/>
    <s v="PBL-FPDSdescribed"/>
    <s v="PBL-Announcement"/>
    <s v="NULL"/>
    <s v="PBL-FPDSdescribed"/>
    <n v="1"/>
    <n v="4122162.1875"/>
    <x v="3"/>
  </r>
  <r>
    <x v="12"/>
    <d v="2017-03-15T14:55:49"/>
    <s v="Defense"/>
    <x v="1"/>
    <x v="1"/>
    <x v="0"/>
    <x v="0"/>
    <x v="0"/>
    <s v="Large: Big 6"/>
    <x v="2"/>
    <s v="&gt;1-2 Years"/>
    <s v="PBL-DoD-ZBLs"/>
    <s v="PBL-DoD-ZBLs"/>
    <s v="PBL-DoD-ZBLs"/>
    <s v="PBL-DoD-ZBLs"/>
    <n v="1"/>
    <n v="0"/>
    <x v="7"/>
  </r>
  <r>
    <x v="12"/>
    <d v="2017-03-15T14:55:49"/>
    <s v="Defense"/>
    <x v="1"/>
    <x v="2"/>
    <x v="7"/>
    <x v="0"/>
    <x v="3"/>
    <s v="Large: Big 6"/>
    <x v="4"/>
    <s v="&gt;1-2 Years"/>
    <s v="PBL-Announcement"/>
    <s v="PBL-Announcement"/>
    <s v="NULL"/>
    <s v="NULL"/>
    <n v="1"/>
    <n v="14227"/>
    <x v="1"/>
  </r>
  <r>
    <x v="12"/>
    <d v="2017-03-15T14:55:49"/>
    <s v="Defense"/>
    <x v="1"/>
    <x v="2"/>
    <x v="0"/>
    <x v="0"/>
    <x v="3"/>
    <s v="Large: Big 6"/>
    <x v="5"/>
    <s v="&gt;7-12 Months"/>
    <s v="PBL-Announcement"/>
    <s v="PBL-Announcement"/>
    <s v="NULL"/>
    <s v="NULL"/>
    <n v="1"/>
    <n v="-11756"/>
    <x v="1"/>
  </r>
  <r>
    <x v="12"/>
    <d v="2017-03-15T14:55:49"/>
    <s v="Defense"/>
    <x v="1"/>
    <x v="2"/>
    <x v="0"/>
    <x v="0"/>
    <x v="0"/>
    <s v="Large"/>
    <x v="3"/>
    <s v="&gt;2-7 Months"/>
    <s v="PBL-GoviniSolicitation"/>
    <s v="PBL-GoviniSolicitation"/>
    <s v="NULL"/>
    <s v="NULL"/>
    <n v="1"/>
    <n v="18270140"/>
    <x v="1"/>
  </r>
  <r>
    <x v="12"/>
    <d v="2017-03-15T14:55:49"/>
    <s v="Defense"/>
    <x v="1"/>
    <x v="2"/>
    <x v="0"/>
    <x v="0"/>
    <x v="0"/>
    <s v="Large"/>
    <x v="2"/>
    <s v="NULL"/>
    <s v="PBL-GoviniSolicitation"/>
    <s v="NULL"/>
    <s v="PBL-GoviniSolicitation"/>
    <s v="NULL"/>
    <n v="1"/>
    <n v="0"/>
    <x v="2"/>
  </r>
  <r>
    <x v="12"/>
    <d v="2017-03-15T14:55:49"/>
    <s v="Defense"/>
    <x v="1"/>
    <x v="2"/>
    <x v="0"/>
    <x v="0"/>
    <x v="0"/>
    <s v="Large: Big 6"/>
    <x v="4"/>
    <s v="&gt;2-7 Months"/>
    <s v="PBL-Announcement"/>
    <s v="PBL-Announcement"/>
    <s v="NULL"/>
    <s v="NULL"/>
    <n v="1"/>
    <n v="14184"/>
    <x v="1"/>
  </r>
  <r>
    <x v="12"/>
    <d v="2017-03-15T14:55:49"/>
    <s v="Defense"/>
    <x v="1"/>
    <x v="2"/>
    <x v="0"/>
    <x v="0"/>
    <x v="0"/>
    <s v="Large: Big 6"/>
    <x v="2"/>
    <s v="NULL"/>
    <s v="PBL-DoD-ZBLs"/>
    <s v="NULL"/>
    <s v="PBL-DoD-ZBLs"/>
    <s v="NULL"/>
    <n v="1"/>
    <n v="0"/>
    <x v="2"/>
  </r>
  <r>
    <x v="12"/>
    <d v="2017-03-15T14:55:49"/>
    <s v="Defense"/>
    <x v="1"/>
    <x v="5"/>
    <x v="3"/>
    <x v="2"/>
    <x v="0"/>
    <s v="Large: Big 6"/>
    <x v="6"/>
    <s v="&gt;1-2 Years"/>
    <s v="PBL-DoD-ZBLs"/>
    <s v="PBL-DoD-ZBLs"/>
    <s v="PBL-DoD-ZBLs"/>
    <s v="PBL-DoD-ZBLs"/>
    <n v="1"/>
    <n v="2679855.1181000001"/>
    <x v="4"/>
  </r>
  <r>
    <x v="12"/>
    <d v="2017-03-15T14:55:49"/>
    <s v="Defense"/>
    <x v="1"/>
    <x v="5"/>
    <x v="3"/>
    <x v="2"/>
    <x v="0"/>
    <s v="Large: Big 6"/>
    <x v="2"/>
    <s v="&gt;2-7 Months"/>
    <s v="PBL-DoD-ZBLs"/>
    <s v="PBL-DoD-ZBLs"/>
    <s v="PBL-DoD-ZBLs"/>
    <s v="PBL-DoD-ZBLs"/>
    <n v="1"/>
    <n v="0"/>
    <x v="1"/>
  </r>
  <r>
    <x v="12"/>
    <d v="2017-03-15T14:55:49"/>
    <s v="Defense"/>
    <x v="1"/>
    <x v="9"/>
    <x v="3"/>
    <x v="2"/>
    <x v="3"/>
    <s v="Large: Big 6"/>
    <x v="5"/>
    <s v="&gt;1-2 Years"/>
    <s v="PBL-DoD-ZBLs"/>
    <s v="PBL-DoD-ZBLs"/>
    <s v="PBL-DoD-ZBLs"/>
    <s v="PBL-DoD-ZBLs"/>
    <n v="1"/>
    <n v="-2927.3501000000001"/>
    <x v="1"/>
  </r>
  <r>
    <x v="12"/>
    <d v="2017-03-15T14:55:49"/>
    <s v="Defense"/>
    <x v="1"/>
    <x v="9"/>
    <x v="5"/>
    <x v="0"/>
    <x v="0"/>
    <s v="Small"/>
    <x v="4"/>
    <s v="&gt;7-12 Months"/>
    <s v="PBL-FPDSdescribed"/>
    <s v="NULL"/>
    <s v="NULL"/>
    <s v="PBL-FPDSdescribed"/>
    <n v="1"/>
    <n v="182007.5313"/>
    <x v="1"/>
  </r>
  <r>
    <x v="12"/>
    <d v="2017-03-15T14:55:49"/>
    <s v="Defense"/>
    <x v="1"/>
    <x v="10"/>
    <x v="7"/>
    <x v="0"/>
    <x v="3"/>
    <s v="Large: Big 6"/>
    <x v="4"/>
    <s v="&gt;1-2 Years"/>
    <s v="PBL-Announcement"/>
    <s v="PBL-Announcement"/>
    <s v="NULL"/>
    <s v="NULL"/>
    <n v="1"/>
    <n v="60012"/>
    <x v="1"/>
  </r>
  <r>
    <x v="8"/>
    <d v="2017-03-15T14:55:49"/>
    <s v="Defense"/>
    <x v="1"/>
    <x v="8"/>
    <x v="0"/>
    <x v="0"/>
    <x v="0"/>
    <s v="Large: Big 6"/>
    <x v="6"/>
    <s v="&gt;7-12 Months"/>
    <s v="PBL-DoD-ZBLs"/>
    <s v="PBL-GoviniSolicitation"/>
    <s v="PBL-DoD-ZBLs"/>
    <s v="PBL-DoD-ZBLs"/>
    <n v="1"/>
    <n v="419743"/>
    <x v="1"/>
  </r>
  <r>
    <x v="8"/>
    <d v="2017-03-15T14:55:49"/>
    <s v="Defense"/>
    <x v="1"/>
    <x v="4"/>
    <x v="2"/>
    <x v="4"/>
    <x v="3"/>
    <s v="Small"/>
    <x v="6"/>
    <s v="&gt;2-4 Years"/>
    <s v="PBL-FPDSdescribed"/>
    <s v="NULL"/>
    <s v="NULL"/>
    <s v="PBL-FPDSdescribed"/>
    <n v="1"/>
    <n v="533538"/>
    <x v="5"/>
  </r>
  <r>
    <x v="9"/>
    <d v="2017-03-15T14:55:49"/>
    <s v="Defense"/>
    <x v="0"/>
    <x v="0"/>
    <x v="0"/>
    <x v="0"/>
    <x v="0"/>
    <s v="Large"/>
    <x v="1"/>
    <s v="&gt;1-2 Years"/>
    <s v="PBL-DoD-ZBLs"/>
    <s v="PBL-DoD-ZBLs"/>
    <s v="PBL-DoD-ZBLs"/>
    <s v="PBL-DoD-ZBLs"/>
    <n v="1"/>
    <n v="2800000"/>
    <x v="1"/>
  </r>
  <r>
    <x v="9"/>
    <d v="2017-03-15T14:55:49"/>
    <s v="Defense"/>
    <x v="0"/>
    <x v="0"/>
    <x v="0"/>
    <x v="0"/>
    <x v="0"/>
    <s v="Large: Big 6"/>
    <x v="3"/>
    <s v="&gt;2-4 Years"/>
    <s v="PBL-Announcement"/>
    <s v="PBL-Announcement"/>
    <s v="NULL"/>
    <s v="NULL"/>
    <n v="1"/>
    <n v="30934535"/>
    <x v="22"/>
  </r>
  <r>
    <x v="9"/>
    <d v="2017-03-15T14:55:49"/>
    <s v="Defense"/>
    <x v="0"/>
    <x v="0"/>
    <x v="0"/>
    <x v="0"/>
    <x v="0"/>
    <s v="Large: Big 6"/>
    <x v="4"/>
    <s v="&gt;1-2 Years"/>
    <s v="PBL-DoD-ZBLs"/>
    <s v="PBL-DoD-ZBLs"/>
    <s v="PBL-DoD-ZBLs"/>
    <s v="PBL-DoD-ZBLs"/>
    <n v="1"/>
    <n v="14000"/>
    <x v="1"/>
  </r>
  <r>
    <x v="9"/>
    <d v="2017-03-15T14:55:49"/>
    <s v="Defense"/>
    <x v="0"/>
    <x v="1"/>
    <x v="3"/>
    <x v="2"/>
    <x v="3"/>
    <s v="Large: Big 6"/>
    <x v="1"/>
    <s v="&lt;=2 Months"/>
    <s v="PBL-DoD-ZBLs"/>
    <s v="PBL-DoD-ZBLs"/>
    <s v="PBL-DoD-ZBLs"/>
    <s v="PBL-DoD-ZBLs"/>
    <n v="1"/>
    <n v="1174288.75"/>
    <x v="1"/>
  </r>
  <r>
    <x v="9"/>
    <d v="2017-03-15T14:55:49"/>
    <s v="Defense"/>
    <x v="0"/>
    <x v="1"/>
    <x v="3"/>
    <x v="2"/>
    <x v="3"/>
    <s v="Large: Big 6"/>
    <x v="6"/>
    <s v="&lt;=2 Months"/>
    <s v="PBL-DoD-ZBLs"/>
    <s v="PBL-DoD-ZBLs"/>
    <s v="PBL-DoD-ZBLs"/>
    <s v="PBL-DoD-ZBLs"/>
    <n v="1"/>
    <n v="1937417.75"/>
    <x v="10"/>
  </r>
  <r>
    <x v="9"/>
    <d v="2017-03-15T14:55:49"/>
    <s v="Defense"/>
    <x v="0"/>
    <x v="1"/>
    <x v="2"/>
    <x v="3"/>
    <x v="3"/>
    <s v="Large: Big 6"/>
    <x v="4"/>
    <s v="&lt;=2 Months"/>
    <s v="PBL-DoD-ZBLs"/>
    <s v="PBL-DoD-ZBLs"/>
    <s v="PBL-DoD-ZBLs"/>
    <s v="PBL-DoD-ZBLs"/>
    <n v="1"/>
    <n v="1514042.7509000001"/>
    <x v="30"/>
  </r>
  <r>
    <x v="9"/>
    <d v="2017-03-15T14:55:49"/>
    <s v="Defense"/>
    <x v="0"/>
    <x v="1"/>
    <x v="2"/>
    <x v="3"/>
    <x v="3"/>
    <s v="Large: Big 6"/>
    <x v="4"/>
    <s v="&gt;4 years"/>
    <s v="PBL-DoD-ZBLs"/>
    <s v="PBL-DoD-ZBLs"/>
    <s v="PBL-DoD-ZBLs"/>
    <s v="PBL-DoD-ZBLs"/>
    <n v="1"/>
    <n v="5783.6801999999998"/>
    <x v="1"/>
  </r>
  <r>
    <x v="9"/>
    <d v="2017-03-15T14:55:49"/>
    <s v="Defense"/>
    <x v="0"/>
    <x v="1"/>
    <x v="2"/>
    <x v="4"/>
    <x v="3"/>
    <s v="Large: Big 6"/>
    <x v="3"/>
    <s v="&gt;2-7 Months"/>
    <s v="PBL-DoD-ZBLs"/>
    <s v="PBL-DoD-ZBLs"/>
    <s v="PBL-DoD-ZBLs"/>
    <s v="PBL-DoD-ZBLs"/>
    <n v="1"/>
    <n v="14730926"/>
    <x v="11"/>
  </r>
  <r>
    <x v="9"/>
    <d v="2017-03-15T14:55:49"/>
    <s v="Defense"/>
    <x v="0"/>
    <x v="1"/>
    <x v="2"/>
    <x v="1"/>
    <x v="3"/>
    <s v="Large: Big 6"/>
    <x v="2"/>
    <s v="&lt;=2 Months"/>
    <s v="PBL-DoD-ZBLs"/>
    <s v="PBL-DoD-ZBLs"/>
    <s v="PBL-DoD-ZBLs"/>
    <s v="PBL-DoD-ZBLs"/>
    <n v="1"/>
    <n v="0"/>
    <x v="5"/>
  </r>
  <r>
    <x v="9"/>
    <d v="2017-03-15T14:55:49"/>
    <s v="Defense"/>
    <x v="0"/>
    <x v="1"/>
    <x v="0"/>
    <x v="0"/>
    <x v="3"/>
    <s v="Large: Big 6"/>
    <x v="4"/>
    <s v="&gt;7-12 Months"/>
    <s v="PBL-DoD-ZBLs"/>
    <s v="PBL-DoD-ZBLs"/>
    <s v="PBL-DoD-ZBLs"/>
    <s v="PBL-DoD-ZBLs"/>
    <n v="1"/>
    <n v="77064.601599999995"/>
    <x v="1"/>
  </r>
  <r>
    <x v="9"/>
    <d v="2017-03-15T14:55:49"/>
    <s v="Defense"/>
    <x v="0"/>
    <x v="1"/>
    <x v="0"/>
    <x v="0"/>
    <x v="0"/>
    <s v="Large: Big 6"/>
    <x v="4"/>
    <s v="&gt;1-2 Years"/>
    <s v="PBL-DoD-ZBLs"/>
    <s v="PBL-DoD-ZBLs"/>
    <s v="PBL-DoD-ZBLs"/>
    <s v="PBL-DoD-ZBLs"/>
    <n v="1"/>
    <n v="80505.242199999993"/>
    <x v="1"/>
  </r>
  <r>
    <x v="9"/>
    <d v="2017-03-15T14:55:49"/>
    <s v="Defense"/>
    <x v="0"/>
    <x v="2"/>
    <x v="0"/>
    <x v="0"/>
    <x v="0"/>
    <s v="Large"/>
    <x v="3"/>
    <s v="&gt;7-12 Months"/>
    <s v="PBL-DoD-ZBLs"/>
    <s v="PBL-DoD-ZBLs"/>
    <s v="PBL-DoD-ZBLs"/>
    <s v="PBL-DoD-ZBLs"/>
    <n v="1"/>
    <n v="5684854"/>
    <x v="1"/>
  </r>
  <r>
    <x v="9"/>
    <d v="2017-03-15T14:55:49"/>
    <s v="Defense"/>
    <x v="0"/>
    <x v="9"/>
    <x v="3"/>
    <x v="2"/>
    <x v="3"/>
    <s v="Large: Big 6"/>
    <x v="6"/>
    <s v="&gt;2-4 Years"/>
    <s v="PBL-DoD-ZBLs"/>
    <s v="PBL-DoD-ZBLs"/>
    <s v="PBL-DoD-ZBLs"/>
    <s v="PBL-DoD-ZBLs"/>
    <n v="1"/>
    <n v="1019347.1263"/>
    <x v="5"/>
  </r>
  <r>
    <x v="9"/>
    <d v="2017-03-15T14:55:49"/>
    <s v="Defense"/>
    <x v="0"/>
    <x v="9"/>
    <x v="3"/>
    <x v="2"/>
    <x v="3"/>
    <s v="Large: Big 6"/>
    <x v="6"/>
    <s v="&gt;2-7 Months"/>
    <s v="PBL-DoD-ZBLs"/>
    <s v="PBL-DoD-ZBLs"/>
    <s v="PBL-DoD-ZBLs"/>
    <s v="PBL-DoD-ZBLs"/>
    <n v="1"/>
    <n v="413699"/>
    <x v="1"/>
  </r>
  <r>
    <x v="9"/>
    <d v="2017-03-15T14:55:49"/>
    <s v="Defense"/>
    <x v="0"/>
    <x v="9"/>
    <x v="3"/>
    <x v="2"/>
    <x v="3"/>
    <s v="Large: Big 6"/>
    <x v="6"/>
    <s v="&gt;7-12 Months"/>
    <s v="PBL-DoD-ZBLs"/>
    <s v="PBL-DoD-ZBLs"/>
    <s v="PBL-DoD-ZBLs"/>
    <s v="PBL-DoD-ZBLs"/>
    <n v="1"/>
    <n v="539522"/>
    <x v="5"/>
  </r>
  <r>
    <x v="12"/>
    <d v="2017-03-15T14:55:49"/>
    <s v="Defense"/>
    <x v="0"/>
    <x v="9"/>
    <x v="2"/>
    <x v="3"/>
    <x v="3"/>
    <s v="Large: Big 6"/>
    <x v="4"/>
    <s v="&lt;=2 Months"/>
    <s v="PBL-DoD-ZBLs"/>
    <s v="PBL-DoD-ZBLs"/>
    <s v="PBL-DoD-ZBLs"/>
    <s v="PBL-DoD-ZBLs"/>
    <n v="1"/>
    <n v="318727.68660000002"/>
    <x v="5"/>
  </r>
  <r>
    <x v="12"/>
    <d v="2017-03-15T14:55:49"/>
    <s v="Defense"/>
    <x v="0"/>
    <x v="9"/>
    <x v="2"/>
    <x v="3"/>
    <x v="3"/>
    <s v="Large: Big 6"/>
    <x v="4"/>
    <s v="&gt;1-2 Years"/>
    <s v="PBL-DoD-ZBLs"/>
    <s v="PBL-DoD-ZBLs"/>
    <s v="PBL-DoD-ZBLs"/>
    <s v="PBL-DoD-ZBLs"/>
    <n v="1"/>
    <n v="222461"/>
    <x v="7"/>
  </r>
  <r>
    <x v="12"/>
    <d v="2017-03-15T14:55:49"/>
    <s v="Defense"/>
    <x v="0"/>
    <x v="9"/>
    <x v="2"/>
    <x v="1"/>
    <x v="3"/>
    <s v="Large: Big 6"/>
    <x v="4"/>
    <s v="&lt;=2 Months"/>
    <s v="PBL-DoD-ZBLs"/>
    <s v="PBL-DoD-ZBLs"/>
    <s v="PBL-DoD-ZBLs"/>
    <s v="PBL-DoD-ZBLs"/>
    <n v="1"/>
    <n v="50646.601499999997"/>
    <x v="3"/>
  </r>
  <r>
    <x v="12"/>
    <d v="2017-03-15T14:55:49"/>
    <s v="Defense"/>
    <x v="0"/>
    <x v="4"/>
    <x v="2"/>
    <x v="3"/>
    <x v="3"/>
    <s v="Large: Big 6"/>
    <x v="3"/>
    <s v="&gt;2-4 Years"/>
    <s v="PBL-DoD-ZBLs"/>
    <s v="PBL-DoD-ZBLs"/>
    <s v="PBL-DoD-ZBLs"/>
    <s v="PBL-DoD-ZBLs"/>
    <n v="1"/>
    <n v="0"/>
    <x v="3"/>
  </r>
  <r>
    <x v="12"/>
    <d v="2017-03-15T14:55:49"/>
    <s v="Defense"/>
    <x v="0"/>
    <x v="4"/>
    <x v="2"/>
    <x v="1"/>
    <x v="3"/>
    <s v="Large: Big 6"/>
    <x v="1"/>
    <s v="&gt;1-2 Years"/>
    <s v="PBL-DoD-ZBLs"/>
    <s v="PBL-DoD-ZBLs"/>
    <s v="PBL-DoD-ZBLs"/>
    <s v="PBL-DoD-ZBLs"/>
    <n v="1"/>
    <n v="2141515"/>
    <x v="5"/>
  </r>
  <r>
    <x v="12"/>
    <d v="2017-03-15T14:55:49"/>
    <s v="Defense"/>
    <x v="0"/>
    <x v="4"/>
    <x v="2"/>
    <x v="1"/>
    <x v="3"/>
    <s v="Large: Big 6"/>
    <x v="4"/>
    <s v="&gt;1-2 Years"/>
    <s v="PBL-DoD-ZBLs"/>
    <s v="PBL-DoD-ZBLs"/>
    <s v="PBL-DoD-ZBLs"/>
    <s v="PBL-DoD-ZBLs"/>
    <n v="1"/>
    <n v="67303.046900000001"/>
    <x v="1"/>
  </r>
  <r>
    <x v="12"/>
    <d v="2017-03-15T14:55:49"/>
    <s v="Defense"/>
    <x v="0"/>
    <x v="4"/>
    <x v="0"/>
    <x v="0"/>
    <x v="0"/>
    <s v="Large: Big 6"/>
    <x v="0"/>
    <s v="&gt;7-12 Months"/>
    <s v="PBL-FPDSdescribed"/>
    <s v="PBL-Announcement"/>
    <s v="NULL"/>
    <s v="PBL-FPDSdescribed"/>
    <n v="1"/>
    <n v="36372702"/>
    <x v="0"/>
  </r>
  <r>
    <x v="12"/>
    <d v="2017-03-15T14:55:49"/>
    <s v="Defense"/>
    <x v="0"/>
    <x v="4"/>
    <x v="0"/>
    <x v="0"/>
    <x v="0"/>
    <s v="Large: Big 6"/>
    <x v="5"/>
    <s v="NULL"/>
    <s v="PBL-Announcement"/>
    <s v="PBL-Announcement"/>
    <s v="NULL"/>
    <s v="NULL"/>
    <n v="1"/>
    <n v="-4161100.1444999999"/>
    <x v="15"/>
  </r>
  <r>
    <x v="12"/>
    <d v="2017-03-15T14:55:49"/>
    <s v="Defense"/>
    <x v="0"/>
    <x v="4"/>
    <x v="0"/>
    <x v="0"/>
    <x v="0"/>
    <s v="Large: Big 6"/>
    <x v="4"/>
    <s v="&gt;2-7 Months"/>
    <s v="PBL-DoD-ZBLs"/>
    <s v="PBL-DoD-ZBLs"/>
    <s v="PBL-DoD-ZBLs"/>
    <s v="PBL-DoD-ZBLs"/>
    <n v="1"/>
    <n v="256705"/>
    <x v="7"/>
  </r>
  <r>
    <x v="12"/>
    <d v="2017-03-15T14:55:49"/>
    <s v="Defense"/>
    <x v="2"/>
    <x v="0"/>
    <x v="1"/>
    <x v="4"/>
    <x v="4"/>
    <s v="Large"/>
    <x v="7"/>
    <s v="&gt;1-2 Years"/>
    <s v="PBL-DoD-ZBLs"/>
    <s v="NULL"/>
    <s v="PBL-DoD-ZBLs"/>
    <s v="PBL-DoD-ZBLs"/>
    <n v="1"/>
    <n v="0"/>
    <x v="1"/>
  </r>
  <r>
    <x v="12"/>
    <d v="2017-03-15T14:55:49"/>
    <s v="Defense"/>
    <x v="2"/>
    <x v="0"/>
    <x v="1"/>
    <x v="1"/>
    <x v="2"/>
    <s v="Medium &lt;1B"/>
    <x v="3"/>
    <s v="&gt;1-2 Years"/>
    <s v="PBL-DoD-ZBLs"/>
    <s v="NULL"/>
    <s v="PBL-DoD-ZBLs"/>
    <s v="PBL-DoD-ZBLs"/>
    <n v="1"/>
    <n v="14584160.5469"/>
    <x v="55"/>
  </r>
  <r>
    <x v="12"/>
    <d v="2017-03-15T14:55:49"/>
    <s v="Defense"/>
    <x v="2"/>
    <x v="0"/>
    <x v="0"/>
    <x v="0"/>
    <x v="1"/>
    <s v="Large"/>
    <x v="0"/>
    <s v="&gt;7-12 Months"/>
    <s v="PBL-GoviniDescribed"/>
    <s v="NULL"/>
    <s v="PBL-GoviniDescribed"/>
    <s v="NULL"/>
    <n v="1"/>
    <n v="696769"/>
    <x v="1"/>
  </r>
  <r>
    <x v="12"/>
    <d v="2017-03-15T14:55:49"/>
    <s v="Defense"/>
    <x v="2"/>
    <x v="0"/>
    <x v="0"/>
    <x v="0"/>
    <x v="2"/>
    <s v="Large"/>
    <x v="5"/>
    <s v="&gt;4 years"/>
    <s v="PBL-GoviniDescribed"/>
    <s v="NULL"/>
    <s v="PBL-GoviniDescribed"/>
    <s v="NULL"/>
    <n v="1"/>
    <n v="-2022153.75"/>
    <x v="6"/>
  </r>
  <r>
    <x v="12"/>
    <d v="2017-03-15T14:55:49"/>
    <s v="Defense"/>
    <x v="2"/>
    <x v="0"/>
    <x v="0"/>
    <x v="0"/>
    <x v="2"/>
    <s v="Large: Big 6"/>
    <x v="7"/>
    <s v="&gt;2-7 Months"/>
    <s v="PBL-FPDSdescribed"/>
    <s v="NULL"/>
    <s v="NULL"/>
    <s v="PBL-FPDSdescribed"/>
    <n v="1"/>
    <n v="10272356"/>
    <x v="1"/>
  </r>
  <r>
    <x v="12"/>
    <d v="2017-03-15T14:55:49"/>
    <s v="Defense"/>
    <x v="2"/>
    <x v="1"/>
    <x v="2"/>
    <x v="1"/>
    <x v="3"/>
    <s v="Large: Big 6"/>
    <x v="4"/>
    <s v="&gt;2-7 Months"/>
    <s v="PBL-DoD-ZBLs"/>
    <s v="PBL-DoD-ZBLs"/>
    <s v="PBL-DoD-ZBLs"/>
    <s v="PBL-DoD-ZBLs"/>
    <n v="1"/>
    <n v="146955.125"/>
    <x v="3"/>
  </r>
  <r>
    <x v="12"/>
    <d v="2017-03-15T14:55:49"/>
    <s v="Defense"/>
    <x v="2"/>
    <x v="9"/>
    <x v="2"/>
    <x v="5"/>
    <x v="3"/>
    <s v="Large: Big 6"/>
    <x v="4"/>
    <s v="&gt;4 years"/>
    <s v="PBL-DoD-ZBLs"/>
    <s v="PBL-DoD-ZBLs"/>
    <s v="PBL-DoD-ZBLs"/>
    <s v="PBL-DoD-ZBLs"/>
    <n v="1"/>
    <n v="127706.60709999999"/>
    <x v="5"/>
  </r>
  <r>
    <x v="12"/>
    <d v="2017-03-15T14:55:49"/>
    <s v="Defense"/>
    <x v="2"/>
    <x v="9"/>
    <x v="2"/>
    <x v="3"/>
    <x v="3"/>
    <s v="Large: Big 6"/>
    <x v="2"/>
    <s v="&gt;2-4 Years"/>
    <s v="PBL-DoD-ZBLs"/>
    <s v="PBL-DoD-ZBLs"/>
    <s v="PBL-DoD-ZBLs"/>
    <s v="PBL-DoD-ZBLs"/>
    <n v="1"/>
    <n v="0"/>
    <x v="1"/>
  </r>
  <r>
    <x v="12"/>
    <d v="2017-03-15T14:55:49"/>
    <s v="Defense"/>
    <x v="2"/>
    <x v="9"/>
    <x v="2"/>
    <x v="1"/>
    <x v="3"/>
    <s v="Large: Big 6"/>
    <x v="1"/>
    <s v="&gt;2-7 Months"/>
    <s v="ARRA and DoD ZBL"/>
    <s v="PBL-DoD-ZBLs"/>
    <s v="PBL-DoD-ZBLs"/>
    <s v="ARRA and DoD ZBL"/>
    <n v="1"/>
    <n v="0"/>
    <x v="1"/>
  </r>
  <r>
    <x v="12"/>
    <d v="2017-03-15T14:55:49"/>
    <s v="Defense"/>
    <x v="1"/>
    <x v="5"/>
    <x v="0"/>
    <x v="0"/>
    <x v="0"/>
    <s v="Large"/>
    <x v="2"/>
    <s v="NULL"/>
    <s v="PBL-DoD-ZBLs"/>
    <s v="NULL"/>
    <s v="PBL-DoD-ZBLs"/>
    <s v="NULL"/>
    <n v="1"/>
    <n v="0"/>
    <x v="2"/>
  </r>
  <r>
    <x v="12"/>
    <d v="2017-03-15T14:55:49"/>
    <s v="Defense"/>
    <x v="1"/>
    <x v="3"/>
    <x v="1"/>
    <x v="1"/>
    <x v="0"/>
    <s v="Medium &lt;1B"/>
    <x v="3"/>
    <s v="&gt;7-12 Months"/>
    <s v="PBL-DoD-ZBLs"/>
    <s v="PBL-DoD-ZBLs"/>
    <s v="PBL-DoD-ZBLs"/>
    <s v="PBL-DoD-ZBLs"/>
    <n v="1"/>
    <n v="20044250"/>
    <x v="3"/>
  </r>
  <r>
    <x v="12"/>
    <d v="2017-03-15T14:55:49"/>
    <s v="Defense"/>
    <x v="1"/>
    <x v="9"/>
    <x v="3"/>
    <x v="2"/>
    <x v="3"/>
    <s v="Large: Big 6"/>
    <x v="2"/>
    <s v="&gt;2-7 Months"/>
    <s v="PBL-DoD-ZBLs"/>
    <s v="PBL-DoD-ZBLs"/>
    <s v="PBL-DoD-ZBLs"/>
    <s v="PBL-DoD-ZBLs"/>
    <n v="1"/>
    <n v="0"/>
    <x v="3"/>
  </r>
  <r>
    <x v="12"/>
    <d v="2017-03-15T14:55:49"/>
    <s v="Defense"/>
    <x v="1"/>
    <x v="9"/>
    <x v="2"/>
    <x v="1"/>
    <x v="3"/>
    <s v="Large: Big 6"/>
    <x v="1"/>
    <s v="&gt;7-12 Months"/>
    <s v="PBL-DoD-ZBLs"/>
    <s v="PBL-DoD-ZBLs"/>
    <s v="PBL-DoD-ZBLs"/>
    <s v="PBL-DoD-ZBLs"/>
    <n v="1"/>
    <n v="1074446.875"/>
    <x v="1"/>
  </r>
  <r>
    <x v="12"/>
    <d v="2017-03-15T14:55:49"/>
    <s v="Defense"/>
    <x v="1"/>
    <x v="10"/>
    <x v="3"/>
    <x v="2"/>
    <x v="0"/>
    <s v="Large: Big 6"/>
    <x v="3"/>
    <s v="&gt;2-7 Months"/>
    <s v="PBL-DoD-ZBLs"/>
    <s v="PBL-DoD-ZBLs"/>
    <s v="NULL"/>
    <s v="PBL-DoD-ZBLs"/>
    <n v="1"/>
    <n v="14480278"/>
    <x v="1"/>
  </r>
  <r>
    <x v="12"/>
    <d v="2017-03-15T14:55:49"/>
    <s v="Defense"/>
    <x v="1"/>
    <x v="10"/>
    <x v="0"/>
    <x v="0"/>
    <x v="3"/>
    <s v="Large: Big 6"/>
    <x v="4"/>
    <s v="&gt;7-12 Months"/>
    <s v="PBL-Announcement"/>
    <s v="PBL-Announcement"/>
    <s v="NULL"/>
    <s v="NULL"/>
    <n v="1"/>
    <n v="385250.32030000002"/>
    <x v="31"/>
  </r>
  <r>
    <x v="12"/>
    <d v="2017-03-15T14:55:49"/>
    <s v="Defense"/>
    <x v="1"/>
    <x v="10"/>
    <x v="0"/>
    <x v="0"/>
    <x v="3"/>
    <s v="Large: Big 6"/>
    <x v="2"/>
    <s v="&gt;1-2 Years"/>
    <s v="PBL-Announcement"/>
    <s v="PBL-Announcement"/>
    <s v="NULL"/>
    <s v="NULL"/>
    <n v="1"/>
    <n v="0"/>
    <x v="3"/>
  </r>
  <r>
    <x v="12"/>
    <d v="2017-03-15T14:55:49"/>
    <s v="Defense"/>
    <x v="1"/>
    <x v="6"/>
    <x v="0"/>
    <x v="0"/>
    <x v="3"/>
    <s v="Large: Big 6"/>
    <x v="4"/>
    <s v="&gt;7-12 Months"/>
    <s v="PBL-Announcement"/>
    <s v="PBL-Announcement"/>
    <s v="NULL"/>
    <s v="NULL"/>
    <n v="1"/>
    <n v="119917"/>
    <x v="7"/>
  </r>
  <r>
    <x v="12"/>
    <d v="2017-03-15T14:55:49"/>
    <s v="Defense"/>
    <x v="1"/>
    <x v="8"/>
    <x v="0"/>
    <x v="0"/>
    <x v="3"/>
    <s v="Large: Big 6"/>
    <x v="4"/>
    <s v="&gt;1-2 Years"/>
    <s v="PBL-Announcement"/>
    <s v="PBL-Announcement"/>
    <s v="NULL"/>
    <s v="NULL"/>
    <n v="1"/>
    <n v="285679"/>
    <x v="11"/>
  </r>
  <r>
    <x v="12"/>
    <d v="2017-03-15T14:55:49"/>
    <s v="Defense"/>
    <x v="1"/>
    <x v="8"/>
    <x v="0"/>
    <x v="0"/>
    <x v="0"/>
    <s v="Large: Big 6"/>
    <x v="4"/>
    <s v="&gt;7-12 Months"/>
    <s v="PBL-DoD-ZBLs"/>
    <s v="PBL-DoD-ZBLs"/>
    <s v="PBL-DoD-ZBLs"/>
    <s v="PBL-DoD-ZBLs"/>
    <n v="1"/>
    <n v="3612"/>
    <x v="1"/>
  </r>
  <r>
    <x v="12"/>
    <d v="2017-03-15T14:55:49"/>
    <s v="Defense"/>
    <x v="1"/>
    <x v="8"/>
    <x v="0"/>
    <x v="0"/>
    <x v="0"/>
    <s v="Large: Big 6"/>
    <x v="2"/>
    <s v="NULL"/>
    <s v="PBL-Announcement"/>
    <s v="NULL"/>
    <s v="PBL-Announcement"/>
    <s v="NULL"/>
    <n v="1"/>
    <n v="0"/>
    <x v="2"/>
  </r>
  <r>
    <x v="12"/>
    <d v="2017-03-15T14:55:49"/>
    <s v="Defense"/>
    <x v="1"/>
    <x v="8"/>
    <x v="0"/>
    <x v="0"/>
    <x v="0"/>
    <s v="Large: Big 6 JV"/>
    <x v="0"/>
    <s v="&gt;7-12 Months"/>
    <s v="PBL-Announcement"/>
    <s v="PBL-Announcement"/>
    <s v="NULL"/>
    <s v="NULL"/>
    <n v="1"/>
    <n v="67191496"/>
    <x v="7"/>
  </r>
  <r>
    <x v="12"/>
    <d v="2017-03-15T14:55:49"/>
    <s v="Defense"/>
    <x v="1"/>
    <x v="4"/>
    <x v="2"/>
    <x v="4"/>
    <x v="0"/>
    <s v="Small"/>
    <x v="6"/>
    <s v="&gt;1-2 Years"/>
    <s v="PBL-Announcement"/>
    <s v="PBL-Announcement"/>
    <s v="NULL"/>
    <s v="NULL"/>
    <n v="1"/>
    <n v="948975"/>
    <x v="5"/>
  </r>
  <r>
    <x v="12"/>
    <d v="2017-03-15T14:55:49"/>
    <s v="Defense"/>
    <x v="4"/>
    <x v="0"/>
    <x v="0"/>
    <x v="0"/>
    <x v="7"/>
    <s v="Large: Big 6"/>
    <x v="5"/>
    <s v="&gt;1-2 Years"/>
    <s v="PBL-Announcement"/>
    <s v="PBL-Announcement"/>
    <s v="NULL"/>
    <s v="NULL"/>
    <n v="1"/>
    <n v="-23200"/>
    <x v="7"/>
  </r>
  <r>
    <x v="12"/>
    <d v="2017-03-15T14:55:49"/>
    <s v="Defense"/>
    <x v="4"/>
    <x v="0"/>
    <x v="0"/>
    <x v="0"/>
    <x v="7"/>
    <s v="Large: Big 6"/>
    <x v="4"/>
    <s v="&gt;2-7 Months"/>
    <s v="PBL-Announcement"/>
    <s v="PBL-Announcement"/>
    <s v="NULL"/>
    <s v="NULL"/>
    <n v="1"/>
    <n v="978"/>
    <x v="1"/>
  </r>
  <r>
    <x v="12"/>
    <d v="2017-03-15T14:55:49"/>
    <s v="Defense"/>
    <x v="4"/>
    <x v="0"/>
    <x v="0"/>
    <x v="0"/>
    <x v="0"/>
    <s v="Large"/>
    <x v="1"/>
    <s v="&gt;7-12 Months"/>
    <s v="PBL-DoD-ZBLs"/>
    <s v="PBL-DoD-ZBLs"/>
    <s v="PBL-DoD-ZBLs"/>
    <s v="PBL-DoD-ZBLs"/>
    <n v="1"/>
    <n v="4475696.75"/>
    <x v="3"/>
  </r>
  <r>
    <x v="12"/>
    <d v="2017-03-15T14:55:49"/>
    <s v="Defense"/>
    <x v="4"/>
    <x v="0"/>
    <x v="0"/>
    <x v="0"/>
    <x v="0"/>
    <s v="Large"/>
    <x v="5"/>
    <s v="&gt;1-2 Years"/>
    <s v="PBL-DoD-ZBLs"/>
    <s v="PBL-DoD-ZBLs"/>
    <s v="PBL-DoD-ZBLs"/>
    <s v="PBL-DoD-ZBLs"/>
    <n v="1"/>
    <n v="-37023.820299999999"/>
    <x v="7"/>
  </r>
  <r>
    <x v="12"/>
    <d v="2017-03-15T14:55:49"/>
    <s v="Defense"/>
    <x v="4"/>
    <x v="0"/>
    <x v="0"/>
    <x v="0"/>
    <x v="0"/>
    <s v="Large"/>
    <x v="4"/>
    <s v="&lt;=2 Months"/>
    <s v="PBL-DoD-ZBLs"/>
    <s v="PBL-DoD-ZBLs"/>
    <s v="PBL-DoD-ZBLs"/>
    <s v="PBL-DoD-ZBLs"/>
    <n v="1"/>
    <n v="617827.64029999997"/>
    <x v="16"/>
  </r>
  <r>
    <x v="10"/>
    <d v="2017-03-15T14:55:49"/>
    <s v="Defense"/>
    <x v="2"/>
    <x v="1"/>
    <x v="0"/>
    <x v="0"/>
    <x v="0"/>
    <s v="Large: Big 6"/>
    <x v="2"/>
    <s v="NULL"/>
    <s v="PBL-GoviniSolicitation"/>
    <s v="NULL"/>
    <s v="PBL-GoviniSolicitation"/>
    <s v="NULL"/>
    <n v="1"/>
    <n v="0"/>
    <x v="2"/>
  </r>
  <r>
    <x v="10"/>
    <d v="2017-03-15T14:55:49"/>
    <s v="Defense"/>
    <x v="2"/>
    <x v="5"/>
    <x v="2"/>
    <x v="1"/>
    <x v="3"/>
    <s v="Large"/>
    <x v="0"/>
    <s v="&gt;1-2 Years"/>
    <s v="PBL-DoD-ZBLs"/>
    <s v="PBL-DoD-ZBLs"/>
    <s v="PBL-DoD-ZBLs"/>
    <s v="PBL-DoD-ZBLs"/>
    <n v="1"/>
    <n v="86918750"/>
    <x v="27"/>
  </r>
  <r>
    <x v="10"/>
    <d v="2017-03-15T14:55:49"/>
    <s v="Defense"/>
    <x v="2"/>
    <x v="11"/>
    <x v="1"/>
    <x v="5"/>
    <x v="3"/>
    <s v="Large"/>
    <x v="2"/>
    <s v="NULL"/>
    <s v="PBL-DoD-ZBLs"/>
    <s v="NULL"/>
    <s v="PBL-DoD-ZBLs"/>
    <s v="NULL"/>
    <n v="1"/>
    <n v="0"/>
    <x v="2"/>
  </r>
  <r>
    <x v="10"/>
    <d v="2017-03-15T14:55:49"/>
    <s v="Defense"/>
    <x v="2"/>
    <x v="9"/>
    <x v="3"/>
    <x v="2"/>
    <x v="3"/>
    <s v="Large: Big 6"/>
    <x v="0"/>
    <s v="&gt;2-4 Years"/>
    <s v="PBL-DoD-ZBLs"/>
    <s v="PBL-DoD-ZBLs"/>
    <s v="PBL-DoD-ZBLs"/>
    <s v="PBL-DoD-ZBLs"/>
    <n v="1"/>
    <n v="51385246"/>
    <x v="3"/>
  </r>
  <r>
    <x v="10"/>
    <d v="2017-03-15T14:55:49"/>
    <s v="Defense"/>
    <x v="2"/>
    <x v="9"/>
    <x v="2"/>
    <x v="5"/>
    <x v="3"/>
    <s v="Large: Big 6"/>
    <x v="4"/>
    <s v="&gt;4 years"/>
    <s v="PBL-DoD-ZBLs"/>
    <s v="PBL-DoD-ZBLs"/>
    <s v="PBL-DoD-ZBLs"/>
    <s v="PBL-DoD-ZBLs"/>
    <n v="1"/>
    <n v="53469.480499999998"/>
    <x v="7"/>
  </r>
  <r>
    <x v="10"/>
    <d v="2017-03-15T14:55:49"/>
    <s v="Defense"/>
    <x v="2"/>
    <x v="9"/>
    <x v="2"/>
    <x v="3"/>
    <x v="3"/>
    <s v="Large: Big 6"/>
    <x v="6"/>
    <s v="&lt;=2 Months"/>
    <s v="PBL-DoD-ZBLs"/>
    <s v="PBL-DoD-ZBLs"/>
    <s v="PBL-DoD-ZBLs"/>
    <s v="PBL-DoD-ZBLs"/>
    <n v="1"/>
    <n v="310371"/>
    <x v="3"/>
  </r>
  <r>
    <x v="10"/>
    <d v="2017-03-15T14:55:49"/>
    <s v="Defense"/>
    <x v="2"/>
    <x v="4"/>
    <x v="2"/>
    <x v="4"/>
    <x v="3"/>
    <s v="Large: Big 6"/>
    <x v="1"/>
    <s v="&gt;7-12 Months"/>
    <s v="PBL-DoD-ZBLs"/>
    <s v="PBL-DoD-ZBLs"/>
    <s v="PBL-DoD-ZBLs"/>
    <s v="PBL-DoD-ZBLs"/>
    <n v="1"/>
    <n v="1636588"/>
    <x v="11"/>
  </r>
  <r>
    <x v="10"/>
    <d v="2017-03-15T14:55:49"/>
    <s v="Defense"/>
    <x v="2"/>
    <x v="7"/>
    <x v="0"/>
    <x v="0"/>
    <x v="4"/>
    <s v="Large: Big 6 JV"/>
    <x v="0"/>
    <s v="&gt;4 years"/>
    <s v="PBL-DoD-ZBLs"/>
    <s v="NULL"/>
    <s v="PBL-DoD-ZBLs"/>
    <s v="PBL-DoD-ZBLs"/>
    <n v="1"/>
    <n v="4380683"/>
    <x v="17"/>
  </r>
  <r>
    <x v="10"/>
    <d v="2017-03-15T14:55:49"/>
    <s v="Defense"/>
    <x v="3"/>
    <x v="1"/>
    <x v="0"/>
    <x v="0"/>
    <x v="3"/>
    <s v="Large: Big 6"/>
    <x v="4"/>
    <s v="&gt;1-2 Years"/>
    <s v="PBL-Announcement"/>
    <s v="PBL-Announcement"/>
    <s v="NULL"/>
    <s v="NULL"/>
    <n v="1"/>
    <n v="57406"/>
    <x v="1"/>
  </r>
  <r>
    <x v="10"/>
    <d v="2017-03-15T14:55:49"/>
    <s v="Defense"/>
    <x v="3"/>
    <x v="3"/>
    <x v="1"/>
    <x v="3"/>
    <x v="0"/>
    <s v="Medium &lt;1B"/>
    <x v="4"/>
    <s v="&lt;=2 Months"/>
    <s v="PBL-DLA-PBLLike"/>
    <s v="PBL-DLA-PBLLike"/>
    <s v="NULL"/>
    <s v="NULL"/>
    <n v="1"/>
    <n v="26611683"/>
    <x v="61"/>
  </r>
  <r>
    <x v="10"/>
    <d v="2017-03-15T14:55:49"/>
    <s v="Defense"/>
    <x v="1"/>
    <x v="0"/>
    <x v="3"/>
    <x v="2"/>
    <x v="0"/>
    <s v="Large"/>
    <x v="2"/>
    <s v="NULL"/>
    <s v="PBL-GoviniSolicitation"/>
    <s v="NULL"/>
    <s v="PBL-GoviniSolicitation"/>
    <s v="NULL"/>
    <n v="1"/>
    <n v="0"/>
    <x v="2"/>
  </r>
  <r>
    <x v="10"/>
    <d v="2017-03-15T14:55:49"/>
    <s v="Defense"/>
    <x v="1"/>
    <x v="0"/>
    <x v="0"/>
    <x v="0"/>
    <x v="0"/>
    <s v="Large: Big 6"/>
    <x v="7"/>
    <s v="&gt;7-12 Months"/>
    <s v="PBL-DoD-ZBLs"/>
    <s v="PBL-DoD-ZBLs"/>
    <s v="PBL-DoD-ZBLs"/>
    <s v="PBL-DoD-ZBLs"/>
    <n v="1"/>
    <n v="152981163.10159999"/>
    <x v="39"/>
  </r>
  <r>
    <x v="10"/>
    <d v="2017-03-15T14:55:49"/>
    <s v="Defense"/>
    <x v="1"/>
    <x v="0"/>
    <x v="0"/>
    <x v="0"/>
    <x v="0"/>
    <s v="Large: Big 6"/>
    <x v="3"/>
    <s v="&gt;7-12 Months"/>
    <s v="PBL-DoD-ZBLs"/>
    <s v="PBL-DoD-ZBLs"/>
    <s v="PBL-DoD-ZBLs"/>
    <s v="PBL-DoD-ZBLs"/>
    <n v="1"/>
    <n v="13544675"/>
    <x v="1"/>
  </r>
  <r>
    <x v="10"/>
    <d v="2017-03-15T14:55:49"/>
    <s v="Defense"/>
    <x v="1"/>
    <x v="1"/>
    <x v="3"/>
    <x v="2"/>
    <x v="3"/>
    <s v="Large: Big 6"/>
    <x v="4"/>
    <s v="&lt;=2 Months"/>
    <s v="PBL-DoD-ZBLs"/>
    <s v="PBL-DoD-ZBLs"/>
    <s v="PBL-DoD-ZBLs"/>
    <s v="PBL-DoD-ZBLs"/>
    <n v="1"/>
    <n v="213300.5349"/>
    <x v="7"/>
  </r>
  <r>
    <x v="10"/>
    <d v="2017-03-15T14:55:49"/>
    <s v="Defense"/>
    <x v="1"/>
    <x v="1"/>
    <x v="0"/>
    <x v="0"/>
    <x v="0"/>
    <s v="Large: Big 6"/>
    <x v="5"/>
    <s v="&gt;1-2 Years"/>
    <s v="PBL-DoD-ZBLs"/>
    <s v="PBL-DoD-ZBLs"/>
    <s v="PBL-DoD-ZBLs"/>
    <s v="PBL-DoD-ZBLs"/>
    <n v="1"/>
    <n v="-750.77"/>
    <x v="1"/>
  </r>
  <r>
    <x v="10"/>
    <d v="2017-03-15T14:55:49"/>
    <s v="Defense"/>
    <x v="1"/>
    <x v="1"/>
    <x v="0"/>
    <x v="0"/>
    <x v="0"/>
    <s v="Large: Big 6"/>
    <x v="2"/>
    <s v="&gt;1-2 Years"/>
    <s v="PBL-FPDSdescribed"/>
    <s v="PBL-Announcement"/>
    <s v="NULL"/>
    <s v="PBL-FPDSdescribed"/>
    <n v="1"/>
    <n v="0"/>
    <x v="1"/>
  </r>
  <r>
    <x v="10"/>
    <d v="2017-03-15T14:55:49"/>
    <s v="Defense"/>
    <x v="1"/>
    <x v="2"/>
    <x v="0"/>
    <x v="0"/>
    <x v="0"/>
    <s v="Large: Big 6"/>
    <x v="2"/>
    <s v="&gt;1-2 Years"/>
    <s v="PBL-Announcement"/>
    <s v="PBL-Announcement"/>
    <s v="NULL"/>
    <s v="NULL"/>
    <n v="1"/>
    <n v="0"/>
    <x v="1"/>
  </r>
  <r>
    <x v="10"/>
    <d v="2017-03-15T14:55:49"/>
    <s v="Defense"/>
    <x v="1"/>
    <x v="5"/>
    <x v="0"/>
    <x v="0"/>
    <x v="1"/>
    <s v="Large"/>
    <x v="6"/>
    <s v="&gt;4 years"/>
    <s v="PBL-FPDSdescribed"/>
    <s v="NULL"/>
    <s v="PBL-GoviniDescribed"/>
    <s v="PBL-FPDSdescribed"/>
    <n v="1"/>
    <n v="592627"/>
    <x v="1"/>
  </r>
  <r>
    <x v="12"/>
    <d v="2017-03-15T14:55:49"/>
    <s v="Defense"/>
    <x v="1"/>
    <x v="10"/>
    <x v="0"/>
    <x v="0"/>
    <x v="0"/>
    <s v="Large: Big 6"/>
    <x v="4"/>
    <s v="&gt;7-12 Months"/>
    <s v="PBL-Announcement"/>
    <s v="PBL-Announcement"/>
    <s v="NULL"/>
    <s v="NULL"/>
    <n v="1"/>
    <n v="113418"/>
    <x v="5"/>
  </r>
  <r>
    <x v="12"/>
    <d v="2017-03-15T14:55:49"/>
    <s v="Defense"/>
    <x v="1"/>
    <x v="4"/>
    <x v="2"/>
    <x v="3"/>
    <x v="0"/>
    <s v="Small"/>
    <x v="2"/>
    <s v="NULL"/>
    <s v="PBL-Announcement"/>
    <s v="NULL"/>
    <s v="PBL-Announcement"/>
    <s v="NULL"/>
    <n v="1"/>
    <n v="0"/>
    <x v="2"/>
  </r>
  <r>
    <x v="12"/>
    <d v="2017-03-15T14:55:49"/>
    <s v="Defense"/>
    <x v="1"/>
    <x v="4"/>
    <x v="2"/>
    <x v="4"/>
    <x v="0"/>
    <s v="Small"/>
    <x v="5"/>
    <s v="&gt;1-2 Years"/>
    <s v="PBL-Announcement"/>
    <s v="PBL-Announcement"/>
    <s v="NULL"/>
    <s v="NULL"/>
    <n v="1"/>
    <n v="-361094.34379999997"/>
    <x v="1"/>
  </r>
  <r>
    <x v="12"/>
    <d v="2017-03-15T14:55:49"/>
    <s v="Defense"/>
    <x v="4"/>
    <x v="0"/>
    <x v="0"/>
    <x v="0"/>
    <x v="2"/>
    <s v="Large: Big 6 JV"/>
    <x v="5"/>
    <s v="NULL"/>
    <s v="PBL-Announcement"/>
    <s v="NULL"/>
    <s v="PBL-Announcement"/>
    <s v="NULL"/>
    <n v="1"/>
    <n v="-384721.53129999997"/>
    <x v="1"/>
  </r>
  <r>
    <x v="12"/>
    <d v="2017-03-15T14:55:49"/>
    <s v="Defense"/>
    <x v="4"/>
    <x v="0"/>
    <x v="0"/>
    <x v="0"/>
    <x v="0"/>
    <s v="Large"/>
    <x v="5"/>
    <s v="&gt;7-12 Months"/>
    <s v="PBL-DoD-ZBLs"/>
    <s v="PBL-DoD-ZBLs"/>
    <s v="PBL-DoD-ZBLs"/>
    <s v="PBL-DoD-ZBLs"/>
    <n v="1"/>
    <n v="-52742.75"/>
    <x v="1"/>
  </r>
  <r>
    <x v="12"/>
    <d v="2017-03-15T14:55:49"/>
    <s v="Defense"/>
    <x v="4"/>
    <x v="5"/>
    <x v="0"/>
    <x v="0"/>
    <x v="0"/>
    <s v="Large: Big 6"/>
    <x v="5"/>
    <s v="NULL"/>
    <s v="PBL-Announcement"/>
    <s v="PBL-Announcement"/>
    <s v="NULL"/>
    <s v="NULL"/>
    <n v="1"/>
    <n v="-513912.9571"/>
    <x v="5"/>
  </r>
  <r>
    <x v="12"/>
    <d v="2017-03-15T14:55:49"/>
    <s v="Defense"/>
    <x v="4"/>
    <x v="5"/>
    <x v="0"/>
    <x v="0"/>
    <x v="0"/>
    <s v="Large: Big 6"/>
    <x v="5"/>
    <s v="&gt;7-12 Months"/>
    <s v="PBL-Announcement"/>
    <s v="PBL-Announcement"/>
    <s v="NULL"/>
    <s v="NULL"/>
    <n v="1"/>
    <n v="-644300"/>
    <x v="7"/>
  </r>
  <r>
    <x v="12"/>
    <d v="2017-03-15T14:55:49"/>
    <s v="Defense"/>
    <x v="4"/>
    <x v="9"/>
    <x v="2"/>
    <x v="3"/>
    <x v="3"/>
    <s v="Large: Big 6"/>
    <x v="5"/>
    <s v="&gt;1-2 Years"/>
    <s v="PBL-DoD-ZBLs"/>
    <s v="PBL-DoD-ZBLs"/>
    <s v="PBL-DoD-ZBLs"/>
    <s v="PBL-DoD-ZBLs"/>
    <n v="1"/>
    <n v="-0.04"/>
    <x v="1"/>
  </r>
  <r>
    <x v="13"/>
    <d v="2017-03-15T14:55:49"/>
    <s v="Defense"/>
    <x v="0"/>
    <x v="0"/>
    <x v="0"/>
    <x v="0"/>
    <x v="7"/>
    <s v="Large"/>
    <x v="2"/>
    <s v="&gt;7-12 Months"/>
    <s v="PBL-DoD-ZBLs"/>
    <s v="PBL-DoD-ZBLs"/>
    <s v="PBL-DoD-ZBLs"/>
    <s v="PBL-DoD-ZBLs"/>
    <n v="1"/>
    <n v="0"/>
    <x v="1"/>
  </r>
  <r>
    <x v="13"/>
    <d v="2017-03-15T14:55:49"/>
    <s v="Defense"/>
    <x v="0"/>
    <x v="0"/>
    <x v="0"/>
    <x v="0"/>
    <x v="0"/>
    <s v="Large: Big 6"/>
    <x v="0"/>
    <s v="&gt;2-7 Months"/>
    <s v="PBL-Announcement"/>
    <s v="PBL-Announcement"/>
    <s v="NULL"/>
    <s v="NULL"/>
    <n v="1"/>
    <n v="25230865"/>
    <x v="13"/>
  </r>
  <r>
    <x v="13"/>
    <d v="2017-03-15T14:55:49"/>
    <s v="Defense"/>
    <x v="0"/>
    <x v="0"/>
    <x v="0"/>
    <x v="0"/>
    <x v="0"/>
    <s v="Large: Big 6"/>
    <x v="5"/>
    <s v="&lt;=2 Months"/>
    <s v="PBL-Announcement"/>
    <s v="PBL-Announcement"/>
    <s v="NULL"/>
    <s v="NULL"/>
    <n v="1"/>
    <n v="-400000"/>
    <x v="3"/>
  </r>
  <r>
    <x v="13"/>
    <d v="2017-03-15T14:55:49"/>
    <s v="Defense"/>
    <x v="0"/>
    <x v="0"/>
    <x v="0"/>
    <x v="0"/>
    <x v="0"/>
    <s v="Large: Big 6"/>
    <x v="5"/>
    <s v="&gt;1-2 Years"/>
    <s v="PBL-Announcement"/>
    <s v="PBL-Announcement"/>
    <s v="NULL"/>
    <s v="NULL"/>
    <n v="1"/>
    <n v="-113794.86719999999"/>
    <x v="1"/>
  </r>
  <r>
    <x v="13"/>
    <d v="2017-03-15T14:55:49"/>
    <s v="Defense"/>
    <x v="0"/>
    <x v="0"/>
    <x v="0"/>
    <x v="0"/>
    <x v="0"/>
    <s v="Large: Big 6"/>
    <x v="5"/>
    <s v="&gt;7-12 Months"/>
    <s v="PBL-Announcement"/>
    <s v="PBL-Announcement"/>
    <s v="NULL"/>
    <s v="NULL"/>
    <n v="1"/>
    <n v="-398631"/>
    <x v="5"/>
  </r>
  <r>
    <x v="13"/>
    <d v="2017-03-15T14:55:49"/>
    <s v="Defense"/>
    <x v="0"/>
    <x v="0"/>
    <x v="0"/>
    <x v="0"/>
    <x v="0"/>
    <s v="Large: Big 6"/>
    <x v="4"/>
    <s v="&lt;=2 Months"/>
    <s v="PBL-DoD-ZBLs"/>
    <s v="PBL-DoD-ZBLs"/>
    <s v="PBL-DoD-ZBLs"/>
    <s v="PBL-DoD-ZBLs"/>
    <n v="1"/>
    <n v="37784.101600000002"/>
    <x v="1"/>
  </r>
  <r>
    <x v="13"/>
    <d v="2017-03-15T14:55:49"/>
    <s v="Defense"/>
    <x v="0"/>
    <x v="0"/>
    <x v="0"/>
    <x v="0"/>
    <x v="0"/>
    <s v="Large: Big 6"/>
    <x v="4"/>
    <s v="&gt;1-2 Years"/>
    <s v="PBL-DoD-ZBLs"/>
    <s v="PBL-DoD-ZBLs"/>
    <s v="PBL-DoD-ZBLs"/>
    <s v="PBL-DoD-ZBLs"/>
    <n v="1"/>
    <n v="47285.961000000003"/>
    <x v="3"/>
  </r>
  <r>
    <x v="13"/>
    <d v="2017-03-15T14:55:49"/>
    <s v="Defense"/>
    <x v="0"/>
    <x v="0"/>
    <x v="5"/>
    <x v="0"/>
    <x v="7"/>
    <s v="Large"/>
    <x v="1"/>
    <s v="&gt;2-4 Years"/>
    <s v="PBL-DoD-ZBLs"/>
    <s v="PBL-DoD-ZBLs"/>
    <s v="PBL-DoD-ZBLs"/>
    <s v="PBL-DoD-ZBLs"/>
    <n v="1"/>
    <n v="3431386"/>
    <x v="1"/>
  </r>
  <r>
    <x v="13"/>
    <d v="2017-03-15T14:55:49"/>
    <s v="Defense"/>
    <x v="0"/>
    <x v="1"/>
    <x v="3"/>
    <x v="2"/>
    <x v="3"/>
    <s v="Large: Big 6"/>
    <x v="6"/>
    <s v="&gt;7-12 Months"/>
    <s v="PBL-DoD-ZBLs"/>
    <s v="PBL-DoD-ZBLs"/>
    <s v="PBL-DoD-ZBLs"/>
    <s v="PBL-DoD-ZBLs"/>
    <n v="1"/>
    <n v="650385.12520000001"/>
    <x v="5"/>
  </r>
  <r>
    <x v="13"/>
    <d v="2017-03-15T14:55:49"/>
    <s v="Defense"/>
    <x v="0"/>
    <x v="1"/>
    <x v="2"/>
    <x v="3"/>
    <x v="3"/>
    <s v="Large: Big 6"/>
    <x v="6"/>
    <s v="&lt;=2 Months"/>
    <s v="PBL-DoD-ZBLs"/>
    <s v="PBL-DoD-ZBLs"/>
    <s v="PBL-DoD-ZBLs"/>
    <s v="PBL-DoD-ZBLs"/>
    <n v="1"/>
    <n v="4017951.6564000002"/>
    <x v="13"/>
  </r>
  <r>
    <x v="12"/>
    <d v="2017-03-15T14:55:49"/>
    <s v="Defense"/>
    <x v="2"/>
    <x v="9"/>
    <x v="2"/>
    <x v="1"/>
    <x v="3"/>
    <s v="Large: Big 6"/>
    <x v="5"/>
    <s v="&gt;2-4 Years"/>
    <s v="PBL-DoD-ZBLs"/>
    <s v="PBL-DoD-ZBLs"/>
    <s v="PBL-DoD-ZBLs"/>
    <s v="PBL-DoD-ZBLs"/>
    <n v="1"/>
    <n v="-11300"/>
    <x v="1"/>
  </r>
  <r>
    <x v="12"/>
    <d v="2017-03-15T14:55:49"/>
    <s v="Defense"/>
    <x v="2"/>
    <x v="4"/>
    <x v="0"/>
    <x v="0"/>
    <x v="6"/>
    <s v="Medium &lt;1B"/>
    <x v="6"/>
    <s v="&gt;1-2 Years"/>
    <s v="PBL-FPDSdescribed"/>
    <s v="NULL"/>
    <s v="NULL"/>
    <s v="PBL-FPDSdescribed"/>
    <n v="1"/>
    <n v="278342"/>
    <x v="1"/>
  </r>
  <r>
    <x v="12"/>
    <d v="2017-03-15T14:55:49"/>
    <s v="Defense"/>
    <x v="3"/>
    <x v="0"/>
    <x v="0"/>
    <x v="0"/>
    <x v="0"/>
    <s v="Large: Big 6"/>
    <x v="3"/>
    <s v="&gt;2-4 Years"/>
    <s v="PBL-DoD-ZBLs"/>
    <s v="PBL-DoD-ZBLs"/>
    <s v="PBL-DoD-ZBLs"/>
    <s v="PBL-DoD-ZBLs"/>
    <n v="1"/>
    <n v="6848625"/>
    <x v="1"/>
  </r>
  <r>
    <x v="12"/>
    <d v="2017-03-15T14:55:49"/>
    <s v="Defense"/>
    <x v="3"/>
    <x v="3"/>
    <x v="1"/>
    <x v="1"/>
    <x v="0"/>
    <s v="Medium &lt;1B"/>
    <x v="4"/>
    <s v="&gt;2-7 Months"/>
    <s v="PBL-DLA-PBLLike"/>
    <s v="PBL-DLA-PBLLike"/>
    <s v="NULL"/>
    <s v="NULL"/>
    <n v="1"/>
    <n v="23066.1103"/>
    <x v="3"/>
  </r>
  <r>
    <x v="12"/>
    <d v="2017-03-15T14:55:49"/>
    <s v="Defense"/>
    <x v="3"/>
    <x v="4"/>
    <x v="2"/>
    <x v="1"/>
    <x v="3"/>
    <s v="Large"/>
    <x v="2"/>
    <s v="&gt;2-7 Months"/>
    <s v="PBL-DoD-ZBLs"/>
    <s v="PBL-DoD-ZBLs"/>
    <s v="PBL-DoD-ZBLs"/>
    <s v="PBL-DoD-ZBLs"/>
    <n v="1"/>
    <n v="0"/>
    <x v="1"/>
  </r>
  <r>
    <x v="12"/>
    <d v="2017-03-15T14:55:49"/>
    <s v="Defense"/>
    <x v="1"/>
    <x v="0"/>
    <x v="0"/>
    <x v="0"/>
    <x v="0"/>
    <s v="Large"/>
    <x v="1"/>
    <s v="&gt;7-12 Months"/>
    <s v="PBL-DoD-ZBLs"/>
    <s v="PBL-DoD-ZBLs"/>
    <s v="PBL-DoD-ZBLs"/>
    <s v="PBL-DoD-ZBLs"/>
    <n v="1"/>
    <n v="7428584"/>
    <x v="3"/>
  </r>
  <r>
    <x v="12"/>
    <d v="2017-03-15T14:55:49"/>
    <s v="Defense"/>
    <x v="1"/>
    <x v="0"/>
    <x v="0"/>
    <x v="0"/>
    <x v="0"/>
    <s v="Large"/>
    <x v="4"/>
    <s v="&gt;7-12 Months"/>
    <s v="PBL-DoD-ZBLs"/>
    <s v="PBL-DoD-ZBLs"/>
    <s v="PBL-DoD-ZBLs"/>
    <s v="PBL-DoD-ZBLs"/>
    <n v="1"/>
    <n v="68414.8125"/>
    <x v="1"/>
  </r>
  <r>
    <x v="12"/>
    <d v="2017-03-15T14:55:49"/>
    <s v="Defense"/>
    <x v="1"/>
    <x v="0"/>
    <x v="0"/>
    <x v="0"/>
    <x v="0"/>
    <s v="Large: Big 6"/>
    <x v="1"/>
    <s v="&gt;2-4 Years"/>
    <s v="PBL-DoD-ZBLs"/>
    <s v="PBL-DoD-ZBLs"/>
    <s v="PBL-DoD-ZBLs"/>
    <s v="PBL-DoD-ZBLs"/>
    <n v="1"/>
    <n v="1361399"/>
    <x v="21"/>
  </r>
  <r>
    <x v="12"/>
    <d v="2017-03-15T14:55:49"/>
    <s v="Defense"/>
    <x v="1"/>
    <x v="0"/>
    <x v="0"/>
    <x v="0"/>
    <x v="0"/>
    <s v="Large: Big 6 JV"/>
    <x v="4"/>
    <s v="&gt;7-12 Months"/>
    <s v="PBL-GoviniSolicitation"/>
    <s v="PBL-GoviniSolicitation"/>
    <s v="NULL"/>
    <s v="NULL"/>
    <n v="1"/>
    <n v="60946"/>
    <x v="1"/>
  </r>
  <r>
    <x v="12"/>
    <d v="2017-03-15T14:55:49"/>
    <s v="Defense"/>
    <x v="1"/>
    <x v="0"/>
    <x v="0"/>
    <x v="0"/>
    <x v="0"/>
    <s v="Large: Big 6 JV"/>
    <x v="2"/>
    <s v="&gt;7-12 Months"/>
    <s v="PBL-DoD-ZBLs"/>
    <s v="PBL-DoD-ZBLs"/>
    <s v="PBL-DoD-ZBLs"/>
    <s v="PBL-DoD-ZBLs"/>
    <n v="1"/>
    <n v="0"/>
    <x v="7"/>
  </r>
  <r>
    <x v="12"/>
    <d v="2017-03-15T14:55:49"/>
    <s v="Defense"/>
    <x v="1"/>
    <x v="1"/>
    <x v="3"/>
    <x v="2"/>
    <x v="3"/>
    <s v="Large: Big 6"/>
    <x v="4"/>
    <s v="&gt;7-12 Months"/>
    <s v="PBL-Announcement"/>
    <s v="PBL-Announcement"/>
    <s v="NULL"/>
    <s v="NULL"/>
    <n v="1"/>
    <n v="76056"/>
    <x v="3"/>
  </r>
  <r>
    <x v="12"/>
    <d v="2017-03-15T14:55:49"/>
    <s v="Defense"/>
    <x v="1"/>
    <x v="1"/>
    <x v="2"/>
    <x v="4"/>
    <x v="3"/>
    <s v="Large: Big 6"/>
    <x v="4"/>
    <s v="&lt;=2 Months"/>
    <s v="PBL-DoD-ZBLs"/>
    <s v="PBL-DoD-ZBLs"/>
    <s v="PBL-DoD-ZBLs"/>
    <s v="PBL-DoD-ZBLs"/>
    <n v="1"/>
    <n v="120486.0518"/>
    <x v="3"/>
  </r>
  <r>
    <x v="12"/>
    <d v="2017-03-15T14:55:49"/>
    <s v="Defense"/>
    <x v="1"/>
    <x v="1"/>
    <x v="2"/>
    <x v="4"/>
    <x v="0"/>
    <s v="Small"/>
    <x v="5"/>
    <s v="&gt;7-12 Months"/>
    <s v="PBL-GoviniSolicitation"/>
    <s v="PBL-GoviniSolicitation"/>
    <s v="PBL-GoviniSolicitation"/>
    <s v="NULL"/>
    <n v="1"/>
    <n v="-62534.039100000002"/>
    <x v="3"/>
  </r>
  <r>
    <x v="12"/>
    <d v="2017-03-15T14:55:49"/>
    <s v="Defense"/>
    <x v="1"/>
    <x v="1"/>
    <x v="2"/>
    <x v="4"/>
    <x v="0"/>
    <s v="Small"/>
    <x v="4"/>
    <s v="&gt;7-12 Months"/>
    <s v="PBL-GoviniSolicitation"/>
    <s v="PBL-GoviniSolicitation"/>
    <s v="PBL-GoviniSolicitation"/>
    <s v="NULL"/>
    <n v="1"/>
    <n v="34869"/>
    <x v="11"/>
  </r>
  <r>
    <x v="12"/>
    <d v="2017-03-15T14:55:49"/>
    <s v="Defense"/>
    <x v="1"/>
    <x v="1"/>
    <x v="0"/>
    <x v="0"/>
    <x v="3"/>
    <s v="Large: Big 6"/>
    <x v="2"/>
    <s v="&lt;=2 Months"/>
    <s v="PBL-Announcement"/>
    <s v="PBL-Announcement"/>
    <s v="NULL"/>
    <s v="NULL"/>
    <n v="1"/>
    <n v="0"/>
    <x v="5"/>
  </r>
  <r>
    <x v="12"/>
    <d v="2017-03-15T14:55:49"/>
    <s v="Defense"/>
    <x v="1"/>
    <x v="1"/>
    <x v="0"/>
    <x v="0"/>
    <x v="3"/>
    <s v="Large: Big 6"/>
    <x v="2"/>
    <s v="&gt;1-2 Years"/>
    <s v="PBL-Announcement"/>
    <s v="PBL-Announcement"/>
    <s v="NULL"/>
    <s v="NULL"/>
    <n v="1"/>
    <n v="0"/>
    <x v="3"/>
  </r>
  <r>
    <x v="12"/>
    <d v="2017-03-15T14:55:49"/>
    <s v="Defense"/>
    <x v="1"/>
    <x v="1"/>
    <x v="0"/>
    <x v="0"/>
    <x v="0"/>
    <s v="Large: Big 6"/>
    <x v="1"/>
    <s v="&gt;2-7 Months"/>
    <s v="PBL-DoD-ZBLs"/>
    <s v="PBL-GoviniSolicitation"/>
    <s v="PBL-DoD-ZBLs"/>
    <s v="PBL-DoD-ZBLs"/>
    <n v="1"/>
    <n v="4865892.25"/>
    <x v="7"/>
  </r>
  <r>
    <x v="12"/>
    <d v="2017-03-15T14:55:49"/>
    <s v="Defense"/>
    <x v="4"/>
    <x v="1"/>
    <x v="3"/>
    <x v="2"/>
    <x v="3"/>
    <s v="Large: Big 6"/>
    <x v="1"/>
    <s v="&gt;2-4 Years"/>
    <s v="PBL-DoD-ZBLs"/>
    <s v="PBL-DoD-ZBLs"/>
    <s v="PBL-DoD-ZBLs"/>
    <s v="PBL-DoD-ZBLs"/>
    <n v="1"/>
    <n v="4135677.625"/>
    <x v="16"/>
  </r>
  <r>
    <x v="12"/>
    <d v="2017-03-15T14:55:49"/>
    <s v="Defense"/>
    <x v="4"/>
    <x v="9"/>
    <x v="3"/>
    <x v="2"/>
    <x v="3"/>
    <s v="Large: Big 6"/>
    <x v="5"/>
    <s v="&gt;1-2 Years"/>
    <s v="PBL-DoD-ZBLs"/>
    <s v="PBL-DoD-ZBLs"/>
    <s v="PBL-DoD-ZBLs"/>
    <s v="PBL-DoD-ZBLs"/>
    <n v="1"/>
    <n v="-6141"/>
    <x v="1"/>
  </r>
  <r>
    <x v="12"/>
    <d v="2017-03-15T14:55:49"/>
    <s v="Defense"/>
    <x v="4"/>
    <x v="9"/>
    <x v="2"/>
    <x v="4"/>
    <x v="3"/>
    <s v="Large: Big 6"/>
    <x v="5"/>
    <s v="&gt;1-2 Years"/>
    <s v="PBL-DoD-ZBLs"/>
    <s v="PBL-DoD-ZBLs"/>
    <s v="PBL-DoD-ZBLs"/>
    <s v="PBL-DoD-ZBLs"/>
    <n v="1"/>
    <n v="-3184.1698999999999"/>
    <x v="1"/>
  </r>
  <r>
    <x v="13"/>
    <d v="2017-03-15T14:55:49"/>
    <s v="Defense"/>
    <x v="0"/>
    <x v="0"/>
    <x v="0"/>
    <x v="0"/>
    <x v="0"/>
    <s v="Large"/>
    <x v="2"/>
    <s v="&gt;4 years"/>
    <s v="PBL-DoD-ZBLs"/>
    <s v="PBL-DoD-ZBLs"/>
    <s v="PBL-DoD-ZBLs"/>
    <s v="PBL-DoD-ZBLs"/>
    <n v="1"/>
    <n v="0"/>
    <x v="1"/>
  </r>
  <r>
    <x v="13"/>
    <d v="2017-03-15T14:55:49"/>
    <s v="Defense"/>
    <x v="0"/>
    <x v="0"/>
    <x v="0"/>
    <x v="0"/>
    <x v="0"/>
    <s v="Large: Big 6"/>
    <x v="0"/>
    <s v="&gt;2-4 Years"/>
    <s v="PBL-Announcement"/>
    <s v="PBL-Announcement"/>
    <s v="NULL"/>
    <s v="NULL"/>
    <n v="1"/>
    <n v="100295489"/>
    <x v="11"/>
  </r>
  <r>
    <x v="13"/>
    <d v="2017-03-15T14:55:49"/>
    <s v="Defense"/>
    <x v="0"/>
    <x v="0"/>
    <x v="0"/>
    <x v="0"/>
    <x v="0"/>
    <s v="Large: Big 6"/>
    <x v="6"/>
    <s v="&gt;7-12 Months"/>
    <s v="PBL-Announcement"/>
    <s v="PBL-Announcement"/>
    <s v="NULL"/>
    <s v="NULL"/>
    <n v="1"/>
    <n v="1103753.9023"/>
    <x v="15"/>
  </r>
  <r>
    <x v="13"/>
    <d v="2017-03-15T14:55:49"/>
    <s v="Defense"/>
    <x v="0"/>
    <x v="0"/>
    <x v="5"/>
    <x v="0"/>
    <x v="7"/>
    <s v="Large"/>
    <x v="3"/>
    <s v="&gt;4 years"/>
    <s v="PBL-DoD-ZBLs"/>
    <s v="PBL-DoD-ZBLs"/>
    <s v="PBL-DoD-ZBLs"/>
    <s v="PBL-DoD-ZBLs"/>
    <n v="1"/>
    <n v="13529827"/>
    <x v="6"/>
  </r>
  <r>
    <x v="13"/>
    <d v="2017-03-15T14:55:49"/>
    <s v="Defense"/>
    <x v="0"/>
    <x v="1"/>
    <x v="3"/>
    <x v="2"/>
    <x v="3"/>
    <s v="Large: Big 6"/>
    <x v="5"/>
    <s v="&gt;7-12 Months"/>
    <s v="PBL-DoD-ZBLs"/>
    <s v="PBL-DoD-ZBLs"/>
    <s v="PBL-DoD-ZBLs"/>
    <s v="PBL-DoD-ZBLs"/>
    <n v="1"/>
    <n v="-72575.492499999993"/>
    <x v="7"/>
  </r>
  <r>
    <x v="13"/>
    <d v="2017-03-15T14:55:49"/>
    <s v="Defense"/>
    <x v="0"/>
    <x v="1"/>
    <x v="3"/>
    <x v="2"/>
    <x v="3"/>
    <s v="Large: Big 6"/>
    <x v="2"/>
    <s v="&gt;7-12 Months"/>
    <s v="PBL-DoD-ZBLs"/>
    <s v="PBL-DoD-ZBLs"/>
    <s v="PBL-DoD-ZBLs"/>
    <s v="PBL-DoD-ZBLs"/>
    <n v="1"/>
    <n v="0"/>
    <x v="1"/>
  </r>
  <r>
    <x v="13"/>
    <d v="2017-03-15T14:55:49"/>
    <s v="Defense"/>
    <x v="0"/>
    <x v="1"/>
    <x v="2"/>
    <x v="3"/>
    <x v="3"/>
    <s v="Large: Big 6"/>
    <x v="1"/>
    <s v="&gt;1-2 Years"/>
    <s v="PBL-DoD-ZBLs"/>
    <s v="PBL-DoD-ZBLs"/>
    <s v="PBL-DoD-ZBLs"/>
    <s v="PBL-DoD-ZBLs"/>
    <n v="1"/>
    <n v="3563267.25"/>
    <x v="7"/>
  </r>
  <r>
    <x v="13"/>
    <d v="2017-03-15T14:55:49"/>
    <s v="Defense"/>
    <x v="0"/>
    <x v="1"/>
    <x v="2"/>
    <x v="3"/>
    <x v="3"/>
    <s v="Large: Big 6"/>
    <x v="6"/>
    <s v="&gt;7-12 Months"/>
    <s v="PBL-DoD-ZBLs"/>
    <s v="PBL-DoD-ZBLs"/>
    <s v="PBL-DoD-ZBLs"/>
    <s v="PBL-DoD-ZBLs"/>
    <n v="1"/>
    <n v="781439.26269999996"/>
    <x v="5"/>
  </r>
  <r>
    <x v="13"/>
    <d v="2017-03-15T14:55:49"/>
    <s v="Defense"/>
    <x v="0"/>
    <x v="1"/>
    <x v="2"/>
    <x v="3"/>
    <x v="3"/>
    <s v="Large: Big 6"/>
    <x v="5"/>
    <s v="&lt;=2 Months"/>
    <s v="PBL-DoD-ZBLs"/>
    <s v="PBL-DoD-ZBLs"/>
    <s v="PBL-DoD-ZBLs"/>
    <s v="PBL-DoD-ZBLs"/>
    <n v="1"/>
    <n v="-1024273.9541"/>
    <x v="10"/>
  </r>
  <r>
    <x v="13"/>
    <d v="2017-03-15T14:55:49"/>
    <s v="Defense"/>
    <x v="0"/>
    <x v="1"/>
    <x v="2"/>
    <x v="3"/>
    <x v="3"/>
    <s v="Large: Big 6"/>
    <x v="4"/>
    <s v="&gt;1-2 Years"/>
    <s v="PBL-DoD-ZBLs"/>
    <s v="PBL-DoD-ZBLs"/>
    <s v="PBL-DoD-ZBLs"/>
    <s v="PBL-DoD-ZBLs"/>
    <n v="1"/>
    <n v="95261.710900000005"/>
    <x v="3"/>
  </r>
  <r>
    <x v="13"/>
    <d v="2017-03-15T14:55:49"/>
    <s v="Defense"/>
    <x v="0"/>
    <x v="1"/>
    <x v="2"/>
    <x v="4"/>
    <x v="3"/>
    <s v="Large: Big 6"/>
    <x v="1"/>
    <s v="&gt;2-4 Years"/>
    <s v="PBL-DoD-ZBLs"/>
    <s v="PBL-DoD-ZBLs"/>
    <s v="PBL-DoD-ZBLs"/>
    <s v="PBL-DoD-ZBLs"/>
    <n v="1"/>
    <n v="1063781.3437999999"/>
    <x v="7"/>
  </r>
  <r>
    <x v="13"/>
    <d v="2017-03-15T14:55:49"/>
    <s v="Defense"/>
    <x v="0"/>
    <x v="1"/>
    <x v="2"/>
    <x v="1"/>
    <x v="3"/>
    <s v="Large: Big 6"/>
    <x v="6"/>
    <s v="&lt;=2 Months"/>
    <s v="PBL-DoD-ZBLs"/>
    <s v="PBL-DoD-ZBLs"/>
    <s v="PBL-DoD-ZBLs"/>
    <s v="PBL-DoD-ZBLs"/>
    <n v="1"/>
    <n v="1328719.4062999999"/>
    <x v="3"/>
  </r>
  <r>
    <x v="13"/>
    <d v="2017-03-15T14:55:49"/>
    <s v="Defense"/>
    <x v="0"/>
    <x v="1"/>
    <x v="2"/>
    <x v="1"/>
    <x v="3"/>
    <s v="Large: Big 6"/>
    <x v="6"/>
    <s v="&gt;7-12 Months"/>
    <s v="PBL-DoD-ZBLs"/>
    <s v="PBL-DoD-ZBLs"/>
    <s v="PBL-DoD-ZBLs"/>
    <s v="PBL-DoD-ZBLs"/>
    <n v="1"/>
    <n v="1118830.9062999999"/>
    <x v="3"/>
  </r>
  <r>
    <x v="13"/>
    <d v="2017-03-15T14:55:49"/>
    <s v="Defense"/>
    <x v="0"/>
    <x v="1"/>
    <x v="2"/>
    <x v="1"/>
    <x v="3"/>
    <s v="Large: Big 6"/>
    <x v="2"/>
    <s v="&gt;2-7 Months"/>
    <s v="PBL-DoD-ZBLs"/>
    <s v="PBL-DoD-ZBLs"/>
    <s v="PBL-DoD-ZBLs"/>
    <s v="PBL-DoD-ZBLs"/>
    <n v="1"/>
    <n v="0"/>
    <x v="7"/>
  </r>
  <r>
    <x v="13"/>
    <d v="2017-03-15T14:55:49"/>
    <s v="Defense"/>
    <x v="0"/>
    <x v="1"/>
    <x v="2"/>
    <x v="3"/>
    <x v="3"/>
    <s v="Large: Big 6"/>
    <x v="6"/>
    <s v="&gt;1-2 Years"/>
    <s v="PBL-DoD-ZBLs"/>
    <s v="PBL-DoD-ZBLs"/>
    <s v="PBL-DoD-ZBLs"/>
    <s v="PBL-DoD-ZBLs"/>
    <n v="1"/>
    <n v="844293.625"/>
    <x v="1"/>
  </r>
  <r>
    <x v="13"/>
    <d v="2017-03-15T14:55:49"/>
    <s v="Defense"/>
    <x v="0"/>
    <x v="1"/>
    <x v="2"/>
    <x v="3"/>
    <x v="3"/>
    <s v="Large: Big 6"/>
    <x v="5"/>
    <s v="&gt;7-12 Months"/>
    <s v="PBL-DoD-ZBLs"/>
    <s v="PBL-DoD-ZBLs"/>
    <s v="PBL-DoD-ZBLs"/>
    <s v="PBL-DoD-ZBLs"/>
    <n v="1"/>
    <n v="-101762"/>
    <x v="5"/>
  </r>
  <r>
    <x v="13"/>
    <d v="2017-03-15T14:55:49"/>
    <s v="Defense"/>
    <x v="0"/>
    <x v="1"/>
    <x v="2"/>
    <x v="3"/>
    <x v="3"/>
    <s v="Large: Big 6"/>
    <x v="2"/>
    <s v="&gt;2-7 Months"/>
    <s v="PBL-DoD-ZBLs"/>
    <s v="PBL-DoD-ZBLs"/>
    <s v="PBL-DoD-ZBLs"/>
    <s v="PBL-DoD-ZBLs"/>
    <n v="1"/>
    <n v="0"/>
    <x v="3"/>
  </r>
  <r>
    <x v="13"/>
    <d v="2017-03-15T14:55:49"/>
    <s v="Defense"/>
    <x v="0"/>
    <x v="1"/>
    <x v="2"/>
    <x v="4"/>
    <x v="3"/>
    <s v="Large: Big 6"/>
    <x v="4"/>
    <s v="&lt;=2 Months"/>
    <s v="PBL-DoD-ZBLs"/>
    <s v="PBL-DoD-ZBLs"/>
    <s v="PBL-DoD-ZBLs"/>
    <s v="PBL-DoD-ZBLs"/>
    <n v="1"/>
    <n v="1091453.8707000001"/>
    <x v="38"/>
  </r>
  <r>
    <x v="13"/>
    <d v="2017-03-15T14:55:49"/>
    <s v="Defense"/>
    <x v="0"/>
    <x v="1"/>
    <x v="2"/>
    <x v="4"/>
    <x v="3"/>
    <s v="Large: Big 6"/>
    <x v="4"/>
    <s v="&gt;1-2 Years"/>
    <s v="PBL-DoD-ZBLs"/>
    <s v="PBL-DoD-ZBLs"/>
    <s v="PBL-DoD-ZBLs"/>
    <s v="PBL-DoD-ZBLs"/>
    <n v="1"/>
    <n v="53781.340799999998"/>
    <x v="3"/>
  </r>
  <r>
    <x v="13"/>
    <d v="2017-03-15T14:55:49"/>
    <s v="Defense"/>
    <x v="0"/>
    <x v="1"/>
    <x v="0"/>
    <x v="0"/>
    <x v="7"/>
    <s v="Large"/>
    <x v="3"/>
    <s v="&gt;1-2 Years"/>
    <s v="PBL-DoD-ZBLs"/>
    <s v="PBL-DoD-ZBLs"/>
    <s v="PBL-DoD-ZBLs"/>
    <s v="PBL-DoD-ZBLs"/>
    <n v="1"/>
    <n v="40152744"/>
    <x v="9"/>
  </r>
  <r>
    <x v="13"/>
    <d v="2017-03-15T14:55:49"/>
    <s v="Defense"/>
    <x v="0"/>
    <x v="1"/>
    <x v="0"/>
    <x v="0"/>
    <x v="3"/>
    <s v="Large: Big 6"/>
    <x v="4"/>
    <s v="&lt;=2 Months"/>
    <s v="PBL-DoD-ZBLs"/>
    <s v="PBL-DoD-ZBLs"/>
    <s v="PBL-DoD-ZBLs"/>
    <s v="PBL-DoD-ZBLs"/>
    <n v="1"/>
    <n v="10357.5898"/>
    <x v="3"/>
  </r>
  <r>
    <x v="13"/>
    <d v="2017-03-15T14:55:49"/>
    <s v="Defense"/>
    <x v="0"/>
    <x v="1"/>
    <x v="5"/>
    <x v="0"/>
    <x v="7"/>
    <s v="Large"/>
    <x v="6"/>
    <s v="&gt;2-7 Months"/>
    <s v="PBL-DoD-ZBLs"/>
    <s v="PBL-DoD-ZBLs"/>
    <s v="PBL-DoD-ZBLs"/>
    <s v="PBL-DoD-ZBLs"/>
    <n v="1"/>
    <n v="1570818"/>
    <x v="7"/>
  </r>
  <r>
    <x v="13"/>
    <d v="2017-03-15T14:55:49"/>
    <s v="Defense"/>
    <x v="0"/>
    <x v="2"/>
    <x v="0"/>
    <x v="0"/>
    <x v="0"/>
    <s v="Large"/>
    <x v="4"/>
    <s v="&gt;2-7 Months"/>
    <s v="PBL-DoD-ZBLs"/>
    <s v="PBL-DoD-ZBLs"/>
    <s v="PBL-DoD-ZBLs"/>
    <s v="PBL-DoD-ZBLs"/>
    <n v="1"/>
    <n v="680.4"/>
    <x v="5"/>
  </r>
  <r>
    <x v="13"/>
    <d v="2017-03-15T14:55:49"/>
    <s v="Defense"/>
    <x v="0"/>
    <x v="2"/>
    <x v="0"/>
    <x v="0"/>
    <x v="0"/>
    <s v="Large"/>
    <x v="4"/>
    <s v="&gt;7-12 Months"/>
    <s v="PBL-DoD-ZBLs"/>
    <s v="PBL-DoD-ZBLs"/>
    <s v="PBL-DoD-ZBLs"/>
    <s v="PBL-DoD-ZBLs"/>
    <n v="1"/>
    <n v="21193.779299999998"/>
    <x v="1"/>
  </r>
  <r>
    <x v="13"/>
    <d v="2017-03-15T14:55:49"/>
    <s v="Defense"/>
    <x v="0"/>
    <x v="2"/>
    <x v="0"/>
    <x v="0"/>
    <x v="0"/>
    <s v="Large"/>
    <x v="2"/>
    <s v="&gt;2-4 Years"/>
    <s v="PBL-DoD-ZBLs"/>
    <s v="PBL-DoD-ZBLs"/>
    <s v="PBL-DoD-ZBLs"/>
    <s v="PBL-DoD-ZBLs"/>
    <n v="1"/>
    <n v="0"/>
    <x v="7"/>
  </r>
  <r>
    <x v="13"/>
    <d v="2017-03-15T14:55:49"/>
    <s v="Defense"/>
    <x v="0"/>
    <x v="5"/>
    <x v="0"/>
    <x v="0"/>
    <x v="0"/>
    <s v="Large"/>
    <x v="2"/>
    <s v="NULL"/>
    <s v="PBL-Announcement"/>
    <s v="NULL"/>
    <s v="PBL-Announcement"/>
    <s v="NULL"/>
    <n v="1"/>
    <n v="0"/>
    <x v="2"/>
  </r>
  <r>
    <x v="13"/>
    <d v="2017-03-15T14:55:49"/>
    <s v="Defense"/>
    <x v="0"/>
    <x v="5"/>
    <x v="0"/>
    <x v="0"/>
    <x v="0"/>
    <s v="Large"/>
    <x v="2"/>
    <s v="&gt;7-12 Months"/>
    <s v="PBL-Announcement"/>
    <s v="PBL-Announcement"/>
    <s v="NULL"/>
    <s v="NULL"/>
    <n v="1"/>
    <n v="0"/>
    <x v="1"/>
  </r>
  <r>
    <x v="13"/>
    <d v="2017-03-15T14:55:49"/>
    <s v="Defense"/>
    <x v="0"/>
    <x v="5"/>
    <x v="0"/>
    <x v="0"/>
    <x v="0"/>
    <s v="Large: Big 6"/>
    <x v="6"/>
    <s v="&gt;2-4 Years"/>
    <s v="PBL-Announcement"/>
    <s v="PBL-Announcement"/>
    <s v="NULL"/>
    <s v="NULL"/>
    <n v="1"/>
    <n v="544177.125"/>
    <x v="3"/>
  </r>
  <r>
    <x v="13"/>
    <d v="2017-03-15T14:55:49"/>
    <s v="Defense"/>
    <x v="0"/>
    <x v="5"/>
    <x v="0"/>
    <x v="0"/>
    <x v="0"/>
    <s v="Medium &lt;1B"/>
    <x v="1"/>
    <s v="&gt;1-2 Years"/>
    <s v="PBL-Announcement"/>
    <s v="PBL-Announcement"/>
    <s v="NULL"/>
    <s v="NULL"/>
    <n v="1"/>
    <n v="4093600"/>
    <x v="3"/>
  </r>
  <r>
    <x v="13"/>
    <d v="2017-03-15T14:55:49"/>
    <s v="Defense"/>
    <x v="0"/>
    <x v="5"/>
    <x v="0"/>
    <x v="0"/>
    <x v="0"/>
    <s v="Medium &lt;1B"/>
    <x v="4"/>
    <s v="&lt;=2 Months"/>
    <s v="PBL-Announcement"/>
    <s v="PBL-Announcement"/>
    <s v="NULL"/>
    <s v="NULL"/>
    <n v="1"/>
    <n v="83381"/>
    <x v="3"/>
  </r>
  <r>
    <x v="13"/>
    <d v="2017-03-15T14:55:49"/>
    <s v="Defense"/>
    <x v="0"/>
    <x v="5"/>
    <x v="5"/>
    <x v="0"/>
    <x v="1"/>
    <s v="Large"/>
    <x v="3"/>
    <s v="&gt;1-2 Years"/>
    <s v="PBL-DoD-ZBLs"/>
    <s v="NULL"/>
    <s v="PBL-DoD-ZBLs"/>
    <s v="PBL-DoD-ZBLs"/>
    <n v="1"/>
    <n v="11000836"/>
    <x v="1"/>
  </r>
  <r>
    <x v="11"/>
    <d v="2017-03-15T14:55:49"/>
    <s v="Defense"/>
    <x v="0"/>
    <x v="9"/>
    <x v="2"/>
    <x v="1"/>
    <x v="3"/>
    <s v="Large: Big 6"/>
    <x v="1"/>
    <s v="&gt;7-12 Months"/>
    <s v="PBL-DoD-ZBLs"/>
    <s v="PBL-DoD-ZBLs"/>
    <s v="PBL-DoD-ZBLs"/>
    <s v="PBL-DoD-ZBLs"/>
    <n v="1"/>
    <n v="6179624.2422000002"/>
    <x v="18"/>
  </r>
  <r>
    <x v="11"/>
    <d v="2017-03-15T14:55:49"/>
    <s v="Defense"/>
    <x v="0"/>
    <x v="9"/>
    <x v="2"/>
    <x v="1"/>
    <x v="3"/>
    <s v="Large: Big 6"/>
    <x v="4"/>
    <s v="&gt;7-12 Months"/>
    <s v="PBL-DoD-ZBLs"/>
    <s v="PBL-DoD-ZBLs"/>
    <s v="PBL-DoD-ZBLs"/>
    <s v="PBL-DoD-ZBLs"/>
    <n v="1"/>
    <n v="723223.55180000002"/>
    <x v="20"/>
  </r>
  <r>
    <x v="11"/>
    <d v="2017-03-15T14:55:49"/>
    <s v="Defense"/>
    <x v="0"/>
    <x v="9"/>
    <x v="7"/>
    <x v="0"/>
    <x v="3"/>
    <s v="Large: Big 6"/>
    <x v="1"/>
    <s v="&gt;7-12 Months"/>
    <s v="PBL-DoD-ZBLs"/>
    <s v="PBL-DoD-ZBLs"/>
    <s v="PBL-DoD-ZBLs"/>
    <s v="PBL-DoD-ZBLs"/>
    <n v="1"/>
    <n v="2349220"/>
    <x v="7"/>
  </r>
  <r>
    <x v="11"/>
    <d v="2017-03-15T14:55:49"/>
    <s v="Defense"/>
    <x v="0"/>
    <x v="9"/>
    <x v="7"/>
    <x v="0"/>
    <x v="3"/>
    <s v="Large: Big 6"/>
    <x v="4"/>
    <s v="&gt;7-12 Months"/>
    <s v="PBL-DoD-ZBLs"/>
    <s v="PBL-DoD-ZBLs"/>
    <s v="PBL-DoD-ZBLs"/>
    <s v="PBL-DoD-ZBLs"/>
    <n v="1"/>
    <n v="10848.049800000001"/>
    <x v="1"/>
  </r>
  <r>
    <x v="11"/>
    <d v="2017-03-15T14:55:49"/>
    <s v="Defense"/>
    <x v="0"/>
    <x v="8"/>
    <x v="3"/>
    <x v="2"/>
    <x v="3"/>
    <s v="Large: Big 6"/>
    <x v="4"/>
    <s v="&lt;=2 Months"/>
    <s v="PBL-DoD-ZBLs"/>
    <s v="PBL-DoD-ZBLs"/>
    <s v="PBL-DoD-ZBLs"/>
    <s v="PBL-DoD-ZBLs"/>
    <n v="1"/>
    <n v="140519.5"/>
    <x v="7"/>
  </r>
  <r>
    <x v="11"/>
    <d v="2017-03-15T14:55:49"/>
    <s v="Defense"/>
    <x v="0"/>
    <x v="4"/>
    <x v="3"/>
    <x v="2"/>
    <x v="3"/>
    <s v="Large: Big 6"/>
    <x v="4"/>
    <s v="&gt;7-12 Months"/>
    <s v="PBL-DoD-ZBLs"/>
    <s v="PBL-DoD-ZBLs"/>
    <s v="PBL-DoD-ZBLs"/>
    <s v="PBL-DoD-ZBLs"/>
    <n v="1"/>
    <n v="67335.901899999997"/>
    <x v="3"/>
  </r>
  <r>
    <x v="11"/>
    <d v="2017-03-15T14:55:49"/>
    <s v="Defense"/>
    <x v="0"/>
    <x v="4"/>
    <x v="0"/>
    <x v="0"/>
    <x v="0"/>
    <s v="Large: Big 6"/>
    <x v="1"/>
    <s v="&gt;1-2 Years"/>
    <s v="PBL-DoD-ZBLs"/>
    <s v="PBL-DoD-ZBLs"/>
    <s v="PBL-DoD-ZBLs"/>
    <s v="PBL-DoD-ZBLs"/>
    <n v="1"/>
    <n v="4733589"/>
    <x v="11"/>
  </r>
  <r>
    <x v="11"/>
    <d v="2017-03-15T14:55:49"/>
    <s v="Defense"/>
    <x v="0"/>
    <x v="7"/>
    <x v="2"/>
    <x v="1"/>
    <x v="3"/>
    <s v="Large: Big 6"/>
    <x v="6"/>
    <s v="&gt;2-4 Years"/>
    <s v="PBL-DoD-ZBLs"/>
    <s v="PBL-DoD-ZBLs"/>
    <s v="PBL-DoD-ZBLs"/>
    <s v="PBL-DoD-ZBLs"/>
    <n v="1"/>
    <n v="328128.0625"/>
    <x v="7"/>
  </r>
  <r>
    <x v="11"/>
    <d v="2017-03-15T14:55:49"/>
    <s v="Defense"/>
    <x v="0"/>
    <x v="7"/>
    <x v="0"/>
    <x v="0"/>
    <x v="0"/>
    <s v="Large: Big 6"/>
    <x v="2"/>
    <s v="&lt;=2 Months"/>
    <s v="PBL-Announcement"/>
    <s v="PBL-Announcement"/>
    <s v="NULL"/>
    <s v="NULL"/>
    <n v="1"/>
    <n v="0"/>
    <x v="3"/>
  </r>
  <r>
    <x v="11"/>
    <d v="2017-03-15T14:55:49"/>
    <s v="Defense"/>
    <x v="2"/>
    <x v="1"/>
    <x v="0"/>
    <x v="0"/>
    <x v="2"/>
    <s v="Large: Big 6"/>
    <x v="3"/>
    <s v="&gt;7-12 Months"/>
    <s v="PBL-Announcement"/>
    <s v="NULL"/>
    <s v="PBL-Announcement"/>
    <s v="NULL"/>
    <n v="1"/>
    <n v="4057757.3594"/>
    <x v="22"/>
  </r>
  <r>
    <x v="11"/>
    <d v="2017-03-15T14:55:49"/>
    <s v="Defense"/>
    <x v="2"/>
    <x v="5"/>
    <x v="1"/>
    <x v="1"/>
    <x v="4"/>
    <s v="Large"/>
    <x v="0"/>
    <s v="&gt;4 years"/>
    <s v="PBL-DoD-ZBLs"/>
    <s v="NULL"/>
    <s v="PBL-DoD-ZBLs"/>
    <s v="PBL-DoD-ZBLs"/>
    <n v="1"/>
    <n v="52294608"/>
    <x v="21"/>
  </r>
  <r>
    <x v="11"/>
    <d v="2017-03-15T14:55:49"/>
    <s v="Defense"/>
    <x v="2"/>
    <x v="9"/>
    <x v="3"/>
    <x v="2"/>
    <x v="3"/>
    <s v="Large: Big 6"/>
    <x v="5"/>
    <s v="&gt;1-2 Years"/>
    <s v="PBL-DoD-ZBLs"/>
    <s v="PBL-DoD-ZBLs"/>
    <s v="PBL-DoD-ZBLs"/>
    <s v="PBL-DoD-ZBLs"/>
    <n v="1"/>
    <n v="-47.37"/>
    <x v="7"/>
  </r>
  <r>
    <x v="11"/>
    <d v="2017-03-15T14:55:49"/>
    <s v="Defense"/>
    <x v="2"/>
    <x v="9"/>
    <x v="2"/>
    <x v="3"/>
    <x v="3"/>
    <s v="Large: Big 6"/>
    <x v="4"/>
    <s v="&gt;2-4 Years"/>
    <s v="PBL-DoD-ZBLs"/>
    <s v="PBL-DoD-ZBLs"/>
    <s v="PBL-DoD-ZBLs"/>
    <s v="PBL-DoD-ZBLs"/>
    <n v="1"/>
    <n v="280552.48440000002"/>
    <x v="11"/>
  </r>
  <r>
    <x v="11"/>
    <d v="2017-03-15T14:55:49"/>
    <s v="Defense"/>
    <x v="2"/>
    <x v="9"/>
    <x v="2"/>
    <x v="1"/>
    <x v="3"/>
    <s v="Large: Big 6"/>
    <x v="1"/>
    <s v="&gt;2-4 Years"/>
    <s v="PBL-DoD-ZBLs"/>
    <s v="PBL-DoD-ZBLs"/>
    <s v="PBL-DoD-ZBLs"/>
    <s v="PBL-DoD-ZBLs"/>
    <n v="1"/>
    <n v="1431902.4491999999"/>
    <x v="3"/>
  </r>
  <r>
    <x v="11"/>
    <d v="2017-03-15T14:55:49"/>
    <s v="Defense"/>
    <x v="2"/>
    <x v="9"/>
    <x v="2"/>
    <x v="1"/>
    <x v="3"/>
    <s v="Large: Big 6"/>
    <x v="5"/>
    <s v="&gt;7-12 Months"/>
    <s v="PBL-DoD-ZBLs"/>
    <s v="PBL-DoD-ZBLs"/>
    <s v="PBL-DoD-ZBLs"/>
    <s v="PBL-DoD-ZBLs"/>
    <n v="1"/>
    <n v="-136096.125"/>
    <x v="1"/>
  </r>
  <r>
    <x v="11"/>
    <d v="2017-03-15T14:55:49"/>
    <s v="Defense"/>
    <x v="2"/>
    <x v="9"/>
    <x v="2"/>
    <x v="1"/>
    <x v="3"/>
    <s v="Large: Big 6"/>
    <x v="4"/>
    <s v="&gt;4 years"/>
    <s v="PBL-DoD-ZBLs"/>
    <s v="PBL-DoD-ZBLs"/>
    <s v="PBL-DoD-ZBLs"/>
    <s v="PBL-DoD-ZBLs"/>
    <n v="1"/>
    <n v="65741.421900000001"/>
    <x v="3"/>
  </r>
  <r>
    <x v="11"/>
    <d v="2017-03-15T14:55:49"/>
    <s v="Defense"/>
    <x v="2"/>
    <x v="4"/>
    <x v="1"/>
    <x v="3"/>
    <x v="0"/>
    <s v="Medium &lt;1B"/>
    <x v="6"/>
    <s v="&gt;2-4 Years"/>
    <s v="PBL-FPDSdescribed"/>
    <s v="NULL"/>
    <s v="NULL"/>
    <s v="PBL-FPDSdescribed"/>
    <n v="1"/>
    <n v="0"/>
    <x v="1"/>
  </r>
  <r>
    <x v="11"/>
    <d v="2017-03-15T14:55:49"/>
    <s v="Defense"/>
    <x v="2"/>
    <x v="4"/>
    <x v="0"/>
    <x v="0"/>
    <x v="2"/>
    <s v="Large: Big 6"/>
    <x v="0"/>
    <s v="&gt;4 years"/>
    <s v="PBL-DoD-ZBLs"/>
    <s v="NULL"/>
    <s v="PBL-DoD-ZBLs"/>
    <s v="PBL-DoD-ZBLs"/>
    <n v="1"/>
    <n v="38765076"/>
    <x v="48"/>
  </r>
  <r>
    <x v="10"/>
    <d v="2017-03-15T14:55:49"/>
    <s v="Defense"/>
    <x v="1"/>
    <x v="3"/>
    <x v="0"/>
    <x v="0"/>
    <x v="0"/>
    <s v="Large: Big 6"/>
    <x v="4"/>
    <s v="&gt;7-12 Months"/>
    <s v="PBL-DoD-ZBLs"/>
    <s v="PBL-DoD-ZBLs"/>
    <s v="PBL-DoD-ZBLs"/>
    <s v="PBL-DoD-ZBLs"/>
    <n v="1"/>
    <n v="168552"/>
    <x v="7"/>
  </r>
  <r>
    <x v="10"/>
    <d v="2017-03-15T14:55:49"/>
    <s v="Defense"/>
    <x v="1"/>
    <x v="10"/>
    <x v="0"/>
    <x v="0"/>
    <x v="3"/>
    <s v="Large: Big 6"/>
    <x v="4"/>
    <s v="&gt;2-4 Years"/>
    <s v="PBL-Announcement"/>
    <s v="PBL-Announcement"/>
    <s v="NULL"/>
    <s v="NULL"/>
    <n v="1"/>
    <n v="19770"/>
    <x v="1"/>
  </r>
  <r>
    <x v="10"/>
    <d v="2017-03-15T14:55:49"/>
    <s v="Defense"/>
    <x v="1"/>
    <x v="7"/>
    <x v="7"/>
    <x v="0"/>
    <x v="3"/>
    <s v="Large: Big 6"/>
    <x v="1"/>
    <s v="&gt;1-2 Years"/>
    <s v="PBL-DoD-ZBLs"/>
    <s v="PBL-DoD-ZBLs"/>
    <s v="PBL-DoD-ZBLs"/>
    <s v="PBL-DoD-ZBLs"/>
    <n v="1"/>
    <n v="4506049"/>
    <x v="3"/>
  </r>
  <r>
    <x v="10"/>
    <d v="2017-03-15T14:55:49"/>
    <s v="Defense"/>
    <x v="4"/>
    <x v="1"/>
    <x v="3"/>
    <x v="2"/>
    <x v="3"/>
    <s v="Large: Big 6"/>
    <x v="1"/>
    <s v="&gt;2-4 Years"/>
    <s v="PBL-DoD-ZBLs"/>
    <s v="PBL-DoD-ZBLs"/>
    <s v="PBL-DoD-ZBLs"/>
    <s v="PBL-DoD-ZBLs"/>
    <n v="1"/>
    <n v="2226968.5"/>
    <x v="7"/>
  </r>
  <r>
    <x v="11"/>
    <d v="2017-03-15T14:55:49"/>
    <s v="Defense"/>
    <x v="0"/>
    <x v="0"/>
    <x v="0"/>
    <x v="0"/>
    <x v="0"/>
    <s v="Large: Big 6"/>
    <x v="4"/>
    <s v="&gt;2-7 Months"/>
    <s v="PBL-Announcement"/>
    <s v="PBL-Announcement"/>
    <s v="NULL"/>
    <s v="NULL"/>
    <n v="1"/>
    <n v="294333"/>
    <x v="5"/>
  </r>
  <r>
    <x v="11"/>
    <d v="2017-03-15T14:55:49"/>
    <s v="Defense"/>
    <x v="0"/>
    <x v="1"/>
    <x v="3"/>
    <x v="2"/>
    <x v="3"/>
    <s v="Large: Big 6"/>
    <x v="1"/>
    <s v="&gt;1-2 Years"/>
    <s v="PBL-DoD-ZBLs"/>
    <s v="PBL-DoD-ZBLs"/>
    <s v="PBL-DoD-ZBLs"/>
    <s v="PBL-DoD-ZBLs"/>
    <n v="1"/>
    <n v="9243176.5625"/>
    <x v="0"/>
  </r>
  <r>
    <x v="11"/>
    <d v="2017-03-15T14:55:49"/>
    <s v="Defense"/>
    <x v="0"/>
    <x v="1"/>
    <x v="3"/>
    <x v="2"/>
    <x v="3"/>
    <s v="Large: Big 6"/>
    <x v="2"/>
    <s v="&lt;=2 Months"/>
    <s v="PBL-DoD-ZBLs"/>
    <s v="PBL-DoD-ZBLs"/>
    <s v="PBL-DoD-ZBLs"/>
    <s v="PBL-DoD-ZBLs"/>
    <n v="1"/>
    <n v="0"/>
    <x v="11"/>
  </r>
  <r>
    <x v="11"/>
    <d v="2017-03-15T14:55:49"/>
    <s v="Defense"/>
    <x v="0"/>
    <x v="1"/>
    <x v="3"/>
    <x v="2"/>
    <x v="3"/>
    <s v="Large: Big 6"/>
    <x v="2"/>
    <s v="&gt;4 years"/>
    <s v="PBL-DoD-ZBLs"/>
    <s v="PBL-DoD-ZBLs"/>
    <s v="PBL-DoD-ZBLs"/>
    <s v="PBL-DoD-ZBLs"/>
    <n v="1"/>
    <n v="0"/>
    <x v="3"/>
  </r>
  <r>
    <x v="11"/>
    <d v="2017-03-15T14:55:49"/>
    <s v="Defense"/>
    <x v="0"/>
    <x v="1"/>
    <x v="2"/>
    <x v="3"/>
    <x v="3"/>
    <s v="Large: Big 6"/>
    <x v="6"/>
    <s v="&gt;2-7 Months"/>
    <s v="PBL-DoD-ZBLs"/>
    <s v="PBL-DoD-ZBLs"/>
    <s v="PBL-DoD-ZBLs"/>
    <s v="PBL-DoD-ZBLs"/>
    <n v="1"/>
    <n v="804751.63679999998"/>
    <x v="5"/>
  </r>
  <r>
    <x v="11"/>
    <d v="2017-03-15T14:55:49"/>
    <s v="Defense"/>
    <x v="0"/>
    <x v="1"/>
    <x v="2"/>
    <x v="4"/>
    <x v="3"/>
    <s v="Large: Big 6"/>
    <x v="2"/>
    <s v="&lt;=2 Months"/>
    <s v="PBL-DoD-ZBLs"/>
    <s v="PBL-DoD-ZBLs"/>
    <s v="PBL-DoD-ZBLs"/>
    <s v="PBL-DoD-ZBLs"/>
    <n v="1"/>
    <n v="0"/>
    <x v="1"/>
  </r>
  <r>
    <x v="11"/>
    <d v="2017-03-15T14:55:49"/>
    <s v="Defense"/>
    <x v="0"/>
    <x v="1"/>
    <x v="0"/>
    <x v="0"/>
    <x v="3"/>
    <s v="Large: Big 6"/>
    <x v="4"/>
    <s v="&gt;2-7 Months"/>
    <s v="PBL-DoD-ZBLs"/>
    <s v="PBL-DoD-ZBLs"/>
    <s v="PBL-DoD-ZBLs"/>
    <s v="PBL-DoD-ZBLs"/>
    <n v="1"/>
    <n v="142097.0001"/>
    <x v="3"/>
  </r>
  <r>
    <x v="11"/>
    <d v="2017-03-15T14:55:49"/>
    <s v="Defense"/>
    <x v="0"/>
    <x v="2"/>
    <x v="0"/>
    <x v="0"/>
    <x v="0"/>
    <s v="Large: Big 6"/>
    <x v="5"/>
    <s v="&gt;1-2 Years"/>
    <s v="PBL-Announcement"/>
    <s v="PBL-Announcement"/>
    <s v="NULL"/>
    <s v="NULL"/>
    <n v="1"/>
    <n v="-791970.375"/>
    <x v="7"/>
  </r>
  <r>
    <x v="11"/>
    <d v="2017-03-15T14:55:49"/>
    <s v="Defense"/>
    <x v="0"/>
    <x v="5"/>
    <x v="0"/>
    <x v="0"/>
    <x v="0"/>
    <s v="Large"/>
    <x v="6"/>
    <s v="&gt;2-4 Years"/>
    <s v="PBL-DoD-ZBLs"/>
    <s v="PBL-DoD-ZBLs"/>
    <s v="PBL-DoD-ZBLs"/>
    <s v="PBL-DoD-ZBLs"/>
    <n v="1"/>
    <n v="724573"/>
    <x v="3"/>
  </r>
  <r>
    <x v="11"/>
    <d v="2017-03-15T14:55:49"/>
    <s v="Defense"/>
    <x v="0"/>
    <x v="5"/>
    <x v="0"/>
    <x v="0"/>
    <x v="0"/>
    <s v="Large"/>
    <x v="2"/>
    <s v="&gt;7-12 Months"/>
    <s v="PBL-FPDSdescribed"/>
    <s v="PBL-Announcement"/>
    <s v="NULL"/>
    <s v="PBL-FPDSdescribed"/>
    <n v="1"/>
    <n v="0"/>
    <x v="1"/>
  </r>
  <r>
    <x v="11"/>
    <d v="2017-03-15T14:55:49"/>
    <s v="Defense"/>
    <x v="0"/>
    <x v="5"/>
    <x v="0"/>
    <x v="0"/>
    <x v="0"/>
    <s v="Large: Big 6"/>
    <x v="5"/>
    <s v="NULL"/>
    <s v="PBL-Announcement"/>
    <s v="PBL-Announcement"/>
    <s v="NULL"/>
    <s v="NULL"/>
    <n v="1"/>
    <n v="-6496314.5010000002"/>
    <x v="10"/>
  </r>
  <r>
    <x v="11"/>
    <d v="2017-03-15T14:55:49"/>
    <s v="Defense"/>
    <x v="0"/>
    <x v="5"/>
    <x v="0"/>
    <x v="0"/>
    <x v="0"/>
    <s v="Large: Big 6"/>
    <x v="5"/>
    <s v="&gt;2-4 Years"/>
    <s v="PBL-Announcement"/>
    <s v="PBL-Announcement"/>
    <s v="NULL"/>
    <s v="NULL"/>
    <n v="1"/>
    <n v="-3017520"/>
    <x v="18"/>
  </r>
  <r>
    <x v="11"/>
    <d v="2017-03-15T14:55:49"/>
    <s v="Defense"/>
    <x v="0"/>
    <x v="11"/>
    <x v="2"/>
    <x v="3"/>
    <x v="3"/>
    <s v="Large: Big 6"/>
    <x v="3"/>
    <s v="&gt;2-7 Months"/>
    <s v="PBL-DoD-ZBLs"/>
    <s v="PBL-DoD-ZBLs"/>
    <s v="PBL-DoD-ZBLs"/>
    <s v="PBL-DoD-ZBLs"/>
    <n v="1"/>
    <n v="5613596.0292999996"/>
    <x v="0"/>
  </r>
  <r>
    <x v="12"/>
    <d v="2017-03-15T14:55:49"/>
    <s v="Defense"/>
    <x v="1"/>
    <x v="1"/>
    <x v="0"/>
    <x v="0"/>
    <x v="0"/>
    <s v="Large: Big 6"/>
    <x v="1"/>
    <s v="&gt;7-12 Months"/>
    <s v="PBL-DoD-ZBLs"/>
    <s v="PBL-GoviniSolicitation"/>
    <s v="PBL-DoD-ZBLs"/>
    <s v="PBL-DoD-ZBLs"/>
    <n v="1"/>
    <n v="1574178.75"/>
    <x v="3"/>
  </r>
  <r>
    <x v="12"/>
    <d v="2017-03-15T14:55:49"/>
    <s v="Defense"/>
    <x v="1"/>
    <x v="1"/>
    <x v="0"/>
    <x v="0"/>
    <x v="0"/>
    <s v="Large: Big 6"/>
    <x v="3"/>
    <s v="&gt;1-2 Years"/>
    <s v="PBL-DoD-ZBLs"/>
    <s v="PBL-DoD-ZBLs"/>
    <s v="PBL-DoD-ZBLs"/>
    <s v="PBL-DoD-ZBLs"/>
    <n v="1"/>
    <n v="18036522.1406"/>
    <x v="10"/>
  </r>
  <r>
    <x v="12"/>
    <d v="2017-03-15T14:55:49"/>
    <s v="Defense"/>
    <x v="1"/>
    <x v="1"/>
    <x v="0"/>
    <x v="0"/>
    <x v="0"/>
    <s v="Large: Big 6"/>
    <x v="5"/>
    <s v="&gt;7-12 Months"/>
    <s v="PBL-DoD-ZBLs"/>
    <s v="PBL-DoD-ZBLs"/>
    <s v="PBL-DoD-ZBLs"/>
    <s v="PBL-DoD-ZBLs"/>
    <n v="1"/>
    <n v="-36126"/>
    <x v="3"/>
  </r>
  <r>
    <x v="12"/>
    <d v="2017-03-15T14:55:49"/>
    <s v="Defense"/>
    <x v="1"/>
    <x v="1"/>
    <x v="0"/>
    <x v="0"/>
    <x v="0"/>
    <s v="Large: Big 6"/>
    <x v="4"/>
    <s v="&gt;2-7 Months"/>
    <s v="PBL-DoD-ZBLs"/>
    <s v="PBL-DoD-ZBLs"/>
    <s v="PBL-DoD-ZBLs"/>
    <s v="PBL-DoD-ZBLs"/>
    <n v="1"/>
    <n v="152646"/>
    <x v="6"/>
  </r>
  <r>
    <x v="12"/>
    <d v="2017-03-15T14:55:49"/>
    <s v="Defense"/>
    <x v="1"/>
    <x v="1"/>
    <x v="0"/>
    <x v="0"/>
    <x v="0"/>
    <s v="Large: Big 6"/>
    <x v="4"/>
    <s v="&gt;2-7 Months"/>
    <s v="PBL-DoD-ZBLs"/>
    <s v="PBL-GoviniSolicitation"/>
    <s v="PBL-DoD-ZBLs"/>
    <s v="PBL-DoD-ZBLs"/>
    <n v="1"/>
    <n v="11727"/>
    <x v="7"/>
  </r>
  <r>
    <x v="12"/>
    <d v="2017-03-15T14:55:49"/>
    <s v="Defense"/>
    <x v="1"/>
    <x v="1"/>
    <x v="0"/>
    <x v="0"/>
    <x v="0"/>
    <s v="Large: Big 6"/>
    <x v="4"/>
    <s v="&gt;7-12 Months"/>
    <s v="PBL-DoD-ZBLs"/>
    <s v="PBL-DoD-ZBLs"/>
    <s v="PBL-DoD-ZBLs"/>
    <s v="PBL-DoD-ZBLs"/>
    <n v="1"/>
    <n v="131357"/>
    <x v="6"/>
  </r>
  <r>
    <x v="12"/>
    <d v="2017-03-15T14:55:49"/>
    <s v="Defense"/>
    <x v="1"/>
    <x v="2"/>
    <x v="3"/>
    <x v="2"/>
    <x v="0"/>
    <s v="Large"/>
    <x v="6"/>
    <s v="&lt;=2 Months"/>
    <s v="PBL-GoviniSolicitation"/>
    <s v="PBL-GoviniSolicitation"/>
    <s v="NULL"/>
    <s v="NULL"/>
    <n v="1"/>
    <n v="649104"/>
    <x v="1"/>
  </r>
  <r>
    <x v="12"/>
    <d v="2017-03-15T14:55:49"/>
    <s v="Defense"/>
    <x v="1"/>
    <x v="2"/>
    <x v="3"/>
    <x v="2"/>
    <x v="0"/>
    <s v="Large"/>
    <x v="5"/>
    <s v="&gt;2-7 Months"/>
    <s v="PBL-GoviniSolicitation"/>
    <s v="PBL-GoviniSolicitation"/>
    <s v="NULL"/>
    <s v="NULL"/>
    <n v="1"/>
    <n v="-330210"/>
    <x v="1"/>
  </r>
  <r>
    <x v="12"/>
    <d v="2017-03-15T14:55:49"/>
    <s v="Defense"/>
    <x v="1"/>
    <x v="2"/>
    <x v="0"/>
    <x v="0"/>
    <x v="0"/>
    <s v="Large: Big 6"/>
    <x v="5"/>
    <s v="&gt;1-2 Years"/>
    <s v="PBL-Announcement"/>
    <s v="PBL-Announcement"/>
    <s v="NULL"/>
    <s v="NULL"/>
    <n v="1"/>
    <n v="-244294.04689999999"/>
    <x v="11"/>
  </r>
  <r>
    <x v="12"/>
    <d v="2017-03-15T14:55:49"/>
    <s v="Defense"/>
    <x v="1"/>
    <x v="2"/>
    <x v="0"/>
    <x v="0"/>
    <x v="0"/>
    <s v="Large: Big 6"/>
    <x v="4"/>
    <s v="&gt;1-2 Years"/>
    <s v="PBL-Announcement"/>
    <s v="PBL-Announcement"/>
    <s v="NULL"/>
    <s v="NULL"/>
    <n v="1"/>
    <n v="127058.3008"/>
    <x v="7"/>
  </r>
  <r>
    <x v="12"/>
    <d v="2017-03-15T14:55:49"/>
    <s v="Defense"/>
    <x v="1"/>
    <x v="5"/>
    <x v="3"/>
    <x v="2"/>
    <x v="0"/>
    <s v="Large: Big 6"/>
    <x v="2"/>
    <s v="NULL"/>
    <s v="PBL-DoD-ZBLs"/>
    <s v="NULL"/>
    <s v="PBL-DoD-ZBLs"/>
    <s v="NULL"/>
    <n v="1"/>
    <n v="0"/>
    <x v="2"/>
  </r>
  <r>
    <x v="12"/>
    <d v="2017-03-15T14:55:49"/>
    <s v="Defense"/>
    <x v="1"/>
    <x v="5"/>
    <x v="1"/>
    <x v="1"/>
    <x v="0"/>
    <s v="Medium &lt;1B"/>
    <x v="6"/>
    <s v="&gt;2-7 Months"/>
    <s v="PBL-FPDSdescribed"/>
    <s v="NULL"/>
    <s v="NULL"/>
    <s v="PBL-FPDSdescribed"/>
    <n v="1"/>
    <n v="0"/>
    <x v="1"/>
  </r>
  <r>
    <x v="12"/>
    <d v="2017-03-15T14:55:49"/>
    <s v="Defense"/>
    <x v="1"/>
    <x v="11"/>
    <x v="5"/>
    <x v="0"/>
    <x v="2"/>
    <s v="Large"/>
    <x v="0"/>
    <s v="&gt;4 years"/>
    <s v="PBL-Announcement"/>
    <s v="NULL"/>
    <s v="PBL-Announcement"/>
    <s v="NULL"/>
    <n v="1"/>
    <n v="67595646.5"/>
    <x v="20"/>
  </r>
  <r>
    <x v="12"/>
    <d v="2017-03-15T14:55:49"/>
    <s v="Defense"/>
    <x v="1"/>
    <x v="7"/>
    <x v="0"/>
    <x v="0"/>
    <x v="7"/>
    <s v="Large: Big 6"/>
    <x v="3"/>
    <s v="&gt;2-7 Months"/>
    <s v="PBL-Announcement"/>
    <s v="PBL-Announcement"/>
    <s v="NULL"/>
    <s v="NULL"/>
    <n v="1"/>
    <n v="17708022"/>
    <x v="10"/>
  </r>
  <r>
    <x v="12"/>
    <d v="2017-03-15T14:55:49"/>
    <s v="Defense"/>
    <x v="4"/>
    <x v="0"/>
    <x v="0"/>
    <x v="0"/>
    <x v="7"/>
    <s v="Large: Big 6"/>
    <x v="4"/>
    <s v="&gt;2-4 Years"/>
    <s v="PBL-Announcement"/>
    <s v="PBL-Announcement"/>
    <s v="NULL"/>
    <s v="NULL"/>
    <n v="1"/>
    <n v="98845"/>
    <x v="1"/>
  </r>
  <r>
    <x v="12"/>
    <d v="2017-03-15T14:55:49"/>
    <s v="Defense"/>
    <x v="4"/>
    <x v="0"/>
    <x v="0"/>
    <x v="0"/>
    <x v="0"/>
    <s v="Large"/>
    <x v="6"/>
    <s v="&gt;1-2 Years"/>
    <s v="PBL-DoD-ZBLs"/>
    <s v="PBL-DoD-ZBLs"/>
    <s v="PBL-DoD-ZBLs"/>
    <s v="PBL-DoD-ZBLs"/>
    <n v="1"/>
    <n v="700000"/>
    <x v="1"/>
  </r>
  <r>
    <x v="12"/>
    <d v="2017-03-15T14:55:49"/>
    <s v="Defense"/>
    <x v="4"/>
    <x v="1"/>
    <x v="2"/>
    <x v="4"/>
    <x v="3"/>
    <s v="Large: Big 6"/>
    <x v="5"/>
    <s v="&lt;=2 Months"/>
    <s v="PBL-DoD-ZBLs"/>
    <s v="PBL-DoD-ZBLs"/>
    <s v="PBL-DoD-ZBLs"/>
    <s v="PBL-DoD-ZBLs"/>
    <n v="1"/>
    <n v="-76320"/>
    <x v="1"/>
  </r>
  <r>
    <x v="12"/>
    <d v="2017-03-15T14:55:49"/>
    <s v="Defense"/>
    <x v="4"/>
    <x v="9"/>
    <x v="2"/>
    <x v="1"/>
    <x v="3"/>
    <s v="Large: Big 6"/>
    <x v="4"/>
    <s v="&gt;1-2 Years"/>
    <s v="PBL-DoD-ZBLs"/>
    <s v="PBL-DoD-ZBLs"/>
    <s v="PBL-DoD-ZBLs"/>
    <s v="PBL-DoD-ZBLs"/>
    <n v="1"/>
    <n v="-14034"/>
    <x v="1"/>
  </r>
  <r>
    <x v="13"/>
    <d v="2017-03-15T14:55:49"/>
    <s v="Defense"/>
    <x v="0"/>
    <x v="1"/>
    <x v="0"/>
    <x v="0"/>
    <x v="7"/>
    <s v="Large"/>
    <x v="6"/>
    <s v="&gt;1-2 Years"/>
    <s v="PBL-DoD-ZBLs"/>
    <s v="PBL-DoD-ZBLs"/>
    <s v="PBL-DoD-ZBLs"/>
    <s v="PBL-DoD-ZBLs"/>
    <n v="1"/>
    <n v="942758"/>
    <x v="17"/>
  </r>
  <r>
    <x v="13"/>
    <d v="2017-03-15T14:55:49"/>
    <s v="Defense"/>
    <x v="0"/>
    <x v="1"/>
    <x v="0"/>
    <x v="0"/>
    <x v="3"/>
    <s v="Large: Big 6"/>
    <x v="4"/>
    <s v="&gt;2-7 Months"/>
    <s v="PBL-DoD-ZBLs"/>
    <s v="PBL-DoD-ZBLs"/>
    <s v="PBL-DoD-ZBLs"/>
    <s v="PBL-DoD-ZBLs"/>
    <n v="1"/>
    <n v="23108.789100000002"/>
    <x v="1"/>
  </r>
  <r>
    <x v="13"/>
    <d v="2017-03-15T14:55:49"/>
    <s v="Defense"/>
    <x v="0"/>
    <x v="1"/>
    <x v="5"/>
    <x v="0"/>
    <x v="7"/>
    <s v="Large"/>
    <x v="3"/>
    <s v="&gt;7-12 Months"/>
    <s v="PBL-DoD-ZBLs"/>
    <s v="PBL-DoD-ZBLs"/>
    <s v="PBL-DoD-ZBLs"/>
    <s v="PBL-DoD-ZBLs"/>
    <n v="1"/>
    <n v="33713470"/>
    <x v="6"/>
  </r>
  <r>
    <x v="13"/>
    <d v="2017-03-15T14:55:49"/>
    <s v="Defense"/>
    <x v="0"/>
    <x v="1"/>
    <x v="5"/>
    <x v="0"/>
    <x v="7"/>
    <s v="Large"/>
    <x v="2"/>
    <s v="&gt;2-7 Months"/>
    <s v="PBL-DoD-ZBLs"/>
    <s v="PBL-DoD-ZBLs"/>
    <s v="PBL-DoD-ZBLs"/>
    <s v="PBL-DoD-ZBLs"/>
    <n v="1"/>
    <n v="0"/>
    <x v="1"/>
  </r>
  <r>
    <x v="13"/>
    <d v="2017-03-15T14:55:49"/>
    <s v="Defense"/>
    <x v="0"/>
    <x v="1"/>
    <x v="5"/>
    <x v="0"/>
    <x v="3"/>
    <s v="Large: Big 6"/>
    <x v="2"/>
    <s v="&lt;=2 Months"/>
    <s v="PBL-DoD-ZBLs"/>
    <s v="PBL-DoD-ZBLs"/>
    <s v="PBL-DoD-ZBLs"/>
    <s v="PBL-DoD-ZBLs"/>
    <n v="1"/>
    <n v="0"/>
    <x v="3"/>
  </r>
  <r>
    <x v="13"/>
    <d v="2017-03-15T14:55:49"/>
    <s v="Defense"/>
    <x v="0"/>
    <x v="1"/>
    <x v="8"/>
    <x v="6"/>
    <x v="3"/>
    <s v="Large: Big 6"/>
    <x v="4"/>
    <s v="&lt;=2 Months"/>
    <s v="PBL-DoD-ZBLs"/>
    <s v="PBL-DoD-ZBLs"/>
    <s v="PBL-DoD-ZBLs"/>
    <s v="PBL-DoD-ZBLs"/>
    <n v="1"/>
    <n v="181639.78339999999"/>
    <x v="6"/>
  </r>
  <r>
    <x v="13"/>
    <d v="2017-03-15T14:55:49"/>
    <s v="Defense"/>
    <x v="0"/>
    <x v="2"/>
    <x v="0"/>
    <x v="0"/>
    <x v="0"/>
    <s v="Large"/>
    <x v="2"/>
    <s v="&gt;4 years"/>
    <s v="PBL-DoD-ZBLs"/>
    <s v="PBL-DoD-ZBLs"/>
    <s v="PBL-DoD-ZBLs"/>
    <s v="PBL-DoD-ZBLs"/>
    <n v="1"/>
    <n v="0"/>
    <x v="1"/>
  </r>
  <r>
    <x v="13"/>
    <d v="2017-03-15T14:55:49"/>
    <s v="Defense"/>
    <x v="0"/>
    <x v="5"/>
    <x v="1"/>
    <x v="1"/>
    <x v="0"/>
    <s v="Large"/>
    <x v="0"/>
    <s v="&gt;2-7 Months"/>
    <s v="PBL-DoD-ZBLs"/>
    <s v="PBL-DoD-ZBLs"/>
    <s v="PBL-DoD-ZBLs"/>
    <s v="PBL-DoD-ZBLs"/>
    <n v="1"/>
    <n v="29671391"/>
    <x v="13"/>
  </r>
  <r>
    <x v="13"/>
    <d v="2017-03-15T14:55:49"/>
    <s v="Defense"/>
    <x v="0"/>
    <x v="5"/>
    <x v="0"/>
    <x v="0"/>
    <x v="0"/>
    <s v="Large"/>
    <x v="1"/>
    <s v="&gt;7-12 Months"/>
    <s v="PBL-Announcement"/>
    <s v="PBL-Announcement"/>
    <s v="NULL"/>
    <s v="NULL"/>
    <n v="1"/>
    <n v="3452914"/>
    <x v="3"/>
  </r>
  <r>
    <x v="13"/>
    <d v="2017-03-15T14:55:49"/>
    <s v="Defense"/>
    <x v="0"/>
    <x v="5"/>
    <x v="0"/>
    <x v="0"/>
    <x v="0"/>
    <s v="Large: Big 6"/>
    <x v="1"/>
    <s v="&gt;2-4 Years"/>
    <s v="PBL-Announcement"/>
    <s v="PBL-Announcement"/>
    <s v="NULL"/>
    <s v="NULL"/>
    <n v="1"/>
    <n v="1047266"/>
    <x v="3"/>
  </r>
  <r>
    <x v="13"/>
    <d v="2017-03-15T14:55:49"/>
    <s v="Defense"/>
    <x v="0"/>
    <x v="5"/>
    <x v="0"/>
    <x v="0"/>
    <x v="0"/>
    <s v="Large: Big 6"/>
    <x v="6"/>
    <s v="&gt;1-2 Years"/>
    <s v="PBL-Announcement"/>
    <s v="PBL-Announcement"/>
    <s v="NULL"/>
    <s v="NULL"/>
    <n v="1"/>
    <n v="979297"/>
    <x v="11"/>
  </r>
  <r>
    <x v="13"/>
    <d v="2017-03-15T14:55:49"/>
    <s v="Defense"/>
    <x v="0"/>
    <x v="9"/>
    <x v="3"/>
    <x v="2"/>
    <x v="3"/>
    <s v="Large: Big 6"/>
    <x v="1"/>
    <s v="&lt;=2 Months"/>
    <s v="PBL-DoD-ZBLs"/>
    <s v="PBL-DoD-ZBLs"/>
    <s v="PBL-DoD-ZBLs"/>
    <s v="PBL-DoD-ZBLs"/>
    <n v="1"/>
    <n v="4099999.5"/>
    <x v="1"/>
  </r>
  <r>
    <x v="13"/>
    <d v="2017-03-15T14:55:49"/>
    <s v="Defense"/>
    <x v="0"/>
    <x v="9"/>
    <x v="3"/>
    <x v="2"/>
    <x v="3"/>
    <s v="Large: Big 6"/>
    <x v="6"/>
    <s v="&gt;1-2 Years"/>
    <s v="PBL-DoD-ZBLs"/>
    <s v="PBL-DoD-ZBLs"/>
    <s v="PBL-DoD-ZBLs"/>
    <s v="PBL-DoD-ZBLs"/>
    <n v="1"/>
    <n v="593802"/>
    <x v="5"/>
  </r>
  <r>
    <x v="13"/>
    <d v="2017-03-15T14:55:49"/>
    <s v="Defense"/>
    <x v="0"/>
    <x v="9"/>
    <x v="3"/>
    <x v="2"/>
    <x v="3"/>
    <s v="Large: Big 6"/>
    <x v="4"/>
    <s v="&lt;=2 Months"/>
    <s v="PBL-DoD-ZBLs"/>
    <s v="PBL-DoD-ZBLs"/>
    <s v="PBL-DoD-ZBLs"/>
    <s v="PBL-DoD-ZBLs"/>
    <n v="1"/>
    <n v="388636.3946"/>
    <x v="5"/>
  </r>
  <r>
    <x v="13"/>
    <d v="2017-03-15T14:55:49"/>
    <s v="Defense"/>
    <x v="0"/>
    <x v="9"/>
    <x v="3"/>
    <x v="2"/>
    <x v="3"/>
    <s v="Large: Big 6"/>
    <x v="4"/>
    <s v="&gt;2-4 Years"/>
    <s v="PBL-DoD-ZBLs"/>
    <s v="PBL-DoD-ZBLs"/>
    <s v="PBL-DoD-ZBLs"/>
    <s v="PBL-DoD-ZBLs"/>
    <n v="1"/>
    <n v="27146"/>
    <x v="1"/>
  </r>
  <r>
    <x v="13"/>
    <d v="2017-03-15T14:55:49"/>
    <s v="Defense"/>
    <x v="0"/>
    <x v="9"/>
    <x v="2"/>
    <x v="3"/>
    <x v="3"/>
    <s v="Large: Big 6"/>
    <x v="1"/>
    <s v="&gt;2-4 Years"/>
    <s v="PBL-DoD-ZBLs"/>
    <s v="PBL-DoD-ZBLs"/>
    <s v="PBL-DoD-ZBLs"/>
    <s v="PBL-DoD-ZBLs"/>
    <n v="1"/>
    <n v="10398566.593800001"/>
    <x v="17"/>
  </r>
  <r>
    <x v="13"/>
    <d v="2017-03-15T14:55:49"/>
    <s v="Defense"/>
    <x v="0"/>
    <x v="9"/>
    <x v="2"/>
    <x v="3"/>
    <x v="3"/>
    <s v="Large: Big 6"/>
    <x v="6"/>
    <s v="&gt;1-2 Years"/>
    <s v="PBL-DoD-ZBLs"/>
    <s v="PBL-DoD-ZBLs"/>
    <s v="PBL-DoD-ZBLs"/>
    <s v="PBL-DoD-ZBLs"/>
    <n v="1"/>
    <n v="1463104.9306999999"/>
    <x v="0"/>
  </r>
  <r>
    <x v="13"/>
    <d v="2017-03-15T14:55:49"/>
    <s v="Defense"/>
    <x v="0"/>
    <x v="11"/>
    <x v="2"/>
    <x v="3"/>
    <x v="3"/>
    <s v="Large: Big 6"/>
    <x v="6"/>
    <s v="&gt;2-4 Years"/>
    <s v="PBL-DoD-ZBLs"/>
    <s v="PBL-DoD-ZBLs"/>
    <s v="PBL-DoD-ZBLs"/>
    <s v="PBL-DoD-ZBLs"/>
    <n v="1"/>
    <n v="340144"/>
    <x v="1"/>
  </r>
  <r>
    <x v="13"/>
    <d v="2017-03-15T14:55:49"/>
    <s v="Defense"/>
    <x v="0"/>
    <x v="9"/>
    <x v="3"/>
    <x v="2"/>
    <x v="3"/>
    <s v="Large: Big 6"/>
    <x v="4"/>
    <s v="&gt;2-7 Months"/>
    <s v="PBL-DoD-ZBLs"/>
    <s v="PBL-DoD-ZBLs"/>
    <s v="PBL-DoD-ZBLs"/>
    <s v="PBL-DoD-ZBLs"/>
    <n v="1"/>
    <n v="197130.32810000001"/>
    <x v="1"/>
  </r>
  <r>
    <x v="13"/>
    <d v="2017-03-15T14:55:49"/>
    <s v="Defense"/>
    <x v="0"/>
    <x v="9"/>
    <x v="1"/>
    <x v="5"/>
    <x v="3"/>
    <s v="Large: Big 6"/>
    <x v="2"/>
    <s v="NULL"/>
    <s v="PBL-DoD-ZBLs"/>
    <s v="NULL"/>
    <s v="PBL-DoD-ZBLs"/>
    <s v="NULL"/>
    <n v="1"/>
    <n v="0"/>
    <x v="2"/>
  </r>
  <r>
    <x v="13"/>
    <d v="2017-03-15T14:55:49"/>
    <s v="Defense"/>
    <x v="0"/>
    <x v="9"/>
    <x v="2"/>
    <x v="3"/>
    <x v="3"/>
    <s v="Large: Big 6"/>
    <x v="1"/>
    <s v="&gt;1-2 Years"/>
    <s v="PBL-DoD-ZBLs"/>
    <s v="PBL-DoD-ZBLs"/>
    <s v="PBL-DoD-ZBLs"/>
    <s v="PBL-DoD-ZBLs"/>
    <n v="1"/>
    <n v="3832185.75"/>
    <x v="5"/>
  </r>
  <r>
    <x v="13"/>
    <d v="2017-03-15T14:55:49"/>
    <s v="Defense"/>
    <x v="0"/>
    <x v="9"/>
    <x v="2"/>
    <x v="3"/>
    <x v="3"/>
    <s v="Large: Big 6"/>
    <x v="6"/>
    <s v="&gt;7-12 Months"/>
    <s v="PBL-DoD-ZBLs"/>
    <s v="PBL-DoD-ZBLs"/>
    <s v="PBL-DoD-ZBLs"/>
    <s v="PBL-DoD-ZBLs"/>
    <n v="1"/>
    <n v="879851.5625"/>
    <x v="7"/>
  </r>
  <r>
    <x v="13"/>
    <d v="2017-03-15T14:55:49"/>
    <s v="Defense"/>
    <x v="0"/>
    <x v="9"/>
    <x v="2"/>
    <x v="1"/>
    <x v="3"/>
    <s v="Large: Big 6"/>
    <x v="1"/>
    <s v="&gt;1-2 Years"/>
    <s v="PBL-DoD-ZBLs"/>
    <s v="PBL-DoD-ZBLs"/>
    <s v="PBL-DoD-ZBLs"/>
    <s v="PBL-DoD-ZBLs"/>
    <n v="1"/>
    <n v="13458761.773399999"/>
    <x v="4"/>
  </r>
  <r>
    <x v="13"/>
    <d v="2017-03-15T14:55:49"/>
    <s v="Defense"/>
    <x v="0"/>
    <x v="9"/>
    <x v="2"/>
    <x v="1"/>
    <x v="3"/>
    <s v="Large: Big 6"/>
    <x v="4"/>
    <s v="&gt;2-4 Years"/>
    <s v="PBL-DoD-ZBLs"/>
    <s v="PBL-DoD-ZBLs"/>
    <s v="PBL-DoD-ZBLs"/>
    <s v="PBL-DoD-ZBLs"/>
    <n v="1"/>
    <n v="97116"/>
    <x v="3"/>
  </r>
  <r>
    <x v="13"/>
    <d v="2017-03-15T14:55:49"/>
    <s v="Defense"/>
    <x v="0"/>
    <x v="9"/>
    <x v="7"/>
    <x v="0"/>
    <x v="3"/>
    <s v="Large: Big 6"/>
    <x v="1"/>
    <s v="&lt;=2 Months"/>
    <s v="PBL-DoD-ZBLs"/>
    <s v="PBL-DoD-ZBLs"/>
    <s v="PBL-DoD-ZBLs"/>
    <s v="PBL-DoD-ZBLs"/>
    <n v="1"/>
    <n v="1250571"/>
    <x v="7"/>
  </r>
  <r>
    <x v="13"/>
    <d v="2017-03-15T14:55:49"/>
    <s v="Defense"/>
    <x v="0"/>
    <x v="9"/>
    <x v="0"/>
    <x v="0"/>
    <x v="3"/>
    <s v="Large: Big 6"/>
    <x v="5"/>
    <s v="&gt;2-7 Months"/>
    <s v="PBL-DoD-ZBLs"/>
    <s v="PBL-DoD-ZBLs"/>
    <s v="PBL-DoD-ZBLs"/>
    <s v="PBL-DoD-ZBLs"/>
    <n v="1"/>
    <n v="-41438.050799999997"/>
    <x v="3"/>
  </r>
  <r>
    <x v="13"/>
    <d v="2017-03-15T14:55:49"/>
    <s v="Defense"/>
    <x v="0"/>
    <x v="9"/>
    <x v="8"/>
    <x v="6"/>
    <x v="3"/>
    <s v="Large: Big 6"/>
    <x v="6"/>
    <s v="&gt;2-7 Months"/>
    <s v="PBL-DoD-ZBLs"/>
    <s v="PBL-DoD-ZBLs"/>
    <s v="PBL-DoD-ZBLs"/>
    <s v="PBL-DoD-ZBLs"/>
    <n v="1"/>
    <n v="324838"/>
    <x v="1"/>
  </r>
  <r>
    <x v="13"/>
    <d v="2017-03-15T14:55:49"/>
    <s v="Defense"/>
    <x v="0"/>
    <x v="9"/>
    <x v="8"/>
    <x v="6"/>
    <x v="3"/>
    <s v="Large: Big 6"/>
    <x v="4"/>
    <s v="&lt;=2 Months"/>
    <s v="PBL-DoD-ZBLs"/>
    <s v="PBL-DoD-ZBLs"/>
    <s v="PBL-DoD-ZBLs"/>
    <s v="PBL-DoD-ZBLs"/>
    <n v="1"/>
    <n v="45112.269500000002"/>
    <x v="1"/>
  </r>
  <r>
    <x v="13"/>
    <d v="2017-03-15T14:55:49"/>
    <s v="Defense"/>
    <x v="0"/>
    <x v="8"/>
    <x v="2"/>
    <x v="1"/>
    <x v="3"/>
    <s v="Large: Big 6"/>
    <x v="2"/>
    <s v="&gt;2-7 Months"/>
    <s v="PBL-DoD-ZBLs"/>
    <s v="PBL-DoD-ZBLs"/>
    <s v="PBL-DoD-ZBLs"/>
    <s v="PBL-DoD-ZBLs"/>
    <n v="1"/>
    <n v="0"/>
    <x v="3"/>
  </r>
  <r>
    <x v="13"/>
    <d v="2017-03-15T14:55:49"/>
    <s v="Defense"/>
    <x v="0"/>
    <x v="4"/>
    <x v="2"/>
    <x v="3"/>
    <x v="3"/>
    <s v="Large: Big 6"/>
    <x v="1"/>
    <s v="&gt;2-7 Months"/>
    <s v="PBL-DoD-ZBLs"/>
    <s v="PBL-DoD-ZBLs"/>
    <s v="PBL-DoD-ZBLs"/>
    <s v="PBL-DoD-ZBLs"/>
    <n v="1"/>
    <n v="1266601.8418000001"/>
    <x v="5"/>
  </r>
  <r>
    <x v="13"/>
    <d v="2017-03-15T14:55:49"/>
    <s v="Defense"/>
    <x v="0"/>
    <x v="4"/>
    <x v="2"/>
    <x v="1"/>
    <x v="3"/>
    <s v="Large: Big 6"/>
    <x v="6"/>
    <s v="&gt;1-2 Years"/>
    <s v="PBL-DoD-ZBLs"/>
    <s v="PBL-DoD-ZBLs"/>
    <s v="PBL-DoD-ZBLs"/>
    <s v="PBL-DoD-ZBLs"/>
    <n v="1"/>
    <n v="309936"/>
    <x v="1"/>
  </r>
  <r>
    <x v="13"/>
    <d v="2017-03-15T14:55:49"/>
    <s v="Defense"/>
    <x v="0"/>
    <x v="4"/>
    <x v="2"/>
    <x v="1"/>
    <x v="3"/>
    <s v="Large: Big 6"/>
    <x v="4"/>
    <s v="&gt;2-4 Years"/>
    <s v="PBL-DoD-ZBLs"/>
    <s v="PBL-DoD-ZBLs"/>
    <s v="PBL-DoD-ZBLs"/>
    <s v="PBL-DoD-ZBLs"/>
    <n v="1"/>
    <n v="48933"/>
    <x v="7"/>
  </r>
  <r>
    <x v="13"/>
    <d v="2017-03-15T14:55:49"/>
    <s v="Defense"/>
    <x v="0"/>
    <x v="4"/>
    <x v="0"/>
    <x v="0"/>
    <x v="7"/>
    <s v="Large"/>
    <x v="6"/>
    <s v="&lt;=2 Months"/>
    <s v="PBL-DoD-ZBLs"/>
    <s v="PBL-DoD-ZBLs"/>
    <s v="PBL-DoD-ZBLs"/>
    <s v="PBL-DoD-ZBLs"/>
    <n v="1"/>
    <n v="999826"/>
    <x v="1"/>
  </r>
  <r>
    <x v="13"/>
    <d v="2017-03-15T14:55:49"/>
    <s v="Defense"/>
    <x v="0"/>
    <x v="4"/>
    <x v="0"/>
    <x v="0"/>
    <x v="0"/>
    <s v="Large"/>
    <x v="0"/>
    <s v="&gt;7-12 Months"/>
    <s v="PBL-DoD-ZBLs"/>
    <s v="PBL-DoD-ZBLs"/>
    <s v="PBL-DoD-ZBLs"/>
    <s v="PBL-DoD-ZBLs"/>
    <n v="1"/>
    <n v="83612195.406299993"/>
    <x v="0"/>
  </r>
  <r>
    <x v="12"/>
    <d v="2017-03-15T14:55:49"/>
    <s v="Defense"/>
    <x v="4"/>
    <x v="4"/>
    <x v="0"/>
    <x v="0"/>
    <x v="0"/>
    <s v="Large: Big 6"/>
    <x v="5"/>
    <s v="NULL"/>
    <s v="PBL-DoD-ZBLs"/>
    <s v="PBL-DoD-ZBLs"/>
    <s v="PBL-DoD-ZBLs"/>
    <s v="PBL-DoD-ZBLs"/>
    <n v="1"/>
    <n v="-403922.4277"/>
    <x v="3"/>
  </r>
  <r>
    <x v="13"/>
    <d v="2017-03-15T14:55:49"/>
    <s v="Defense"/>
    <x v="0"/>
    <x v="0"/>
    <x v="0"/>
    <x v="0"/>
    <x v="7"/>
    <s v="Large"/>
    <x v="3"/>
    <s v="&gt;2-7 Months"/>
    <s v="PBL-DoD-ZBLs"/>
    <s v="PBL-DoD-ZBLs"/>
    <s v="PBL-DoD-ZBLs"/>
    <s v="PBL-DoD-ZBLs"/>
    <n v="1"/>
    <n v="11668800"/>
    <x v="1"/>
  </r>
  <r>
    <x v="13"/>
    <d v="2017-03-15T14:55:49"/>
    <s v="Defense"/>
    <x v="0"/>
    <x v="0"/>
    <x v="0"/>
    <x v="0"/>
    <x v="0"/>
    <s v="Large: Big 6"/>
    <x v="0"/>
    <s v="&gt;2-4 Years"/>
    <s v="PBL-DoD-ZBLs"/>
    <s v="PBL-DoD-ZBLs"/>
    <s v="PBL-DoD-ZBLs"/>
    <s v="PBL-DoD-ZBLs"/>
    <n v="1"/>
    <n v="123952494.5"/>
    <x v="20"/>
  </r>
  <r>
    <x v="13"/>
    <d v="2017-03-15T14:55:49"/>
    <s v="Defense"/>
    <x v="0"/>
    <x v="0"/>
    <x v="0"/>
    <x v="0"/>
    <x v="0"/>
    <s v="Large: Big 6"/>
    <x v="2"/>
    <s v="&gt;1-2 Years"/>
    <s v="PBL-Announcement"/>
    <s v="PBL-Announcement"/>
    <s v="NULL"/>
    <s v="NULL"/>
    <n v="1"/>
    <n v="0"/>
    <x v="1"/>
  </r>
  <r>
    <x v="13"/>
    <d v="2017-03-15T14:55:49"/>
    <s v="Defense"/>
    <x v="0"/>
    <x v="0"/>
    <x v="0"/>
    <x v="0"/>
    <x v="0"/>
    <s v="Large: Big 6"/>
    <x v="2"/>
    <s v="&gt;7-12 Months"/>
    <s v="PBL-Announcement"/>
    <s v="PBL-Announcement"/>
    <s v="NULL"/>
    <s v="NULL"/>
    <n v="1"/>
    <n v="0"/>
    <x v="3"/>
  </r>
  <r>
    <x v="13"/>
    <d v="2017-03-15T14:55:49"/>
    <s v="Defense"/>
    <x v="0"/>
    <x v="0"/>
    <x v="5"/>
    <x v="0"/>
    <x v="7"/>
    <s v="Large"/>
    <x v="3"/>
    <s v="&gt;2-7 Months"/>
    <s v="PBL-DoD-ZBLs"/>
    <s v="PBL-DoD-ZBLs"/>
    <s v="PBL-DoD-ZBLs"/>
    <s v="PBL-DoD-ZBLs"/>
    <n v="1"/>
    <n v="17562321"/>
    <x v="11"/>
  </r>
  <r>
    <x v="13"/>
    <d v="2017-03-15T14:55:49"/>
    <s v="Defense"/>
    <x v="0"/>
    <x v="1"/>
    <x v="3"/>
    <x v="2"/>
    <x v="3"/>
    <s v="Large: Big 6"/>
    <x v="6"/>
    <s v="&gt;2-7 Months"/>
    <s v="PBL-DoD-ZBLs"/>
    <s v="PBL-DoD-ZBLs"/>
    <s v="PBL-DoD-ZBLs"/>
    <s v="PBL-DoD-ZBLs"/>
    <n v="1"/>
    <n v="741712.6875"/>
    <x v="1"/>
  </r>
  <r>
    <x v="13"/>
    <d v="2017-03-15T14:55:49"/>
    <s v="Defense"/>
    <x v="0"/>
    <x v="1"/>
    <x v="3"/>
    <x v="2"/>
    <x v="3"/>
    <s v="Large: Big 6"/>
    <x v="5"/>
    <s v="&lt;=2 Months"/>
    <s v="PBL-DoD-ZBLs"/>
    <s v="PBL-DoD-ZBLs"/>
    <s v="PBL-DoD-ZBLs"/>
    <s v="PBL-DoD-ZBLs"/>
    <n v="1"/>
    <n v="-103642.65820000001"/>
    <x v="5"/>
  </r>
  <r>
    <x v="13"/>
    <d v="2017-03-15T14:55:49"/>
    <s v="Defense"/>
    <x v="0"/>
    <x v="1"/>
    <x v="3"/>
    <x v="2"/>
    <x v="3"/>
    <s v="Large: Big 6"/>
    <x v="4"/>
    <s v="&lt;=2 Months"/>
    <s v="PBL-DoD-ZBLs"/>
    <s v="PBL-DoD-ZBLs"/>
    <s v="PBL-DoD-ZBLs"/>
    <s v="PBL-DoD-ZBLs"/>
    <n v="1"/>
    <n v="1580114.8746"/>
    <x v="48"/>
  </r>
  <r>
    <x v="13"/>
    <d v="2017-03-15T14:55:49"/>
    <s v="Defense"/>
    <x v="0"/>
    <x v="1"/>
    <x v="2"/>
    <x v="3"/>
    <x v="3"/>
    <s v="Large: Big 6"/>
    <x v="3"/>
    <s v="&gt;2-7 Months"/>
    <s v="PBL-DoD-ZBLs"/>
    <s v="PBL-DoD-ZBLs"/>
    <s v="PBL-DoD-ZBLs"/>
    <s v="PBL-DoD-ZBLs"/>
    <n v="1"/>
    <n v="5381390.5"/>
    <x v="1"/>
  </r>
  <r>
    <x v="13"/>
    <d v="2017-03-15T14:55:49"/>
    <s v="Defense"/>
    <x v="0"/>
    <x v="1"/>
    <x v="2"/>
    <x v="4"/>
    <x v="3"/>
    <s v="Large: Big 6"/>
    <x v="1"/>
    <s v="&gt;7-12 Months"/>
    <s v="PBL-DoD-ZBLs"/>
    <s v="PBL-DoD-ZBLs"/>
    <s v="PBL-DoD-ZBLs"/>
    <s v="PBL-DoD-ZBLs"/>
    <n v="1"/>
    <n v="6934153.1699000001"/>
    <x v="10"/>
  </r>
  <r>
    <x v="13"/>
    <d v="2017-03-15T14:55:49"/>
    <s v="Defense"/>
    <x v="0"/>
    <x v="1"/>
    <x v="2"/>
    <x v="1"/>
    <x v="3"/>
    <s v="Large: Big 6"/>
    <x v="1"/>
    <s v="&gt;7-12 Months"/>
    <s v="PBL-DoD-ZBLs"/>
    <s v="PBL-DoD-ZBLs"/>
    <s v="PBL-DoD-ZBLs"/>
    <s v="PBL-DoD-ZBLs"/>
    <n v="1"/>
    <n v="2449732.5"/>
    <x v="3"/>
  </r>
  <r>
    <x v="13"/>
    <d v="2017-03-15T14:55:49"/>
    <s v="Defense"/>
    <x v="0"/>
    <x v="1"/>
    <x v="2"/>
    <x v="1"/>
    <x v="3"/>
    <s v="Large: Big 6"/>
    <x v="4"/>
    <s v="&gt;7-12 Months"/>
    <s v="PBL-DoD-ZBLs"/>
    <s v="PBL-DoD-ZBLs"/>
    <s v="PBL-DoD-ZBLs"/>
    <s v="PBL-DoD-ZBLs"/>
    <n v="1"/>
    <n v="124650.5313"/>
    <x v="7"/>
  </r>
  <r>
    <x v="13"/>
    <d v="2017-03-15T14:55:49"/>
    <s v="Defense"/>
    <x v="0"/>
    <x v="1"/>
    <x v="2"/>
    <x v="1"/>
    <x v="3"/>
    <s v="Large: Big 6"/>
    <x v="2"/>
    <s v="&lt;=2 Months"/>
    <s v="PBL-DoD-ZBLs"/>
    <s v="PBL-DoD-ZBLs"/>
    <s v="PBL-DoD-ZBLs"/>
    <s v="PBL-DoD-ZBLs"/>
    <n v="1"/>
    <n v="0"/>
    <x v="11"/>
  </r>
  <r>
    <x v="13"/>
    <d v="2017-03-15T14:55:49"/>
    <s v="Defense"/>
    <x v="0"/>
    <x v="1"/>
    <x v="0"/>
    <x v="0"/>
    <x v="7"/>
    <s v="Large"/>
    <x v="1"/>
    <s v="&gt;7-12 Months"/>
    <s v="PBL-DoD-ZBLs"/>
    <s v="PBL-DoD-ZBLs"/>
    <s v="PBL-DoD-ZBLs"/>
    <s v="PBL-DoD-ZBLs"/>
    <n v="1"/>
    <n v="2613184"/>
    <x v="1"/>
  </r>
  <r>
    <x v="13"/>
    <d v="2017-03-15T14:55:49"/>
    <s v="Defense"/>
    <x v="0"/>
    <x v="1"/>
    <x v="0"/>
    <x v="0"/>
    <x v="7"/>
    <s v="Large"/>
    <x v="3"/>
    <s v="&gt;2-4 Years"/>
    <s v="PBL-DoD-ZBLs"/>
    <s v="PBL-DoD-ZBLs"/>
    <s v="PBL-DoD-ZBLs"/>
    <s v="PBL-DoD-ZBLs"/>
    <n v="1"/>
    <n v="68209541"/>
    <x v="6"/>
  </r>
  <r>
    <x v="13"/>
    <d v="2017-03-15T14:55:49"/>
    <s v="Defense"/>
    <x v="0"/>
    <x v="1"/>
    <x v="5"/>
    <x v="0"/>
    <x v="7"/>
    <s v="Large"/>
    <x v="1"/>
    <s v="&gt;7-12 Months"/>
    <s v="PBL-DoD-ZBLs"/>
    <s v="PBL-DoD-ZBLs"/>
    <s v="PBL-DoD-ZBLs"/>
    <s v="PBL-DoD-ZBLs"/>
    <n v="1"/>
    <n v="2681320"/>
    <x v="3"/>
  </r>
  <r>
    <x v="11"/>
    <d v="2017-03-15T14:55:49"/>
    <s v="Defense"/>
    <x v="0"/>
    <x v="11"/>
    <x v="2"/>
    <x v="1"/>
    <x v="3"/>
    <s v="Large: Big 6"/>
    <x v="4"/>
    <s v="&lt;=2 Months"/>
    <s v="PBL-DoD-ZBLs"/>
    <s v="PBL-DoD-ZBLs"/>
    <s v="PBL-DoD-ZBLs"/>
    <s v="PBL-DoD-ZBLs"/>
    <n v="1"/>
    <n v="22257.640599999999"/>
    <x v="7"/>
  </r>
  <r>
    <x v="11"/>
    <d v="2017-03-15T14:55:49"/>
    <s v="Defense"/>
    <x v="0"/>
    <x v="9"/>
    <x v="3"/>
    <x v="2"/>
    <x v="3"/>
    <s v="Large: Big 6"/>
    <x v="6"/>
    <s v="&gt;1-2 Years"/>
    <s v="PBL-DoD-ZBLs"/>
    <s v="PBL-DoD-ZBLs"/>
    <s v="PBL-DoD-ZBLs"/>
    <s v="PBL-DoD-ZBLs"/>
    <n v="1"/>
    <n v="2406461"/>
    <x v="17"/>
  </r>
  <r>
    <x v="11"/>
    <d v="2017-03-15T14:55:49"/>
    <s v="Defense"/>
    <x v="0"/>
    <x v="9"/>
    <x v="1"/>
    <x v="5"/>
    <x v="3"/>
    <s v="Large: Big 6"/>
    <x v="2"/>
    <s v="NULL"/>
    <s v="PBL-DoD-ZBLs"/>
    <s v="NULL"/>
    <s v="PBL-DoD-ZBLs"/>
    <s v="NULL"/>
    <n v="1"/>
    <n v="0"/>
    <x v="2"/>
  </r>
  <r>
    <x v="11"/>
    <d v="2017-03-15T14:55:49"/>
    <s v="Defense"/>
    <x v="0"/>
    <x v="9"/>
    <x v="2"/>
    <x v="5"/>
    <x v="3"/>
    <s v="Large: Big 6"/>
    <x v="1"/>
    <s v="&gt;2-4 Years"/>
    <s v="PBL-DoD-ZBLs"/>
    <s v="PBL-DoD-ZBLs"/>
    <s v="PBL-DoD-ZBLs"/>
    <s v="PBL-DoD-ZBLs"/>
    <n v="1"/>
    <n v="3047546.8281"/>
    <x v="6"/>
  </r>
  <r>
    <x v="11"/>
    <d v="2017-03-15T14:55:49"/>
    <s v="Defense"/>
    <x v="0"/>
    <x v="8"/>
    <x v="2"/>
    <x v="1"/>
    <x v="3"/>
    <s v="Large: Big 6"/>
    <x v="4"/>
    <s v="&lt;=2 Months"/>
    <s v="PBL-DoD-ZBLs"/>
    <s v="PBL-DoD-ZBLs"/>
    <s v="PBL-DoD-ZBLs"/>
    <s v="PBL-DoD-ZBLs"/>
    <n v="1"/>
    <n v="26383.640599999999"/>
    <x v="1"/>
  </r>
  <r>
    <x v="11"/>
    <d v="2017-03-15T14:55:49"/>
    <s v="Defense"/>
    <x v="0"/>
    <x v="4"/>
    <x v="2"/>
    <x v="1"/>
    <x v="3"/>
    <s v="Large: Big 6"/>
    <x v="4"/>
    <s v="&gt;2-7 Months"/>
    <s v="PBL-DoD-ZBLs"/>
    <s v="PBL-DoD-ZBLs"/>
    <s v="PBL-DoD-ZBLs"/>
    <s v="PBL-DoD-ZBLs"/>
    <n v="1"/>
    <n v="164781.75"/>
    <x v="3"/>
  </r>
  <r>
    <x v="11"/>
    <d v="2017-03-15T14:55:49"/>
    <s v="Defense"/>
    <x v="0"/>
    <x v="4"/>
    <x v="7"/>
    <x v="0"/>
    <x v="3"/>
    <s v="Large: Big 6"/>
    <x v="4"/>
    <s v="&gt;2-4 Years"/>
    <s v="PBL-DoD-ZBLs"/>
    <s v="PBL-DoD-ZBLs"/>
    <s v="PBL-DoD-ZBLs"/>
    <s v="PBL-DoD-ZBLs"/>
    <n v="1"/>
    <n v="40334"/>
    <x v="1"/>
  </r>
  <r>
    <x v="11"/>
    <d v="2017-03-15T14:55:49"/>
    <s v="Defense"/>
    <x v="0"/>
    <x v="4"/>
    <x v="0"/>
    <x v="0"/>
    <x v="0"/>
    <s v="Large: Big 6"/>
    <x v="1"/>
    <s v="&gt;1-2 Years"/>
    <s v="PBL-Announcement"/>
    <s v="PBL-Announcement"/>
    <s v="NULL"/>
    <s v="NULL"/>
    <n v="1"/>
    <n v="2212862"/>
    <x v="17"/>
  </r>
  <r>
    <x v="11"/>
    <d v="2017-03-15T14:55:49"/>
    <s v="Defense"/>
    <x v="0"/>
    <x v="4"/>
    <x v="0"/>
    <x v="0"/>
    <x v="0"/>
    <s v="Large: Big 6"/>
    <x v="4"/>
    <s v="&lt;=2 Months"/>
    <s v="PBL-DoD-ZBLs"/>
    <s v="PBL-DoD-ZBLs"/>
    <s v="PBL-DoD-ZBLs"/>
    <s v="PBL-DoD-ZBLs"/>
    <n v="1"/>
    <n v="9540"/>
    <x v="1"/>
  </r>
  <r>
    <x v="11"/>
    <d v="2017-03-15T14:55:49"/>
    <s v="Defense"/>
    <x v="0"/>
    <x v="4"/>
    <x v="0"/>
    <x v="0"/>
    <x v="0"/>
    <s v="Large: Big 6"/>
    <x v="2"/>
    <s v="NULL"/>
    <s v="PBL-Announcement"/>
    <s v="PBL-Announcement"/>
    <s v="NULL"/>
    <s v="NULL"/>
    <n v="1"/>
    <n v="0"/>
    <x v="5"/>
  </r>
  <r>
    <x v="11"/>
    <d v="2017-03-15T14:55:49"/>
    <s v="Defense"/>
    <x v="2"/>
    <x v="1"/>
    <x v="3"/>
    <x v="2"/>
    <x v="3"/>
    <s v="Large: Big 6"/>
    <x v="4"/>
    <s v="&gt;1-2 Years"/>
    <s v="PBL-DoD-ZBLs"/>
    <s v="PBL-DoD-ZBLs"/>
    <s v="PBL-DoD-ZBLs"/>
    <s v="PBL-DoD-ZBLs"/>
    <n v="1"/>
    <n v="22880"/>
    <x v="1"/>
  </r>
  <r>
    <x v="11"/>
    <d v="2017-03-15T14:55:49"/>
    <s v="Defense"/>
    <x v="2"/>
    <x v="1"/>
    <x v="2"/>
    <x v="3"/>
    <x v="3"/>
    <s v="Large: Big 6"/>
    <x v="2"/>
    <s v="&gt;2-7 Months"/>
    <s v="PBL-DoD-ZBLs"/>
    <s v="PBL-DoD-ZBLs"/>
    <s v="PBL-DoD-ZBLs"/>
    <s v="PBL-DoD-ZBLs"/>
    <n v="1"/>
    <n v="0"/>
    <x v="15"/>
  </r>
  <r>
    <x v="11"/>
    <d v="2017-03-15T14:55:49"/>
    <s v="Defense"/>
    <x v="2"/>
    <x v="1"/>
    <x v="2"/>
    <x v="1"/>
    <x v="3"/>
    <s v="Large: Big 6"/>
    <x v="6"/>
    <s v="&gt;7-12 Months"/>
    <s v="PBL-DoD-ZBLs"/>
    <s v="PBL-DoD-ZBLs"/>
    <s v="PBL-DoD-ZBLs"/>
    <s v="PBL-DoD-ZBLs"/>
    <n v="1"/>
    <n v="464833.8125"/>
    <x v="3"/>
  </r>
  <r>
    <x v="11"/>
    <d v="2017-03-15T14:55:49"/>
    <s v="Defense"/>
    <x v="2"/>
    <x v="5"/>
    <x v="0"/>
    <x v="0"/>
    <x v="2"/>
    <s v="Large"/>
    <x v="5"/>
    <s v="NULL"/>
    <s v="PBL-Announcement"/>
    <s v="NULL"/>
    <s v="PBL-Announcement"/>
    <s v="NULL"/>
    <n v="1"/>
    <n v="-278627"/>
    <x v="5"/>
  </r>
  <r>
    <x v="11"/>
    <d v="2017-03-15T14:55:49"/>
    <s v="Defense"/>
    <x v="2"/>
    <x v="5"/>
    <x v="0"/>
    <x v="0"/>
    <x v="2"/>
    <s v="Large: Big 6"/>
    <x v="7"/>
    <s v="&gt;2-4 Years"/>
    <s v="PBL-GoviniDescribed"/>
    <s v="NULL"/>
    <s v="PBL-GoviniDescribed"/>
    <s v="NULL"/>
    <n v="1"/>
    <n v="101671638"/>
    <x v="4"/>
  </r>
  <r>
    <x v="11"/>
    <d v="2017-03-15T14:55:49"/>
    <s v="Defense"/>
    <x v="2"/>
    <x v="9"/>
    <x v="2"/>
    <x v="3"/>
    <x v="3"/>
    <s v="Large: Big 6"/>
    <x v="4"/>
    <s v="&gt;4 years"/>
    <s v="PBL-DoD-ZBLs"/>
    <s v="PBL-DoD-ZBLs"/>
    <s v="PBL-DoD-ZBLs"/>
    <s v="PBL-DoD-ZBLs"/>
    <n v="1"/>
    <n v="138654.27609999999"/>
    <x v="5"/>
  </r>
  <r>
    <x v="11"/>
    <d v="2017-03-15T14:55:49"/>
    <s v="Defense"/>
    <x v="2"/>
    <x v="4"/>
    <x v="2"/>
    <x v="3"/>
    <x v="3"/>
    <s v="Large: Big 6"/>
    <x v="3"/>
    <s v="&gt;2-4 Years"/>
    <s v="PBL-DoD-ZBLs"/>
    <s v="PBL-DoD-ZBLs"/>
    <s v="PBL-DoD-ZBLs"/>
    <s v="PBL-DoD-ZBLs"/>
    <n v="1"/>
    <n v="15014032.2344"/>
    <x v="20"/>
  </r>
  <r>
    <x v="11"/>
    <d v="2017-03-15T14:55:49"/>
    <s v="Defense"/>
    <x v="2"/>
    <x v="4"/>
    <x v="0"/>
    <x v="0"/>
    <x v="6"/>
    <s v="Medium &lt;1B"/>
    <x v="2"/>
    <s v="&gt;2-7 Months"/>
    <s v="PBL-FPDSdescribed"/>
    <s v="NULL"/>
    <s v="NULL"/>
    <s v="PBL-FPDSdescribed"/>
    <n v="1"/>
    <n v="0"/>
    <x v="1"/>
  </r>
  <r>
    <x v="13"/>
    <d v="2017-03-15T14:55:49"/>
    <s v="Defense"/>
    <x v="0"/>
    <x v="9"/>
    <x v="2"/>
    <x v="3"/>
    <x v="3"/>
    <s v="Large: Big 6"/>
    <x v="5"/>
    <s v="&gt;2-7 Months"/>
    <s v="PBL-DoD-ZBLs"/>
    <s v="PBL-DoD-ZBLs"/>
    <s v="PBL-DoD-ZBLs"/>
    <s v="PBL-DoD-ZBLs"/>
    <n v="1"/>
    <n v="-30959.849600000001"/>
    <x v="1"/>
  </r>
  <r>
    <x v="13"/>
    <d v="2017-03-15T14:55:49"/>
    <s v="Defense"/>
    <x v="0"/>
    <x v="9"/>
    <x v="2"/>
    <x v="3"/>
    <x v="3"/>
    <s v="Large: Big 6"/>
    <x v="5"/>
    <s v="&gt;7-12 Months"/>
    <s v="PBL-DoD-ZBLs"/>
    <s v="PBL-DoD-ZBLs"/>
    <s v="PBL-DoD-ZBLs"/>
    <s v="PBL-DoD-ZBLs"/>
    <n v="1"/>
    <n v="-71637.021500000003"/>
    <x v="3"/>
  </r>
  <r>
    <x v="13"/>
    <d v="2017-03-15T14:55:49"/>
    <s v="Defense"/>
    <x v="0"/>
    <x v="9"/>
    <x v="2"/>
    <x v="4"/>
    <x v="3"/>
    <s v="Large: Big 6"/>
    <x v="2"/>
    <s v="&gt;2-4 Years"/>
    <s v="PBL-DoD-ZBLs"/>
    <s v="PBL-DoD-ZBLs"/>
    <s v="PBL-DoD-ZBLs"/>
    <s v="PBL-DoD-ZBLs"/>
    <n v="1"/>
    <n v="0"/>
    <x v="7"/>
  </r>
  <r>
    <x v="13"/>
    <d v="2017-03-15T14:55:49"/>
    <s v="Defense"/>
    <x v="0"/>
    <x v="9"/>
    <x v="2"/>
    <x v="1"/>
    <x v="3"/>
    <s v="Large: Big 6"/>
    <x v="4"/>
    <s v="&gt;1-2 Years"/>
    <s v="PBL-DoD-ZBLs"/>
    <s v="PBL-DoD-ZBLs"/>
    <s v="PBL-DoD-ZBLs"/>
    <s v="PBL-DoD-ZBLs"/>
    <n v="1"/>
    <n v="577447.23049999995"/>
    <x v="4"/>
  </r>
  <r>
    <x v="13"/>
    <d v="2017-03-15T14:55:49"/>
    <s v="Defense"/>
    <x v="0"/>
    <x v="9"/>
    <x v="2"/>
    <x v="1"/>
    <x v="3"/>
    <s v="Large: Big 6"/>
    <x v="2"/>
    <s v="&lt;=2 Months"/>
    <s v="PBL-DoD-ZBLs"/>
    <s v="PBL-DoD-ZBLs"/>
    <s v="PBL-DoD-ZBLs"/>
    <s v="PBL-DoD-ZBLs"/>
    <n v="1"/>
    <n v="0"/>
    <x v="1"/>
  </r>
  <r>
    <x v="13"/>
    <d v="2017-03-15T14:55:49"/>
    <s v="Defense"/>
    <x v="0"/>
    <x v="9"/>
    <x v="0"/>
    <x v="0"/>
    <x v="3"/>
    <s v="Large: Big 6"/>
    <x v="6"/>
    <s v="&gt;2-7 Months"/>
    <s v="PBL-DoD-ZBLs"/>
    <s v="PBL-DoD-ZBLs"/>
    <s v="PBL-DoD-ZBLs"/>
    <s v="PBL-DoD-ZBLs"/>
    <n v="1"/>
    <n v="650000"/>
    <x v="7"/>
  </r>
  <r>
    <x v="13"/>
    <d v="2017-03-15T14:55:49"/>
    <s v="Defense"/>
    <x v="0"/>
    <x v="9"/>
    <x v="8"/>
    <x v="6"/>
    <x v="3"/>
    <s v="Large: Big 6"/>
    <x v="4"/>
    <s v="&gt;2-7 Months"/>
    <s v="PBL-DoD-ZBLs"/>
    <s v="PBL-DoD-ZBLs"/>
    <s v="PBL-DoD-ZBLs"/>
    <s v="PBL-DoD-ZBLs"/>
    <n v="1"/>
    <n v="213475"/>
    <x v="1"/>
  </r>
  <r>
    <x v="13"/>
    <d v="2017-03-15T14:55:49"/>
    <s v="Defense"/>
    <x v="0"/>
    <x v="9"/>
    <x v="8"/>
    <x v="6"/>
    <x v="3"/>
    <s v="Large: Big 6"/>
    <x v="2"/>
    <s v="&gt;1-2 Years"/>
    <s v="PBL-DoD-ZBLs"/>
    <s v="PBL-DoD-ZBLs"/>
    <s v="PBL-DoD-ZBLs"/>
    <s v="PBL-DoD-ZBLs"/>
    <n v="1"/>
    <n v="0"/>
    <x v="7"/>
  </r>
  <r>
    <x v="13"/>
    <d v="2017-03-15T14:55:49"/>
    <s v="Defense"/>
    <x v="0"/>
    <x v="8"/>
    <x v="2"/>
    <x v="3"/>
    <x v="3"/>
    <s v="Large: Big 6"/>
    <x v="4"/>
    <s v="&gt;7-12 Months"/>
    <s v="PBL-DoD-ZBLs"/>
    <s v="PBL-DoD-ZBLs"/>
    <s v="PBL-DoD-ZBLs"/>
    <s v="PBL-DoD-ZBLs"/>
    <n v="1"/>
    <n v="102740.25139999999"/>
    <x v="10"/>
  </r>
  <r>
    <x v="13"/>
    <d v="2017-03-15T14:55:49"/>
    <s v="Defense"/>
    <x v="0"/>
    <x v="8"/>
    <x v="2"/>
    <x v="1"/>
    <x v="3"/>
    <s v="Large: Big 6"/>
    <x v="4"/>
    <s v="&lt;=2 Months"/>
    <s v="PBL-DoD-ZBLs"/>
    <s v="PBL-DoD-ZBLs"/>
    <s v="PBL-DoD-ZBLs"/>
    <s v="PBL-DoD-ZBLs"/>
    <n v="1"/>
    <n v="30701.279299999998"/>
    <x v="1"/>
  </r>
  <r>
    <x v="13"/>
    <d v="2017-03-15T14:55:49"/>
    <s v="Defense"/>
    <x v="0"/>
    <x v="8"/>
    <x v="0"/>
    <x v="0"/>
    <x v="7"/>
    <s v="Large"/>
    <x v="1"/>
    <s v="&gt;1-2 Years"/>
    <s v="PBL-DoD-ZBLs"/>
    <s v="PBL-DoD-ZBLs"/>
    <s v="PBL-DoD-ZBLs"/>
    <s v="PBL-DoD-ZBLs"/>
    <n v="1"/>
    <n v="4423759"/>
    <x v="3"/>
  </r>
  <r>
    <x v="13"/>
    <d v="2017-03-15T14:55:49"/>
    <s v="Defense"/>
    <x v="0"/>
    <x v="4"/>
    <x v="0"/>
    <x v="0"/>
    <x v="7"/>
    <s v="Large"/>
    <x v="3"/>
    <s v="&gt;1-2 Years"/>
    <s v="PBL-DoD-ZBLs"/>
    <s v="PBL-DoD-ZBLs"/>
    <s v="PBL-DoD-ZBLs"/>
    <s v="PBL-DoD-ZBLs"/>
    <n v="1"/>
    <n v="28049234"/>
    <x v="6"/>
  </r>
  <r>
    <x v="13"/>
    <d v="2017-03-15T14:55:49"/>
    <s v="Defense"/>
    <x v="0"/>
    <x v="4"/>
    <x v="0"/>
    <x v="0"/>
    <x v="0"/>
    <s v="Large: Big 6"/>
    <x v="1"/>
    <s v="&gt;2-4 Years"/>
    <s v="PBL-DoD-ZBLs"/>
    <s v="PBL-DoD-ZBLs"/>
    <s v="PBL-DoD-ZBLs"/>
    <s v="PBL-DoD-ZBLs"/>
    <n v="1"/>
    <n v="3226979.75"/>
    <x v="1"/>
  </r>
  <r>
    <x v="13"/>
    <d v="2017-03-15T14:55:49"/>
    <s v="Defense"/>
    <x v="0"/>
    <x v="4"/>
    <x v="0"/>
    <x v="0"/>
    <x v="0"/>
    <s v="Large: Big 6"/>
    <x v="6"/>
    <s v="&gt;7-12 Months"/>
    <s v="PBL-FPDSdescribed"/>
    <s v="PBL-Announcement"/>
    <s v="NULL"/>
    <s v="PBL-FPDSdescribed"/>
    <n v="1"/>
    <n v="503387"/>
    <x v="1"/>
  </r>
  <r>
    <x v="13"/>
    <d v="2017-03-15T14:55:49"/>
    <s v="Defense"/>
    <x v="0"/>
    <x v="4"/>
    <x v="0"/>
    <x v="0"/>
    <x v="0"/>
    <s v="Large: Big 6"/>
    <x v="3"/>
    <s v="&gt;7-12 Months"/>
    <s v="PBL-DoD-ZBLs"/>
    <s v="PBL-DoD-ZBLs"/>
    <s v="PBL-DoD-ZBLs"/>
    <s v="PBL-DoD-ZBLs"/>
    <n v="1"/>
    <n v="6578587.5"/>
    <x v="7"/>
  </r>
  <r>
    <x v="13"/>
    <d v="2017-03-15T14:55:49"/>
    <s v="Defense"/>
    <x v="0"/>
    <x v="4"/>
    <x v="0"/>
    <x v="0"/>
    <x v="0"/>
    <s v="Large: Big 6"/>
    <x v="8"/>
    <s v="&gt;2-4 Years"/>
    <s v="PBL-DoD-ZBLs"/>
    <s v="PBL-DoD-ZBLs"/>
    <s v="PBL-DoD-ZBLs"/>
    <s v="PBL-DoD-ZBLs"/>
    <n v="1"/>
    <n v="1304556476.2321999"/>
    <x v="51"/>
  </r>
  <r>
    <x v="13"/>
    <d v="2017-03-15T14:55:49"/>
    <s v="Defense"/>
    <x v="0"/>
    <x v="4"/>
    <x v="0"/>
    <x v="0"/>
    <x v="0"/>
    <s v="Large: Big 6"/>
    <x v="4"/>
    <s v="&gt;2-4 Years"/>
    <s v="PBL-DoD-ZBLs"/>
    <s v="PBL-DoD-ZBLs"/>
    <s v="PBL-DoD-ZBLs"/>
    <s v="PBL-DoD-ZBLs"/>
    <n v="1"/>
    <n v="17000"/>
    <x v="3"/>
  </r>
  <r>
    <x v="13"/>
    <d v="2017-03-15T14:55:49"/>
    <s v="Defense"/>
    <x v="0"/>
    <x v="4"/>
    <x v="0"/>
    <x v="0"/>
    <x v="0"/>
    <s v="Large"/>
    <x v="3"/>
    <s v="&gt;7-12 Months"/>
    <s v="PBL-DoD-ZBLs"/>
    <s v="PBL-DoD-ZBLs"/>
    <s v="PBL-DoD-ZBLs"/>
    <s v="PBL-DoD-ZBLs"/>
    <n v="1"/>
    <n v="8219535.25"/>
    <x v="11"/>
  </r>
  <r>
    <x v="13"/>
    <d v="2017-03-15T14:55:49"/>
    <s v="Defense"/>
    <x v="0"/>
    <x v="4"/>
    <x v="0"/>
    <x v="0"/>
    <x v="0"/>
    <s v="Large: Big 6"/>
    <x v="1"/>
    <s v="&gt;2-7 Months"/>
    <s v="PBL-DoD-ZBLs"/>
    <s v="PBL-DoD-ZBLs"/>
    <s v="PBL-DoD-ZBLs"/>
    <s v="PBL-DoD-ZBLs"/>
    <n v="1"/>
    <n v="4394586.6407000003"/>
    <x v="6"/>
  </r>
  <r>
    <x v="13"/>
    <d v="2017-03-15T14:55:49"/>
    <s v="Defense"/>
    <x v="0"/>
    <x v="4"/>
    <x v="0"/>
    <x v="0"/>
    <x v="0"/>
    <s v="Large: Big 6"/>
    <x v="7"/>
    <s v="&gt;2-4 Years"/>
    <s v="PBL-Announcement"/>
    <s v="PBL-Announcement"/>
    <s v="NULL"/>
    <s v="NULL"/>
    <n v="1"/>
    <n v="110926428"/>
    <x v="18"/>
  </r>
  <r>
    <x v="13"/>
    <d v="2017-03-15T14:55:49"/>
    <s v="Defense"/>
    <x v="0"/>
    <x v="4"/>
    <x v="0"/>
    <x v="0"/>
    <x v="0"/>
    <s v="Large: Big 6"/>
    <x v="4"/>
    <s v="&gt;2-7 Months"/>
    <s v="PBL-DoD-ZBLs"/>
    <s v="PBL-DoD-ZBLs"/>
    <s v="PBL-DoD-ZBLs"/>
    <s v="PBL-DoD-ZBLs"/>
    <n v="1"/>
    <n v="59059"/>
    <x v="3"/>
  </r>
  <r>
    <x v="13"/>
    <d v="2017-03-15T14:55:49"/>
    <s v="Defense"/>
    <x v="2"/>
    <x v="0"/>
    <x v="1"/>
    <x v="1"/>
    <x v="2"/>
    <s v="Medium &lt;1B"/>
    <x v="3"/>
    <s v="&gt;1-2 Years"/>
    <s v="PBL-DoD-ZBLs"/>
    <s v="NULL"/>
    <s v="PBL-DoD-ZBLs"/>
    <s v="PBL-DoD-ZBLs"/>
    <n v="1"/>
    <n v="12021769"/>
    <x v="22"/>
  </r>
  <r>
    <x v="13"/>
    <d v="2017-03-15T14:55:49"/>
    <s v="Defense"/>
    <x v="2"/>
    <x v="0"/>
    <x v="0"/>
    <x v="0"/>
    <x v="2"/>
    <s v="Large"/>
    <x v="7"/>
    <s v="&gt;7-12 Months"/>
    <s v="PBL-FPDSdescribed"/>
    <s v="NULL"/>
    <s v="PBL-GoviniDescribed"/>
    <s v="PBL-FPDSdescribed"/>
    <n v="1"/>
    <n v="53886196"/>
    <x v="3"/>
  </r>
  <r>
    <x v="13"/>
    <d v="2017-03-15T14:55:49"/>
    <s v="Defense"/>
    <x v="2"/>
    <x v="1"/>
    <x v="2"/>
    <x v="5"/>
    <x v="3"/>
    <s v="Large: Big 6"/>
    <x v="4"/>
    <s v="&lt;=2 Months"/>
    <s v="PBL-DoD-ZBLs"/>
    <s v="PBL-DoD-ZBLs"/>
    <s v="PBL-DoD-ZBLs"/>
    <s v="PBL-DoD-ZBLs"/>
    <n v="1"/>
    <n v="8417.1602000000003"/>
    <x v="1"/>
  </r>
  <r>
    <x v="13"/>
    <d v="2017-03-15T14:55:49"/>
    <s v="Defense"/>
    <x v="2"/>
    <x v="5"/>
    <x v="2"/>
    <x v="1"/>
    <x v="3"/>
    <s v="Large"/>
    <x v="0"/>
    <s v="&gt;1-2 Years"/>
    <s v="PBL-DoD-ZBLs"/>
    <s v="PBL-DoD-ZBLs"/>
    <s v="PBL-DoD-ZBLs"/>
    <s v="PBL-DoD-ZBLs"/>
    <n v="1"/>
    <n v="40970078.3125"/>
    <x v="24"/>
  </r>
  <r>
    <x v="13"/>
    <d v="2017-03-15T14:55:49"/>
    <s v="Defense"/>
    <x v="2"/>
    <x v="8"/>
    <x v="2"/>
    <x v="3"/>
    <x v="3"/>
    <s v="Large: Big 6"/>
    <x v="1"/>
    <s v="&gt;7-12 Months"/>
    <s v="PBL-DoD-ZBLs"/>
    <s v="PBL-DoD-ZBLs"/>
    <s v="PBL-DoD-ZBLs"/>
    <s v="PBL-DoD-ZBLs"/>
    <n v="1"/>
    <n v="3100395.5781"/>
    <x v="0"/>
  </r>
  <r>
    <x v="13"/>
    <d v="2017-03-15T14:55:49"/>
    <s v="Defense"/>
    <x v="2"/>
    <x v="7"/>
    <x v="1"/>
    <x v="3"/>
    <x v="4"/>
    <s v="Medium &lt;1B"/>
    <x v="3"/>
    <s v="&gt;4 years"/>
    <s v="PBL-DoD-ZBLs"/>
    <s v="NULL"/>
    <s v="PBL-DoD-ZBLs"/>
    <s v="PBL-DoD-ZBLs"/>
    <n v="1"/>
    <n v="19532260.939199999"/>
    <x v="40"/>
  </r>
  <r>
    <x v="13"/>
    <d v="2017-03-15T14:55:49"/>
    <s v="Defense"/>
    <x v="3"/>
    <x v="0"/>
    <x v="0"/>
    <x v="0"/>
    <x v="0"/>
    <s v="Large: Big 6"/>
    <x v="2"/>
    <s v="&gt;2-4 Years"/>
    <s v="PBL-DoD-ZBLs"/>
    <s v="PBL-DoD-ZBLs"/>
    <s v="PBL-DoD-ZBLs"/>
    <s v="PBL-DoD-ZBLs"/>
    <n v="1"/>
    <n v="0"/>
    <x v="1"/>
  </r>
  <r>
    <x v="13"/>
    <d v="2017-03-15T14:55:49"/>
    <s v="Defense"/>
    <x v="1"/>
    <x v="0"/>
    <x v="3"/>
    <x v="2"/>
    <x v="0"/>
    <s v="Large"/>
    <x v="1"/>
    <s v="&gt;1-2 Years"/>
    <s v="PBL-DoD-ZBLs"/>
    <s v="PBL-GoviniSolicitation"/>
    <s v="PBL-DoD-ZBLs"/>
    <s v="PBL-DoD-ZBLs"/>
    <n v="1"/>
    <n v="1841592"/>
    <x v="1"/>
  </r>
  <r>
    <x v="13"/>
    <d v="2017-03-15T14:55:49"/>
    <s v="Defense"/>
    <x v="1"/>
    <x v="0"/>
    <x v="0"/>
    <x v="0"/>
    <x v="7"/>
    <s v="Large: Big 6"/>
    <x v="2"/>
    <s v="&gt;1-2 Years"/>
    <s v="PBL-Announcement"/>
    <s v="PBL-Announcement"/>
    <s v="NULL"/>
    <s v="NULL"/>
    <n v="1"/>
    <n v="0"/>
    <x v="10"/>
  </r>
  <r>
    <x v="13"/>
    <d v="2017-03-15T14:55:49"/>
    <s v="Defense"/>
    <x v="1"/>
    <x v="0"/>
    <x v="0"/>
    <x v="0"/>
    <x v="7"/>
    <s v="Large: Big 6"/>
    <x v="2"/>
    <s v="&gt;7-12 Months"/>
    <s v="PBL-Announcement"/>
    <s v="PBL-Announcement"/>
    <s v="NULL"/>
    <s v="NULL"/>
    <n v="1"/>
    <n v="0"/>
    <x v="1"/>
  </r>
  <r>
    <x v="13"/>
    <d v="2017-03-15T14:55:49"/>
    <s v="Defense"/>
    <x v="1"/>
    <x v="0"/>
    <x v="0"/>
    <x v="0"/>
    <x v="0"/>
    <s v="Large"/>
    <x v="1"/>
    <s v="&gt;7-12 Months"/>
    <s v="PBL-DoD-ZBLs"/>
    <s v="PBL-DoD-ZBLs"/>
    <s v="PBL-DoD-ZBLs"/>
    <s v="PBL-DoD-ZBLs"/>
    <n v="1"/>
    <n v="1860468"/>
    <x v="1"/>
  </r>
  <r>
    <x v="13"/>
    <d v="2017-03-15T14:55:49"/>
    <s v="Defense"/>
    <x v="1"/>
    <x v="0"/>
    <x v="0"/>
    <x v="0"/>
    <x v="0"/>
    <s v="Large: Big 6"/>
    <x v="3"/>
    <s v="&gt;2-7 Months"/>
    <s v="PBL-DoD-ZBLs"/>
    <s v="PBL-GoviniSolicitation"/>
    <s v="PBL-DoD-ZBLs"/>
    <s v="PBL-DoD-ZBLs"/>
    <n v="1"/>
    <n v="9645736"/>
    <x v="1"/>
  </r>
  <r>
    <x v="13"/>
    <d v="2017-03-15T14:55:49"/>
    <s v="Defense"/>
    <x v="1"/>
    <x v="0"/>
    <x v="0"/>
    <x v="0"/>
    <x v="0"/>
    <s v="Large: Big 6 JV"/>
    <x v="2"/>
    <s v="&gt;7-12 Months"/>
    <s v="PBL-DoD-ZBLs"/>
    <s v="PBL-DoD-ZBLs"/>
    <s v="PBL-DoD-ZBLs"/>
    <s v="PBL-DoD-ZBLs"/>
    <n v="1"/>
    <n v="0"/>
    <x v="3"/>
  </r>
  <r>
    <x v="13"/>
    <d v="2017-03-15T14:55:49"/>
    <s v="Defense"/>
    <x v="1"/>
    <x v="1"/>
    <x v="3"/>
    <x v="2"/>
    <x v="3"/>
    <s v="Large: Big 6"/>
    <x v="6"/>
    <s v="&lt;=2 Months"/>
    <s v="PBL-DoD-ZBLs"/>
    <s v="PBL-DoD-ZBLs"/>
    <s v="PBL-DoD-ZBLs"/>
    <s v="PBL-DoD-ZBLs"/>
    <n v="1"/>
    <n v="368931.84379999997"/>
    <x v="1"/>
  </r>
  <r>
    <x v="13"/>
    <d v="2017-03-15T14:55:49"/>
    <s v="Defense"/>
    <x v="0"/>
    <x v="1"/>
    <x v="8"/>
    <x v="6"/>
    <x v="3"/>
    <s v="Large: Big 6"/>
    <x v="6"/>
    <s v="&lt;=2 Months"/>
    <s v="PBL-DoD-ZBLs"/>
    <s v="PBL-DoD-ZBLs"/>
    <s v="PBL-DoD-ZBLs"/>
    <s v="PBL-DoD-ZBLs"/>
    <n v="1"/>
    <n v="560349.76560000004"/>
    <x v="3"/>
  </r>
  <r>
    <x v="13"/>
    <d v="2017-03-15T14:55:49"/>
    <s v="Defense"/>
    <x v="0"/>
    <x v="5"/>
    <x v="0"/>
    <x v="0"/>
    <x v="0"/>
    <s v="Large: Big 6"/>
    <x v="0"/>
    <s v="&gt;1-2 Years"/>
    <s v="PBL-Announcement"/>
    <s v="PBL-Announcement"/>
    <s v="NULL"/>
    <s v="NULL"/>
    <n v="1"/>
    <n v="115576197.1407"/>
    <x v="19"/>
  </r>
  <r>
    <x v="13"/>
    <d v="2017-03-15T14:55:49"/>
    <s v="Defense"/>
    <x v="0"/>
    <x v="5"/>
    <x v="0"/>
    <x v="0"/>
    <x v="0"/>
    <s v="Large: Big 6"/>
    <x v="5"/>
    <s v="&gt;1-2 Years"/>
    <s v="PBL-Announcement"/>
    <s v="PBL-Announcement"/>
    <s v="NULL"/>
    <s v="NULL"/>
    <n v="1"/>
    <n v="-799811.08750000002"/>
    <x v="6"/>
  </r>
  <r>
    <x v="13"/>
    <d v="2017-03-15T14:55:49"/>
    <s v="Defense"/>
    <x v="0"/>
    <x v="5"/>
    <x v="0"/>
    <x v="0"/>
    <x v="0"/>
    <s v="Medium &lt;1B"/>
    <x v="6"/>
    <s v="&gt;7-12 Months"/>
    <s v="PBL-Announcement"/>
    <s v="PBL-Announcement"/>
    <s v="NULL"/>
    <s v="NULL"/>
    <n v="1"/>
    <n v="673442"/>
    <x v="3"/>
  </r>
  <r>
    <x v="13"/>
    <d v="2017-03-15T14:55:49"/>
    <s v="Defense"/>
    <x v="0"/>
    <x v="9"/>
    <x v="3"/>
    <x v="2"/>
    <x v="3"/>
    <s v="Large: Big 6"/>
    <x v="5"/>
    <s v="&gt;1-2 Years"/>
    <s v="PBL-DoD-ZBLs"/>
    <s v="PBL-DoD-ZBLs"/>
    <s v="PBL-DoD-ZBLs"/>
    <s v="PBL-DoD-ZBLs"/>
    <n v="1"/>
    <n v="-4930.0200000000004"/>
    <x v="3"/>
  </r>
  <r>
    <x v="13"/>
    <d v="2017-03-15T14:55:49"/>
    <s v="Defense"/>
    <x v="0"/>
    <x v="9"/>
    <x v="3"/>
    <x v="2"/>
    <x v="3"/>
    <s v="Large: Big 6"/>
    <x v="5"/>
    <s v="&gt;7-12 Months"/>
    <s v="PBL-DoD-ZBLs"/>
    <s v="PBL-DoD-ZBLs"/>
    <s v="PBL-DoD-ZBLs"/>
    <s v="PBL-DoD-ZBLs"/>
    <n v="1"/>
    <n v="-369963.21"/>
    <x v="5"/>
  </r>
  <r>
    <x v="13"/>
    <d v="2017-03-15T14:55:49"/>
    <s v="Defense"/>
    <x v="0"/>
    <x v="9"/>
    <x v="3"/>
    <x v="2"/>
    <x v="3"/>
    <s v="Large: Big 6"/>
    <x v="4"/>
    <s v="&gt;4 years"/>
    <s v="PBL-DoD-ZBLs"/>
    <s v="PBL-DoD-ZBLs"/>
    <s v="PBL-DoD-ZBLs"/>
    <s v="PBL-DoD-ZBLs"/>
    <n v="1"/>
    <n v="55086.558599999997"/>
    <x v="0"/>
  </r>
  <r>
    <x v="13"/>
    <d v="2017-03-15T14:55:49"/>
    <s v="Defense"/>
    <x v="0"/>
    <x v="9"/>
    <x v="3"/>
    <x v="2"/>
    <x v="3"/>
    <s v="Large: Big 6"/>
    <x v="2"/>
    <s v="&gt;7-12 Months"/>
    <s v="PBL-DoD-ZBLs"/>
    <s v="PBL-DoD-ZBLs"/>
    <s v="PBL-DoD-ZBLs"/>
    <s v="PBL-DoD-ZBLs"/>
    <n v="1"/>
    <n v="0"/>
    <x v="7"/>
  </r>
  <r>
    <x v="13"/>
    <d v="2017-03-15T14:55:49"/>
    <s v="Defense"/>
    <x v="0"/>
    <x v="9"/>
    <x v="2"/>
    <x v="3"/>
    <x v="3"/>
    <s v="Large: Big 6"/>
    <x v="6"/>
    <s v="&gt;2-7 Months"/>
    <s v="PBL-DoD-ZBLs"/>
    <s v="PBL-DoD-ZBLs"/>
    <s v="PBL-DoD-ZBLs"/>
    <s v="PBL-DoD-ZBLs"/>
    <n v="1"/>
    <n v="1577198.1876000001"/>
    <x v="10"/>
  </r>
  <r>
    <x v="13"/>
    <d v="2017-03-15T14:55:49"/>
    <s v="Defense"/>
    <x v="0"/>
    <x v="9"/>
    <x v="2"/>
    <x v="3"/>
    <x v="3"/>
    <s v="Large: Big 6"/>
    <x v="4"/>
    <s v="&lt;=2 Months"/>
    <s v="PBL-DoD-ZBLs"/>
    <s v="PBL-DoD-ZBLs"/>
    <s v="PBL-DoD-ZBLs"/>
    <s v="PBL-DoD-ZBLs"/>
    <n v="1"/>
    <n v="521011.11709999997"/>
    <x v="5"/>
  </r>
  <r>
    <x v="13"/>
    <d v="2017-03-15T14:55:49"/>
    <s v="Defense"/>
    <x v="0"/>
    <x v="9"/>
    <x v="2"/>
    <x v="3"/>
    <x v="3"/>
    <s v="Large: Big 6"/>
    <x v="4"/>
    <s v="&gt;1-2 Years"/>
    <s v="PBL-DoD-ZBLs"/>
    <s v="PBL-DoD-ZBLs"/>
    <s v="PBL-DoD-ZBLs"/>
    <s v="PBL-DoD-ZBLs"/>
    <n v="1"/>
    <n v="36025.148399999998"/>
    <x v="1"/>
  </r>
  <r>
    <x v="13"/>
    <d v="2017-03-15T14:55:49"/>
    <s v="Defense"/>
    <x v="0"/>
    <x v="9"/>
    <x v="2"/>
    <x v="4"/>
    <x v="3"/>
    <s v="Large: Big 6"/>
    <x v="5"/>
    <s v="NULL"/>
    <s v="PBL-DoD-ZBLs"/>
    <s v="PBL-DoD-ZBLs"/>
    <s v="PBL-DoD-ZBLs"/>
    <s v="PBL-DoD-ZBLs"/>
    <n v="1"/>
    <n v="-96384.429699999993"/>
    <x v="1"/>
  </r>
  <r>
    <x v="13"/>
    <d v="2017-03-15T14:55:49"/>
    <s v="Defense"/>
    <x v="0"/>
    <x v="9"/>
    <x v="2"/>
    <x v="1"/>
    <x v="3"/>
    <s v="Large: Big 6"/>
    <x v="1"/>
    <s v="&gt;2-4 Years"/>
    <s v="PBL-DoD-ZBLs"/>
    <s v="PBL-DoD-ZBLs"/>
    <s v="PBL-DoD-ZBLs"/>
    <s v="PBL-DoD-ZBLs"/>
    <n v="1"/>
    <n v="1254206.5"/>
    <x v="7"/>
  </r>
  <r>
    <x v="13"/>
    <d v="2017-03-15T14:55:49"/>
    <s v="Defense"/>
    <x v="0"/>
    <x v="9"/>
    <x v="2"/>
    <x v="1"/>
    <x v="3"/>
    <s v="Large: Big 6"/>
    <x v="6"/>
    <s v="&gt;1-2 Years"/>
    <s v="PBL-DoD-ZBLs"/>
    <s v="PBL-DoD-ZBLs"/>
    <s v="PBL-DoD-ZBLs"/>
    <s v="PBL-DoD-ZBLs"/>
    <n v="1"/>
    <n v="2324729.0570999999"/>
    <x v="21"/>
  </r>
  <r>
    <x v="13"/>
    <d v="2017-03-15T14:55:49"/>
    <s v="Defense"/>
    <x v="0"/>
    <x v="9"/>
    <x v="2"/>
    <x v="1"/>
    <x v="3"/>
    <s v="Large: Big 6"/>
    <x v="6"/>
    <s v="&gt;7-12 Months"/>
    <s v="PBL-DoD-ZBLs"/>
    <s v="PBL-DoD-ZBLs"/>
    <s v="PBL-DoD-ZBLs"/>
    <s v="PBL-DoD-ZBLs"/>
    <n v="1"/>
    <n v="255893.73439999999"/>
    <x v="1"/>
  </r>
  <r>
    <x v="13"/>
    <d v="2017-03-15T14:55:49"/>
    <s v="Defense"/>
    <x v="0"/>
    <x v="9"/>
    <x v="7"/>
    <x v="0"/>
    <x v="3"/>
    <s v="Large: Big 6"/>
    <x v="6"/>
    <s v="&gt;7-12 Months"/>
    <s v="PBL-DoD-ZBLs"/>
    <s v="PBL-DoD-ZBLs"/>
    <s v="PBL-DoD-ZBLs"/>
    <s v="PBL-DoD-ZBLs"/>
    <n v="1"/>
    <n v="780383"/>
    <x v="5"/>
  </r>
  <r>
    <x v="13"/>
    <d v="2017-03-15T14:55:49"/>
    <s v="Defense"/>
    <x v="0"/>
    <x v="9"/>
    <x v="7"/>
    <x v="0"/>
    <x v="3"/>
    <s v="Large: Big 6"/>
    <x v="2"/>
    <s v="&gt;7-12 Months"/>
    <s v="PBL-DoD-ZBLs"/>
    <s v="PBL-DoD-ZBLs"/>
    <s v="PBL-DoD-ZBLs"/>
    <s v="PBL-DoD-ZBLs"/>
    <n v="1"/>
    <n v="0"/>
    <x v="1"/>
  </r>
  <r>
    <x v="11"/>
    <d v="2017-03-15T14:55:49"/>
    <s v="Defense"/>
    <x v="3"/>
    <x v="0"/>
    <x v="0"/>
    <x v="0"/>
    <x v="0"/>
    <s v="Large: Big 6"/>
    <x v="2"/>
    <s v="&gt;2-4 Years"/>
    <s v="PBL-DoD-ZBLs"/>
    <s v="PBL-DoD-ZBLs"/>
    <s v="PBL-DoD-ZBLs"/>
    <s v="PBL-DoD-ZBLs"/>
    <n v="1"/>
    <n v="0"/>
    <x v="5"/>
  </r>
  <r>
    <x v="11"/>
    <d v="2017-03-15T14:55:49"/>
    <s v="Defense"/>
    <x v="3"/>
    <x v="3"/>
    <x v="1"/>
    <x v="1"/>
    <x v="0"/>
    <s v="Medium &lt;1B"/>
    <x v="1"/>
    <s v="&lt;=2 Months"/>
    <s v="PBL-DLA-PBLLike"/>
    <s v="PBL-DLA-PBLLike"/>
    <s v="NULL"/>
    <s v="NULL"/>
    <n v="1"/>
    <n v="8824903"/>
    <x v="11"/>
  </r>
  <r>
    <x v="11"/>
    <d v="2017-03-15T14:55:49"/>
    <s v="Defense"/>
    <x v="3"/>
    <x v="3"/>
    <x v="1"/>
    <x v="1"/>
    <x v="0"/>
    <s v="Medium &lt;1B"/>
    <x v="6"/>
    <s v="&lt;=2 Months"/>
    <s v="PBL-DLA-PBLLike"/>
    <s v="PBL-DLA-PBLLike"/>
    <s v="NULL"/>
    <s v="NULL"/>
    <n v="1"/>
    <n v="10361247"/>
    <x v="40"/>
  </r>
  <r>
    <x v="11"/>
    <d v="2017-03-15T14:55:49"/>
    <s v="Defense"/>
    <x v="1"/>
    <x v="0"/>
    <x v="0"/>
    <x v="0"/>
    <x v="7"/>
    <s v="Large: Big 6"/>
    <x v="1"/>
    <s v="&gt;2-4 Years"/>
    <s v="PBL-Announcement"/>
    <s v="PBL-Announcement"/>
    <s v="NULL"/>
    <s v="NULL"/>
    <n v="1"/>
    <n v="4599251"/>
    <x v="1"/>
  </r>
  <r>
    <x v="11"/>
    <d v="2017-03-15T14:55:49"/>
    <s v="Defense"/>
    <x v="1"/>
    <x v="0"/>
    <x v="0"/>
    <x v="0"/>
    <x v="7"/>
    <s v="Large: Big 6"/>
    <x v="6"/>
    <s v="&gt;1-2 Years"/>
    <s v="PBL-Announcement"/>
    <s v="PBL-Announcement"/>
    <s v="NULL"/>
    <s v="NULL"/>
    <n v="1"/>
    <n v="490912"/>
    <x v="1"/>
  </r>
  <r>
    <x v="11"/>
    <d v="2017-03-15T14:55:49"/>
    <s v="Defense"/>
    <x v="1"/>
    <x v="0"/>
    <x v="0"/>
    <x v="0"/>
    <x v="2"/>
    <s v="Large: Big 6 JV"/>
    <x v="5"/>
    <s v="NULL"/>
    <s v="PBL-Announcement"/>
    <s v="NULL"/>
    <s v="PBL-Announcement"/>
    <s v="NULL"/>
    <n v="1"/>
    <n v="3083555.75"/>
    <x v="7"/>
  </r>
  <r>
    <x v="11"/>
    <d v="2017-03-15T14:55:49"/>
    <s v="Defense"/>
    <x v="1"/>
    <x v="0"/>
    <x v="0"/>
    <x v="0"/>
    <x v="0"/>
    <s v="Large"/>
    <x v="2"/>
    <s v="NULL"/>
    <s v="PBL-DoD-ZBLs"/>
    <s v="NULL"/>
    <s v="PBL-DoD-ZBLs"/>
    <s v="NULL"/>
    <n v="1"/>
    <n v="0"/>
    <x v="2"/>
  </r>
  <r>
    <x v="11"/>
    <d v="2017-03-15T14:55:49"/>
    <s v="Defense"/>
    <x v="1"/>
    <x v="0"/>
    <x v="0"/>
    <x v="0"/>
    <x v="0"/>
    <s v="Large: Big 6 JV"/>
    <x v="2"/>
    <s v="&gt;7-12 Months"/>
    <s v="PBL-DoD-ZBLs"/>
    <s v="PBL-DoD-ZBLs"/>
    <s v="PBL-DoD-ZBLs"/>
    <s v="PBL-DoD-ZBLs"/>
    <n v="1"/>
    <n v="0"/>
    <x v="1"/>
  </r>
  <r>
    <x v="11"/>
    <d v="2017-03-15T14:55:49"/>
    <s v="Defense"/>
    <x v="1"/>
    <x v="1"/>
    <x v="3"/>
    <x v="2"/>
    <x v="3"/>
    <s v="Large: Big 6"/>
    <x v="6"/>
    <s v="&lt;=2 Months"/>
    <s v="PBL-DoD-ZBLs"/>
    <s v="PBL-DoD-ZBLs"/>
    <s v="PBL-DoD-ZBLs"/>
    <s v="PBL-DoD-ZBLs"/>
    <n v="1"/>
    <n v="284452.53129999997"/>
    <x v="3"/>
  </r>
  <r>
    <x v="11"/>
    <d v="2017-03-15T14:55:49"/>
    <s v="Defense"/>
    <x v="1"/>
    <x v="1"/>
    <x v="3"/>
    <x v="2"/>
    <x v="3"/>
    <s v="Large: Big 6"/>
    <x v="2"/>
    <s v="&gt;2-7 Months"/>
    <s v="PBL-DoD-ZBLs"/>
    <s v="PBL-DoD-ZBLs"/>
    <s v="PBL-DoD-ZBLs"/>
    <s v="PBL-DoD-ZBLs"/>
    <n v="1"/>
    <n v="0"/>
    <x v="3"/>
  </r>
  <r>
    <x v="11"/>
    <d v="2017-03-15T14:55:49"/>
    <s v="Defense"/>
    <x v="1"/>
    <x v="1"/>
    <x v="1"/>
    <x v="3"/>
    <x v="0"/>
    <s v="Large"/>
    <x v="4"/>
    <s v="&gt;2-7 Months"/>
    <s v="PBL-GoviniSolicitation"/>
    <s v="PBL-GoviniSolicitation"/>
    <s v="PBL-GoviniSolicitation"/>
    <s v="NULL"/>
    <n v="1"/>
    <n v="362156.90629999997"/>
    <x v="10"/>
  </r>
  <r>
    <x v="11"/>
    <d v="2017-03-15T14:55:49"/>
    <s v="Defense"/>
    <x v="1"/>
    <x v="1"/>
    <x v="1"/>
    <x v="4"/>
    <x v="2"/>
    <s v="Large: Big 6"/>
    <x v="0"/>
    <s v="&gt;4 years"/>
    <s v="PBL-Announcement"/>
    <s v="NULL"/>
    <s v="PBL-Announcement"/>
    <s v="NULL"/>
    <n v="1"/>
    <n v="80695289"/>
    <x v="8"/>
  </r>
  <r>
    <x v="11"/>
    <d v="2017-03-15T14:55:49"/>
    <s v="Defense"/>
    <x v="1"/>
    <x v="1"/>
    <x v="2"/>
    <x v="3"/>
    <x v="3"/>
    <s v="Large: Big 6"/>
    <x v="1"/>
    <s v="&gt;1-2 Years"/>
    <s v="PBL-DoD-ZBLs"/>
    <s v="PBL-DoD-ZBLs"/>
    <s v="PBL-DoD-ZBLs"/>
    <s v="PBL-DoD-ZBLs"/>
    <n v="1"/>
    <n v="1965518"/>
    <x v="11"/>
  </r>
  <r>
    <x v="11"/>
    <d v="2017-03-15T14:55:49"/>
    <s v="Defense"/>
    <x v="1"/>
    <x v="1"/>
    <x v="2"/>
    <x v="4"/>
    <x v="0"/>
    <s v="Small"/>
    <x v="4"/>
    <s v="&gt;2-7 Months"/>
    <s v="PBL-GoviniSolicitation"/>
    <s v="PBL-GoviniSolicitation"/>
    <s v="PBL-GoviniSolicitation"/>
    <s v="NULL"/>
    <n v="1"/>
    <n v="15000"/>
    <x v="1"/>
  </r>
  <r>
    <x v="11"/>
    <d v="2017-03-15T14:55:49"/>
    <s v="Defense"/>
    <x v="1"/>
    <x v="1"/>
    <x v="0"/>
    <x v="0"/>
    <x v="3"/>
    <s v="Large: Big 6"/>
    <x v="4"/>
    <s v="&gt;1-2 Years"/>
    <s v="PBL-Announcement"/>
    <s v="PBL-Announcement"/>
    <s v="NULL"/>
    <s v="NULL"/>
    <n v="1"/>
    <n v="95179"/>
    <x v="3"/>
  </r>
  <r>
    <x v="11"/>
    <d v="2017-03-15T14:55:49"/>
    <s v="Defense"/>
    <x v="1"/>
    <x v="1"/>
    <x v="0"/>
    <x v="0"/>
    <x v="0"/>
    <s v="Large: Big 6"/>
    <x v="1"/>
    <s v="&gt;7-12 Months"/>
    <s v="PBL-GoviniSolicitation"/>
    <s v="PBL-GoviniSolicitation"/>
    <s v="NULL"/>
    <s v="NULL"/>
    <n v="1"/>
    <n v="4764000"/>
    <x v="1"/>
  </r>
  <r>
    <x v="11"/>
    <d v="2017-03-15T14:55:49"/>
    <s v="Defense"/>
    <x v="1"/>
    <x v="1"/>
    <x v="0"/>
    <x v="0"/>
    <x v="0"/>
    <s v="Large: Big 6"/>
    <x v="3"/>
    <s v="&gt;7-12 Months"/>
    <s v="PBL-Announcement"/>
    <s v="PBL-Announcement"/>
    <s v="NULL"/>
    <s v="NULL"/>
    <n v="1"/>
    <n v="10630503.668"/>
    <x v="11"/>
  </r>
  <r>
    <x v="11"/>
    <d v="2017-03-15T14:55:49"/>
    <s v="Defense"/>
    <x v="1"/>
    <x v="1"/>
    <x v="0"/>
    <x v="0"/>
    <x v="0"/>
    <s v="Large: Big 6"/>
    <x v="3"/>
    <s v="&gt;7-12 Months"/>
    <s v="PBL-DoD-ZBLs"/>
    <s v="PBL-GoviniSolicitation"/>
    <s v="PBL-DoD-ZBLs"/>
    <s v="PBL-DoD-ZBLs"/>
    <n v="1"/>
    <n v="13023497"/>
    <x v="1"/>
  </r>
  <r>
    <x v="9"/>
    <d v="2017-03-15T14:55:49"/>
    <s v="Defense"/>
    <x v="0"/>
    <x v="9"/>
    <x v="2"/>
    <x v="3"/>
    <x v="3"/>
    <s v="Large: Big 6"/>
    <x v="3"/>
    <s v="&gt;2-7 Months"/>
    <s v="PBL-DoD-ZBLs"/>
    <s v="PBL-DoD-ZBLs"/>
    <s v="PBL-DoD-ZBLs"/>
    <s v="PBL-DoD-ZBLs"/>
    <n v="1"/>
    <n v="10807625.125"/>
    <x v="5"/>
  </r>
  <r>
    <x v="9"/>
    <d v="2017-03-15T14:55:49"/>
    <s v="Defense"/>
    <x v="0"/>
    <x v="9"/>
    <x v="2"/>
    <x v="3"/>
    <x v="3"/>
    <s v="Large: Big 6"/>
    <x v="4"/>
    <s v="&gt;2-4 Years"/>
    <s v="PBL-DoD-ZBLs"/>
    <s v="PBL-DoD-ZBLs"/>
    <s v="PBL-DoD-ZBLs"/>
    <s v="PBL-DoD-ZBLs"/>
    <n v="1"/>
    <n v="7046.3999000000003"/>
    <x v="3"/>
  </r>
  <r>
    <x v="9"/>
    <d v="2017-03-15T14:55:49"/>
    <s v="Defense"/>
    <x v="0"/>
    <x v="9"/>
    <x v="2"/>
    <x v="3"/>
    <x v="3"/>
    <s v="Large: Big 6"/>
    <x v="2"/>
    <s v="NULL"/>
    <s v="PBL-DoD-ZBLs"/>
    <s v="PBL-DoD-ZBLs"/>
    <s v="PBL-DoD-ZBLs"/>
    <s v="PBL-DoD-ZBLs"/>
    <n v="1"/>
    <n v="0"/>
    <x v="1"/>
  </r>
  <r>
    <x v="9"/>
    <d v="2017-03-15T14:55:49"/>
    <s v="Defense"/>
    <x v="0"/>
    <x v="9"/>
    <x v="2"/>
    <x v="4"/>
    <x v="3"/>
    <s v="Large: Big 6"/>
    <x v="4"/>
    <s v="&gt;1-2 Years"/>
    <s v="PBL-DoD-ZBLs"/>
    <s v="PBL-DoD-ZBLs"/>
    <s v="PBL-DoD-ZBLs"/>
    <s v="PBL-DoD-ZBLs"/>
    <n v="1"/>
    <n v="112912"/>
    <x v="3"/>
  </r>
  <r>
    <x v="9"/>
    <d v="2017-03-15T14:55:49"/>
    <s v="Defense"/>
    <x v="0"/>
    <x v="9"/>
    <x v="2"/>
    <x v="1"/>
    <x v="3"/>
    <s v="Large: Big 6"/>
    <x v="1"/>
    <s v="&gt;2-4 Years"/>
    <s v="PBL-DoD-ZBLs"/>
    <s v="PBL-DoD-ZBLs"/>
    <s v="PBL-DoD-ZBLs"/>
    <s v="PBL-DoD-ZBLs"/>
    <n v="1"/>
    <n v="4359818"/>
    <x v="7"/>
  </r>
  <r>
    <x v="9"/>
    <d v="2017-03-15T14:55:49"/>
    <s v="Defense"/>
    <x v="0"/>
    <x v="9"/>
    <x v="2"/>
    <x v="1"/>
    <x v="3"/>
    <s v="Large: Big 6"/>
    <x v="1"/>
    <s v="&gt;7-12 Months"/>
    <s v="PBL-DoD-ZBLs"/>
    <s v="PBL-DoD-ZBLs"/>
    <s v="PBL-DoD-ZBLs"/>
    <s v="PBL-DoD-ZBLs"/>
    <n v="1"/>
    <n v="3171035.6327999998"/>
    <x v="16"/>
  </r>
  <r>
    <x v="9"/>
    <d v="2017-03-15T14:55:49"/>
    <s v="Defense"/>
    <x v="0"/>
    <x v="9"/>
    <x v="2"/>
    <x v="1"/>
    <x v="3"/>
    <s v="Large: Big 6"/>
    <x v="6"/>
    <s v="&gt;1-2 Years"/>
    <s v="PBL-DoD-ZBLs"/>
    <s v="PBL-DoD-ZBLs"/>
    <s v="PBL-DoD-ZBLs"/>
    <s v="PBL-DoD-ZBLs"/>
    <n v="1"/>
    <n v="491355.1875"/>
    <x v="3"/>
  </r>
  <r>
    <x v="9"/>
    <d v="2017-03-15T14:55:49"/>
    <s v="Defense"/>
    <x v="0"/>
    <x v="4"/>
    <x v="3"/>
    <x v="2"/>
    <x v="3"/>
    <s v="Large: Big 6"/>
    <x v="6"/>
    <s v="&gt;1-2 Years"/>
    <s v="PBL-DoD-ZBLs"/>
    <s v="PBL-DoD-ZBLs"/>
    <s v="PBL-DoD-ZBLs"/>
    <s v="PBL-DoD-ZBLs"/>
    <n v="1"/>
    <n v="330730.03129999997"/>
    <x v="5"/>
  </r>
  <r>
    <x v="9"/>
    <d v="2017-03-15T14:55:49"/>
    <s v="Defense"/>
    <x v="0"/>
    <x v="4"/>
    <x v="0"/>
    <x v="0"/>
    <x v="0"/>
    <s v="Large"/>
    <x v="3"/>
    <s v="&gt;7-12 Months"/>
    <s v="PBL-DoD-ZBLs"/>
    <s v="PBL-DoD-ZBLs"/>
    <s v="PBL-DoD-ZBLs"/>
    <s v="PBL-DoD-ZBLs"/>
    <n v="1"/>
    <n v="799057.375"/>
    <x v="1"/>
  </r>
  <r>
    <x v="9"/>
    <d v="2017-03-15T14:55:49"/>
    <s v="Defense"/>
    <x v="0"/>
    <x v="4"/>
    <x v="0"/>
    <x v="0"/>
    <x v="0"/>
    <s v="Large: Big 6"/>
    <x v="4"/>
    <s v="&gt;2-7 Months"/>
    <s v="PBL-DoD-ZBLs"/>
    <s v="PBL-DoD-ZBLs"/>
    <s v="PBL-DoD-ZBLs"/>
    <s v="PBL-DoD-ZBLs"/>
    <n v="1"/>
    <n v="60000"/>
    <x v="3"/>
  </r>
  <r>
    <x v="9"/>
    <d v="2017-03-15T14:55:49"/>
    <s v="Defense"/>
    <x v="0"/>
    <x v="4"/>
    <x v="0"/>
    <x v="0"/>
    <x v="0"/>
    <s v="Large: Big 6"/>
    <x v="2"/>
    <s v="&gt;4 years"/>
    <s v="PBL-Announcement"/>
    <s v="PBL-Announcement"/>
    <s v="NULL"/>
    <s v="NULL"/>
    <n v="1"/>
    <n v="0"/>
    <x v="0"/>
  </r>
  <r>
    <x v="9"/>
    <d v="2017-03-15T14:55:49"/>
    <s v="Defense"/>
    <x v="0"/>
    <x v="4"/>
    <x v="0"/>
    <x v="0"/>
    <x v="0"/>
    <s v="Large: Big 6"/>
    <x v="2"/>
    <s v="&gt;7-12 Months"/>
    <s v="PBL-Announcement"/>
    <s v="PBL-Announcement"/>
    <s v="NULL"/>
    <s v="NULL"/>
    <n v="1"/>
    <n v="0"/>
    <x v="1"/>
  </r>
  <r>
    <x v="9"/>
    <d v="2017-03-15T14:55:49"/>
    <s v="Defense"/>
    <x v="0"/>
    <x v="7"/>
    <x v="3"/>
    <x v="2"/>
    <x v="3"/>
    <s v="Large: Big 6"/>
    <x v="4"/>
    <s v="&lt;=2 Months"/>
    <s v="PBL-DoD-ZBLs"/>
    <s v="PBL-DoD-ZBLs"/>
    <s v="PBL-DoD-ZBLs"/>
    <s v="PBL-DoD-ZBLs"/>
    <n v="1"/>
    <n v="275941.69929999998"/>
    <x v="7"/>
  </r>
  <r>
    <x v="9"/>
    <d v="2017-03-15T14:55:49"/>
    <s v="Defense"/>
    <x v="2"/>
    <x v="0"/>
    <x v="1"/>
    <x v="4"/>
    <x v="4"/>
    <s v="Large"/>
    <x v="7"/>
    <s v="&gt;1-2 Years"/>
    <s v="PBL-DoD-ZBLs"/>
    <s v="NULL"/>
    <s v="PBL-DoD-ZBLs"/>
    <s v="PBL-DoD-ZBLs"/>
    <n v="1"/>
    <n v="18541542"/>
    <x v="1"/>
  </r>
  <r>
    <x v="9"/>
    <d v="2017-03-15T14:55:49"/>
    <s v="Defense"/>
    <x v="2"/>
    <x v="0"/>
    <x v="0"/>
    <x v="0"/>
    <x v="2"/>
    <s v="Large"/>
    <x v="7"/>
    <s v="&gt;4 years"/>
    <s v="PBL-GoviniDescribed"/>
    <s v="NULL"/>
    <s v="PBL-GoviniDescribed"/>
    <s v="NULL"/>
    <n v="1"/>
    <n v="211593959"/>
    <x v="8"/>
  </r>
  <r>
    <x v="9"/>
    <d v="2017-03-15T14:55:49"/>
    <s v="Defense"/>
    <x v="2"/>
    <x v="1"/>
    <x v="2"/>
    <x v="1"/>
    <x v="3"/>
    <s v="Large: Big 6"/>
    <x v="4"/>
    <s v="&lt;=2 Months"/>
    <s v="PBL-DoD-ZBLs"/>
    <s v="PBL-DoD-ZBLs"/>
    <s v="PBL-DoD-ZBLs"/>
    <s v="PBL-DoD-ZBLs"/>
    <n v="1"/>
    <n v="411166.11619999999"/>
    <x v="10"/>
  </r>
  <r>
    <x v="9"/>
    <d v="2017-03-15T14:55:49"/>
    <s v="Defense"/>
    <x v="2"/>
    <x v="9"/>
    <x v="8"/>
    <x v="6"/>
    <x v="3"/>
    <s v="Large: Big 6"/>
    <x v="4"/>
    <s v="&gt;1-2 Years"/>
    <s v="PBL-DoD-ZBLs"/>
    <s v="PBL-DoD-ZBLs"/>
    <s v="PBL-DoD-ZBLs"/>
    <s v="PBL-DoD-ZBLs"/>
    <n v="1"/>
    <n v="103643.1063"/>
    <x v="7"/>
  </r>
  <r>
    <x v="9"/>
    <d v="2017-03-15T14:55:49"/>
    <s v="Defense"/>
    <x v="3"/>
    <x v="0"/>
    <x v="0"/>
    <x v="0"/>
    <x v="0"/>
    <s v="Large: Big 6"/>
    <x v="3"/>
    <s v="&gt;2-4 Years"/>
    <s v="PBL-DoD-ZBLs"/>
    <s v="PBL-DoD-ZBLs"/>
    <s v="PBL-DoD-ZBLs"/>
    <s v="PBL-DoD-ZBLs"/>
    <n v="1"/>
    <n v="16295005"/>
    <x v="3"/>
  </r>
  <r>
    <x v="13"/>
    <d v="2017-03-15T14:55:49"/>
    <s v="Defense"/>
    <x v="0"/>
    <x v="4"/>
    <x v="0"/>
    <x v="0"/>
    <x v="0"/>
    <s v="Large: Big 6"/>
    <x v="2"/>
    <s v="NULL"/>
    <s v="PBL-DoD-ZBLs"/>
    <s v="NULL"/>
    <s v="PBL-DoD-ZBLs"/>
    <s v="NULL"/>
    <n v="1"/>
    <n v="0"/>
    <x v="2"/>
  </r>
  <r>
    <x v="13"/>
    <d v="2017-03-15T14:55:49"/>
    <s v="Defense"/>
    <x v="0"/>
    <x v="4"/>
    <x v="5"/>
    <x v="0"/>
    <x v="7"/>
    <s v="Large"/>
    <x v="1"/>
    <s v="&gt;7-12 Months"/>
    <s v="PBL-DoD-ZBLs"/>
    <s v="PBL-DoD-ZBLs"/>
    <s v="PBL-DoD-ZBLs"/>
    <s v="PBL-DoD-ZBLs"/>
    <n v="1"/>
    <n v="1628646"/>
    <x v="3"/>
  </r>
  <r>
    <x v="13"/>
    <d v="2017-03-15T14:55:49"/>
    <s v="Defense"/>
    <x v="0"/>
    <x v="4"/>
    <x v="5"/>
    <x v="0"/>
    <x v="7"/>
    <s v="Large"/>
    <x v="0"/>
    <s v="&gt;1-2 Years"/>
    <s v="PBL-DoD-ZBLs"/>
    <s v="PBL-DoD-ZBLs"/>
    <s v="PBL-DoD-ZBLs"/>
    <s v="PBL-DoD-ZBLs"/>
    <n v="1"/>
    <n v="25301317"/>
    <x v="3"/>
  </r>
  <r>
    <x v="13"/>
    <d v="2017-03-15T14:55:49"/>
    <s v="Defense"/>
    <x v="2"/>
    <x v="0"/>
    <x v="0"/>
    <x v="0"/>
    <x v="4"/>
    <s v="Large: Big 6"/>
    <x v="2"/>
    <s v="NULL"/>
    <s v="PBL-DoD-ZBLs"/>
    <s v="NULL"/>
    <s v="PBL-DoD-ZBLs"/>
    <s v="NULL"/>
    <n v="1"/>
    <n v="0"/>
    <x v="2"/>
  </r>
  <r>
    <x v="13"/>
    <d v="2017-03-15T14:55:49"/>
    <s v="Defense"/>
    <x v="2"/>
    <x v="0"/>
    <x v="0"/>
    <x v="0"/>
    <x v="1"/>
    <s v="Large"/>
    <x v="7"/>
    <s v="&gt;7-12 Months"/>
    <s v="PBL-FPDSdescribed"/>
    <s v="NULL"/>
    <s v="PBL-GoviniDescribed"/>
    <s v="PBL-FPDSdescribed"/>
    <n v="1"/>
    <n v="52058456"/>
    <x v="1"/>
  </r>
  <r>
    <x v="13"/>
    <d v="2017-03-15T14:55:49"/>
    <s v="Defense"/>
    <x v="2"/>
    <x v="1"/>
    <x v="2"/>
    <x v="3"/>
    <x v="3"/>
    <s v="Large: Big 6"/>
    <x v="5"/>
    <s v="&gt;1-2 Years"/>
    <s v="PBL-DoD-ZBLs"/>
    <s v="PBL-DoD-ZBLs"/>
    <s v="PBL-DoD-ZBLs"/>
    <s v="PBL-DoD-ZBLs"/>
    <n v="1"/>
    <n v="-438543.5196"/>
    <x v="11"/>
  </r>
  <r>
    <x v="13"/>
    <d v="2017-03-15T14:55:49"/>
    <s v="Defense"/>
    <x v="2"/>
    <x v="1"/>
    <x v="2"/>
    <x v="3"/>
    <x v="3"/>
    <s v="Large: Big 6"/>
    <x v="4"/>
    <s v="&gt;2-7 Months"/>
    <s v="PBL-DoD-ZBLs"/>
    <s v="PBL-DoD-ZBLs"/>
    <s v="PBL-DoD-ZBLs"/>
    <s v="PBL-DoD-ZBLs"/>
    <n v="1"/>
    <n v="11562.410099999999"/>
    <x v="3"/>
  </r>
  <r>
    <x v="13"/>
    <d v="2017-03-15T14:55:49"/>
    <s v="Defense"/>
    <x v="2"/>
    <x v="1"/>
    <x v="2"/>
    <x v="1"/>
    <x v="3"/>
    <s v="Large: Big 6"/>
    <x v="4"/>
    <s v="&gt;2-4 Years"/>
    <s v="PBL-DoD-ZBLs"/>
    <s v="PBL-DoD-ZBLs"/>
    <s v="PBL-DoD-ZBLs"/>
    <s v="PBL-DoD-ZBLs"/>
    <n v="1"/>
    <n v="118530"/>
    <x v="5"/>
  </r>
  <r>
    <x v="13"/>
    <d v="2017-03-15T14:55:49"/>
    <s v="Defense"/>
    <x v="2"/>
    <x v="1"/>
    <x v="0"/>
    <x v="0"/>
    <x v="2"/>
    <s v="Large: Big 6"/>
    <x v="2"/>
    <s v="&gt;7-12 Months"/>
    <s v="PBL-Announcement"/>
    <s v="NULL"/>
    <s v="PBL-Announcement"/>
    <s v="NULL"/>
    <n v="1"/>
    <n v="0"/>
    <x v="5"/>
  </r>
  <r>
    <x v="13"/>
    <d v="2017-03-15T14:55:49"/>
    <s v="Defense"/>
    <x v="2"/>
    <x v="9"/>
    <x v="3"/>
    <x v="2"/>
    <x v="3"/>
    <s v="Large: Big 6"/>
    <x v="3"/>
    <s v="&gt;2-4 Years"/>
    <s v="PBL-DoD-ZBLs"/>
    <s v="PBL-DoD-ZBLs"/>
    <s v="PBL-DoD-ZBLs"/>
    <s v="PBL-DoD-ZBLs"/>
    <n v="1"/>
    <n v="18819231.25"/>
    <x v="13"/>
  </r>
  <r>
    <x v="13"/>
    <d v="2017-03-15T14:55:49"/>
    <s v="Defense"/>
    <x v="2"/>
    <x v="9"/>
    <x v="2"/>
    <x v="1"/>
    <x v="3"/>
    <s v="Large: Big 6"/>
    <x v="6"/>
    <s v="&gt;2-4 Years"/>
    <s v="PBL-DoD-ZBLs"/>
    <s v="PBL-DoD-ZBLs"/>
    <s v="PBL-DoD-ZBLs"/>
    <s v="PBL-DoD-ZBLs"/>
    <n v="1"/>
    <n v="1992835.0663999999"/>
    <x v="10"/>
  </r>
  <r>
    <x v="13"/>
    <d v="2017-03-15T14:55:49"/>
    <s v="Defense"/>
    <x v="2"/>
    <x v="4"/>
    <x v="0"/>
    <x v="0"/>
    <x v="2"/>
    <s v="Large: Big 6"/>
    <x v="2"/>
    <s v="&gt;4 years"/>
    <s v="PBL-FPDSdescribed"/>
    <s v="NULL"/>
    <s v="PBL-Announcement"/>
    <s v="PBL-FPDSdescribed"/>
    <n v="1"/>
    <n v="0"/>
    <x v="1"/>
  </r>
  <r>
    <x v="13"/>
    <d v="2017-03-15T14:55:49"/>
    <s v="Defense"/>
    <x v="2"/>
    <x v="7"/>
    <x v="0"/>
    <x v="0"/>
    <x v="2"/>
    <s v="Large: Big 6 JV"/>
    <x v="0"/>
    <s v="&gt;4 years"/>
    <s v="PBL-DoD-ZBLs"/>
    <s v="NULL"/>
    <s v="PBL-DoD-ZBLs"/>
    <s v="PBL-DoD-ZBLs"/>
    <n v="1"/>
    <n v="50915892.447300002"/>
    <x v="38"/>
  </r>
  <r>
    <x v="13"/>
    <d v="2017-03-15T14:55:49"/>
    <s v="Defense"/>
    <x v="1"/>
    <x v="0"/>
    <x v="0"/>
    <x v="0"/>
    <x v="7"/>
    <s v="Large: Big 6"/>
    <x v="6"/>
    <s v="&gt;1-2 Years"/>
    <s v="PBL-Announcement"/>
    <s v="PBL-Announcement"/>
    <s v="NULL"/>
    <s v="NULL"/>
    <n v="1"/>
    <n v="949755"/>
    <x v="1"/>
  </r>
  <r>
    <x v="13"/>
    <d v="2017-03-15T14:55:49"/>
    <s v="Defense"/>
    <x v="1"/>
    <x v="0"/>
    <x v="0"/>
    <x v="0"/>
    <x v="7"/>
    <s v="Large: Big 6"/>
    <x v="3"/>
    <s v="&gt;2-4 Years"/>
    <s v="PBL-Announcement"/>
    <s v="PBL-Announcement"/>
    <s v="NULL"/>
    <s v="NULL"/>
    <n v="1"/>
    <n v="39320347"/>
    <x v="4"/>
  </r>
  <r>
    <x v="13"/>
    <d v="2017-03-15T14:55:49"/>
    <s v="Defense"/>
    <x v="1"/>
    <x v="0"/>
    <x v="0"/>
    <x v="0"/>
    <x v="2"/>
    <s v="Large: Big 6 JV"/>
    <x v="5"/>
    <s v="NULL"/>
    <s v="PBL-Announcement"/>
    <s v="NULL"/>
    <s v="PBL-Announcement"/>
    <s v="NULL"/>
    <n v="1"/>
    <n v="0"/>
    <x v="1"/>
  </r>
  <r>
    <x v="13"/>
    <d v="2017-03-15T14:55:49"/>
    <s v="Defense"/>
    <x v="1"/>
    <x v="0"/>
    <x v="0"/>
    <x v="0"/>
    <x v="0"/>
    <s v="Large"/>
    <x v="2"/>
    <s v="NULL"/>
    <s v="PBL-DoD-ZBLs"/>
    <s v="NULL"/>
    <s v="PBL-DoD-ZBLs"/>
    <s v="NULL"/>
    <n v="1"/>
    <n v="0"/>
    <x v="2"/>
  </r>
  <r>
    <x v="13"/>
    <d v="2017-03-15T14:55:49"/>
    <s v="Defense"/>
    <x v="1"/>
    <x v="0"/>
    <x v="0"/>
    <x v="0"/>
    <x v="0"/>
    <s v="Large"/>
    <x v="2"/>
    <s v="&gt;7-12 Months"/>
    <s v="PBL-FPDSdescribed"/>
    <s v="NULL"/>
    <s v="NULL"/>
    <s v="PBL-FPDSdescribed"/>
    <n v="1"/>
    <n v="0"/>
    <x v="3"/>
  </r>
  <r>
    <x v="13"/>
    <d v="2017-03-15T14:55:49"/>
    <s v="Defense"/>
    <x v="1"/>
    <x v="0"/>
    <x v="0"/>
    <x v="0"/>
    <x v="0"/>
    <s v="Large: Big 6"/>
    <x v="0"/>
    <s v="&gt;1-2 Years"/>
    <s v="PBL-DoD-ZBLs"/>
    <s v="PBL-DoD-ZBLs"/>
    <s v="PBL-DoD-ZBLs"/>
    <s v="PBL-DoD-ZBLs"/>
    <n v="1"/>
    <n v="96221799.453199998"/>
    <x v="17"/>
  </r>
  <r>
    <x v="13"/>
    <d v="2017-03-15T14:55:49"/>
    <s v="Defense"/>
    <x v="1"/>
    <x v="1"/>
    <x v="2"/>
    <x v="3"/>
    <x v="3"/>
    <s v="Large: Big 6"/>
    <x v="4"/>
    <s v="&gt;7-12 Months"/>
    <s v="PBL-DoD-ZBLs"/>
    <s v="PBL-DoD-ZBLs"/>
    <s v="PBL-DoD-ZBLs"/>
    <s v="PBL-DoD-ZBLs"/>
    <n v="1"/>
    <n v="223246.5742"/>
    <x v="3"/>
  </r>
  <r>
    <x v="13"/>
    <d v="2017-03-15T14:55:49"/>
    <s v="Defense"/>
    <x v="1"/>
    <x v="1"/>
    <x v="2"/>
    <x v="4"/>
    <x v="0"/>
    <s v="Small"/>
    <x v="4"/>
    <s v="&gt;7-12 Months"/>
    <s v="PBL-GoviniSolicitation"/>
    <s v="PBL-GoviniSolicitation"/>
    <s v="PBL-GoviniSolicitation"/>
    <s v="NULL"/>
    <n v="1"/>
    <n v="396824"/>
    <x v="11"/>
  </r>
  <r>
    <x v="13"/>
    <d v="2017-03-15T14:55:49"/>
    <s v="Defense"/>
    <x v="1"/>
    <x v="1"/>
    <x v="2"/>
    <x v="4"/>
    <x v="0"/>
    <s v="Small"/>
    <x v="2"/>
    <s v="&lt;=2 Months"/>
    <s v="PBL-GoviniSolicitation"/>
    <s v="PBL-GoviniSolicitation"/>
    <s v="PBL-GoviniSolicitation"/>
    <s v="NULL"/>
    <n v="1"/>
    <n v="0"/>
    <x v="7"/>
  </r>
  <r>
    <x v="13"/>
    <d v="2017-03-15T14:55:49"/>
    <s v="Defense"/>
    <x v="1"/>
    <x v="1"/>
    <x v="0"/>
    <x v="0"/>
    <x v="3"/>
    <s v="Large: Big 6"/>
    <x v="5"/>
    <s v="&lt;=2 Months"/>
    <s v="PBL-Announcement"/>
    <s v="PBL-Announcement"/>
    <s v="NULL"/>
    <s v="NULL"/>
    <n v="1"/>
    <n v="-1824.67"/>
    <x v="3"/>
  </r>
  <r>
    <x v="13"/>
    <d v="2017-03-15T14:55:49"/>
    <s v="Defense"/>
    <x v="1"/>
    <x v="1"/>
    <x v="0"/>
    <x v="0"/>
    <x v="0"/>
    <s v="Large: Big 6"/>
    <x v="4"/>
    <s v="&gt;7-12 Months"/>
    <s v="PBL-DoD-ZBLs"/>
    <s v="PBL-DoD-ZBLs"/>
    <s v="PBL-DoD-ZBLs"/>
    <s v="PBL-DoD-ZBLs"/>
    <n v="1"/>
    <n v="52988"/>
    <x v="1"/>
  </r>
  <r>
    <x v="13"/>
    <d v="2017-03-15T14:55:49"/>
    <s v="Defense"/>
    <x v="1"/>
    <x v="2"/>
    <x v="0"/>
    <x v="0"/>
    <x v="0"/>
    <s v="Large"/>
    <x v="1"/>
    <s v="&gt;2-7 Months"/>
    <s v="PBL-DoD-ZBLs"/>
    <s v="PBL-DoD-ZBLs"/>
    <s v="PBL-DoD-ZBLs"/>
    <s v="PBL-DoD-ZBLs"/>
    <n v="1"/>
    <n v="3650350"/>
    <x v="3"/>
  </r>
  <r>
    <x v="13"/>
    <d v="2017-03-15T14:55:49"/>
    <s v="Defense"/>
    <x v="1"/>
    <x v="2"/>
    <x v="0"/>
    <x v="0"/>
    <x v="0"/>
    <s v="Large: Big 6"/>
    <x v="4"/>
    <s v="&gt;1-2 Years"/>
    <s v="PBL-Announcement"/>
    <s v="PBL-Announcement"/>
    <s v="NULL"/>
    <s v="NULL"/>
    <n v="1"/>
    <n v="6239"/>
    <x v="3"/>
  </r>
  <r>
    <x v="13"/>
    <d v="2017-03-15T14:55:49"/>
    <s v="Defense"/>
    <x v="1"/>
    <x v="5"/>
    <x v="3"/>
    <x v="2"/>
    <x v="0"/>
    <s v="Large: Big 6"/>
    <x v="6"/>
    <s v="&gt;1-2 Years"/>
    <s v="PBL-DoD-ZBLs"/>
    <s v="PBL-DoD-ZBLs"/>
    <s v="PBL-DoD-ZBLs"/>
    <s v="PBL-DoD-ZBLs"/>
    <n v="1"/>
    <n v="3161128.2988999998"/>
    <x v="4"/>
  </r>
  <r>
    <x v="13"/>
    <d v="2017-03-15T14:55:49"/>
    <s v="Defense"/>
    <x v="1"/>
    <x v="5"/>
    <x v="3"/>
    <x v="2"/>
    <x v="0"/>
    <s v="Large: Big 6"/>
    <x v="5"/>
    <s v="&gt;7-12 Months"/>
    <s v="PBL-DoD-ZBLs"/>
    <s v="PBL-DoD-ZBLs"/>
    <s v="PBL-DoD-ZBLs"/>
    <s v="PBL-DoD-ZBLs"/>
    <n v="1"/>
    <n v="-40115.460899999998"/>
    <x v="1"/>
  </r>
  <r>
    <x v="13"/>
    <d v="2017-03-15T14:55:49"/>
    <s v="Defense"/>
    <x v="1"/>
    <x v="3"/>
    <x v="0"/>
    <x v="0"/>
    <x v="0"/>
    <s v="Large: Big 6"/>
    <x v="2"/>
    <s v="&gt;1-2 Years"/>
    <s v="PBL-DoD-ZBLs"/>
    <s v="PBL-DoD-ZBLs"/>
    <s v="PBL-DoD-ZBLs"/>
    <s v="PBL-DoD-ZBLs"/>
    <n v="1"/>
    <n v="0"/>
    <x v="3"/>
  </r>
  <r>
    <x v="13"/>
    <d v="2017-03-15T14:55:49"/>
    <s v="Defense"/>
    <x v="1"/>
    <x v="9"/>
    <x v="2"/>
    <x v="3"/>
    <x v="3"/>
    <s v="Large: Big 6"/>
    <x v="6"/>
    <s v="&gt;7-12 Months"/>
    <s v="PBL-DoD-ZBLs"/>
    <s v="PBL-DoD-ZBLs"/>
    <s v="PBL-DoD-ZBLs"/>
    <s v="PBL-DoD-ZBLs"/>
    <n v="1"/>
    <n v="371836.78129999997"/>
    <x v="3"/>
  </r>
  <r>
    <x v="13"/>
    <d v="2017-03-15T14:55:49"/>
    <s v="Defense"/>
    <x v="1"/>
    <x v="9"/>
    <x v="2"/>
    <x v="1"/>
    <x v="3"/>
    <s v="Large: Big 6"/>
    <x v="5"/>
    <s v="&gt;2-7 Months"/>
    <s v="PBL-DoD-ZBLs"/>
    <s v="PBL-DoD-ZBLs"/>
    <s v="PBL-DoD-ZBLs"/>
    <s v="PBL-DoD-ZBLs"/>
    <n v="1"/>
    <n v="-35215.070299999999"/>
    <x v="1"/>
  </r>
  <r>
    <x v="13"/>
    <d v="2017-03-15T14:55:49"/>
    <s v="Defense"/>
    <x v="1"/>
    <x v="9"/>
    <x v="0"/>
    <x v="0"/>
    <x v="0"/>
    <s v="Large: Big 6"/>
    <x v="2"/>
    <s v="&gt;7-12 Months"/>
    <s v="PBL-FPDSdescribed"/>
    <s v="NULL"/>
    <s v="NULL"/>
    <s v="PBL-FPDSdescribed"/>
    <n v="1"/>
    <n v="0"/>
    <x v="1"/>
  </r>
  <r>
    <x v="13"/>
    <d v="2017-03-15T14:55:49"/>
    <s v="Defense"/>
    <x v="1"/>
    <x v="10"/>
    <x v="0"/>
    <x v="0"/>
    <x v="0"/>
    <s v="Large: Big 6"/>
    <x v="2"/>
    <s v="&gt;1-2 Years"/>
    <s v="PBL-Announcement"/>
    <s v="PBL-Announcement"/>
    <s v="NULL"/>
    <s v="NULL"/>
    <n v="1"/>
    <n v="0"/>
    <x v="10"/>
  </r>
  <r>
    <x v="13"/>
    <d v="2017-03-15T14:55:49"/>
    <s v="Defense"/>
    <x v="1"/>
    <x v="4"/>
    <x v="1"/>
    <x v="5"/>
    <x v="3"/>
    <s v="Medium &lt;1B"/>
    <x v="2"/>
    <s v="NULL"/>
    <s v="PBL-Announcement"/>
    <s v="NULL"/>
    <s v="PBL-Announcement"/>
    <s v="NULL"/>
    <n v="1"/>
    <n v="0"/>
    <x v="2"/>
  </r>
  <r>
    <x v="13"/>
    <d v="2017-03-15T14:55:49"/>
    <s v="Defense"/>
    <x v="4"/>
    <x v="0"/>
    <x v="0"/>
    <x v="0"/>
    <x v="7"/>
    <s v="Large: Big 6"/>
    <x v="4"/>
    <s v="&gt;2-4 Years"/>
    <s v="PBL-Announcement"/>
    <s v="PBL-Announcement"/>
    <s v="NULL"/>
    <s v="NULL"/>
    <n v="1"/>
    <n v="127100"/>
    <x v="1"/>
  </r>
  <r>
    <x v="13"/>
    <d v="2017-03-15T14:55:49"/>
    <s v="Defense"/>
    <x v="4"/>
    <x v="0"/>
    <x v="0"/>
    <x v="0"/>
    <x v="2"/>
    <s v="Large: Big 6 JV"/>
    <x v="5"/>
    <s v="NULL"/>
    <s v="PBL-Announcement"/>
    <s v="NULL"/>
    <s v="PBL-Announcement"/>
    <s v="NULL"/>
    <n v="1"/>
    <n v="-3477372.8437999999"/>
    <x v="3"/>
  </r>
  <r>
    <x v="13"/>
    <d v="2017-03-15T14:55:49"/>
    <s v="Defense"/>
    <x v="4"/>
    <x v="1"/>
    <x v="3"/>
    <x v="2"/>
    <x v="3"/>
    <s v="Large: Big 6"/>
    <x v="5"/>
    <s v="&lt;=2 Months"/>
    <s v="PBL-DoD-ZBLs"/>
    <s v="PBL-DoD-ZBLs"/>
    <s v="PBL-DoD-ZBLs"/>
    <s v="PBL-DoD-ZBLs"/>
    <n v="1"/>
    <n v="-60299.5"/>
    <x v="1"/>
  </r>
  <r>
    <x v="11"/>
    <d v="2017-03-15T14:55:49"/>
    <s v="Defense"/>
    <x v="1"/>
    <x v="1"/>
    <x v="0"/>
    <x v="0"/>
    <x v="0"/>
    <s v="Large: Big 6"/>
    <x v="4"/>
    <s v="&gt;1-2 Years"/>
    <s v="PBL-DoD-ZBLs"/>
    <s v="PBL-DoD-ZBLs"/>
    <s v="PBL-DoD-ZBLs"/>
    <s v="PBL-DoD-ZBLs"/>
    <n v="1"/>
    <n v="184620"/>
    <x v="11"/>
  </r>
  <r>
    <x v="11"/>
    <d v="2017-03-15T14:55:49"/>
    <s v="Defense"/>
    <x v="1"/>
    <x v="1"/>
    <x v="0"/>
    <x v="0"/>
    <x v="0"/>
    <s v="Large: Big 6"/>
    <x v="4"/>
    <s v="&gt;2-4 Years"/>
    <s v="PBL-DoD-ZBLs"/>
    <s v="PBL-DoD-ZBLs"/>
    <s v="PBL-DoD-ZBLs"/>
    <s v="PBL-DoD-ZBLs"/>
    <n v="1"/>
    <n v="169866"/>
    <x v="10"/>
  </r>
  <r>
    <x v="11"/>
    <d v="2017-03-15T14:55:49"/>
    <s v="Defense"/>
    <x v="1"/>
    <x v="1"/>
    <x v="0"/>
    <x v="0"/>
    <x v="0"/>
    <s v="Large: Big 6"/>
    <x v="4"/>
    <s v="&gt;7-12 Months"/>
    <s v="PBL-DoD-ZBLs"/>
    <s v="PBL-GoviniSolicitation"/>
    <s v="PBL-DoD-ZBLs"/>
    <s v="PBL-DoD-ZBLs"/>
    <n v="1"/>
    <n v="27816.75"/>
    <x v="1"/>
  </r>
  <r>
    <x v="11"/>
    <d v="2017-03-15T14:55:49"/>
    <s v="Defense"/>
    <x v="1"/>
    <x v="1"/>
    <x v="0"/>
    <x v="0"/>
    <x v="0"/>
    <s v="Large: Big 6"/>
    <x v="2"/>
    <s v="NULL"/>
    <s v="PBL-Announcement"/>
    <s v="NULL"/>
    <s v="PBL-Announcement"/>
    <s v="NULL"/>
    <n v="1"/>
    <n v="0"/>
    <x v="2"/>
  </r>
  <r>
    <x v="11"/>
    <d v="2017-03-15T14:55:49"/>
    <s v="Defense"/>
    <x v="1"/>
    <x v="1"/>
    <x v="0"/>
    <x v="0"/>
    <x v="0"/>
    <s v="Large: Big 6"/>
    <x v="2"/>
    <s v="&gt;2-7 Months"/>
    <s v="PBL-Announcement"/>
    <s v="PBL-Announcement"/>
    <s v="NULL"/>
    <s v="NULL"/>
    <n v="1"/>
    <n v="0"/>
    <x v="7"/>
  </r>
  <r>
    <x v="11"/>
    <d v="2017-03-15T14:55:49"/>
    <s v="Defense"/>
    <x v="1"/>
    <x v="1"/>
    <x v="0"/>
    <x v="0"/>
    <x v="0"/>
    <s v="Large: Big 6"/>
    <x v="2"/>
    <s v="&gt;7-12 Months"/>
    <s v="PBL-Announcement"/>
    <s v="PBL-Announcement"/>
    <s v="NULL"/>
    <s v="NULL"/>
    <n v="1"/>
    <n v="0"/>
    <x v="5"/>
  </r>
  <r>
    <x v="11"/>
    <d v="2017-03-15T14:55:49"/>
    <s v="Defense"/>
    <x v="1"/>
    <x v="2"/>
    <x v="0"/>
    <x v="0"/>
    <x v="3"/>
    <s v="Large: Big 6"/>
    <x v="4"/>
    <s v="&gt;7-12 Months"/>
    <s v="PBL-Announcement"/>
    <s v="PBL-Announcement"/>
    <s v="NULL"/>
    <s v="NULL"/>
    <n v="1"/>
    <n v="35326"/>
    <x v="3"/>
  </r>
  <r>
    <x v="11"/>
    <d v="2017-03-15T14:55:49"/>
    <s v="Defense"/>
    <x v="1"/>
    <x v="2"/>
    <x v="0"/>
    <x v="0"/>
    <x v="0"/>
    <s v="Large"/>
    <x v="3"/>
    <s v="&lt;=2 Months"/>
    <s v="PBL-GoviniSolicitation"/>
    <s v="PBL-GoviniSolicitation"/>
    <s v="NULL"/>
    <s v="NULL"/>
    <n v="1"/>
    <n v="6255089.5"/>
    <x v="1"/>
  </r>
  <r>
    <x v="11"/>
    <d v="2017-03-15T14:55:49"/>
    <s v="Defense"/>
    <x v="1"/>
    <x v="2"/>
    <x v="0"/>
    <x v="0"/>
    <x v="0"/>
    <s v="Large: Big 6"/>
    <x v="2"/>
    <s v="&gt;1-2 Years"/>
    <s v="PBL-DoD-ZBLs"/>
    <s v="PBL-DoD-ZBLs"/>
    <s v="PBL-DoD-ZBLs"/>
    <s v="PBL-DoD-ZBLs"/>
    <n v="1"/>
    <n v="0"/>
    <x v="1"/>
  </r>
  <r>
    <x v="11"/>
    <d v="2017-03-15T14:55:49"/>
    <s v="Defense"/>
    <x v="1"/>
    <x v="5"/>
    <x v="3"/>
    <x v="2"/>
    <x v="0"/>
    <s v="Large: Big 6"/>
    <x v="4"/>
    <s v="&lt;=2 Months"/>
    <s v="PBL-DoD-ZBLs"/>
    <s v="PBL-DoD-ZBLs"/>
    <s v="PBL-DoD-ZBLs"/>
    <s v="PBL-DoD-ZBLs"/>
    <n v="1"/>
    <n v="66591.699099999998"/>
    <x v="10"/>
  </r>
  <r>
    <x v="11"/>
    <d v="2017-03-15T14:55:49"/>
    <s v="Defense"/>
    <x v="1"/>
    <x v="5"/>
    <x v="0"/>
    <x v="0"/>
    <x v="2"/>
    <s v="Large"/>
    <x v="1"/>
    <s v="&gt;4 years"/>
    <s v="PBL-FPDSdescribed"/>
    <s v="NULL"/>
    <s v="PBL-GoviniDescribed"/>
    <s v="PBL-FPDSdescribed"/>
    <n v="1"/>
    <n v="2510000"/>
    <x v="1"/>
  </r>
  <r>
    <x v="11"/>
    <d v="2017-03-15T14:55:49"/>
    <s v="Defense"/>
    <x v="1"/>
    <x v="9"/>
    <x v="3"/>
    <x v="2"/>
    <x v="3"/>
    <s v="Large: Big 6"/>
    <x v="4"/>
    <s v="&gt;1-2 Years"/>
    <s v="PBL-DoD-ZBLs"/>
    <s v="PBL-DoD-ZBLs"/>
    <s v="PBL-DoD-ZBLs"/>
    <s v="PBL-DoD-ZBLs"/>
    <n v="1"/>
    <n v="185432.9883"/>
    <x v="11"/>
  </r>
  <r>
    <x v="11"/>
    <d v="2017-03-15T14:55:49"/>
    <s v="Defense"/>
    <x v="1"/>
    <x v="10"/>
    <x v="3"/>
    <x v="2"/>
    <x v="0"/>
    <s v="Large: Big 6"/>
    <x v="2"/>
    <s v="NULL"/>
    <s v="PBL-DoD-ZBLs"/>
    <s v="NULL"/>
    <s v="PBL-DoD-ZBLs"/>
    <s v="NULL"/>
    <n v="1"/>
    <n v="0"/>
    <x v="2"/>
  </r>
  <r>
    <x v="11"/>
    <d v="2017-03-15T14:55:49"/>
    <s v="Defense"/>
    <x v="1"/>
    <x v="8"/>
    <x v="0"/>
    <x v="0"/>
    <x v="0"/>
    <s v="Large: Big 6"/>
    <x v="4"/>
    <s v="&gt;1-2 Years"/>
    <s v="PBL-DoD-ZBLs"/>
    <s v="PBL-DoD-ZBLs"/>
    <s v="PBL-DoD-ZBLs"/>
    <s v="PBL-DoD-ZBLs"/>
    <n v="1"/>
    <n v="570659"/>
    <x v="10"/>
  </r>
  <r>
    <x v="11"/>
    <d v="2017-03-15T14:55:49"/>
    <s v="Defense"/>
    <x v="4"/>
    <x v="0"/>
    <x v="0"/>
    <x v="0"/>
    <x v="7"/>
    <s v="Large: Big 6"/>
    <x v="4"/>
    <s v="&gt;7-12 Months"/>
    <s v="PBL-Announcement"/>
    <s v="PBL-Announcement"/>
    <s v="NULL"/>
    <s v="NULL"/>
    <n v="1"/>
    <n v="333933"/>
    <x v="21"/>
  </r>
  <r>
    <x v="11"/>
    <d v="2017-03-15T14:55:49"/>
    <s v="Defense"/>
    <x v="4"/>
    <x v="5"/>
    <x v="0"/>
    <x v="0"/>
    <x v="0"/>
    <s v="Large: Big 6"/>
    <x v="5"/>
    <s v="&gt;4 years"/>
    <s v="PBL-Announcement"/>
    <s v="PBL-Announcement"/>
    <s v="NULL"/>
    <s v="NULL"/>
    <n v="1"/>
    <n v="-226509.0625"/>
    <x v="1"/>
  </r>
  <r>
    <x v="12"/>
    <d v="2017-03-15T14:55:49"/>
    <s v="Defense"/>
    <x v="0"/>
    <x v="0"/>
    <x v="2"/>
    <x v="3"/>
    <x v="3"/>
    <s v="Large: Big 6"/>
    <x v="4"/>
    <s v="&gt;2-7 Months"/>
    <s v="PBL-DoD-ZBLs"/>
    <s v="PBL-DoD-ZBLs"/>
    <s v="PBL-DoD-ZBLs"/>
    <s v="PBL-DoD-ZBLs"/>
    <n v="1"/>
    <n v="241435.8125"/>
    <x v="1"/>
  </r>
  <r>
    <x v="12"/>
    <d v="2017-03-15T14:55:49"/>
    <s v="Defense"/>
    <x v="0"/>
    <x v="0"/>
    <x v="0"/>
    <x v="0"/>
    <x v="2"/>
    <s v="Large: Big 6"/>
    <x v="8"/>
    <s v="&gt;2-4 Years"/>
    <s v="PBL-FPDSdescribed"/>
    <s v="NULL"/>
    <s v="NULL"/>
    <s v="PBL-FPDSdescribed"/>
    <n v="1"/>
    <n v="1384448"/>
    <x v="1"/>
  </r>
  <r>
    <x v="13"/>
    <d v="2017-03-15T14:55:49"/>
    <s v="Defense"/>
    <x v="4"/>
    <x v="5"/>
    <x v="0"/>
    <x v="0"/>
    <x v="2"/>
    <s v="Large"/>
    <x v="5"/>
    <s v="NULL"/>
    <s v="PBL-Announcement"/>
    <s v="NULL"/>
    <s v="PBL-Announcement"/>
    <s v="NULL"/>
    <n v="1"/>
    <n v="-2707305"/>
    <x v="1"/>
  </r>
  <r>
    <x v="13"/>
    <d v="2017-03-15T14:55:49"/>
    <s v="Defense"/>
    <x v="4"/>
    <x v="9"/>
    <x v="2"/>
    <x v="3"/>
    <x v="3"/>
    <s v="Large: Big 6"/>
    <x v="5"/>
    <s v="&gt;1-2 Years"/>
    <s v="PBL-DoD-ZBLs"/>
    <s v="PBL-DoD-ZBLs"/>
    <s v="PBL-DoD-ZBLs"/>
    <s v="PBL-DoD-ZBLs"/>
    <n v="1"/>
    <n v="-39640.511700000003"/>
    <x v="1"/>
  </r>
  <r>
    <x v="13"/>
    <d v="2017-03-15T14:55:49"/>
    <s v="Defense"/>
    <x v="4"/>
    <x v="9"/>
    <x v="0"/>
    <x v="0"/>
    <x v="3"/>
    <s v="Large: Big 6"/>
    <x v="3"/>
    <s v="&gt;7-12 Months"/>
    <s v="PBL-DoD-ZBLs"/>
    <s v="PBL-DoD-ZBLs"/>
    <s v="PBL-DoD-ZBLs"/>
    <s v="PBL-DoD-ZBLs"/>
    <n v="1"/>
    <n v="7889737.5"/>
    <x v="1"/>
  </r>
  <r>
    <x v="13"/>
    <d v="2017-03-15T14:55:49"/>
    <s v="Defense"/>
    <x v="4"/>
    <x v="9"/>
    <x v="0"/>
    <x v="0"/>
    <x v="0"/>
    <s v="Large: Big 6"/>
    <x v="5"/>
    <s v="&lt;=2 Months"/>
    <s v="PBL-DoD-ZBLs"/>
    <s v="PBL-DoD-ZBLs"/>
    <s v="PBL-DoD-ZBLs"/>
    <s v="PBL-DoD-ZBLs"/>
    <n v="1"/>
    <n v="-11071.059600000001"/>
    <x v="1"/>
  </r>
  <r>
    <x v="13"/>
    <d v="2017-03-15T14:55:49"/>
    <s v="Defense"/>
    <x v="4"/>
    <x v="4"/>
    <x v="0"/>
    <x v="0"/>
    <x v="0"/>
    <s v="Large: Big 6"/>
    <x v="5"/>
    <s v="NULL"/>
    <s v="PBL-DoD-ZBLs"/>
    <s v="PBL-DoD-ZBLs"/>
    <s v="PBL-DoD-ZBLs"/>
    <s v="PBL-DoD-ZBLs"/>
    <n v="1"/>
    <n v="-13700.8603"/>
    <x v="7"/>
  </r>
  <r>
    <x v="14"/>
    <d v="2017-03-15T14:55:49"/>
    <s v="Defense"/>
    <x v="0"/>
    <x v="0"/>
    <x v="0"/>
    <x v="0"/>
    <x v="7"/>
    <s v="Large"/>
    <x v="2"/>
    <s v="&gt;1-2 Years"/>
    <s v="PBL-DoD-ZBLs"/>
    <s v="PBL-DoD-ZBLs"/>
    <s v="PBL-DoD-ZBLs"/>
    <s v="PBL-DoD-ZBLs"/>
    <n v="1"/>
    <n v="0"/>
    <x v="1"/>
  </r>
  <r>
    <x v="14"/>
    <d v="2017-03-15T14:55:49"/>
    <s v="Defense"/>
    <x v="0"/>
    <x v="0"/>
    <x v="0"/>
    <x v="0"/>
    <x v="0"/>
    <s v="Large: Big 6"/>
    <x v="4"/>
    <s v="&lt;=2 Months"/>
    <s v="PBL-DoD-ZBLs"/>
    <s v="PBL-DoD-ZBLs"/>
    <s v="PBL-DoD-ZBLs"/>
    <s v="PBL-DoD-ZBLs"/>
    <n v="1"/>
    <n v="10538.21"/>
    <x v="1"/>
  </r>
  <r>
    <x v="14"/>
    <d v="2017-03-15T14:55:49"/>
    <s v="Defense"/>
    <x v="0"/>
    <x v="0"/>
    <x v="0"/>
    <x v="0"/>
    <x v="0"/>
    <s v="Large: Big 6"/>
    <x v="4"/>
    <s v="&gt;1-2 Years"/>
    <s v="PBL-DoD-ZBLs"/>
    <s v="PBL-DoD-ZBLs"/>
    <s v="PBL-DoD-ZBLs"/>
    <s v="PBL-DoD-ZBLs"/>
    <n v="1"/>
    <n v="213470.13"/>
    <x v="3"/>
  </r>
  <r>
    <x v="14"/>
    <d v="2017-03-15T14:55:49"/>
    <s v="Defense"/>
    <x v="0"/>
    <x v="0"/>
    <x v="0"/>
    <x v="0"/>
    <x v="0"/>
    <s v="Large: Big 6"/>
    <x v="2"/>
    <s v="&gt;4 years"/>
    <s v="PBL-DoD-ZBLs"/>
    <s v="PBL-DoD-ZBLs"/>
    <s v="PBL-DoD-ZBLs"/>
    <s v="PBL-DoD-ZBLs"/>
    <n v="1"/>
    <n v="0"/>
    <x v="3"/>
  </r>
  <r>
    <x v="14"/>
    <d v="2017-03-15T14:55:49"/>
    <s v="Defense"/>
    <x v="0"/>
    <x v="0"/>
    <x v="5"/>
    <x v="0"/>
    <x v="7"/>
    <s v="Large"/>
    <x v="1"/>
    <s v="&gt;2-7 Months"/>
    <s v="PBL-DoD-ZBLs"/>
    <s v="PBL-DoD-ZBLs"/>
    <s v="PBL-DoD-ZBLs"/>
    <s v="PBL-DoD-ZBLs"/>
    <n v="1"/>
    <n v="7608587"/>
    <x v="16"/>
  </r>
  <r>
    <x v="14"/>
    <d v="2017-03-15T14:55:49"/>
    <s v="Defense"/>
    <x v="0"/>
    <x v="0"/>
    <x v="5"/>
    <x v="0"/>
    <x v="7"/>
    <s v="Large"/>
    <x v="0"/>
    <s v="&gt;7-12 Months"/>
    <s v="PBL-DoD-ZBLs"/>
    <s v="PBL-DoD-ZBLs"/>
    <s v="PBL-DoD-ZBLs"/>
    <s v="PBL-DoD-ZBLs"/>
    <n v="1"/>
    <n v="31797016"/>
    <x v="17"/>
  </r>
  <r>
    <x v="14"/>
    <d v="2017-03-15T14:55:49"/>
    <s v="Defense"/>
    <x v="0"/>
    <x v="0"/>
    <x v="5"/>
    <x v="0"/>
    <x v="7"/>
    <s v="Large"/>
    <x v="4"/>
    <s v="&gt;4 years"/>
    <s v="PBL-DoD-ZBLs"/>
    <s v="PBL-DoD-ZBLs"/>
    <s v="PBL-DoD-ZBLs"/>
    <s v="PBL-DoD-ZBLs"/>
    <n v="1"/>
    <n v="3243"/>
    <x v="1"/>
  </r>
  <r>
    <x v="14"/>
    <d v="2017-03-15T14:55:49"/>
    <s v="Defense"/>
    <x v="0"/>
    <x v="1"/>
    <x v="3"/>
    <x v="2"/>
    <x v="3"/>
    <s v="Large: Big 6"/>
    <x v="4"/>
    <s v="&lt;=2 Months"/>
    <s v="PBL-DoD-ZBLs"/>
    <s v="PBL-DoD-ZBLs"/>
    <s v="PBL-DoD-ZBLs"/>
    <s v="PBL-DoD-ZBLs"/>
    <n v="1"/>
    <n v="1046588.19"/>
    <x v="39"/>
  </r>
  <r>
    <x v="14"/>
    <d v="2017-03-15T14:55:49"/>
    <s v="Defense"/>
    <x v="0"/>
    <x v="1"/>
    <x v="3"/>
    <x v="2"/>
    <x v="3"/>
    <s v="Large: Big 6"/>
    <x v="4"/>
    <s v="&gt;1-2 Years"/>
    <s v="PBL-DoD-ZBLs"/>
    <s v="PBL-DoD-ZBLs"/>
    <s v="PBL-DoD-ZBLs"/>
    <s v="PBL-DoD-ZBLs"/>
    <n v="1"/>
    <n v="24151.19"/>
    <x v="3"/>
  </r>
  <r>
    <x v="14"/>
    <d v="2017-03-15T14:55:49"/>
    <s v="Defense"/>
    <x v="0"/>
    <x v="1"/>
    <x v="3"/>
    <x v="2"/>
    <x v="3"/>
    <s v="Large: Big 6"/>
    <x v="4"/>
    <s v="&gt;2-4 Years"/>
    <s v="PBL-DoD-ZBLs"/>
    <s v="PBL-DoD-ZBLs"/>
    <s v="PBL-DoD-ZBLs"/>
    <s v="PBL-DoD-ZBLs"/>
    <n v="1"/>
    <n v="62554.18"/>
    <x v="1"/>
  </r>
  <r>
    <x v="14"/>
    <d v="2017-03-15T14:55:49"/>
    <s v="Defense"/>
    <x v="0"/>
    <x v="1"/>
    <x v="2"/>
    <x v="3"/>
    <x v="3"/>
    <s v="Large: Big 6"/>
    <x v="5"/>
    <s v="&gt;1-2 Years"/>
    <s v="PBL-DoD-ZBLs"/>
    <s v="PBL-DoD-ZBLs"/>
    <s v="PBL-DoD-ZBLs"/>
    <s v="PBL-DoD-ZBLs"/>
    <n v="1"/>
    <n v="-100000"/>
    <x v="1"/>
  </r>
  <r>
    <x v="14"/>
    <d v="2017-03-15T14:55:49"/>
    <s v="Defense"/>
    <x v="0"/>
    <x v="1"/>
    <x v="2"/>
    <x v="4"/>
    <x v="3"/>
    <s v="Large: Big 6"/>
    <x v="6"/>
    <s v="&gt;7-12 Months"/>
    <s v="PBL-DoD-ZBLs"/>
    <s v="PBL-DoD-ZBLs"/>
    <s v="PBL-DoD-ZBLs"/>
    <s v="PBL-DoD-ZBLs"/>
    <n v="1"/>
    <n v="803447.71"/>
    <x v="1"/>
  </r>
  <r>
    <x v="14"/>
    <d v="2017-03-15T14:55:49"/>
    <s v="Defense"/>
    <x v="0"/>
    <x v="1"/>
    <x v="2"/>
    <x v="1"/>
    <x v="3"/>
    <s v="Large: Big 6"/>
    <x v="1"/>
    <s v="&gt;7-12 Months"/>
    <s v="PBL-DoD-ZBLs"/>
    <s v="PBL-DoD-ZBLs"/>
    <s v="PBL-DoD-ZBLs"/>
    <s v="PBL-DoD-ZBLs"/>
    <n v="1"/>
    <n v="3802084.41"/>
    <x v="7"/>
  </r>
  <r>
    <x v="13"/>
    <d v="2017-03-15T14:55:49"/>
    <s v="Defense"/>
    <x v="1"/>
    <x v="1"/>
    <x v="1"/>
    <x v="4"/>
    <x v="2"/>
    <s v="Large: Big 6"/>
    <x v="0"/>
    <s v="&gt;4 years"/>
    <s v="PBL-Announcement"/>
    <s v="NULL"/>
    <s v="PBL-Announcement"/>
    <s v="NULL"/>
    <n v="1"/>
    <n v="83606274"/>
    <x v="24"/>
  </r>
  <r>
    <x v="13"/>
    <d v="2017-03-15T14:55:49"/>
    <s v="Defense"/>
    <x v="1"/>
    <x v="1"/>
    <x v="2"/>
    <x v="3"/>
    <x v="3"/>
    <s v="Large: Big 6"/>
    <x v="6"/>
    <s v="&gt;7-12 Months"/>
    <s v="PBL-DoD-ZBLs"/>
    <s v="PBL-DoD-ZBLs"/>
    <s v="PBL-DoD-ZBLs"/>
    <s v="PBL-DoD-ZBLs"/>
    <n v="1"/>
    <n v="418202.0625"/>
    <x v="7"/>
  </r>
  <r>
    <x v="13"/>
    <d v="2017-03-15T14:55:49"/>
    <s v="Defense"/>
    <x v="1"/>
    <x v="1"/>
    <x v="2"/>
    <x v="4"/>
    <x v="0"/>
    <s v="Small"/>
    <x v="1"/>
    <s v="&gt;1-2 Years"/>
    <s v="PBL-GoviniSolicitation"/>
    <s v="PBL-GoviniSolicitation"/>
    <s v="PBL-GoviniSolicitation"/>
    <s v="NULL"/>
    <n v="1"/>
    <n v="15208356.125"/>
    <x v="0"/>
  </r>
  <r>
    <x v="13"/>
    <d v="2017-03-15T14:55:49"/>
    <s v="Defense"/>
    <x v="1"/>
    <x v="1"/>
    <x v="2"/>
    <x v="4"/>
    <x v="0"/>
    <s v="Small"/>
    <x v="6"/>
    <s v="&gt;7-12 Months"/>
    <s v="PBL-GoviniSolicitation"/>
    <s v="PBL-GoviniSolicitation"/>
    <s v="PBL-GoviniSolicitation"/>
    <s v="NULL"/>
    <n v="1"/>
    <n v="1693920"/>
    <x v="11"/>
  </r>
  <r>
    <x v="13"/>
    <d v="2017-03-15T14:55:49"/>
    <s v="Defense"/>
    <x v="1"/>
    <x v="1"/>
    <x v="0"/>
    <x v="0"/>
    <x v="0"/>
    <s v="Large: Big 6"/>
    <x v="3"/>
    <s v="&gt;4 years"/>
    <s v="PBL-DoD-ZBLs"/>
    <s v="PBL-DoD-ZBLs"/>
    <s v="PBL-DoD-ZBLs"/>
    <s v="PBL-DoD-ZBLs"/>
    <n v="1"/>
    <n v="7026645"/>
    <x v="7"/>
  </r>
  <r>
    <x v="13"/>
    <d v="2017-03-15T14:55:49"/>
    <s v="Defense"/>
    <x v="1"/>
    <x v="1"/>
    <x v="0"/>
    <x v="0"/>
    <x v="0"/>
    <s v="Large: Big 6"/>
    <x v="5"/>
    <s v="&gt;7-12 Months"/>
    <s v="PBL-GoviniSolicitation"/>
    <s v="PBL-GoviniSolicitation"/>
    <s v="NULL"/>
    <s v="NULL"/>
    <n v="1"/>
    <n v="-17448"/>
    <x v="3"/>
  </r>
  <r>
    <x v="13"/>
    <d v="2017-03-15T14:55:49"/>
    <s v="Defense"/>
    <x v="1"/>
    <x v="1"/>
    <x v="0"/>
    <x v="0"/>
    <x v="0"/>
    <s v="Large: Big 6"/>
    <x v="4"/>
    <s v="&gt;2-4 Years"/>
    <s v="PBL-DoD-ZBLs"/>
    <s v="PBL-DoD-ZBLs"/>
    <s v="PBL-DoD-ZBLs"/>
    <s v="PBL-DoD-ZBLs"/>
    <n v="1"/>
    <n v="71495"/>
    <x v="7"/>
  </r>
  <r>
    <x v="13"/>
    <d v="2017-03-15T14:55:49"/>
    <s v="Defense"/>
    <x v="1"/>
    <x v="1"/>
    <x v="0"/>
    <x v="0"/>
    <x v="0"/>
    <s v="Large: Big 6"/>
    <x v="4"/>
    <s v="&gt;2-7 Months"/>
    <s v="PBL-Announcement"/>
    <s v="PBL-Announcement"/>
    <s v="NULL"/>
    <s v="NULL"/>
    <n v="1"/>
    <n v="35558"/>
    <x v="5"/>
  </r>
  <r>
    <x v="13"/>
    <d v="2017-03-15T14:55:49"/>
    <s v="Defense"/>
    <x v="1"/>
    <x v="1"/>
    <x v="0"/>
    <x v="0"/>
    <x v="0"/>
    <s v="Large: Big 6"/>
    <x v="2"/>
    <s v="NULL"/>
    <s v="PBL-DoD-ZBLs"/>
    <s v="NULL"/>
    <s v="PBL-DoD-ZBLs"/>
    <s v="NULL"/>
    <n v="1"/>
    <n v="0"/>
    <x v="2"/>
  </r>
  <r>
    <x v="13"/>
    <d v="2017-03-15T14:55:49"/>
    <s v="Defense"/>
    <x v="1"/>
    <x v="1"/>
    <x v="0"/>
    <x v="0"/>
    <x v="0"/>
    <s v="Large: Big 6"/>
    <x v="2"/>
    <s v="&gt;2-7 Months"/>
    <s v="PBL-DoD-ZBLs"/>
    <s v="PBL-GoviniSolicitation"/>
    <s v="PBL-DoD-ZBLs"/>
    <s v="PBL-DoD-ZBLs"/>
    <n v="1"/>
    <n v="0"/>
    <x v="1"/>
  </r>
  <r>
    <x v="13"/>
    <d v="2017-03-15T14:55:49"/>
    <s v="Defense"/>
    <x v="1"/>
    <x v="2"/>
    <x v="3"/>
    <x v="2"/>
    <x v="0"/>
    <s v="Large"/>
    <x v="2"/>
    <s v="NULL"/>
    <s v="PBL-DoD-ZBLs"/>
    <s v="NULL"/>
    <s v="PBL-DoD-ZBLs"/>
    <s v="NULL"/>
    <n v="1"/>
    <n v="0"/>
    <x v="2"/>
  </r>
  <r>
    <x v="13"/>
    <d v="2017-03-15T14:55:49"/>
    <s v="Defense"/>
    <x v="1"/>
    <x v="2"/>
    <x v="0"/>
    <x v="0"/>
    <x v="0"/>
    <s v="Large: Big 6"/>
    <x v="4"/>
    <s v="&gt;1-2 Years"/>
    <s v="PBL-DoD-ZBLs"/>
    <s v="PBL-DoD-ZBLs"/>
    <s v="PBL-DoD-ZBLs"/>
    <s v="PBL-DoD-ZBLs"/>
    <n v="1"/>
    <n v="245399.20310000001"/>
    <x v="17"/>
  </r>
  <r>
    <x v="13"/>
    <d v="2017-03-15T14:55:49"/>
    <s v="Defense"/>
    <x v="1"/>
    <x v="2"/>
    <x v="0"/>
    <x v="0"/>
    <x v="0"/>
    <s v="Large: Big 6"/>
    <x v="2"/>
    <s v="&gt;7-12 Months"/>
    <s v="PBL-Announcement"/>
    <s v="PBL-Announcement"/>
    <s v="NULL"/>
    <s v="NULL"/>
    <n v="1"/>
    <n v="0"/>
    <x v="3"/>
  </r>
  <r>
    <x v="13"/>
    <d v="2017-03-15T14:55:49"/>
    <s v="Defense"/>
    <x v="1"/>
    <x v="5"/>
    <x v="3"/>
    <x v="2"/>
    <x v="0"/>
    <s v="Large: Big 6"/>
    <x v="4"/>
    <s v="&gt;1-2 Years"/>
    <s v="PBL-DoD-ZBLs"/>
    <s v="PBL-DoD-ZBLs"/>
    <s v="PBL-DoD-ZBLs"/>
    <s v="PBL-DoD-ZBLs"/>
    <n v="1"/>
    <n v="657477.1875"/>
    <x v="0"/>
  </r>
  <r>
    <x v="13"/>
    <d v="2017-03-15T14:55:49"/>
    <s v="Defense"/>
    <x v="1"/>
    <x v="5"/>
    <x v="0"/>
    <x v="0"/>
    <x v="0"/>
    <s v="Large"/>
    <x v="0"/>
    <s v="&gt;7-12 Months"/>
    <s v="PBL-DoD-ZBLs"/>
    <s v="PBL-DoD-ZBLs"/>
    <s v="PBL-DoD-ZBLs"/>
    <s v="PBL-DoD-ZBLs"/>
    <n v="1"/>
    <n v="30869408"/>
    <x v="3"/>
  </r>
  <r>
    <x v="13"/>
    <d v="2017-03-15T14:55:49"/>
    <s v="Defense"/>
    <x v="1"/>
    <x v="9"/>
    <x v="2"/>
    <x v="1"/>
    <x v="3"/>
    <s v="Large: Big 6"/>
    <x v="6"/>
    <s v="&gt;7-12 Months"/>
    <s v="PBL-DoD-ZBLs"/>
    <s v="PBL-DoD-ZBLs"/>
    <s v="PBL-DoD-ZBLs"/>
    <s v="PBL-DoD-ZBLs"/>
    <n v="1"/>
    <n v="329724.375"/>
    <x v="3"/>
  </r>
  <r>
    <x v="13"/>
    <d v="2017-03-15T14:55:49"/>
    <s v="Defense"/>
    <x v="1"/>
    <x v="10"/>
    <x v="3"/>
    <x v="2"/>
    <x v="0"/>
    <s v="Large: Big 6"/>
    <x v="0"/>
    <s v="&gt;2-7 Months"/>
    <s v="PBL-DoD-ZBLs"/>
    <s v="PBL-DoD-ZBLs"/>
    <s v="NULL"/>
    <s v="PBL-DoD-ZBLs"/>
    <n v="1"/>
    <n v="50537496"/>
    <x v="1"/>
  </r>
  <r>
    <x v="12"/>
    <d v="2017-03-15T14:55:49"/>
    <s v="Defense"/>
    <x v="0"/>
    <x v="0"/>
    <x v="0"/>
    <x v="0"/>
    <x v="0"/>
    <s v="Large"/>
    <x v="1"/>
    <s v="&gt;2-7 Months"/>
    <s v="PBL-DoD-ZBLs"/>
    <s v="PBL-DoD-ZBLs"/>
    <s v="PBL-DoD-ZBLs"/>
    <s v="PBL-DoD-ZBLs"/>
    <n v="1"/>
    <n v="4611625"/>
    <x v="1"/>
  </r>
  <r>
    <x v="12"/>
    <d v="2017-03-15T14:55:49"/>
    <s v="Defense"/>
    <x v="0"/>
    <x v="0"/>
    <x v="0"/>
    <x v="0"/>
    <x v="0"/>
    <s v="Large: Big 6"/>
    <x v="3"/>
    <s v="&gt;7-12 Months"/>
    <s v="PBL-Announcement"/>
    <s v="PBL-Announcement"/>
    <s v="NULL"/>
    <s v="NULL"/>
    <n v="1"/>
    <n v="25466772.6875"/>
    <x v="23"/>
  </r>
  <r>
    <x v="12"/>
    <d v="2017-03-15T14:55:49"/>
    <s v="Defense"/>
    <x v="0"/>
    <x v="0"/>
    <x v="0"/>
    <x v="0"/>
    <x v="0"/>
    <s v="Large: Big 6"/>
    <x v="2"/>
    <s v="&gt;2-4 Years"/>
    <s v="PBL-Announcement"/>
    <s v="PBL-Announcement"/>
    <s v="NULL"/>
    <s v="NULL"/>
    <n v="1"/>
    <n v="0"/>
    <x v="10"/>
  </r>
  <r>
    <x v="12"/>
    <d v="2017-03-15T14:55:49"/>
    <s v="Defense"/>
    <x v="0"/>
    <x v="0"/>
    <x v="0"/>
    <x v="0"/>
    <x v="0"/>
    <s v="Large: Big 6"/>
    <x v="2"/>
    <s v="&gt;2-7 Months"/>
    <s v="PBL-Announcement"/>
    <s v="PBL-Announcement"/>
    <s v="NULL"/>
    <s v="NULL"/>
    <n v="1"/>
    <n v="0"/>
    <x v="3"/>
  </r>
  <r>
    <x v="12"/>
    <d v="2017-03-15T14:55:49"/>
    <s v="Defense"/>
    <x v="0"/>
    <x v="1"/>
    <x v="3"/>
    <x v="2"/>
    <x v="3"/>
    <s v="Large: Big 6"/>
    <x v="6"/>
    <s v="&gt;2-4 Years"/>
    <s v="PBL-DoD-ZBLs"/>
    <s v="PBL-DoD-ZBLs"/>
    <s v="PBL-DoD-ZBLs"/>
    <s v="PBL-DoD-ZBLs"/>
    <n v="1"/>
    <n v="634369"/>
    <x v="1"/>
  </r>
  <r>
    <x v="12"/>
    <d v="2017-03-15T14:55:49"/>
    <s v="Defense"/>
    <x v="0"/>
    <x v="1"/>
    <x v="2"/>
    <x v="3"/>
    <x v="3"/>
    <s v="Large: Big 6"/>
    <x v="2"/>
    <s v="&lt;=2 Months"/>
    <s v="PBL-DoD-ZBLs"/>
    <s v="PBL-DoD-ZBLs"/>
    <s v="PBL-DoD-ZBLs"/>
    <s v="PBL-DoD-ZBLs"/>
    <n v="1"/>
    <n v="0"/>
    <x v="3"/>
  </r>
  <r>
    <x v="12"/>
    <d v="2017-03-15T14:55:49"/>
    <s v="Defense"/>
    <x v="0"/>
    <x v="1"/>
    <x v="2"/>
    <x v="1"/>
    <x v="3"/>
    <s v="Large: Big 6"/>
    <x v="5"/>
    <s v="&lt;=2 Months"/>
    <s v="PBL-DoD-ZBLs"/>
    <s v="PBL-DoD-ZBLs"/>
    <s v="PBL-DoD-ZBLs"/>
    <s v="PBL-DoD-ZBLs"/>
    <n v="1"/>
    <n v="-10978.8701"/>
    <x v="1"/>
  </r>
  <r>
    <x v="12"/>
    <d v="2017-03-15T14:55:49"/>
    <s v="Defense"/>
    <x v="0"/>
    <x v="1"/>
    <x v="2"/>
    <x v="1"/>
    <x v="3"/>
    <s v="Large: Big 6"/>
    <x v="2"/>
    <s v="&gt;7-12 Months"/>
    <s v="PBL-DoD-ZBLs"/>
    <s v="PBL-DoD-ZBLs"/>
    <s v="PBL-DoD-ZBLs"/>
    <s v="PBL-DoD-ZBLs"/>
    <n v="1"/>
    <n v="0"/>
    <x v="1"/>
  </r>
  <r>
    <x v="12"/>
    <d v="2017-03-15T14:55:49"/>
    <s v="Defense"/>
    <x v="0"/>
    <x v="1"/>
    <x v="0"/>
    <x v="0"/>
    <x v="0"/>
    <s v="Large: Big 6"/>
    <x v="4"/>
    <s v="&gt;2-7 Months"/>
    <s v="PBL-DoD-ZBLs"/>
    <s v="PBL-DoD-ZBLs"/>
    <s v="PBL-DoD-ZBLs"/>
    <s v="PBL-DoD-ZBLs"/>
    <n v="1"/>
    <n v="12974.6602"/>
    <x v="1"/>
  </r>
  <r>
    <x v="12"/>
    <d v="2017-03-15T14:55:49"/>
    <s v="Defense"/>
    <x v="0"/>
    <x v="5"/>
    <x v="0"/>
    <x v="0"/>
    <x v="0"/>
    <s v="Large"/>
    <x v="2"/>
    <s v="&gt;2-4 Years"/>
    <s v="PBL-DoD-ZBLs"/>
    <s v="PBL-DoD-ZBLs"/>
    <s v="PBL-DoD-ZBLs"/>
    <s v="PBL-DoD-ZBLs"/>
    <n v="1"/>
    <n v="0"/>
    <x v="1"/>
  </r>
  <r>
    <x v="12"/>
    <d v="2017-03-15T14:55:49"/>
    <s v="Defense"/>
    <x v="0"/>
    <x v="5"/>
    <x v="0"/>
    <x v="0"/>
    <x v="0"/>
    <s v="Large: Big 6"/>
    <x v="1"/>
    <s v="&gt;1-2 Years"/>
    <s v="PBL-Announcement"/>
    <s v="PBL-Announcement"/>
    <s v="NULL"/>
    <s v="NULL"/>
    <n v="1"/>
    <n v="4773162"/>
    <x v="5"/>
  </r>
  <r>
    <x v="12"/>
    <d v="2017-03-15T14:55:49"/>
    <s v="Defense"/>
    <x v="0"/>
    <x v="5"/>
    <x v="0"/>
    <x v="0"/>
    <x v="0"/>
    <s v="Large: Big 6"/>
    <x v="3"/>
    <s v="&gt;1-2 Years"/>
    <s v="PBL-Announcement"/>
    <s v="PBL-Announcement"/>
    <s v="NULL"/>
    <s v="NULL"/>
    <n v="1"/>
    <n v="44256204"/>
    <x v="16"/>
  </r>
  <r>
    <x v="12"/>
    <d v="2017-03-15T14:55:49"/>
    <s v="Defense"/>
    <x v="0"/>
    <x v="9"/>
    <x v="3"/>
    <x v="2"/>
    <x v="3"/>
    <s v="Large: Big 6"/>
    <x v="2"/>
    <s v="&gt;1-2 Years"/>
    <s v="PBL-DoD-ZBLs"/>
    <s v="PBL-DoD-ZBLs"/>
    <s v="PBL-DoD-ZBLs"/>
    <s v="PBL-DoD-ZBLs"/>
    <n v="1"/>
    <n v="0"/>
    <x v="3"/>
  </r>
  <r>
    <x v="12"/>
    <d v="2017-03-15T14:55:49"/>
    <s v="Defense"/>
    <x v="0"/>
    <x v="9"/>
    <x v="2"/>
    <x v="3"/>
    <x v="3"/>
    <s v="Large: Big 6"/>
    <x v="6"/>
    <s v="&gt;2-4 Years"/>
    <s v="PBL-DoD-ZBLs"/>
    <s v="PBL-DoD-ZBLs"/>
    <s v="PBL-DoD-ZBLs"/>
    <s v="PBL-DoD-ZBLs"/>
    <n v="1"/>
    <n v="1464444"/>
    <x v="7"/>
  </r>
  <r>
    <x v="12"/>
    <d v="2017-03-15T14:55:49"/>
    <s v="Defense"/>
    <x v="0"/>
    <x v="9"/>
    <x v="2"/>
    <x v="4"/>
    <x v="3"/>
    <s v="Large: Big 6"/>
    <x v="2"/>
    <s v="&gt;1-2 Years"/>
    <s v="PBL-DoD-ZBLs"/>
    <s v="PBL-DoD-ZBLs"/>
    <s v="PBL-DoD-ZBLs"/>
    <s v="PBL-DoD-ZBLs"/>
    <n v="1"/>
    <n v="0"/>
    <x v="1"/>
  </r>
  <r>
    <x v="12"/>
    <d v="2017-03-15T14:55:49"/>
    <s v="Defense"/>
    <x v="0"/>
    <x v="9"/>
    <x v="2"/>
    <x v="1"/>
    <x v="3"/>
    <s v="Large: Big 6"/>
    <x v="5"/>
    <s v="&gt;2-7 Months"/>
    <s v="PBL-DoD-ZBLs"/>
    <s v="PBL-DoD-ZBLs"/>
    <s v="PBL-DoD-ZBLs"/>
    <s v="PBL-DoD-ZBLs"/>
    <n v="1"/>
    <n v="-13279.0195"/>
    <x v="1"/>
  </r>
  <r>
    <x v="12"/>
    <d v="2017-03-15T14:55:49"/>
    <s v="Defense"/>
    <x v="0"/>
    <x v="8"/>
    <x v="3"/>
    <x v="2"/>
    <x v="3"/>
    <s v="Large: Big 6"/>
    <x v="2"/>
    <s v="&gt;7-12 Months"/>
    <s v="PBL-DoD-ZBLs"/>
    <s v="PBL-DoD-ZBLs"/>
    <s v="PBL-DoD-ZBLs"/>
    <s v="PBL-DoD-ZBLs"/>
    <n v="1"/>
    <n v="0"/>
    <x v="1"/>
  </r>
  <r>
    <x v="13"/>
    <d v="2017-03-15T14:55:49"/>
    <s v="Defense"/>
    <x v="0"/>
    <x v="9"/>
    <x v="8"/>
    <x v="6"/>
    <x v="3"/>
    <s v="Large: Big 6"/>
    <x v="6"/>
    <s v="&gt;1-2 Years"/>
    <s v="PBL-DoD-ZBLs"/>
    <s v="PBL-DoD-ZBLs"/>
    <s v="PBL-DoD-ZBLs"/>
    <s v="PBL-DoD-ZBLs"/>
    <n v="1"/>
    <n v="792347.58589999995"/>
    <x v="6"/>
  </r>
  <r>
    <x v="13"/>
    <d v="2017-03-15T14:55:49"/>
    <s v="Defense"/>
    <x v="0"/>
    <x v="8"/>
    <x v="2"/>
    <x v="3"/>
    <x v="3"/>
    <s v="Large: Big 6"/>
    <x v="4"/>
    <s v="&lt;=2 Months"/>
    <s v="PBL-DoD-ZBLs"/>
    <s v="PBL-DoD-ZBLs"/>
    <s v="PBL-DoD-ZBLs"/>
    <s v="PBL-DoD-ZBLs"/>
    <n v="1"/>
    <n v="224181.30809999999"/>
    <x v="11"/>
  </r>
  <r>
    <x v="13"/>
    <d v="2017-03-15T14:55:49"/>
    <s v="Defense"/>
    <x v="0"/>
    <x v="4"/>
    <x v="2"/>
    <x v="3"/>
    <x v="3"/>
    <s v="Large: Big 6"/>
    <x v="4"/>
    <s v="&gt;1-2 Years"/>
    <s v="PBL-DoD-ZBLs"/>
    <s v="PBL-DoD-ZBLs"/>
    <s v="PBL-DoD-ZBLs"/>
    <s v="PBL-DoD-ZBLs"/>
    <n v="1"/>
    <n v="39054.660300000003"/>
    <x v="5"/>
  </r>
  <r>
    <x v="13"/>
    <d v="2017-03-15T14:55:49"/>
    <s v="Defense"/>
    <x v="0"/>
    <x v="4"/>
    <x v="2"/>
    <x v="1"/>
    <x v="3"/>
    <s v="Large: Big 6"/>
    <x v="4"/>
    <s v="&gt;1-2 Years"/>
    <s v="PBL-DoD-ZBLs"/>
    <s v="PBL-DoD-ZBLs"/>
    <s v="PBL-DoD-ZBLs"/>
    <s v="PBL-DoD-ZBLs"/>
    <n v="1"/>
    <n v="104808.8887"/>
    <x v="17"/>
  </r>
  <r>
    <x v="13"/>
    <d v="2017-03-15T14:55:49"/>
    <s v="Defense"/>
    <x v="0"/>
    <x v="4"/>
    <x v="0"/>
    <x v="0"/>
    <x v="0"/>
    <s v="Large"/>
    <x v="6"/>
    <s v="&gt;2-4 Years"/>
    <s v="PBL-DoD-ZBLs"/>
    <s v="PBL-DoD-ZBLs"/>
    <s v="PBL-DoD-ZBLs"/>
    <s v="PBL-DoD-ZBLs"/>
    <n v="1"/>
    <n v="766930"/>
    <x v="5"/>
  </r>
  <r>
    <x v="13"/>
    <d v="2017-03-15T14:55:49"/>
    <s v="Defense"/>
    <x v="0"/>
    <x v="4"/>
    <x v="0"/>
    <x v="0"/>
    <x v="0"/>
    <s v="Large: Big 6"/>
    <x v="3"/>
    <s v="&gt;2-4 Years"/>
    <s v="PBL-DoD-ZBLs"/>
    <s v="PBL-DoD-ZBLs"/>
    <s v="PBL-DoD-ZBLs"/>
    <s v="PBL-DoD-ZBLs"/>
    <n v="1"/>
    <n v="13011455"/>
    <x v="1"/>
  </r>
  <r>
    <x v="13"/>
    <d v="2017-03-15T14:55:49"/>
    <s v="Defense"/>
    <x v="0"/>
    <x v="4"/>
    <x v="0"/>
    <x v="0"/>
    <x v="0"/>
    <s v="Large: Big 6"/>
    <x v="3"/>
    <s v="&gt;7-12 Months"/>
    <s v="PBL-Announcement"/>
    <s v="PBL-Announcement"/>
    <s v="NULL"/>
    <s v="NULL"/>
    <n v="1"/>
    <n v="10203694"/>
    <x v="6"/>
  </r>
  <r>
    <x v="13"/>
    <d v="2017-03-15T14:55:49"/>
    <s v="Defense"/>
    <x v="0"/>
    <x v="4"/>
    <x v="0"/>
    <x v="0"/>
    <x v="0"/>
    <s v="Large: Big 6"/>
    <x v="5"/>
    <s v="NULL"/>
    <s v="PBL-Announcement"/>
    <s v="PBL-Announcement"/>
    <s v="NULL"/>
    <s v="NULL"/>
    <n v="1"/>
    <n v="-1040519.5977"/>
    <x v="7"/>
  </r>
  <r>
    <x v="13"/>
    <d v="2017-03-15T14:55:49"/>
    <s v="Defense"/>
    <x v="0"/>
    <x v="4"/>
    <x v="0"/>
    <x v="0"/>
    <x v="0"/>
    <s v="Large: Big 6"/>
    <x v="2"/>
    <s v="&gt;1-2 Years"/>
    <s v="PBL-DoD-ZBLs"/>
    <s v="PBL-DoD-ZBLs"/>
    <s v="PBL-DoD-ZBLs"/>
    <s v="PBL-DoD-ZBLs"/>
    <n v="1"/>
    <n v="0"/>
    <x v="1"/>
  </r>
  <r>
    <x v="13"/>
    <d v="2017-03-15T14:55:49"/>
    <s v="Defense"/>
    <x v="0"/>
    <x v="4"/>
    <x v="0"/>
    <x v="0"/>
    <x v="0"/>
    <s v="Large: Big 6"/>
    <x v="2"/>
    <s v="&gt;2-4 Years"/>
    <s v="PBL-DoD-ZBLs"/>
    <s v="PBL-DoD-ZBLs"/>
    <s v="PBL-DoD-ZBLs"/>
    <s v="PBL-DoD-ZBLs"/>
    <n v="1"/>
    <n v="0"/>
    <x v="3"/>
  </r>
  <r>
    <x v="13"/>
    <d v="2017-03-15T14:55:49"/>
    <s v="Defense"/>
    <x v="0"/>
    <x v="4"/>
    <x v="0"/>
    <x v="0"/>
    <x v="0"/>
    <s v="Large: Big 6"/>
    <x v="2"/>
    <s v="&gt;7-12 Months"/>
    <s v="PBL-Announcement"/>
    <s v="PBL-Announcement"/>
    <s v="NULL"/>
    <s v="NULL"/>
    <n v="1"/>
    <n v="0"/>
    <x v="1"/>
  </r>
  <r>
    <x v="13"/>
    <d v="2017-03-15T14:55:49"/>
    <s v="Defense"/>
    <x v="0"/>
    <x v="7"/>
    <x v="0"/>
    <x v="0"/>
    <x v="0"/>
    <s v="Large: Big 6"/>
    <x v="5"/>
    <s v="NULL"/>
    <s v="PBL-Announcement"/>
    <s v="PBL-Announcement"/>
    <s v="NULL"/>
    <s v="NULL"/>
    <n v="1"/>
    <n v="-32200"/>
    <x v="1"/>
  </r>
  <r>
    <x v="13"/>
    <d v="2017-03-15T14:55:49"/>
    <s v="Defense"/>
    <x v="2"/>
    <x v="0"/>
    <x v="1"/>
    <x v="4"/>
    <x v="2"/>
    <s v="Large"/>
    <x v="7"/>
    <s v="&gt;1-2 Years"/>
    <s v="PBL-DoD-ZBLs"/>
    <s v="NULL"/>
    <s v="PBL-DoD-ZBLs"/>
    <s v="PBL-DoD-ZBLs"/>
    <n v="1"/>
    <n v="382676267.93239999"/>
    <x v="62"/>
  </r>
  <r>
    <x v="13"/>
    <d v="2017-03-15T14:55:49"/>
    <s v="Defense"/>
    <x v="2"/>
    <x v="0"/>
    <x v="0"/>
    <x v="0"/>
    <x v="2"/>
    <s v="Large"/>
    <x v="5"/>
    <s v="&gt;4 years"/>
    <s v="PBL-GoviniDescribed"/>
    <s v="NULL"/>
    <s v="PBL-GoviniDescribed"/>
    <s v="NULL"/>
    <n v="1"/>
    <n v="-959508.6875"/>
    <x v="10"/>
  </r>
  <r>
    <x v="13"/>
    <d v="2017-03-15T14:55:49"/>
    <s v="Defense"/>
    <x v="2"/>
    <x v="0"/>
    <x v="0"/>
    <x v="0"/>
    <x v="0"/>
    <s v="Large: Big 6"/>
    <x v="0"/>
    <s v="&gt;1-2 Years"/>
    <s v="PBL-DoD-ZBLs"/>
    <s v="PBL-DoD-ZBLs"/>
    <s v="PBL-DoD-ZBLs"/>
    <s v="PBL-DoD-ZBLs"/>
    <n v="1"/>
    <n v="25665452"/>
    <x v="1"/>
  </r>
  <r>
    <x v="13"/>
    <d v="2017-03-15T14:55:49"/>
    <s v="Defense"/>
    <x v="2"/>
    <x v="1"/>
    <x v="2"/>
    <x v="1"/>
    <x v="3"/>
    <s v="Large: Big 6"/>
    <x v="4"/>
    <s v="&gt;2-7 Months"/>
    <s v="PBL-DoD-ZBLs"/>
    <s v="PBL-DoD-ZBLs"/>
    <s v="PBL-DoD-ZBLs"/>
    <s v="PBL-DoD-ZBLs"/>
    <n v="1"/>
    <n v="69773.718800000002"/>
    <x v="1"/>
  </r>
  <r>
    <x v="13"/>
    <d v="2017-03-15T14:55:49"/>
    <s v="Defense"/>
    <x v="2"/>
    <x v="5"/>
    <x v="0"/>
    <x v="0"/>
    <x v="2"/>
    <s v="Large: Big 6"/>
    <x v="1"/>
    <s v="&gt;1-2 Years"/>
    <s v="PBL-FPDSdescribed"/>
    <s v="NULL"/>
    <s v="NULL"/>
    <s v="PBL-FPDSdescribed"/>
    <n v="1"/>
    <n v="1465850"/>
    <x v="3"/>
  </r>
  <r>
    <x v="13"/>
    <d v="2017-03-15T14:55:49"/>
    <s v="Defense"/>
    <x v="2"/>
    <x v="5"/>
    <x v="0"/>
    <x v="0"/>
    <x v="2"/>
    <s v="Large: Big 6"/>
    <x v="0"/>
    <s v="&gt;2-4 Years"/>
    <s v="PBL-DoD-ZBLs"/>
    <s v="NULL"/>
    <s v="PBL-DoD-ZBLs"/>
    <s v="PBL-DoD-ZBLs"/>
    <n v="1"/>
    <n v="34920939.632799998"/>
    <x v="15"/>
  </r>
  <r>
    <x v="14"/>
    <d v="2017-03-15T14:55:49"/>
    <s v="Defense"/>
    <x v="0"/>
    <x v="1"/>
    <x v="0"/>
    <x v="0"/>
    <x v="7"/>
    <s v="Large"/>
    <x v="0"/>
    <s v="&gt;2-4 Years"/>
    <s v="PBL-DoD-ZBLs"/>
    <s v="PBL-DoD-ZBLs"/>
    <s v="PBL-DoD-ZBLs"/>
    <s v="PBL-DoD-ZBLs"/>
    <n v="1"/>
    <n v="48622379"/>
    <x v="1"/>
  </r>
  <r>
    <x v="14"/>
    <d v="2017-03-15T14:55:49"/>
    <s v="Defense"/>
    <x v="0"/>
    <x v="1"/>
    <x v="0"/>
    <x v="0"/>
    <x v="7"/>
    <s v="Large"/>
    <x v="2"/>
    <s v="&gt;2-4 Years"/>
    <s v="PBL-DoD-ZBLs"/>
    <s v="PBL-DoD-ZBLs"/>
    <s v="PBL-DoD-ZBLs"/>
    <s v="PBL-DoD-ZBLs"/>
    <n v="1"/>
    <n v="0"/>
    <x v="1"/>
  </r>
  <r>
    <x v="14"/>
    <d v="2017-03-15T14:55:49"/>
    <s v="Defense"/>
    <x v="0"/>
    <x v="1"/>
    <x v="5"/>
    <x v="0"/>
    <x v="7"/>
    <s v="Large"/>
    <x v="1"/>
    <s v="&gt;1-2 Years"/>
    <s v="PBL-DoD-ZBLs"/>
    <s v="PBL-DoD-ZBLs"/>
    <s v="PBL-DoD-ZBLs"/>
    <s v="PBL-DoD-ZBLs"/>
    <n v="1"/>
    <n v="12235901"/>
    <x v="6"/>
  </r>
  <r>
    <x v="14"/>
    <d v="2017-03-15T14:55:49"/>
    <s v="Defense"/>
    <x v="0"/>
    <x v="1"/>
    <x v="5"/>
    <x v="0"/>
    <x v="7"/>
    <s v="Large"/>
    <x v="1"/>
    <s v="&gt;7-12 Months"/>
    <s v="PBL-DoD-ZBLs"/>
    <s v="PBL-DoD-ZBLs"/>
    <s v="PBL-DoD-ZBLs"/>
    <s v="PBL-DoD-ZBLs"/>
    <n v="1"/>
    <n v="1349800"/>
    <x v="3"/>
  </r>
  <r>
    <x v="14"/>
    <d v="2017-03-15T14:55:49"/>
    <s v="Defense"/>
    <x v="0"/>
    <x v="1"/>
    <x v="5"/>
    <x v="0"/>
    <x v="7"/>
    <s v="Large"/>
    <x v="7"/>
    <s v="&gt;7-12 Months"/>
    <s v="PBL-DoD-ZBLs"/>
    <s v="PBL-DoD-ZBLs"/>
    <s v="PBL-DoD-ZBLs"/>
    <s v="PBL-DoD-ZBLs"/>
    <n v="1"/>
    <n v="158843135"/>
    <x v="20"/>
  </r>
  <r>
    <x v="14"/>
    <d v="2017-03-15T14:55:49"/>
    <s v="Defense"/>
    <x v="0"/>
    <x v="1"/>
    <x v="5"/>
    <x v="0"/>
    <x v="7"/>
    <s v="Large"/>
    <x v="0"/>
    <s v="&gt;2-4 Years"/>
    <s v="PBL-DoD-ZBLs"/>
    <s v="PBL-DoD-ZBLs"/>
    <s v="PBL-DoD-ZBLs"/>
    <s v="PBL-DoD-ZBLs"/>
    <n v="1"/>
    <n v="60728200"/>
    <x v="16"/>
  </r>
  <r>
    <x v="14"/>
    <d v="2017-03-15T14:55:49"/>
    <s v="Defense"/>
    <x v="0"/>
    <x v="1"/>
    <x v="5"/>
    <x v="0"/>
    <x v="7"/>
    <s v="Large"/>
    <x v="6"/>
    <s v="&gt;2-7 Months"/>
    <s v="PBL-DoD-ZBLs"/>
    <s v="PBL-DoD-ZBLs"/>
    <s v="PBL-DoD-ZBLs"/>
    <s v="PBL-DoD-ZBLs"/>
    <n v="1"/>
    <n v="590871"/>
    <x v="3"/>
  </r>
  <r>
    <x v="14"/>
    <d v="2017-03-15T14:55:49"/>
    <s v="Defense"/>
    <x v="0"/>
    <x v="1"/>
    <x v="5"/>
    <x v="0"/>
    <x v="7"/>
    <s v="Large"/>
    <x v="6"/>
    <s v="&gt;7-12 Months"/>
    <s v="PBL-DoD-ZBLs"/>
    <s v="PBL-DoD-ZBLs"/>
    <s v="PBL-DoD-ZBLs"/>
    <s v="PBL-DoD-ZBLs"/>
    <n v="1"/>
    <n v="639997"/>
    <x v="17"/>
  </r>
  <r>
    <x v="14"/>
    <d v="2017-03-15T14:55:49"/>
    <s v="Defense"/>
    <x v="0"/>
    <x v="2"/>
    <x v="0"/>
    <x v="0"/>
    <x v="0"/>
    <s v="Large"/>
    <x v="2"/>
    <s v="&gt;2-4 Years"/>
    <s v="PBL-DoD-ZBLs"/>
    <s v="PBL-DoD-ZBLs"/>
    <s v="PBL-DoD-ZBLs"/>
    <s v="PBL-DoD-ZBLs"/>
    <n v="1"/>
    <n v="0"/>
    <x v="3"/>
  </r>
  <r>
    <x v="14"/>
    <d v="2017-03-15T14:55:49"/>
    <s v="Defense"/>
    <x v="0"/>
    <x v="2"/>
    <x v="0"/>
    <x v="0"/>
    <x v="0"/>
    <s v="Large: Big 6"/>
    <x v="4"/>
    <s v="&gt;2-4 Years"/>
    <s v="PBL-DoD-ZBLs"/>
    <s v="PBL-DoD-ZBLs"/>
    <s v="PBL-DoD-ZBLs"/>
    <s v="PBL-DoD-ZBLs"/>
    <n v="1"/>
    <n v="180000"/>
    <x v="1"/>
  </r>
  <r>
    <x v="14"/>
    <d v="2017-03-15T14:55:49"/>
    <s v="Defense"/>
    <x v="0"/>
    <x v="5"/>
    <x v="0"/>
    <x v="0"/>
    <x v="0"/>
    <s v="Large"/>
    <x v="3"/>
    <s v="&gt;2-4 Years"/>
    <s v="PBL-DoD-ZBLs"/>
    <s v="PBL-DoD-ZBLs"/>
    <s v="PBL-DoD-ZBLs"/>
    <s v="PBL-DoD-ZBLs"/>
    <n v="1"/>
    <n v="14685258.039999999"/>
    <x v="11"/>
  </r>
  <r>
    <x v="14"/>
    <d v="2017-03-15T14:55:49"/>
    <s v="Defense"/>
    <x v="0"/>
    <x v="5"/>
    <x v="0"/>
    <x v="0"/>
    <x v="0"/>
    <s v="Large: Big 6"/>
    <x v="0"/>
    <s v="&gt;1-2 Years"/>
    <s v="PBL-Announcement"/>
    <s v="PBL-Announcement"/>
    <s v="NULL"/>
    <s v="NULL"/>
    <n v="1"/>
    <n v="92515147.959999993"/>
    <x v="9"/>
  </r>
  <r>
    <x v="14"/>
    <d v="2017-03-15T14:55:49"/>
    <s v="Defense"/>
    <x v="0"/>
    <x v="5"/>
    <x v="0"/>
    <x v="0"/>
    <x v="0"/>
    <s v="Large: Big 6"/>
    <x v="5"/>
    <s v="&gt;2-4 Years"/>
    <s v="PBL-Announcement"/>
    <s v="PBL-Announcement"/>
    <s v="NULL"/>
    <s v="NULL"/>
    <n v="1"/>
    <n v="-25738.32"/>
    <x v="3"/>
  </r>
  <r>
    <x v="14"/>
    <d v="2017-03-15T14:55:49"/>
    <s v="Defense"/>
    <x v="0"/>
    <x v="5"/>
    <x v="0"/>
    <x v="0"/>
    <x v="0"/>
    <s v="Large: Big 6"/>
    <x v="2"/>
    <s v="&gt;1-2 Years"/>
    <s v="PBL-Announcement"/>
    <s v="PBL-Announcement"/>
    <s v="NULL"/>
    <s v="NULL"/>
    <n v="1"/>
    <n v="0"/>
    <x v="7"/>
  </r>
  <r>
    <x v="14"/>
    <d v="2017-03-15T14:55:49"/>
    <s v="Defense"/>
    <x v="0"/>
    <x v="5"/>
    <x v="5"/>
    <x v="0"/>
    <x v="7"/>
    <s v="Large"/>
    <x v="2"/>
    <s v="&gt;1-2 Years"/>
    <s v="PBL-DoD-ZBLs"/>
    <s v="PBL-DoD-ZBLs"/>
    <s v="PBL-DoD-ZBLs"/>
    <s v="PBL-DoD-ZBLs"/>
    <n v="1"/>
    <n v="0"/>
    <x v="1"/>
  </r>
  <r>
    <x v="14"/>
    <d v="2017-03-15T14:55:49"/>
    <s v="Defense"/>
    <x v="0"/>
    <x v="9"/>
    <x v="3"/>
    <x v="2"/>
    <x v="3"/>
    <s v="Large: Big 6"/>
    <x v="2"/>
    <s v="&gt;1-2 Years"/>
    <s v="PBL-DoD-ZBLs"/>
    <s v="PBL-DoD-ZBLs"/>
    <s v="PBL-DoD-ZBLs"/>
    <s v="PBL-DoD-ZBLs"/>
    <n v="1"/>
    <n v="0"/>
    <x v="3"/>
  </r>
  <r>
    <x v="14"/>
    <d v="2017-03-15T14:55:49"/>
    <s v="Defense"/>
    <x v="0"/>
    <x v="9"/>
    <x v="1"/>
    <x v="5"/>
    <x v="3"/>
    <s v="Large: Big 6"/>
    <x v="2"/>
    <s v="NULL"/>
    <s v="PBL-DoD-ZBLs"/>
    <s v="NULL"/>
    <s v="PBL-DoD-ZBLs"/>
    <s v="NULL"/>
    <n v="1"/>
    <n v="0"/>
    <x v="2"/>
  </r>
  <r>
    <x v="14"/>
    <d v="2017-03-15T14:55:49"/>
    <s v="Defense"/>
    <x v="0"/>
    <x v="9"/>
    <x v="2"/>
    <x v="3"/>
    <x v="3"/>
    <s v="Large: Big 6"/>
    <x v="1"/>
    <s v="&gt;1-2 Years"/>
    <s v="PBL-DoD-ZBLs"/>
    <s v="PBL-DoD-ZBLs"/>
    <s v="PBL-DoD-ZBLs"/>
    <s v="PBL-DoD-ZBLs"/>
    <n v="1"/>
    <n v="10503581.08"/>
    <x v="22"/>
  </r>
  <r>
    <x v="12"/>
    <d v="2017-03-15T14:55:49"/>
    <s v="Defense"/>
    <x v="0"/>
    <x v="8"/>
    <x v="2"/>
    <x v="3"/>
    <x v="3"/>
    <s v="Large: Big 6"/>
    <x v="2"/>
    <s v="&lt;=2 Months"/>
    <s v="PBL-DoD-ZBLs"/>
    <s v="PBL-DoD-ZBLs"/>
    <s v="PBL-DoD-ZBLs"/>
    <s v="PBL-DoD-ZBLs"/>
    <n v="1"/>
    <n v="0"/>
    <x v="1"/>
  </r>
  <r>
    <x v="12"/>
    <d v="2017-03-15T14:55:49"/>
    <s v="Defense"/>
    <x v="0"/>
    <x v="8"/>
    <x v="5"/>
    <x v="0"/>
    <x v="3"/>
    <s v="Large: Big 6"/>
    <x v="4"/>
    <s v="&lt;=2 Months"/>
    <s v="PBL-DoD-ZBLs"/>
    <s v="PBL-DoD-ZBLs"/>
    <s v="PBL-DoD-ZBLs"/>
    <s v="PBL-DoD-ZBLs"/>
    <n v="1"/>
    <n v="13112.4805"/>
    <x v="1"/>
  </r>
  <r>
    <x v="12"/>
    <d v="2017-03-15T14:55:49"/>
    <s v="Defense"/>
    <x v="0"/>
    <x v="4"/>
    <x v="0"/>
    <x v="0"/>
    <x v="0"/>
    <s v="Large: Big 6"/>
    <x v="6"/>
    <s v="&gt;1-2 Years"/>
    <s v="PBL-Announcement"/>
    <s v="PBL-Announcement"/>
    <s v="NULL"/>
    <s v="NULL"/>
    <n v="1"/>
    <n v="0"/>
    <x v="3"/>
  </r>
  <r>
    <x v="12"/>
    <d v="2017-03-15T14:55:49"/>
    <s v="Defense"/>
    <x v="2"/>
    <x v="1"/>
    <x v="2"/>
    <x v="3"/>
    <x v="3"/>
    <s v="Large: Big 6"/>
    <x v="4"/>
    <s v="&lt;=2 Months"/>
    <s v="PBL-DoD-ZBLs"/>
    <s v="PBL-DoD-ZBLs"/>
    <s v="PBL-DoD-ZBLs"/>
    <s v="PBL-DoD-ZBLs"/>
    <n v="1"/>
    <n v="118498.7402"/>
    <x v="10"/>
  </r>
  <r>
    <x v="12"/>
    <d v="2017-03-15T14:55:49"/>
    <s v="Defense"/>
    <x v="2"/>
    <x v="1"/>
    <x v="0"/>
    <x v="0"/>
    <x v="2"/>
    <s v="Large: Big 6"/>
    <x v="3"/>
    <s v="&gt;1-2 Years"/>
    <s v="PBL-GoviniDescribed"/>
    <s v="NULL"/>
    <s v="PBL-GoviniDescribed"/>
    <s v="NULL"/>
    <n v="1"/>
    <n v="2567215.7266000002"/>
    <x v="17"/>
  </r>
  <r>
    <x v="12"/>
    <d v="2017-03-15T14:55:49"/>
    <s v="Defense"/>
    <x v="2"/>
    <x v="1"/>
    <x v="0"/>
    <x v="0"/>
    <x v="0"/>
    <s v="Large: Big 6"/>
    <x v="1"/>
    <s v="&lt;=2 Months"/>
    <s v="PBL-GoviniDescribed"/>
    <s v="PBL-GoviniDescribed"/>
    <s v="NULL"/>
    <s v="NULL"/>
    <n v="1"/>
    <n v="1770281.875"/>
    <x v="1"/>
  </r>
  <r>
    <x v="12"/>
    <d v="2017-03-15T14:55:49"/>
    <s v="Defense"/>
    <x v="2"/>
    <x v="1"/>
    <x v="0"/>
    <x v="0"/>
    <x v="0"/>
    <s v="Large: Big 6"/>
    <x v="2"/>
    <s v="NULL"/>
    <s v="PBL-GoviniSolicitation"/>
    <s v="NULL"/>
    <s v="PBL-GoviniSolicitation"/>
    <s v="NULL"/>
    <n v="1"/>
    <n v="0"/>
    <x v="2"/>
  </r>
  <r>
    <x v="12"/>
    <d v="2017-03-15T14:55:49"/>
    <s v="Defense"/>
    <x v="2"/>
    <x v="5"/>
    <x v="1"/>
    <x v="1"/>
    <x v="4"/>
    <s v="Large"/>
    <x v="7"/>
    <s v="&gt;4 years"/>
    <s v="PBL-DoD-ZBLs"/>
    <s v="NULL"/>
    <s v="PBL-DoD-ZBLs"/>
    <s v="PBL-DoD-ZBLs"/>
    <n v="1"/>
    <n v="214921539.11579999"/>
    <x v="28"/>
  </r>
  <r>
    <x v="12"/>
    <d v="2017-03-15T14:55:49"/>
    <s v="Defense"/>
    <x v="2"/>
    <x v="5"/>
    <x v="0"/>
    <x v="0"/>
    <x v="0"/>
    <s v="Large: Big 6"/>
    <x v="2"/>
    <s v="&gt;7-12 Months"/>
    <s v="PBL-FPDSdescribed"/>
    <s v="NULL"/>
    <s v="NULL"/>
    <s v="PBL-FPDSdescribed"/>
    <n v="1"/>
    <n v="0"/>
    <x v="1"/>
  </r>
  <r>
    <x v="12"/>
    <d v="2017-03-15T14:55:49"/>
    <s v="Defense"/>
    <x v="2"/>
    <x v="9"/>
    <x v="3"/>
    <x v="2"/>
    <x v="3"/>
    <s v="Large: Big 6"/>
    <x v="5"/>
    <s v="&gt;1-2 Years"/>
    <s v="PBL-DoD-ZBLs"/>
    <s v="PBL-DoD-ZBLs"/>
    <s v="PBL-DoD-ZBLs"/>
    <s v="PBL-DoD-ZBLs"/>
    <n v="1"/>
    <n v="-242432.64060000001"/>
    <x v="3"/>
  </r>
  <r>
    <x v="12"/>
    <d v="2017-03-15T14:55:49"/>
    <s v="Defense"/>
    <x v="2"/>
    <x v="9"/>
    <x v="2"/>
    <x v="3"/>
    <x v="3"/>
    <s v="Large: Big 6"/>
    <x v="3"/>
    <s v="&gt;2-4 Years"/>
    <s v="PBL-DoD-ZBLs"/>
    <s v="PBL-DoD-ZBLs"/>
    <s v="PBL-DoD-ZBLs"/>
    <s v="PBL-DoD-ZBLs"/>
    <n v="1"/>
    <n v="5425091"/>
    <x v="3"/>
  </r>
  <r>
    <x v="12"/>
    <d v="2017-03-15T14:55:49"/>
    <s v="Defense"/>
    <x v="2"/>
    <x v="9"/>
    <x v="2"/>
    <x v="1"/>
    <x v="3"/>
    <s v="Large: Big 6"/>
    <x v="1"/>
    <s v="&gt;2-4 Years"/>
    <s v="PBL-DoD-ZBLs"/>
    <s v="PBL-DoD-ZBLs"/>
    <s v="PBL-DoD-ZBLs"/>
    <s v="PBL-DoD-ZBLs"/>
    <n v="1"/>
    <n v="1456012.75"/>
    <x v="7"/>
  </r>
  <r>
    <x v="12"/>
    <d v="2017-03-15T14:55:49"/>
    <s v="Defense"/>
    <x v="2"/>
    <x v="9"/>
    <x v="2"/>
    <x v="1"/>
    <x v="3"/>
    <s v="Large: Big 6"/>
    <x v="1"/>
    <s v="&gt;2-7 Months"/>
    <s v="PBL-DoD-ZBLs"/>
    <s v="PBL-DoD-ZBLs"/>
    <s v="PBL-DoD-ZBLs"/>
    <s v="PBL-DoD-ZBLs"/>
    <n v="1"/>
    <n v="1679364.0625"/>
    <x v="5"/>
  </r>
  <r>
    <x v="12"/>
    <d v="2017-03-15T14:55:49"/>
    <s v="Defense"/>
    <x v="2"/>
    <x v="9"/>
    <x v="2"/>
    <x v="1"/>
    <x v="3"/>
    <s v="Large: Big 6"/>
    <x v="3"/>
    <s v="&gt;2-4 Years"/>
    <s v="PBL-DoD-ZBLs"/>
    <s v="PBL-DoD-ZBLs"/>
    <s v="PBL-DoD-ZBLs"/>
    <s v="PBL-DoD-ZBLs"/>
    <n v="1"/>
    <n v="7356756.8799000001"/>
    <x v="21"/>
  </r>
  <r>
    <x v="12"/>
    <d v="2017-03-15T14:55:49"/>
    <s v="Defense"/>
    <x v="2"/>
    <x v="4"/>
    <x v="3"/>
    <x v="2"/>
    <x v="3"/>
    <s v="Large: Big 6"/>
    <x v="2"/>
    <s v="&gt;7-12 Months"/>
    <s v="PBL-DoD-ZBLs"/>
    <s v="PBL-DoD-ZBLs"/>
    <s v="PBL-DoD-ZBLs"/>
    <s v="PBL-DoD-ZBLs"/>
    <n v="1"/>
    <n v="0"/>
    <x v="3"/>
  </r>
  <r>
    <x v="12"/>
    <d v="2017-03-15T14:55:49"/>
    <s v="Defense"/>
    <x v="2"/>
    <x v="4"/>
    <x v="2"/>
    <x v="3"/>
    <x v="3"/>
    <s v="Large: Big 6"/>
    <x v="4"/>
    <s v="&gt;4 years"/>
    <s v="PBL-DoD-ZBLs"/>
    <s v="PBL-DoD-ZBLs"/>
    <s v="PBL-DoD-ZBLs"/>
    <s v="PBL-DoD-ZBLs"/>
    <n v="1"/>
    <n v="69744.960900000005"/>
    <x v="1"/>
  </r>
  <r>
    <x v="12"/>
    <d v="2017-03-15T14:55:49"/>
    <s v="Defense"/>
    <x v="2"/>
    <x v="4"/>
    <x v="2"/>
    <x v="4"/>
    <x v="3"/>
    <s v="Large: Big 6"/>
    <x v="6"/>
    <s v="&gt;4 years"/>
    <s v="PBL-DoD-ZBLs"/>
    <s v="PBL-DoD-ZBLs"/>
    <s v="PBL-DoD-ZBLs"/>
    <s v="PBL-DoD-ZBLs"/>
    <n v="1"/>
    <n v="639508.40040000004"/>
    <x v="7"/>
  </r>
  <r>
    <x v="12"/>
    <d v="2017-03-15T14:55:49"/>
    <s v="Defense"/>
    <x v="2"/>
    <x v="4"/>
    <x v="0"/>
    <x v="0"/>
    <x v="2"/>
    <s v="Large: Big 6"/>
    <x v="7"/>
    <s v="&gt;7-12 Months"/>
    <s v="PBL-DoD-ZBLs"/>
    <s v="NULL"/>
    <s v="PBL-DoD-ZBLs"/>
    <s v="PBL-DoD-ZBLs"/>
    <n v="1"/>
    <n v="28144126.492199998"/>
    <x v="31"/>
  </r>
  <r>
    <x v="9"/>
    <d v="2017-03-15T14:55:49"/>
    <s v="Defense"/>
    <x v="3"/>
    <x v="3"/>
    <x v="1"/>
    <x v="3"/>
    <x v="0"/>
    <s v="Medium &lt;1B"/>
    <x v="1"/>
    <s v="&lt;=2 Months"/>
    <s v="PBL-DLA-PBLLike"/>
    <s v="PBL-DLA-PBLLike"/>
    <s v="NULL"/>
    <s v="NULL"/>
    <n v="1"/>
    <n v="6813472"/>
    <x v="5"/>
  </r>
  <r>
    <x v="9"/>
    <d v="2017-03-15T14:55:49"/>
    <s v="Defense"/>
    <x v="1"/>
    <x v="0"/>
    <x v="0"/>
    <x v="0"/>
    <x v="0"/>
    <s v="Large"/>
    <x v="3"/>
    <s v="&gt;7-12 Months"/>
    <s v="PBL-DoD-ZBLs"/>
    <s v="PBL-DoD-ZBLs"/>
    <s v="PBL-DoD-ZBLs"/>
    <s v="PBL-DoD-ZBLs"/>
    <n v="1"/>
    <n v="22728252"/>
    <x v="3"/>
  </r>
  <r>
    <x v="9"/>
    <d v="2017-03-15T14:55:49"/>
    <s v="Defense"/>
    <x v="1"/>
    <x v="0"/>
    <x v="0"/>
    <x v="0"/>
    <x v="0"/>
    <s v="Large"/>
    <x v="2"/>
    <s v="&gt;2-4 Years"/>
    <s v="PBL-DoD-ZBLs"/>
    <s v="PBL-DoD-ZBLs"/>
    <s v="PBL-DoD-ZBLs"/>
    <s v="PBL-DoD-ZBLs"/>
    <n v="1"/>
    <n v="0"/>
    <x v="1"/>
  </r>
  <r>
    <x v="9"/>
    <d v="2017-03-15T14:55:49"/>
    <s v="Defense"/>
    <x v="1"/>
    <x v="1"/>
    <x v="0"/>
    <x v="0"/>
    <x v="3"/>
    <s v="Large: Big 6"/>
    <x v="4"/>
    <s v="&gt;7-12 Months"/>
    <s v="PBL-Announcement"/>
    <s v="PBL-Announcement"/>
    <s v="NULL"/>
    <s v="NULL"/>
    <n v="1"/>
    <n v="4024"/>
    <x v="3"/>
  </r>
  <r>
    <x v="9"/>
    <d v="2017-03-15T14:55:49"/>
    <s v="Defense"/>
    <x v="1"/>
    <x v="1"/>
    <x v="0"/>
    <x v="0"/>
    <x v="0"/>
    <s v="Large"/>
    <x v="1"/>
    <s v="&gt;2-7 Months"/>
    <s v="PBL-DoD-ZBLs"/>
    <s v="PBL-DoD-ZBLs"/>
    <s v="PBL-DoD-ZBLs"/>
    <s v="PBL-DoD-ZBLs"/>
    <n v="1"/>
    <n v="2656889"/>
    <x v="1"/>
  </r>
  <r>
    <x v="9"/>
    <d v="2017-03-15T14:55:49"/>
    <s v="Defense"/>
    <x v="1"/>
    <x v="2"/>
    <x v="0"/>
    <x v="0"/>
    <x v="0"/>
    <s v="Large"/>
    <x v="3"/>
    <s v="&gt;2-7 Months"/>
    <s v="PBL-GoviniSolicitation"/>
    <s v="PBL-GoviniSolicitation"/>
    <s v="NULL"/>
    <s v="NULL"/>
    <n v="1"/>
    <n v="59555730"/>
    <x v="11"/>
  </r>
  <r>
    <x v="9"/>
    <d v="2017-03-15T14:55:49"/>
    <s v="Defense"/>
    <x v="1"/>
    <x v="2"/>
    <x v="0"/>
    <x v="0"/>
    <x v="0"/>
    <s v="Large: Big 6"/>
    <x v="4"/>
    <s v="&gt;2-7 Months"/>
    <s v="PBL-Announcement"/>
    <s v="PBL-Announcement"/>
    <s v="NULL"/>
    <s v="NULL"/>
    <n v="1"/>
    <n v="31728"/>
    <x v="3"/>
  </r>
  <r>
    <x v="9"/>
    <d v="2017-03-15T14:55:49"/>
    <s v="Defense"/>
    <x v="1"/>
    <x v="6"/>
    <x v="0"/>
    <x v="0"/>
    <x v="3"/>
    <s v="Large: Big 6"/>
    <x v="2"/>
    <s v="&gt;7-12 Months"/>
    <s v="PBL-Announcement"/>
    <s v="PBL-Announcement"/>
    <s v="NULL"/>
    <s v="NULL"/>
    <n v="1"/>
    <n v="0"/>
    <x v="3"/>
  </r>
  <r>
    <x v="9"/>
    <d v="2017-03-15T14:55:49"/>
    <s v="Defense"/>
    <x v="1"/>
    <x v="8"/>
    <x v="0"/>
    <x v="0"/>
    <x v="0"/>
    <s v="Large: Big 6"/>
    <x v="2"/>
    <s v="NULL"/>
    <s v="PBL-Announcement"/>
    <s v="NULL"/>
    <s v="PBL-Announcement"/>
    <s v="NULL"/>
    <n v="1"/>
    <n v="0"/>
    <x v="2"/>
  </r>
  <r>
    <x v="9"/>
    <d v="2017-03-15T14:55:49"/>
    <s v="Defense"/>
    <x v="1"/>
    <x v="4"/>
    <x v="2"/>
    <x v="4"/>
    <x v="0"/>
    <s v="Small"/>
    <x v="6"/>
    <s v="&gt;1-2 Years"/>
    <s v="PBL-Announcement"/>
    <s v="PBL-Announcement"/>
    <s v="NULL"/>
    <s v="NULL"/>
    <n v="1"/>
    <n v="633101"/>
    <x v="3"/>
  </r>
  <r>
    <x v="9"/>
    <d v="2017-03-15T14:55:49"/>
    <s v="Defense"/>
    <x v="4"/>
    <x v="9"/>
    <x v="3"/>
    <x v="2"/>
    <x v="3"/>
    <s v="Large: Big 6"/>
    <x v="1"/>
    <s v="&gt;2-4 Years"/>
    <s v="PBL-DoD-ZBLs"/>
    <s v="PBL-DoD-ZBLs"/>
    <s v="PBL-DoD-ZBLs"/>
    <s v="PBL-DoD-ZBLs"/>
    <n v="1"/>
    <n v="276989"/>
    <x v="1"/>
  </r>
  <r>
    <x v="10"/>
    <d v="2017-03-15T14:55:49"/>
    <s v="Defense"/>
    <x v="0"/>
    <x v="0"/>
    <x v="0"/>
    <x v="0"/>
    <x v="0"/>
    <s v="Large: Big 6"/>
    <x v="1"/>
    <s v="&lt;=2 Months"/>
    <s v="PBL-DoD-ZBLs"/>
    <s v="PBL-DoD-ZBLs"/>
    <s v="PBL-DoD-ZBLs"/>
    <s v="PBL-DoD-ZBLs"/>
    <n v="1"/>
    <n v="1792047"/>
    <x v="5"/>
  </r>
  <r>
    <x v="10"/>
    <d v="2017-03-15T14:55:49"/>
    <s v="Defense"/>
    <x v="0"/>
    <x v="0"/>
    <x v="0"/>
    <x v="0"/>
    <x v="0"/>
    <s v="Large: Big 6"/>
    <x v="1"/>
    <s v="&gt;2-7 Months"/>
    <s v="PBL-Announcement"/>
    <s v="PBL-Announcement"/>
    <s v="NULL"/>
    <s v="NULL"/>
    <n v="1"/>
    <n v="4324722"/>
    <x v="0"/>
  </r>
  <r>
    <x v="10"/>
    <d v="2017-03-15T14:55:49"/>
    <s v="Defense"/>
    <x v="0"/>
    <x v="0"/>
    <x v="0"/>
    <x v="0"/>
    <x v="0"/>
    <s v="Large: Big 6"/>
    <x v="0"/>
    <s v="&gt;7-12 Months"/>
    <s v="PBL-Announcement"/>
    <s v="PBL-Announcement"/>
    <s v="NULL"/>
    <s v="NULL"/>
    <n v="1"/>
    <n v="85708349"/>
    <x v="13"/>
  </r>
  <r>
    <x v="10"/>
    <d v="2017-03-15T14:55:49"/>
    <s v="Defense"/>
    <x v="0"/>
    <x v="0"/>
    <x v="0"/>
    <x v="0"/>
    <x v="0"/>
    <s v="Large: Big 6"/>
    <x v="3"/>
    <s v="&gt;2-7 Months"/>
    <s v="PBL-Announcement"/>
    <s v="PBL-Announcement"/>
    <s v="NULL"/>
    <s v="NULL"/>
    <n v="1"/>
    <n v="5265823"/>
    <x v="4"/>
  </r>
  <r>
    <x v="10"/>
    <d v="2017-03-15T14:55:49"/>
    <s v="Defense"/>
    <x v="0"/>
    <x v="0"/>
    <x v="0"/>
    <x v="0"/>
    <x v="0"/>
    <s v="Large: Big 6"/>
    <x v="5"/>
    <s v="&gt;1-2 Years"/>
    <s v="PBL-Announcement"/>
    <s v="PBL-Announcement"/>
    <s v="NULL"/>
    <s v="NULL"/>
    <n v="1"/>
    <n v="-2912362.4062999999"/>
    <x v="0"/>
  </r>
  <r>
    <x v="10"/>
    <d v="2017-03-15T14:55:49"/>
    <s v="Defense"/>
    <x v="0"/>
    <x v="1"/>
    <x v="3"/>
    <x v="2"/>
    <x v="3"/>
    <s v="Large: Big 6"/>
    <x v="6"/>
    <s v="&gt;2-7 Months"/>
    <s v="PBL-DoD-ZBLs"/>
    <s v="PBL-DoD-ZBLs"/>
    <s v="PBL-DoD-ZBLs"/>
    <s v="PBL-DoD-ZBLs"/>
    <n v="1"/>
    <n v="2060734.2344"/>
    <x v="11"/>
  </r>
  <r>
    <x v="10"/>
    <d v="2017-03-15T14:55:49"/>
    <s v="Defense"/>
    <x v="0"/>
    <x v="1"/>
    <x v="3"/>
    <x v="2"/>
    <x v="3"/>
    <s v="Large: Big 6"/>
    <x v="6"/>
    <s v="&gt;7-12 Months"/>
    <s v="PBL-DoD-ZBLs"/>
    <s v="PBL-DoD-ZBLs"/>
    <s v="PBL-DoD-ZBLs"/>
    <s v="PBL-DoD-ZBLs"/>
    <n v="1"/>
    <n v="771637.8125"/>
    <x v="1"/>
  </r>
  <r>
    <x v="14"/>
    <d v="2017-03-15T14:55:49"/>
    <s v="Defense"/>
    <x v="0"/>
    <x v="9"/>
    <x v="2"/>
    <x v="3"/>
    <x v="3"/>
    <s v="Large: Big 6"/>
    <x v="3"/>
    <s v="&gt;2-4 Years"/>
    <s v="PBL-DoD-ZBLs"/>
    <s v="PBL-DoD-ZBLs"/>
    <s v="PBL-DoD-ZBLs"/>
    <s v="PBL-DoD-ZBLs"/>
    <n v="1"/>
    <n v="5475921.6399999997"/>
    <x v="5"/>
  </r>
  <r>
    <x v="14"/>
    <d v="2017-03-15T14:55:49"/>
    <s v="Defense"/>
    <x v="0"/>
    <x v="9"/>
    <x v="2"/>
    <x v="3"/>
    <x v="3"/>
    <s v="Large: Big 6"/>
    <x v="5"/>
    <s v="&gt;2-4 Years"/>
    <s v="PBL-DoD-ZBLs"/>
    <s v="PBL-DoD-ZBLs"/>
    <s v="PBL-DoD-ZBLs"/>
    <s v="PBL-DoD-ZBLs"/>
    <n v="1"/>
    <n v="-1020.78"/>
    <x v="1"/>
  </r>
  <r>
    <x v="14"/>
    <d v="2017-03-15T14:55:49"/>
    <s v="Defense"/>
    <x v="0"/>
    <x v="9"/>
    <x v="2"/>
    <x v="3"/>
    <x v="3"/>
    <s v="Large: Big 6"/>
    <x v="4"/>
    <s v="&gt;2-4 Years"/>
    <s v="PBL-DoD-ZBLs"/>
    <s v="PBL-DoD-ZBLs"/>
    <s v="PBL-DoD-ZBLs"/>
    <s v="PBL-DoD-ZBLs"/>
    <n v="1"/>
    <n v="26424.3"/>
    <x v="3"/>
  </r>
  <r>
    <x v="14"/>
    <d v="2017-03-15T14:55:49"/>
    <s v="Defense"/>
    <x v="0"/>
    <x v="9"/>
    <x v="2"/>
    <x v="4"/>
    <x v="3"/>
    <s v="Large: Big 6"/>
    <x v="5"/>
    <s v="&gt;1-2 Years"/>
    <s v="PBL-DoD-ZBLs"/>
    <s v="PBL-DoD-ZBLs"/>
    <s v="PBL-DoD-ZBLs"/>
    <s v="PBL-DoD-ZBLs"/>
    <n v="1"/>
    <n v="-802968.65"/>
    <x v="7"/>
  </r>
  <r>
    <x v="14"/>
    <d v="2017-03-15T14:55:49"/>
    <s v="Defense"/>
    <x v="0"/>
    <x v="9"/>
    <x v="2"/>
    <x v="1"/>
    <x v="3"/>
    <s v="Large: Big 6"/>
    <x v="3"/>
    <s v="&gt;2-7 Months"/>
    <s v="PBL-DoD-ZBLs"/>
    <s v="PBL-DoD-ZBLs"/>
    <s v="PBL-DoD-ZBLs"/>
    <s v="PBL-DoD-ZBLs"/>
    <n v="1"/>
    <n v="9881434.5099999998"/>
    <x v="3"/>
  </r>
  <r>
    <x v="14"/>
    <d v="2017-03-15T14:55:49"/>
    <s v="Defense"/>
    <x v="0"/>
    <x v="8"/>
    <x v="2"/>
    <x v="3"/>
    <x v="3"/>
    <s v="Large: Big 6"/>
    <x v="6"/>
    <s v="&lt;=2 Months"/>
    <s v="PBL-DoD-ZBLs"/>
    <s v="PBL-DoD-ZBLs"/>
    <s v="PBL-DoD-ZBLs"/>
    <s v="PBL-DoD-ZBLs"/>
    <n v="1"/>
    <n v="487658.96"/>
    <x v="1"/>
  </r>
  <r>
    <x v="14"/>
    <d v="2017-03-15T14:55:49"/>
    <s v="Defense"/>
    <x v="0"/>
    <x v="8"/>
    <x v="0"/>
    <x v="0"/>
    <x v="7"/>
    <s v="Large"/>
    <x v="3"/>
    <s v="&gt;1-2 Years"/>
    <s v="PBL-DoD-ZBLs"/>
    <s v="PBL-DoD-ZBLs"/>
    <s v="PBL-DoD-ZBLs"/>
    <s v="PBL-DoD-ZBLs"/>
    <n v="1"/>
    <n v="10085090"/>
    <x v="3"/>
  </r>
  <r>
    <x v="14"/>
    <d v="2017-03-15T14:55:49"/>
    <s v="Defense"/>
    <x v="0"/>
    <x v="8"/>
    <x v="0"/>
    <x v="0"/>
    <x v="0"/>
    <s v="Large: Big 6"/>
    <x v="1"/>
    <s v="&gt;1-2 Years"/>
    <s v="PBL-DoD-ZBLs"/>
    <s v="PBL-DoD-ZBLs"/>
    <s v="PBL-DoD-ZBLs"/>
    <s v="PBL-DoD-ZBLs"/>
    <n v="1"/>
    <n v="3309472.62"/>
    <x v="5"/>
  </r>
  <r>
    <x v="14"/>
    <d v="2017-03-15T14:55:49"/>
    <s v="Defense"/>
    <x v="0"/>
    <x v="8"/>
    <x v="0"/>
    <x v="0"/>
    <x v="0"/>
    <s v="Large: Big 6"/>
    <x v="1"/>
    <s v="&gt;2-4 Years"/>
    <s v="PBL-DoD-ZBLs"/>
    <s v="PBL-DoD-ZBLs"/>
    <s v="PBL-DoD-ZBLs"/>
    <s v="PBL-DoD-ZBLs"/>
    <n v="1"/>
    <n v="8615687"/>
    <x v="3"/>
  </r>
  <r>
    <x v="14"/>
    <d v="2017-03-15T14:55:49"/>
    <s v="Defense"/>
    <x v="0"/>
    <x v="8"/>
    <x v="0"/>
    <x v="0"/>
    <x v="0"/>
    <s v="Large: Big 6"/>
    <x v="3"/>
    <s v="&gt;4 years"/>
    <s v="PBL-DoD-ZBLs"/>
    <s v="PBL-DoD-ZBLs"/>
    <s v="PBL-DoD-ZBLs"/>
    <s v="PBL-DoD-ZBLs"/>
    <n v="1"/>
    <n v="14965129.76"/>
    <x v="6"/>
  </r>
  <r>
    <x v="14"/>
    <d v="2017-03-15T14:55:49"/>
    <s v="Defense"/>
    <x v="0"/>
    <x v="8"/>
    <x v="5"/>
    <x v="0"/>
    <x v="3"/>
    <s v="Large: Big 6"/>
    <x v="2"/>
    <s v="&lt;=2 Months"/>
    <s v="PBL-DoD-ZBLs"/>
    <s v="PBL-DoD-ZBLs"/>
    <s v="PBL-DoD-ZBLs"/>
    <s v="PBL-DoD-ZBLs"/>
    <n v="1"/>
    <n v="0"/>
    <x v="1"/>
  </r>
  <r>
    <x v="14"/>
    <d v="2017-03-15T14:55:49"/>
    <s v="Defense"/>
    <x v="0"/>
    <x v="4"/>
    <x v="2"/>
    <x v="4"/>
    <x v="3"/>
    <s v="Large: Big 6"/>
    <x v="6"/>
    <s v="&gt;1-2 Years"/>
    <s v="PBL-DoD-ZBLs"/>
    <s v="PBL-DoD-ZBLs"/>
    <s v="PBL-DoD-ZBLs"/>
    <s v="PBL-DoD-ZBLs"/>
    <n v="1"/>
    <n v="597074.4"/>
    <x v="21"/>
  </r>
  <r>
    <x v="14"/>
    <d v="2017-03-15T14:55:49"/>
    <s v="Defense"/>
    <x v="0"/>
    <x v="4"/>
    <x v="0"/>
    <x v="0"/>
    <x v="3"/>
    <s v="Large: Big 6"/>
    <x v="5"/>
    <s v="&gt;7-12 Months"/>
    <s v="PBL-DoD-ZBLs"/>
    <s v="PBL-DoD-ZBLs"/>
    <s v="PBL-DoD-ZBLs"/>
    <s v="PBL-DoD-ZBLs"/>
    <n v="1"/>
    <n v="-17789.11"/>
    <x v="1"/>
  </r>
  <r>
    <x v="14"/>
    <d v="2017-03-15T14:55:49"/>
    <s v="Defense"/>
    <x v="0"/>
    <x v="4"/>
    <x v="0"/>
    <x v="0"/>
    <x v="0"/>
    <s v="Large: Big 6"/>
    <x v="3"/>
    <s v="&gt;2-4 Years"/>
    <s v="PBL-DoD-ZBLs"/>
    <s v="PBL-DoD-ZBLs"/>
    <s v="PBL-DoD-ZBLs"/>
    <s v="PBL-DoD-ZBLs"/>
    <n v="1"/>
    <n v="8910893"/>
    <x v="7"/>
  </r>
  <r>
    <x v="14"/>
    <d v="2017-03-15T14:55:49"/>
    <s v="Defense"/>
    <x v="0"/>
    <x v="4"/>
    <x v="0"/>
    <x v="0"/>
    <x v="0"/>
    <s v="Large: Big 6"/>
    <x v="5"/>
    <s v="NULL"/>
    <s v="PBL-Announcement"/>
    <s v="PBL-Announcement"/>
    <s v="NULL"/>
    <s v="NULL"/>
    <n v="1"/>
    <n v="-261632.41"/>
    <x v="3"/>
  </r>
  <r>
    <x v="14"/>
    <d v="2017-03-15T14:55:49"/>
    <s v="Defense"/>
    <x v="0"/>
    <x v="4"/>
    <x v="0"/>
    <x v="0"/>
    <x v="0"/>
    <s v="Large: Big 6"/>
    <x v="2"/>
    <s v="&gt;2-4 Years"/>
    <s v="PBL-DoD-ZBLs"/>
    <s v="PBL-DoD-ZBLs"/>
    <s v="PBL-DoD-ZBLs"/>
    <s v="PBL-DoD-ZBLs"/>
    <n v="1"/>
    <n v="0"/>
    <x v="5"/>
  </r>
  <r>
    <x v="14"/>
    <d v="2017-03-15T14:55:49"/>
    <s v="Defense"/>
    <x v="2"/>
    <x v="0"/>
    <x v="1"/>
    <x v="4"/>
    <x v="4"/>
    <s v="Large"/>
    <x v="7"/>
    <s v="&gt;1-2 Years"/>
    <s v="PBL-DoD-ZBLs"/>
    <s v="NULL"/>
    <s v="PBL-DoD-ZBLs"/>
    <s v="PBL-DoD-ZBLs"/>
    <n v="1"/>
    <n v="5683.32"/>
    <x v="1"/>
  </r>
  <r>
    <x v="14"/>
    <d v="2017-03-15T14:55:49"/>
    <s v="Defense"/>
    <x v="2"/>
    <x v="0"/>
    <x v="1"/>
    <x v="1"/>
    <x v="2"/>
    <s v="Medium &lt;1B"/>
    <x v="3"/>
    <s v="&gt;1-2 Years"/>
    <s v="PBL-DoD-ZBLs"/>
    <s v="NULL"/>
    <s v="PBL-DoD-ZBLs"/>
    <s v="PBL-DoD-ZBLs"/>
    <n v="1"/>
    <n v="6473793.1299999999"/>
    <x v="26"/>
  </r>
  <r>
    <x v="13"/>
    <d v="2017-03-15T14:55:49"/>
    <s v="Defense"/>
    <x v="1"/>
    <x v="8"/>
    <x v="0"/>
    <x v="0"/>
    <x v="0"/>
    <s v="Large: Big 6"/>
    <x v="6"/>
    <s v="&gt;1-2 Years"/>
    <s v="PBL-Announcement"/>
    <s v="PBL-Announcement"/>
    <s v="NULL"/>
    <s v="NULL"/>
    <n v="1"/>
    <n v="449825"/>
    <x v="3"/>
  </r>
  <r>
    <x v="13"/>
    <d v="2017-03-15T14:55:49"/>
    <s v="Defense"/>
    <x v="1"/>
    <x v="8"/>
    <x v="0"/>
    <x v="0"/>
    <x v="0"/>
    <s v="Large: Big 6"/>
    <x v="4"/>
    <s v="&gt;1-2 Years"/>
    <s v="PBL-DoD-ZBLs"/>
    <s v="PBL-DoD-ZBLs"/>
    <s v="PBL-DoD-ZBLs"/>
    <s v="PBL-DoD-ZBLs"/>
    <n v="1"/>
    <n v="186565"/>
    <x v="26"/>
  </r>
  <r>
    <x v="13"/>
    <d v="2017-03-15T14:55:49"/>
    <s v="Defense"/>
    <x v="1"/>
    <x v="8"/>
    <x v="0"/>
    <x v="0"/>
    <x v="0"/>
    <s v="Large: Big 6 JV"/>
    <x v="2"/>
    <s v="NULL"/>
    <s v="PBL-Announcement"/>
    <s v="NULL"/>
    <s v="PBL-Announcement"/>
    <s v="NULL"/>
    <n v="1"/>
    <n v="0"/>
    <x v="2"/>
  </r>
  <r>
    <x v="13"/>
    <d v="2017-03-15T14:55:49"/>
    <s v="Defense"/>
    <x v="1"/>
    <x v="4"/>
    <x v="2"/>
    <x v="4"/>
    <x v="3"/>
    <s v="Small"/>
    <x v="6"/>
    <s v="&gt;2-4 Years"/>
    <s v="PBL-FPDSdescribed"/>
    <s v="NULL"/>
    <s v="NULL"/>
    <s v="PBL-FPDSdescribed"/>
    <n v="1"/>
    <n v="434254.4522"/>
    <x v="5"/>
  </r>
  <r>
    <x v="13"/>
    <d v="2017-03-15T14:55:49"/>
    <s v="Defense"/>
    <x v="1"/>
    <x v="4"/>
    <x v="8"/>
    <x v="6"/>
    <x v="3"/>
    <s v="Large"/>
    <x v="4"/>
    <s v="&gt;7-12 Months"/>
    <s v="PBL-Announcement"/>
    <s v="PBL-Announcement"/>
    <s v="NULL"/>
    <s v="NULL"/>
    <n v="1"/>
    <n v="14285.7196"/>
    <x v="5"/>
  </r>
  <r>
    <x v="13"/>
    <d v="2017-03-15T14:55:49"/>
    <s v="Defense"/>
    <x v="1"/>
    <x v="4"/>
    <x v="8"/>
    <x v="6"/>
    <x v="3"/>
    <s v="Medium &gt;1B"/>
    <x v="4"/>
    <s v="&gt;7-12 Months"/>
    <s v="PBL-Announcement"/>
    <s v="PBL-Announcement"/>
    <s v="NULL"/>
    <s v="NULL"/>
    <n v="1"/>
    <n v="3571.4299000000001"/>
    <x v="1"/>
  </r>
  <r>
    <x v="13"/>
    <d v="2017-03-15T14:55:49"/>
    <s v="Defense"/>
    <x v="1"/>
    <x v="7"/>
    <x v="0"/>
    <x v="0"/>
    <x v="7"/>
    <s v="Large: Big 6"/>
    <x v="4"/>
    <s v="&lt;=2 Months"/>
    <s v="PBL-Announcement"/>
    <s v="PBL-Announcement"/>
    <s v="NULL"/>
    <s v="NULL"/>
    <n v="1"/>
    <n v="145908"/>
    <x v="7"/>
  </r>
  <r>
    <x v="13"/>
    <d v="2017-03-15T14:55:49"/>
    <s v="Defense"/>
    <x v="1"/>
    <x v="7"/>
    <x v="0"/>
    <x v="0"/>
    <x v="7"/>
    <s v="Large: Big 6"/>
    <x v="2"/>
    <s v="&gt;2-4 Years"/>
    <s v="PBL-Announcement"/>
    <s v="PBL-Announcement"/>
    <s v="NULL"/>
    <s v="NULL"/>
    <n v="1"/>
    <n v="0"/>
    <x v="1"/>
  </r>
  <r>
    <x v="13"/>
    <d v="2017-03-15T14:55:49"/>
    <s v="Defense"/>
    <x v="4"/>
    <x v="0"/>
    <x v="0"/>
    <x v="0"/>
    <x v="7"/>
    <s v="Large: Big 6"/>
    <x v="4"/>
    <s v="&gt;7-12 Months"/>
    <s v="PBL-Announcement"/>
    <s v="PBL-Announcement"/>
    <s v="NULL"/>
    <s v="NULL"/>
    <n v="1"/>
    <n v="142935"/>
    <x v="6"/>
  </r>
  <r>
    <x v="13"/>
    <d v="2017-03-15T14:55:49"/>
    <s v="Defense"/>
    <x v="4"/>
    <x v="1"/>
    <x v="0"/>
    <x v="0"/>
    <x v="5"/>
    <s v="Large: Big 6"/>
    <x v="4"/>
    <s v="&gt;2-7 Months"/>
    <s v="PBL-FPDSdescribed"/>
    <s v="NULL"/>
    <s v="NULL"/>
    <s v="PBL-FPDSdescribed"/>
    <n v="1"/>
    <n v="-214"/>
    <x v="1"/>
  </r>
  <r>
    <x v="13"/>
    <d v="2017-03-15T14:55:49"/>
    <s v="Defense"/>
    <x v="4"/>
    <x v="5"/>
    <x v="0"/>
    <x v="0"/>
    <x v="0"/>
    <s v="Large: Big 6"/>
    <x v="7"/>
    <s v="&gt;4 years"/>
    <s v="PBL-DoD-ZBLs"/>
    <s v="PBL-DoD-ZBLs"/>
    <s v="PBL-DoD-ZBLs"/>
    <s v="PBL-DoD-ZBLs"/>
    <n v="1"/>
    <n v="72915869.343799993"/>
    <x v="63"/>
  </r>
  <r>
    <x v="13"/>
    <d v="2017-03-15T14:55:49"/>
    <s v="Defense"/>
    <x v="4"/>
    <x v="5"/>
    <x v="0"/>
    <x v="0"/>
    <x v="0"/>
    <s v="Large: Big 6"/>
    <x v="5"/>
    <s v="&gt;2-4 Years"/>
    <s v="PBL-Announcement"/>
    <s v="PBL-Announcement"/>
    <s v="NULL"/>
    <s v="NULL"/>
    <n v="1"/>
    <n v="-15552515.2755"/>
    <x v="14"/>
  </r>
  <r>
    <x v="13"/>
    <d v="2017-03-15T14:55:49"/>
    <s v="Defense"/>
    <x v="4"/>
    <x v="5"/>
    <x v="0"/>
    <x v="0"/>
    <x v="0"/>
    <s v="Large: Big 6"/>
    <x v="5"/>
    <s v="&gt;4 years"/>
    <s v="PBL-Announcement"/>
    <s v="PBL-Announcement"/>
    <s v="NULL"/>
    <s v="NULL"/>
    <n v="1"/>
    <n v="-74523.608900000007"/>
    <x v="5"/>
  </r>
  <r>
    <x v="13"/>
    <d v="2017-03-15T14:55:49"/>
    <s v="Defense"/>
    <x v="4"/>
    <x v="9"/>
    <x v="2"/>
    <x v="1"/>
    <x v="3"/>
    <s v="Large: Big 6"/>
    <x v="5"/>
    <s v="&gt;1-2 Years"/>
    <s v="PBL-DoD-ZBLs"/>
    <s v="PBL-DoD-ZBLs"/>
    <s v="PBL-DoD-ZBLs"/>
    <s v="PBL-DoD-ZBLs"/>
    <n v="1"/>
    <n v="-138104.5626"/>
    <x v="3"/>
  </r>
  <r>
    <x v="13"/>
    <d v="2017-03-15T14:55:49"/>
    <s v="Defense"/>
    <x v="4"/>
    <x v="4"/>
    <x v="1"/>
    <x v="3"/>
    <x v="4"/>
    <s v="Medium &lt;1B"/>
    <x v="0"/>
    <s v="&gt;4 years"/>
    <s v="PBL-DoD-ZBLs"/>
    <s v="NULL"/>
    <s v="PBL-DoD-ZBLs"/>
    <s v="PBL-DoD-ZBLs"/>
    <n v="1"/>
    <n v="-29714.660199999998"/>
    <x v="1"/>
  </r>
  <r>
    <x v="14"/>
    <d v="2017-03-15T14:55:49"/>
    <s v="Defense"/>
    <x v="0"/>
    <x v="0"/>
    <x v="2"/>
    <x v="3"/>
    <x v="3"/>
    <s v="Large: Big 6"/>
    <x v="2"/>
    <s v="&gt;2-7 Months"/>
    <s v="PBL-DoD-ZBLs"/>
    <s v="PBL-DoD-ZBLs"/>
    <s v="PBL-DoD-ZBLs"/>
    <s v="PBL-DoD-ZBLs"/>
    <n v="1"/>
    <n v="0"/>
    <x v="1"/>
  </r>
  <r>
    <x v="14"/>
    <d v="2017-03-15T14:55:49"/>
    <s v="Defense"/>
    <x v="0"/>
    <x v="0"/>
    <x v="0"/>
    <x v="0"/>
    <x v="0"/>
    <s v="Large: Big 6"/>
    <x v="3"/>
    <s v="&gt;1-2 Years"/>
    <s v="PBL-DoD-ZBLs"/>
    <s v="PBL-DoD-ZBLs"/>
    <s v="PBL-DoD-ZBLs"/>
    <s v="PBL-DoD-ZBLs"/>
    <n v="1"/>
    <n v="24094992"/>
    <x v="6"/>
  </r>
  <r>
    <x v="14"/>
    <d v="2017-03-15T14:55:49"/>
    <s v="Defense"/>
    <x v="0"/>
    <x v="0"/>
    <x v="5"/>
    <x v="0"/>
    <x v="7"/>
    <s v="Large"/>
    <x v="6"/>
    <s v="&gt;2-7 Months"/>
    <s v="PBL-DoD-ZBLs"/>
    <s v="PBL-DoD-ZBLs"/>
    <s v="PBL-DoD-ZBLs"/>
    <s v="PBL-DoD-ZBLs"/>
    <n v="1"/>
    <n v="650657"/>
    <x v="7"/>
  </r>
  <r>
    <x v="14"/>
    <d v="2017-03-15T14:55:49"/>
    <s v="Defense"/>
    <x v="2"/>
    <x v="0"/>
    <x v="0"/>
    <x v="0"/>
    <x v="2"/>
    <s v="Large"/>
    <x v="5"/>
    <s v="&gt;4 years"/>
    <s v="PBL-GoviniDescribed"/>
    <s v="NULL"/>
    <s v="PBL-GoviniDescribed"/>
    <s v="NULL"/>
    <n v="1"/>
    <n v="-4336507.37"/>
    <x v="7"/>
  </r>
  <r>
    <x v="14"/>
    <d v="2017-03-15T14:55:49"/>
    <s v="Defense"/>
    <x v="2"/>
    <x v="1"/>
    <x v="3"/>
    <x v="2"/>
    <x v="3"/>
    <s v="Large: Big 6"/>
    <x v="4"/>
    <s v="&lt;=2 Months"/>
    <s v="PBL-DoD-ZBLs"/>
    <s v="PBL-DoD-ZBLs"/>
    <s v="PBL-DoD-ZBLs"/>
    <s v="PBL-DoD-ZBLs"/>
    <n v="1"/>
    <n v="41346.639999999999"/>
    <x v="3"/>
  </r>
  <r>
    <x v="14"/>
    <d v="2017-03-15T14:55:49"/>
    <s v="Defense"/>
    <x v="2"/>
    <x v="1"/>
    <x v="2"/>
    <x v="1"/>
    <x v="3"/>
    <s v="Large: Big 6"/>
    <x v="4"/>
    <s v="&gt;2-7 Months"/>
    <s v="PBL-DoD-ZBLs"/>
    <s v="PBL-DoD-ZBLs"/>
    <s v="PBL-DoD-ZBLs"/>
    <s v="PBL-DoD-ZBLs"/>
    <n v="1"/>
    <n v="19617.740000000002"/>
    <x v="1"/>
  </r>
  <r>
    <x v="14"/>
    <d v="2017-03-15T14:55:49"/>
    <s v="Defense"/>
    <x v="2"/>
    <x v="1"/>
    <x v="2"/>
    <x v="1"/>
    <x v="3"/>
    <s v="Large: Big 6"/>
    <x v="4"/>
    <s v="&gt;7-12 Months"/>
    <s v="PBL-DoD-ZBLs"/>
    <s v="PBL-DoD-ZBLs"/>
    <s v="PBL-DoD-ZBLs"/>
    <s v="PBL-DoD-ZBLs"/>
    <n v="1"/>
    <n v="18780.16"/>
    <x v="1"/>
  </r>
  <r>
    <x v="14"/>
    <d v="2017-03-15T14:55:49"/>
    <s v="Defense"/>
    <x v="2"/>
    <x v="1"/>
    <x v="0"/>
    <x v="0"/>
    <x v="2"/>
    <s v="Large: Big 6 JV"/>
    <x v="3"/>
    <s v="&gt;1-2 Years"/>
    <s v="PBL-DoD-ZBLs"/>
    <s v="NULL"/>
    <s v="PBL-DoD-ZBLs"/>
    <s v="PBL-DoD-ZBLs"/>
    <n v="1"/>
    <n v="9829374.3900000006"/>
    <x v="16"/>
  </r>
  <r>
    <x v="14"/>
    <d v="2017-03-15T14:55:49"/>
    <s v="Defense"/>
    <x v="2"/>
    <x v="1"/>
    <x v="0"/>
    <x v="0"/>
    <x v="0"/>
    <s v="Large: Big 6"/>
    <x v="2"/>
    <s v="NULL"/>
    <s v="PBL-FPDSdescribed"/>
    <s v="NULL"/>
    <s v="PerformanceBasedLogistics"/>
    <s v="PBL-FPDSdescribed"/>
    <n v="1"/>
    <n v="0"/>
    <x v="2"/>
  </r>
  <r>
    <x v="14"/>
    <d v="2017-03-15T14:55:49"/>
    <s v="Defense"/>
    <x v="2"/>
    <x v="1"/>
    <x v="8"/>
    <x v="6"/>
    <x v="3"/>
    <s v="Large: Big 6"/>
    <x v="5"/>
    <s v="&gt;7-12 Months"/>
    <s v="PBL-DoD-ZBLs"/>
    <s v="PBL-DoD-ZBLs"/>
    <s v="PBL-DoD-ZBLs"/>
    <s v="PBL-DoD-ZBLs"/>
    <n v="1"/>
    <n v="-1240.1099999999999"/>
    <x v="7"/>
  </r>
  <r>
    <x v="14"/>
    <d v="2017-03-15T14:55:49"/>
    <s v="Defense"/>
    <x v="2"/>
    <x v="5"/>
    <x v="0"/>
    <x v="0"/>
    <x v="2"/>
    <s v="Large: Big 6"/>
    <x v="5"/>
    <s v="&gt;2-4 Years"/>
    <s v="PBL-GoviniDescribed"/>
    <s v="NULL"/>
    <s v="PBL-GoviniDescribed"/>
    <s v="NULL"/>
    <n v="1"/>
    <n v="0"/>
    <x v="1"/>
  </r>
  <r>
    <x v="14"/>
    <d v="2017-03-15T14:55:49"/>
    <s v="Defense"/>
    <x v="2"/>
    <x v="11"/>
    <x v="1"/>
    <x v="5"/>
    <x v="3"/>
    <s v="Large"/>
    <x v="2"/>
    <s v="NULL"/>
    <s v="PBL-DoD-ZBLs"/>
    <s v="NULL"/>
    <s v="PBL-DoD-ZBLs"/>
    <s v="NULL"/>
    <n v="1"/>
    <n v="0"/>
    <x v="2"/>
  </r>
  <r>
    <x v="14"/>
    <d v="2017-03-15T14:55:49"/>
    <s v="Defense"/>
    <x v="2"/>
    <x v="9"/>
    <x v="2"/>
    <x v="3"/>
    <x v="3"/>
    <s v="Large: Big 6"/>
    <x v="2"/>
    <s v="&gt;2-4 Years"/>
    <s v="PBL-DoD-ZBLs"/>
    <s v="PBL-DoD-ZBLs"/>
    <s v="PBL-DoD-ZBLs"/>
    <s v="PBL-DoD-ZBLs"/>
    <n v="1"/>
    <n v="0"/>
    <x v="1"/>
  </r>
  <r>
    <x v="14"/>
    <d v="2017-03-15T14:55:49"/>
    <s v="Defense"/>
    <x v="2"/>
    <x v="9"/>
    <x v="0"/>
    <x v="0"/>
    <x v="3"/>
    <s v="Large: Big 6"/>
    <x v="0"/>
    <s v="&gt;2-7 Months"/>
    <s v="PBL-DoD-ZBLs"/>
    <s v="PBL-DoD-ZBLs"/>
    <s v="PBL-DoD-ZBLs"/>
    <s v="PBL-DoD-ZBLs"/>
    <n v="1"/>
    <n v="71413371.780000001"/>
    <x v="47"/>
  </r>
  <r>
    <x v="14"/>
    <d v="2017-03-15T14:55:49"/>
    <s v="Defense"/>
    <x v="2"/>
    <x v="9"/>
    <x v="0"/>
    <x v="0"/>
    <x v="3"/>
    <s v="Large: Big 6"/>
    <x v="5"/>
    <s v="&gt;7-12 Months"/>
    <s v="PBL-DoD-ZBLs"/>
    <s v="PBL-DoD-ZBLs"/>
    <s v="PBL-DoD-ZBLs"/>
    <s v="PBL-DoD-ZBLs"/>
    <n v="1"/>
    <n v="-299639.59000000003"/>
    <x v="1"/>
  </r>
  <r>
    <x v="14"/>
    <d v="2017-03-15T14:55:49"/>
    <s v="Defense"/>
    <x v="2"/>
    <x v="8"/>
    <x v="2"/>
    <x v="3"/>
    <x v="3"/>
    <s v="Large: Big 6"/>
    <x v="1"/>
    <s v="&gt;7-12 Months"/>
    <s v="PBL-DoD-ZBLs"/>
    <s v="PBL-DoD-ZBLs"/>
    <s v="PBL-DoD-ZBLs"/>
    <s v="PBL-DoD-ZBLs"/>
    <n v="1"/>
    <n v="4173089.72"/>
    <x v="4"/>
  </r>
  <r>
    <x v="14"/>
    <d v="2017-03-15T14:55:49"/>
    <s v="Defense"/>
    <x v="2"/>
    <x v="4"/>
    <x v="3"/>
    <x v="2"/>
    <x v="3"/>
    <s v="Large: Big 6"/>
    <x v="6"/>
    <s v="&gt;1-2 Years"/>
    <s v="PBL-DoD-ZBLs"/>
    <s v="PBL-DoD-ZBLs"/>
    <s v="PBL-DoD-ZBLs"/>
    <s v="PBL-DoD-ZBLs"/>
    <n v="1"/>
    <n v="711002.56"/>
    <x v="1"/>
  </r>
  <r>
    <x v="14"/>
    <d v="2017-03-15T14:55:49"/>
    <s v="Defense"/>
    <x v="3"/>
    <x v="3"/>
    <x v="1"/>
    <x v="1"/>
    <x v="0"/>
    <s v="Medium &lt;1B"/>
    <x v="4"/>
    <s v="&lt;=2 Months"/>
    <s v="PBL-DLA-PBLLike"/>
    <s v="PBL-DLA-PBLLike"/>
    <s v="NULL"/>
    <s v="NULL"/>
    <n v="1"/>
    <n v="227132.57"/>
    <x v="10"/>
  </r>
  <r>
    <x v="14"/>
    <d v="2017-03-15T14:55:49"/>
    <s v="Defense"/>
    <x v="1"/>
    <x v="0"/>
    <x v="3"/>
    <x v="2"/>
    <x v="0"/>
    <s v="Large"/>
    <x v="2"/>
    <s v="NULL"/>
    <s v="PBL-GoviniSolicitation"/>
    <s v="NULL"/>
    <s v="PBL-GoviniSolicitation"/>
    <s v="NULL"/>
    <n v="1"/>
    <n v="0"/>
    <x v="2"/>
  </r>
  <r>
    <x v="14"/>
    <d v="2017-03-15T14:55:49"/>
    <s v="Defense"/>
    <x v="1"/>
    <x v="0"/>
    <x v="0"/>
    <x v="0"/>
    <x v="4"/>
    <s v="Large"/>
    <x v="0"/>
    <s v="&gt;1-2 Years"/>
    <s v="PBL-DoD-ZBLs"/>
    <s v="PBL-DoD-ZBLs"/>
    <s v="PBL-DoD-ZBLs"/>
    <s v="PBL-DoD-ZBLs"/>
    <n v="1"/>
    <n v="36396825.240000002"/>
    <x v="3"/>
  </r>
  <r>
    <x v="14"/>
    <d v="2017-03-15T14:55:49"/>
    <s v="Defense"/>
    <x v="1"/>
    <x v="0"/>
    <x v="0"/>
    <x v="0"/>
    <x v="7"/>
    <s v="Large: Big 6"/>
    <x v="5"/>
    <s v="&gt;1-2 Years"/>
    <s v="PBL-Announcement"/>
    <s v="PBL-Announcement"/>
    <s v="NULL"/>
    <s v="NULL"/>
    <n v="1"/>
    <n v="-90"/>
    <x v="3"/>
  </r>
  <r>
    <x v="12"/>
    <d v="2017-03-15T14:55:49"/>
    <s v="Defense"/>
    <x v="2"/>
    <x v="7"/>
    <x v="0"/>
    <x v="0"/>
    <x v="4"/>
    <s v="Large: Big 6 JV"/>
    <x v="0"/>
    <s v="&gt;4 years"/>
    <s v="PBL-DoD-ZBLs"/>
    <s v="NULL"/>
    <s v="PBL-DoD-ZBLs"/>
    <s v="PBL-DoD-ZBLs"/>
    <n v="1"/>
    <n v="549626.12109999999"/>
    <x v="6"/>
  </r>
  <r>
    <x v="12"/>
    <d v="2017-03-15T14:55:49"/>
    <s v="Defense"/>
    <x v="3"/>
    <x v="8"/>
    <x v="1"/>
    <x v="1"/>
    <x v="0"/>
    <s v="Medium &lt;1B"/>
    <x v="4"/>
    <s v="&gt;2-7 Months"/>
    <s v="PBL-DLA-PBLLike"/>
    <s v="PBL-DLA-PBLLike"/>
    <s v="NULL"/>
    <s v="NULL"/>
    <n v="1"/>
    <n v="79596.960900000005"/>
    <x v="1"/>
  </r>
  <r>
    <x v="12"/>
    <d v="2017-03-15T14:55:49"/>
    <s v="Defense"/>
    <x v="1"/>
    <x v="0"/>
    <x v="0"/>
    <x v="0"/>
    <x v="7"/>
    <s v="Large: Big 6"/>
    <x v="4"/>
    <s v="&gt;2-7 Months"/>
    <s v="PBL-Announcement"/>
    <s v="PBL-Announcement"/>
    <s v="NULL"/>
    <s v="NULL"/>
    <n v="1"/>
    <n v="228473"/>
    <x v="1"/>
  </r>
  <r>
    <x v="12"/>
    <d v="2017-03-15T14:55:49"/>
    <s v="Defense"/>
    <x v="1"/>
    <x v="0"/>
    <x v="0"/>
    <x v="0"/>
    <x v="2"/>
    <s v="Large"/>
    <x v="7"/>
    <s v="&gt;4 years"/>
    <s v="PBL-DoD-ZBLs"/>
    <s v="NULL"/>
    <s v="PBL-DoD-ZBLs"/>
    <s v="PBL-DoD-ZBLs"/>
    <n v="1"/>
    <n v="147174829"/>
    <x v="18"/>
  </r>
  <r>
    <x v="12"/>
    <d v="2017-03-15T14:55:49"/>
    <s v="Defense"/>
    <x v="1"/>
    <x v="0"/>
    <x v="0"/>
    <x v="0"/>
    <x v="0"/>
    <s v="Large: Big 6 JV"/>
    <x v="5"/>
    <s v="&gt;7-12 Months"/>
    <s v="PBL-DoD-ZBLs"/>
    <s v="PBL-DoD-ZBLs"/>
    <s v="PBL-DoD-ZBLs"/>
    <s v="PBL-DoD-ZBLs"/>
    <n v="1"/>
    <n v="-7379111"/>
    <x v="1"/>
  </r>
  <r>
    <x v="12"/>
    <d v="2017-03-15T14:55:49"/>
    <s v="Defense"/>
    <x v="1"/>
    <x v="0"/>
    <x v="10"/>
    <x v="8"/>
    <x v="4"/>
    <s v="Large: Big 6"/>
    <x v="2"/>
    <s v="NULL"/>
    <s v="PBL-Announcement"/>
    <s v="NULL"/>
    <s v="PBL-Announcement"/>
    <s v="NULL"/>
    <n v="1"/>
    <n v="0"/>
    <x v="2"/>
  </r>
  <r>
    <x v="12"/>
    <d v="2017-03-15T14:55:49"/>
    <s v="Defense"/>
    <x v="1"/>
    <x v="1"/>
    <x v="3"/>
    <x v="2"/>
    <x v="3"/>
    <s v="Large: Big 6"/>
    <x v="4"/>
    <s v="&lt;=2 Months"/>
    <s v="PBL-DoD-ZBLs"/>
    <s v="PBL-DoD-ZBLs"/>
    <s v="PBL-DoD-ZBLs"/>
    <s v="PBL-DoD-ZBLs"/>
    <n v="1"/>
    <n v="52024.649299999997"/>
    <x v="11"/>
  </r>
  <r>
    <x v="12"/>
    <d v="2017-03-15T14:55:49"/>
    <s v="Defense"/>
    <x v="1"/>
    <x v="1"/>
    <x v="1"/>
    <x v="3"/>
    <x v="0"/>
    <s v="Large"/>
    <x v="5"/>
    <s v="&gt;4 years"/>
    <s v="PBL-GoviniSolicitation"/>
    <s v="PBL-GoviniSolicitation"/>
    <s v="PBL-GoviniSolicitation"/>
    <s v="NULL"/>
    <n v="1"/>
    <n v="-4744687"/>
    <x v="7"/>
  </r>
  <r>
    <x v="12"/>
    <d v="2017-03-15T14:55:49"/>
    <s v="Defense"/>
    <x v="1"/>
    <x v="1"/>
    <x v="2"/>
    <x v="4"/>
    <x v="0"/>
    <s v="Small"/>
    <x v="1"/>
    <s v="&gt;7-12 Months"/>
    <s v="PBL-GoviniSolicitation"/>
    <s v="PBL-GoviniSolicitation"/>
    <s v="PBL-GoviniSolicitation"/>
    <s v="NULL"/>
    <n v="1"/>
    <n v="11372729.039100001"/>
    <x v="15"/>
  </r>
  <r>
    <x v="12"/>
    <d v="2017-03-15T14:55:49"/>
    <s v="Defense"/>
    <x v="1"/>
    <x v="1"/>
    <x v="2"/>
    <x v="4"/>
    <x v="0"/>
    <s v="Small"/>
    <x v="2"/>
    <s v="&gt;2-7 Months"/>
    <s v="PBL-GoviniSolicitation"/>
    <s v="PBL-GoviniSolicitation"/>
    <s v="PBL-GoviniSolicitation"/>
    <s v="NULL"/>
    <n v="1"/>
    <n v="0"/>
    <x v="7"/>
  </r>
  <r>
    <x v="12"/>
    <d v="2017-03-15T14:55:49"/>
    <s v="Defense"/>
    <x v="1"/>
    <x v="1"/>
    <x v="0"/>
    <x v="0"/>
    <x v="1"/>
    <s v="Small"/>
    <x v="6"/>
    <s v="&gt;2-7 Months"/>
    <s v="PBL-FPDSdescribed"/>
    <s v="NULL"/>
    <s v="PBL-DoD-ZBLs"/>
    <s v="PBL-FPDSdescribed"/>
    <n v="1"/>
    <n v="360000"/>
    <x v="1"/>
  </r>
  <r>
    <x v="12"/>
    <d v="2017-03-15T14:55:49"/>
    <s v="Defense"/>
    <x v="1"/>
    <x v="1"/>
    <x v="0"/>
    <x v="0"/>
    <x v="3"/>
    <s v="Large: Big 6"/>
    <x v="3"/>
    <s v="&gt;2-7 Months"/>
    <s v="PBL-Announcement"/>
    <s v="PBL-Announcement"/>
    <s v="NULL"/>
    <s v="NULL"/>
    <n v="1"/>
    <n v="7124256"/>
    <x v="1"/>
  </r>
  <r>
    <x v="12"/>
    <d v="2017-03-15T14:55:49"/>
    <s v="Defense"/>
    <x v="1"/>
    <x v="1"/>
    <x v="0"/>
    <x v="0"/>
    <x v="3"/>
    <s v="Large: Big 6"/>
    <x v="2"/>
    <s v="NULL"/>
    <s v="PBL-Announcement"/>
    <s v="NULL"/>
    <s v="PBL-Announcement"/>
    <s v="NULL"/>
    <n v="1"/>
    <n v="0"/>
    <x v="2"/>
  </r>
  <r>
    <x v="12"/>
    <d v="2017-03-15T14:55:49"/>
    <s v="Defense"/>
    <x v="1"/>
    <x v="1"/>
    <x v="0"/>
    <x v="0"/>
    <x v="0"/>
    <s v="Large: Big 6"/>
    <x v="3"/>
    <s v="&gt;1-2 Years"/>
    <s v="PBL-FPDSdescribed"/>
    <s v="PBL-Announcement"/>
    <s v="NULL"/>
    <s v="PBL-FPDSdescribed"/>
    <n v="1"/>
    <n v="11022471"/>
    <x v="1"/>
  </r>
  <r>
    <x v="12"/>
    <d v="2017-03-15T14:55:49"/>
    <s v="Defense"/>
    <x v="1"/>
    <x v="1"/>
    <x v="0"/>
    <x v="0"/>
    <x v="0"/>
    <s v="Large: Big 6"/>
    <x v="5"/>
    <s v="&gt;7-12 Months"/>
    <s v="PBL-Announcement"/>
    <s v="PBL-Announcement"/>
    <s v="NULL"/>
    <s v="NULL"/>
    <n v="1"/>
    <n v="-1150"/>
    <x v="3"/>
  </r>
  <r>
    <x v="12"/>
    <d v="2017-03-15T14:55:49"/>
    <s v="Defense"/>
    <x v="1"/>
    <x v="1"/>
    <x v="0"/>
    <x v="0"/>
    <x v="0"/>
    <s v="Large: Big 6"/>
    <x v="5"/>
    <s v="&gt;7-12 Months"/>
    <s v="PBL-DoD-ZBLs"/>
    <s v="PBL-GoviniSolicitation"/>
    <s v="PBL-DoD-ZBLs"/>
    <s v="PBL-DoD-ZBLs"/>
    <n v="1"/>
    <n v="-63083.25"/>
    <x v="3"/>
  </r>
  <r>
    <x v="12"/>
    <d v="2017-03-15T14:55:49"/>
    <s v="Defense"/>
    <x v="1"/>
    <x v="2"/>
    <x v="0"/>
    <x v="0"/>
    <x v="0"/>
    <s v="Large"/>
    <x v="0"/>
    <s v="&gt;2-7 Months"/>
    <s v="PBL-GoviniSolicitation"/>
    <s v="PBL-GoviniSolicitation"/>
    <s v="NULL"/>
    <s v="NULL"/>
    <n v="1"/>
    <n v="314486678"/>
    <x v="16"/>
  </r>
  <r>
    <x v="12"/>
    <d v="2017-03-15T14:55:49"/>
    <s v="Defense"/>
    <x v="1"/>
    <x v="2"/>
    <x v="0"/>
    <x v="0"/>
    <x v="0"/>
    <s v="Large"/>
    <x v="3"/>
    <s v="&lt;=2 Months"/>
    <s v="PBL-DoD-ZBLs"/>
    <s v="PBL-DoD-ZBLs"/>
    <s v="PBL-DoD-ZBLs"/>
    <s v="PBL-DoD-ZBLs"/>
    <n v="1"/>
    <n v="22188061.25"/>
    <x v="5"/>
  </r>
  <r>
    <x v="14"/>
    <d v="2017-03-15T14:55:49"/>
    <s v="Defense"/>
    <x v="0"/>
    <x v="1"/>
    <x v="3"/>
    <x v="2"/>
    <x v="3"/>
    <s v="Large: Big 6"/>
    <x v="4"/>
    <s v="&gt;2-7 Months"/>
    <s v="PBL-DoD-ZBLs"/>
    <s v="PBL-DoD-ZBLs"/>
    <s v="PBL-DoD-ZBLs"/>
    <s v="PBL-DoD-ZBLs"/>
    <n v="1"/>
    <n v="87238.81"/>
    <x v="0"/>
  </r>
  <r>
    <x v="14"/>
    <d v="2017-03-15T14:55:49"/>
    <s v="Defense"/>
    <x v="0"/>
    <x v="1"/>
    <x v="2"/>
    <x v="3"/>
    <x v="3"/>
    <s v="Large: Big 6"/>
    <x v="3"/>
    <s v="&gt;2-4 Years"/>
    <s v="PBL-DoD-ZBLs"/>
    <s v="PBL-DoD-ZBLs"/>
    <s v="PBL-DoD-ZBLs"/>
    <s v="PBL-DoD-ZBLs"/>
    <n v="1"/>
    <n v="7390656.9400000004"/>
    <x v="0"/>
  </r>
  <r>
    <x v="14"/>
    <d v="2017-03-15T14:55:49"/>
    <s v="Defense"/>
    <x v="0"/>
    <x v="1"/>
    <x v="2"/>
    <x v="3"/>
    <x v="3"/>
    <s v="Large: Big 6"/>
    <x v="4"/>
    <s v="&lt;=2 Months"/>
    <s v="PBL-DoD-ZBLs"/>
    <s v="PBL-DoD-ZBLs"/>
    <s v="PBL-DoD-ZBLs"/>
    <s v="PBL-DoD-ZBLs"/>
    <n v="1"/>
    <n v="1868105.55"/>
    <x v="24"/>
  </r>
  <r>
    <x v="14"/>
    <d v="2017-03-15T14:55:49"/>
    <s v="Defense"/>
    <x v="0"/>
    <x v="1"/>
    <x v="2"/>
    <x v="4"/>
    <x v="3"/>
    <s v="Large: Big 6"/>
    <x v="6"/>
    <s v="&lt;=2 Months"/>
    <s v="PBL-DoD-ZBLs"/>
    <s v="PBL-DoD-ZBLs"/>
    <s v="PBL-DoD-ZBLs"/>
    <s v="PBL-DoD-ZBLs"/>
    <n v="1"/>
    <n v="436257.84"/>
    <x v="1"/>
  </r>
  <r>
    <x v="14"/>
    <d v="2017-03-15T14:55:49"/>
    <s v="Defense"/>
    <x v="0"/>
    <x v="1"/>
    <x v="2"/>
    <x v="4"/>
    <x v="3"/>
    <s v="Large: Big 6"/>
    <x v="5"/>
    <s v="&gt;2-7 Months"/>
    <s v="PBL-DoD-ZBLs"/>
    <s v="PBL-DoD-ZBLs"/>
    <s v="PBL-DoD-ZBLs"/>
    <s v="PBL-DoD-ZBLs"/>
    <n v="1"/>
    <n v="-3057111.69"/>
    <x v="3"/>
  </r>
  <r>
    <x v="14"/>
    <d v="2017-03-15T14:55:49"/>
    <s v="Defense"/>
    <x v="0"/>
    <x v="1"/>
    <x v="2"/>
    <x v="4"/>
    <x v="3"/>
    <s v="Large: Big 6"/>
    <x v="2"/>
    <s v="NULL"/>
    <s v="PBL-DoD-ZBLs"/>
    <s v="PBL-DoD-ZBLs"/>
    <s v="PBL-DoD-ZBLs"/>
    <s v="PBL-DoD-ZBLs"/>
    <n v="1"/>
    <n v="0"/>
    <x v="1"/>
  </r>
  <r>
    <x v="14"/>
    <d v="2017-03-15T14:55:49"/>
    <s v="Defense"/>
    <x v="0"/>
    <x v="1"/>
    <x v="2"/>
    <x v="4"/>
    <x v="3"/>
    <s v="Large: Big 6"/>
    <x v="2"/>
    <s v="&gt;2-7 Months"/>
    <s v="PBL-DoD-ZBLs"/>
    <s v="PBL-DoD-ZBLs"/>
    <s v="PBL-DoD-ZBLs"/>
    <s v="PBL-DoD-ZBLs"/>
    <n v="1"/>
    <n v="0"/>
    <x v="1"/>
  </r>
  <r>
    <x v="14"/>
    <d v="2017-03-15T14:55:49"/>
    <s v="Defense"/>
    <x v="0"/>
    <x v="1"/>
    <x v="2"/>
    <x v="1"/>
    <x v="3"/>
    <s v="Large: Big 6"/>
    <x v="4"/>
    <s v="&gt;2-4 Years"/>
    <s v="PBL-DoD-ZBLs"/>
    <s v="PBL-DoD-ZBLs"/>
    <s v="PBL-DoD-ZBLs"/>
    <s v="PBL-DoD-ZBLs"/>
    <n v="1"/>
    <n v="187388.67"/>
    <x v="1"/>
  </r>
  <r>
    <x v="14"/>
    <d v="2017-03-15T14:55:49"/>
    <s v="Defense"/>
    <x v="0"/>
    <x v="1"/>
    <x v="2"/>
    <x v="1"/>
    <x v="3"/>
    <s v="Large: Big 6"/>
    <x v="2"/>
    <s v="&gt;7-12 Months"/>
    <s v="PBL-DoD-ZBLs"/>
    <s v="PBL-DoD-ZBLs"/>
    <s v="PBL-DoD-ZBLs"/>
    <s v="PBL-DoD-ZBLs"/>
    <n v="1"/>
    <n v="0"/>
    <x v="5"/>
  </r>
  <r>
    <x v="14"/>
    <d v="2017-03-15T14:55:49"/>
    <s v="Defense"/>
    <x v="0"/>
    <x v="1"/>
    <x v="0"/>
    <x v="0"/>
    <x v="0"/>
    <s v="Large: Big 6"/>
    <x v="4"/>
    <s v="&gt;1-2 Years"/>
    <s v="PBL-DoD-ZBLs"/>
    <s v="PBL-DoD-ZBLs"/>
    <s v="PBL-DoD-ZBLs"/>
    <s v="PBL-DoD-ZBLs"/>
    <n v="1"/>
    <n v="41344.33"/>
    <x v="1"/>
  </r>
  <r>
    <x v="14"/>
    <d v="2017-03-15T14:55:49"/>
    <s v="Defense"/>
    <x v="0"/>
    <x v="1"/>
    <x v="5"/>
    <x v="0"/>
    <x v="7"/>
    <s v="Large"/>
    <x v="3"/>
    <s v="&gt;1-2 Years"/>
    <s v="PBL-DoD-ZBLs"/>
    <s v="PBL-DoD-ZBLs"/>
    <s v="PBL-DoD-ZBLs"/>
    <s v="PBL-DoD-ZBLs"/>
    <n v="1"/>
    <n v="27733410"/>
    <x v="5"/>
  </r>
  <r>
    <x v="14"/>
    <d v="2017-03-15T14:55:49"/>
    <s v="Defense"/>
    <x v="0"/>
    <x v="2"/>
    <x v="0"/>
    <x v="0"/>
    <x v="0"/>
    <s v="Large"/>
    <x v="2"/>
    <s v="&gt;2-7 Months"/>
    <s v="PBL-DoD-ZBLs"/>
    <s v="PBL-DoD-ZBLs"/>
    <s v="PBL-DoD-ZBLs"/>
    <s v="PBL-DoD-ZBLs"/>
    <n v="1"/>
    <n v="0"/>
    <x v="1"/>
  </r>
  <r>
    <x v="14"/>
    <d v="2017-03-15T14:55:49"/>
    <s v="Defense"/>
    <x v="0"/>
    <x v="5"/>
    <x v="1"/>
    <x v="3"/>
    <x v="4"/>
    <s v="Large: Big 6"/>
    <x v="1"/>
    <s v="&gt;2-7 Months"/>
    <s v="PBL-DoD-ZBLs"/>
    <s v="PBL-DoD-ZBLs"/>
    <s v="PBL-DoD-ZBLs"/>
    <s v="PBL-DoD-ZBLs"/>
    <n v="1"/>
    <n v="1910654"/>
    <x v="1"/>
  </r>
  <r>
    <x v="14"/>
    <d v="2017-03-15T14:55:49"/>
    <s v="Defense"/>
    <x v="0"/>
    <x v="5"/>
    <x v="0"/>
    <x v="0"/>
    <x v="4"/>
    <s v="Large: Big 6"/>
    <x v="2"/>
    <s v="NULL"/>
    <s v="PBL-Announcement"/>
    <s v="NULL"/>
    <s v="PBL-Announcement"/>
    <s v="NULL"/>
    <n v="1"/>
    <n v="0"/>
    <x v="64"/>
  </r>
  <r>
    <x v="14"/>
    <d v="2017-03-15T14:55:49"/>
    <s v="Defense"/>
    <x v="0"/>
    <x v="5"/>
    <x v="0"/>
    <x v="0"/>
    <x v="0"/>
    <s v="Large"/>
    <x v="1"/>
    <s v="&gt;2-4 Years"/>
    <s v="PBL-DoD-ZBLs"/>
    <s v="PBL-DoD-ZBLs"/>
    <s v="PBL-DoD-ZBLs"/>
    <s v="PBL-DoD-ZBLs"/>
    <n v="1"/>
    <n v="4905923.76"/>
    <x v="3"/>
  </r>
  <r>
    <x v="14"/>
    <d v="2017-03-15T14:55:49"/>
    <s v="Defense"/>
    <x v="0"/>
    <x v="5"/>
    <x v="0"/>
    <x v="0"/>
    <x v="0"/>
    <s v="Large"/>
    <x v="2"/>
    <s v="NULL"/>
    <s v="PBL-DoD-ZBLs"/>
    <s v="NULL"/>
    <s v="PBL-DoD-ZBLs"/>
    <s v="NULL"/>
    <n v="1"/>
    <n v="0"/>
    <x v="2"/>
  </r>
  <r>
    <x v="14"/>
    <d v="2017-03-15T14:55:49"/>
    <s v="Defense"/>
    <x v="0"/>
    <x v="5"/>
    <x v="0"/>
    <x v="0"/>
    <x v="0"/>
    <s v="Large: Big 6"/>
    <x v="5"/>
    <s v="&gt;4 years"/>
    <s v="PBL-Announcement"/>
    <s v="PBL-Announcement"/>
    <s v="NULL"/>
    <s v="NULL"/>
    <n v="1"/>
    <n v="-758894.93"/>
    <x v="1"/>
  </r>
  <r>
    <x v="12"/>
    <d v="2017-03-15T14:55:49"/>
    <s v="Defense"/>
    <x v="1"/>
    <x v="2"/>
    <x v="0"/>
    <x v="0"/>
    <x v="0"/>
    <s v="Large: Big 6"/>
    <x v="1"/>
    <s v="&gt;1-2 Years"/>
    <s v="PBL-Announcement"/>
    <s v="PBL-Announcement"/>
    <s v="NULL"/>
    <s v="NULL"/>
    <n v="1"/>
    <n v="1334112.1562000001"/>
    <x v="5"/>
  </r>
  <r>
    <x v="12"/>
    <d v="2017-03-15T14:55:49"/>
    <s v="Defense"/>
    <x v="1"/>
    <x v="5"/>
    <x v="3"/>
    <x v="2"/>
    <x v="0"/>
    <s v="Large: Big 6"/>
    <x v="1"/>
    <s v="&gt;1-2 Years"/>
    <s v="PBL-DoD-ZBLs"/>
    <s v="PBL-DoD-ZBLs"/>
    <s v="PBL-DoD-ZBLs"/>
    <s v="PBL-DoD-ZBLs"/>
    <n v="1"/>
    <n v="2491570"/>
    <x v="1"/>
  </r>
  <r>
    <x v="12"/>
    <d v="2017-03-15T14:55:49"/>
    <s v="Defense"/>
    <x v="1"/>
    <x v="5"/>
    <x v="3"/>
    <x v="2"/>
    <x v="0"/>
    <s v="Large: Big 6"/>
    <x v="4"/>
    <s v="&gt;7-12 Months"/>
    <s v="PBL-DoD-ZBLs"/>
    <s v="PBL-DoD-ZBLs"/>
    <s v="PBL-DoD-ZBLs"/>
    <s v="PBL-DoD-ZBLs"/>
    <n v="1"/>
    <n v="694975.45140000002"/>
    <x v="0"/>
  </r>
  <r>
    <x v="12"/>
    <d v="2017-03-15T14:55:49"/>
    <s v="Defense"/>
    <x v="1"/>
    <x v="5"/>
    <x v="1"/>
    <x v="1"/>
    <x v="0"/>
    <s v="Medium &lt;1B"/>
    <x v="2"/>
    <s v="&gt;2-4 Years"/>
    <s v="PBL-FPDSdescribed"/>
    <s v="NULL"/>
    <s v="NULL"/>
    <s v="PBL-FPDSdescribed"/>
    <n v="1"/>
    <n v="0"/>
    <x v="1"/>
  </r>
  <r>
    <x v="12"/>
    <d v="2017-03-15T14:55:49"/>
    <s v="Defense"/>
    <x v="1"/>
    <x v="5"/>
    <x v="0"/>
    <x v="0"/>
    <x v="4"/>
    <s v="Large: Big 6"/>
    <x v="6"/>
    <s v="&gt;1-2 Years"/>
    <s v="PBL-GoviniDescribed"/>
    <s v="NULL"/>
    <s v="PBL-GoviniDescribed"/>
    <s v="NULL"/>
    <n v="1"/>
    <n v="700590.01569999999"/>
    <x v="10"/>
  </r>
  <r>
    <x v="12"/>
    <d v="2017-03-15T14:55:49"/>
    <s v="Defense"/>
    <x v="1"/>
    <x v="5"/>
    <x v="0"/>
    <x v="0"/>
    <x v="0"/>
    <s v="Large"/>
    <x v="1"/>
    <s v="&gt;7-12 Months"/>
    <s v="PBL-DoD-ZBLs"/>
    <s v="PBL-DoD-ZBLs"/>
    <s v="PBL-DoD-ZBLs"/>
    <s v="PBL-DoD-ZBLs"/>
    <n v="1"/>
    <n v="1673880"/>
    <x v="1"/>
  </r>
  <r>
    <x v="12"/>
    <d v="2017-03-15T14:55:49"/>
    <s v="Defense"/>
    <x v="1"/>
    <x v="3"/>
    <x v="0"/>
    <x v="0"/>
    <x v="0"/>
    <s v="Large: Big 6"/>
    <x v="4"/>
    <s v="&gt;7-12 Months"/>
    <s v="PBL-DoD-ZBLs"/>
    <s v="PBL-DoD-ZBLs"/>
    <s v="PBL-DoD-ZBLs"/>
    <s v="PBL-DoD-ZBLs"/>
    <n v="1"/>
    <n v="43250"/>
    <x v="3"/>
  </r>
  <r>
    <x v="12"/>
    <d v="2017-03-15T14:55:49"/>
    <s v="Defense"/>
    <x v="1"/>
    <x v="9"/>
    <x v="2"/>
    <x v="4"/>
    <x v="3"/>
    <s v="Large: Big 6"/>
    <x v="3"/>
    <s v="&gt;2-4 Years"/>
    <s v="PBL-DoD-ZBLs"/>
    <s v="PBL-DoD-ZBLs"/>
    <s v="PBL-DoD-ZBLs"/>
    <s v="PBL-DoD-ZBLs"/>
    <n v="1"/>
    <n v="9557785.2188000008"/>
    <x v="10"/>
  </r>
  <r>
    <x v="12"/>
    <d v="2017-03-15T14:55:49"/>
    <s v="Defense"/>
    <x v="1"/>
    <x v="10"/>
    <x v="0"/>
    <x v="0"/>
    <x v="3"/>
    <s v="Large: Big 6"/>
    <x v="4"/>
    <s v="&gt;1-2 Years"/>
    <s v="PBL-Announcement"/>
    <s v="PBL-Announcement"/>
    <s v="NULL"/>
    <s v="NULL"/>
    <n v="1"/>
    <n v="355759.91989999998"/>
    <x v="7"/>
  </r>
  <r>
    <x v="12"/>
    <d v="2017-03-15T14:55:49"/>
    <s v="Defense"/>
    <x v="1"/>
    <x v="10"/>
    <x v="0"/>
    <x v="0"/>
    <x v="0"/>
    <s v="Large: Big 6"/>
    <x v="4"/>
    <s v="&gt;1-2 Years"/>
    <s v="PBL-DoD-ZBLs"/>
    <s v="PBL-DoD-ZBLs"/>
    <s v="PBL-DoD-ZBLs"/>
    <s v="PBL-DoD-ZBLs"/>
    <n v="1"/>
    <n v="47108"/>
    <x v="1"/>
  </r>
  <r>
    <x v="12"/>
    <d v="2017-03-15T14:55:49"/>
    <s v="Defense"/>
    <x v="1"/>
    <x v="6"/>
    <x v="0"/>
    <x v="0"/>
    <x v="0"/>
    <s v="Large: Big 6"/>
    <x v="4"/>
    <s v="&gt;1-2 Years"/>
    <s v="PBL-DoD-ZBLs"/>
    <s v="PBL-DoD-ZBLs"/>
    <s v="PBL-DoD-ZBLs"/>
    <s v="PBL-DoD-ZBLs"/>
    <n v="1"/>
    <n v="83400"/>
    <x v="3"/>
  </r>
  <r>
    <x v="12"/>
    <d v="2017-03-15T14:55:49"/>
    <s v="Defense"/>
    <x v="1"/>
    <x v="8"/>
    <x v="0"/>
    <x v="0"/>
    <x v="3"/>
    <s v="Large: Big 6"/>
    <x v="4"/>
    <s v="&gt;2-7 Months"/>
    <s v="PBL-Announcement"/>
    <s v="PBL-Announcement"/>
    <s v="NULL"/>
    <s v="NULL"/>
    <n v="1"/>
    <n v="13946"/>
    <x v="1"/>
  </r>
  <r>
    <x v="12"/>
    <d v="2017-03-15T14:55:49"/>
    <s v="Defense"/>
    <x v="1"/>
    <x v="4"/>
    <x v="2"/>
    <x v="3"/>
    <x v="3"/>
    <s v="Large: Big 6"/>
    <x v="5"/>
    <s v="&lt;=2 Months"/>
    <s v="PBL-DoD-ZBLs"/>
    <s v="PBL-DoD-ZBLs"/>
    <s v="PBL-DoD-ZBLs"/>
    <s v="PBL-DoD-ZBLs"/>
    <n v="1"/>
    <n v="-4526.8397999999997"/>
    <x v="1"/>
  </r>
  <r>
    <x v="12"/>
    <d v="2017-03-15T14:55:49"/>
    <s v="Defense"/>
    <x v="1"/>
    <x v="4"/>
    <x v="2"/>
    <x v="3"/>
    <x v="0"/>
    <s v="Small"/>
    <x v="2"/>
    <s v="&gt;4 years"/>
    <s v="PBL-Announcement"/>
    <s v="PBL-Announcement"/>
    <s v="NULL"/>
    <s v="NULL"/>
    <n v="1"/>
    <n v="0"/>
    <x v="3"/>
  </r>
  <r>
    <x v="12"/>
    <d v="2017-03-15T14:55:49"/>
    <s v="Defense"/>
    <x v="4"/>
    <x v="5"/>
    <x v="0"/>
    <x v="0"/>
    <x v="0"/>
    <s v="Large"/>
    <x v="5"/>
    <s v="&gt;7-12 Months"/>
    <s v="PBL-DoD-ZBLs"/>
    <s v="PBL-DoD-ZBLs"/>
    <s v="PBL-DoD-ZBLs"/>
    <s v="PBL-DoD-ZBLs"/>
    <n v="1"/>
    <n v="-10152"/>
    <x v="1"/>
  </r>
  <r>
    <x v="12"/>
    <d v="2017-03-15T14:55:49"/>
    <s v="Defense"/>
    <x v="4"/>
    <x v="4"/>
    <x v="0"/>
    <x v="0"/>
    <x v="0"/>
    <s v="Large"/>
    <x v="1"/>
    <s v="&gt;2-4 Years"/>
    <s v="PBL-DoD-ZBLs"/>
    <s v="PBL-DoD-ZBLs"/>
    <s v="PBL-DoD-ZBLs"/>
    <s v="PBL-DoD-ZBLs"/>
    <n v="1"/>
    <n v="-584508"/>
    <x v="1"/>
  </r>
  <r>
    <x v="13"/>
    <d v="2017-03-15T14:55:49"/>
    <s v="Defense"/>
    <x v="0"/>
    <x v="0"/>
    <x v="0"/>
    <x v="0"/>
    <x v="4"/>
    <s v="Large: Big 6"/>
    <x v="2"/>
    <s v="NULL"/>
    <s v="PBL-DoD-ZBLs"/>
    <s v="NULL"/>
    <s v="PBL-DoD-ZBLs"/>
    <s v="NULL"/>
    <n v="1"/>
    <n v="0"/>
    <x v="2"/>
  </r>
  <r>
    <x v="13"/>
    <d v="2017-03-15T14:55:49"/>
    <s v="Defense"/>
    <x v="0"/>
    <x v="0"/>
    <x v="0"/>
    <x v="0"/>
    <x v="0"/>
    <s v="Large: Big 6"/>
    <x v="6"/>
    <s v="&gt;1-2 Years"/>
    <s v="PBL-DoD-ZBLs"/>
    <s v="PBL-DoD-ZBLs"/>
    <s v="PBL-DoD-ZBLs"/>
    <s v="PBL-DoD-ZBLs"/>
    <n v="1"/>
    <n v="498201"/>
    <x v="1"/>
  </r>
  <r>
    <x v="14"/>
    <d v="2017-03-15T14:55:49"/>
    <s v="Defense"/>
    <x v="1"/>
    <x v="0"/>
    <x v="0"/>
    <x v="0"/>
    <x v="7"/>
    <s v="Large: Big 6"/>
    <x v="4"/>
    <s v="&gt;2-7 Months"/>
    <s v="PBL-Announcement"/>
    <s v="PBL-Announcement"/>
    <s v="NULL"/>
    <s v="NULL"/>
    <n v="1"/>
    <n v="375246"/>
    <x v="3"/>
  </r>
  <r>
    <x v="14"/>
    <d v="2017-03-15T14:55:49"/>
    <s v="Defense"/>
    <x v="1"/>
    <x v="0"/>
    <x v="0"/>
    <x v="0"/>
    <x v="3"/>
    <s v="Large"/>
    <x v="3"/>
    <s v="&gt;1-2 Years"/>
    <s v="PBL-DoD-ZBLs"/>
    <s v="PBL-DoD-ZBLs"/>
    <s v="NULL"/>
    <s v="PBL-DoD-ZBLs"/>
    <n v="1"/>
    <n v="5289611.0999999996"/>
    <x v="1"/>
  </r>
  <r>
    <x v="14"/>
    <d v="2017-03-15T14:55:49"/>
    <s v="Defense"/>
    <x v="1"/>
    <x v="0"/>
    <x v="0"/>
    <x v="0"/>
    <x v="0"/>
    <s v="Large"/>
    <x v="1"/>
    <s v="&gt;7-12 Months"/>
    <s v="PBL-DoD-ZBLs"/>
    <s v="PBL-DoD-ZBLs"/>
    <s v="PBL-DoD-ZBLs"/>
    <s v="PBL-DoD-ZBLs"/>
    <n v="1"/>
    <n v="3308664"/>
    <x v="1"/>
  </r>
  <r>
    <x v="14"/>
    <d v="2017-03-15T14:55:49"/>
    <s v="Defense"/>
    <x v="1"/>
    <x v="0"/>
    <x v="0"/>
    <x v="0"/>
    <x v="0"/>
    <s v="Large: Big 6"/>
    <x v="2"/>
    <s v="NULL"/>
    <s v="PBL-DoD-ZBLs"/>
    <s v="NULL"/>
    <s v="PBL-DoD-ZBLs"/>
    <s v="NULL"/>
    <n v="1"/>
    <n v="0"/>
    <x v="2"/>
  </r>
  <r>
    <x v="14"/>
    <d v="2017-03-15T14:55:49"/>
    <s v="Defense"/>
    <x v="1"/>
    <x v="0"/>
    <x v="0"/>
    <x v="0"/>
    <x v="0"/>
    <s v="Large: Big 6 JV"/>
    <x v="0"/>
    <s v="&gt;4 years"/>
    <s v="PBL-DoD-ZBLs"/>
    <s v="PBL-DoD-ZBLs"/>
    <s v="PBL-DoD-ZBLs"/>
    <s v="PBL-DoD-ZBLs"/>
    <n v="1"/>
    <n v="62851562"/>
    <x v="3"/>
  </r>
  <r>
    <x v="14"/>
    <d v="2017-03-15T14:55:49"/>
    <s v="Defense"/>
    <x v="1"/>
    <x v="0"/>
    <x v="0"/>
    <x v="0"/>
    <x v="0"/>
    <s v="Large: Big 6 JV"/>
    <x v="6"/>
    <s v="&gt;1-2 Years"/>
    <s v="PBL-DoD-ZBLs"/>
    <s v="PBL-DoD-ZBLs"/>
    <s v="PBL-DoD-ZBLs"/>
    <s v="PBL-DoD-ZBLs"/>
    <n v="1"/>
    <n v="651916"/>
    <x v="5"/>
  </r>
  <r>
    <x v="14"/>
    <d v="2017-03-15T14:55:49"/>
    <s v="Defense"/>
    <x v="1"/>
    <x v="1"/>
    <x v="2"/>
    <x v="4"/>
    <x v="0"/>
    <s v="Small"/>
    <x v="1"/>
    <s v="&gt;2-7 Months"/>
    <s v="PBL-GoviniSolicitation"/>
    <s v="PBL-GoviniSolicitation"/>
    <s v="PBL-GoviniSolicitation"/>
    <s v="NULL"/>
    <n v="1"/>
    <n v="1256752"/>
    <x v="1"/>
  </r>
  <r>
    <x v="14"/>
    <d v="2017-03-15T14:55:49"/>
    <s v="Defense"/>
    <x v="1"/>
    <x v="1"/>
    <x v="2"/>
    <x v="4"/>
    <x v="0"/>
    <s v="Small"/>
    <x v="5"/>
    <s v="&gt;1-2 Years"/>
    <s v="PBL-GoviniSolicitation"/>
    <s v="PBL-GoviniSolicitation"/>
    <s v="PBL-GoviniSolicitation"/>
    <s v="NULL"/>
    <n v="1"/>
    <n v="-197745"/>
    <x v="7"/>
  </r>
  <r>
    <x v="14"/>
    <d v="2017-03-15T14:55:49"/>
    <s v="Defense"/>
    <x v="1"/>
    <x v="1"/>
    <x v="2"/>
    <x v="4"/>
    <x v="0"/>
    <s v="Small"/>
    <x v="4"/>
    <s v="&gt;1-2 Years"/>
    <s v="PBL-GoviniSolicitation"/>
    <s v="PBL-GoviniSolicitation"/>
    <s v="PBL-GoviniSolicitation"/>
    <s v="NULL"/>
    <n v="1"/>
    <n v="796342"/>
    <x v="21"/>
  </r>
  <r>
    <x v="14"/>
    <d v="2017-03-15T14:55:49"/>
    <s v="Defense"/>
    <x v="1"/>
    <x v="1"/>
    <x v="2"/>
    <x v="4"/>
    <x v="0"/>
    <s v="Small"/>
    <x v="4"/>
    <s v="&gt;7-12 Months"/>
    <s v="PBL-GoviniSolicitation"/>
    <s v="PBL-GoviniSolicitation"/>
    <s v="PBL-GoviniSolicitation"/>
    <s v="NULL"/>
    <n v="1"/>
    <n v="794977"/>
    <x v="13"/>
  </r>
  <r>
    <x v="14"/>
    <d v="2017-03-15T14:55:49"/>
    <s v="Defense"/>
    <x v="1"/>
    <x v="1"/>
    <x v="0"/>
    <x v="0"/>
    <x v="0"/>
    <s v="Large: Big 6"/>
    <x v="3"/>
    <s v="&gt;1-2 Years"/>
    <s v="PBL-DoD-ZBLs"/>
    <s v="PBL-DoD-ZBLs"/>
    <s v="PBL-DoD-ZBLs"/>
    <s v="PBL-DoD-ZBLs"/>
    <n v="1"/>
    <n v="24276479.25"/>
    <x v="1"/>
  </r>
  <r>
    <x v="14"/>
    <d v="2017-03-15T14:55:49"/>
    <s v="Defense"/>
    <x v="1"/>
    <x v="1"/>
    <x v="0"/>
    <x v="0"/>
    <x v="0"/>
    <s v="Large: Big 6"/>
    <x v="3"/>
    <s v="&gt;7-12 Months"/>
    <s v="PBL-Announcement"/>
    <s v="PBL-Announcement"/>
    <s v="NULL"/>
    <s v="NULL"/>
    <n v="1"/>
    <n v="18644867.25"/>
    <x v="3"/>
  </r>
  <r>
    <x v="14"/>
    <d v="2017-03-15T14:55:49"/>
    <s v="Defense"/>
    <x v="1"/>
    <x v="1"/>
    <x v="0"/>
    <x v="0"/>
    <x v="0"/>
    <s v="Large: Big 6"/>
    <x v="4"/>
    <s v="&gt;1-2 Years"/>
    <s v="PBL-DoD-ZBLs"/>
    <s v="PBL-DoD-ZBLs"/>
    <s v="PBL-DoD-ZBLs"/>
    <s v="PBL-DoD-ZBLs"/>
    <n v="1"/>
    <n v="253358"/>
    <x v="17"/>
  </r>
  <r>
    <x v="14"/>
    <d v="2017-03-15T14:55:49"/>
    <s v="Defense"/>
    <x v="1"/>
    <x v="1"/>
    <x v="0"/>
    <x v="0"/>
    <x v="0"/>
    <s v="Large: Big 6"/>
    <x v="4"/>
    <s v="&gt;7-12 Months"/>
    <s v="PBL-DoD-ZBLs"/>
    <s v="PBL-DoD-ZBLs"/>
    <s v="PBL-DoD-ZBLs"/>
    <s v="PBL-DoD-ZBLs"/>
    <n v="1"/>
    <n v="69867"/>
    <x v="7"/>
  </r>
  <r>
    <x v="14"/>
    <d v="2017-03-15T14:55:49"/>
    <s v="Defense"/>
    <x v="1"/>
    <x v="1"/>
    <x v="0"/>
    <x v="0"/>
    <x v="0"/>
    <s v="Large: Big 6"/>
    <x v="2"/>
    <s v="&lt;=2 Months"/>
    <s v="PBL-DoD-ZBLs"/>
    <s v="PBL-DoD-ZBLs"/>
    <s v="PBL-DoD-ZBLs"/>
    <s v="PBL-DoD-ZBLs"/>
    <n v="1"/>
    <n v="0"/>
    <x v="10"/>
  </r>
  <r>
    <x v="14"/>
    <d v="2017-03-15T14:55:49"/>
    <s v="Defense"/>
    <x v="1"/>
    <x v="2"/>
    <x v="3"/>
    <x v="2"/>
    <x v="0"/>
    <s v="Large"/>
    <x v="1"/>
    <s v="&lt;=2 Months"/>
    <s v="PBL-DoD-ZBLs"/>
    <s v="PBL-DoD-ZBLs"/>
    <s v="PBL-DoD-ZBLs"/>
    <s v="PBL-DoD-ZBLs"/>
    <n v="1"/>
    <n v="9450677.8000000007"/>
    <x v="5"/>
  </r>
  <r>
    <x v="14"/>
    <d v="2017-03-15T14:55:49"/>
    <s v="Defense"/>
    <x v="1"/>
    <x v="2"/>
    <x v="0"/>
    <x v="0"/>
    <x v="0"/>
    <s v="Large: Big 6"/>
    <x v="4"/>
    <s v="&gt;1-2 Years"/>
    <s v="PBL-Announcement"/>
    <s v="PBL-Announcement"/>
    <s v="NULL"/>
    <s v="NULL"/>
    <n v="1"/>
    <n v="1251"/>
    <x v="1"/>
  </r>
  <r>
    <x v="14"/>
    <d v="2017-03-15T14:55:49"/>
    <s v="Defense"/>
    <x v="0"/>
    <x v="5"/>
    <x v="0"/>
    <x v="0"/>
    <x v="0"/>
    <s v="Medium &lt;1B"/>
    <x v="4"/>
    <s v="&gt;2-7 Months"/>
    <s v="PBL-Announcement"/>
    <s v="PBL-Announcement"/>
    <s v="NULL"/>
    <s v="NULL"/>
    <n v="1"/>
    <n v="159054.20000000001"/>
    <x v="11"/>
  </r>
  <r>
    <x v="14"/>
    <d v="2017-03-15T14:55:49"/>
    <s v="Defense"/>
    <x v="0"/>
    <x v="5"/>
    <x v="0"/>
    <x v="0"/>
    <x v="0"/>
    <s v="Medium &lt;1B"/>
    <x v="2"/>
    <s v="&gt;1-2 Years"/>
    <s v="PBL-Announcement"/>
    <s v="PBL-Announcement"/>
    <s v="NULL"/>
    <s v="NULL"/>
    <n v="1"/>
    <n v="0"/>
    <x v="3"/>
  </r>
  <r>
    <x v="14"/>
    <d v="2017-03-15T14:55:49"/>
    <s v="Defense"/>
    <x v="0"/>
    <x v="9"/>
    <x v="3"/>
    <x v="2"/>
    <x v="3"/>
    <s v="Large: Big 6"/>
    <x v="1"/>
    <s v="&gt;1-2 Years"/>
    <s v="PBL-DoD-ZBLs"/>
    <s v="PBL-DoD-ZBLs"/>
    <s v="PBL-DoD-ZBLs"/>
    <s v="PBL-DoD-ZBLs"/>
    <n v="1"/>
    <n v="3487133.11"/>
    <x v="4"/>
  </r>
  <r>
    <x v="14"/>
    <d v="2017-03-15T14:55:49"/>
    <s v="Defense"/>
    <x v="0"/>
    <x v="9"/>
    <x v="3"/>
    <x v="2"/>
    <x v="3"/>
    <s v="Large: Big 6"/>
    <x v="5"/>
    <s v="&gt;4 years"/>
    <s v="PBL-DoD-ZBLs"/>
    <s v="PBL-DoD-ZBLs"/>
    <s v="PBL-DoD-ZBLs"/>
    <s v="PBL-DoD-ZBLs"/>
    <n v="1"/>
    <n v="-1169.53"/>
    <x v="1"/>
  </r>
  <r>
    <x v="14"/>
    <d v="2017-03-15T14:55:49"/>
    <s v="Defense"/>
    <x v="0"/>
    <x v="9"/>
    <x v="2"/>
    <x v="3"/>
    <x v="3"/>
    <s v="Large: Big 6"/>
    <x v="6"/>
    <s v="&gt;2-4 Years"/>
    <s v="PBL-DoD-ZBLs"/>
    <s v="PBL-DoD-ZBLs"/>
    <s v="PBL-DoD-ZBLs"/>
    <s v="PBL-DoD-ZBLs"/>
    <n v="1"/>
    <n v="601152.54"/>
    <x v="21"/>
  </r>
  <r>
    <x v="14"/>
    <d v="2017-03-15T14:55:49"/>
    <s v="Defense"/>
    <x v="0"/>
    <x v="9"/>
    <x v="2"/>
    <x v="3"/>
    <x v="3"/>
    <s v="Large: Big 6"/>
    <x v="5"/>
    <s v="&gt;1-2 Years"/>
    <s v="PBL-DoD-ZBLs"/>
    <s v="PBL-DoD-ZBLs"/>
    <s v="PBL-DoD-ZBLs"/>
    <s v="PBL-DoD-ZBLs"/>
    <n v="1"/>
    <n v="-88720.65"/>
    <x v="3"/>
  </r>
  <r>
    <x v="14"/>
    <d v="2017-03-15T14:55:49"/>
    <s v="Defense"/>
    <x v="0"/>
    <x v="9"/>
    <x v="2"/>
    <x v="3"/>
    <x v="3"/>
    <s v="Large: Big 6"/>
    <x v="4"/>
    <s v="&gt;2-7 Months"/>
    <s v="PBL-DoD-ZBLs"/>
    <s v="PBL-DoD-ZBLs"/>
    <s v="PBL-DoD-ZBLs"/>
    <s v="PBL-DoD-ZBLs"/>
    <n v="1"/>
    <n v="123261.3"/>
    <x v="3"/>
  </r>
  <r>
    <x v="14"/>
    <d v="2017-03-15T14:55:49"/>
    <s v="Defense"/>
    <x v="0"/>
    <x v="9"/>
    <x v="2"/>
    <x v="3"/>
    <x v="3"/>
    <s v="Large: Big 6"/>
    <x v="2"/>
    <s v="&gt;1-2 Years"/>
    <s v="PBL-DoD-ZBLs"/>
    <s v="PBL-DoD-ZBLs"/>
    <s v="PBL-DoD-ZBLs"/>
    <s v="PBL-DoD-ZBLs"/>
    <n v="1"/>
    <n v="0"/>
    <x v="3"/>
  </r>
  <r>
    <x v="14"/>
    <d v="2017-03-15T14:55:49"/>
    <s v="Defense"/>
    <x v="0"/>
    <x v="9"/>
    <x v="2"/>
    <x v="4"/>
    <x v="3"/>
    <s v="Large: Big 6"/>
    <x v="1"/>
    <s v="&gt;1-2 Years"/>
    <s v="PBL-DoD-ZBLs"/>
    <s v="PBL-DoD-ZBLs"/>
    <s v="PBL-DoD-ZBLs"/>
    <s v="PBL-DoD-ZBLs"/>
    <n v="1"/>
    <n v="2381131.12"/>
    <x v="11"/>
  </r>
  <r>
    <x v="14"/>
    <d v="2017-03-15T14:55:49"/>
    <s v="Defense"/>
    <x v="0"/>
    <x v="9"/>
    <x v="2"/>
    <x v="4"/>
    <x v="3"/>
    <s v="Large: Big 6"/>
    <x v="6"/>
    <s v="&gt;2-7 Months"/>
    <s v="PBL-DoD-ZBLs"/>
    <s v="PBL-DoD-ZBLs"/>
    <s v="PBL-DoD-ZBLs"/>
    <s v="PBL-DoD-ZBLs"/>
    <n v="1"/>
    <n v="745800"/>
    <x v="3"/>
  </r>
  <r>
    <x v="14"/>
    <d v="2017-03-15T14:55:49"/>
    <s v="Defense"/>
    <x v="0"/>
    <x v="9"/>
    <x v="2"/>
    <x v="4"/>
    <x v="3"/>
    <s v="Large: Big 6"/>
    <x v="4"/>
    <s v="&gt;1-2 Years"/>
    <s v="PBL-DoD-ZBLs"/>
    <s v="PBL-DoD-ZBLs"/>
    <s v="PBL-DoD-ZBLs"/>
    <s v="PBL-DoD-ZBLs"/>
    <n v="1"/>
    <n v="197583"/>
    <x v="7"/>
  </r>
  <r>
    <x v="14"/>
    <d v="2017-03-15T14:55:49"/>
    <s v="Defense"/>
    <x v="0"/>
    <x v="9"/>
    <x v="7"/>
    <x v="0"/>
    <x v="3"/>
    <s v="Large: Big 6"/>
    <x v="5"/>
    <s v="&gt;1-2 Years"/>
    <s v="PBL-DoD-ZBLs"/>
    <s v="PBL-DoD-ZBLs"/>
    <s v="PBL-DoD-ZBLs"/>
    <s v="PBL-DoD-ZBLs"/>
    <n v="1"/>
    <n v="-1995518.12"/>
    <x v="7"/>
  </r>
  <r>
    <x v="14"/>
    <d v="2017-03-15T14:55:49"/>
    <s v="Defense"/>
    <x v="0"/>
    <x v="8"/>
    <x v="3"/>
    <x v="2"/>
    <x v="3"/>
    <s v="Large: Big 6"/>
    <x v="6"/>
    <s v="&gt;1-2 Years"/>
    <s v="PBL-DoD-ZBLs"/>
    <s v="PBL-DoD-ZBLs"/>
    <s v="PBL-DoD-ZBLs"/>
    <s v="PBL-DoD-ZBLs"/>
    <n v="1"/>
    <n v="489346.56"/>
    <x v="1"/>
  </r>
  <r>
    <x v="14"/>
    <d v="2017-03-15T14:55:49"/>
    <s v="Defense"/>
    <x v="0"/>
    <x v="8"/>
    <x v="2"/>
    <x v="1"/>
    <x v="3"/>
    <s v="Large: Big 6"/>
    <x v="1"/>
    <s v="&gt;1-2 Years"/>
    <s v="PBL-DoD-ZBLs"/>
    <s v="PBL-DoD-ZBLs"/>
    <s v="PBL-DoD-ZBLs"/>
    <s v="PBL-DoD-ZBLs"/>
    <n v="1"/>
    <n v="3498332"/>
    <x v="3"/>
  </r>
  <r>
    <x v="14"/>
    <d v="2017-03-15T14:55:49"/>
    <s v="Defense"/>
    <x v="0"/>
    <x v="4"/>
    <x v="2"/>
    <x v="3"/>
    <x v="3"/>
    <s v="Large: Big 6"/>
    <x v="6"/>
    <s v="&gt;1-2 Years"/>
    <s v="PBL-DoD-ZBLs"/>
    <s v="PBL-DoD-ZBLs"/>
    <s v="PBL-DoD-ZBLs"/>
    <s v="PBL-DoD-ZBLs"/>
    <n v="1"/>
    <n v="736684.6"/>
    <x v="11"/>
  </r>
  <r>
    <x v="14"/>
    <d v="2017-03-15T14:55:49"/>
    <s v="Defense"/>
    <x v="0"/>
    <x v="4"/>
    <x v="2"/>
    <x v="3"/>
    <x v="3"/>
    <s v="Large: Big 6"/>
    <x v="5"/>
    <s v="&gt;2-7 Months"/>
    <s v="PBL-DoD-ZBLs"/>
    <s v="PBL-DoD-ZBLs"/>
    <s v="PBL-DoD-ZBLs"/>
    <s v="PBL-DoD-ZBLs"/>
    <n v="1"/>
    <n v="-10997.58"/>
    <x v="1"/>
  </r>
  <r>
    <x v="14"/>
    <d v="2017-03-15T14:55:49"/>
    <s v="Defense"/>
    <x v="0"/>
    <x v="4"/>
    <x v="2"/>
    <x v="3"/>
    <x v="3"/>
    <s v="Large: Big 6"/>
    <x v="4"/>
    <s v="&gt;2-4 Years"/>
    <s v="PBL-DoD-ZBLs"/>
    <s v="PBL-DoD-ZBLs"/>
    <s v="PBL-DoD-ZBLs"/>
    <s v="PBL-DoD-ZBLs"/>
    <n v="1"/>
    <n v="21735.119999999999"/>
    <x v="3"/>
  </r>
  <r>
    <x v="13"/>
    <d v="2017-03-15T14:55:49"/>
    <s v="Defense"/>
    <x v="0"/>
    <x v="0"/>
    <x v="0"/>
    <x v="0"/>
    <x v="0"/>
    <s v="Large: Big 6"/>
    <x v="4"/>
    <s v="NULL"/>
    <s v="PBL-Announcement"/>
    <s v="PBL-Announcement"/>
    <s v="NULL"/>
    <s v="NULL"/>
    <n v="1"/>
    <n v="110771.7197"/>
    <x v="7"/>
  </r>
  <r>
    <x v="13"/>
    <d v="2017-03-15T14:55:49"/>
    <s v="Defense"/>
    <x v="0"/>
    <x v="0"/>
    <x v="5"/>
    <x v="0"/>
    <x v="7"/>
    <s v="Large"/>
    <x v="3"/>
    <s v="&gt;7-12 Months"/>
    <s v="PBL-DoD-ZBLs"/>
    <s v="PBL-DoD-ZBLs"/>
    <s v="PBL-DoD-ZBLs"/>
    <s v="PBL-DoD-ZBLs"/>
    <n v="1"/>
    <n v="8095365"/>
    <x v="3"/>
  </r>
  <r>
    <x v="13"/>
    <d v="2017-03-15T14:55:49"/>
    <s v="Defense"/>
    <x v="0"/>
    <x v="1"/>
    <x v="3"/>
    <x v="2"/>
    <x v="3"/>
    <s v="Large: Big 6"/>
    <x v="5"/>
    <s v="&gt;2-4 Years"/>
    <s v="PBL-DoD-ZBLs"/>
    <s v="PBL-DoD-ZBLs"/>
    <s v="PBL-DoD-ZBLs"/>
    <s v="PBL-DoD-ZBLs"/>
    <n v="1"/>
    <n v="-49235"/>
    <x v="1"/>
  </r>
  <r>
    <x v="13"/>
    <d v="2017-03-15T14:55:49"/>
    <s v="Defense"/>
    <x v="0"/>
    <x v="1"/>
    <x v="3"/>
    <x v="2"/>
    <x v="3"/>
    <s v="Large: Big 6"/>
    <x v="4"/>
    <s v="&gt;7-12 Months"/>
    <s v="PBL-DoD-ZBLs"/>
    <s v="PBL-DoD-ZBLs"/>
    <s v="PBL-DoD-ZBLs"/>
    <s v="PBL-DoD-ZBLs"/>
    <n v="1"/>
    <n v="495093.28409999999"/>
    <x v="17"/>
  </r>
  <r>
    <x v="13"/>
    <d v="2017-03-15T14:55:49"/>
    <s v="Defense"/>
    <x v="0"/>
    <x v="1"/>
    <x v="3"/>
    <x v="2"/>
    <x v="3"/>
    <s v="Large: Big 6"/>
    <x v="2"/>
    <s v="&lt;=2 Months"/>
    <s v="PBL-DoD-ZBLs"/>
    <s v="PBL-DoD-ZBLs"/>
    <s v="PBL-DoD-ZBLs"/>
    <s v="PBL-DoD-ZBLs"/>
    <n v="1"/>
    <n v="0"/>
    <x v="5"/>
  </r>
  <r>
    <x v="13"/>
    <d v="2017-03-15T14:55:49"/>
    <s v="Defense"/>
    <x v="0"/>
    <x v="1"/>
    <x v="2"/>
    <x v="3"/>
    <x v="3"/>
    <s v="Large: Big 6"/>
    <x v="1"/>
    <s v="&gt;2-7 Months"/>
    <s v="PBL-DoD-ZBLs"/>
    <s v="PBL-DoD-ZBLs"/>
    <s v="PBL-DoD-ZBLs"/>
    <s v="PBL-DoD-ZBLs"/>
    <n v="1"/>
    <n v="3097251.25"/>
    <x v="3"/>
  </r>
  <r>
    <x v="13"/>
    <d v="2017-03-15T14:55:49"/>
    <s v="Defense"/>
    <x v="0"/>
    <x v="1"/>
    <x v="2"/>
    <x v="3"/>
    <x v="3"/>
    <s v="Large: Big 6"/>
    <x v="6"/>
    <s v="&gt;2-7 Months"/>
    <s v="PBL-DoD-ZBLs"/>
    <s v="PBL-DoD-ZBLs"/>
    <s v="PBL-DoD-ZBLs"/>
    <s v="PBL-DoD-ZBLs"/>
    <n v="1"/>
    <n v="3848708.5"/>
    <x v="6"/>
  </r>
  <r>
    <x v="13"/>
    <d v="2017-03-15T14:55:49"/>
    <s v="Defense"/>
    <x v="0"/>
    <x v="1"/>
    <x v="2"/>
    <x v="4"/>
    <x v="3"/>
    <s v="Large: Big 6"/>
    <x v="4"/>
    <s v="&gt;7-12 Months"/>
    <s v="PBL-DoD-ZBLs"/>
    <s v="PBL-DoD-ZBLs"/>
    <s v="PBL-DoD-ZBLs"/>
    <s v="PBL-DoD-ZBLs"/>
    <n v="1"/>
    <n v="224741.33199999999"/>
    <x v="3"/>
  </r>
  <r>
    <x v="13"/>
    <d v="2017-03-15T14:55:49"/>
    <s v="Defense"/>
    <x v="0"/>
    <x v="1"/>
    <x v="2"/>
    <x v="4"/>
    <x v="3"/>
    <s v="Large: Big 6"/>
    <x v="2"/>
    <s v="&lt;=2 Months"/>
    <s v="PBL-DoD-ZBLs"/>
    <s v="PBL-DoD-ZBLs"/>
    <s v="PBL-DoD-ZBLs"/>
    <s v="PBL-DoD-ZBLs"/>
    <n v="1"/>
    <n v="0"/>
    <x v="7"/>
  </r>
  <r>
    <x v="13"/>
    <d v="2017-03-15T14:55:49"/>
    <s v="Defense"/>
    <x v="0"/>
    <x v="1"/>
    <x v="2"/>
    <x v="1"/>
    <x v="3"/>
    <s v="Large: Big 6"/>
    <x v="6"/>
    <s v="&gt;2-4 Years"/>
    <s v="PBL-DoD-ZBLs"/>
    <s v="PBL-DoD-ZBLs"/>
    <s v="PBL-DoD-ZBLs"/>
    <s v="PBL-DoD-ZBLs"/>
    <n v="1"/>
    <n v="340355.01179999998"/>
    <x v="11"/>
  </r>
  <r>
    <x v="13"/>
    <d v="2017-03-15T14:55:49"/>
    <s v="Defense"/>
    <x v="0"/>
    <x v="1"/>
    <x v="0"/>
    <x v="0"/>
    <x v="0"/>
    <s v="Large: Big 6"/>
    <x v="2"/>
    <s v="&gt;2-7 Months"/>
    <s v="PBL-DoD-ZBLs"/>
    <s v="PBL-DoD-ZBLs"/>
    <s v="PBL-DoD-ZBLs"/>
    <s v="PBL-DoD-ZBLs"/>
    <n v="1"/>
    <n v="0"/>
    <x v="1"/>
  </r>
  <r>
    <x v="13"/>
    <d v="2017-03-15T14:55:49"/>
    <s v="Defense"/>
    <x v="0"/>
    <x v="1"/>
    <x v="5"/>
    <x v="0"/>
    <x v="7"/>
    <s v="Large"/>
    <x v="1"/>
    <s v="&gt;2-4 Years"/>
    <s v="PBL-DoD-ZBLs"/>
    <s v="PBL-DoD-ZBLs"/>
    <s v="PBL-DoD-ZBLs"/>
    <s v="PBL-DoD-ZBLs"/>
    <n v="1"/>
    <n v="1151908"/>
    <x v="7"/>
  </r>
  <r>
    <x v="13"/>
    <d v="2017-03-15T14:55:49"/>
    <s v="Defense"/>
    <x v="0"/>
    <x v="1"/>
    <x v="5"/>
    <x v="0"/>
    <x v="7"/>
    <s v="Large"/>
    <x v="1"/>
    <s v="&gt;2-7 Months"/>
    <s v="PBL-DoD-ZBLs"/>
    <s v="PBL-DoD-ZBLs"/>
    <s v="PBL-DoD-ZBLs"/>
    <s v="PBL-DoD-ZBLs"/>
    <n v="1"/>
    <n v="2242696"/>
    <x v="1"/>
  </r>
  <r>
    <x v="13"/>
    <d v="2017-03-15T14:55:49"/>
    <s v="Defense"/>
    <x v="0"/>
    <x v="1"/>
    <x v="5"/>
    <x v="0"/>
    <x v="7"/>
    <s v="Large"/>
    <x v="6"/>
    <s v="&gt;1-2 Years"/>
    <s v="PBL-DoD-ZBLs"/>
    <s v="PBL-DoD-ZBLs"/>
    <s v="PBL-DoD-ZBLs"/>
    <s v="PBL-DoD-ZBLs"/>
    <n v="1"/>
    <n v="941593"/>
    <x v="1"/>
  </r>
  <r>
    <x v="13"/>
    <d v="2017-03-15T14:55:49"/>
    <s v="Defense"/>
    <x v="0"/>
    <x v="1"/>
    <x v="5"/>
    <x v="0"/>
    <x v="7"/>
    <s v="Large"/>
    <x v="3"/>
    <s v="&gt;2-4 Years"/>
    <s v="PBL-DoD-ZBLs"/>
    <s v="PBL-DoD-ZBLs"/>
    <s v="PBL-DoD-ZBLs"/>
    <s v="PBL-DoD-ZBLs"/>
    <n v="1"/>
    <n v="72870039"/>
    <x v="0"/>
  </r>
  <r>
    <x v="13"/>
    <d v="2017-03-15T14:55:49"/>
    <s v="Defense"/>
    <x v="0"/>
    <x v="2"/>
    <x v="0"/>
    <x v="0"/>
    <x v="0"/>
    <s v="Large"/>
    <x v="1"/>
    <s v="&gt;1-2 Years"/>
    <s v="PBL-DoD-ZBLs"/>
    <s v="PBL-DoD-ZBLs"/>
    <s v="PBL-DoD-ZBLs"/>
    <s v="PBL-DoD-ZBLs"/>
    <n v="1"/>
    <n v="2730345.75"/>
    <x v="1"/>
  </r>
  <r>
    <x v="13"/>
    <d v="2017-03-15T14:55:49"/>
    <s v="Defense"/>
    <x v="0"/>
    <x v="2"/>
    <x v="0"/>
    <x v="0"/>
    <x v="0"/>
    <s v="Large"/>
    <x v="1"/>
    <s v="&gt;2-4 Years"/>
    <s v="PBL-DoD-ZBLs"/>
    <s v="PBL-DoD-ZBLs"/>
    <s v="PBL-DoD-ZBLs"/>
    <s v="PBL-DoD-ZBLs"/>
    <n v="1"/>
    <n v="3824157"/>
    <x v="10"/>
  </r>
  <r>
    <x v="14"/>
    <d v="2017-03-15T14:55:49"/>
    <s v="Defense"/>
    <x v="1"/>
    <x v="5"/>
    <x v="3"/>
    <x v="2"/>
    <x v="0"/>
    <s v="Large: Big 6"/>
    <x v="0"/>
    <s v="&gt;7-12 Months"/>
    <s v="PBL-DoD-ZBLs"/>
    <s v="PBL-DoD-ZBLs"/>
    <s v="PBL-DoD-ZBLs"/>
    <s v="PBL-DoD-ZBLs"/>
    <n v="1"/>
    <n v="27105089"/>
    <x v="1"/>
  </r>
  <r>
    <x v="14"/>
    <d v="2017-03-15T14:55:49"/>
    <s v="Defense"/>
    <x v="1"/>
    <x v="5"/>
    <x v="3"/>
    <x v="2"/>
    <x v="0"/>
    <s v="Large: Big 6"/>
    <x v="4"/>
    <s v="&gt;2-7 Months"/>
    <s v="PBL-DoD-ZBLs"/>
    <s v="PBL-DoD-ZBLs"/>
    <s v="PBL-DoD-ZBLs"/>
    <s v="PBL-DoD-ZBLs"/>
    <n v="1"/>
    <n v="60562.44"/>
    <x v="7"/>
  </r>
  <r>
    <x v="14"/>
    <d v="2017-03-15T14:55:49"/>
    <s v="Defense"/>
    <x v="1"/>
    <x v="5"/>
    <x v="0"/>
    <x v="0"/>
    <x v="0"/>
    <s v="Large"/>
    <x v="6"/>
    <s v="&gt;1-2 Years"/>
    <s v="PBL-DoD-ZBLs"/>
    <s v="PBL-DoD-ZBLs"/>
    <s v="PBL-DoD-ZBLs"/>
    <s v="PBL-DoD-ZBLs"/>
    <n v="1"/>
    <n v="385547.41"/>
    <x v="3"/>
  </r>
  <r>
    <x v="14"/>
    <d v="2017-03-15T14:55:49"/>
    <s v="Defense"/>
    <x v="1"/>
    <x v="5"/>
    <x v="5"/>
    <x v="0"/>
    <x v="7"/>
    <s v="Large: Big 6"/>
    <x v="1"/>
    <s v="&gt;2-7 Months"/>
    <s v="PBL-Announcement"/>
    <s v="PBL-Announcement"/>
    <s v="NULL"/>
    <s v="NULL"/>
    <n v="1"/>
    <n v="1168543"/>
    <x v="1"/>
  </r>
  <r>
    <x v="14"/>
    <d v="2017-03-15T14:55:49"/>
    <s v="Defense"/>
    <x v="1"/>
    <x v="9"/>
    <x v="2"/>
    <x v="4"/>
    <x v="3"/>
    <s v="Large: Big 6"/>
    <x v="2"/>
    <s v="&gt;2-4 Years"/>
    <s v="PBL-DoD-ZBLs"/>
    <s v="PBL-DoD-ZBLs"/>
    <s v="PBL-DoD-ZBLs"/>
    <s v="PBL-DoD-ZBLs"/>
    <n v="1"/>
    <n v="0"/>
    <x v="1"/>
  </r>
  <r>
    <x v="14"/>
    <d v="2017-03-15T14:55:49"/>
    <s v="Defense"/>
    <x v="1"/>
    <x v="6"/>
    <x v="3"/>
    <x v="2"/>
    <x v="0"/>
    <s v="Large: Big 6"/>
    <x v="2"/>
    <s v="&gt;2-7 Months"/>
    <s v="PBL-DoD-ZBLs"/>
    <s v="PBL-DoD-ZBLs"/>
    <s v="NULL"/>
    <s v="PBL-DoD-ZBLs"/>
    <n v="1"/>
    <n v="0"/>
    <x v="3"/>
  </r>
  <r>
    <x v="14"/>
    <d v="2017-03-15T14:55:49"/>
    <s v="Defense"/>
    <x v="1"/>
    <x v="8"/>
    <x v="3"/>
    <x v="2"/>
    <x v="0"/>
    <s v="Large: Big 6"/>
    <x v="2"/>
    <s v="&gt;2-7 Months"/>
    <s v="PBL-DoD-ZBLs"/>
    <s v="PBL-DoD-ZBLs"/>
    <s v="PBL-DoD-ZBLs"/>
    <s v="PBL-DoD-ZBLs"/>
    <n v="1"/>
    <n v="0"/>
    <x v="1"/>
  </r>
  <r>
    <x v="14"/>
    <d v="2017-03-15T14:55:49"/>
    <s v="Defense"/>
    <x v="1"/>
    <x v="8"/>
    <x v="0"/>
    <x v="0"/>
    <x v="0"/>
    <s v="Large: Big 6"/>
    <x v="2"/>
    <s v="&gt;2-7 Months"/>
    <s v="PBL-DoD-ZBLs"/>
    <s v="PBL-DoD-ZBLs"/>
    <s v="PBL-DoD-ZBLs"/>
    <s v="PBL-DoD-ZBLs"/>
    <n v="1"/>
    <n v="0"/>
    <x v="1"/>
  </r>
  <r>
    <x v="14"/>
    <d v="2017-03-15T14:55:49"/>
    <s v="Defense"/>
    <x v="1"/>
    <x v="4"/>
    <x v="1"/>
    <x v="5"/>
    <x v="3"/>
    <s v="Medium &lt;1B"/>
    <x v="2"/>
    <s v="NULL"/>
    <s v="PBL-Announcement"/>
    <s v="NULL"/>
    <s v="PBL-Announcement"/>
    <s v="NULL"/>
    <n v="1"/>
    <n v="0"/>
    <x v="2"/>
  </r>
  <r>
    <x v="14"/>
    <d v="2017-03-15T14:55:49"/>
    <s v="Defense"/>
    <x v="1"/>
    <x v="4"/>
    <x v="2"/>
    <x v="3"/>
    <x v="3"/>
    <s v="Medium &lt;1B"/>
    <x v="4"/>
    <s v="&gt;1-2 Years"/>
    <s v="PBL-Announcement"/>
    <s v="PBL-Announcement"/>
    <s v="NULL"/>
    <s v="NULL"/>
    <n v="1"/>
    <n v="56603.42"/>
    <x v="1"/>
  </r>
  <r>
    <x v="14"/>
    <d v="2017-03-15T14:55:49"/>
    <s v="Defense"/>
    <x v="1"/>
    <x v="7"/>
    <x v="0"/>
    <x v="0"/>
    <x v="7"/>
    <s v="Large: Big 6"/>
    <x v="3"/>
    <s v="&gt;1-2 Years"/>
    <s v="PBL-Announcement"/>
    <s v="PBL-Announcement"/>
    <s v="NULL"/>
    <s v="NULL"/>
    <n v="1"/>
    <n v="12808636"/>
    <x v="11"/>
  </r>
  <r>
    <x v="14"/>
    <d v="2017-03-15T14:55:49"/>
    <s v="Defense"/>
    <x v="4"/>
    <x v="0"/>
    <x v="0"/>
    <x v="0"/>
    <x v="7"/>
    <s v="Large: Big 6"/>
    <x v="4"/>
    <s v="&gt;2-4 Years"/>
    <s v="PBL-Announcement"/>
    <s v="PBL-Announcement"/>
    <s v="NULL"/>
    <s v="NULL"/>
    <n v="1"/>
    <n v="127100"/>
    <x v="5"/>
  </r>
  <r>
    <x v="14"/>
    <d v="2017-03-15T14:55:49"/>
    <s v="Defense"/>
    <x v="4"/>
    <x v="0"/>
    <x v="0"/>
    <x v="0"/>
    <x v="0"/>
    <s v="Large"/>
    <x v="5"/>
    <s v="&gt;2-7 Months"/>
    <s v="PBL-DoD-ZBLs"/>
    <s v="PBL-DoD-ZBLs"/>
    <s v="NULL"/>
    <s v="PBL-DoD-ZBLs"/>
    <n v="1"/>
    <n v="-9357.14"/>
    <x v="1"/>
  </r>
  <r>
    <x v="14"/>
    <d v="2017-03-15T14:55:49"/>
    <s v="Defense"/>
    <x v="4"/>
    <x v="0"/>
    <x v="0"/>
    <x v="0"/>
    <x v="0"/>
    <s v="Large"/>
    <x v="5"/>
    <s v="&gt;2-7 Months"/>
    <s v="PBL-DoD-ZBLs"/>
    <s v="PBL-DoD-ZBLs"/>
    <s v="PBL-DoD-ZBLs"/>
    <s v="PBL-DoD-ZBLs"/>
    <n v="1"/>
    <n v="-158890.81"/>
    <x v="65"/>
  </r>
  <r>
    <x v="14"/>
    <d v="2017-03-15T14:55:49"/>
    <s v="Defense"/>
    <x v="4"/>
    <x v="0"/>
    <x v="0"/>
    <x v="0"/>
    <x v="0"/>
    <s v="Large"/>
    <x v="2"/>
    <s v="&gt;7-12 Months"/>
    <s v="PBL-DoD-ZBLs"/>
    <s v="PBL-DoD-ZBLs"/>
    <s v="PBL-DoD-ZBLs"/>
    <s v="PBL-DoD-ZBLs"/>
    <n v="1"/>
    <n v="0"/>
    <x v="24"/>
  </r>
  <r>
    <x v="14"/>
    <d v="2017-03-15T14:55:49"/>
    <s v="Defense"/>
    <x v="4"/>
    <x v="0"/>
    <x v="0"/>
    <x v="0"/>
    <x v="0"/>
    <s v="Large: Big 6"/>
    <x v="5"/>
    <s v="NULL"/>
    <s v="PBL-Announcement"/>
    <s v="PBL-Announcement"/>
    <s v="NULL"/>
    <s v="NULL"/>
    <n v="1"/>
    <n v="-4954.3599999999997"/>
    <x v="3"/>
  </r>
  <r>
    <x v="14"/>
    <d v="2017-03-15T14:55:49"/>
    <s v="Defense"/>
    <x v="4"/>
    <x v="1"/>
    <x v="10"/>
    <x v="8"/>
    <x v="4"/>
    <s v="Large"/>
    <x v="2"/>
    <s v="NULL"/>
    <s v="PBL-FPDSdescribed"/>
    <s v="NULL"/>
    <s v="NULL"/>
    <s v="PBL-FPDSdescribed"/>
    <n v="1"/>
    <n v="0"/>
    <x v="64"/>
  </r>
  <r>
    <x v="14"/>
    <d v="2017-03-15T14:55:49"/>
    <s v="Defense"/>
    <x v="4"/>
    <x v="5"/>
    <x v="0"/>
    <x v="0"/>
    <x v="2"/>
    <s v="Large"/>
    <x v="5"/>
    <s v="NULL"/>
    <s v="PBL-Announcement"/>
    <s v="NULL"/>
    <s v="PBL-Announcement"/>
    <s v="NULL"/>
    <n v="1"/>
    <n v="-70606.81"/>
    <x v="1"/>
  </r>
  <r>
    <x v="14"/>
    <d v="2017-03-15T14:55:49"/>
    <s v="Defense"/>
    <x v="4"/>
    <x v="9"/>
    <x v="3"/>
    <x v="2"/>
    <x v="3"/>
    <s v="Large: Big 6"/>
    <x v="5"/>
    <s v="&gt;2-7 Months"/>
    <s v="PBL-DoD-ZBLs"/>
    <s v="PBL-DoD-ZBLs"/>
    <s v="PBL-DoD-ZBLs"/>
    <s v="PBL-DoD-ZBLs"/>
    <n v="1"/>
    <n v="-1178.79"/>
    <x v="1"/>
  </r>
  <r>
    <x v="14"/>
    <d v="2017-03-15T14:55:49"/>
    <s v="Defense"/>
    <x v="0"/>
    <x v="4"/>
    <x v="0"/>
    <x v="0"/>
    <x v="4"/>
    <s v="Large: Big 6"/>
    <x v="0"/>
    <s v="&gt;4 years"/>
    <s v="PBL-DoD-ZBLs"/>
    <s v="PBL-DoD-ZBLs"/>
    <s v="PBL-DoD-ZBLs"/>
    <s v="PBL-DoD-ZBLs"/>
    <n v="1"/>
    <n v="48077027.75"/>
    <x v="5"/>
  </r>
  <r>
    <x v="14"/>
    <d v="2017-03-15T14:55:49"/>
    <s v="Defense"/>
    <x v="0"/>
    <x v="4"/>
    <x v="0"/>
    <x v="0"/>
    <x v="7"/>
    <s v="Large"/>
    <x v="1"/>
    <s v="&gt;7-12 Months"/>
    <s v="PBL-DoD-ZBLs"/>
    <s v="PBL-DoD-ZBLs"/>
    <s v="PBL-DoD-ZBLs"/>
    <s v="PBL-DoD-ZBLs"/>
    <n v="1"/>
    <n v="3346434"/>
    <x v="7"/>
  </r>
  <r>
    <x v="14"/>
    <d v="2017-03-15T14:55:49"/>
    <s v="Defense"/>
    <x v="0"/>
    <x v="4"/>
    <x v="0"/>
    <x v="0"/>
    <x v="3"/>
    <s v="Large: Big 6"/>
    <x v="4"/>
    <s v="&lt;=2 Months"/>
    <s v="PBL-DoD-ZBLs"/>
    <s v="PBL-DoD-ZBLs"/>
    <s v="PBL-DoD-ZBLs"/>
    <s v="PBL-DoD-ZBLs"/>
    <n v="1"/>
    <n v="16582.349999999999"/>
    <x v="1"/>
  </r>
  <r>
    <x v="14"/>
    <d v="2017-03-15T14:55:49"/>
    <s v="Defense"/>
    <x v="0"/>
    <x v="4"/>
    <x v="0"/>
    <x v="0"/>
    <x v="0"/>
    <s v="Large"/>
    <x v="0"/>
    <s v="&gt;2-4 Years"/>
    <s v="PBL-DoD-ZBLs"/>
    <s v="PBL-DoD-ZBLs"/>
    <s v="PBL-DoD-ZBLs"/>
    <s v="PBL-DoD-ZBLs"/>
    <n v="1"/>
    <n v="82974262.420000002"/>
    <x v="17"/>
  </r>
  <r>
    <x v="14"/>
    <d v="2017-03-15T14:55:49"/>
    <s v="Defense"/>
    <x v="0"/>
    <x v="4"/>
    <x v="0"/>
    <x v="0"/>
    <x v="0"/>
    <s v="Large: Big 6"/>
    <x v="7"/>
    <s v="&gt;4 years"/>
    <s v="PBL-DoD-ZBLs"/>
    <s v="PBL-DoD-ZBLs"/>
    <s v="PBL-DoD-ZBLs"/>
    <s v="PBL-DoD-ZBLs"/>
    <n v="1"/>
    <n v="425773934.61000001"/>
    <x v="14"/>
  </r>
  <r>
    <x v="14"/>
    <d v="2017-03-15T14:55:49"/>
    <s v="Defense"/>
    <x v="0"/>
    <x v="4"/>
    <x v="0"/>
    <x v="0"/>
    <x v="0"/>
    <s v="Large: Big 6"/>
    <x v="0"/>
    <s v="&gt;1-2 Years"/>
    <s v="PBL-Announcement"/>
    <s v="PBL-Announcement"/>
    <s v="NULL"/>
    <s v="NULL"/>
    <n v="1"/>
    <n v="43886241"/>
    <x v="0"/>
  </r>
  <r>
    <x v="14"/>
    <d v="2017-03-15T14:55:49"/>
    <s v="Defense"/>
    <x v="0"/>
    <x v="4"/>
    <x v="0"/>
    <x v="0"/>
    <x v="0"/>
    <s v="Large: Big 6"/>
    <x v="0"/>
    <s v="&gt;7-12 Months"/>
    <s v="PBL-DoD-ZBLs"/>
    <s v="PBL-DoD-ZBLs"/>
    <s v="PBL-DoD-ZBLs"/>
    <s v="PBL-DoD-ZBLs"/>
    <n v="1"/>
    <n v="47499451.840000004"/>
    <x v="4"/>
  </r>
  <r>
    <x v="14"/>
    <d v="2017-03-15T14:55:49"/>
    <s v="Defense"/>
    <x v="0"/>
    <x v="4"/>
    <x v="0"/>
    <x v="0"/>
    <x v="0"/>
    <s v="Large: Big 6"/>
    <x v="6"/>
    <s v="&gt;2-4 Years"/>
    <s v="PBL-DoD-ZBLs"/>
    <s v="PBL-DoD-ZBLs"/>
    <s v="PBL-DoD-ZBLs"/>
    <s v="PBL-DoD-ZBLs"/>
    <n v="1"/>
    <n v="893583"/>
    <x v="11"/>
  </r>
  <r>
    <x v="14"/>
    <d v="2017-03-15T14:55:49"/>
    <s v="Defense"/>
    <x v="0"/>
    <x v="4"/>
    <x v="0"/>
    <x v="0"/>
    <x v="0"/>
    <s v="Large: Big 6"/>
    <x v="3"/>
    <s v="&gt;2-4 Years"/>
    <s v="PBL-Announcement"/>
    <s v="PBL-Announcement"/>
    <s v="NULL"/>
    <s v="NULL"/>
    <n v="1"/>
    <n v="17942913"/>
    <x v="10"/>
  </r>
  <r>
    <x v="14"/>
    <d v="2017-03-15T14:55:49"/>
    <s v="Defense"/>
    <x v="0"/>
    <x v="4"/>
    <x v="0"/>
    <x v="0"/>
    <x v="0"/>
    <s v="Large: Big 6"/>
    <x v="3"/>
    <s v="&gt;2-7 Months"/>
    <s v="PBL-DoD-ZBLs"/>
    <s v="PBL-DoD-ZBLs"/>
    <s v="PBL-DoD-ZBLs"/>
    <s v="PBL-DoD-ZBLs"/>
    <n v="1"/>
    <n v="8084376.1900000004"/>
    <x v="4"/>
  </r>
  <r>
    <x v="14"/>
    <d v="2017-03-15T14:55:49"/>
    <s v="Defense"/>
    <x v="0"/>
    <x v="4"/>
    <x v="0"/>
    <x v="0"/>
    <x v="0"/>
    <s v="Large: Big 6"/>
    <x v="2"/>
    <s v="&gt;2-4 Years"/>
    <s v="PBL-Announcement"/>
    <s v="PBL-Announcement"/>
    <s v="NULL"/>
    <s v="NULL"/>
    <n v="1"/>
    <n v="0"/>
    <x v="11"/>
  </r>
  <r>
    <x v="14"/>
    <d v="2017-03-15T14:55:49"/>
    <s v="Defense"/>
    <x v="0"/>
    <x v="7"/>
    <x v="1"/>
    <x v="1"/>
    <x v="1"/>
    <s v="Large: Big 6"/>
    <x v="7"/>
    <s v="&gt;2-4 Years"/>
    <s v="PBL-DoD-ZBLs"/>
    <s v="NULL"/>
    <s v="PBL-DoD-ZBLs"/>
    <s v="PBL-DoD-ZBLs"/>
    <n v="1"/>
    <n v="830000"/>
    <x v="7"/>
  </r>
  <r>
    <x v="14"/>
    <d v="2017-03-15T14:55:49"/>
    <s v="Defense"/>
    <x v="0"/>
    <x v="7"/>
    <x v="0"/>
    <x v="0"/>
    <x v="3"/>
    <s v="Large: Big 6"/>
    <x v="4"/>
    <s v="&lt;=2 Months"/>
    <s v="PBL-DoD-ZBLs"/>
    <s v="PBL-DoD-ZBLs"/>
    <s v="PBL-DoD-ZBLs"/>
    <s v="PBL-DoD-ZBLs"/>
    <n v="1"/>
    <n v="79364.600000000006"/>
    <x v="1"/>
  </r>
  <r>
    <x v="14"/>
    <d v="2017-03-15T14:55:49"/>
    <s v="Defense"/>
    <x v="2"/>
    <x v="0"/>
    <x v="0"/>
    <x v="0"/>
    <x v="2"/>
    <s v="Large"/>
    <x v="7"/>
    <s v="&gt;7-12 Months"/>
    <s v="PBL-GoviniDescribed"/>
    <s v="NULL"/>
    <s v="PBL-GoviniDescribed"/>
    <s v="NULL"/>
    <n v="1"/>
    <n v="186869951"/>
    <x v="4"/>
  </r>
  <r>
    <x v="14"/>
    <d v="2017-03-15T14:55:49"/>
    <s v="Defense"/>
    <x v="2"/>
    <x v="1"/>
    <x v="2"/>
    <x v="3"/>
    <x v="3"/>
    <s v="Large: Big 6"/>
    <x v="1"/>
    <s v="&gt;7-12 Months"/>
    <s v="PBL-DoD-ZBLs"/>
    <s v="PBL-DoD-ZBLs"/>
    <s v="PBL-DoD-ZBLs"/>
    <s v="PBL-DoD-ZBLs"/>
    <n v="1"/>
    <n v="6401267.0899999999"/>
    <x v="11"/>
  </r>
  <r>
    <x v="14"/>
    <d v="2017-03-15T14:55:49"/>
    <s v="Defense"/>
    <x v="2"/>
    <x v="1"/>
    <x v="2"/>
    <x v="1"/>
    <x v="3"/>
    <s v="Large: Big 6"/>
    <x v="4"/>
    <s v="&lt;=2 Months"/>
    <s v="PBL-DoD-ZBLs"/>
    <s v="PBL-DoD-ZBLs"/>
    <s v="PBL-DoD-ZBLs"/>
    <s v="PBL-DoD-ZBLs"/>
    <n v="1"/>
    <n v="7343.36"/>
    <x v="1"/>
  </r>
  <r>
    <x v="14"/>
    <d v="2017-03-15T14:55:49"/>
    <s v="Defense"/>
    <x v="2"/>
    <x v="1"/>
    <x v="0"/>
    <x v="0"/>
    <x v="1"/>
    <s v="Large: Big 6 JV"/>
    <x v="3"/>
    <s v="&gt;1-2 Years"/>
    <s v="PBL-DoD-ZBLs"/>
    <s v="NULL"/>
    <s v="PBL-DoD-ZBLs"/>
    <s v="PBL-DoD-ZBLs"/>
    <n v="1"/>
    <n v="4230876"/>
    <x v="1"/>
  </r>
  <r>
    <x v="14"/>
    <d v="2017-03-15T14:55:49"/>
    <s v="Defense"/>
    <x v="2"/>
    <x v="1"/>
    <x v="0"/>
    <x v="0"/>
    <x v="2"/>
    <s v="Large: Big 6"/>
    <x v="3"/>
    <s v="&gt;1-2 Years"/>
    <s v="PBL-GoviniDescribed"/>
    <s v="NULL"/>
    <s v="PBL-GoviniDescribed"/>
    <s v="NULL"/>
    <n v="1"/>
    <n v="12827477.880000001"/>
    <x v="38"/>
  </r>
  <r>
    <x v="14"/>
    <d v="2017-03-15T14:55:49"/>
    <s v="Defense"/>
    <x v="4"/>
    <x v="9"/>
    <x v="3"/>
    <x v="2"/>
    <x v="3"/>
    <s v="Large: Big 6"/>
    <x v="2"/>
    <s v="&gt;2-7 Months"/>
    <s v="PBL-DoD-ZBLs"/>
    <s v="PBL-DoD-ZBLs"/>
    <s v="PBL-DoD-ZBLs"/>
    <s v="PBL-DoD-ZBLs"/>
    <n v="1"/>
    <n v="0"/>
    <x v="1"/>
  </r>
  <r>
    <x v="14"/>
    <d v="2017-03-15T14:55:49"/>
    <s v="Defense"/>
    <x v="4"/>
    <x v="9"/>
    <x v="0"/>
    <x v="0"/>
    <x v="3"/>
    <s v="Large: Big 6"/>
    <x v="3"/>
    <s v="&gt;7-12 Months"/>
    <s v="PBL-DoD-ZBLs"/>
    <s v="PBL-DoD-ZBLs"/>
    <s v="PBL-DoD-ZBLs"/>
    <s v="PBL-DoD-ZBLs"/>
    <n v="1"/>
    <n v="6679427.1500000004"/>
    <x v="7"/>
  </r>
  <r>
    <x v="14"/>
    <d v="2017-03-15T14:55:49"/>
    <s v="Defense"/>
    <x v="4"/>
    <x v="4"/>
    <x v="0"/>
    <x v="0"/>
    <x v="0"/>
    <s v="Large: Big 6"/>
    <x v="5"/>
    <s v="NULL"/>
    <s v="PBL-DoD-ZBLs"/>
    <s v="PBL-DoD-ZBLs"/>
    <s v="PBL-DoD-ZBLs"/>
    <s v="PBL-DoD-ZBLs"/>
    <n v="1"/>
    <n v="-757105.05"/>
    <x v="3"/>
  </r>
  <r>
    <x v="15"/>
    <d v="2017-03-15T14:55:49"/>
    <s v="Defense"/>
    <x v="0"/>
    <x v="0"/>
    <x v="0"/>
    <x v="0"/>
    <x v="7"/>
    <s v="Large"/>
    <x v="3"/>
    <s v="&gt;1-2 Years"/>
    <s v="PBL-DoD-ZBLs"/>
    <s v="PBL-DoD-ZBLs"/>
    <s v="PBL-DoD-ZBLs"/>
    <s v="PBL-DoD-ZBLs"/>
    <n v="1"/>
    <n v="10652409"/>
    <x v="5"/>
  </r>
  <r>
    <x v="15"/>
    <d v="2017-03-15T14:55:49"/>
    <s v="Defense"/>
    <x v="0"/>
    <x v="0"/>
    <x v="0"/>
    <x v="0"/>
    <x v="0"/>
    <s v="Large"/>
    <x v="4"/>
    <s v="&gt;2-7 Months"/>
    <s v="PBL-DoD-ZBLs"/>
    <s v="PBL-DoD-ZBLs"/>
    <s v="PBL-DoD-ZBLs"/>
    <s v="PBL-DoD-ZBLs"/>
    <n v="1"/>
    <n v="229529.60000000001"/>
    <x v="3"/>
  </r>
  <r>
    <x v="15"/>
    <d v="2017-03-15T14:55:49"/>
    <s v="Defense"/>
    <x v="0"/>
    <x v="0"/>
    <x v="0"/>
    <x v="0"/>
    <x v="0"/>
    <s v="Large: Big 6"/>
    <x v="2"/>
    <s v="&gt;1-2 Years"/>
    <s v="PBL-Announcement"/>
    <s v="PBL-Announcement"/>
    <s v="NULL"/>
    <s v="NULL"/>
    <n v="1"/>
    <n v="0"/>
    <x v="0"/>
  </r>
  <r>
    <x v="15"/>
    <d v="2017-03-15T14:55:49"/>
    <s v="Defense"/>
    <x v="0"/>
    <x v="0"/>
    <x v="5"/>
    <x v="0"/>
    <x v="7"/>
    <s v="Large"/>
    <x v="5"/>
    <s v="&gt;2-7 Months"/>
    <s v="PBL-DoD-ZBLs"/>
    <s v="PBL-DoD-ZBLs"/>
    <s v="PBL-DoD-ZBLs"/>
    <s v="PBL-DoD-ZBLs"/>
    <n v="1"/>
    <n v="-320786"/>
    <x v="5"/>
  </r>
  <r>
    <x v="15"/>
    <d v="2017-03-15T14:55:49"/>
    <s v="Defense"/>
    <x v="0"/>
    <x v="1"/>
    <x v="2"/>
    <x v="3"/>
    <x v="3"/>
    <s v="Large: Big 6"/>
    <x v="4"/>
    <s v="&gt;2-7 Months"/>
    <s v="PBL-DoD-ZBLs"/>
    <s v="PBL-DoD-ZBLs"/>
    <s v="PBL-DoD-ZBLs"/>
    <s v="PBL-DoD-ZBLs"/>
    <n v="1"/>
    <n v="21542.83"/>
    <x v="3"/>
  </r>
  <r>
    <x v="15"/>
    <d v="2017-03-15T14:55:49"/>
    <s v="Defense"/>
    <x v="0"/>
    <x v="1"/>
    <x v="2"/>
    <x v="4"/>
    <x v="3"/>
    <s v="Large: Big 6"/>
    <x v="4"/>
    <s v="&gt;2-4 Years"/>
    <s v="PBL-DoD-ZBLs"/>
    <s v="PBL-DoD-ZBLs"/>
    <s v="PBL-DoD-ZBLs"/>
    <s v="PBL-DoD-ZBLs"/>
    <n v="1"/>
    <n v="14022"/>
    <x v="3"/>
  </r>
  <r>
    <x v="15"/>
    <d v="2017-03-15T14:55:49"/>
    <s v="Defense"/>
    <x v="0"/>
    <x v="1"/>
    <x v="2"/>
    <x v="1"/>
    <x v="3"/>
    <s v="Large: Big 6"/>
    <x v="2"/>
    <s v="&lt;=2 Months"/>
    <s v="PBL-DoD-ZBLs"/>
    <s v="PBL-DoD-ZBLs"/>
    <s v="PBL-DoD-ZBLs"/>
    <s v="PBL-DoD-ZBLs"/>
    <n v="1"/>
    <n v="0"/>
    <x v="3"/>
  </r>
  <r>
    <x v="15"/>
    <d v="2017-03-15T14:55:49"/>
    <s v="Defense"/>
    <x v="0"/>
    <x v="1"/>
    <x v="0"/>
    <x v="0"/>
    <x v="7"/>
    <s v="Large"/>
    <x v="0"/>
    <s v="&gt;2-4 Years"/>
    <s v="PBL-DoD-ZBLs"/>
    <s v="PBL-DoD-ZBLs"/>
    <s v="PBL-DoD-ZBLs"/>
    <s v="PBL-DoD-ZBLs"/>
    <n v="1"/>
    <n v="37825200"/>
    <x v="16"/>
  </r>
  <r>
    <x v="15"/>
    <d v="2017-03-15T14:55:49"/>
    <s v="Defense"/>
    <x v="0"/>
    <x v="1"/>
    <x v="0"/>
    <x v="0"/>
    <x v="7"/>
    <s v="Large"/>
    <x v="3"/>
    <s v="&gt;2-4 Years"/>
    <s v="PBL-DoD-ZBLs"/>
    <s v="PBL-DoD-ZBLs"/>
    <s v="PBL-DoD-ZBLs"/>
    <s v="PBL-DoD-ZBLs"/>
    <n v="1"/>
    <n v="6104799"/>
    <x v="7"/>
  </r>
  <r>
    <x v="15"/>
    <d v="2017-03-15T14:55:49"/>
    <s v="Defense"/>
    <x v="0"/>
    <x v="1"/>
    <x v="5"/>
    <x v="0"/>
    <x v="7"/>
    <s v="Large"/>
    <x v="1"/>
    <s v="&gt;1-2 Years"/>
    <s v="PBL-DoD-ZBLs"/>
    <s v="PBL-DoD-ZBLs"/>
    <s v="PBL-DoD-ZBLs"/>
    <s v="PBL-DoD-ZBLs"/>
    <n v="1"/>
    <n v="1917869"/>
    <x v="3"/>
  </r>
  <r>
    <x v="15"/>
    <d v="2017-03-15T14:55:49"/>
    <s v="Defense"/>
    <x v="0"/>
    <x v="1"/>
    <x v="8"/>
    <x v="6"/>
    <x v="3"/>
    <s v="Large: Big 6"/>
    <x v="5"/>
    <s v="&lt;=2 Months"/>
    <s v="PBL-DoD-ZBLs"/>
    <s v="PBL-DoD-ZBLs"/>
    <s v="PBL-DoD-ZBLs"/>
    <s v="PBL-DoD-ZBLs"/>
    <n v="1"/>
    <n v="-17389.12"/>
    <x v="3"/>
  </r>
  <r>
    <x v="15"/>
    <d v="2017-03-15T14:55:49"/>
    <s v="Defense"/>
    <x v="0"/>
    <x v="1"/>
    <x v="8"/>
    <x v="6"/>
    <x v="3"/>
    <s v="Large: Big 6"/>
    <x v="2"/>
    <s v="&lt;=2 Months"/>
    <s v="PBL-DoD-ZBLs"/>
    <s v="PBL-DoD-ZBLs"/>
    <s v="PBL-DoD-ZBLs"/>
    <s v="PBL-DoD-ZBLs"/>
    <n v="1"/>
    <n v="0"/>
    <x v="0"/>
  </r>
  <r>
    <x v="15"/>
    <d v="2017-03-15T14:55:49"/>
    <s v="Defense"/>
    <x v="0"/>
    <x v="5"/>
    <x v="1"/>
    <x v="3"/>
    <x v="4"/>
    <s v="Large: Big 6"/>
    <x v="0"/>
    <s v="&gt;7-12 Months"/>
    <s v="PBL-DoD-ZBLs"/>
    <s v="PBL-DoD-ZBLs"/>
    <s v="PBL-DoD-ZBLs"/>
    <s v="PBL-DoD-ZBLs"/>
    <n v="1"/>
    <n v="26928717.859999999"/>
    <x v="4"/>
  </r>
  <r>
    <x v="15"/>
    <d v="2017-03-15T14:55:49"/>
    <s v="Defense"/>
    <x v="0"/>
    <x v="5"/>
    <x v="1"/>
    <x v="1"/>
    <x v="0"/>
    <s v="Medium &lt;1B"/>
    <x v="1"/>
    <s v="&gt;7-12 Months"/>
    <s v="PBL-DoD-ZBLs"/>
    <s v="PBL-DoD-ZBLs"/>
    <s v="PBL-DoD-ZBLs"/>
    <s v="PBL-DoD-ZBLs"/>
    <n v="1"/>
    <n v="8143178.1900000004"/>
    <x v="17"/>
  </r>
  <r>
    <x v="13"/>
    <d v="2017-03-15T14:55:49"/>
    <s v="Defense"/>
    <x v="0"/>
    <x v="2"/>
    <x v="0"/>
    <x v="0"/>
    <x v="0"/>
    <s v="Large: Big 6"/>
    <x v="5"/>
    <s v="&gt;1-2 Years"/>
    <s v="PBL-Announcement"/>
    <s v="PBL-Announcement"/>
    <s v="NULL"/>
    <s v="NULL"/>
    <n v="1"/>
    <n v="-67084.788799999995"/>
    <x v="3"/>
  </r>
  <r>
    <x v="13"/>
    <d v="2017-03-15T14:55:49"/>
    <s v="Defense"/>
    <x v="0"/>
    <x v="5"/>
    <x v="0"/>
    <x v="0"/>
    <x v="0"/>
    <s v="Large: Big 6"/>
    <x v="7"/>
    <s v="&gt;4 years"/>
    <s v="PBL-DoD-ZBLs"/>
    <s v="PBL-DoD-ZBLs"/>
    <s v="PBL-DoD-ZBLs"/>
    <s v="PBL-DoD-ZBLs"/>
    <n v="1"/>
    <n v="187538544"/>
    <x v="32"/>
  </r>
  <r>
    <x v="13"/>
    <d v="2017-03-15T14:55:49"/>
    <s v="Defense"/>
    <x v="0"/>
    <x v="5"/>
    <x v="0"/>
    <x v="0"/>
    <x v="0"/>
    <s v="Large: Big 6"/>
    <x v="0"/>
    <s v="&gt;1-2 Years"/>
    <s v="PBL-DoD-ZBLs"/>
    <s v="PBL-DoD-ZBLs"/>
    <s v="PBL-DoD-ZBLs"/>
    <s v="PBL-DoD-ZBLs"/>
    <n v="1"/>
    <n v="40393372"/>
    <x v="1"/>
  </r>
  <r>
    <x v="13"/>
    <d v="2017-03-15T14:55:49"/>
    <s v="Defense"/>
    <x v="0"/>
    <x v="5"/>
    <x v="0"/>
    <x v="0"/>
    <x v="0"/>
    <s v="Large: Big 6"/>
    <x v="5"/>
    <s v="NULL"/>
    <s v="PBL-Announcement"/>
    <s v="PBL-Announcement"/>
    <s v="NULL"/>
    <s v="NULL"/>
    <n v="1"/>
    <n v="-1612175.8207"/>
    <x v="13"/>
  </r>
  <r>
    <x v="13"/>
    <d v="2017-03-15T14:55:49"/>
    <s v="Defense"/>
    <x v="0"/>
    <x v="5"/>
    <x v="0"/>
    <x v="0"/>
    <x v="0"/>
    <s v="Large: Big 6"/>
    <x v="5"/>
    <s v="&gt;2-4 Years"/>
    <s v="PBL-Announcement"/>
    <s v="PBL-Announcement"/>
    <s v="NULL"/>
    <s v="NULL"/>
    <n v="1"/>
    <n v="-2634892.8086000001"/>
    <x v="13"/>
  </r>
  <r>
    <x v="13"/>
    <d v="2017-03-15T14:55:49"/>
    <s v="Defense"/>
    <x v="0"/>
    <x v="5"/>
    <x v="0"/>
    <x v="0"/>
    <x v="0"/>
    <s v="Medium &lt;1B"/>
    <x v="1"/>
    <s v="&gt;7-12 Months"/>
    <s v="PBL-Announcement"/>
    <s v="PBL-Announcement"/>
    <s v="NULL"/>
    <s v="NULL"/>
    <n v="1"/>
    <n v="6152657.5"/>
    <x v="3"/>
  </r>
  <r>
    <x v="13"/>
    <d v="2017-03-15T14:55:49"/>
    <s v="Defense"/>
    <x v="0"/>
    <x v="11"/>
    <x v="2"/>
    <x v="4"/>
    <x v="3"/>
    <s v="Large: Big 6"/>
    <x v="5"/>
    <s v="&gt;2-4 Years"/>
    <s v="PBL-DoD-ZBLs"/>
    <s v="PBL-DoD-ZBLs"/>
    <s v="PBL-DoD-ZBLs"/>
    <s v="PBL-DoD-ZBLs"/>
    <n v="1"/>
    <n v="-5615.1201000000001"/>
    <x v="3"/>
  </r>
  <r>
    <x v="13"/>
    <d v="2017-03-15T14:55:49"/>
    <s v="Defense"/>
    <x v="0"/>
    <x v="11"/>
    <x v="0"/>
    <x v="0"/>
    <x v="2"/>
    <s v="Large: Big 6"/>
    <x v="0"/>
    <s v="&gt;7-12 Months"/>
    <s v="PBL-DoD-ZBLs"/>
    <s v="NULL"/>
    <s v="PBL-DoD-ZBLs"/>
    <s v="PBL-DoD-ZBLs"/>
    <n v="1"/>
    <n v="88510974"/>
    <x v="31"/>
  </r>
  <r>
    <x v="13"/>
    <d v="2017-03-15T14:55:49"/>
    <s v="Defense"/>
    <x v="0"/>
    <x v="9"/>
    <x v="3"/>
    <x v="2"/>
    <x v="3"/>
    <s v="Large: Big 6"/>
    <x v="1"/>
    <s v="&gt;2-4 Years"/>
    <s v="PBL-DoD-ZBLs"/>
    <s v="PBL-DoD-ZBLs"/>
    <s v="PBL-DoD-ZBLs"/>
    <s v="PBL-DoD-ZBLs"/>
    <n v="1"/>
    <n v="4312775.9800000004"/>
    <x v="13"/>
  </r>
  <r>
    <x v="13"/>
    <d v="2017-03-15T14:55:49"/>
    <s v="Defense"/>
    <x v="0"/>
    <x v="9"/>
    <x v="2"/>
    <x v="5"/>
    <x v="3"/>
    <s v="Large: Big 6"/>
    <x v="1"/>
    <s v="&gt;2-4 Years"/>
    <s v="PBL-DoD-ZBLs"/>
    <s v="PBL-DoD-ZBLs"/>
    <s v="PBL-DoD-ZBLs"/>
    <s v="PBL-DoD-ZBLs"/>
    <n v="1"/>
    <n v="1054996.8437999999"/>
    <x v="11"/>
  </r>
  <r>
    <x v="13"/>
    <d v="2017-03-15T14:55:49"/>
    <s v="Defense"/>
    <x v="0"/>
    <x v="9"/>
    <x v="2"/>
    <x v="3"/>
    <x v="3"/>
    <s v="Large: Big 6"/>
    <x v="4"/>
    <s v="&gt;7-12 Months"/>
    <s v="PBL-DoD-ZBLs"/>
    <s v="PBL-DoD-ZBLs"/>
    <s v="PBL-DoD-ZBLs"/>
    <s v="PBL-DoD-ZBLs"/>
    <n v="1"/>
    <n v="60139.979500000001"/>
    <x v="5"/>
  </r>
  <r>
    <x v="13"/>
    <d v="2017-03-15T14:55:49"/>
    <s v="Defense"/>
    <x v="0"/>
    <x v="9"/>
    <x v="2"/>
    <x v="3"/>
    <x v="3"/>
    <s v="Large: Big 6"/>
    <x v="2"/>
    <s v="&lt;=2 Months"/>
    <s v="PBL-DoD-ZBLs"/>
    <s v="PBL-DoD-ZBLs"/>
    <s v="PBL-DoD-ZBLs"/>
    <s v="PBL-DoD-ZBLs"/>
    <n v="1"/>
    <n v="0"/>
    <x v="1"/>
  </r>
  <r>
    <x v="13"/>
    <d v="2017-03-15T14:55:49"/>
    <s v="Defense"/>
    <x v="0"/>
    <x v="9"/>
    <x v="2"/>
    <x v="4"/>
    <x v="3"/>
    <s v="Large: Big 6"/>
    <x v="1"/>
    <s v="&gt;7-12 Months"/>
    <s v="PBL-DoD-ZBLs"/>
    <s v="PBL-DoD-ZBLs"/>
    <s v="PBL-DoD-ZBLs"/>
    <s v="PBL-DoD-ZBLs"/>
    <n v="1"/>
    <n v="1959418.2520999999"/>
    <x v="13"/>
  </r>
  <r>
    <x v="13"/>
    <d v="2017-03-15T14:55:49"/>
    <s v="Defense"/>
    <x v="0"/>
    <x v="9"/>
    <x v="2"/>
    <x v="1"/>
    <x v="3"/>
    <s v="Large: Big 6"/>
    <x v="4"/>
    <s v="&gt;2-7 Months"/>
    <s v="PBL-DoD-ZBLs"/>
    <s v="PBL-DoD-ZBLs"/>
    <s v="PBL-DoD-ZBLs"/>
    <s v="PBL-DoD-ZBLs"/>
    <n v="1"/>
    <n v="115049.10159999999"/>
    <x v="3"/>
  </r>
  <r>
    <x v="13"/>
    <d v="2017-03-15T14:55:49"/>
    <s v="Defense"/>
    <x v="0"/>
    <x v="9"/>
    <x v="2"/>
    <x v="1"/>
    <x v="3"/>
    <s v="Large: Big 6"/>
    <x v="2"/>
    <s v="&gt;1-2 Years"/>
    <s v="PBL-DoD-ZBLs"/>
    <s v="PBL-DoD-ZBLs"/>
    <s v="PBL-DoD-ZBLs"/>
    <s v="PBL-DoD-ZBLs"/>
    <n v="1"/>
    <n v="0"/>
    <x v="10"/>
  </r>
  <r>
    <x v="13"/>
    <d v="2017-03-15T14:55:49"/>
    <s v="Defense"/>
    <x v="0"/>
    <x v="9"/>
    <x v="2"/>
    <x v="1"/>
    <x v="3"/>
    <s v="Large: Big 6"/>
    <x v="2"/>
    <s v="&gt;2-4 Years"/>
    <s v="PBL-DoD-ZBLs"/>
    <s v="PBL-DoD-ZBLs"/>
    <s v="PBL-DoD-ZBLs"/>
    <s v="PBL-DoD-ZBLs"/>
    <n v="1"/>
    <n v="0"/>
    <x v="3"/>
  </r>
  <r>
    <x v="13"/>
    <d v="2017-03-15T14:55:49"/>
    <s v="Defense"/>
    <x v="0"/>
    <x v="9"/>
    <x v="7"/>
    <x v="0"/>
    <x v="3"/>
    <s v="Large: Big 6"/>
    <x v="2"/>
    <s v="&gt;1-2 Years"/>
    <s v="PBL-DoD-ZBLs"/>
    <s v="PBL-DoD-ZBLs"/>
    <s v="PBL-DoD-ZBLs"/>
    <s v="PBL-DoD-ZBLs"/>
    <n v="1"/>
    <n v="0"/>
    <x v="1"/>
  </r>
  <r>
    <x v="13"/>
    <d v="2017-03-15T14:55:49"/>
    <s v="Defense"/>
    <x v="0"/>
    <x v="9"/>
    <x v="0"/>
    <x v="0"/>
    <x v="3"/>
    <s v="Large: Big 6"/>
    <x v="2"/>
    <s v="&gt;7-12 Months"/>
    <s v="PBL-DoD-ZBLs"/>
    <s v="PBL-DoD-ZBLs"/>
    <s v="PBL-DoD-ZBLs"/>
    <s v="PBL-DoD-ZBLs"/>
    <n v="1"/>
    <n v="0"/>
    <x v="1"/>
  </r>
  <r>
    <x v="10"/>
    <d v="2017-03-15T14:55:49"/>
    <s v="Defense"/>
    <x v="0"/>
    <x v="1"/>
    <x v="3"/>
    <x v="2"/>
    <x v="3"/>
    <s v="Large: Big 6"/>
    <x v="4"/>
    <s v="&gt;1-2 Years"/>
    <s v="PBL-DoD-ZBLs"/>
    <s v="PBL-DoD-ZBLs"/>
    <s v="PBL-DoD-ZBLs"/>
    <s v="PBL-DoD-ZBLs"/>
    <n v="1"/>
    <n v="16264.799800000001"/>
    <x v="3"/>
  </r>
  <r>
    <x v="10"/>
    <d v="2017-03-15T14:55:49"/>
    <s v="Defense"/>
    <x v="0"/>
    <x v="1"/>
    <x v="2"/>
    <x v="3"/>
    <x v="3"/>
    <s v="Large: Big 6"/>
    <x v="6"/>
    <s v="&lt;=2 Months"/>
    <s v="PBL-DoD-ZBLs"/>
    <s v="PBL-DoD-ZBLs"/>
    <s v="PBL-DoD-ZBLs"/>
    <s v="PBL-DoD-ZBLs"/>
    <n v="1"/>
    <n v="338722.125"/>
    <x v="1"/>
  </r>
  <r>
    <x v="10"/>
    <d v="2017-03-15T14:55:49"/>
    <s v="Defense"/>
    <x v="0"/>
    <x v="1"/>
    <x v="2"/>
    <x v="1"/>
    <x v="3"/>
    <s v="Large: Big 6"/>
    <x v="1"/>
    <s v="&gt;2-7 Months"/>
    <s v="PBL-DoD-ZBLs"/>
    <s v="PBL-DoD-ZBLs"/>
    <s v="PBL-DoD-ZBLs"/>
    <s v="PBL-DoD-ZBLs"/>
    <n v="1"/>
    <n v="3126828.75"/>
    <x v="7"/>
  </r>
  <r>
    <x v="10"/>
    <d v="2017-03-15T14:55:49"/>
    <s v="Defense"/>
    <x v="0"/>
    <x v="1"/>
    <x v="2"/>
    <x v="1"/>
    <x v="3"/>
    <s v="Large: Big 6"/>
    <x v="6"/>
    <s v="&lt;=2 Months"/>
    <s v="PBL-DoD-ZBLs"/>
    <s v="PBL-DoD-ZBLs"/>
    <s v="PBL-DoD-ZBLs"/>
    <s v="PBL-DoD-ZBLs"/>
    <n v="1"/>
    <n v="2342751.5625999998"/>
    <x v="21"/>
  </r>
  <r>
    <x v="10"/>
    <d v="2017-03-15T14:55:49"/>
    <s v="Defense"/>
    <x v="0"/>
    <x v="1"/>
    <x v="2"/>
    <x v="1"/>
    <x v="3"/>
    <s v="Large: Big 6"/>
    <x v="2"/>
    <s v="&gt;2-7 Months"/>
    <s v="PBL-DoD-ZBLs"/>
    <s v="PBL-DoD-ZBLs"/>
    <s v="PBL-DoD-ZBLs"/>
    <s v="PBL-DoD-ZBLs"/>
    <n v="1"/>
    <n v="0"/>
    <x v="3"/>
  </r>
  <r>
    <x v="10"/>
    <d v="2017-03-15T14:55:49"/>
    <s v="Defense"/>
    <x v="0"/>
    <x v="2"/>
    <x v="0"/>
    <x v="0"/>
    <x v="0"/>
    <s v="Large"/>
    <x v="3"/>
    <s v="&gt;1-2 Years"/>
    <s v="PBL-DoD-ZBLs"/>
    <s v="PBL-DoD-ZBLs"/>
    <s v="PBL-DoD-ZBLs"/>
    <s v="PBL-DoD-ZBLs"/>
    <n v="1"/>
    <n v="8525500"/>
    <x v="1"/>
  </r>
  <r>
    <x v="10"/>
    <d v="2017-03-15T14:55:49"/>
    <s v="Defense"/>
    <x v="0"/>
    <x v="5"/>
    <x v="1"/>
    <x v="1"/>
    <x v="0"/>
    <s v="Large"/>
    <x v="3"/>
    <s v="&gt;1-2 Years"/>
    <s v="PBL-DoD-ZBLs"/>
    <s v="PBL-DoD-ZBLs"/>
    <s v="PBL-DoD-ZBLs"/>
    <s v="PBL-DoD-ZBLs"/>
    <n v="1"/>
    <n v="23832379"/>
    <x v="0"/>
  </r>
  <r>
    <x v="10"/>
    <d v="2017-03-15T14:55:49"/>
    <s v="Defense"/>
    <x v="0"/>
    <x v="5"/>
    <x v="0"/>
    <x v="0"/>
    <x v="0"/>
    <s v="Large"/>
    <x v="6"/>
    <s v="&gt;4 years"/>
    <s v="PBL-DoD-ZBLs"/>
    <s v="PBL-DoD-ZBLs"/>
    <s v="PBL-DoD-ZBLs"/>
    <s v="PBL-DoD-ZBLs"/>
    <n v="1"/>
    <n v="809350"/>
    <x v="1"/>
  </r>
  <r>
    <x v="10"/>
    <d v="2017-03-15T14:55:49"/>
    <s v="Defense"/>
    <x v="0"/>
    <x v="5"/>
    <x v="0"/>
    <x v="0"/>
    <x v="0"/>
    <s v="Large: Big 6"/>
    <x v="1"/>
    <s v="&gt;2-4 Years"/>
    <s v="PBL-Announcement"/>
    <s v="PBL-Announcement"/>
    <s v="NULL"/>
    <s v="NULL"/>
    <n v="1"/>
    <n v="13957669.0781"/>
    <x v="27"/>
  </r>
  <r>
    <x v="10"/>
    <d v="2017-03-15T14:55:49"/>
    <s v="Defense"/>
    <x v="0"/>
    <x v="5"/>
    <x v="0"/>
    <x v="0"/>
    <x v="0"/>
    <s v="Large: Big 6"/>
    <x v="1"/>
    <s v="&gt;7-12 Months"/>
    <s v="PBL-Announcement"/>
    <s v="PBL-Announcement"/>
    <s v="NULL"/>
    <s v="NULL"/>
    <n v="1"/>
    <n v="2261976.2656"/>
    <x v="31"/>
  </r>
  <r>
    <x v="10"/>
    <d v="2017-03-15T14:55:49"/>
    <s v="Defense"/>
    <x v="0"/>
    <x v="5"/>
    <x v="0"/>
    <x v="0"/>
    <x v="0"/>
    <s v="Large: Big 6"/>
    <x v="2"/>
    <s v="&lt;=2 Months"/>
    <s v="PBL-DoD-ZBLs"/>
    <s v="PBL-DoD-ZBLs"/>
    <s v="PBL-DoD-ZBLs"/>
    <s v="PBL-DoD-ZBLs"/>
    <n v="1"/>
    <n v="0"/>
    <x v="1"/>
  </r>
  <r>
    <x v="10"/>
    <d v="2017-03-15T14:55:49"/>
    <s v="Defense"/>
    <x v="0"/>
    <x v="5"/>
    <x v="0"/>
    <x v="0"/>
    <x v="0"/>
    <s v="Large: Big 6"/>
    <x v="2"/>
    <s v="&gt;2-4 Years"/>
    <s v="PBL-Announcement"/>
    <s v="PBL-Announcement"/>
    <s v="NULL"/>
    <s v="NULL"/>
    <n v="1"/>
    <n v="0"/>
    <x v="13"/>
  </r>
  <r>
    <x v="10"/>
    <d v="2017-03-15T14:55:49"/>
    <s v="Defense"/>
    <x v="0"/>
    <x v="11"/>
    <x v="2"/>
    <x v="5"/>
    <x v="3"/>
    <s v="Large: Big 6"/>
    <x v="2"/>
    <s v="&gt;2-7 Months"/>
    <s v="PBL-DoD-ZBLs"/>
    <s v="PBL-DoD-ZBLs"/>
    <s v="PBL-DoD-ZBLs"/>
    <s v="PBL-DoD-ZBLs"/>
    <n v="1"/>
    <n v="0"/>
    <x v="7"/>
  </r>
  <r>
    <x v="10"/>
    <d v="2017-03-15T14:55:49"/>
    <s v="Defense"/>
    <x v="0"/>
    <x v="11"/>
    <x v="2"/>
    <x v="3"/>
    <x v="3"/>
    <s v="Large: Big 6"/>
    <x v="4"/>
    <s v="&gt;2-7 Months"/>
    <s v="PBL-DoD-ZBLs"/>
    <s v="PBL-DoD-ZBLs"/>
    <s v="PBL-DoD-ZBLs"/>
    <s v="PBL-DoD-ZBLs"/>
    <n v="1"/>
    <n v="275529.73979999998"/>
    <x v="13"/>
  </r>
  <r>
    <x v="10"/>
    <d v="2017-03-15T14:55:49"/>
    <s v="Defense"/>
    <x v="0"/>
    <x v="11"/>
    <x v="2"/>
    <x v="4"/>
    <x v="3"/>
    <s v="Large: Big 6"/>
    <x v="6"/>
    <s v="&gt;7-12 Months"/>
    <s v="PBL-DoD-ZBLs"/>
    <s v="PBL-DoD-ZBLs"/>
    <s v="PBL-DoD-ZBLs"/>
    <s v="PBL-DoD-ZBLs"/>
    <n v="1"/>
    <n v="1069192.1074000001"/>
    <x v="0"/>
  </r>
  <r>
    <x v="10"/>
    <d v="2017-03-15T14:55:49"/>
    <s v="Defense"/>
    <x v="0"/>
    <x v="11"/>
    <x v="2"/>
    <x v="1"/>
    <x v="3"/>
    <s v="Large: Big 6"/>
    <x v="6"/>
    <s v="&lt;=2 Months"/>
    <s v="PBL-DoD-ZBLs"/>
    <s v="PBL-DoD-ZBLs"/>
    <s v="PBL-DoD-ZBLs"/>
    <s v="PBL-DoD-ZBLs"/>
    <n v="1"/>
    <n v="457677.15629999997"/>
    <x v="3"/>
  </r>
  <r>
    <x v="10"/>
    <d v="2017-03-15T14:55:49"/>
    <s v="Defense"/>
    <x v="0"/>
    <x v="9"/>
    <x v="3"/>
    <x v="2"/>
    <x v="3"/>
    <s v="Large: Big 6"/>
    <x v="1"/>
    <s v="&lt;=2 Months"/>
    <s v="PBL-DoD-ZBLs"/>
    <s v="PBL-DoD-ZBLs"/>
    <s v="PBL-DoD-ZBLs"/>
    <s v="PBL-DoD-ZBLs"/>
    <n v="1"/>
    <n v="1298482.5"/>
    <x v="1"/>
  </r>
  <r>
    <x v="15"/>
    <d v="2017-03-15T14:55:49"/>
    <s v="Defense"/>
    <x v="0"/>
    <x v="5"/>
    <x v="1"/>
    <x v="1"/>
    <x v="0"/>
    <s v="Medium &lt;1B"/>
    <x v="2"/>
    <s v="NULL"/>
    <s v="PBL-Announcement"/>
    <s v="NULL"/>
    <s v="PBL-Announcement"/>
    <s v="NULL"/>
    <n v="1"/>
    <n v="0"/>
    <x v="2"/>
  </r>
  <r>
    <x v="15"/>
    <d v="2017-03-15T14:55:49"/>
    <s v="Defense"/>
    <x v="0"/>
    <x v="5"/>
    <x v="0"/>
    <x v="0"/>
    <x v="4"/>
    <s v="Large: Big 6"/>
    <x v="2"/>
    <s v="NULL"/>
    <s v="PBL-DoD-ZBLs"/>
    <s v="NULL"/>
    <s v="PBL-DoD-ZBLs"/>
    <s v="NULL"/>
    <n v="1"/>
    <n v="0"/>
    <x v="64"/>
  </r>
  <r>
    <x v="15"/>
    <d v="2017-03-15T14:55:49"/>
    <s v="Defense"/>
    <x v="0"/>
    <x v="5"/>
    <x v="0"/>
    <x v="0"/>
    <x v="2"/>
    <s v="Large"/>
    <x v="0"/>
    <s v="&gt;4 years"/>
    <s v="PBL-DoD-ZBLs"/>
    <s v="NULL"/>
    <s v="PBL-DoD-ZBLs"/>
    <s v="PBL-DoD-ZBLs"/>
    <n v="1"/>
    <n v="93208645.540000007"/>
    <x v="13"/>
  </r>
  <r>
    <x v="15"/>
    <d v="2017-03-15T14:55:49"/>
    <s v="Defense"/>
    <x v="0"/>
    <x v="5"/>
    <x v="0"/>
    <x v="0"/>
    <x v="0"/>
    <s v="Large"/>
    <x v="5"/>
    <s v="&gt;2-4 Years"/>
    <s v="PBL-DoD-ZBLs"/>
    <s v="PBL-DoD-ZBLs"/>
    <s v="PBL-DoD-ZBLs"/>
    <s v="PBL-DoD-ZBLs"/>
    <n v="1"/>
    <n v="-2276.16"/>
    <x v="3"/>
  </r>
  <r>
    <x v="15"/>
    <d v="2017-03-15T14:55:49"/>
    <s v="Defense"/>
    <x v="0"/>
    <x v="5"/>
    <x v="0"/>
    <x v="0"/>
    <x v="0"/>
    <s v="Large: Big 6"/>
    <x v="1"/>
    <s v="&gt;7-12 Months"/>
    <s v="PBL-Announcement"/>
    <s v="PBL-Announcement"/>
    <s v="NULL"/>
    <s v="NULL"/>
    <n v="1"/>
    <n v="2368583.87"/>
    <x v="10"/>
  </r>
  <r>
    <x v="15"/>
    <d v="2017-03-15T14:55:49"/>
    <s v="Defense"/>
    <x v="0"/>
    <x v="5"/>
    <x v="0"/>
    <x v="0"/>
    <x v="0"/>
    <s v="Large: Big 6"/>
    <x v="5"/>
    <s v="&gt;4 years"/>
    <s v="PBL-DoD-ZBLs"/>
    <s v="PBL-DoD-ZBLs"/>
    <s v="PBL-DoD-ZBLs"/>
    <s v="PBL-DoD-ZBLs"/>
    <n v="1"/>
    <n v="339998"/>
    <x v="7"/>
  </r>
  <r>
    <x v="15"/>
    <d v="2017-03-15T14:55:49"/>
    <s v="Defense"/>
    <x v="0"/>
    <x v="5"/>
    <x v="5"/>
    <x v="0"/>
    <x v="7"/>
    <s v="Large"/>
    <x v="0"/>
    <s v="&gt;1-2 Years"/>
    <s v="PBL-DoD-ZBLs"/>
    <s v="PBL-DoD-ZBLs"/>
    <s v="PBL-DoD-ZBLs"/>
    <s v="PBL-DoD-ZBLs"/>
    <n v="1"/>
    <n v="57537761"/>
    <x v="16"/>
  </r>
  <r>
    <x v="15"/>
    <d v="2017-03-15T14:55:49"/>
    <s v="Defense"/>
    <x v="0"/>
    <x v="5"/>
    <x v="5"/>
    <x v="0"/>
    <x v="2"/>
    <s v="Large"/>
    <x v="1"/>
    <s v="&gt;1-2 Years"/>
    <s v="PBL-DoD-ZBLs"/>
    <s v="NULL"/>
    <s v="PBL-DoD-ZBLs"/>
    <s v="PBL-DoD-ZBLs"/>
    <n v="1"/>
    <n v="3382713"/>
    <x v="5"/>
  </r>
  <r>
    <x v="15"/>
    <d v="2017-03-15T14:55:49"/>
    <s v="Defense"/>
    <x v="0"/>
    <x v="9"/>
    <x v="3"/>
    <x v="2"/>
    <x v="3"/>
    <s v="Large: Big 6"/>
    <x v="5"/>
    <s v="&gt;1-2 Years"/>
    <s v="PBL-DoD-ZBLs"/>
    <s v="PBL-DoD-ZBLs"/>
    <s v="PBL-DoD-ZBLs"/>
    <s v="PBL-DoD-ZBLs"/>
    <n v="1"/>
    <n v="-30415.09"/>
    <x v="1"/>
  </r>
  <r>
    <x v="15"/>
    <d v="2017-03-15T14:55:49"/>
    <s v="Defense"/>
    <x v="0"/>
    <x v="9"/>
    <x v="2"/>
    <x v="4"/>
    <x v="3"/>
    <s v="Large: Big 6"/>
    <x v="4"/>
    <s v="&gt;2-7 Months"/>
    <s v="PBL-DoD-ZBLs"/>
    <s v="PBL-DoD-ZBLs"/>
    <s v="PBL-DoD-ZBLs"/>
    <s v="PBL-DoD-ZBLs"/>
    <n v="1"/>
    <n v="34730"/>
    <x v="7"/>
  </r>
  <r>
    <x v="15"/>
    <d v="2017-03-15T14:55:49"/>
    <s v="Defense"/>
    <x v="0"/>
    <x v="9"/>
    <x v="2"/>
    <x v="1"/>
    <x v="3"/>
    <s v="Large: Big 6"/>
    <x v="1"/>
    <s v="&gt;2-4 Years"/>
    <s v="PBL-DoD-ZBLs"/>
    <s v="PBL-DoD-ZBLs"/>
    <s v="PBL-DoD-ZBLs"/>
    <s v="PBL-DoD-ZBLs"/>
    <n v="1"/>
    <n v="2147617.5099999998"/>
    <x v="0"/>
  </r>
  <r>
    <x v="15"/>
    <d v="2017-03-15T14:55:49"/>
    <s v="Defense"/>
    <x v="0"/>
    <x v="9"/>
    <x v="2"/>
    <x v="1"/>
    <x v="3"/>
    <s v="Large: Big 6"/>
    <x v="6"/>
    <s v="&gt;1-2 Years"/>
    <s v="PBL-DoD-ZBLs"/>
    <s v="PBL-DoD-ZBLs"/>
    <s v="PBL-DoD-ZBLs"/>
    <s v="PBL-DoD-ZBLs"/>
    <n v="1"/>
    <n v="586419.01"/>
    <x v="3"/>
  </r>
  <r>
    <x v="15"/>
    <d v="2017-03-15T14:55:49"/>
    <s v="Defense"/>
    <x v="0"/>
    <x v="9"/>
    <x v="2"/>
    <x v="1"/>
    <x v="3"/>
    <s v="Large: Big 6"/>
    <x v="2"/>
    <s v="&gt;7-12 Months"/>
    <s v="PBL-DoD-ZBLs"/>
    <s v="PBL-DoD-ZBLs"/>
    <s v="PBL-DoD-ZBLs"/>
    <s v="PBL-DoD-ZBLs"/>
    <n v="1"/>
    <n v="0"/>
    <x v="7"/>
  </r>
  <r>
    <x v="15"/>
    <d v="2017-03-15T14:55:49"/>
    <s v="Defense"/>
    <x v="0"/>
    <x v="6"/>
    <x v="0"/>
    <x v="0"/>
    <x v="4"/>
    <s v="Large: Big 6"/>
    <x v="4"/>
    <s v="&gt;2-4 Years"/>
    <s v="PBL-DoD-ZBLs"/>
    <s v="PBL-DoD-ZBLs"/>
    <s v="PBL-DoD-ZBLs"/>
    <s v="PBL-DoD-ZBLs"/>
    <n v="1"/>
    <n v="70185.61"/>
    <x v="1"/>
  </r>
  <r>
    <x v="15"/>
    <d v="2017-03-15T14:55:49"/>
    <s v="Defense"/>
    <x v="0"/>
    <x v="4"/>
    <x v="3"/>
    <x v="2"/>
    <x v="4"/>
    <s v="Large: Big 6"/>
    <x v="3"/>
    <s v="&gt;2-4 Years"/>
    <s v="PBL-DoD-ZBLs"/>
    <s v="NULL"/>
    <s v="PBL-DoD-ZBLs"/>
    <s v="PBL-DoD-ZBLs"/>
    <n v="1"/>
    <n v="10534367.609999999"/>
    <x v="4"/>
  </r>
  <r>
    <x v="15"/>
    <d v="2017-03-15T14:55:49"/>
    <s v="Defense"/>
    <x v="0"/>
    <x v="4"/>
    <x v="1"/>
    <x v="3"/>
    <x v="4"/>
    <s v="Large"/>
    <x v="7"/>
    <s v="&gt;4 years"/>
    <s v="PBL-DoD-ZBLs"/>
    <s v="NULL"/>
    <s v="PBL-DoD-ZBLs"/>
    <s v="PBL-DoD-ZBLs"/>
    <n v="1"/>
    <n v="3678945.65"/>
    <x v="1"/>
  </r>
  <r>
    <x v="15"/>
    <d v="2017-03-15T14:55:49"/>
    <s v="Defense"/>
    <x v="0"/>
    <x v="4"/>
    <x v="0"/>
    <x v="0"/>
    <x v="4"/>
    <s v="Large: Big 6"/>
    <x v="4"/>
    <s v="&lt;=2 Months"/>
    <s v="PBL-DoD-ZBLs"/>
    <s v="PBL-DoD-ZBLs"/>
    <s v="PBL-DoD-ZBLs"/>
    <s v="PBL-DoD-ZBLs"/>
    <n v="1"/>
    <n v="38741.25"/>
    <x v="1"/>
  </r>
  <r>
    <x v="15"/>
    <d v="2017-03-15T14:55:49"/>
    <s v="Defense"/>
    <x v="0"/>
    <x v="4"/>
    <x v="0"/>
    <x v="0"/>
    <x v="0"/>
    <s v="Large"/>
    <x v="5"/>
    <s v="&gt;7-12 Months"/>
    <s v="PBL-DoD-ZBLs"/>
    <s v="PBL-DoD-ZBLs"/>
    <s v="PBL-DoD-ZBLs"/>
    <s v="PBL-DoD-ZBLs"/>
    <n v="1"/>
    <n v="0"/>
    <x v="1"/>
  </r>
  <r>
    <x v="15"/>
    <d v="2017-03-15T14:55:49"/>
    <s v="Defense"/>
    <x v="0"/>
    <x v="4"/>
    <x v="0"/>
    <x v="0"/>
    <x v="0"/>
    <s v="Large: Big 6"/>
    <x v="5"/>
    <s v="&gt;2-4 Years"/>
    <s v="PBL-DoD-ZBLs"/>
    <s v="PBL-DoD-ZBLs"/>
    <s v="PBL-DoD-ZBLs"/>
    <s v="PBL-DoD-ZBLs"/>
    <n v="1"/>
    <n v="-500"/>
    <x v="10"/>
  </r>
  <r>
    <x v="13"/>
    <d v="2017-03-15T14:55:49"/>
    <s v="Defense"/>
    <x v="0"/>
    <x v="9"/>
    <x v="5"/>
    <x v="0"/>
    <x v="3"/>
    <s v="Large: Big 6"/>
    <x v="4"/>
    <s v="&lt;=2 Months"/>
    <s v="PBL-DoD-ZBLs"/>
    <s v="PBL-DoD-ZBLs"/>
    <s v="PBL-DoD-ZBLs"/>
    <s v="PBL-DoD-ZBLs"/>
    <n v="1"/>
    <n v="150000"/>
    <x v="5"/>
  </r>
  <r>
    <x v="13"/>
    <d v="2017-03-15T14:55:49"/>
    <s v="Defense"/>
    <x v="0"/>
    <x v="8"/>
    <x v="8"/>
    <x v="6"/>
    <x v="3"/>
    <s v="Large: Big 6"/>
    <x v="4"/>
    <s v="&gt;2-7 Months"/>
    <s v="PBL-DoD-ZBLs"/>
    <s v="PBL-DoD-ZBLs"/>
    <s v="PBL-DoD-ZBLs"/>
    <s v="PBL-DoD-ZBLs"/>
    <n v="1"/>
    <n v="102971.3281"/>
    <x v="1"/>
  </r>
  <r>
    <x v="13"/>
    <d v="2017-03-15T14:55:49"/>
    <s v="Defense"/>
    <x v="0"/>
    <x v="4"/>
    <x v="0"/>
    <x v="0"/>
    <x v="0"/>
    <s v="Large: Big 6"/>
    <x v="2"/>
    <s v="&gt;1-2 Years"/>
    <s v="PBL-Announcement"/>
    <s v="PBL-Announcement"/>
    <s v="NULL"/>
    <s v="NULL"/>
    <n v="1"/>
    <n v="0"/>
    <x v="1"/>
  </r>
  <r>
    <x v="13"/>
    <d v="2017-03-15T14:55:49"/>
    <s v="Defense"/>
    <x v="2"/>
    <x v="0"/>
    <x v="0"/>
    <x v="0"/>
    <x v="2"/>
    <s v="Large"/>
    <x v="0"/>
    <s v="&gt;7-12 Months"/>
    <s v="PBL-Announcement"/>
    <s v="NULL"/>
    <s v="PBL-Announcement"/>
    <s v="NULL"/>
    <n v="1"/>
    <n v="21800863.5625"/>
    <x v="13"/>
  </r>
  <r>
    <x v="13"/>
    <d v="2017-03-15T14:55:49"/>
    <s v="Defense"/>
    <x v="2"/>
    <x v="0"/>
    <x v="0"/>
    <x v="0"/>
    <x v="2"/>
    <s v="Large"/>
    <x v="5"/>
    <s v="&gt;4 years"/>
    <s v="PBL-FPDSdescribed"/>
    <s v="NULL"/>
    <s v="PBL-GoviniDescribed"/>
    <s v="PBL-FPDSdescribed"/>
    <n v="1"/>
    <n v="0"/>
    <x v="1"/>
  </r>
  <r>
    <x v="13"/>
    <d v="2017-03-15T14:55:49"/>
    <s v="Defense"/>
    <x v="2"/>
    <x v="1"/>
    <x v="3"/>
    <x v="2"/>
    <x v="3"/>
    <s v="Large: Big 6"/>
    <x v="6"/>
    <s v="&gt;7-12 Months"/>
    <s v="PBL-DoD-ZBLs"/>
    <s v="PBL-DoD-ZBLs"/>
    <s v="PBL-DoD-ZBLs"/>
    <s v="PBL-DoD-ZBLs"/>
    <n v="1"/>
    <n v="522650.96879999997"/>
    <x v="1"/>
  </r>
  <r>
    <x v="13"/>
    <d v="2017-03-15T14:55:49"/>
    <s v="Defense"/>
    <x v="2"/>
    <x v="1"/>
    <x v="3"/>
    <x v="2"/>
    <x v="3"/>
    <s v="Large: Big 6"/>
    <x v="5"/>
    <s v="&gt;7-12 Months"/>
    <s v="PBL-DoD-ZBLs"/>
    <s v="PBL-DoD-ZBLs"/>
    <s v="PBL-DoD-ZBLs"/>
    <s v="PBL-DoD-ZBLs"/>
    <n v="1"/>
    <n v="-293252.13280000002"/>
    <x v="10"/>
  </r>
  <r>
    <x v="13"/>
    <d v="2017-03-15T14:55:49"/>
    <s v="Defense"/>
    <x v="2"/>
    <x v="5"/>
    <x v="0"/>
    <x v="0"/>
    <x v="2"/>
    <s v="Large"/>
    <x v="5"/>
    <s v="NULL"/>
    <s v="PBL-Announcement"/>
    <s v="NULL"/>
    <s v="PBL-Announcement"/>
    <s v="NULL"/>
    <n v="1"/>
    <n v="-16265"/>
    <x v="3"/>
  </r>
  <r>
    <x v="13"/>
    <d v="2017-03-15T14:55:49"/>
    <s v="Defense"/>
    <x v="2"/>
    <x v="9"/>
    <x v="2"/>
    <x v="4"/>
    <x v="3"/>
    <s v="Large: Big 6"/>
    <x v="3"/>
    <s v="&gt;4 years"/>
    <s v="PBL-DoD-ZBLs"/>
    <s v="PBL-DoD-ZBLs"/>
    <s v="PBL-DoD-ZBLs"/>
    <s v="PBL-DoD-ZBLs"/>
    <n v="1"/>
    <n v="20793416.914099999"/>
    <x v="21"/>
  </r>
  <r>
    <x v="13"/>
    <d v="2017-03-15T14:55:49"/>
    <s v="Defense"/>
    <x v="2"/>
    <x v="4"/>
    <x v="2"/>
    <x v="3"/>
    <x v="3"/>
    <s v="Large: Big 6"/>
    <x v="3"/>
    <s v="&gt;2-4 Years"/>
    <s v="PBL-DoD-ZBLs"/>
    <s v="PBL-DoD-ZBLs"/>
    <s v="PBL-DoD-ZBLs"/>
    <s v="PBL-DoD-ZBLs"/>
    <n v="1"/>
    <n v="5858511.0469000004"/>
    <x v="17"/>
  </r>
  <r>
    <x v="13"/>
    <d v="2017-03-15T14:55:49"/>
    <s v="Defense"/>
    <x v="2"/>
    <x v="4"/>
    <x v="2"/>
    <x v="1"/>
    <x v="3"/>
    <s v="Large: Big 6"/>
    <x v="2"/>
    <s v="&gt;7-12 Months"/>
    <s v="PBL-DoD-ZBLs"/>
    <s v="PBL-DoD-ZBLs"/>
    <s v="PBL-DoD-ZBLs"/>
    <s v="PBL-DoD-ZBLs"/>
    <n v="1"/>
    <n v="0"/>
    <x v="7"/>
  </r>
  <r>
    <x v="13"/>
    <d v="2017-03-15T14:55:49"/>
    <s v="Defense"/>
    <x v="2"/>
    <x v="4"/>
    <x v="0"/>
    <x v="0"/>
    <x v="1"/>
    <s v="Large"/>
    <x v="7"/>
    <s v="&gt;7-12 Months"/>
    <s v="PBL-FPDSdescribed"/>
    <s v="NULL"/>
    <s v="PBL-GoviniDescribed"/>
    <s v="PBL-FPDSdescribed"/>
    <n v="1"/>
    <n v="2211543"/>
    <x v="1"/>
  </r>
  <r>
    <x v="13"/>
    <d v="2017-03-15T14:55:49"/>
    <s v="Defense"/>
    <x v="3"/>
    <x v="9"/>
    <x v="7"/>
    <x v="0"/>
    <x v="3"/>
    <s v="Large"/>
    <x v="6"/>
    <s v="&gt;7-12 Months"/>
    <s v="PBL-FPDSdescribed"/>
    <s v="NULL"/>
    <s v="PBL-DoD-ZBLs"/>
    <s v="PBL-FPDSdescribed"/>
    <n v="1"/>
    <n v="944510"/>
    <x v="3"/>
  </r>
  <r>
    <x v="13"/>
    <d v="2017-03-15T14:55:49"/>
    <s v="Defense"/>
    <x v="1"/>
    <x v="0"/>
    <x v="3"/>
    <x v="2"/>
    <x v="0"/>
    <s v="Large: Big 6"/>
    <x v="2"/>
    <s v="&gt;7-12 Months"/>
    <s v="PBL-DoD-ZBLs"/>
    <s v="PBL-DoD-ZBLs"/>
    <s v="NULL"/>
    <s v="PBL-DoD-ZBLs"/>
    <n v="1"/>
    <n v="0"/>
    <x v="1"/>
  </r>
  <r>
    <x v="13"/>
    <d v="2017-03-15T14:55:49"/>
    <s v="Defense"/>
    <x v="1"/>
    <x v="0"/>
    <x v="0"/>
    <x v="0"/>
    <x v="7"/>
    <s v="Large: Big 6"/>
    <x v="1"/>
    <s v="&gt;2-4 Years"/>
    <s v="PBL-Announcement"/>
    <s v="PBL-Announcement"/>
    <s v="NULL"/>
    <s v="NULL"/>
    <n v="1"/>
    <n v="3872554"/>
    <x v="5"/>
  </r>
  <r>
    <x v="13"/>
    <d v="2017-03-15T14:55:49"/>
    <s v="Defense"/>
    <x v="1"/>
    <x v="0"/>
    <x v="0"/>
    <x v="0"/>
    <x v="7"/>
    <s v="Large: Big 6"/>
    <x v="0"/>
    <s v="&gt;1-2 Years"/>
    <s v="PBL-Announcement"/>
    <s v="PBL-Announcement"/>
    <s v="NULL"/>
    <s v="NULL"/>
    <n v="1"/>
    <n v="36047614"/>
    <x v="7"/>
  </r>
  <r>
    <x v="13"/>
    <d v="2017-03-15T14:55:49"/>
    <s v="Defense"/>
    <x v="1"/>
    <x v="0"/>
    <x v="0"/>
    <x v="0"/>
    <x v="7"/>
    <s v="Large: Big 6"/>
    <x v="2"/>
    <s v="&gt;2-7 Months"/>
    <s v="PBL-Announcement"/>
    <s v="PBL-Announcement"/>
    <s v="NULL"/>
    <s v="NULL"/>
    <n v="1"/>
    <n v="0"/>
    <x v="1"/>
  </r>
  <r>
    <x v="13"/>
    <d v="2017-03-15T14:55:49"/>
    <s v="Defense"/>
    <x v="1"/>
    <x v="0"/>
    <x v="0"/>
    <x v="0"/>
    <x v="0"/>
    <s v="Large: Big 6"/>
    <x v="5"/>
    <s v="&gt;7-12 Months"/>
    <s v="PBL-DoD-ZBLs"/>
    <s v="PBL-DoD-ZBLs"/>
    <s v="PBL-DoD-ZBLs"/>
    <s v="PBL-DoD-ZBLs"/>
    <n v="1"/>
    <n v="-2371558.5"/>
    <x v="5"/>
  </r>
  <r>
    <x v="14"/>
    <d v="2017-03-15T14:55:49"/>
    <s v="Defense"/>
    <x v="2"/>
    <x v="1"/>
    <x v="0"/>
    <x v="0"/>
    <x v="0"/>
    <s v="Large: Big 6"/>
    <x v="3"/>
    <s v="&gt;7-12 Months"/>
    <s v="PBL-GoviniDescribed"/>
    <s v="PBL-GoviniDescribed"/>
    <s v="NULL"/>
    <s v="NULL"/>
    <n v="1"/>
    <n v="7175753.8700000001"/>
    <x v="11"/>
  </r>
  <r>
    <x v="14"/>
    <d v="2017-03-15T14:55:49"/>
    <s v="Defense"/>
    <x v="2"/>
    <x v="1"/>
    <x v="0"/>
    <x v="0"/>
    <x v="0"/>
    <s v="Large: Big 6"/>
    <x v="2"/>
    <s v="NULL"/>
    <s v="PBL-GoviniSolicitation"/>
    <s v="NULL"/>
    <s v="PBL-GoviniSolicitation"/>
    <s v="NULL"/>
    <n v="1"/>
    <n v="0"/>
    <x v="2"/>
  </r>
  <r>
    <x v="14"/>
    <d v="2017-03-15T14:55:49"/>
    <s v="Defense"/>
    <x v="2"/>
    <x v="5"/>
    <x v="1"/>
    <x v="1"/>
    <x v="4"/>
    <s v="Large"/>
    <x v="7"/>
    <s v="&gt;4 years"/>
    <s v="PBL-DoD-ZBLs"/>
    <s v="NULL"/>
    <s v="PBL-DoD-ZBLs"/>
    <s v="PBL-DoD-ZBLs"/>
    <n v="1"/>
    <n v="185833237.66"/>
    <x v="46"/>
  </r>
  <r>
    <x v="14"/>
    <d v="2017-03-15T14:55:49"/>
    <s v="Defense"/>
    <x v="2"/>
    <x v="5"/>
    <x v="0"/>
    <x v="0"/>
    <x v="4"/>
    <s v="Large: Big 6"/>
    <x v="0"/>
    <s v="&gt;7-12 Months"/>
    <s v="PBL-DoD-ZBLs"/>
    <s v="NULL"/>
    <s v="PBL-DoD-ZBLs"/>
    <s v="PBL-DoD-ZBLs"/>
    <n v="1"/>
    <n v="97315003.25"/>
    <x v="10"/>
  </r>
  <r>
    <x v="14"/>
    <d v="2017-03-15T14:55:49"/>
    <s v="Defense"/>
    <x v="2"/>
    <x v="9"/>
    <x v="7"/>
    <x v="0"/>
    <x v="3"/>
    <s v="Large: Big 6"/>
    <x v="3"/>
    <s v="&lt;=2 Months"/>
    <s v="PBL-DoD-ZBLs"/>
    <s v="PBL-DoD-ZBLs"/>
    <s v="PBL-DoD-ZBLs"/>
    <s v="PBL-DoD-ZBLs"/>
    <n v="1"/>
    <n v="5785103.96"/>
    <x v="24"/>
  </r>
  <r>
    <x v="14"/>
    <d v="2017-03-15T14:55:49"/>
    <s v="Defense"/>
    <x v="2"/>
    <x v="10"/>
    <x v="1"/>
    <x v="1"/>
    <x v="0"/>
    <s v="Large"/>
    <x v="6"/>
    <s v="&gt;7-12 Months"/>
    <s v="PBL-DoD-ZBLs"/>
    <s v="PBL-DoD-ZBLs"/>
    <s v="PBL-DoD-ZBLs"/>
    <s v="PBL-DoD-ZBLs"/>
    <n v="1"/>
    <n v="586640"/>
    <x v="1"/>
  </r>
  <r>
    <x v="14"/>
    <d v="2017-03-15T14:55:49"/>
    <s v="Defense"/>
    <x v="2"/>
    <x v="4"/>
    <x v="0"/>
    <x v="0"/>
    <x v="2"/>
    <s v="Large: Big 6"/>
    <x v="0"/>
    <s v="&gt;7-12 Months"/>
    <s v="PBL-DoD-ZBLs"/>
    <s v="NULL"/>
    <s v="PBL-DoD-ZBLs"/>
    <s v="PBL-DoD-ZBLs"/>
    <n v="1"/>
    <n v="65680934.119999997"/>
    <x v="12"/>
  </r>
  <r>
    <x v="14"/>
    <d v="2017-03-15T14:55:49"/>
    <s v="Defense"/>
    <x v="2"/>
    <x v="7"/>
    <x v="0"/>
    <x v="0"/>
    <x v="4"/>
    <s v="Large: Big 6 JV"/>
    <x v="0"/>
    <s v="&gt;4 years"/>
    <s v="PBL-DoD-ZBLs"/>
    <s v="NULL"/>
    <s v="PBL-DoD-ZBLs"/>
    <s v="PBL-DoD-ZBLs"/>
    <n v="1"/>
    <n v="438978.74"/>
    <x v="5"/>
  </r>
  <r>
    <x v="14"/>
    <d v="2017-03-15T14:55:49"/>
    <s v="Defense"/>
    <x v="1"/>
    <x v="0"/>
    <x v="0"/>
    <x v="0"/>
    <x v="7"/>
    <s v="Large: Big 6"/>
    <x v="1"/>
    <s v="&gt;1-2 Years"/>
    <s v="PBL-Announcement"/>
    <s v="PBL-Announcement"/>
    <s v="NULL"/>
    <s v="NULL"/>
    <n v="1"/>
    <n v="1712009"/>
    <x v="3"/>
  </r>
  <r>
    <x v="14"/>
    <d v="2017-03-15T14:55:49"/>
    <s v="Defense"/>
    <x v="1"/>
    <x v="0"/>
    <x v="0"/>
    <x v="0"/>
    <x v="7"/>
    <s v="Large: Big 6"/>
    <x v="0"/>
    <s v="&gt;2-4 Years"/>
    <s v="PBL-Announcement"/>
    <s v="PBL-Announcement"/>
    <s v="NULL"/>
    <s v="NULL"/>
    <n v="1"/>
    <n v="32300760"/>
    <x v="1"/>
  </r>
  <r>
    <x v="14"/>
    <d v="2017-03-15T14:55:49"/>
    <s v="Defense"/>
    <x v="1"/>
    <x v="0"/>
    <x v="0"/>
    <x v="0"/>
    <x v="7"/>
    <s v="Large: Big 6"/>
    <x v="2"/>
    <s v="&gt;4 years"/>
    <s v="PBL-Announcement"/>
    <s v="PBL-Announcement"/>
    <s v="NULL"/>
    <s v="NULL"/>
    <n v="1"/>
    <n v="0"/>
    <x v="11"/>
  </r>
  <r>
    <x v="14"/>
    <d v="2017-03-15T14:55:49"/>
    <s v="Defense"/>
    <x v="1"/>
    <x v="0"/>
    <x v="0"/>
    <x v="0"/>
    <x v="2"/>
    <s v="Large"/>
    <x v="7"/>
    <s v="&gt;4 years"/>
    <s v="PBL-DoD-ZBLs"/>
    <s v="NULL"/>
    <s v="PBL-DoD-ZBLs"/>
    <s v="PBL-DoD-ZBLs"/>
    <n v="1"/>
    <n v="114067410.5"/>
    <x v="26"/>
  </r>
  <r>
    <x v="14"/>
    <d v="2017-03-15T14:55:49"/>
    <s v="Defense"/>
    <x v="1"/>
    <x v="0"/>
    <x v="0"/>
    <x v="0"/>
    <x v="0"/>
    <s v="Large"/>
    <x v="3"/>
    <s v="&gt;7-12 Months"/>
    <s v="PBL-DoD-ZBLs"/>
    <s v="PBL-DoD-ZBLs"/>
    <s v="PBL-DoD-ZBLs"/>
    <s v="PBL-DoD-ZBLs"/>
    <n v="1"/>
    <n v="5443296"/>
    <x v="1"/>
  </r>
  <r>
    <x v="14"/>
    <d v="2017-03-15T14:55:49"/>
    <s v="Defense"/>
    <x v="1"/>
    <x v="0"/>
    <x v="0"/>
    <x v="0"/>
    <x v="0"/>
    <s v="Large: Big 6"/>
    <x v="0"/>
    <s v="&lt;=2 Months"/>
    <s v="PBL-DoD-ZBLs"/>
    <s v="PBL-DoD-ZBLs"/>
    <s v="PBL-DoD-ZBLs"/>
    <s v="PBL-DoD-ZBLs"/>
    <n v="1"/>
    <n v="70433882"/>
    <x v="31"/>
  </r>
  <r>
    <x v="14"/>
    <d v="2017-03-15T14:55:49"/>
    <s v="Defense"/>
    <x v="1"/>
    <x v="0"/>
    <x v="0"/>
    <x v="0"/>
    <x v="0"/>
    <s v="Large: Big 6"/>
    <x v="6"/>
    <s v="&gt;4 years"/>
    <s v="PBL-DoD-ZBLs"/>
    <s v="PBL-DoD-ZBLs"/>
    <s v="PBL-DoD-ZBLs"/>
    <s v="PBL-DoD-ZBLs"/>
    <n v="1"/>
    <n v="309917.56"/>
    <x v="3"/>
  </r>
  <r>
    <x v="14"/>
    <d v="2017-03-15T14:55:49"/>
    <s v="Defense"/>
    <x v="1"/>
    <x v="0"/>
    <x v="0"/>
    <x v="0"/>
    <x v="0"/>
    <s v="Large: Big 6 JV"/>
    <x v="7"/>
    <s v="&gt;7-12 Months"/>
    <s v="PBL-DoD-ZBLs"/>
    <s v="PBL-DoD-ZBLs"/>
    <s v="NULL"/>
    <s v="PBL-DoD-ZBLs"/>
    <n v="1"/>
    <n v="278636984.76999998"/>
    <x v="11"/>
  </r>
  <r>
    <x v="14"/>
    <d v="2017-03-15T14:55:49"/>
    <s v="Defense"/>
    <x v="1"/>
    <x v="0"/>
    <x v="0"/>
    <x v="0"/>
    <x v="0"/>
    <s v="Medium &lt;1B"/>
    <x v="6"/>
    <s v="&gt;7-12 Months"/>
    <s v="PBL-DoD-ZBLs"/>
    <s v="PBL-DoD-ZBLs"/>
    <s v="PBL-DoD-ZBLs"/>
    <s v="PBL-DoD-ZBLs"/>
    <n v="1"/>
    <n v="929817.36"/>
    <x v="7"/>
  </r>
  <r>
    <x v="14"/>
    <d v="2017-03-15T14:55:49"/>
    <s v="Defense"/>
    <x v="1"/>
    <x v="1"/>
    <x v="3"/>
    <x v="2"/>
    <x v="3"/>
    <s v="Large: Big 6"/>
    <x v="4"/>
    <s v="&lt;=2 Months"/>
    <s v="PBL-DoD-ZBLs"/>
    <s v="PBL-DoD-ZBLs"/>
    <s v="PBL-DoD-ZBLs"/>
    <s v="PBL-DoD-ZBLs"/>
    <n v="1"/>
    <n v="6191.45"/>
    <x v="3"/>
  </r>
  <r>
    <x v="14"/>
    <d v="2017-03-15T14:55:49"/>
    <s v="Defense"/>
    <x v="1"/>
    <x v="1"/>
    <x v="2"/>
    <x v="3"/>
    <x v="3"/>
    <s v="Large: Big 6"/>
    <x v="4"/>
    <s v="&lt;=2 Months"/>
    <s v="PBL-DoD-ZBLs"/>
    <s v="PBL-DoD-ZBLs"/>
    <s v="PBL-DoD-ZBLs"/>
    <s v="PBL-DoD-ZBLs"/>
    <n v="1"/>
    <n v="84580.63"/>
    <x v="3"/>
  </r>
  <r>
    <x v="13"/>
    <d v="2017-03-15T14:55:49"/>
    <s v="Defense"/>
    <x v="2"/>
    <x v="11"/>
    <x v="1"/>
    <x v="5"/>
    <x v="3"/>
    <s v="Large"/>
    <x v="2"/>
    <s v="NULL"/>
    <s v="PBL-DoD-ZBLs"/>
    <s v="NULL"/>
    <s v="PBL-DoD-ZBLs"/>
    <s v="NULL"/>
    <n v="1"/>
    <n v="0"/>
    <x v="2"/>
  </r>
  <r>
    <x v="13"/>
    <d v="2017-03-15T14:55:49"/>
    <s v="Defense"/>
    <x v="2"/>
    <x v="9"/>
    <x v="2"/>
    <x v="3"/>
    <x v="3"/>
    <s v="Large: Big 6"/>
    <x v="2"/>
    <s v="&gt;2-4 Years"/>
    <s v="PBL-DoD-ZBLs"/>
    <s v="PBL-DoD-ZBLs"/>
    <s v="PBL-DoD-ZBLs"/>
    <s v="PBL-DoD-ZBLs"/>
    <n v="1"/>
    <n v="0"/>
    <x v="1"/>
  </r>
  <r>
    <x v="13"/>
    <d v="2017-03-15T14:55:49"/>
    <s v="Defense"/>
    <x v="2"/>
    <x v="9"/>
    <x v="2"/>
    <x v="1"/>
    <x v="3"/>
    <s v="Large: Big 6"/>
    <x v="5"/>
    <s v="&gt;4 years"/>
    <s v="PBL-DoD-ZBLs"/>
    <s v="PBL-DoD-ZBLs"/>
    <s v="PBL-DoD-ZBLs"/>
    <s v="PBL-DoD-ZBLs"/>
    <n v="1"/>
    <n v="-32229.550800000001"/>
    <x v="1"/>
  </r>
  <r>
    <x v="13"/>
    <d v="2017-03-15T14:55:49"/>
    <s v="Defense"/>
    <x v="2"/>
    <x v="4"/>
    <x v="2"/>
    <x v="3"/>
    <x v="3"/>
    <s v="Large: Big 6"/>
    <x v="5"/>
    <s v="&lt;=2 Months"/>
    <s v="PBL-DoD-ZBLs"/>
    <s v="PBL-DoD-ZBLs"/>
    <s v="PBL-DoD-ZBLs"/>
    <s v="PBL-DoD-ZBLs"/>
    <n v="1"/>
    <n v="-2061.0097999999998"/>
    <x v="5"/>
  </r>
  <r>
    <x v="13"/>
    <d v="2017-03-15T14:55:49"/>
    <s v="Defense"/>
    <x v="2"/>
    <x v="7"/>
    <x v="1"/>
    <x v="4"/>
    <x v="2"/>
    <s v="Medium &lt;1B"/>
    <x v="2"/>
    <s v="&gt;4 years"/>
    <s v="PBL-GoviniDescribed"/>
    <s v="NULL"/>
    <s v="PBL-GoviniDescribed"/>
    <s v="NULL"/>
    <n v="1"/>
    <n v="0"/>
    <x v="7"/>
  </r>
  <r>
    <x v="13"/>
    <d v="2017-03-15T14:55:49"/>
    <s v="Defense"/>
    <x v="3"/>
    <x v="3"/>
    <x v="1"/>
    <x v="1"/>
    <x v="0"/>
    <s v="Medium &lt;1B"/>
    <x v="4"/>
    <s v="&lt;=2 Months"/>
    <s v="PBL-DLA-PBLLike"/>
    <s v="PBL-DLA-PBLLike"/>
    <s v="NULL"/>
    <s v="NULL"/>
    <n v="1"/>
    <n v="8456729.5627999995"/>
    <x v="66"/>
  </r>
  <r>
    <x v="13"/>
    <d v="2017-03-15T14:55:49"/>
    <s v="Defense"/>
    <x v="3"/>
    <x v="4"/>
    <x v="2"/>
    <x v="3"/>
    <x v="8"/>
    <s v="Medium &lt;1B"/>
    <x v="4"/>
    <s v="&gt;7-12 Months"/>
    <s v="PBL-FPDSdescribed"/>
    <s v="NULL"/>
    <s v="NULL"/>
    <s v="PBL-FPDSdescribed"/>
    <n v="1"/>
    <n v="0"/>
    <x v="1"/>
  </r>
  <r>
    <x v="13"/>
    <d v="2017-03-15T14:55:49"/>
    <s v="Defense"/>
    <x v="1"/>
    <x v="0"/>
    <x v="0"/>
    <x v="0"/>
    <x v="7"/>
    <s v="Large: Big 6"/>
    <x v="6"/>
    <s v="&gt;2-4 Years"/>
    <s v="PBL-Announcement"/>
    <s v="PBL-Announcement"/>
    <s v="NULL"/>
    <s v="NULL"/>
    <n v="1"/>
    <n v="908292"/>
    <x v="1"/>
  </r>
  <r>
    <x v="13"/>
    <d v="2017-03-15T14:55:49"/>
    <s v="Defense"/>
    <x v="1"/>
    <x v="0"/>
    <x v="0"/>
    <x v="0"/>
    <x v="7"/>
    <s v="Large: Big 6"/>
    <x v="4"/>
    <s v="&gt;2-7 Months"/>
    <s v="PBL-Announcement"/>
    <s v="PBL-Announcement"/>
    <s v="NULL"/>
    <s v="NULL"/>
    <n v="1"/>
    <n v="205300"/>
    <x v="3"/>
  </r>
  <r>
    <x v="13"/>
    <d v="2017-03-15T14:55:49"/>
    <s v="Defense"/>
    <x v="1"/>
    <x v="0"/>
    <x v="0"/>
    <x v="0"/>
    <x v="0"/>
    <s v="Large"/>
    <x v="4"/>
    <s v="&gt;7-12 Months"/>
    <s v="PBL-DoD-ZBLs"/>
    <s v="PBL-DoD-ZBLs"/>
    <s v="PBL-DoD-ZBLs"/>
    <s v="PBL-DoD-ZBLs"/>
    <n v="1"/>
    <n v="488360.375"/>
    <x v="1"/>
  </r>
  <r>
    <x v="13"/>
    <d v="2017-03-15T14:55:49"/>
    <s v="Defense"/>
    <x v="1"/>
    <x v="0"/>
    <x v="0"/>
    <x v="0"/>
    <x v="0"/>
    <s v="Large: Big 6"/>
    <x v="1"/>
    <s v="&gt;2-4 Years"/>
    <s v="PBL-DoD-ZBLs"/>
    <s v="PBL-DoD-ZBLs"/>
    <s v="PBL-DoD-ZBLs"/>
    <s v="PBL-DoD-ZBLs"/>
    <n v="1"/>
    <n v="1715907.3197999999"/>
    <x v="5"/>
  </r>
  <r>
    <x v="13"/>
    <d v="2017-03-15T14:55:49"/>
    <s v="Defense"/>
    <x v="1"/>
    <x v="0"/>
    <x v="0"/>
    <x v="0"/>
    <x v="0"/>
    <s v="Large: Big 6"/>
    <x v="1"/>
    <s v="&gt;7-12 Months"/>
    <s v="PBL-Announcement"/>
    <s v="PBL-Announcement"/>
    <s v="NULL"/>
    <s v="NULL"/>
    <n v="1"/>
    <n v="1691842.25"/>
    <x v="3"/>
  </r>
  <r>
    <x v="13"/>
    <d v="2017-03-15T14:55:49"/>
    <s v="Defense"/>
    <x v="1"/>
    <x v="0"/>
    <x v="0"/>
    <x v="0"/>
    <x v="0"/>
    <s v="Large: Big 6 JV"/>
    <x v="7"/>
    <s v="&gt;1-2 Years"/>
    <s v="PBL-DoD-ZBLs"/>
    <s v="PBL-DoD-ZBLs"/>
    <s v="PBL-DoD-ZBLs"/>
    <s v="PBL-DoD-ZBLs"/>
    <n v="1"/>
    <n v="123076440"/>
    <x v="7"/>
  </r>
  <r>
    <x v="13"/>
    <d v="2017-03-15T14:55:49"/>
    <s v="Defense"/>
    <x v="1"/>
    <x v="0"/>
    <x v="0"/>
    <x v="0"/>
    <x v="0"/>
    <s v="Large: Big 6 JV"/>
    <x v="2"/>
    <s v="NULL"/>
    <s v="PBL-DoD-ZBLs"/>
    <s v="NULL"/>
    <s v="PBL-DoD-ZBLs"/>
    <s v="NULL"/>
    <n v="1"/>
    <n v="0"/>
    <x v="2"/>
  </r>
  <r>
    <x v="13"/>
    <d v="2017-03-15T14:55:49"/>
    <s v="Defense"/>
    <x v="1"/>
    <x v="1"/>
    <x v="1"/>
    <x v="3"/>
    <x v="0"/>
    <s v="Large"/>
    <x v="4"/>
    <s v="&gt;1-2 Years"/>
    <s v="PBL-GoviniSolicitation"/>
    <s v="PBL-GoviniSolicitation"/>
    <s v="PBL-GoviniSolicitation"/>
    <s v="NULL"/>
    <n v="1"/>
    <n v="6775"/>
    <x v="1"/>
  </r>
  <r>
    <x v="13"/>
    <d v="2017-03-15T14:55:49"/>
    <s v="Defense"/>
    <x v="1"/>
    <x v="1"/>
    <x v="2"/>
    <x v="3"/>
    <x v="3"/>
    <s v="Large: Big 6"/>
    <x v="2"/>
    <s v="&gt;1-2 Years"/>
    <s v="PBL-DoD-ZBLs"/>
    <s v="PBL-DoD-ZBLs"/>
    <s v="PBL-DoD-ZBLs"/>
    <s v="PBL-DoD-ZBLs"/>
    <n v="1"/>
    <n v="0"/>
    <x v="1"/>
  </r>
  <r>
    <x v="13"/>
    <d v="2017-03-15T14:55:49"/>
    <s v="Defense"/>
    <x v="1"/>
    <x v="1"/>
    <x v="2"/>
    <x v="4"/>
    <x v="0"/>
    <s v="Small"/>
    <x v="4"/>
    <s v="&gt;2-7 Months"/>
    <s v="PBL-GoviniSolicitation"/>
    <s v="PBL-GoviniSolicitation"/>
    <s v="PBL-GoviniSolicitation"/>
    <s v="NULL"/>
    <n v="1"/>
    <n v="677651.80079999997"/>
    <x v="16"/>
  </r>
  <r>
    <x v="13"/>
    <d v="2017-03-15T14:55:49"/>
    <s v="Defense"/>
    <x v="1"/>
    <x v="1"/>
    <x v="0"/>
    <x v="0"/>
    <x v="0"/>
    <s v="Large: Big 6"/>
    <x v="6"/>
    <s v="&gt;1-2 Years"/>
    <s v="PBL-Announcement"/>
    <s v="PBL-Announcement"/>
    <s v="NULL"/>
    <s v="NULL"/>
    <n v="1"/>
    <n v="3297476.1993"/>
    <x v="15"/>
  </r>
  <r>
    <x v="13"/>
    <d v="2017-03-15T14:55:49"/>
    <s v="Defense"/>
    <x v="1"/>
    <x v="1"/>
    <x v="3"/>
    <x v="2"/>
    <x v="3"/>
    <s v="Large: Big 6"/>
    <x v="4"/>
    <s v="&gt;2-7 Months"/>
    <s v="PBL-DoD-ZBLs"/>
    <s v="PBL-DoD-ZBLs"/>
    <s v="PBL-DoD-ZBLs"/>
    <s v="PBL-DoD-ZBLs"/>
    <n v="1"/>
    <n v="10256.2305"/>
    <x v="7"/>
  </r>
  <r>
    <x v="13"/>
    <d v="2017-03-15T14:55:49"/>
    <s v="Defense"/>
    <x v="1"/>
    <x v="1"/>
    <x v="1"/>
    <x v="3"/>
    <x v="0"/>
    <s v="Large"/>
    <x v="4"/>
    <s v="&gt;2-7 Months"/>
    <s v="PBL-GoviniSolicitation"/>
    <s v="PBL-GoviniSolicitation"/>
    <s v="PBL-GoviniSolicitation"/>
    <s v="NULL"/>
    <n v="1"/>
    <n v="106400"/>
    <x v="1"/>
  </r>
  <r>
    <x v="13"/>
    <d v="2017-03-15T14:55:49"/>
    <s v="Defense"/>
    <x v="1"/>
    <x v="1"/>
    <x v="2"/>
    <x v="1"/>
    <x v="3"/>
    <s v="Large: Big 6"/>
    <x v="4"/>
    <s v="&gt;2-7 Months"/>
    <s v="PBL-DoD-ZBLs"/>
    <s v="PBL-DoD-ZBLs"/>
    <s v="PBL-DoD-ZBLs"/>
    <s v="PBL-DoD-ZBLs"/>
    <n v="1"/>
    <n v="241613.59719999999"/>
    <x v="11"/>
  </r>
  <r>
    <x v="13"/>
    <d v="2017-03-15T14:55:49"/>
    <s v="Defense"/>
    <x v="1"/>
    <x v="1"/>
    <x v="2"/>
    <x v="1"/>
    <x v="3"/>
    <s v="Large: Big 6"/>
    <x v="2"/>
    <s v="&gt;1-2 Years"/>
    <s v="PBL-DoD-ZBLs"/>
    <s v="PBL-DoD-ZBLs"/>
    <s v="PBL-DoD-ZBLs"/>
    <s v="PBL-DoD-ZBLs"/>
    <n v="1"/>
    <n v="0"/>
    <x v="3"/>
  </r>
  <r>
    <x v="13"/>
    <d v="2017-03-15T14:55:49"/>
    <s v="Defense"/>
    <x v="1"/>
    <x v="1"/>
    <x v="0"/>
    <x v="0"/>
    <x v="0"/>
    <s v="Large: Big 6"/>
    <x v="1"/>
    <s v="&gt;1-2 Years"/>
    <s v="PBL-Announcement"/>
    <s v="PBL-Announcement"/>
    <s v="NULL"/>
    <s v="NULL"/>
    <n v="1"/>
    <n v="3525442.0937999999"/>
    <x v="7"/>
  </r>
  <r>
    <x v="13"/>
    <d v="2017-03-15T14:55:49"/>
    <s v="Defense"/>
    <x v="1"/>
    <x v="1"/>
    <x v="0"/>
    <x v="0"/>
    <x v="0"/>
    <s v="Large: Big 6"/>
    <x v="4"/>
    <s v="&gt;1-2 Years"/>
    <s v="PBL-DoD-ZBLs"/>
    <s v="PBL-DoD-ZBLs"/>
    <s v="PBL-DoD-ZBLs"/>
    <s v="PBL-DoD-ZBLs"/>
    <n v="1"/>
    <n v="353415.70309999998"/>
    <x v="13"/>
  </r>
  <r>
    <x v="13"/>
    <d v="2017-03-15T14:55:49"/>
    <s v="Defense"/>
    <x v="1"/>
    <x v="1"/>
    <x v="0"/>
    <x v="0"/>
    <x v="0"/>
    <s v="Large: Big 6"/>
    <x v="4"/>
    <s v="&gt;7-12 Months"/>
    <s v="PBL-Announcement"/>
    <s v="PBL-Announcement"/>
    <s v="NULL"/>
    <s v="NULL"/>
    <n v="1"/>
    <n v="478895.67969999998"/>
    <x v="13"/>
  </r>
  <r>
    <x v="13"/>
    <d v="2017-03-15T14:55:49"/>
    <s v="Defense"/>
    <x v="1"/>
    <x v="1"/>
    <x v="0"/>
    <x v="0"/>
    <x v="0"/>
    <s v="Large: Big 6"/>
    <x v="2"/>
    <s v="NULL"/>
    <s v="PBL-Announcement"/>
    <s v="NULL"/>
    <s v="PBL-Announcement"/>
    <s v="NULL"/>
    <n v="1"/>
    <n v="0"/>
    <x v="2"/>
  </r>
  <r>
    <x v="13"/>
    <d v="2017-03-15T14:55:49"/>
    <s v="Defense"/>
    <x v="1"/>
    <x v="1"/>
    <x v="0"/>
    <x v="0"/>
    <x v="0"/>
    <s v="Large: Big 6"/>
    <x v="2"/>
    <s v="&gt;2-7 Months"/>
    <s v="PBL-Announcement"/>
    <s v="PBL-Announcement"/>
    <s v="NULL"/>
    <s v="NULL"/>
    <n v="1"/>
    <n v="0"/>
    <x v="1"/>
  </r>
  <r>
    <x v="13"/>
    <d v="2017-03-15T14:55:49"/>
    <s v="Defense"/>
    <x v="1"/>
    <x v="2"/>
    <x v="0"/>
    <x v="0"/>
    <x v="3"/>
    <s v="Large: Big 6"/>
    <x v="2"/>
    <s v="&gt;1-2 Years"/>
    <s v="PBL-Announcement"/>
    <s v="PBL-Announcement"/>
    <s v="NULL"/>
    <s v="NULL"/>
    <n v="1"/>
    <n v="0"/>
    <x v="1"/>
  </r>
  <r>
    <x v="13"/>
    <d v="2017-03-15T14:55:49"/>
    <s v="Defense"/>
    <x v="1"/>
    <x v="2"/>
    <x v="0"/>
    <x v="0"/>
    <x v="0"/>
    <s v="Large: Big 6"/>
    <x v="4"/>
    <s v="&lt;=2 Months"/>
    <s v="PBL-Announcement"/>
    <s v="PBL-Announcement"/>
    <s v="NULL"/>
    <s v="NULL"/>
    <n v="1"/>
    <n v="6234"/>
    <x v="3"/>
  </r>
  <r>
    <x v="13"/>
    <d v="2017-03-15T14:55:49"/>
    <s v="Defense"/>
    <x v="1"/>
    <x v="2"/>
    <x v="0"/>
    <x v="0"/>
    <x v="0"/>
    <s v="Large: Big 6"/>
    <x v="4"/>
    <s v="&gt;2-7 Months"/>
    <s v="PBL-DoD-ZBLs"/>
    <s v="PBL-DoD-ZBLs"/>
    <s v="PBL-DoD-ZBLs"/>
    <s v="PBL-DoD-ZBLs"/>
    <n v="1"/>
    <n v="18074"/>
    <x v="3"/>
  </r>
  <r>
    <x v="13"/>
    <d v="2017-03-15T14:55:49"/>
    <s v="Defense"/>
    <x v="1"/>
    <x v="2"/>
    <x v="0"/>
    <x v="0"/>
    <x v="0"/>
    <s v="Large: Big 6"/>
    <x v="2"/>
    <s v="&gt;1-2 Years"/>
    <s v="PBL-DoD-ZBLs"/>
    <s v="PBL-DoD-ZBLs"/>
    <s v="PBL-DoD-ZBLs"/>
    <s v="PBL-DoD-ZBLs"/>
    <n v="1"/>
    <n v="0"/>
    <x v="7"/>
  </r>
  <r>
    <x v="13"/>
    <d v="2017-03-15T14:55:49"/>
    <s v="Defense"/>
    <x v="1"/>
    <x v="5"/>
    <x v="3"/>
    <x v="2"/>
    <x v="0"/>
    <s v="Large: Big 6"/>
    <x v="0"/>
    <s v="&gt;7-12 Months"/>
    <s v="PBL-DoD-ZBLs"/>
    <s v="PBL-DoD-ZBLs"/>
    <s v="PBL-DoD-ZBLs"/>
    <s v="PBL-DoD-ZBLs"/>
    <n v="1"/>
    <n v="27018478"/>
    <x v="1"/>
  </r>
  <r>
    <x v="13"/>
    <d v="2017-03-15T14:55:49"/>
    <s v="Defense"/>
    <x v="1"/>
    <x v="5"/>
    <x v="3"/>
    <x v="2"/>
    <x v="0"/>
    <s v="Large: Big 6"/>
    <x v="6"/>
    <s v="&gt;2-7 Months"/>
    <s v="PBL-DoD-ZBLs"/>
    <s v="PBL-DoD-ZBLs"/>
    <s v="PBL-DoD-ZBLs"/>
    <s v="PBL-DoD-ZBLs"/>
    <n v="1"/>
    <n v="773848.33200000005"/>
    <x v="21"/>
  </r>
  <r>
    <x v="13"/>
    <d v="2017-03-15T14:55:49"/>
    <s v="Defense"/>
    <x v="1"/>
    <x v="3"/>
    <x v="0"/>
    <x v="0"/>
    <x v="0"/>
    <s v="Large: Big 6"/>
    <x v="2"/>
    <s v="&gt;7-12 Months"/>
    <s v="PBL-DoD-ZBLs"/>
    <s v="PBL-DoD-ZBLs"/>
    <s v="PBL-DoD-ZBLs"/>
    <s v="PBL-DoD-ZBLs"/>
    <n v="1"/>
    <n v="0"/>
    <x v="1"/>
  </r>
  <r>
    <x v="13"/>
    <d v="2017-03-15T14:55:49"/>
    <s v="Defense"/>
    <x v="1"/>
    <x v="8"/>
    <x v="3"/>
    <x v="2"/>
    <x v="0"/>
    <s v="Large: Big 6"/>
    <x v="0"/>
    <s v="&gt;2-7 Months"/>
    <s v="PBL-DoD-ZBLs"/>
    <s v="PBL-DoD-ZBLs"/>
    <s v="PBL-DoD-ZBLs"/>
    <s v="PBL-DoD-ZBLs"/>
    <n v="1"/>
    <n v="30899276"/>
    <x v="1"/>
  </r>
  <r>
    <x v="14"/>
    <d v="2017-03-15T14:55:49"/>
    <s v="Defense"/>
    <x v="1"/>
    <x v="1"/>
    <x v="2"/>
    <x v="4"/>
    <x v="0"/>
    <s v="Small"/>
    <x v="6"/>
    <s v="&gt;1-2 Years"/>
    <s v="PBL-GoviniSolicitation"/>
    <s v="PBL-GoviniSolicitation"/>
    <s v="PBL-GoviniSolicitation"/>
    <s v="NULL"/>
    <n v="1"/>
    <n v="2034749"/>
    <x v="11"/>
  </r>
  <r>
    <x v="14"/>
    <d v="2017-03-15T14:55:49"/>
    <s v="Defense"/>
    <x v="1"/>
    <x v="1"/>
    <x v="0"/>
    <x v="0"/>
    <x v="3"/>
    <s v="Large: Big 6"/>
    <x v="5"/>
    <s v="&gt;2-7 Months"/>
    <s v="PBL-Announcement"/>
    <s v="PBL-Announcement"/>
    <s v="NULL"/>
    <s v="NULL"/>
    <n v="1"/>
    <n v="-2145192"/>
    <x v="1"/>
  </r>
  <r>
    <x v="14"/>
    <d v="2017-03-15T14:55:49"/>
    <s v="Defense"/>
    <x v="1"/>
    <x v="1"/>
    <x v="0"/>
    <x v="0"/>
    <x v="0"/>
    <s v="Large: Big 6"/>
    <x v="1"/>
    <s v="&gt;1-2 Years"/>
    <s v="PBL-DoD-ZBLs"/>
    <s v="PBL-DoD-ZBLs"/>
    <s v="PBL-DoD-ZBLs"/>
    <s v="PBL-DoD-ZBLs"/>
    <n v="1"/>
    <n v="3372000"/>
    <x v="3"/>
  </r>
  <r>
    <x v="14"/>
    <d v="2017-03-15T14:55:49"/>
    <s v="Defense"/>
    <x v="1"/>
    <x v="2"/>
    <x v="3"/>
    <x v="2"/>
    <x v="0"/>
    <s v="Large"/>
    <x v="6"/>
    <s v="&lt;=2 Months"/>
    <s v="PBL-DoD-ZBLs"/>
    <s v="PBL-DoD-ZBLs"/>
    <s v="PBL-DoD-ZBLs"/>
    <s v="PBL-DoD-ZBLs"/>
    <n v="1"/>
    <n v="1011579.12"/>
    <x v="3"/>
  </r>
  <r>
    <x v="14"/>
    <d v="2017-03-15T14:55:49"/>
    <s v="Defense"/>
    <x v="1"/>
    <x v="2"/>
    <x v="0"/>
    <x v="0"/>
    <x v="0"/>
    <s v="Large"/>
    <x v="0"/>
    <s v="&gt;2-7 Months"/>
    <s v="PBL-DoD-ZBLs"/>
    <s v="PBL-DoD-ZBLs"/>
    <s v="PBL-DoD-ZBLs"/>
    <s v="PBL-DoD-ZBLs"/>
    <n v="1"/>
    <n v="64366257.43"/>
    <x v="11"/>
  </r>
  <r>
    <x v="14"/>
    <d v="2017-03-15T14:55:49"/>
    <s v="Defense"/>
    <x v="1"/>
    <x v="9"/>
    <x v="2"/>
    <x v="3"/>
    <x v="3"/>
    <s v="Large: Big 6"/>
    <x v="1"/>
    <s v="&gt;7-12 Months"/>
    <s v="PBL-DoD-ZBLs"/>
    <s v="PBL-DoD-ZBLs"/>
    <s v="PBL-DoD-ZBLs"/>
    <s v="PBL-DoD-ZBLs"/>
    <n v="1"/>
    <n v="1021424.7"/>
    <x v="3"/>
  </r>
  <r>
    <x v="14"/>
    <d v="2017-03-15T14:55:49"/>
    <s v="Defense"/>
    <x v="1"/>
    <x v="9"/>
    <x v="2"/>
    <x v="4"/>
    <x v="3"/>
    <s v="Large: Big 6"/>
    <x v="6"/>
    <s v="&lt;=2 Months"/>
    <s v="PBL-DoD-ZBLs"/>
    <s v="PBL-DoD-ZBLs"/>
    <s v="PBL-DoD-ZBLs"/>
    <s v="PBL-DoD-ZBLs"/>
    <n v="1"/>
    <n v="269070.15000000002"/>
    <x v="3"/>
  </r>
  <r>
    <x v="14"/>
    <d v="2017-03-15T14:55:49"/>
    <s v="Defense"/>
    <x v="1"/>
    <x v="10"/>
    <x v="3"/>
    <x v="2"/>
    <x v="0"/>
    <s v="Large: Big 6"/>
    <x v="1"/>
    <s v="&gt;2-7 Months"/>
    <s v="PBL-DoD-ZBLs"/>
    <s v="PBL-DoD-ZBLs"/>
    <s v="NULL"/>
    <s v="PBL-DoD-ZBLs"/>
    <n v="1"/>
    <n v="3314517.12"/>
    <x v="3"/>
  </r>
  <r>
    <x v="14"/>
    <d v="2017-03-15T14:55:49"/>
    <s v="Defense"/>
    <x v="1"/>
    <x v="10"/>
    <x v="0"/>
    <x v="0"/>
    <x v="0"/>
    <s v="Large: Big 6"/>
    <x v="5"/>
    <s v="&gt;7-12 Months"/>
    <s v="PBL-Announcement"/>
    <s v="PBL-Announcement"/>
    <s v="NULL"/>
    <s v="NULL"/>
    <n v="1"/>
    <n v="-52953"/>
    <x v="5"/>
  </r>
  <r>
    <x v="14"/>
    <d v="2017-03-15T14:55:49"/>
    <s v="Defense"/>
    <x v="1"/>
    <x v="8"/>
    <x v="0"/>
    <x v="0"/>
    <x v="0"/>
    <s v="Large: Big 6"/>
    <x v="1"/>
    <s v="&gt;7-12 Months"/>
    <s v="PBL-DoD-ZBLs"/>
    <s v="PBL-DoD-ZBLs"/>
    <s v="PBL-DoD-ZBLs"/>
    <s v="PBL-DoD-ZBLs"/>
    <n v="1"/>
    <n v="3166014.96"/>
    <x v="3"/>
  </r>
  <r>
    <x v="14"/>
    <d v="2017-03-15T14:55:49"/>
    <s v="Defense"/>
    <x v="1"/>
    <x v="8"/>
    <x v="0"/>
    <x v="0"/>
    <x v="0"/>
    <s v="Large: Big 6"/>
    <x v="2"/>
    <s v="NULL"/>
    <s v="PBL-Announcement"/>
    <s v="NULL"/>
    <s v="PBL-Announcement"/>
    <s v="NULL"/>
    <n v="1"/>
    <n v="0"/>
    <x v="2"/>
  </r>
  <r>
    <x v="14"/>
    <d v="2017-03-15T14:55:49"/>
    <s v="Defense"/>
    <x v="1"/>
    <x v="4"/>
    <x v="2"/>
    <x v="1"/>
    <x v="3"/>
    <s v="Medium &lt;1B"/>
    <x v="4"/>
    <s v="&gt;1-2 Years"/>
    <s v="PBL-Announcement"/>
    <s v="PBL-Announcement"/>
    <s v="NULL"/>
    <s v="NULL"/>
    <n v="1"/>
    <n v="130230.49"/>
    <x v="1"/>
  </r>
  <r>
    <x v="14"/>
    <d v="2017-03-15T14:55:49"/>
    <s v="Defense"/>
    <x v="1"/>
    <x v="7"/>
    <x v="0"/>
    <x v="0"/>
    <x v="7"/>
    <s v="Large: Big 6"/>
    <x v="0"/>
    <s v="&gt;2-4 Years"/>
    <s v="PBL-Announcement"/>
    <s v="PBL-Announcement"/>
    <s v="NULL"/>
    <s v="NULL"/>
    <n v="1"/>
    <n v="37600000"/>
    <x v="7"/>
  </r>
  <r>
    <x v="14"/>
    <d v="2017-03-15T14:55:49"/>
    <s v="Defense"/>
    <x v="1"/>
    <x v="7"/>
    <x v="0"/>
    <x v="0"/>
    <x v="7"/>
    <s v="Large: Big 6"/>
    <x v="6"/>
    <s v="&gt;7-12 Months"/>
    <s v="PBL-Announcement"/>
    <s v="PBL-Announcement"/>
    <s v="NULL"/>
    <s v="NULL"/>
    <n v="1"/>
    <n v="389508"/>
    <x v="1"/>
  </r>
  <r>
    <x v="14"/>
    <d v="2017-03-15T14:55:49"/>
    <s v="Defense"/>
    <x v="1"/>
    <x v="7"/>
    <x v="0"/>
    <x v="0"/>
    <x v="7"/>
    <s v="Large: Big 6"/>
    <x v="4"/>
    <s v="&gt;1-2 Years"/>
    <s v="PBL-Announcement"/>
    <s v="PBL-Announcement"/>
    <s v="NULL"/>
    <s v="NULL"/>
    <n v="1"/>
    <n v="150000"/>
    <x v="3"/>
  </r>
  <r>
    <x v="14"/>
    <d v="2017-03-15T14:55:49"/>
    <s v="Defense"/>
    <x v="4"/>
    <x v="0"/>
    <x v="0"/>
    <x v="0"/>
    <x v="7"/>
    <s v="Large: Big 6"/>
    <x v="3"/>
    <s v="&gt;1-2 Years"/>
    <s v="PBL-Announcement"/>
    <s v="PBL-Announcement"/>
    <s v="NULL"/>
    <s v="NULL"/>
    <n v="1"/>
    <n v="0"/>
    <x v="1"/>
  </r>
  <r>
    <x v="14"/>
    <d v="2017-03-15T14:55:49"/>
    <s v="Defense"/>
    <x v="4"/>
    <x v="0"/>
    <x v="0"/>
    <x v="0"/>
    <x v="7"/>
    <s v="Large: Big 6"/>
    <x v="5"/>
    <s v="&gt;1-2 Years"/>
    <s v="PBL-Announcement"/>
    <s v="PBL-Announcement"/>
    <s v="NULL"/>
    <s v="NULL"/>
    <n v="1"/>
    <n v="-97697"/>
    <x v="16"/>
  </r>
  <r>
    <x v="14"/>
    <d v="2017-03-15T14:55:49"/>
    <s v="Defense"/>
    <x v="4"/>
    <x v="0"/>
    <x v="0"/>
    <x v="0"/>
    <x v="7"/>
    <s v="Large: Big 6"/>
    <x v="4"/>
    <s v="&gt;2-7 Months"/>
    <s v="PBL-Announcement"/>
    <s v="PBL-Announcement"/>
    <s v="NULL"/>
    <s v="NULL"/>
    <n v="1"/>
    <n v="26053"/>
    <x v="7"/>
  </r>
  <r>
    <x v="13"/>
    <d v="2017-03-15T14:55:49"/>
    <s v="Defense"/>
    <x v="1"/>
    <x v="1"/>
    <x v="0"/>
    <x v="0"/>
    <x v="0"/>
    <s v="Large: Big 6"/>
    <x v="5"/>
    <s v="&lt;=2 Months"/>
    <s v="PBL-DoD-ZBLs"/>
    <s v="PBL-DoD-ZBLs"/>
    <s v="PBL-DoD-ZBLs"/>
    <s v="PBL-DoD-ZBLs"/>
    <n v="1"/>
    <n v="-6931"/>
    <x v="3"/>
  </r>
  <r>
    <x v="13"/>
    <d v="2017-03-15T14:55:49"/>
    <s v="Defense"/>
    <x v="1"/>
    <x v="1"/>
    <x v="0"/>
    <x v="0"/>
    <x v="0"/>
    <s v="Large: Big 6"/>
    <x v="5"/>
    <s v="&gt;1-2 Years"/>
    <s v="PBL-DoD-ZBLs"/>
    <s v="PBL-DoD-ZBLs"/>
    <s v="PBL-DoD-ZBLs"/>
    <s v="PBL-DoD-ZBLs"/>
    <n v="1"/>
    <n v="-131652"/>
    <x v="5"/>
  </r>
  <r>
    <x v="13"/>
    <d v="2017-03-15T14:55:49"/>
    <s v="Defense"/>
    <x v="1"/>
    <x v="1"/>
    <x v="0"/>
    <x v="0"/>
    <x v="0"/>
    <s v="Large: Big 6"/>
    <x v="5"/>
    <s v="&gt;7-12 Months"/>
    <s v="PBL-DoD-ZBLs"/>
    <s v="PBL-DoD-ZBLs"/>
    <s v="PBL-DoD-ZBLs"/>
    <s v="PBL-DoD-ZBLs"/>
    <n v="1"/>
    <n v="-9704065.9901999999"/>
    <x v="12"/>
  </r>
  <r>
    <x v="13"/>
    <d v="2017-03-15T14:55:49"/>
    <s v="Defense"/>
    <x v="1"/>
    <x v="1"/>
    <x v="0"/>
    <x v="0"/>
    <x v="0"/>
    <s v="Large: Big 6"/>
    <x v="2"/>
    <s v="&gt;7-12 Months"/>
    <s v="PBL-Announcement"/>
    <s v="PBL-Announcement"/>
    <s v="NULL"/>
    <s v="NULL"/>
    <n v="1"/>
    <n v="0"/>
    <x v="10"/>
  </r>
  <r>
    <x v="13"/>
    <d v="2017-03-15T14:55:49"/>
    <s v="Defense"/>
    <x v="1"/>
    <x v="2"/>
    <x v="3"/>
    <x v="2"/>
    <x v="0"/>
    <s v="Large"/>
    <x v="5"/>
    <s v="&gt;2-7 Months"/>
    <s v="PBL-GoviniSolicitation"/>
    <s v="PBL-GoviniSolicitation"/>
    <s v="NULL"/>
    <s v="NULL"/>
    <n v="1"/>
    <n v="-90072"/>
    <x v="1"/>
  </r>
  <r>
    <x v="13"/>
    <d v="2017-03-15T14:55:49"/>
    <s v="Defense"/>
    <x v="1"/>
    <x v="2"/>
    <x v="3"/>
    <x v="2"/>
    <x v="0"/>
    <s v="Large"/>
    <x v="2"/>
    <s v="NULL"/>
    <s v="PBL-GoviniSolicitation"/>
    <s v="NULL"/>
    <s v="PBL-GoviniSolicitation"/>
    <s v="NULL"/>
    <n v="1"/>
    <n v="0"/>
    <x v="2"/>
  </r>
  <r>
    <x v="13"/>
    <d v="2017-03-15T14:55:49"/>
    <s v="Defense"/>
    <x v="1"/>
    <x v="2"/>
    <x v="0"/>
    <x v="0"/>
    <x v="0"/>
    <s v="Large"/>
    <x v="3"/>
    <s v="&gt;2-7 Months"/>
    <s v="PBL-GoviniSolicitation"/>
    <s v="PBL-GoviniSolicitation"/>
    <s v="NULL"/>
    <s v="NULL"/>
    <n v="1"/>
    <n v="48773782"/>
    <x v="5"/>
  </r>
  <r>
    <x v="13"/>
    <d v="2017-03-15T14:55:49"/>
    <s v="Defense"/>
    <x v="1"/>
    <x v="2"/>
    <x v="0"/>
    <x v="0"/>
    <x v="0"/>
    <s v="Large: Big 6"/>
    <x v="3"/>
    <s v="&gt;2-4 Years"/>
    <s v="PBL-GoviniDescribed"/>
    <s v="PBL-Announcement"/>
    <s v="PBL-GoviniDescribed"/>
    <s v="NULL"/>
    <n v="1"/>
    <n v="7700000"/>
    <x v="5"/>
  </r>
  <r>
    <x v="13"/>
    <d v="2017-03-15T14:55:49"/>
    <s v="Defense"/>
    <x v="1"/>
    <x v="2"/>
    <x v="0"/>
    <x v="0"/>
    <x v="0"/>
    <s v="Large: Big 6"/>
    <x v="2"/>
    <s v="NULL"/>
    <s v="PBL-DoD-ZBLs"/>
    <s v="NULL"/>
    <s v="PBL-DoD-ZBLs"/>
    <s v="NULL"/>
    <n v="1"/>
    <n v="0"/>
    <x v="2"/>
  </r>
  <r>
    <x v="13"/>
    <d v="2017-03-15T14:55:49"/>
    <s v="Defense"/>
    <x v="1"/>
    <x v="5"/>
    <x v="3"/>
    <x v="2"/>
    <x v="0"/>
    <s v="Large"/>
    <x v="6"/>
    <s v="&gt;7-12 Months"/>
    <s v="PBL-FPDSdescribed"/>
    <s v="NULL"/>
    <s v="PBL-DoD-ZBLs"/>
    <s v="PBL-FPDSdescribed"/>
    <n v="1"/>
    <n v="470081"/>
    <x v="3"/>
  </r>
  <r>
    <x v="13"/>
    <d v="2017-03-15T14:55:49"/>
    <s v="Defense"/>
    <x v="1"/>
    <x v="5"/>
    <x v="3"/>
    <x v="2"/>
    <x v="0"/>
    <s v="Large: Big 6"/>
    <x v="6"/>
    <s v="&gt;2-4 Years"/>
    <s v="PBL-DoD-ZBLs"/>
    <s v="PBL-DoD-ZBLs"/>
    <s v="PBL-DoD-ZBLs"/>
    <s v="PBL-DoD-ZBLs"/>
    <n v="1"/>
    <n v="725325.75"/>
    <x v="1"/>
  </r>
  <r>
    <x v="13"/>
    <d v="2017-03-15T14:55:49"/>
    <s v="Defense"/>
    <x v="1"/>
    <x v="5"/>
    <x v="3"/>
    <x v="2"/>
    <x v="0"/>
    <s v="Large: Big 6"/>
    <x v="2"/>
    <s v="NULL"/>
    <s v="PBL-DoD-ZBLs"/>
    <s v="NULL"/>
    <s v="PBL-DoD-ZBLs"/>
    <s v="NULL"/>
    <n v="1"/>
    <n v="0"/>
    <x v="2"/>
  </r>
  <r>
    <x v="13"/>
    <d v="2017-03-15T14:55:49"/>
    <s v="Defense"/>
    <x v="1"/>
    <x v="5"/>
    <x v="0"/>
    <x v="0"/>
    <x v="0"/>
    <s v="Large"/>
    <x v="1"/>
    <s v="&gt;1-2 Years"/>
    <s v="PBL-DoD-ZBLs"/>
    <s v="PBL-DoD-ZBLs"/>
    <s v="PBL-DoD-ZBLs"/>
    <s v="PBL-DoD-ZBLs"/>
    <n v="1"/>
    <n v="6951210.25"/>
    <x v="0"/>
  </r>
  <r>
    <x v="13"/>
    <d v="2017-03-15T14:55:49"/>
    <s v="Defense"/>
    <x v="1"/>
    <x v="11"/>
    <x v="5"/>
    <x v="0"/>
    <x v="2"/>
    <s v="Large"/>
    <x v="0"/>
    <s v="&gt;4 years"/>
    <s v="PBL-Announcement"/>
    <s v="NULL"/>
    <s v="PBL-Announcement"/>
    <s v="NULL"/>
    <n v="1"/>
    <n v="73450858.671900004"/>
    <x v="20"/>
  </r>
  <r>
    <x v="13"/>
    <d v="2017-03-15T14:55:49"/>
    <s v="Defense"/>
    <x v="1"/>
    <x v="9"/>
    <x v="3"/>
    <x v="2"/>
    <x v="3"/>
    <s v="Large: Big 6"/>
    <x v="4"/>
    <s v="&gt;7-12 Months"/>
    <s v="PBL-DoD-ZBLs"/>
    <s v="PBL-DoD-ZBLs"/>
    <s v="PBL-DoD-ZBLs"/>
    <s v="PBL-DoD-ZBLs"/>
    <n v="1"/>
    <n v="15900.0098"/>
    <x v="1"/>
  </r>
  <r>
    <x v="13"/>
    <d v="2017-03-15T14:55:49"/>
    <s v="Defense"/>
    <x v="1"/>
    <x v="9"/>
    <x v="2"/>
    <x v="4"/>
    <x v="3"/>
    <s v="Large: Big 6"/>
    <x v="2"/>
    <s v="&gt;2-4 Years"/>
    <s v="PBL-DoD-ZBLs"/>
    <s v="PBL-DoD-ZBLs"/>
    <s v="PBL-DoD-ZBLs"/>
    <s v="PBL-DoD-ZBLs"/>
    <n v="1"/>
    <n v="0"/>
    <x v="5"/>
  </r>
  <r>
    <x v="13"/>
    <d v="2017-03-15T14:55:49"/>
    <s v="Defense"/>
    <x v="1"/>
    <x v="10"/>
    <x v="0"/>
    <x v="0"/>
    <x v="0"/>
    <s v="Large: Big 6"/>
    <x v="4"/>
    <s v="&gt;7-12 Months"/>
    <s v="PBL-Announcement"/>
    <s v="PBL-Announcement"/>
    <s v="NULL"/>
    <s v="NULL"/>
    <n v="1"/>
    <n v="776604"/>
    <x v="12"/>
  </r>
  <r>
    <x v="13"/>
    <d v="2017-03-15T14:55:49"/>
    <s v="Defense"/>
    <x v="1"/>
    <x v="6"/>
    <x v="3"/>
    <x v="2"/>
    <x v="0"/>
    <s v="Large: Big 6"/>
    <x v="3"/>
    <s v="&gt;2-7 Months"/>
    <s v="PBL-DoD-ZBLs"/>
    <s v="PBL-DoD-ZBLs"/>
    <s v="NULL"/>
    <s v="PBL-DoD-ZBLs"/>
    <n v="1"/>
    <n v="20258296"/>
    <x v="1"/>
  </r>
  <r>
    <x v="14"/>
    <d v="2017-03-15T14:55:49"/>
    <s v="Defense"/>
    <x v="4"/>
    <x v="0"/>
    <x v="0"/>
    <x v="0"/>
    <x v="7"/>
    <s v="Large: Big 6"/>
    <x v="2"/>
    <s v="&gt;1-2 Years"/>
    <s v="PBL-Announcement"/>
    <s v="PBL-Announcement"/>
    <s v="NULL"/>
    <s v="NULL"/>
    <n v="1"/>
    <n v="0"/>
    <x v="11"/>
  </r>
  <r>
    <x v="14"/>
    <d v="2017-03-15T14:55:49"/>
    <s v="Defense"/>
    <x v="4"/>
    <x v="5"/>
    <x v="0"/>
    <x v="0"/>
    <x v="0"/>
    <s v="Large: Big 6"/>
    <x v="1"/>
    <s v="&gt;1-2 Years"/>
    <s v="PBL-Announcement"/>
    <s v="PBL-Announcement"/>
    <s v="NULL"/>
    <s v="NULL"/>
    <n v="1"/>
    <n v="-53000"/>
    <x v="3"/>
  </r>
  <r>
    <x v="14"/>
    <d v="2017-03-15T14:55:49"/>
    <s v="Defense"/>
    <x v="4"/>
    <x v="5"/>
    <x v="0"/>
    <x v="0"/>
    <x v="0"/>
    <s v="Large: Big 6"/>
    <x v="1"/>
    <s v="&gt;4 years"/>
    <s v="PBL-DoD-ZBLs"/>
    <s v="PBL-DoD-ZBLs"/>
    <s v="PBL-DoD-ZBLs"/>
    <s v="PBL-DoD-ZBLs"/>
    <n v="1"/>
    <n v="-2457475"/>
    <x v="16"/>
  </r>
  <r>
    <x v="14"/>
    <d v="2017-03-15T14:55:49"/>
    <s v="Defense"/>
    <x v="4"/>
    <x v="5"/>
    <x v="0"/>
    <x v="0"/>
    <x v="0"/>
    <s v="Large: Big 6"/>
    <x v="5"/>
    <s v="&gt;2-7 Months"/>
    <s v="PBL-DoD-ZBLs"/>
    <s v="PBL-DoD-ZBLs"/>
    <s v="PBL-DoD-ZBLs"/>
    <s v="PBL-DoD-ZBLs"/>
    <n v="1"/>
    <n v="-262760.87"/>
    <x v="1"/>
  </r>
  <r>
    <x v="14"/>
    <d v="2017-03-15T14:55:49"/>
    <s v="Defense"/>
    <x v="4"/>
    <x v="9"/>
    <x v="2"/>
    <x v="3"/>
    <x v="3"/>
    <s v="Large: Big 6"/>
    <x v="5"/>
    <s v="&gt;2-7 Months"/>
    <s v="PBL-DoD-ZBLs"/>
    <s v="PBL-DoD-ZBLs"/>
    <s v="PBL-DoD-ZBLs"/>
    <s v="PBL-DoD-ZBLs"/>
    <n v="1"/>
    <n v="-7262.25"/>
    <x v="3"/>
  </r>
  <r>
    <x v="14"/>
    <d v="2017-03-15T14:55:49"/>
    <s v="Defense"/>
    <x v="4"/>
    <x v="9"/>
    <x v="2"/>
    <x v="4"/>
    <x v="3"/>
    <s v="Large: Big 6"/>
    <x v="5"/>
    <s v="&gt;1-2 Years"/>
    <s v="PBL-DoD-ZBLs"/>
    <s v="PBL-DoD-ZBLs"/>
    <s v="PBL-DoD-ZBLs"/>
    <s v="PBL-DoD-ZBLs"/>
    <n v="1"/>
    <n v="-30.57"/>
    <x v="1"/>
  </r>
  <r>
    <x v="14"/>
    <d v="2017-03-15T14:55:49"/>
    <s v="Defense"/>
    <x v="4"/>
    <x v="7"/>
    <x v="0"/>
    <x v="0"/>
    <x v="0"/>
    <s v="Large: Big 6"/>
    <x v="5"/>
    <s v="&gt;2-7 Months"/>
    <s v="PBL-DoD-ZBLs"/>
    <s v="PBL-DoD-ZBLs"/>
    <s v="PBL-DoD-ZBLs"/>
    <s v="PBL-DoD-ZBLs"/>
    <n v="1"/>
    <n v="-45981.56"/>
    <x v="1"/>
  </r>
  <r>
    <x v="15"/>
    <d v="2017-03-15T14:55:49"/>
    <s v="Defense"/>
    <x v="0"/>
    <x v="0"/>
    <x v="0"/>
    <x v="0"/>
    <x v="7"/>
    <s v="Large"/>
    <x v="5"/>
    <s v="&gt;2-4 Years"/>
    <s v="PBL-DoD-ZBLs"/>
    <s v="PBL-DoD-ZBLs"/>
    <s v="PBL-DoD-ZBLs"/>
    <s v="PBL-DoD-ZBLs"/>
    <n v="1"/>
    <n v="-283601"/>
    <x v="1"/>
  </r>
  <r>
    <x v="15"/>
    <d v="2017-03-15T14:55:49"/>
    <s v="Defense"/>
    <x v="0"/>
    <x v="0"/>
    <x v="0"/>
    <x v="0"/>
    <x v="7"/>
    <s v="Large"/>
    <x v="2"/>
    <s v="&gt;2-4 Years"/>
    <s v="PBL-DoD-ZBLs"/>
    <s v="PBL-DoD-ZBLs"/>
    <s v="PBL-DoD-ZBLs"/>
    <s v="PBL-DoD-ZBLs"/>
    <n v="1"/>
    <n v="0"/>
    <x v="17"/>
  </r>
  <r>
    <x v="15"/>
    <d v="2017-03-15T14:55:49"/>
    <s v="Defense"/>
    <x v="0"/>
    <x v="0"/>
    <x v="0"/>
    <x v="0"/>
    <x v="0"/>
    <s v="Large"/>
    <x v="1"/>
    <s v="&gt;2-4 Years"/>
    <s v="PBL-DoD-ZBLs"/>
    <s v="PBL-DoD-ZBLs"/>
    <s v="PBL-DoD-ZBLs"/>
    <s v="PBL-DoD-ZBLs"/>
    <n v="1"/>
    <n v="4841000.74"/>
    <x v="3"/>
  </r>
  <r>
    <x v="15"/>
    <d v="2017-03-15T14:55:49"/>
    <s v="Defense"/>
    <x v="0"/>
    <x v="0"/>
    <x v="0"/>
    <x v="0"/>
    <x v="0"/>
    <s v="Large"/>
    <x v="6"/>
    <s v="&gt;1-2 Years"/>
    <s v="PBL-DoD-ZBLs"/>
    <s v="PBL-DoD-ZBLs"/>
    <s v="PBL-DoD-ZBLs"/>
    <s v="PBL-DoD-ZBLs"/>
    <n v="1"/>
    <n v="498529.74"/>
    <x v="3"/>
  </r>
  <r>
    <x v="15"/>
    <d v="2017-03-15T14:55:49"/>
    <s v="Defense"/>
    <x v="0"/>
    <x v="0"/>
    <x v="0"/>
    <x v="0"/>
    <x v="0"/>
    <s v="Large: Big 6"/>
    <x v="7"/>
    <s v="&gt;2-4 Years"/>
    <s v="PBL-Announcement"/>
    <s v="PBL-Announcement"/>
    <s v="NULL"/>
    <s v="NULL"/>
    <n v="1"/>
    <n v="165423405"/>
    <x v="17"/>
  </r>
  <r>
    <x v="15"/>
    <d v="2017-03-15T14:55:49"/>
    <s v="Defense"/>
    <x v="0"/>
    <x v="0"/>
    <x v="0"/>
    <x v="0"/>
    <x v="0"/>
    <s v="Large: Big 6"/>
    <x v="3"/>
    <s v="&gt;2-7 Months"/>
    <s v="PBL-Announcement"/>
    <s v="PBL-Announcement"/>
    <s v="NULL"/>
    <s v="NULL"/>
    <n v="1"/>
    <n v="6171399"/>
    <x v="4"/>
  </r>
  <r>
    <x v="15"/>
    <d v="2017-03-15T14:55:49"/>
    <s v="Defense"/>
    <x v="0"/>
    <x v="0"/>
    <x v="0"/>
    <x v="0"/>
    <x v="0"/>
    <s v="Large: Big 6"/>
    <x v="5"/>
    <s v="&gt;1-2 Years"/>
    <s v="PBL-DoD-ZBLs"/>
    <s v="PBL-DoD-ZBLs"/>
    <s v="PBL-DoD-ZBLs"/>
    <s v="PBL-DoD-ZBLs"/>
    <n v="1"/>
    <n v="-7790622"/>
    <x v="7"/>
  </r>
  <r>
    <x v="15"/>
    <d v="2017-03-15T14:55:49"/>
    <s v="Defense"/>
    <x v="0"/>
    <x v="0"/>
    <x v="0"/>
    <x v="0"/>
    <x v="0"/>
    <s v="Large: Big 6"/>
    <x v="5"/>
    <s v="&gt;4 years"/>
    <s v="PBL-Announcement"/>
    <s v="PBL-Announcement"/>
    <s v="NULL"/>
    <s v="NULL"/>
    <n v="1"/>
    <n v="-2501770"/>
    <x v="5"/>
  </r>
  <r>
    <x v="15"/>
    <d v="2017-03-15T14:55:49"/>
    <s v="Defense"/>
    <x v="0"/>
    <x v="0"/>
    <x v="0"/>
    <x v="0"/>
    <x v="0"/>
    <s v="Large: Big 6"/>
    <x v="4"/>
    <s v="&gt;2-7 Months"/>
    <s v="PBL-DoD-ZBLs"/>
    <s v="PBL-DoD-ZBLs"/>
    <s v="PBL-DoD-ZBLs"/>
    <s v="PBL-DoD-ZBLs"/>
    <n v="1"/>
    <n v="3630.31"/>
    <x v="1"/>
  </r>
  <r>
    <x v="15"/>
    <d v="2017-03-15T14:55:49"/>
    <s v="Defense"/>
    <x v="0"/>
    <x v="0"/>
    <x v="0"/>
    <x v="0"/>
    <x v="0"/>
    <s v="Large: Big 6"/>
    <x v="4"/>
    <s v="&gt;7-12 Months"/>
    <s v="PBL-DoD-ZBLs"/>
    <s v="PBL-DoD-ZBLs"/>
    <s v="PBL-DoD-ZBLs"/>
    <s v="PBL-DoD-ZBLs"/>
    <n v="1"/>
    <n v="48240.22"/>
    <x v="5"/>
  </r>
  <r>
    <x v="15"/>
    <d v="2017-03-15T14:55:49"/>
    <s v="Defense"/>
    <x v="0"/>
    <x v="0"/>
    <x v="0"/>
    <x v="0"/>
    <x v="0"/>
    <s v="Large: Big 6"/>
    <x v="2"/>
    <s v="&gt;1-2 Years"/>
    <s v="PBL-DoD-ZBLs"/>
    <s v="PBL-DoD-ZBLs"/>
    <s v="PBL-DoD-ZBLs"/>
    <s v="PBL-DoD-ZBLs"/>
    <n v="1"/>
    <n v="0"/>
    <x v="7"/>
  </r>
  <r>
    <x v="13"/>
    <d v="2017-03-15T14:55:49"/>
    <s v="Defense"/>
    <x v="1"/>
    <x v="8"/>
    <x v="2"/>
    <x v="3"/>
    <x v="3"/>
    <s v="Large: Big 6"/>
    <x v="4"/>
    <s v="&lt;=2 Months"/>
    <s v="PBL-DoD-ZBLs"/>
    <s v="PBL-DoD-ZBLs"/>
    <s v="PBL-DoD-ZBLs"/>
    <s v="PBL-DoD-ZBLs"/>
    <n v="1"/>
    <n v="27145.269499999999"/>
    <x v="5"/>
  </r>
  <r>
    <x v="13"/>
    <d v="2017-03-15T14:55:49"/>
    <s v="Defense"/>
    <x v="1"/>
    <x v="8"/>
    <x v="0"/>
    <x v="0"/>
    <x v="3"/>
    <s v="Large: Big 6"/>
    <x v="2"/>
    <s v="&gt;2-7 Months"/>
    <s v="PBL-Announcement"/>
    <s v="PBL-Announcement"/>
    <s v="NULL"/>
    <s v="NULL"/>
    <n v="1"/>
    <n v="0"/>
    <x v="1"/>
  </r>
  <r>
    <x v="13"/>
    <d v="2017-03-15T14:55:49"/>
    <s v="Defense"/>
    <x v="1"/>
    <x v="8"/>
    <x v="0"/>
    <x v="0"/>
    <x v="0"/>
    <s v="Large: Big 6"/>
    <x v="6"/>
    <s v="&gt;7-12 Months"/>
    <s v="PBL-DoD-ZBLs"/>
    <s v="PBL-DoD-ZBLs"/>
    <s v="PBL-DoD-ZBLs"/>
    <s v="PBL-DoD-ZBLs"/>
    <n v="1"/>
    <n v="342427.53129999997"/>
    <x v="3"/>
  </r>
  <r>
    <x v="13"/>
    <d v="2017-03-15T14:55:49"/>
    <s v="Defense"/>
    <x v="1"/>
    <x v="4"/>
    <x v="8"/>
    <x v="6"/>
    <x v="3"/>
    <s v="Medium &lt;1B"/>
    <x v="4"/>
    <s v="&gt;7-12 Months"/>
    <s v="PBL-Announcement"/>
    <s v="PBL-Announcement"/>
    <s v="NULL"/>
    <s v="NULL"/>
    <n v="1"/>
    <n v="7142.8598000000002"/>
    <x v="3"/>
  </r>
  <r>
    <x v="13"/>
    <d v="2017-03-15T14:55:49"/>
    <s v="Defense"/>
    <x v="1"/>
    <x v="12"/>
    <x v="0"/>
    <x v="0"/>
    <x v="0"/>
    <s v="Large: Big 6"/>
    <x v="3"/>
    <s v="&gt;2-7 Months"/>
    <s v="PBL-DoD-ZBLs"/>
    <s v="PBL-DoD-ZBLs"/>
    <s v="PBL-DoD-ZBLs"/>
    <s v="PBL-DoD-ZBLs"/>
    <n v="1"/>
    <n v="13658028"/>
    <x v="3"/>
  </r>
  <r>
    <x v="13"/>
    <d v="2017-03-15T14:55:49"/>
    <s v="Defense"/>
    <x v="4"/>
    <x v="0"/>
    <x v="1"/>
    <x v="1"/>
    <x v="2"/>
    <s v="Medium &lt;1B"/>
    <x v="3"/>
    <s v="&gt;1-2 Years"/>
    <s v="PBL-DoD-ZBLs"/>
    <s v="NULL"/>
    <s v="PBL-DoD-ZBLs"/>
    <s v="PBL-DoD-ZBLs"/>
    <n v="1"/>
    <n v="0"/>
    <x v="1"/>
  </r>
  <r>
    <x v="13"/>
    <d v="2017-03-15T14:55:49"/>
    <s v="Defense"/>
    <x v="4"/>
    <x v="0"/>
    <x v="0"/>
    <x v="0"/>
    <x v="4"/>
    <s v="Large: Big 6"/>
    <x v="2"/>
    <s v="NULL"/>
    <s v="PBL-DoD-ZBLs"/>
    <s v="NULL"/>
    <s v="PBL-DoD-ZBLs"/>
    <s v="NULL"/>
    <n v="1"/>
    <n v="0"/>
    <x v="2"/>
  </r>
  <r>
    <x v="13"/>
    <d v="2017-03-15T14:55:49"/>
    <s v="Defense"/>
    <x v="4"/>
    <x v="0"/>
    <x v="0"/>
    <x v="0"/>
    <x v="0"/>
    <s v="Large"/>
    <x v="4"/>
    <s v="&gt;2-7 Months"/>
    <s v="PBL-DoD-ZBLs"/>
    <s v="PBL-DoD-ZBLs"/>
    <s v="NULL"/>
    <s v="PBL-DoD-ZBLs"/>
    <n v="1"/>
    <n v="44134.080499999996"/>
    <x v="3"/>
  </r>
  <r>
    <x v="13"/>
    <d v="2017-03-15T14:55:49"/>
    <s v="Defense"/>
    <x v="4"/>
    <x v="0"/>
    <x v="0"/>
    <x v="0"/>
    <x v="0"/>
    <s v="Large: Big 6"/>
    <x v="5"/>
    <s v="NULL"/>
    <s v="PBL-Announcement"/>
    <s v="PBL-Announcement"/>
    <s v="NULL"/>
    <s v="NULL"/>
    <n v="1"/>
    <n v="-26414.400000000001"/>
    <x v="11"/>
  </r>
  <r>
    <x v="14"/>
    <d v="2017-03-15T14:55:49"/>
    <s v="Defense"/>
    <x v="0"/>
    <x v="0"/>
    <x v="0"/>
    <x v="0"/>
    <x v="7"/>
    <s v="Large"/>
    <x v="0"/>
    <s v="&gt;2-4 Years"/>
    <s v="PBL-DoD-ZBLs"/>
    <s v="PBL-DoD-ZBLs"/>
    <s v="PBL-DoD-ZBLs"/>
    <s v="PBL-DoD-ZBLs"/>
    <n v="1"/>
    <n v="140416129"/>
    <x v="16"/>
  </r>
  <r>
    <x v="14"/>
    <d v="2017-03-15T14:55:49"/>
    <s v="Defense"/>
    <x v="0"/>
    <x v="0"/>
    <x v="0"/>
    <x v="0"/>
    <x v="0"/>
    <s v="Large: Big 6"/>
    <x v="0"/>
    <s v="&gt;1-2 Years"/>
    <s v="PBL-Announcement"/>
    <s v="PBL-Announcement"/>
    <s v="NULL"/>
    <s v="NULL"/>
    <n v="1"/>
    <n v="79893558.379999995"/>
    <x v="8"/>
  </r>
  <r>
    <x v="14"/>
    <d v="2017-03-15T14:55:49"/>
    <s v="Defense"/>
    <x v="0"/>
    <x v="0"/>
    <x v="0"/>
    <x v="0"/>
    <x v="0"/>
    <s v="Large: Big 6"/>
    <x v="3"/>
    <s v="&gt;7-12 Months"/>
    <s v="PBL-Announcement"/>
    <s v="PBL-Announcement"/>
    <s v="NULL"/>
    <s v="NULL"/>
    <n v="1"/>
    <n v="27153466.460000001"/>
    <x v="18"/>
  </r>
  <r>
    <x v="14"/>
    <d v="2017-03-15T14:55:49"/>
    <s v="Defense"/>
    <x v="0"/>
    <x v="0"/>
    <x v="0"/>
    <x v="0"/>
    <x v="0"/>
    <s v="Large: Big 6"/>
    <x v="2"/>
    <s v="NULL"/>
    <s v="PBL-Announcement"/>
    <s v="NULL"/>
    <s v="PBL-Announcement"/>
    <s v="NULL"/>
    <n v="1"/>
    <n v="0"/>
    <x v="2"/>
  </r>
  <r>
    <x v="14"/>
    <d v="2017-03-15T14:55:49"/>
    <s v="Defense"/>
    <x v="0"/>
    <x v="0"/>
    <x v="0"/>
    <x v="0"/>
    <x v="0"/>
    <s v="Large: Big 6"/>
    <x v="2"/>
    <s v="&gt;2-4 Years"/>
    <s v="PBL-Announcement"/>
    <s v="PBL-Announcement"/>
    <s v="NULL"/>
    <s v="NULL"/>
    <n v="1"/>
    <n v="0"/>
    <x v="10"/>
  </r>
  <r>
    <x v="14"/>
    <d v="2017-03-15T14:55:49"/>
    <s v="Defense"/>
    <x v="0"/>
    <x v="0"/>
    <x v="0"/>
    <x v="0"/>
    <x v="0"/>
    <s v="Large: Big 6"/>
    <x v="2"/>
    <s v="&gt;2-7 Months"/>
    <s v="PBL-Announcement"/>
    <s v="PBL-Announcement"/>
    <s v="NULL"/>
    <s v="NULL"/>
    <n v="1"/>
    <n v="0"/>
    <x v="7"/>
  </r>
  <r>
    <x v="14"/>
    <d v="2017-03-15T14:55:49"/>
    <s v="Defense"/>
    <x v="0"/>
    <x v="0"/>
    <x v="5"/>
    <x v="0"/>
    <x v="7"/>
    <s v="Large"/>
    <x v="0"/>
    <s v="&gt;2-4 Years"/>
    <s v="PBL-DoD-ZBLs"/>
    <s v="PBL-DoD-ZBLs"/>
    <s v="PBL-DoD-ZBLs"/>
    <s v="PBL-DoD-ZBLs"/>
    <n v="1"/>
    <n v="32903155"/>
    <x v="11"/>
  </r>
  <r>
    <x v="14"/>
    <d v="2017-03-15T14:55:49"/>
    <s v="Defense"/>
    <x v="0"/>
    <x v="1"/>
    <x v="3"/>
    <x v="2"/>
    <x v="3"/>
    <s v="Large: Big 6"/>
    <x v="1"/>
    <s v="&gt;2-4 Years"/>
    <s v="PBL-DoD-ZBLs"/>
    <s v="PBL-DoD-ZBLs"/>
    <s v="PBL-DoD-ZBLs"/>
    <s v="PBL-DoD-ZBLs"/>
    <n v="1"/>
    <n v="4032490.07"/>
    <x v="3"/>
  </r>
  <r>
    <x v="14"/>
    <d v="2017-03-15T14:55:49"/>
    <s v="Defense"/>
    <x v="0"/>
    <x v="1"/>
    <x v="3"/>
    <x v="2"/>
    <x v="3"/>
    <s v="Large: Big 6"/>
    <x v="6"/>
    <s v="&lt;=2 Months"/>
    <s v="PBL-DoD-ZBLs"/>
    <s v="PBL-DoD-ZBLs"/>
    <s v="PBL-DoD-ZBLs"/>
    <s v="PBL-DoD-ZBLs"/>
    <n v="1"/>
    <n v="624066.91"/>
    <x v="3"/>
  </r>
  <r>
    <x v="13"/>
    <d v="2017-03-15T14:55:49"/>
    <s v="Defense"/>
    <x v="1"/>
    <x v="8"/>
    <x v="0"/>
    <x v="0"/>
    <x v="3"/>
    <s v="Large: Big 6"/>
    <x v="2"/>
    <s v="&gt;7-12 Months"/>
    <s v="PBL-Announcement"/>
    <s v="PBL-Announcement"/>
    <s v="NULL"/>
    <s v="NULL"/>
    <n v="1"/>
    <n v="0"/>
    <x v="1"/>
  </r>
  <r>
    <x v="13"/>
    <d v="2017-03-15T14:55:49"/>
    <s v="Defense"/>
    <x v="1"/>
    <x v="7"/>
    <x v="0"/>
    <x v="0"/>
    <x v="7"/>
    <s v="Large: Big 6"/>
    <x v="5"/>
    <s v="&gt;2-7 Months"/>
    <s v="PBL-Announcement"/>
    <s v="PBL-Announcement"/>
    <s v="NULL"/>
    <s v="NULL"/>
    <n v="1"/>
    <n v="-3040000"/>
    <x v="11"/>
  </r>
  <r>
    <x v="13"/>
    <d v="2017-03-15T14:55:49"/>
    <s v="Defense"/>
    <x v="4"/>
    <x v="0"/>
    <x v="0"/>
    <x v="0"/>
    <x v="0"/>
    <s v="Large"/>
    <x v="2"/>
    <s v="&gt;7-12 Months"/>
    <s v="PBL-DoD-ZBLs"/>
    <s v="PBL-DoD-ZBLs"/>
    <s v="PBL-DoD-ZBLs"/>
    <s v="PBL-DoD-ZBLs"/>
    <n v="1"/>
    <n v="0"/>
    <x v="7"/>
  </r>
  <r>
    <x v="13"/>
    <d v="2017-03-15T14:55:49"/>
    <s v="Defense"/>
    <x v="4"/>
    <x v="0"/>
    <x v="0"/>
    <x v="0"/>
    <x v="0"/>
    <s v="Large: Big 6"/>
    <x v="5"/>
    <s v="&lt;=2 Months"/>
    <s v="PBL-DoD-ZBLs"/>
    <s v="PBL-DoD-ZBLs"/>
    <s v="PBL-DoD-ZBLs"/>
    <s v="PBL-DoD-ZBLs"/>
    <n v="1"/>
    <n v="-500"/>
    <x v="1"/>
  </r>
  <r>
    <x v="13"/>
    <d v="2017-03-15T14:55:49"/>
    <s v="Defense"/>
    <x v="4"/>
    <x v="0"/>
    <x v="0"/>
    <x v="0"/>
    <x v="0"/>
    <s v="Large: Big 6"/>
    <x v="5"/>
    <s v="&gt;1-2 Years"/>
    <s v="PBL-DoD-ZBLs"/>
    <s v="PBL-DoD-ZBLs"/>
    <s v="PBL-DoD-ZBLs"/>
    <s v="PBL-DoD-ZBLs"/>
    <n v="1"/>
    <n v="-106000"/>
    <x v="7"/>
  </r>
  <r>
    <x v="13"/>
    <d v="2017-03-15T14:55:49"/>
    <s v="Defense"/>
    <x v="4"/>
    <x v="5"/>
    <x v="0"/>
    <x v="0"/>
    <x v="2"/>
    <s v="Large"/>
    <x v="5"/>
    <s v="&gt;4 years"/>
    <s v="PBL-Announcement"/>
    <s v="NULL"/>
    <s v="PBL-Announcement"/>
    <s v="NULL"/>
    <n v="1"/>
    <n v="-126"/>
    <x v="1"/>
  </r>
  <r>
    <x v="13"/>
    <d v="2017-03-15T14:55:49"/>
    <s v="Defense"/>
    <x v="4"/>
    <x v="5"/>
    <x v="0"/>
    <x v="0"/>
    <x v="0"/>
    <s v="Large: Big 6"/>
    <x v="5"/>
    <s v="NULL"/>
    <s v="PBL-Announcement"/>
    <s v="PBL-Announcement"/>
    <s v="NULL"/>
    <s v="NULL"/>
    <n v="1"/>
    <n v="-177.01"/>
    <x v="1"/>
  </r>
  <r>
    <x v="13"/>
    <d v="2017-03-15T14:55:49"/>
    <s v="Defense"/>
    <x v="4"/>
    <x v="9"/>
    <x v="3"/>
    <x v="2"/>
    <x v="3"/>
    <s v="Large: Big 6"/>
    <x v="1"/>
    <s v="&gt;2-4 Years"/>
    <s v="PBL-DoD-ZBLs"/>
    <s v="PBL-DoD-ZBLs"/>
    <s v="PBL-DoD-ZBLs"/>
    <s v="PBL-DoD-ZBLs"/>
    <n v="1"/>
    <n v="1539700.875"/>
    <x v="1"/>
  </r>
  <r>
    <x v="13"/>
    <d v="2017-03-15T14:55:49"/>
    <s v="Defense"/>
    <x v="4"/>
    <x v="8"/>
    <x v="0"/>
    <x v="0"/>
    <x v="0"/>
    <s v="Large"/>
    <x v="5"/>
    <s v="&gt;2-7 Months"/>
    <s v="PBL-DoD-ZBLs"/>
    <s v="PBL-DoD-ZBLs"/>
    <s v="PBL-DoD-ZBLs"/>
    <s v="PBL-DoD-ZBLs"/>
    <n v="1"/>
    <n v="-8.9600000000000009"/>
    <x v="1"/>
  </r>
  <r>
    <x v="13"/>
    <d v="2017-03-15T14:55:49"/>
    <s v="Defense"/>
    <x v="4"/>
    <x v="4"/>
    <x v="0"/>
    <x v="0"/>
    <x v="2"/>
    <s v="Large: Big 6"/>
    <x v="5"/>
    <s v="&gt;7-12 Months"/>
    <s v="PBL-Announcement"/>
    <s v="NULL"/>
    <s v="PBL-Announcement"/>
    <s v="NULL"/>
    <n v="1"/>
    <n v="-735917"/>
    <x v="1"/>
  </r>
  <r>
    <x v="13"/>
    <d v="2017-03-15T14:55:49"/>
    <s v="Defense"/>
    <x v="4"/>
    <x v="4"/>
    <x v="0"/>
    <x v="0"/>
    <x v="0"/>
    <s v="Large: Big 6"/>
    <x v="5"/>
    <s v="&gt;2-7 Months"/>
    <s v="PBL-DoD-ZBLs"/>
    <s v="PBL-DoD-ZBLs"/>
    <s v="PBL-DoD-ZBLs"/>
    <s v="PBL-DoD-ZBLs"/>
    <n v="1"/>
    <n v="-65115.839800000002"/>
    <x v="1"/>
  </r>
  <r>
    <x v="14"/>
    <d v="2017-03-15T14:55:49"/>
    <s v="Defense"/>
    <x v="0"/>
    <x v="0"/>
    <x v="2"/>
    <x v="3"/>
    <x v="3"/>
    <s v="Large: Big 6"/>
    <x v="1"/>
    <s v="&gt;1-2 Years"/>
    <s v="PBL-DoD-ZBLs"/>
    <s v="PBL-DoD-ZBLs"/>
    <s v="PBL-DoD-ZBLs"/>
    <s v="PBL-DoD-ZBLs"/>
    <n v="1"/>
    <n v="1762531.8"/>
    <x v="3"/>
  </r>
  <r>
    <x v="14"/>
    <d v="2017-03-15T14:55:49"/>
    <s v="Defense"/>
    <x v="0"/>
    <x v="0"/>
    <x v="0"/>
    <x v="0"/>
    <x v="0"/>
    <s v="Large: Big 6"/>
    <x v="1"/>
    <s v="&gt;2-7 Months"/>
    <s v="PBL-Announcement"/>
    <s v="PBL-Announcement"/>
    <s v="NULL"/>
    <s v="NULL"/>
    <n v="1"/>
    <n v="1571515"/>
    <x v="5"/>
  </r>
  <r>
    <x v="14"/>
    <d v="2017-03-15T14:55:49"/>
    <s v="Defense"/>
    <x v="0"/>
    <x v="0"/>
    <x v="0"/>
    <x v="0"/>
    <x v="0"/>
    <s v="Large: Big 6"/>
    <x v="1"/>
    <s v="&gt;4 years"/>
    <s v="PBL-Announcement"/>
    <s v="PBL-Announcement"/>
    <s v="NULL"/>
    <s v="NULL"/>
    <n v="1"/>
    <n v="2934593"/>
    <x v="6"/>
  </r>
  <r>
    <x v="14"/>
    <d v="2017-03-15T14:55:49"/>
    <s v="Defense"/>
    <x v="0"/>
    <x v="0"/>
    <x v="0"/>
    <x v="0"/>
    <x v="0"/>
    <s v="Large: Big 6"/>
    <x v="7"/>
    <s v="&gt;1-2 Years"/>
    <s v="PBL-DoD-ZBLs"/>
    <s v="PBL-DoD-ZBLs"/>
    <s v="PBL-DoD-ZBLs"/>
    <s v="PBL-DoD-ZBLs"/>
    <n v="1"/>
    <n v="179847902.99000001"/>
    <x v="46"/>
  </r>
  <r>
    <x v="14"/>
    <d v="2017-03-15T14:55:49"/>
    <s v="Defense"/>
    <x v="0"/>
    <x v="0"/>
    <x v="0"/>
    <x v="0"/>
    <x v="0"/>
    <s v="Large: Big 6"/>
    <x v="0"/>
    <s v="&gt;2-4 Years"/>
    <s v="PBL-DoD-ZBLs"/>
    <s v="PBL-DoD-ZBLs"/>
    <s v="PBL-DoD-ZBLs"/>
    <s v="PBL-DoD-ZBLs"/>
    <n v="1"/>
    <n v="95559462.829999998"/>
    <x v="18"/>
  </r>
  <r>
    <x v="14"/>
    <d v="2017-03-15T14:55:49"/>
    <s v="Defense"/>
    <x v="0"/>
    <x v="0"/>
    <x v="0"/>
    <x v="0"/>
    <x v="0"/>
    <s v="Large: Big 6"/>
    <x v="6"/>
    <s v="&gt;7-12 Months"/>
    <s v="PBL-DoD-ZBLs"/>
    <s v="PBL-DoD-ZBLs"/>
    <s v="PBL-DoD-ZBLs"/>
    <s v="PBL-DoD-ZBLs"/>
    <n v="1"/>
    <n v="434316"/>
    <x v="7"/>
  </r>
  <r>
    <x v="14"/>
    <d v="2017-03-15T14:55:49"/>
    <s v="Defense"/>
    <x v="0"/>
    <x v="0"/>
    <x v="0"/>
    <x v="0"/>
    <x v="0"/>
    <s v="Large: Big 6"/>
    <x v="5"/>
    <s v="&gt;1-2 Years"/>
    <s v="PBL-Announcement"/>
    <s v="PBL-Announcement"/>
    <s v="NULL"/>
    <s v="NULL"/>
    <n v="1"/>
    <n v="-415567.97"/>
    <x v="7"/>
  </r>
  <r>
    <x v="15"/>
    <d v="2017-03-15T14:55:49"/>
    <s v="Defense"/>
    <x v="0"/>
    <x v="4"/>
    <x v="0"/>
    <x v="0"/>
    <x v="0"/>
    <s v="Large: Big 6"/>
    <x v="2"/>
    <s v="&gt;2-4 Years"/>
    <s v="PBL-DoD-ZBLs"/>
    <s v="PBL-DoD-ZBLs"/>
    <s v="PBL-DoD-ZBLs"/>
    <s v="PBL-DoD-ZBLs"/>
    <n v="1"/>
    <n v="0"/>
    <x v="3"/>
  </r>
  <r>
    <x v="15"/>
    <d v="2017-03-15T14:55:49"/>
    <s v="Defense"/>
    <x v="0"/>
    <x v="4"/>
    <x v="0"/>
    <x v="0"/>
    <x v="0"/>
    <s v="Large: Big 6"/>
    <x v="2"/>
    <s v="&gt;7-12 Months"/>
    <s v="PBL-Announcement"/>
    <s v="PBL-Announcement"/>
    <s v="NULL"/>
    <s v="NULL"/>
    <n v="1"/>
    <n v="0"/>
    <x v="13"/>
  </r>
  <r>
    <x v="15"/>
    <d v="2017-03-15T14:55:49"/>
    <s v="Defense"/>
    <x v="0"/>
    <x v="7"/>
    <x v="1"/>
    <x v="1"/>
    <x v="2"/>
    <s v="Large: Big 6"/>
    <x v="7"/>
    <s v="&gt;2-4 Years"/>
    <s v="PBL-DoD-ZBLs"/>
    <s v="NULL"/>
    <s v="PBL-DoD-ZBLs"/>
    <s v="PBL-DoD-ZBLs"/>
    <n v="1"/>
    <n v="174448162"/>
    <x v="38"/>
  </r>
  <r>
    <x v="15"/>
    <d v="2017-03-15T14:55:49"/>
    <s v="Defense"/>
    <x v="0"/>
    <x v="7"/>
    <x v="2"/>
    <x v="4"/>
    <x v="3"/>
    <s v="Large: Big 6"/>
    <x v="2"/>
    <s v="&gt;1-2 Years"/>
    <s v="PBL-DoD-ZBLs"/>
    <s v="PBL-DoD-ZBLs"/>
    <s v="PBL-DoD-ZBLs"/>
    <s v="PBL-DoD-ZBLs"/>
    <n v="1"/>
    <n v="0"/>
    <x v="3"/>
  </r>
  <r>
    <x v="15"/>
    <d v="2017-03-15T14:55:49"/>
    <s v="Defense"/>
    <x v="2"/>
    <x v="1"/>
    <x v="0"/>
    <x v="0"/>
    <x v="0"/>
    <s v="Large: Big 6"/>
    <x v="1"/>
    <s v="&gt;7-12 Months"/>
    <s v="PerformanceBasedLogistics"/>
    <s v="PerformanceBasedLogistics"/>
    <s v="NULL"/>
    <s v="NULL"/>
    <n v="1"/>
    <n v="1929294.87"/>
    <x v="10"/>
  </r>
  <r>
    <x v="15"/>
    <d v="2017-03-15T14:55:49"/>
    <s v="Defense"/>
    <x v="2"/>
    <x v="1"/>
    <x v="0"/>
    <x v="0"/>
    <x v="0"/>
    <s v="Large: Big 6"/>
    <x v="0"/>
    <s v="&gt;7-12 Months"/>
    <s v="PBL-FPDSdescribed"/>
    <s v="PerformanceBasedLogistics"/>
    <s v="NULL"/>
    <s v="PBL-FPDSdescribed"/>
    <n v="1"/>
    <n v="32919372.5"/>
    <x v="1"/>
  </r>
  <r>
    <x v="15"/>
    <d v="2017-03-15T14:55:49"/>
    <s v="Defense"/>
    <x v="2"/>
    <x v="10"/>
    <x v="1"/>
    <x v="1"/>
    <x v="0"/>
    <s v="Large"/>
    <x v="3"/>
    <s v="&gt;2-4 Years"/>
    <s v="PBL-DoD-ZBLs"/>
    <s v="PBL-DoD-ZBLs"/>
    <s v="PBL-DoD-ZBLs"/>
    <s v="PBL-DoD-ZBLs"/>
    <n v="1"/>
    <n v="7693797"/>
    <x v="1"/>
  </r>
  <r>
    <x v="15"/>
    <d v="2017-03-15T14:55:49"/>
    <s v="Defense"/>
    <x v="2"/>
    <x v="4"/>
    <x v="3"/>
    <x v="2"/>
    <x v="3"/>
    <s v="Large: Big 6"/>
    <x v="6"/>
    <s v="&gt;1-2 Years"/>
    <s v="PBL-DoD-ZBLs"/>
    <s v="PBL-DoD-ZBLs"/>
    <s v="PBL-DoD-ZBLs"/>
    <s v="PBL-DoD-ZBLs"/>
    <n v="1"/>
    <n v="490665.27"/>
    <x v="3"/>
  </r>
  <r>
    <x v="15"/>
    <d v="2017-03-15T14:55:49"/>
    <s v="Defense"/>
    <x v="3"/>
    <x v="0"/>
    <x v="0"/>
    <x v="0"/>
    <x v="0"/>
    <s v="Large: Big 6"/>
    <x v="0"/>
    <s v="&lt;=2 Months"/>
    <s v="PBL-DoD-ZBLs"/>
    <s v="PBL-DoD-ZBLs"/>
    <s v="PBL-DoD-ZBLs"/>
    <s v="PBL-DoD-ZBLs"/>
    <n v="1"/>
    <n v="32576607"/>
    <x v="1"/>
  </r>
  <r>
    <x v="15"/>
    <d v="2017-03-15T14:55:49"/>
    <s v="Defense"/>
    <x v="3"/>
    <x v="3"/>
    <x v="1"/>
    <x v="1"/>
    <x v="0"/>
    <s v="Medium &lt;1B"/>
    <x v="4"/>
    <s v="&lt;=2 Months"/>
    <s v="PBL-DLA-PBLLike"/>
    <s v="PBL-DLA-PBLLike"/>
    <s v="NULL"/>
    <s v="NULL"/>
    <n v="1"/>
    <n v="7632108.7599999998"/>
    <x v="67"/>
  </r>
  <r>
    <x v="15"/>
    <d v="2017-03-15T14:55:49"/>
    <s v="Defense"/>
    <x v="3"/>
    <x v="3"/>
    <x v="2"/>
    <x v="3"/>
    <x v="0"/>
    <s v="Small"/>
    <x v="4"/>
    <s v="&lt;=2 Months"/>
    <s v="PBL-DoD-ZBLs"/>
    <s v="PBL-ZBL_DLA"/>
    <s v="PBL-DoD-ZBLs"/>
    <s v="PBL-DoD-ZBLs"/>
    <n v="1"/>
    <n v="4464.4399999999996"/>
    <x v="7"/>
  </r>
  <r>
    <x v="15"/>
    <d v="2017-03-15T14:55:49"/>
    <s v="Defense"/>
    <x v="3"/>
    <x v="8"/>
    <x v="2"/>
    <x v="3"/>
    <x v="0"/>
    <s v="Small"/>
    <x v="2"/>
    <s v="&lt;=2 Months"/>
    <s v="PBL-DoD-ZBLs"/>
    <s v="PBL-ZBL_DLA"/>
    <s v="PBL-DoD-ZBLs"/>
    <s v="PBL-DoD-ZBLs"/>
    <n v="1"/>
    <n v="0"/>
    <x v="3"/>
  </r>
  <r>
    <x v="15"/>
    <d v="2017-03-15T14:55:49"/>
    <s v="Defense"/>
    <x v="1"/>
    <x v="0"/>
    <x v="0"/>
    <x v="0"/>
    <x v="7"/>
    <s v="Large: Big 6"/>
    <x v="6"/>
    <s v="&gt;2-4 Years"/>
    <s v="PBL-Announcement"/>
    <s v="PBL-Announcement"/>
    <s v="NULL"/>
    <s v="NULL"/>
    <n v="1"/>
    <n v="673084"/>
    <x v="3"/>
  </r>
  <r>
    <x v="15"/>
    <d v="2017-03-15T14:55:49"/>
    <s v="Defense"/>
    <x v="1"/>
    <x v="0"/>
    <x v="0"/>
    <x v="0"/>
    <x v="7"/>
    <s v="Large: Big 6"/>
    <x v="4"/>
    <s v="&gt;7-12 Months"/>
    <s v="PBL-Announcement"/>
    <s v="PBL-Announcement"/>
    <s v="NULL"/>
    <s v="NULL"/>
    <n v="1"/>
    <n v="13048"/>
    <x v="7"/>
  </r>
  <r>
    <x v="15"/>
    <d v="2017-03-15T14:55:49"/>
    <s v="Defense"/>
    <x v="1"/>
    <x v="0"/>
    <x v="0"/>
    <x v="0"/>
    <x v="9"/>
    <s v="Large"/>
    <x v="5"/>
    <s v="&gt;2-7 Months"/>
    <s v="PBL-DoD-ZBLs"/>
    <s v="PBL-DoD-ZBLs"/>
    <s v="PBL-DoD-ZBLs"/>
    <s v="PBL-DoD-ZBLs"/>
    <n v="1"/>
    <n v="-770145.93"/>
    <x v="1"/>
  </r>
  <r>
    <x v="15"/>
    <d v="2017-03-15T14:55:49"/>
    <s v="Defense"/>
    <x v="1"/>
    <x v="0"/>
    <x v="0"/>
    <x v="0"/>
    <x v="0"/>
    <s v="Large"/>
    <x v="6"/>
    <s v="&gt;2-7 Months"/>
    <s v="PBL-DoD-ZBLs"/>
    <s v="PBL-DoD-ZBLs"/>
    <s v="PBL-DoD-ZBLs"/>
    <s v="PBL-DoD-ZBLs"/>
    <n v="1"/>
    <n v="3620758"/>
    <x v="5"/>
  </r>
  <r>
    <x v="15"/>
    <d v="2017-03-15T14:55:49"/>
    <s v="Defense"/>
    <x v="1"/>
    <x v="0"/>
    <x v="0"/>
    <x v="0"/>
    <x v="0"/>
    <s v="Large: Big 6"/>
    <x v="2"/>
    <s v="NULL"/>
    <s v="PBL-DoD-ZBLs"/>
    <s v="NULL"/>
    <s v="PBL-DoD-ZBLs"/>
    <s v="NULL"/>
    <n v="1"/>
    <n v="0"/>
    <x v="2"/>
  </r>
  <r>
    <x v="15"/>
    <d v="2017-03-15T14:55:49"/>
    <s v="Defense"/>
    <x v="1"/>
    <x v="0"/>
    <x v="0"/>
    <x v="0"/>
    <x v="0"/>
    <s v="Large: Big 6 JV"/>
    <x v="2"/>
    <s v="NULL"/>
    <s v="PBL-DoD-ZBLs"/>
    <s v="NULL"/>
    <s v="PBL-DoD-ZBLs"/>
    <s v="NULL"/>
    <n v="1"/>
    <n v="0"/>
    <x v="2"/>
  </r>
  <r>
    <x v="14"/>
    <d v="2017-03-15T14:55:49"/>
    <s v="Defense"/>
    <x v="0"/>
    <x v="1"/>
    <x v="3"/>
    <x v="2"/>
    <x v="3"/>
    <s v="Large: Big 6"/>
    <x v="3"/>
    <s v="&gt;7-12 Months"/>
    <s v="PBL-DoD-ZBLs"/>
    <s v="PBL-DoD-ZBLs"/>
    <s v="PBL-DoD-ZBLs"/>
    <s v="PBL-DoD-ZBLs"/>
    <n v="1"/>
    <n v="11387592.710000001"/>
    <x v="5"/>
  </r>
  <r>
    <x v="14"/>
    <d v="2017-03-15T14:55:49"/>
    <s v="Defense"/>
    <x v="0"/>
    <x v="1"/>
    <x v="3"/>
    <x v="2"/>
    <x v="3"/>
    <s v="Large: Big 6"/>
    <x v="5"/>
    <s v="&lt;=2 Months"/>
    <s v="PBL-DoD-ZBLs"/>
    <s v="PBL-DoD-ZBLs"/>
    <s v="PBL-DoD-ZBLs"/>
    <s v="PBL-DoD-ZBLs"/>
    <n v="1"/>
    <n v="-10164.24"/>
    <x v="3"/>
  </r>
  <r>
    <x v="14"/>
    <d v="2017-03-15T14:55:49"/>
    <s v="Defense"/>
    <x v="0"/>
    <x v="1"/>
    <x v="3"/>
    <x v="2"/>
    <x v="3"/>
    <s v="Large: Big 6"/>
    <x v="2"/>
    <s v="&gt;2-7 Months"/>
    <s v="PBL-DoD-ZBLs"/>
    <s v="PBL-DoD-ZBLs"/>
    <s v="PBL-DoD-ZBLs"/>
    <s v="PBL-DoD-ZBLs"/>
    <n v="1"/>
    <n v="0"/>
    <x v="0"/>
  </r>
  <r>
    <x v="14"/>
    <d v="2017-03-15T14:55:49"/>
    <s v="Defense"/>
    <x v="0"/>
    <x v="1"/>
    <x v="2"/>
    <x v="3"/>
    <x v="3"/>
    <s v="Large: Big 6"/>
    <x v="4"/>
    <s v="&gt;2-4 Years"/>
    <s v="PBL-DoD-ZBLs"/>
    <s v="PBL-DoD-ZBLs"/>
    <s v="PBL-DoD-ZBLs"/>
    <s v="PBL-DoD-ZBLs"/>
    <n v="1"/>
    <n v="139692.62"/>
    <x v="1"/>
  </r>
  <r>
    <x v="14"/>
    <d v="2017-03-15T14:55:49"/>
    <s v="Defense"/>
    <x v="0"/>
    <x v="1"/>
    <x v="2"/>
    <x v="3"/>
    <x v="3"/>
    <s v="Large: Big 6"/>
    <x v="4"/>
    <s v="&gt;7-12 Months"/>
    <s v="PBL-DoD-ZBLs"/>
    <s v="PBL-DoD-ZBLs"/>
    <s v="PBL-DoD-ZBLs"/>
    <s v="PBL-DoD-ZBLs"/>
    <n v="1"/>
    <n v="221249.05"/>
    <x v="7"/>
  </r>
  <r>
    <x v="14"/>
    <d v="2017-03-15T14:55:49"/>
    <s v="Defense"/>
    <x v="0"/>
    <x v="1"/>
    <x v="2"/>
    <x v="3"/>
    <x v="3"/>
    <s v="Large: Big 6"/>
    <x v="2"/>
    <s v="&lt;=2 Months"/>
    <s v="PBL-DoD-ZBLs"/>
    <s v="PBL-DoD-ZBLs"/>
    <s v="PBL-DoD-ZBLs"/>
    <s v="PBL-DoD-ZBLs"/>
    <n v="1"/>
    <n v="0"/>
    <x v="21"/>
  </r>
  <r>
    <x v="14"/>
    <d v="2017-03-15T14:55:49"/>
    <s v="Defense"/>
    <x v="0"/>
    <x v="1"/>
    <x v="2"/>
    <x v="1"/>
    <x v="3"/>
    <s v="Large: Big 6"/>
    <x v="2"/>
    <s v="&gt;2-4 Years"/>
    <s v="PBL-DoD-ZBLs"/>
    <s v="PBL-DoD-ZBLs"/>
    <s v="PBL-DoD-ZBLs"/>
    <s v="PBL-DoD-ZBLs"/>
    <n v="1"/>
    <n v="0"/>
    <x v="1"/>
  </r>
  <r>
    <x v="14"/>
    <d v="2017-03-15T14:55:49"/>
    <s v="Defense"/>
    <x v="0"/>
    <x v="2"/>
    <x v="3"/>
    <x v="2"/>
    <x v="3"/>
    <s v="Large: Big 6"/>
    <x v="4"/>
    <s v="&lt;=2 Months"/>
    <s v="PBL-DoD-ZBLs"/>
    <s v="PBL-DoD-ZBLs"/>
    <s v="PBL-DoD-ZBLs"/>
    <s v="PBL-DoD-ZBLs"/>
    <n v="1"/>
    <n v="125270.13"/>
    <x v="3"/>
  </r>
  <r>
    <x v="14"/>
    <d v="2017-03-15T14:55:49"/>
    <s v="Defense"/>
    <x v="0"/>
    <x v="2"/>
    <x v="0"/>
    <x v="0"/>
    <x v="0"/>
    <s v="Large"/>
    <x v="6"/>
    <s v="&gt;2-4 Years"/>
    <s v="PBL-DoD-ZBLs"/>
    <s v="PBL-DoD-ZBLs"/>
    <s v="PBL-DoD-ZBLs"/>
    <s v="PBL-DoD-ZBLs"/>
    <n v="1"/>
    <n v="656902.51"/>
    <x v="1"/>
  </r>
  <r>
    <x v="14"/>
    <d v="2017-03-15T14:55:49"/>
    <s v="Defense"/>
    <x v="0"/>
    <x v="2"/>
    <x v="0"/>
    <x v="0"/>
    <x v="0"/>
    <s v="Large: Big 6"/>
    <x v="1"/>
    <s v="&gt;1-2 Years"/>
    <s v="PBL-DoD-ZBLs"/>
    <s v="PBL-DoD-ZBLs"/>
    <s v="PBL-DoD-ZBLs"/>
    <s v="PBL-DoD-ZBLs"/>
    <n v="1"/>
    <n v="1766452"/>
    <x v="11"/>
  </r>
  <r>
    <x v="14"/>
    <d v="2017-03-15T14:55:49"/>
    <s v="Defense"/>
    <x v="0"/>
    <x v="5"/>
    <x v="0"/>
    <x v="0"/>
    <x v="0"/>
    <s v="Large"/>
    <x v="4"/>
    <s v="&gt;2-7 Months"/>
    <s v="PBL-DoD-ZBLs"/>
    <s v="PBL-DoD-ZBLs"/>
    <s v="PBL-DoD-ZBLs"/>
    <s v="PBL-DoD-ZBLs"/>
    <n v="1"/>
    <n v="53103.360000000001"/>
    <x v="18"/>
  </r>
  <r>
    <x v="14"/>
    <d v="2017-03-15T14:55:49"/>
    <s v="Defense"/>
    <x v="0"/>
    <x v="5"/>
    <x v="0"/>
    <x v="0"/>
    <x v="0"/>
    <s v="Large: Big 6"/>
    <x v="1"/>
    <s v="&gt;1-2 Years"/>
    <s v="PBL-Announcement"/>
    <s v="PBL-Announcement"/>
    <s v="NULL"/>
    <s v="NULL"/>
    <n v="1"/>
    <n v="1200000"/>
    <x v="7"/>
  </r>
  <r>
    <x v="14"/>
    <d v="2017-03-15T14:55:49"/>
    <s v="Defense"/>
    <x v="0"/>
    <x v="5"/>
    <x v="0"/>
    <x v="0"/>
    <x v="0"/>
    <s v="Large: Big 6"/>
    <x v="3"/>
    <s v="&gt;1-2 Years"/>
    <s v="PBL-Announcement"/>
    <s v="PBL-Announcement"/>
    <s v="NULL"/>
    <s v="NULL"/>
    <n v="1"/>
    <n v="18507551.600000001"/>
    <x v="20"/>
  </r>
  <r>
    <x v="14"/>
    <d v="2017-03-15T14:55:49"/>
    <s v="Defense"/>
    <x v="0"/>
    <x v="5"/>
    <x v="0"/>
    <x v="0"/>
    <x v="0"/>
    <s v="Medium &lt;1B"/>
    <x v="3"/>
    <s v="&gt;1-2 Years"/>
    <s v="PBL-Announcement"/>
    <s v="PBL-Announcement"/>
    <s v="NULL"/>
    <s v="NULL"/>
    <n v="1"/>
    <n v="18102831.989999998"/>
    <x v="10"/>
  </r>
  <r>
    <x v="14"/>
    <d v="2017-03-15T14:55:49"/>
    <s v="Defense"/>
    <x v="0"/>
    <x v="5"/>
    <x v="0"/>
    <x v="0"/>
    <x v="0"/>
    <s v="Medium &lt;1B"/>
    <x v="4"/>
    <s v="&gt;1-2 Years"/>
    <s v="PBL-Announcement"/>
    <s v="PBL-Announcement"/>
    <s v="NULL"/>
    <s v="NULL"/>
    <n v="1"/>
    <n v="56478.87"/>
    <x v="7"/>
  </r>
  <r>
    <x v="14"/>
    <d v="2017-03-15T14:55:49"/>
    <s v="Defense"/>
    <x v="0"/>
    <x v="11"/>
    <x v="2"/>
    <x v="3"/>
    <x v="3"/>
    <s v="Large: Big 6"/>
    <x v="5"/>
    <s v="&gt;2-4 Years"/>
    <s v="PBL-DoD-ZBLs"/>
    <s v="PBL-DoD-ZBLs"/>
    <s v="PBL-DoD-ZBLs"/>
    <s v="PBL-DoD-ZBLs"/>
    <n v="1"/>
    <n v="-340144"/>
    <x v="1"/>
  </r>
  <r>
    <x v="14"/>
    <d v="2017-03-15T14:55:49"/>
    <s v="Defense"/>
    <x v="0"/>
    <x v="9"/>
    <x v="3"/>
    <x v="2"/>
    <x v="3"/>
    <s v="Large: Big 6"/>
    <x v="6"/>
    <s v="&gt;7-12 Months"/>
    <s v="PBL-DoD-ZBLs"/>
    <s v="PBL-DoD-ZBLs"/>
    <s v="PBL-DoD-ZBLs"/>
    <s v="PBL-DoD-ZBLs"/>
    <n v="1"/>
    <n v="480072"/>
    <x v="1"/>
  </r>
  <r>
    <x v="15"/>
    <d v="2017-03-15T14:55:49"/>
    <s v="Defense"/>
    <x v="0"/>
    <x v="0"/>
    <x v="5"/>
    <x v="0"/>
    <x v="7"/>
    <s v="Large"/>
    <x v="4"/>
    <s v="&gt;2-4 Years"/>
    <s v="PBL-DoD-ZBLs"/>
    <s v="PBL-DoD-ZBLs"/>
    <s v="PBL-DoD-ZBLs"/>
    <s v="PBL-DoD-ZBLs"/>
    <n v="1"/>
    <n v="30881"/>
    <x v="3"/>
  </r>
  <r>
    <x v="15"/>
    <d v="2017-03-15T14:55:49"/>
    <s v="Defense"/>
    <x v="0"/>
    <x v="0"/>
    <x v="10"/>
    <x v="8"/>
    <x v="7"/>
    <s v="Large"/>
    <x v="2"/>
    <s v="NULL"/>
    <s v="PBL-DoD-ZBLs"/>
    <s v="NULL"/>
    <s v="PBL-DoD-ZBLs"/>
    <s v="NULL"/>
    <n v="1"/>
    <n v="0"/>
    <x v="2"/>
  </r>
  <r>
    <x v="15"/>
    <d v="2017-03-15T14:55:49"/>
    <s v="Defense"/>
    <x v="0"/>
    <x v="1"/>
    <x v="2"/>
    <x v="3"/>
    <x v="3"/>
    <s v="Large: Big 6"/>
    <x v="1"/>
    <s v="&gt;1-2 Years"/>
    <s v="PBL-DoD-ZBLs"/>
    <s v="PBL-DoD-ZBLs"/>
    <s v="PBL-DoD-ZBLs"/>
    <s v="PBL-DoD-ZBLs"/>
    <n v="1"/>
    <n v="8853579.5"/>
    <x v="6"/>
  </r>
  <r>
    <x v="15"/>
    <d v="2017-03-15T14:55:49"/>
    <s v="Defense"/>
    <x v="0"/>
    <x v="1"/>
    <x v="2"/>
    <x v="4"/>
    <x v="3"/>
    <s v="Large: Big 6"/>
    <x v="2"/>
    <s v="&gt;7-12 Months"/>
    <s v="PBL-DoD-ZBLs"/>
    <s v="PBL-DoD-ZBLs"/>
    <s v="PBL-DoD-ZBLs"/>
    <s v="PBL-DoD-ZBLs"/>
    <n v="1"/>
    <n v="0"/>
    <x v="3"/>
  </r>
  <r>
    <x v="15"/>
    <d v="2017-03-15T14:55:49"/>
    <s v="Defense"/>
    <x v="0"/>
    <x v="1"/>
    <x v="2"/>
    <x v="1"/>
    <x v="3"/>
    <s v="Large: Big 6"/>
    <x v="2"/>
    <s v="&gt;2-7 Months"/>
    <s v="PBL-DoD-ZBLs"/>
    <s v="PBL-DoD-ZBLs"/>
    <s v="PBL-DoD-ZBLs"/>
    <s v="PBL-DoD-ZBLs"/>
    <n v="1"/>
    <n v="0"/>
    <x v="3"/>
  </r>
  <r>
    <x v="15"/>
    <d v="2017-03-15T14:55:49"/>
    <s v="Defense"/>
    <x v="0"/>
    <x v="1"/>
    <x v="0"/>
    <x v="0"/>
    <x v="7"/>
    <s v="Large"/>
    <x v="2"/>
    <s v="&gt;7-12 Months"/>
    <s v="PBL-DoD-ZBLs"/>
    <s v="PBL-DoD-ZBLs"/>
    <s v="PBL-DoD-ZBLs"/>
    <s v="PBL-DoD-ZBLs"/>
    <n v="1"/>
    <n v="0"/>
    <x v="1"/>
  </r>
  <r>
    <x v="15"/>
    <d v="2017-03-15T14:55:49"/>
    <s v="Defense"/>
    <x v="0"/>
    <x v="1"/>
    <x v="5"/>
    <x v="0"/>
    <x v="7"/>
    <s v="Large"/>
    <x v="4"/>
    <s v="&gt;7-12 Months"/>
    <s v="PBL-DoD-ZBLs"/>
    <s v="PBL-DoD-ZBLs"/>
    <s v="PBL-DoD-ZBLs"/>
    <s v="PBL-DoD-ZBLs"/>
    <n v="1"/>
    <n v="150814"/>
    <x v="7"/>
  </r>
  <r>
    <x v="15"/>
    <d v="2017-03-15T14:55:49"/>
    <s v="Defense"/>
    <x v="0"/>
    <x v="5"/>
    <x v="1"/>
    <x v="3"/>
    <x v="4"/>
    <s v="Large: Big 6"/>
    <x v="1"/>
    <s v="&gt;7-12 Months"/>
    <s v="PBL-DoD-ZBLs"/>
    <s v="PBL-DoD-ZBLs"/>
    <s v="PBL-DoD-ZBLs"/>
    <s v="PBL-DoD-ZBLs"/>
    <n v="1"/>
    <n v="1201054.6000000001"/>
    <x v="7"/>
  </r>
  <r>
    <x v="15"/>
    <d v="2017-03-15T14:55:49"/>
    <s v="Defense"/>
    <x v="0"/>
    <x v="5"/>
    <x v="1"/>
    <x v="3"/>
    <x v="4"/>
    <s v="Large: Big 6"/>
    <x v="6"/>
    <s v="&gt;2-7 Months"/>
    <s v="PBL-DoD-ZBLs"/>
    <s v="PBL-DoD-ZBLs"/>
    <s v="PBL-DoD-ZBLs"/>
    <s v="PBL-DoD-ZBLs"/>
    <n v="1"/>
    <n v="1491997.43"/>
    <x v="16"/>
  </r>
  <r>
    <x v="15"/>
    <d v="2017-03-15T14:55:49"/>
    <s v="Defense"/>
    <x v="0"/>
    <x v="5"/>
    <x v="1"/>
    <x v="1"/>
    <x v="0"/>
    <s v="Large"/>
    <x v="0"/>
    <s v="&gt;2-7 Months"/>
    <s v="PBL-DoD-ZBLs"/>
    <s v="PBL-DoD-ZBLs"/>
    <s v="PBL-DoD-ZBLs"/>
    <s v="PBL-DoD-ZBLs"/>
    <n v="1"/>
    <n v="30461643.989999998"/>
    <x v="26"/>
  </r>
  <r>
    <x v="15"/>
    <d v="2017-03-15T14:55:49"/>
    <s v="Defense"/>
    <x v="0"/>
    <x v="5"/>
    <x v="1"/>
    <x v="1"/>
    <x v="0"/>
    <s v="Medium &lt;1B"/>
    <x v="3"/>
    <s v="&gt;2-4 Years"/>
    <s v="PBL-Announcement"/>
    <s v="PBL-Announcement"/>
    <s v="NULL"/>
    <s v="NULL"/>
    <n v="1"/>
    <n v="6467402.3200000003"/>
    <x v="1"/>
  </r>
  <r>
    <x v="15"/>
    <d v="2017-03-15T14:55:49"/>
    <s v="Defense"/>
    <x v="0"/>
    <x v="5"/>
    <x v="0"/>
    <x v="0"/>
    <x v="0"/>
    <s v="Large: Big 6"/>
    <x v="1"/>
    <s v="&gt;2-4 Years"/>
    <s v="PBL-Announcement"/>
    <s v="PBL-Announcement"/>
    <s v="NULL"/>
    <s v="NULL"/>
    <n v="1"/>
    <n v="6524901"/>
    <x v="11"/>
  </r>
  <r>
    <x v="15"/>
    <d v="2017-03-15T14:55:49"/>
    <s v="Defense"/>
    <x v="0"/>
    <x v="5"/>
    <x v="0"/>
    <x v="0"/>
    <x v="0"/>
    <s v="Large: Big 6"/>
    <x v="1"/>
    <s v="&gt;7-12 Months"/>
    <s v="PBL-DoD-ZBLs"/>
    <s v="PBL-DoD-ZBLs"/>
    <s v="PBL-DoD-ZBLs"/>
    <s v="PBL-DoD-ZBLs"/>
    <n v="1"/>
    <n v="2133060.62"/>
    <x v="7"/>
  </r>
  <r>
    <x v="15"/>
    <d v="2017-03-15T14:55:49"/>
    <s v="Defense"/>
    <x v="0"/>
    <x v="5"/>
    <x v="0"/>
    <x v="0"/>
    <x v="0"/>
    <s v="Large: Big 6"/>
    <x v="7"/>
    <s v="&gt;7-12 Months"/>
    <s v="PBL-DoD-ZBLs"/>
    <s v="PBL-DoD-ZBLs"/>
    <s v="PBL-DoD-ZBLs"/>
    <s v="PBL-DoD-ZBLs"/>
    <n v="1"/>
    <n v="174289133"/>
    <x v="41"/>
  </r>
  <r>
    <x v="15"/>
    <d v="2017-03-15T14:55:49"/>
    <s v="Defense"/>
    <x v="0"/>
    <x v="5"/>
    <x v="0"/>
    <x v="0"/>
    <x v="0"/>
    <s v="Large: Big 6"/>
    <x v="2"/>
    <s v="&gt;7-12 Months"/>
    <s v="PBL-Announcement"/>
    <s v="PBL-Announcement"/>
    <s v="NULL"/>
    <s v="NULL"/>
    <n v="1"/>
    <n v="0"/>
    <x v="1"/>
  </r>
  <r>
    <x v="15"/>
    <d v="2017-03-15T14:55:49"/>
    <s v="Defense"/>
    <x v="0"/>
    <x v="5"/>
    <x v="0"/>
    <x v="0"/>
    <x v="0"/>
    <s v="Medium &lt;1B"/>
    <x v="4"/>
    <s v="&gt;7-12 Months"/>
    <s v="PBL-Announcement"/>
    <s v="PBL-Announcement"/>
    <s v="NULL"/>
    <s v="NULL"/>
    <n v="1"/>
    <n v="701899.12"/>
    <x v="21"/>
  </r>
  <r>
    <x v="15"/>
    <d v="2017-03-15T14:55:49"/>
    <s v="Defense"/>
    <x v="0"/>
    <x v="9"/>
    <x v="3"/>
    <x v="2"/>
    <x v="3"/>
    <s v="Large: Big 6"/>
    <x v="6"/>
    <s v="&gt;1-2 Years"/>
    <s v="PBL-DoD-ZBLs"/>
    <s v="PBL-DoD-ZBLs"/>
    <s v="PBL-DoD-ZBLs"/>
    <s v="PBL-DoD-ZBLs"/>
    <n v="1"/>
    <n v="369118.47"/>
    <x v="11"/>
  </r>
  <r>
    <x v="15"/>
    <d v="2017-03-15T14:55:49"/>
    <s v="Defense"/>
    <x v="0"/>
    <x v="9"/>
    <x v="2"/>
    <x v="3"/>
    <x v="3"/>
    <s v="Large: Big 6"/>
    <x v="2"/>
    <s v="&lt;=2 Months"/>
    <s v="PBL-DoD-ZBLs"/>
    <s v="PBL-DoD-ZBLs"/>
    <s v="PBL-DoD-ZBLs"/>
    <s v="PBL-DoD-ZBLs"/>
    <n v="1"/>
    <n v="0"/>
    <x v="3"/>
  </r>
  <r>
    <x v="10"/>
    <d v="2017-03-15T14:55:49"/>
    <s v="Defense"/>
    <x v="0"/>
    <x v="9"/>
    <x v="2"/>
    <x v="3"/>
    <x v="3"/>
    <s v="Large: Big 6"/>
    <x v="6"/>
    <s v="&gt;2-7 Months"/>
    <s v="PBL-DoD-ZBLs"/>
    <s v="PBL-DoD-ZBLs"/>
    <s v="PBL-DoD-ZBLs"/>
    <s v="PBL-DoD-ZBLs"/>
    <n v="1"/>
    <n v="342276"/>
    <x v="1"/>
  </r>
  <r>
    <x v="10"/>
    <d v="2017-03-15T14:55:49"/>
    <s v="Defense"/>
    <x v="0"/>
    <x v="9"/>
    <x v="2"/>
    <x v="3"/>
    <x v="3"/>
    <s v="Large: Big 6"/>
    <x v="6"/>
    <s v="&gt;7-12 Months"/>
    <s v="PBL-DoD-ZBLs"/>
    <s v="PBL-DoD-ZBLs"/>
    <s v="PBL-DoD-ZBLs"/>
    <s v="PBL-DoD-ZBLs"/>
    <n v="1"/>
    <n v="1294433.297"/>
    <x v="6"/>
  </r>
  <r>
    <x v="10"/>
    <d v="2017-03-15T14:55:49"/>
    <s v="Defense"/>
    <x v="0"/>
    <x v="9"/>
    <x v="2"/>
    <x v="4"/>
    <x v="3"/>
    <s v="Large: Big 6"/>
    <x v="2"/>
    <s v="&lt;=2 Months"/>
    <s v="PBL-DoD-ZBLs"/>
    <s v="PBL-DoD-ZBLs"/>
    <s v="PBL-DoD-ZBLs"/>
    <s v="PBL-DoD-ZBLs"/>
    <n v="1"/>
    <n v="0"/>
    <x v="7"/>
  </r>
  <r>
    <x v="10"/>
    <d v="2017-03-15T14:55:49"/>
    <s v="Defense"/>
    <x v="0"/>
    <x v="9"/>
    <x v="2"/>
    <x v="1"/>
    <x v="3"/>
    <s v="Large: Big 6"/>
    <x v="4"/>
    <s v="&gt;1-2 Years"/>
    <s v="PBL-DoD-ZBLs"/>
    <s v="PBL-DoD-ZBLs"/>
    <s v="PBL-DoD-ZBLs"/>
    <s v="PBL-DoD-ZBLs"/>
    <n v="1"/>
    <n v="27643.75"/>
    <x v="3"/>
  </r>
  <r>
    <x v="10"/>
    <d v="2017-03-15T14:55:49"/>
    <s v="Defense"/>
    <x v="0"/>
    <x v="9"/>
    <x v="0"/>
    <x v="0"/>
    <x v="3"/>
    <s v="Large: Big 6"/>
    <x v="4"/>
    <s v="&gt;2-7 Months"/>
    <s v="PBL-DoD-ZBLs"/>
    <s v="PBL-DoD-ZBLs"/>
    <s v="PBL-DoD-ZBLs"/>
    <s v="PBL-DoD-ZBLs"/>
    <n v="1"/>
    <n v="169892.46090000001"/>
    <x v="10"/>
  </r>
  <r>
    <x v="10"/>
    <d v="2017-03-15T14:55:49"/>
    <s v="Defense"/>
    <x v="0"/>
    <x v="8"/>
    <x v="2"/>
    <x v="3"/>
    <x v="3"/>
    <s v="Large: Big 6"/>
    <x v="1"/>
    <s v="&lt;=2 Months"/>
    <s v="PBL-DoD-ZBLs"/>
    <s v="PBL-DoD-ZBLs"/>
    <s v="PBL-DoD-ZBLs"/>
    <s v="PBL-DoD-ZBLs"/>
    <n v="1"/>
    <n v="2251188"/>
    <x v="3"/>
  </r>
  <r>
    <x v="10"/>
    <d v="2017-03-15T14:55:49"/>
    <s v="Defense"/>
    <x v="0"/>
    <x v="4"/>
    <x v="3"/>
    <x v="2"/>
    <x v="3"/>
    <s v="Large: Big 6"/>
    <x v="4"/>
    <s v="&gt;1-2 Years"/>
    <s v="PBL-DoD-ZBLs"/>
    <s v="PBL-DoD-ZBLs"/>
    <s v="PBL-DoD-ZBLs"/>
    <s v="PBL-DoD-ZBLs"/>
    <n v="1"/>
    <n v="57423"/>
    <x v="1"/>
  </r>
  <r>
    <x v="10"/>
    <d v="2017-03-15T14:55:49"/>
    <s v="Defense"/>
    <x v="0"/>
    <x v="4"/>
    <x v="2"/>
    <x v="3"/>
    <x v="3"/>
    <s v="Large: Big 6"/>
    <x v="6"/>
    <s v="&lt;=2 Months"/>
    <s v="PBL-DoD-ZBLs"/>
    <s v="PBL-DoD-ZBLs"/>
    <s v="PBL-DoD-ZBLs"/>
    <s v="PBL-DoD-ZBLs"/>
    <n v="1"/>
    <n v="593828.125"/>
    <x v="1"/>
  </r>
  <r>
    <x v="10"/>
    <d v="2017-03-15T14:55:49"/>
    <s v="Defense"/>
    <x v="0"/>
    <x v="4"/>
    <x v="2"/>
    <x v="3"/>
    <x v="3"/>
    <s v="Large: Big 6"/>
    <x v="3"/>
    <s v="&gt;2-4 Years"/>
    <s v="PBL-DoD-ZBLs"/>
    <s v="PBL-DoD-ZBLs"/>
    <s v="PBL-DoD-ZBLs"/>
    <s v="PBL-DoD-ZBLs"/>
    <n v="1"/>
    <n v="5504451.5"/>
    <x v="3"/>
  </r>
  <r>
    <x v="10"/>
    <d v="2017-03-15T14:55:49"/>
    <s v="Defense"/>
    <x v="0"/>
    <x v="4"/>
    <x v="0"/>
    <x v="0"/>
    <x v="0"/>
    <s v="Large"/>
    <x v="0"/>
    <s v="&gt;7-12 Months"/>
    <s v="PBL-DoD-ZBLs"/>
    <s v="PBL-DoD-ZBLs"/>
    <s v="PBL-DoD-ZBLs"/>
    <s v="PBL-DoD-ZBLs"/>
    <n v="1"/>
    <n v="40049606.228500001"/>
    <x v="20"/>
  </r>
  <r>
    <x v="10"/>
    <d v="2017-03-15T14:55:49"/>
    <s v="Defense"/>
    <x v="0"/>
    <x v="4"/>
    <x v="0"/>
    <x v="0"/>
    <x v="0"/>
    <s v="Large: Big 6"/>
    <x v="5"/>
    <s v="NULL"/>
    <s v="PBL-Announcement"/>
    <s v="PBL-Announcement"/>
    <s v="NULL"/>
    <s v="NULL"/>
    <n v="1"/>
    <n v="-260000"/>
    <x v="1"/>
  </r>
  <r>
    <x v="10"/>
    <d v="2017-03-15T14:55:49"/>
    <s v="Defense"/>
    <x v="0"/>
    <x v="4"/>
    <x v="0"/>
    <x v="0"/>
    <x v="0"/>
    <s v="Large: Big 6"/>
    <x v="2"/>
    <s v="&gt;2-7 Months"/>
    <s v="PBL-DoD-ZBLs"/>
    <s v="PBL-DoD-ZBLs"/>
    <s v="PBL-DoD-ZBLs"/>
    <s v="PBL-DoD-ZBLs"/>
    <n v="1"/>
    <n v="0"/>
    <x v="1"/>
  </r>
  <r>
    <x v="10"/>
    <d v="2017-03-15T14:55:49"/>
    <s v="Defense"/>
    <x v="0"/>
    <x v="4"/>
    <x v="0"/>
    <x v="0"/>
    <x v="0"/>
    <s v="Large: Big 6"/>
    <x v="2"/>
    <s v="&gt;7-12 Months"/>
    <s v="PBL-DoD-ZBLs"/>
    <s v="PBL-DoD-ZBLs"/>
    <s v="PBL-DoD-ZBLs"/>
    <s v="PBL-DoD-ZBLs"/>
    <n v="1"/>
    <n v="0"/>
    <x v="1"/>
  </r>
  <r>
    <x v="10"/>
    <d v="2017-03-15T14:55:49"/>
    <s v="Defense"/>
    <x v="0"/>
    <x v="7"/>
    <x v="2"/>
    <x v="1"/>
    <x v="3"/>
    <s v="Large: Big 6"/>
    <x v="4"/>
    <s v="&gt;2-7 Months"/>
    <s v="PBL-DoD-ZBLs"/>
    <s v="PBL-DoD-ZBLs"/>
    <s v="PBL-DoD-ZBLs"/>
    <s v="PBL-DoD-ZBLs"/>
    <n v="1"/>
    <n v="5805.3500999999997"/>
    <x v="1"/>
  </r>
  <r>
    <x v="10"/>
    <d v="2017-03-15T14:55:49"/>
    <s v="Defense"/>
    <x v="2"/>
    <x v="0"/>
    <x v="1"/>
    <x v="1"/>
    <x v="1"/>
    <s v="Medium &lt;1B"/>
    <x v="1"/>
    <s v="&gt;1-2 Years"/>
    <s v="PBL-DoD-ZBLs"/>
    <s v="NULL"/>
    <s v="PBL-DoD-ZBLs"/>
    <s v="PBL-DoD-ZBLs"/>
    <n v="1"/>
    <n v="3487102.5"/>
    <x v="1"/>
  </r>
  <r>
    <x v="10"/>
    <d v="2017-03-15T14:55:49"/>
    <s v="Defense"/>
    <x v="2"/>
    <x v="1"/>
    <x v="2"/>
    <x v="1"/>
    <x v="3"/>
    <s v="Large: Big 6"/>
    <x v="4"/>
    <s v="&gt;7-12 Months"/>
    <s v="PBL-DoD-ZBLs"/>
    <s v="PBL-DoD-ZBLs"/>
    <s v="PBL-DoD-ZBLs"/>
    <s v="PBL-DoD-ZBLs"/>
    <n v="1"/>
    <n v="18595.769499999999"/>
    <x v="1"/>
  </r>
  <r>
    <x v="10"/>
    <d v="2017-03-15T14:55:49"/>
    <s v="Defense"/>
    <x v="2"/>
    <x v="1"/>
    <x v="9"/>
    <x v="7"/>
    <x v="3"/>
    <s v="Large: Big 6"/>
    <x v="2"/>
    <s v="&lt;=2 Months"/>
    <s v="PBL-DoD-ZBLs"/>
    <s v="PBL-DoD-ZBLs"/>
    <s v="PBL-DoD-ZBLs"/>
    <s v="PBL-DoD-ZBLs"/>
    <n v="1"/>
    <n v="0"/>
    <x v="1"/>
  </r>
  <r>
    <x v="14"/>
    <d v="2017-03-15T14:55:49"/>
    <s v="Defense"/>
    <x v="0"/>
    <x v="0"/>
    <x v="0"/>
    <x v="0"/>
    <x v="0"/>
    <s v="Large: Big 6"/>
    <x v="2"/>
    <s v="&gt;1-2 Years"/>
    <s v="PBL-Announcement"/>
    <s v="PBL-Announcement"/>
    <s v="NULL"/>
    <s v="NULL"/>
    <n v="1"/>
    <n v="0"/>
    <x v="1"/>
  </r>
  <r>
    <x v="14"/>
    <d v="2017-03-15T14:55:49"/>
    <s v="Defense"/>
    <x v="0"/>
    <x v="0"/>
    <x v="5"/>
    <x v="0"/>
    <x v="7"/>
    <s v="Large"/>
    <x v="2"/>
    <s v="&gt;1-2 Years"/>
    <s v="PBL-DoD-ZBLs"/>
    <s v="PBL-DoD-ZBLs"/>
    <s v="PBL-DoD-ZBLs"/>
    <s v="PBL-DoD-ZBLs"/>
    <n v="1"/>
    <n v="0"/>
    <x v="7"/>
  </r>
  <r>
    <x v="14"/>
    <d v="2017-03-15T14:55:49"/>
    <s v="Defense"/>
    <x v="0"/>
    <x v="1"/>
    <x v="3"/>
    <x v="2"/>
    <x v="3"/>
    <s v="Large: Big 6"/>
    <x v="6"/>
    <s v="&gt;1-2 Years"/>
    <s v="PBL-DoD-ZBLs"/>
    <s v="PBL-DoD-ZBLs"/>
    <s v="PBL-DoD-ZBLs"/>
    <s v="PBL-DoD-ZBLs"/>
    <n v="1"/>
    <n v="1515211.54"/>
    <x v="11"/>
  </r>
  <r>
    <x v="14"/>
    <d v="2017-03-15T14:55:49"/>
    <s v="Defense"/>
    <x v="0"/>
    <x v="1"/>
    <x v="2"/>
    <x v="3"/>
    <x v="3"/>
    <s v="Large: Big 6"/>
    <x v="1"/>
    <s v="&gt;2-4 Years"/>
    <s v="PBL-DoD-ZBLs"/>
    <s v="PBL-DoD-ZBLs"/>
    <s v="PBL-DoD-ZBLs"/>
    <s v="PBL-DoD-ZBLs"/>
    <n v="1"/>
    <n v="1800755.11"/>
    <x v="1"/>
  </r>
  <r>
    <x v="14"/>
    <d v="2017-03-15T14:55:49"/>
    <s v="Defense"/>
    <x v="0"/>
    <x v="1"/>
    <x v="2"/>
    <x v="3"/>
    <x v="3"/>
    <s v="Large: Big 6"/>
    <x v="6"/>
    <s v="&lt;=2 Months"/>
    <s v="PBL-DoD-ZBLs"/>
    <s v="PBL-DoD-ZBLs"/>
    <s v="PBL-DoD-ZBLs"/>
    <s v="PBL-DoD-ZBLs"/>
    <n v="1"/>
    <n v="1880928.01"/>
    <x v="11"/>
  </r>
  <r>
    <x v="14"/>
    <d v="2017-03-15T14:55:49"/>
    <s v="Defense"/>
    <x v="0"/>
    <x v="1"/>
    <x v="2"/>
    <x v="3"/>
    <x v="3"/>
    <s v="Large: Big 6"/>
    <x v="6"/>
    <s v="&gt;1-2 Years"/>
    <s v="PBL-DoD-ZBLs"/>
    <s v="PBL-DoD-ZBLs"/>
    <s v="PBL-DoD-ZBLs"/>
    <s v="PBL-DoD-ZBLs"/>
    <n v="1"/>
    <n v="3707330.14"/>
    <x v="16"/>
  </r>
  <r>
    <x v="14"/>
    <d v="2017-03-15T14:55:49"/>
    <s v="Defense"/>
    <x v="0"/>
    <x v="1"/>
    <x v="2"/>
    <x v="3"/>
    <x v="3"/>
    <s v="Large: Big 6"/>
    <x v="5"/>
    <s v="&gt;2-7 Months"/>
    <s v="PBL-DoD-ZBLs"/>
    <s v="PBL-DoD-ZBLs"/>
    <s v="PBL-DoD-ZBLs"/>
    <s v="PBL-DoD-ZBLs"/>
    <n v="1"/>
    <n v="-3994"/>
    <x v="1"/>
  </r>
  <r>
    <x v="14"/>
    <d v="2017-03-15T14:55:49"/>
    <s v="Defense"/>
    <x v="0"/>
    <x v="1"/>
    <x v="2"/>
    <x v="3"/>
    <x v="3"/>
    <s v="Large: Big 6"/>
    <x v="2"/>
    <s v="&gt;7-12 Months"/>
    <s v="PBL-DoD-ZBLs"/>
    <s v="PBL-DoD-ZBLs"/>
    <s v="PBL-DoD-ZBLs"/>
    <s v="PBL-DoD-ZBLs"/>
    <n v="1"/>
    <n v="0"/>
    <x v="5"/>
  </r>
  <r>
    <x v="14"/>
    <d v="2017-03-15T14:55:49"/>
    <s v="Defense"/>
    <x v="0"/>
    <x v="1"/>
    <x v="2"/>
    <x v="4"/>
    <x v="3"/>
    <s v="Large: Big 6"/>
    <x v="1"/>
    <s v="&gt;1-2 Years"/>
    <s v="PBL-DoD-ZBLs"/>
    <s v="PBL-DoD-ZBLs"/>
    <s v="PBL-DoD-ZBLs"/>
    <s v="PBL-DoD-ZBLs"/>
    <n v="1"/>
    <n v="1144914.1200000001"/>
    <x v="7"/>
  </r>
  <r>
    <x v="14"/>
    <d v="2017-03-15T14:55:49"/>
    <s v="Defense"/>
    <x v="0"/>
    <x v="1"/>
    <x v="2"/>
    <x v="4"/>
    <x v="3"/>
    <s v="Large: Big 6"/>
    <x v="4"/>
    <s v="&lt;=2 Months"/>
    <s v="PBL-DoD-ZBLs"/>
    <s v="PBL-DoD-ZBLs"/>
    <s v="PBL-DoD-ZBLs"/>
    <s v="PBL-DoD-ZBLs"/>
    <n v="1"/>
    <n v="46786.87"/>
    <x v="3"/>
  </r>
  <r>
    <x v="14"/>
    <d v="2017-03-15T14:55:49"/>
    <s v="Defense"/>
    <x v="0"/>
    <x v="1"/>
    <x v="2"/>
    <x v="1"/>
    <x v="3"/>
    <s v="Large: Big 6"/>
    <x v="1"/>
    <s v="&gt;2-7 Months"/>
    <s v="PBL-DoD-ZBLs"/>
    <s v="PBL-DoD-ZBLs"/>
    <s v="PBL-DoD-ZBLs"/>
    <s v="PBL-DoD-ZBLs"/>
    <n v="1"/>
    <n v="1049431.31"/>
    <x v="1"/>
  </r>
  <r>
    <x v="14"/>
    <d v="2017-03-15T14:55:49"/>
    <s v="Defense"/>
    <x v="0"/>
    <x v="1"/>
    <x v="2"/>
    <x v="1"/>
    <x v="3"/>
    <s v="Large: Big 6"/>
    <x v="5"/>
    <s v="&lt;=2 Months"/>
    <s v="PBL-DoD-ZBLs"/>
    <s v="PBL-DoD-ZBLs"/>
    <s v="PBL-DoD-ZBLs"/>
    <s v="PBL-DoD-ZBLs"/>
    <n v="1"/>
    <n v="-39559.050000000003"/>
    <x v="1"/>
  </r>
  <r>
    <x v="14"/>
    <d v="2017-03-15T14:55:49"/>
    <s v="Defense"/>
    <x v="0"/>
    <x v="1"/>
    <x v="2"/>
    <x v="1"/>
    <x v="3"/>
    <s v="Large: Big 6"/>
    <x v="4"/>
    <s v="&gt;1-2 Years"/>
    <s v="PBL-DoD-ZBLs"/>
    <s v="PBL-DoD-ZBLs"/>
    <s v="PBL-DoD-ZBLs"/>
    <s v="PBL-DoD-ZBLs"/>
    <n v="1"/>
    <n v="276163.08"/>
    <x v="5"/>
  </r>
  <r>
    <x v="14"/>
    <d v="2017-03-15T14:55:49"/>
    <s v="Defense"/>
    <x v="0"/>
    <x v="1"/>
    <x v="2"/>
    <x v="1"/>
    <x v="3"/>
    <s v="Large: Big 6"/>
    <x v="4"/>
    <s v="&gt;7-12 Months"/>
    <s v="PBL-DoD-ZBLs"/>
    <s v="PBL-DoD-ZBLs"/>
    <s v="PBL-DoD-ZBLs"/>
    <s v="PBL-DoD-ZBLs"/>
    <n v="1"/>
    <n v="435735.76"/>
    <x v="21"/>
  </r>
  <r>
    <x v="14"/>
    <d v="2017-03-15T14:55:49"/>
    <s v="Defense"/>
    <x v="0"/>
    <x v="1"/>
    <x v="2"/>
    <x v="1"/>
    <x v="3"/>
    <s v="Large: Big 6"/>
    <x v="2"/>
    <s v="&lt;=2 Months"/>
    <s v="PBL-DoD-ZBLs"/>
    <s v="PBL-DoD-ZBLs"/>
    <s v="PBL-DoD-ZBLs"/>
    <s v="PBL-DoD-ZBLs"/>
    <n v="1"/>
    <n v="0"/>
    <x v="7"/>
  </r>
  <r>
    <x v="14"/>
    <d v="2017-03-15T14:55:49"/>
    <s v="Defense"/>
    <x v="0"/>
    <x v="1"/>
    <x v="7"/>
    <x v="0"/>
    <x v="3"/>
    <s v="Large: Big 6"/>
    <x v="2"/>
    <s v="&lt;=2 Months"/>
    <s v="PBL-DoD-ZBLs"/>
    <s v="PBL-DoD-ZBLs"/>
    <s v="PBL-DoD-ZBLs"/>
    <s v="PBL-DoD-ZBLs"/>
    <n v="1"/>
    <n v="0"/>
    <x v="1"/>
  </r>
  <r>
    <x v="15"/>
    <d v="2017-03-15T14:55:49"/>
    <s v="Defense"/>
    <x v="1"/>
    <x v="1"/>
    <x v="2"/>
    <x v="4"/>
    <x v="0"/>
    <s v="Small"/>
    <x v="1"/>
    <s v="&gt;2-7 Months"/>
    <s v="PBL-GoviniSolicitation"/>
    <s v="PBL-GoviniSolicitation"/>
    <s v="PBL-GoviniSolicitation"/>
    <s v="NULL"/>
    <n v="1"/>
    <n v="9510699"/>
    <x v="21"/>
  </r>
  <r>
    <x v="15"/>
    <d v="2017-03-15T14:55:49"/>
    <s v="Defense"/>
    <x v="1"/>
    <x v="1"/>
    <x v="2"/>
    <x v="4"/>
    <x v="0"/>
    <s v="Small"/>
    <x v="4"/>
    <s v="&gt;2-7 Months"/>
    <s v="PBL-GoviniSolicitation"/>
    <s v="PBL-GoviniSolicitation"/>
    <s v="PBL-GoviniSolicitation"/>
    <s v="NULL"/>
    <n v="1"/>
    <n v="549938"/>
    <x v="16"/>
  </r>
  <r>
    <x v="15"/>
    <d v="2017-03-15T14:55:49"/>
    <s v="Defense"/>
    <x v="1"/>
    <x v="1"/>
    <x v="0"/>
    <x v="0"/>
    <x v="7"/>
    <s v="Large: Big 6"/>
    <x v="1"/>
    <s v="&gt;1-2 Years"/>
    <s v="PBL-Announcement"/>
    <s v="PBL-Announcement"/>
    <s v="NULL"/>
    <s v="NULL"/>
    <n v="1"/>
    <n v="8446379.5"/>
    <x v="5"/>
  </r>
  <r>
    <x v="15"/>
    <d v="2017-03-15T14:55:49"/>
    <s v="Defense"/>
    <x v="1"/>
    <x v="1"/>
    <x v="0"/>
    <x v="0"/>
    <x v="0"/>
    <s v="Large: Big 6"/>
    <x v="1"/>
    <s v="&gt;2-7 Months"/>
    <s v="PBL-DoD-ZBLs"/>
    <s v="PBL-DoD-ZBLs"/>
    <s v="PBL-DoD-ZBLs"/>
    <s v="PBL-DoD-ZBLs"/>
    <n v="1"/>
    <n v="3235658.16"/>
    <x v="7"/>
  </r>
  <r>
    <x v="15"/>
    <d v="2017-03-15T14:55:49"/>
    <s v="Defense"/>
    <x v="1"/>
    <x v="1"/>
    <x v="0"/>
    <x v="0"/>
    <x v="0"/>
    <s v="Large: Big 6"/>
    <x v="5"/>
    <s v="&gt;1-2 Years"/>
    <s v="PBL-DoD-ZBLs"/>
    <s v="PBL-DoD-ZBLs"/>
    <s v="PBL-DoD-ZBLs"/>
    <s v="PBL-DoD-ZBLs"/>
    <n v="1"/>
    <n v="-1392719"/>
    <x v="3"/>
  </r>
  <r>
    <x v="15"/>
    <d v="2017-03-15T14:55:49"/>
    <s v="Defense"/>
    <x v="1"/>
    <x v="5"/>
    <x v="3"/>
    <x v="2"/>
    <x v="0"/>
    <s v="Large: Big 6"/>
    <x v="4"/>
    <s v="&gt;2-7 Months"/>
    <s v="PBL-DoD-ZBLs"/>
    <s v="PBL-DoD-ZBLs"/>
    <s v="PBL-DoD-ZBLs"/>
    <s v="PBL-DoD-ZBLs"/>
    <n v="1"/>
    <n v="112468.98"/>
    <x v="3"/>
  </r>
  <r>
    <x v="15"/>
    <d v="2017-03-15T14:55:49"/>
    <s v="Defense"/>
    <x v="1"/>
    <x v="5"/>
    <x v="0"/>
    <x v="0"/>
    <x v="7"/>
    <s v="Large: Big 6"/>
    <x v="1"/>
    <s v="&gt;2-7 Months"/>
    <s v="PBL-Announcement"/>
    <s v="PBL-Announcement"/>
    <s v="NULL"/>
    <s v="NULL"/>
    <n v="1"/>
    <n v="6461820"/>
    <x v="0"/>
  </r>
  <r>
    <x v="15"/>
    <d v="2017-03-15T14:55:49"/>
    <s v="Defense"/>
    <x v="1"/>
    <x v="5"/>
    <x v="0"/>
    <x v="0"/>
    <x v="7"/>
    <s v="Large: Big 6"/>
    <x v="6"/>
    <s v="&gt;2-7 Months"/>
    <s v="PBL-Announcement"/>
    <s v="PBL-Announcement"/>
    <s v="NULL"/>
    <s v="NULL"/>
    <n v="1"/>
    <n v="932000"/>
    <x v="7"/>
  </r>
  <r>
    <x v="15"/>
    <d v="2017-03-15T14:55:49"/>
    <s v="Defense"/>
    <x v="1"/>
    <x v="5"/>
    <x v="0"/>
    <x v="0"/>
    <x v="0"/>
    <s v="Large"/>
    <x v="1"/>
    <s v="&gt;7-12 Months"/>
    <s v="PBL-GoviniDescribed"/>
    <s v="NULL"/>
    <s v="PBL-GoviniDescribed"/>
    <s v="NULL"/>
    <n v="1"/>
    <n v="3765616.92"/>
    <x v="7"/>
  </r>
  <r>
    <x v="15"/>
    <d v="2017-03-15T14:55:49"/>
    <s v="Defense"/>
    <x v="1"/>
    <x v="3"/>
    <x v="1"/>
    <x v="1"/>
    <x v="0"/>
    <s v="Medium &lt;1B"/>
    <x v="2"/>
    <s v="NULL"/>
    <s v="PBL-DoD-ZBLs"/>
    <s v="NULL"/>
    <s v="PBL-DoD-ZBLs"/>
    <s v="NULL"/>
    <n v="1"/>
    <n v="0"/>
    <x v="2"/>
  </r>
  <r>
    <x v="15"/>
    <d v="2017-03-15T14:55:49"/>
    <s v="Defense"/>
    <x v="1"/>
    <x v="9"/>
    <x v="2"/>
    <x v="1"/>
    <x v="3"/>
    <s v="Medium &lt;1B"/>
    <x v="1"/>
    <s v="&gt;2-4 Years"/>
    <s v="PBL-Announcement"/>
    <s v="PBL-Announcement"/>
    <s v="NULL"/>
    <s v="NULL"/>
    <n v="1"/>
    <n v="1165151.47"/>
    <x v="1"/>
  </r>
  <r>
    <x v="15"/>
    <d v="2017-03-15T14:55:49"/>
    <s v="Defense"/>
    <x v="1"/>
    <x v="10"/>
    <x v="3"/>
    <x v="2"/>
    <x v="0"/>
    <s v="Large: Big 6"/>
    <x v="2"/>
    <s v="NULL"/>
    <s v="PBL-DoD-ZBLs"/>
    <s v="NULL"/>
    <s v="PBL-DoD-ZBLs"/>
    <s v="NULL"/>
    <n v="1"/>
    <n v="0"/>
    <x v="2"/>
  </r>
  <r>
    <x v="15"/>
    <d v="2017-03-15T14:55:49"/>
    <s v="Defense"/>
    <x v="1"/>
    <x v="6"/>
    <x v="3"/>
    <x v="2"/>
    <x v="0"/>
    <s v="Large: Big 6"/>
    <x v="2"/>
    <s v="&gt;2-7 Months"/>
    <s v="PBL-DoD-ZBLs"/>
    <s v="PBL-DoD-ZBLs"/>
    <s v="NULL"/>
    <s v="PBL-DoD-ZBLs"/>
    <n v="1"/>
    <n v="0"/>
    <x v="1"/>
  </r>
  <r>
    <x v="15"/>
    <d v="2017-03-15T14:55:49"/>
    <s v="Defense"/>
    <x v="1"/>
    <x v="8"/>
    <x v="3"/>
    <x v="2"/>
    <x v="0"/>
    <s v="Large: Big 6"/>
    <x v="5"/>
    <s v="&gt;2-7 Months"/>
    <s v="PBL-DoD-ZBLs"/>
    <s v="PBL-DoD-ZBLs"/>
    <s v="PBL-DoD-ZBLs"/>
    <s v="PBL-DoD-ZBLs"/>
    <n v="1"/>
    <n v="-4244683.2300000004"/>
    <x v="3"/>
  </r>
  <r>
    <x v="15"/>
    <d v="2017-03-15T14:55:49"/>
    <s v="Defense"/>
    <x v="1"/>
    <x v="8"/>
    <x v="0"/>
    <x v="0"/>
    <x v="0"/>
    <s v="Large: Big 6"/>
    <x v="5"/>
    <s v="&gt;7-12 Months"/>
    <s v="PBL-DoD-ZBLs"/>
    <s v="PBL-DoD-ZBLs"/>
    <s v="PBL-DoD-ZBLs"/>
    <s v="PBL-DoD-ZBLs"/>
    <n v="1"/>
    <n v="-248125"/>
    <x v="1"/>
  </r>
  <r>
    <x v="15"/>
    <d v="2017-03-15T14:55:49"/>
    <s v="Defense"/>
    <x v="1"/>
    <x v="8"/>
    <x v="0"/>
    <x v="0"/>
    <x v="0"/>
    <s v="Large: Big 6"/>
    <x v="2"/>
    <s v="&gt;1-2 Years"/>
    <s v="PBL-DoD-ZBLs"/>
    <s v="PBL-DoD-ZBLs"/>
    <s v="NULL"/>
    <s v="PBL-DoD-ZBLs"/>
    <n v="1"/>
    <n v="0"/>
    <x v="10"/>
  </r>
  <r>
    <x v="15"/>
    <d v="2017-03-15T14:55:49"/>
    <s v="Defense"/>
    <x v="1"/>
    <x v="8"/>
    <x v="0"/>
    <x v="0"/>
    <x v="0"/>
    <s v="Large: Big 6"/>
    <x v="2"/>
    <s v="&gt;7-12 Months"/>
    <s v="PBL-DoD-ZBLs"/>
    <s v="PBL-DoD-ZBLs"/>
    <s v="NULL"/>
    <s v="PBL-DoD-ZBLs"/>
    <n v="1"/>
    <n v="0"/>
    <x v="3"/>
  </r>
  <r>
    <x v="15"/>
    <d v="2017-03-15T14:55:49"/>
    <s v="Defense"/>
    <x v="1"/>
    <x v="4"/>
    <x v="2"/>
    <x v="1"/>
    <x v="3"/>
    <s v="Medium &lt;1B"/>
    <x v="1"/>
    <s v="&gt;2-4 Years"/>
    <s v="PBL-Announcement"/>
    <s v="PBL-Announcement"/>
    <s v="NULL"/>
    <s v="NULL"/>
    <n v="1"/>
    <n v="2882321.5"/>
    <x v="7"/>
  </r>
  <r>
    <x v="14"/>
    <d v="2017-03-15T14:55:49"/>
    <s v="Defense"/>
    <x v="0"/>
    <x v="1"/>
    <x v="0"/>
    <x v="0"/>
    <x v="7"/>
    <s v="Large"/>
    <x v="1"/>
    <s v="&gt;1-2 Years"/>
    <s v="PBL-DoD-ZBLs"/>
    <s v="PBL-DoD-ZBLs"/>
    <s v="PBL-DoD-ZBLs"/>
    <s v="PBL-DoD-ZBLs"/>
    <n v="1"/>
    <n v="4604758"/>
    <x v="3"/>
  </r>
  <r>
    <x v="14"/>
    <d v="2017-03-15T14:55:49"/>
    <s v="Defense"/>
    <x v="0"/>
    <x v="1"/>
    <x v="0"/>
    <x v="0"/>
    <x v="7"/>
    <s v="Large"/>
    <x v="1"/>
    <s v="&gt;7-12 Months"/>
    <s v="PBL-DoD-ZBLs"/>
    <s v="PBL-DoD-ZBLs"/>
    <s v="PBL-DoD-ZBLs"/>
    <s v="PBL-DoD-ZBLs"/>
    <n v="1"/>
    <n v="3015000"/>
    <x v="1"/>
  </r>
  <r>
    <x v="14"/>
    <d v="2017-03-15T14:55:49"/>
    <s v="Defense"/>
    <x v="0"/>
    <x v="1"/>
    <x v="0"/>
    <x v="0"/>
    <x v="7"/>
    <s v="Large"/>
    <x v="3"/>
    <s v="&gt;2-4 Years"/>
    <s v="PBL-DoD-ZBLs"/>
    <s v="PBL-DoD-ZBLs"/>
    <s v="PBL-DoD-ZBLs"/>
    <s v="PBL-DoD-ZBLs"/>
    <n v="1"/>
    <n v="8031344"/>
    <x v="5"/>
  </r>
  <r>
    <x v="14"/>
    <d v="2017-03-15T14:55:49"/>
    <s v="Defense"/>
    <x v="0"/>
    <x v="1"/>
    <x v="0"/>
    <x v="0"/>
    <x v="7"/>
    <s v="Large"/>
    <x v="4"/>
    <s v="&gt;1-2 Years"/>
    <s v="PBL-DoD-ZBLs"/>
    <s v="PBL-DoD-ZBLs"/>
    <s v="PBL-DoD-ZBLs"/>
    <s v="PBL-DoD-ZBLs"/>
    <n v="1"/>
    <n v="125000"/>
    <x v="7"/>
  </r>
  <r>
    <x v="14"/>
    <d v="2017-03-15T14:55:49"/>
    <s v="Defense"/>
    <x v="0"/>
    <x v="1"/>
    <x v="0"/>
    <x v="0"/>
    <x v="3"/>
    <s v="Large: Big 6"/>
    <x v="4"/>
    <s v="&lt;=2 Months"/>
    <s v="PBL-DoD-ZBLs"/>
    <s v="PBL-DoD-ZBLs"/>
    <s v="PBL-DoD-ZBLs"/>
    <s v="PBL-DoD-ZBLs"/>
    <n v="1"/>
    <n v="46662.559999999998"/>
    <x v="1"/>
  </r>
  <r>
    <x v="14"/>
    <d v="2017-03-15T14:55:49"/>
    <s v="Defense"/>
    <x v="0"/>
    <x v="1"/>
    <x v="5"/>
    <x v="0"/>
    <x v="7"/>
    <s v="Large"/>
    <x v="2"/>
    <s v="&gt;2-4 Years"/>
    <s v="PBL-DoD-ZBLs"/>
    <s v="PBL-DoD-ZBLs"/>
    <s v="PBL-DoD-ZBLs"/>
    <s v="PBL-DoD-ZBLs"/>
    <n v="1"/>
    <n v="0"/>
    <x v="3"/>
  </r>
  <r>
    <x v="14"/>
    <d v="2017-03-15T14:55:49"/>
    <s v="Defense"/>
    <x v="0"/>
    <x v="2"/>
    <x v="0"/>
    <x v="0"/>
    <x v="0"/>
    <s v="Large"/>
    <x v="1"/>
    <s v="&gt;2-7 Months"/>
    <s v="PBL-DoD-ZBLs"/>
    <s v="PBL-DoD-ZBLs"/>
    <s v="PBL-DoD-ZBLs"/>
    <s v="PBL-DoD-ZBLs"/>
    <n v="1"/>
    <n v="3753216.66"/>
    <x v="1"/>
  </r>
  <r>
    <x v="14"/>
    <d v="2017-03-15T14:55:49"/>
    <s v="Defense"/>
    <x v="0"/>
    <x v="2"/>
    <x v="0"/>
    <x v="0"/>
    <x v="0"/>
    <s v="Large"/>
    <x v="4"/>
    <s v="&gt;7-12 Months"/>
    <s v="PBL-DoD-ZBLs"/>
    <s v="PBL-DoD-ZBLs"/>
    <s v="PBL-DoD-ZBLs"/>
    <s v="PBL-DoD-ZBLs"/>
    <n v="1"/>
    <n v="19433.939999999999"/>
    <x v="1"/>
  </r>
  <r>
    <x v="14"/>
    <d v="2017-03-15T14:55:49"/>
    <s v="Defense"/>
    <x v="0"/>
    <x v="2"/>
    <x v="0"/>
    <x v="0"/>
    <x v="0"/>
    <s v="Large: Big 6"/>
    <x v="5"/>
    <s v="&gt;1-2 Years"/>
    <s v="PBL-Announcement"/>
    <s v="PBL-Announcement"/>
    <s v="NULL"/>
    <s v="NULL"/>
    <n v="1"/>
    <n v="-1443.38"/>
    <x v="1"/>
  </r>
  <r>
    <x v="14"/>
    <d v="2017-03-15T14:55:49"/>
    <s v="Defense"/>
    <x v="0"/>
    <x v="5"/>
    <x v="0"/>
    <x v="0"/>
    <x v="4"/>
    <s v="Large: Big 6"/>
    <x v="2"/>
    <s v="NULL"/>
    <s v="PBL-DoD-ZBLs"/>
    <s v="NULL"/>
    <s v="PBL-DoD-ZBLs"/>
    <s v="NULL"/>
    <n v="1"/>
    <n v="0"/>
    <x v="64"/>
  </r>
  <r>
    <x v="14"/>
    <d v="2017-03-15T14:55:49"/>
    <s v="Defense"/>
    <x v="0"/>
    <x v="5"/>
    <x v="0"/>
    <x v="0"/>
    <x v="0"/>
    <s v="Large: Big 6"/>
    <x v="2"/>
    <s v="&gt;2-4 Years"/>
    <s v="PBL-Announcement"/>
    <s v="PBL-Announcement"/>
    <s v="NULL"/>
    <s v="NULL"/>
    <n v="1"/>
    <n v="0"/>
    <x v="3"/>
  </r>
  <r>
    <x v="14"/>
    <d v="2017-03-15T14:55:49"/>
    <s v="Defense"/>
    <x v="0"/>
    <x v="5"/>
    <x v="0"/>
    <x v="0"/>
    <x v="0"/>
    <s v="Medium &lt;1B"/>
    <x v="1"/>
    <s v="&gt;1-2 Years"/>
    <s v="PBL-Announcement"/>
    <s v="PBL-Announcement"/>
    <s v="NULL"/>
    <s v="NULL"/>
    <n v="1"/>
    <n v="1910878.5"/>
    <x v="5"/>
  </r>
  <r>
    <x v="14"/>
    <d v="2017-03-15T14:55:49"/>
    <s v="Defense"/>
    <x v="0"/>
    <x v="5"/>
    <x v="0"/>
    <x v="0"/>
    <x v="0"/>
    <s v="Medium &lt;1B"/>
    <x v="6"/>
    <s v="&gt;7-12 Months"/>
    <s v="PBL-Announcement"/>
    <s v="PBL-Announcement"/>
    <s v="NULL"/>
    <s v="NULL"/>
    <n v="1"/>
    <n v="309616.73"/>
    <x v="3"/>
  </r>
  <r>
    <x v="14"/>
    <d v="2017-03-15T14:55:49"/>
    <s v="Defense"/>
    <x v="0"/>
    <x v="5"/>
    <x v="5"/>
    <x v="0"/>
    <x v="7"/>
    <s v="Large"/>
    <x v="1"/>
    <s v="&gt;2-7 Months"/>
    <s v="PBL-DoD-ZBLs"/>
    <s v="PBL-DoD-ZBLs"/>
    <s v="PBL-DoD-ZBLs"/>
    <s v="PBL-DoD-ZBLs"/>
    <n v="1"/>
    <n v="3231392"/>
    <x v="11"/>
  </r>
  <r>
    <x v="14"/>
    <d v="2017-03-15T14:55:49"/>
    <s v="Defense"/>
    <x v="0"/>
    <x v="5"/>
    <x v="5"/>
    <x v="0"/>
    <x v="7"/>
    <s v="Large"/>
    <x v="7"/>
    <s v="&gt;7-12 Months"/>
    <s v="PBL-DoD-ZBLs"/>
    <s v="PBL-DoD-ZBLs"/>
    <s v="PBL-DoD-ZBLs"/>
    <s v="PBL-DoD-ZBLs"/>
    <n v="1"/>
    <n v="285624502"/>
    <x v="26"/>
  </r>
  <r>
    <x v="14"/>
    <d v="2017-03-15T14:55:49"/>
    <s v="Defense"/>
    <x v="0"/>
    <x v="5"/>
    <x v="5"/>
    <x v="0"/>
    <x v="7"/>
    <s v="Large"/>
    <x v="0"/>
    <s v="&gt;1-2 Years"/>
    <s v="PBL-DoD-ZBLs"/>
    <s v="PBL-DoD-ZBLs"/>
    <s v="PBL-DoD-ZBLs"/>
    <s v="PBL-DoD-ZBLs"/>
    <n v="1"/>
    <n v="56901036"/>
    <x v="20"/>
  </r>
  <r>
    <x v="14"/>
    <d v="2017-03-15T14:55:49"/>
    <s v="Defense"/>
    <x v="0"/>
    <x v="5"/>
    <x v="5"/>
    <x v="0"/>
    <x v="7"/>
    <s v="Large"/>
    <x v="4"/>
    <s v="&gt;2-7 Months"/>
    <s v="PBL-DoD-ZBLs"/>
    <s v="PBL-DoD-ZBLs"/>
    <s v="PBL-DoD-ZBLs"/>
    <s v="PBL-DoD-ZBLs"/>
    <n v="1"/>
    <n v="231423"/>
    <x v="7"/>
  </r>
  <r>
    <x v="14"/>
    <d v="2017-03-15T14:55:49"/>
    <s v="Defense"/>
    <x v="0"/>
    <x v="9"/>
    <x v="3"/>
    <x v="2"/>
    <x v="3"/>
    <s v="Large: Big 6"/>
    <x v="5"/>
    <s v="&gt;1-2 Years"/>
    <s v="PBL-DoD-ZBLs"/>
    <s v="PBL-DoD-ZBLs"/>
    <s v="PBL-DoD-ZBLs"/>
    <s v="PBL-DoD-ZBLs"/>
    <n v="1"/>
    <n v="-4168.17"/>
    <x v="7"/>
  </r>
  <r>
    <x v="15"/>
    <d v="2017-03-15T14:55:49"/>
    <s v="Defense"/>
    <x v="0"/>
    <x v="9"/>
    <x v="2"/>
    <x v="1"/>
    <x v="3"/>
    <s v="Large: Big 6"/>
    <x v="4"/>
    <s v="&gt;1-2 Years"/>
    <s v="PBL-DoD-ZBLs"/>
    <s v="PBL-DoD-ZBLs"/>
    <s v="PBL-DoD-ZBLs"/>
    <s v="PBL-DoD-ZBLs"/>
    <n v="1"/>
    <n v="26000"/>
    <x v="11"/>
  </r>
  <r>
    <x v="15"/>
    <d v="2017-03-15T14:55:49"/>
    <s v="Defense"/>
    <x v="0"/>
    <x v="8"/>
    <x v="2"/>
    <x v="1"/>
    <x v="3"/>
    <s v="Large: Big 6"/>
    <x v="1"/>
    <s v="&lt;=2 Months"/>
    <s v="PBL-DoD-ZBLs"/>
    <s v="PBL-DoD-ZBLs"/>
    <s v="PBL-DoD-ZBLs"/>
    <s v="PBL-DoD-ZBLs"/>
    <n v="1"/>
    <n v="169865.84"/>
    <x v="3"/>
  </r>
  <r>
    <x v="15"/>
    <d v="2017-03-15T14:55:49"/>
    <s v="Defense"/>
    <x v="0"/>
    <x v="8"/>
    <x v="0"/>
    <x v="0"/>
    <x v="0"/>
    <s v="Large: Big 6"/>
    <x v="3"/>
    <s v="&gt;7-12 Months"/>
    <s v="PBL-Announcement"/>
    <s v="PBL-Announcement"/>
    <s v="NULL"/>
    <s v="NULL"/>
    <n v="1"/>
    <n v="5985569"/>
    <x v="1"/>
  </r>
  <r>
    <x v="15"/>
    <d v="2017-03-15T14:55:49"/>
    <s v="Defense"/>
    <x v="0"/>
    <x v="4"/>
    <x v="0"/>
    <x v="0"/>
    <x v="4"/>
    <s v="Large: Big 6"/>
    <x v="1"/>
    <s v="&gt;4 years"/>
    <s v="PBL-DoD-ZBLs"/>
    <s v="PBL-DoD-ZBLs"/>
    <s v="PBL-DoD-ZBLs"/>
    <s v="PBL-DoD-ZBLs"/>
    <n v="1"/>
    <n v="1009689.81"/>
    <x v="6"/>
  </r>
  <r>
    <x v="15"/>
    <d v="2017-03-15T14:55:49"/>
    <s v="Defense"/>
    <x v="0"/>
    <x v="4"/>
    <x v="0"/>
    <x v="0"/>
    <x v="0"/>
    <s v="Large"/>
    <x v="4"/>
    <s v="&lt;=2 Months"/>
    <s v="PBL-DoD-ZBLs"/>
    <s v="PBL-DoD-ZBLs"/>
    <s v="PBL-DoD-ZBLs"/>
    <s v="PBL-DoD-ZBLs"/>
    <n v="1"/>
    <n v="23589.39"/>
    <x v="1"/>
  </r>
  <r>
    <x v="15"/>
    <d v="2017-03-15T14:55:49"/>
    <s v="Defense"/>
    <x v="0"/>
    <x v="4"/>
    <x v="0"/>
    <x v="0"/>
    <x v="0"/>
    <s v="Large: Big 6"/>
    <x v="6"/>
    <s v="&gt;7-12 Months"/>
    <s v="PBL-Announcement"/>
    <s v="PBL-Announcement"/>
    <s v="NULL"/>
    <s v="NULL"/>
    <n v="1"/>
    <n v="1087090.42"/>
    <x v="20"/>
  </r>
  <r>
    <x v="15"/>
    <d v="2017-03-15T14:55:49"/>
    <s v="Defense"/>
    <x v="0"/>
    <x v="4"/>
    <x v="0"/>
    <x v="0"/>
    <x v="0"/>
    <s v="Large: Big 6"/>
    <x v="8"/>
    <s v="&gt;2-4 Years"/>
    <s v="PBL-DoD-ZBLs"/>
    <s v="PBL-DoD-ZBLs"/>
    <s v="PBL-DoD-ZBLs"/>
    <s v="PBL-DoD-ZBLs"/>
    <n v="1"/>
    <n v="858647265.65999997"/>
    <x v="12"/>
  </r>
  <r>
    <x v="15"/>
    <d v="2017-03-15T14:55:49"/>
    <s v="Defense"/>
    <x v="0"/>
    <x v="4"/>
    <x v="5"/>
    <x v="0"/>
    <x v="7"/>
    <s v="Large"/>
    <x v="3"/>
    <s v="&gt;2-4 Years"/>
    <s v="PBL-DoD-ZBLs"/>
    <s v="PBL-DoD-ZBLs"/>
    <s v="PBL-DoD-ZBLs"/>
    <s v="PBL-DoD-ZBLs"/>
    <n v="1"/>
    <n v="8027043"/>
    <x v="7"/>
  </r>
  <r>
    <x v="15"/>
    <d v="2017-03-15T14:55:49"/>
    <s v="Defense"/>
    <x v="2"/>
    <x v="0"/>
    <x v="0"/>
    <x v="0"/>
    <x v="0"/>
    <s v="Large: Big 6"/>
    <x v="3"/>
    <s v="&gt;7-12 Months"/>
    <s v="PBL-DoD-ZBLs"/>
    <s v="PBL-DoD-ZBLs"/>
    <s v="PBL-DoD-ZBLs"/>
    <s v="PBL-DoD-ZBLs"/>
    <n v="1"/>
    <n v="17030400"/>
    <x v="1"/>
  </r>
  <r>
    <x v="15"/>
    <d v="2017-03-15T14:55:49"/>
    <s v="Defense"/>
    <x v="2"/>
    <x v="1"/>
    <x v="2"/>
    <x v="3"/>
    <x v="3"/>
    <s v="Large: Big 6"/>
    <x v="6"/>
    <s v="&gt;7-12 Months"/>
    <s v="PBL-DoD-ZBLs"/>
    <s v="PBL-DoD-ZBLs"/>
    <s v="PBL-DoD-ZBLs"/>
    <s v="PBL-DoD-ZBLs"/>
    <n v="1"/>
    <n v="430765.69"/>
    <x v="5"/>
  </r>
  <r>
    <x v="15"/>
    <d v="2017-03-15T14:55:49"/>
    <s v="Defense"/>
    <x v="2"/>
    <x v="1"/>
    <x v="0"/>
    <x v="0"/>
    <x v="0"/>
    <s v="Large: Big 6"/>
    <x v="2"/>
    <s v="NULL"/>
    <s v="PerformanceBasedLogistics"/>
    <s v="NULL"/>
    <s v="PerformanceBasedLogistics"/>
    <s v="NULL"/>
    <n v="1"/>
    <n v="0"/>
    <x v="2"/>
  </r>
  <r>
    <x v="15"/>
    <d v="2017-03-15T14:55:49"/>
    <s v="Defense"/>
    <x v="2"/>
    <x v="10"/>
    <x v="1"/>
    <x v="1"/>
    <x v="0"/>
    <s v="Large"/>
    <x v="1"/>
    <s v="&gt;2-4 Years"/>
    <s v="PBL-DoD-ZBLs"/>
    <s v="PBL-DoD-ZBLs"/>
    <s v="PBL-DoD-ZBLs"/>
    <s v="PBL-DoD-ZBLs"/>
    <n v="1"/>
    <n v="1329210"/>
    <x v="1"/>
  </r>
  <r>
    <x v="15"/>
    <d v="2017-03-15T14:55:49"/>
    <s v="Defense"/>
    <x v="2"/>
    <x v="10"/>
    <x v="1"/>
    <x v="1"/>
    <x v="0"/>
    <s v="Large"/>
    <x v="6"/>
    <s v="&gt;1-2 Years"/>
    <s v="PBL-DoD-ZBLs"/>
    <s v="PBL-DoD-ZBLs"/>
    <s v="PBL-DoD-ZBLs"/>
    <s v="PBL-DoD-ZBLs"/>
    <n v="1"/>
    <n v="3340504.62"/>
    <x v="31"/>
  </r>
  <r>
    <x v="15"/>
    <d v="2017-03-15T14:55:49"/>
    <s v="Defense"/>
    <x v="2"/>
    <x v="10"/>
    <x v="1"/>
    <x v="1"/>
    <x v="0"/>
    <s v="Large"/>
    <x v="4"/>
    <s v="&gt;2-4 Years"/>
    <s v="PBL-DoD-ZBLs"/>
    <s v="PBL-DoD-ZBLs"/>
    <s v="PBL-DoD-ZBLs"/>
    <s v="PBL-DoD-ZBLs"/>
    <n v="1"/>
    <n v="81580.789999999994"/>
    <x v="1"/>
  </r>
  <r>
    <x v="15"/>
    <d v="2017-03-15T14:55:49"/>
    <s v="Defense"/>
    <x v="2"/>
    <x v="10"/>
    <x v="1"/>
    <x v="1"/>
    <x v="0"/>
    <s v="Large"/>
    <x v="2"/>
    <s v="NULL"/>
    <s v="PBL-DoD-ZBLs"/>
    <s v="NULL"/>
    <s v="PBL-DoD-ZBLs"/>
    <s v="NULL"/>
    <n v="1"/>
    <n v="0"/>
    <x v="2"/>
  </r>
  <r>
    <x v="15"/>
    <d v="2017-03-15T14:55:49"/>
    <s v="Defense"/>
    <x v="2"/>
    <x v="8"/>
    <x v="2"/>
    <x v="3"/>
    <x v="3"/>
    <s v="Large: Big 6"/>
    <x v="3"/>
    <s v="&gt;7-12 Months"/>
    <s v="PBL-DoD-ZBLs"/>
    <s v="PBL-DoD-ZBLs"/>
    <s v="PBL-DoD-ZBLs"/>
    <s v="PBL-DoD-ZBLs"/>
    <n v="1"/>
    <n v="5399144.4800000004"/>
    <x v="10"/>
  </r>
  <r>
    <x v="15"/>
    <d v="2017-03-15T14:55:49"/>
    <s v="Defense"/>
    <x v="2"/>
    <x v="4"/>
    <x v="1"/>
    <x v="1"/>
    <x v="0"/>
    <s v="Large"/>
    <x v="4"/>
    <s v="&lt;=2 Months"/>
    <s v="PBL-DoD-ZBLs"/>
    <s v="PBL-DoD-ZBLs"/>
    <s v="PBL-DoD-ZBLs"/>
    <s v="PBL-DoD-ZBLs"/>
    <n v="1"/>
    <n v="164672"/>
    <x v="1"/>
  </r>
  <r>
    <x v="15"/>
    <d v="2017-03-15T14:55:49"/>
    <s v="Defense"/>
    <x v="3"/>
    <x v="0"/>
    <x v="0"/>
    <x v="0"/>
    <x v="0"/>
    <s v="Large: Big 6"/>
    <x v="6"/>
    <s v="&lt;=2 Months"/>
    <s v="PBL-DoD-ZBLs"/>
    <s v="PBL-DoD-ZBLs"/>
    <s v="PBL-DoD-ZBLs"/>
    <s v="PBL-DoD-ZBLs"/>
    <n v="1"/>
    <n v="421652"/>
    <x v="1"/>
  </r>
  <r>
    <x v="15"/>
    <d v="2017-03-15T14:55:49"/>
    <s v="Defense"/>
    <x v="1"/>
    <x v="4"/>
    <x v="7"/>
    <x v="0"/>
    <x v="3"/>
    <s v="Medium &lt;1B"/>
    <x v="6"/>
    <s v="&gt;1-2 Years"/>
    <s v="PBL-Announcement"/>
    <s v="PBL-Announcement"/>
    <s v="NULL"/>
    <s v="NULL"/>
    <n v="1"/>
    <n v="666679.11"/>
    <x v="7"/>
  </r>
  <r>
    <x v="15"/>
    <d v="2017-03-15T14:55:49"/>
    <s v="Defense"/>
    <x v="1"/>
    <x v="4"/>
    <x v="8"/>
    <x v="6"/>
    <x v="3"/>
    <s v="Large"/>
    <x v="5"/>
    <s v="&gt;7-12 Months"/>
    <s v="PBL-Announcement"/>
    <s v="PBL-Announcement"/>
    <s v="NULL"/>
    <s v="NULL"/>
    <n v="1"/>
    <n v="-3571.43"/>
    <x v="1"/>
  </r>
  <r>
    <x v="15"/>
    <d v="2017-03-15T14:55:49"/>
    <s v="Defense"/>
    <x v="4"/>
    <x v="0"/>
    <x v="0"/>
    <x v="0"/>
    <x v="0"/>
    <s v="Large: Big 6"/>
    <x v="5"/>
    <s v="&lt;=2 Months"/>
    <s v="PBL-DoD-ZBLs"/>
    <s v="PBL-DoD-ZBLs"/>
    <s v="PBL-DoD-ZBLs"/>
    <s v="PBL-DoD-ZBLs"/>
    <n v="1"/>
    <n v="-687474.59"/>
    <x v="1"/>
  </r>
  <r>
    <x v="15"/>
    <d v="2017-03-15T14:55:49"/>
    <s v="Defense"/>
    <x v="4"/>
    <x v="2"/>
    <x v="0"/>
    <x v="0"/>
    <x v="0"/>
    <s v="Large"/>
    <x v="5"/>
    <s v="&gt;1-2 Years"/>
    <s v="PBL-DoD-ZBLs"/>
    <s v="PBL-DoD-ZBLs"/>
    <s v="PBL-DoD-ZBLs"/>
    <s v="PBL-DoD-ZBLs"/>
    <n v="1"/>
    <n v="-0.01"/>
    <x v="1"/>
  </r>
  <r>
    <x v="15"/>
    <d v="2017-03-15T14:55:49"/>
    <s v="Defense"/>
    <x v="4"/>
    <x v="4"/>
    <x v="0"/>
    <x v="0"/>
    <x v="0"/>
    <s v="Large"/>
    <x v="5"/>
    <s v="&gt;7-12 Months"/>
    <s v="PBL-DoD-ZBLs"/>
    <s v="PBL-DoD-ZBLs"/>
    <s v="PBL-DoD-ZBLs"/>
    <s v="PBL-DoD-ZBLs"/>
    <n v="1"/>
    <n v="-13060718.35"/>
    <x v="5"/>
  </r>
  <r>
    <x v="16"/>
    <d v="2017-03-15T14:55:49"/>
    <s v="Defense"/>
    <x v="0"/>
    <x v="0"/>
    <x v="0"/>
    <x v="0"/>
    <x v="0"/>
    <s v="Large"/>
    <x v="3"/>
    <s v="&gt;2-4 Years"/>
    <s v="PBL-DoD-ZBLs"/>
    <s v="PBL-DoD-ZBLs"/>
    <s v="NULL"/>
    <s v="PBL-DoD-ZBLs"/>
    <n v="1"/>
    <n v="11205746.32"/>
    <x v="1"/>
  </r>
  <r>
    <x v="16"/>
    <d v="2017-03-15T14:55:49"/>
    <s v="Defense"/>
    <x v="0"/>
    <x v="0"/>
    <x v="0"/>
    <x v="0"/>
    <x v="0"/>
    <s v="Large: Big 6"/>
    <x v="5"/>
    <s v="&gt;1-2 Years"/>
    <s v="PBL-Announcement"/>
    <s v="PBL-Announcement"/>
    <s v="NULL"/>
    <s v="NULL"/>
    <n v="1"/>
    <n v="-53000"/>
    <x v="1"/>
  </r>
  <r>
    <x v="16"/>
    <d v="2017-03-15T14:55:49"/>
    <s v="Defense"/>
    <x v="0"/>
    <x v="0"/>
    <x v="0"/>
    <x v="0"/>
    <x v="0"/>
    <s v="Large: Big 6"/>
    <x v="4"/>
    <s v="&gt;2-4 Years"/>
    <s v="PBL-DoD-ZBLs"/>
    <s v="PBL-DoD-ZBLs"/>
    <s v="PBL-DoD-ZBLs"/>
    <s v="PBL-DoD-ZBLs"/>
    <n v="1"/>
    <n v="174442"/>
    <x v="11"/>
  </r>
  <r>
    <x v="16"/>
    <d v="2017-03-15T14:55:49"/>
    <s v="Defense"/>
    <x v="0"/>
    <x v="0"/>
    <x v="0"/>
    <x v="0"/>
    <x v="0"/>
    <s v="Large: Big 6"/>
    <x v="2"/>
    <s v="&gt;1-2 Years"/>
    <s v="PBL-Announcement"/>
    <s v="PBL-Announcement"/>
    <s v="NULL"/>
    <s v="NULL"/>
    <n v="1"/>
    <n v="0"/>
    <x v="11"/>
  </r>
  <r>
    <x v="16"/>
    <d v="2017-03-15T14:55:49"/>
    <s v="Defense"/>
    <x v="0"/>
    <x v="0"/>
    <x v="0"/>
    <x v="0"/>
    <x v="0"/>
    <s v="Large: Big 6"/>
    <x v="2"/>
    <s v="&gt;7-12 Months"/>
    <s v="PBL-DoD-ZBLs"/>
    <s v="PBL-DoD-ZBLs"/>
    <s v="PBL-DoD-ZBLs"/>
    <s v="PBL-DoD-ZBLs"/>
    <n v="1"/>
    <n v="0"/>
    <x v="1"/>
  </r>
  <r>
    <x v="16"/>
    <d v="2017-03-15T14:55:49"/>
    <s v="Defense"/>
    <x v="0"/>
    <x v="0"/>
    <x v="5"/>
    <x v="0"/>
    <x v="7"/>
    <s v="Large"/>
    <x v="1"/>
    <s v="&gt;4 years"/>
    <s v="PBL-DoD-ZBLs"/>
    <s v="PBL-DoD-ZBLs"/>
    <s v="NULL"/>
    <s v="PBL-DoD-ZBLs"/>
    <n v="1"/>
    <n v="3476817"/>
    <x v="1"/>
  </r>
  <r>
    <x v="16"/>
    <d v="2017-03-15T14:55:49"/>
    <s v="Defense"/>
    <x v="0"/>
    <x v="0"/>
    <x v="5"/>
    <x v="0"/>
    <x v="7"/>
    <s v="Large"/>
    <x v="3"/>
    <s v="&gt;1-2 Years"/>
    <s v="PBL-DoD-ZBLs"/>
    <s v="PBL-DoD-ZBLs"/>
    <s v="NULL"/>
    <s v="PBL-DoD-ZBLs"/>
    <n v="1"/>
    <n v="19883882"/>
    <x v="15"/>
  </r>
  <r>
    <x v="16"/>
    <d v="2017-03-15T14:55:49"/>
    <s v="Defense"/>
    <x v="0"/>
    <x v="0"/>
    <x v="5"/>
    <x v="0"/>
    <x v="7"/>
    <s v="Large"/>
    <x v="2"/>
    <s v="&gt;1-2 Years"/>
    <s v="PBL-DoD-ZBLs"/>
    <s v="PBL-DoD-ZBLs"/>
    <s v="PBL-DoD-ZBLs"/>
    <s v="PBL-DoD-ZBLs"/>
    <n v="1"/>
    <n v="0"/>
    <x v="7"/>
  </r>
  <r>
    <x v="16"/>
    <d v="2017-03-15T14:55:49"/>
    <s v="Defense"/>
    <x v="0"/>
    <x v="0"/>
    <x v="5"/>
    <x v="0"/>
    <x v="7"/>
    <s v="Large"/>
    <x v="2"/>
    <s v="&gt;2-4 Years"/>
    <s v="PBL-DoD-ZBLs"/>
    <s v="PBL-DoD-ZBLs"/>
    <s v="PBL-DoD-ZBLs"/>
    <s v="PBL-DoD-ZBLs"/>
    <n v="1"/>
    <n v="0"/>
    <x v="3"/>
  </r>
  <r>
    <x v="16"/>
    <d v="2017-03-15T14:55:49"/>
    <s v="Defense"/>
    <x v="0"/>
    <x v="1"/>
    <x v="2"/>
    <x v="3"/>
    <x v="3"/>
    <s v="Large: Big 6"/>
    <x v="2"/>
    <s v="&gt;1-2 Years"/>
    <s v="PBL-DoD-ZBLs"/>
    <s v="PBL-DoD-ZBLs"/>
    <s v="PBL-DoD-ZBLs"/>
    <s v="PBL-DoD-ZBLs"/>
    <n v="1"/>
    <n v="0"/>
    <x v="11"/>
  </r>
  <r>
    <x v="16"/>
    <d v="2017-03-15T14:55:49"/>
    <s v="Defense"/>
    <x v="0"/>
    <x v="1"/>
    <x v="5"/>
    <x v="0"/>
    <x v="7"/>
    <s v="Large"/>
    <x v="4"/>
    <s v="&gt;1-2 Years"/>
    <s v="PBL-DoD-ZBLs"/>
    <s v="PBL-DoD-ZBLs"/>
    <s v="PBL-DoD-ZBLs"/>
    <s v="PBL-DoD-ZBLs"/>
    <n v="1"/>
    <n v="171795"/>
    <x v="1"/>
  </r>
  <r>
    <x v="16"/>
    <d v="2017-03-15T14:55:49"/>
    <s v="Defense"/>
    <x v="0"/>
    <x v="5"/>
    <x v="1"/>
    <x v="3"/>
    <x v="4"/>
    <s v="Large: Big 6"/>
    <x v="3"/>
    <s v="&gt;7-12 Months"/>
    <s v="PBL-DoD-ZBLs"/>
    <s v="PBL-DoD-ZBLs"/>
    <s v="PBL-DoD-ZBLs"/>
    <s v="PBL-DoD-ZBLs"/>
    <n v="1"/>
    <n v="5415062.1500000004"/>
    <x v="17"/>
  </r>
  <r>
    <x v="16"/>
    <d v="2017-03-15T14:55:49"/>
    <s v="Defense"/>
    <x v="0"/>
    <x v="5"/>
    <x v="1"/>
    <x v="3"/>
    <x v="4"/>
    <s v="Large: Big 6"/>
    <x v="2"/>
    <s v="&gt;2-7 Months"/>
    <s v="PBL-DoD-ZBLs"/>
    <s v="PBL-DoD-ZBLs"/>
    <s v="PBL-DoD-ZBLs"/>
    <s v="PBL-DoD-ZBLs"/>
    <n v="1"/>
    <n v="0"/>
    <x v="3"/>
  </r>
  <r>
    <x v="14"/>
    <d v="2017-03-15T14:55:49"/>
    <s v="Defense"/>
    <x v="0"/>
    <x v="9"/>
    <x v="3"/>
    <x v="2"/>
    <x v="3"/>
    <s v="Large: Big 6"/>
    <x v="4"/>
    <s v="&gt;1-2 Years"/>
    <s v="PBL-DoD-ZBLs"/>
    <s v="PBL-DoD-ZBLs"/>
    <s v="PBL-DoD-ZBLs"/>
    <s v="PBL-DoD-ZBLs"/>
    <n v="1"/>
    <n v="542.1"/>
    <x v="5"/>
  </r>
  <r>
    <x v="14"/>
    <d v="2017-03-15T14:55:49"/>
    <s v="Defense"/>
    <x v="0"/>
    <x v="9"/>
    <x v="2"/>
    <x v="3"/>
    <x v="3"/>
    <s v="Large: Big 6"/>
    <x v="1"/>
    <s v="&gt;2-7 Months"/>
    <s v="PBL-DoD-ZBLs"/>
    <s v="PBL-DoD-ZBLs"/>
    <s v="PBL-DoD-ZBLs"/>
    <s v="PBL-DoD-ZBLs"/>
    <n v="1"/>
    <n v="1271166"/>
    <x v="3"/>
  </r>
  <r>
    <x v="14"/>
    <d v="2017-03-15T14:55:49"/>
    <s v="Defense"/>
    <x v="0"/>
    <x v="9"/>
    <x v="2"/>
    <x v="3"/>
    <x v="3"/>
    <s v="Large: Big 6"/>
    <x v="6"/>
    <s v="&lt;=2 Months"/>
    <s v="PBL-DoD-ZBLs"/>
    <s v="PBL-DoD-ZBLs"/>
    <s v="PBL-DoD-ZBLs"/>
    <s v="PBL-DoD-ZBLs"/>
    <n v="1"/>
    <n v="434720.19"/>
    <x v="1"/>
  </r>
  <r>
    <x v="14"/>
    <d v="2017-03-15T14:55:49"/>
    <s v="Defense"/>
    <x v="0"/>
    <x v="9"/>
    <x v="2"/>
    <x v="3"/>
    <x v="3"/>
    <s v="Large: Big 6"/>
    <x v="3"/>
    <s v="&gt;7-12 Months"/>
    <s v="PBL-DoD-ZBLs"/>
    <s v="PBL-DoD-ZBLs"/>
    <s v="PBL-DoD-ZBLs"/>
    <s v="PBL-DoD-ZBLs"/>
    <n v="1"/>
    <n v="18979080"/>
    <x v="11"/>
  </r>
  <r>
    <x v="14"/>
    <d v="2017-03-15T14:55:49"/>
    <s v="Defense"/>
    <x v="0"/>
    <x v="9"/>
    <x v="2"/>
    <x v="3"/>
    <x v="3"/>
    <s v="Large: Big 6"/>
    <x v="2"/>
    <s v="&gt;2-7 Months"/>
    <s v="PBL-DoD-ZBLs"/>
    <s v="PBL-DoD-ZBLs"/>
    <s v="PBL-DoD-ZBLs"/>
    <s v="PBL-DoD-ZBLs"/>
    <n v="1"/>
    <n v="0"/>
    <x v="3"/>
  </r>
  <r>
    <x v="14"/>
    <d v="2017-03-15T14:55:49"/>
    <s v="Defense"/>
    <x v="0"/>
    <x v="9"/>
    <x v="2"/>
    <x v="1"/>
    <x v="3"/>
    <s v="Large: Big 6"/>
    <x v="6"/>
    <s v="&gt;7-12 Months"/>
    <s v="PBL-DoD-ZBLs"/>
    <s v="PBL-DoD-ZBLs"/>
    <s v="PBL-DoD-ZBLs"/>
    <s v="PBL-DoD-ZBLs"/>
    <n v="1"/>
    <n v="4589966"/>
    <x v="31"/>
  </r>
  <r>
    <x v="14"/>
    <d v="2017-03-15T14:55:49"/>
    <s v="Defense"/>
    <x v="0"/>
    <x v="9"/>
    <x v="2"/>
    <x v="1"/>
    <x v="3"/>
    <s v="Large: Big 6"/>
    <x v="5"/>
    <s v="&gt;2-7 Months"/>
    <s v="PBL-DoD-ZBLs"/>
    <s v="PBL-DoD-ZBLs"/>
    <s v="PBL-DoD-ZBLs"/>
    <s v="PBL-DoD-ZBLs"/>
    <n v="1"/>
    <n v="-20"/>
    <x v="1"/>
  </r>
  <r>
    <x v="14"/>
    <d v="2017-03-15T14:55:49"/>
    <s v="Defense"/>
    <x v="0"/>
    <x v="4"/>
    <x v="7"/>
    <x v="0"/>
    <x v="3"/>
    <s v="Large: Big 6"/>
    <x v="1"/>
    <s v="&gt;7-12 Months"/>
    <s v="PBL-DoD-ZBLs"/>
    <s v="PBL-DoD-ZBLs"/>
    <s v="PBL-DoD-ZBLs"/>
    <s v="PBL-DoD-ZBLs"/>
    <n v="1"/>
    <n v="1072362.44"/>
    <x v="11"/>
  </r>
  <r>
    <x v="14"/>
    <d v="2017-03-15T14:55:49"/>
    <s v="Defense"/>
    <x v="0"/>
    <x v="4"/>
    <x v="0"/>
    <x v="0"/>
    <x v="2"/>
    <s v="Large: Big 6"/>
    <x v="1"/>
    <s v="&gt;2-4 Years"/>
    <s v="PBL-GoviniSolicitation"/>
    <s v="NULL"/>
    <s v="PBL-GoviniSolicitation"/>
    <s v="NULL"/>
    <n v="1"/>
    <n v="1335938"/>
    <x v="11"/>
  </r>
  <r>
    <x v="14"/>
    <d v="2017-03-15T14:55:49"/>
    <s v="Defense"/>
    <x v="0"/>
    <x v="4"/>
    <x v="0"/>
    <x v="0"/>
    <x v="0"/>
    <s v="Large: Big 6"/>
    <x v="6"/>
    <s v="&gt;1-2 Years"/>
    <s v="PBL-Announcement"/>
    <s v="PBL-Announcement"/>
    <s v="NULL"/>
    <s v="NULL"/>
    <n v="1"/>
    <n v="1393932.5"/>
    <x v="16"/>
  </r>
  <r>
    <x v="14"/>
    <d v="2017-03-15T14:55:49"/>
    <s v="Defense"/>
    <x v="0"/>
    <x v="4"/>
    <x v="5"/>
    <x v="0"/>
    <x v="7"/>
    <s v="Large"/>
    <x v="3"/>
    <s v="&gt;1-2 Years"/>
    <s v="PBL-DoD-ZBLs"/>
    <s v="PBL-DoD-ZBLs"/>
    <s v="PBL-DoD-ZBLs"/>
    <s v="PBL-DoD-ZBLs"/>
    <n v="1"/>
    <n v="44703821"/>
    <x v="13"/>
  </r>
  <r>
    <x v="14"/>
    <d v="2017-03-15T14:55:49"/>
    <s v="Defense"/>
    <x v="0"/>
    <x v="4"/>
    <x v="5"/>
    <x v="0"/>
    <x v="7"/>
    <s v="Large"/>
    <x v="2"/>
    <s v="&gt;1-2 Years"/>
    <s v="PBL-DoD-ZBLs"/>
    <s v="PBL-DoD-ZBLs"/>
    <s v="PBL-DoD-ZBLs"/>
    <s v="PBL-DoD-ZBLs"/>
    <n v="1"/>
    <n v="0"/>
    <x v="5"/>
  </r>
  <r>
    <x v="14"/>
    <d v="2017-03-15T14:55:49"/>
    <s v="Defense"/>
    <x v="0"/>
    <x v="7"/>
    <x v="3"/>
    <x v="2"/>
    <x v="3"/>
    <s v="Large: Big 6"/>
    <x v="4"/>
    <s v="&gt;7-12 Months"/>
    <s v="PBL-DoD-ZBLs"/>
    <s v="PBL-DoD-ZBLs"/>
    <s v="PBL-DoD-ZBLs"/>
    <s v="PBL-DoD-ZBLs"/>
    <n v="1"/>
    <n v="42792.95"/>
    <x v="3"/>
  </r>
  <r>
    <x v="14"/>
    <d v="2017-03-15T14:55:49"/>
    <s v="Defense"/>
    <x v="0"/>
    <x v="7"/>
    <x v="2"/>
    <x v="1"/>
    <x v="3"/>
    <s v="Large: Big 6"/>
    <x v="4"/>
    <s v="&lt;=2 Months"/>
    <s v="PBL-DoD-ZBLs"/>
    <s v="PBL-DoD-ZBLs"/>
    <s v="PBL-DoD-ZBLs"/>
    <s v="PBL-DoD-ZBLs"/>
    <n v="1"/>
    <n v="41133.31"/>
    <x v="1"/>
  </r>
  <r>
    <x v="14"/>
    <d v="2017-03-15T14:55:49"/>
    <s v="Defense"/>
    <x v="2"/>
    <x v="0"/>
    <x v="1"/>
    <x v="4"/>
    <x v="2"/>
    <s v="Large"/>
    <x v="7"/>
    <s v="&gt;1-2 Years"/>
    <s v="PBL-DoD-ZBLs"/>
    <s v="NULL"/>
    <s v="PBL-DoD-ZBLs"/>
    <s v="PBL-DoD-ZBLs"/>
    <n v="1"/>
    <n v="284164101.31"/>
    <x v="68"/>
  </r>
  <r>
    <x v="14"/>
    <d v="2017-03-15T14:55:49"/>
    <s v="Defense"/>
    <x v="2"/>
    <x v="1"/>
    <x v="3"/>
    <x v="2"/>
    <x v="3"/>
    <s v="Large: Big 6"/>
    <x v="2"/>
    <s v="&gt;1-2 Years"/>
    <s v="PBL-DoD-ZBLs"/>
    <s v="PBL-DoD-ZBLs"/>
    <s v="PBL-DoD-ZBLs"/>
    <s v="PBL-DoD-ZBLs"/>
    <n v="1"/>
    <n v="0"/>
    <x v="1"/>
  </r>
  <r>
    <x v="14"/>
    <d v="2017-03-15T14:55:49"/>
    <s v="Defense"/>
    <x v="2"/>
    <x v="1"/>
    <x v="2"/>
    <x v="3"/>
    <x v="3"/>
    <s v="Large: Big 6"/>
    <x v="4"/>
    <s v="&lt;=2 Months"/>
    <s v="PBL-DoD-ZBLs"/>
    <s v="PBL-DoD-ZBLs"/>
    <s v="PBL-DoD-ZBLs"/>
    <s v="PBL-DoD-ZBLs"/>
    <n v="1"/>
    <n v="128105.06"/>
    <x v="11"/>
  </r>
  <r>
    <x v="14"/>
    <d v="2017-03-15T14:55:49"/>
    <s v="Defense"/>
    <x v="2"/>
    <x v="1"/>
    <x v="2"/>
    <x v="1"/>
    <x v="3"/>
    <s v="Large: Big 6"/>
    <x v="2"/>
    <s v="&lt;=2 Months"/>
    <s v="PBL-DoD-ZBLs"/>
    <s v="PBL-DoD-ZBLs"/>
    <s v="PBL-DoD-ZBLs"/>
    <s v="PBL-DoD-ZBLs"/>
    <n v="1"/>
    <n v="0"/>
    <x v="1"/>
  </r>
  <r>
    <x v="14"/>
    <d v="2017-03-15T14:55:49"/>
    <s v="Defense"/>
    <x v="0"/>
    <x v="9"/>
    <x v="3"/>
    <x v="2"/>
    <x v="3"/>
    <s v="Large: Big 6"/>
    <x v="4"/>
    <s v="&gt;2-7 Months"/>
    <s v="PBL-DoD-ZBLs"/>
    <s v="PBL-DoD-ZBLs"/>
    <s v="PBL-DoD-ZBLs"/>
    <s v="PBL-DoD-ZBLs"/>
    <n v="1"/>
    <n v="90008"/>
    <x v="7"/>
  </r>
  <r>
    <x v="14"/>
    <d v="2017-03-15T14:55:49"/>
    <s v="Defense"/>
    <x v="0"/>
    <x v="9"/>
    <x v="2"/>
    <x v="3"/>
    <x v="3"/>
    <s v="Large: Big 6"/>
    <x v="6"/>
    <s v="&gt;7-12 Months"/>
    <s v="PBL-DoD-ZBLs"/>
    <s v="PBL-DoD-ZBLs"/>
    <s v="PBL-DoD-ZBLs"/>
    <s v="PBL-DoD-ZBLs"/>
    <n v="1"/>
    <n v="2570255.2799999998"/>
    <x v="6"/>
  </r>
  <r>
    <x v="14"/>
    <d v="2017-03-15T14:55:49"/>
    <s v="Defense"/>
    <x v="0"/>
    <x v="9"/>
    <x v="2"/>
    <x v="4"/>
    <x v="3"/>
    <s v="Large: Big 6"/>
    <x v="2"/>
    <s v="&gt;7-12 Months"/>
    <s v="PBL-DoD-ZBLs"/>
    <s v="PBL-DoD-ZBLs"/>
    <s v="PBL-DoD-ZBLs"/>
    <s v="PBL-DoD-ZBLs"/>
    <n v="1"/>
    <n v="0"/>
    <x v="1"/>
  </r>
  <r>
    <x v="14"/>
    <d v="2017-03-15T14:55:49"/>
    <s v="Defense"/>
    <x v="0"/>
    <x v="9"/>
    <x v="2"/>
    <x v="1"/>
    <x v="3"/>
    <s v="Large: Big 6"/>
    <x v="1"/>
    <s v="&gt;2-4 Years"/>
    <s v="PBL-DoD-ZBLs"/>
    <s v="PBL-DoD-ZBLs"/>
    <s v="PBL-DoD-ZBLs"/>
    <s v="PBL-DoD-ZBLs"/>
    <n v="1"/>
    <n v="3403697.56"/>
    <x v="4"/>
  </r>
  <r>
    <x v="14"/>
    <d v="2017-03-15T14:55:49"/>
    <s v="Defense"/>
    <x v="0"/>
    <x v="9"/>
    <x v="2"/>
    <x v="1"/>
    <x v="3"/>
    <s v="Large: Big 6"/>
    <x v="6"/>
    <s v="&gt;1-2 Years"/>
    <s v="PBL-DoD-ZBLs"/>
    <s v="PBL-DoD-ZBLs"/>
    <s v="PBL-DoD-ZBLs"/>
    <s v="PBL-DoD-ZBLs"/>
    <n v="1"/>
    <n v="2800714.92"/>
    <x v="20"/>
  </r>
  <r>
    <x v="14"/>
    <d v="2017-03-15T14:55:49"/>
    <s v="Defense"/>
    <x v="0"/>
    <x v="9"/>
    <x v="2"/>
    <x v="1"/>
    <x v="3"/>
    <s v="Large: Big 6"/>
    <x v="4"/>
    <s v="&gt;2-4 Years"/>
    <s v="PBL-DoD-ZBLs"/>
    <s v="PBL-DoD-ZBLs"/>
    <s v="PBL-DoD-ZBLs"/>
    <s v="PBL-DoD-ZBLs"/>
    <n v="1"/>
    <n v="15309.52"/>
    <x v="1"/>
  </r>
  <r>
    <x v="14"/>
    <d v="2017-03-15T14:55:49"/>
    <s v="Defense"/>
    <x v="0"/>
    <x v="9"/>
    <x v="2"/>
    <x v="1"/>
    <x v="3"/>
    <s v="Large: Big 6"/>
    <x v="2"/>
    <s v="&gt;2-7 Months"/>
    <s v="PBL-DoD-ZBLs"/>
    <s v="PBL-DoD-ZBLs"/>
    <s v="PBL-DoD-ZBLs"/>
    <s v="PBL-DoD-ZBLs"/>
    <n v="1"/>
    <n v="0"/>
    <x v="1"/>
  </r>
  <r>
    <x v="14"/>
    <d v="2017-03-15T14:55:49"/>
    <s v="Defense"/>
    <x v="0"/>
    <x v="9"/>
    <x v="2"/>
    <x v="1"/>
    <x v="3"/>
    <s v="Large: Big 6"/>
    <x v="2"/>
    <s v="&gt;7-12 Months"/>
    <s v="PBL-DoD-ZBLs"/>
    <s v="PBL-DoD-ZBLs"/>
    <s v="PBL-DoD-ZBLs"/>
    <s v="PBL-DoD-ZBLs"/>
    <n v="1"/>
    <n v="0"/>
    <x v="3"/>
  </r>
  <r>
    <x v="14"/>
    <d v="2017-03-15T14:55:49"/>
    <s v="Defense"/>
    <x v="0"/>
    <x v="9"/>
    <x v="7"/>
    <x v="0"/>
    <x v="3"/>
    <s v="Large: Big 6"/>
    <x v="5"/>
    <s v="&gt;7-12 Months"/>
    <s v="PBL-DoD-ZBLs"/>
    <s v="PBL-DoD-ZBLs"/>
    <s v="PBL-DoD-ZBLs"/>
    <s v="PBL-DoD-ZBLs"/>
    <n v="1"/>
    <n v="-1597.13"/>
    <x v="1"/>
  </r>
  <r>
    <x v="14"/>
    <d v="2017-03-15T14:55:49"/>
    <s v="Defense"/>
    <x v="0"/>
    <x v="4"/>
    <x v="3"/>
    <x v="2"/>
    <x v="4"/>
    <s v="Large: Big 6"/>
    <x v="3"/>
    <s v="&gt;2-4 Years"/>
    <s v="PBL-DoD-ZBLs"/>
    <s v="NULL"/>
    <s v="PBL-DoD-ZBLs"/>
    <s v="PBL-DoD-ZBLs"/>
    <n v="1"/>
    <n v="5599621"/>
    <x v="1"/>
  </r>
  <r>
    <x v="14"/>
    <d v="2017-03-15T14:55:49"/>
    <s v="Defense"/>
    <x v="0"/>
    <x v="4"/>
    <x v="3"/>
    <x v="2"/>
    <x v="3"/>
    <s v="Large: Big 6"/>
    <x v="5"/>
    <s v="&gt;7-12 Months"/>
    <s v="PBL-DoD-ZBLs"/>
    <s v="PBL-DoD-ZBLs"/>
    <s v="PBL-DoD-ZBLs"/>
    <s v="PBL-DoD-ZBLs"/>
    <n v="1"/>
    <n v="-80429.27"/>
    <x v="11"/>
  </r>
  <r>
    <x v="14"/>
    <d v="2017-03-15T14:55:49"/>
    <s v="Defense"/>
    <x v="0"/>
    <x v="4"/>
    <x v="3"/>
    <x v="2"/>
    <x v="3"/>
    <s v="Large: Big 6"/>
    <x v="2"/>
    <s v="&gt;1-2 Years"/>
    <s v="PBL-DoD-ZBLs"/>
    <s v="PBL-DoD-ZBLs"/>
    <s v="PBL-DoD-ZBLs"/>
    <s v="PBL-DoD-ZBLs"/>
    <n v="1"/>
    <n v="0"/>
    <x v="1"/>
  </r>
  <r>
    <x v="14"/>
    <d v="2017-03-15T14:55:49"/>
    <s v="Defense"/>
    <x v="0"/>
    <x v="4"/>
    <x v="3"/>
    <x v="2"/>
    <x v="3"/>
    <s v="Large: Big 6"/>
    <x v="2"/>
    <s v="&gt;7-12 Months"/>
    <s v="PBL-DoD-ZBLs"/>
    <s v="PBL-DoD-ZBLs"/>
    <s v="PBL-DoD-ZBLs"/>
    <s v="PBL-DoD-ZBLs"/>
    <n v="1"/>
    <n v="0"/>
    <x v="1"/>
  </r>
  <r>
    <x v="14"/>
    <d v="2017-03-15T14:55:49"/>
    <s v="Defense"/>
    <x v="0"/>
    <x v="4"/>
    <x v="2"/>
    <x v="4"/>
    <x v="3"/>
    <s v="Large: Big 6"/>
    <x v="2"/>
    <s v="NULL"/>
    <s v="PBL-DoD-ZBLs"/>
    <s v="PBL-DoD-ZBLs"/>
    <s v="PBL-DoD-ZBLs"/>
    <s v="PBL-DoD-ZBLs"/>
    <n v="1"/>
    <n v="0"/>
    <x v="1"/>
  </r>
  <r>
    <x v="14"/>
    <d v="2017-03-15T14:55:49"/>
    <s v="Defense"/>
    <x v="0"/>
    <x v="4"/>
    <x v="2"/>
    <x v="1"/>
    <x v="3"/>
    <s v="Large: Big 6"/>
    <x v="1"/>
    <s v="&gt;2-4 Years"/>
    <s v="PBL-DoD-ZBLs"/>
    <s v="PBL-DoD-ZBLs"/>
    <s v="PBL-DoD-ZBLs"/>
    <s v="PBL-DoD-ZBLs"/>
    <n v="1"/>
    <n v="4476978.84"/>
    <x v="21"/>
  </r>
  <r>
    <x v="14"/>
    <d v="2017-03-15T14:55:49"/>
    <s v="Defense"/>
    <x v="0"/>
    <x v="4"/>
    <x v="7"/>
    <x v="0"/>
    <x v="3"/>
    <s v="Large: Big 6"/>
    <x v="6"/>
    <s v="&gt;1-2 Years"/>
    <s v="PBL-DoD-ZBLs"/>
    <s v="PBL-DoD-ZBLs"/>
    <s v="PBL-DoD-ZBLs"/>
    <s v="PBL-DoD-ZBLs"/>
    <n v="1"/>
    <n v="460000"/>
    <x v="3"/>
  </r>
  <r>
    <x v="14"/>
    <d v="2017-03-15T14:55:49"/>
    <s v="Defense"/>
    <x v="0"/>
    <x v="4"/>
    <x v="0"/>
    <x v="0"/>
    <x v="0"/>
    <s v="Large: Big 6"/>
    <x v="1"/>
    <s v="&gt;7-12 Months"/>
    <s v="PBL-DoD-ZBLs"/>
    <s v="PBL-DoD-ZBLs"/>
    <s v="PBL-DoD-ZBLs"/>
    <s v="PBL-DoD-ZBLs"/>
    <n v="1"/>
    <n v="1989618.08"/>
    <x v="10"/>
  </r>
  <r>
    <x v="14"/>
    <d v="2017-03-15T14:55:49"/>
    <s v="Defense"/>
    <x v="0"/>
    <x v="4"/>
    <x v="0"/>
    <x v="0"/>
    <x v="0"/>
    <s v="Large: Big 6"/>
    <x v="3"/>
    <s v="&gt;7-12 Months"/>
    <s v="PBL-Announcement"/>
    <s v="PBL-Announcement"/>
    <s v="NULL"/>
    <s v="NULL"/>
    <n v="1"/>
    <n v="5922686"/>
    <x v="6"/>
  </r>
  <r>
    <x v="14"/>
    <d v="2017-03-15T14:55:49"/>
    <s v="Defense"/>
    <x v="2"/>
    <x v="1"/>
    <x v="0"/>
    <x v="0"/>
    <x v="0"/>
    <s v="Large: Big 6"/>
    <x v="2"/>
    <s v="&gt;1-2 Years"/>
    <s v="PBL-GoviniDescribed"/>
    <s v="PBL-GoviniDescribed"/>
    <s v="NULL"/>
    <s v="NULL"/>
    <n v="1"/>
    <n v="0"/>
    <x v="1"/>
  </r>
  <r>
    <x v="14"/>
    <d v="2017-03-15T14:55:49"/>
    <s v="Defense"/>
    <x v="2"/>
    <x v="5"/>
    <x v="3"/>
    <x v="2"/>
    <x v="3"/>
    <s v="Large: Big 6"/>
    <x v="4"/>
    <s v="&gt;4 years"/>
    <s v="PBL-DoD-ZBLs"/>
    <s v="PBL-DoD-ZBLs"/>
    <s v="PBL-DoD-ZBLs"/>
    <s v="PBL-DoD-ZBLs"/>
    <n v="1"/>
    <n v="176869.72"/>
    <x v="7"/>
  </r>
  <r>
    <x v="14"/>
    <d v="2017-03-15T14:55:49"/>
    <s v="Defense"/>
    <x v="2"/>
    <x v="5"/>
    <x v="0"/>
    <x v="0"/>
    <x v="2"/>
    <s v="Large: Big 6"/>
    <x v="0"/>
    <s v="&gt;2-4 Years"/>
    <s v="PBL-DoD-ZBLs"/>
    <s v="NULL"/>
    <s v="PBL-DoD-ZBLs"/>
    <s v="PBL-DoD-ZBLs"/>
    <n v="1"/>
    <n v="32082564.530000001"/>
    <x v="31"/>
  </r>
  <r>
    <x v="14"/>
    <d v="2017-03-15T14:55:49"/>
    <s v="Defense"/>
    <x v="2"/>
    <x v="9"/>
    <x v="3"/>
    <x v="2"/>
    <x v="3"/>
    <s v="Large: Big 6"/>
    <x v="6"/>
    <s v="&gt;2-4 Years"/>
    <s v="PBL-DoD-ZBLs"/>
    <s v="PBL-DoD-ZBLs"/>
    <s v="PBL-DoD-ZBLs"/>
    <s v="PBL-DoD-ZBLs"/>
    <n v="1"/>
    <n v="323992.76"/>
    <x v="0"/>
  </r>
  <r>
    <x v="14"/>
    <d v="2017-03-15T14:55:49"/>
    <s v="Defense"/>
    <x v="2"/>
    <x v="9"/>
    <x v="0"/>
    <x v="0"/>
    <x v="3"/>
    <s v="Large: Big 6"/>
    <x v="1"/>
    <s v="&gt;7-12 Months"/>
    <s v="PBL-DoD-ZBLs"/>
    <s v="PBL-DoD-ZBLs"/>
    <s v="PBL-DoD-ZBLs"/>
    <s v="PBL-DoD-ZBLs"/>
    <n v="1"/>
    <n v="3955064.59"/>
    <x v="3"/>
  </r>
  <r>
    <x v="14"/>
    <d v="2017-03-15T14:55:49"/>
    <s v="Defense"/>
    <x v="2"/>
    <x v="4"/>
    <x v="2"/>
    <x v="3"/>
    <x v="3"/>
    <s v="Large: Big 6"/>
    <x v="5"/>
    <s v="&gt;2-4 Years"/>
    <s v="PBL-DoD-ZBLs"/>
    <s v="PBL-DoD-ZBLs"/>
    <s v="PBL-DoD-ZBLs"/>
    <s v="PBL-DoD-ZBLs"/>
    <n v="1"/>
    <n v="-570495.44999999995"/>
    <x v="3"/>
  </r>
  <r>
    <x v="14"/>
    <d v="2017-03-15T14:55:49"/>
    <s v="Defense"/>
    <x v="2"/>
    <x v="4"/>
    <x v="2"/>
    <x v="4"/>
    <x v="3"/>
    <s v="Large: Big 6"/>
    <x v="6"/>
    <s v="&gt;4 years"/>
    <s v="PBL-DoD-ZBLs"/>
    <s v="PBL-DoD-ZBLs"/>
    <s v="PBL-DoD-ZBLs"/>
    <s v="PBL-DoD-ZBLs"/>
    <n v="1"/>
    <n v="322882"/>
    <x v="1"/>
  </r>
  <r>
    <x v="14"/>
    <d v="2017-03-15T14:55:49"/>
    <s v="Defense"/>
    <x v="2"/>
    <x v="4"/>
    <x v="0"/>
    <x v="0"/>
    <x v="2"/>
    <s v="Large"/>
    <x v="7"/>
    <s v="&gt;7-12 Months"/>
    <s v="PBL-GoviniDescribed"/>
    <s v="NULL"/>
    <s v="PBL-GoviniDescribed"/>
    <s v="NULL"/>
    <n v="1"/>
    <n v="7101166.21"/>
    <x v="1"/>
  </r>
  <r>
    <x v="14"/>
    <d v="2017-03-15T14:55:49"/>
    <s v="Defense"/>
    <x v="3"/>
    <x v="4"/>
    <x v="2"/>
    <x v="3"/>
    <x v="8"/>
    <s v="Medium &lt;1B"/>
    <x v="6"/>
    <s v="&gt;7-12 Months"/>
    <s v="PBL-FPDSdescribed"/>
    <s v="NULL"/>
    <s v="NULL"/>
    <s v="PBL-FPDSdescribed"/>
    <n v="1"/>
    <n v="334205.95"/>
    <x v="1"/>
  </r>
  <r>
    <x v="14"/>
    <d v="2017-03-15T14:55:49"/>
    <s v="Defense"/>
    <x v="3"/>
    <x v="4"/>
    <x v="2"/>
    <x v="3"/>
    <x v="8"/>
    <s v="Medium &lt;1B"/>
    <x v="5"/>
    <s v="&gt;7-12 Months"/>
    <s v="PBL-FPDSdescribed"/>
    <s v="NULL"/>
    <s v="NULL"/>
    <s v="PBL-FPDSdescribed"/>
    <n v="1"/>
    <n v="-10000"/>
    <x v="1"/>
  </r>
  <r>
    <x v="14"/>
    <d v="2017-03-15T14:55:49"/>
    <s v="Defense"/>
    <x v="1"/>
    <x v="0"/>
    <x v="0"/>
    <x v="0"/>
    <x v="0"/>
    <s v="Large"/>
    <x v="1"/>
    <s v="&gt;2-4 Years"/>
    <s v="PBL-DoD-ZBLs"/>
    <s v="PBL-DoD-ZBLs"/>
    <s v="PBL-DoD-ZBLs"/>
    <s v="PBL-DoD-ZBLs"/>
    <n v="1"/>
    <n v="2164999"/>
    <x v="7"/>
  </r>
  <r>
    <x v="14"/>
    <d v="2017-03-15T14:55:49"/>
    <s v="Defense"/>
    <x v="1"/>
    <x v="0"/>
    <x v="0"/>
    <x v="0"/>
    <x v="0"/>
    <s v="Large"/>
    <x v="1"/>
    <s v="&gt;2-7 Months"/>
    <s v="PBL-DoD-ZBLs"/>
    <s v="PBL-DoD-ZBLs"/>
    <s v="PBL-DoD-ZBLs"/>
    <s v="PBL-DoD-ZBLs"/>
    <n v="1"/>
    <n v="6419869.8200000003"/>
    <x v="5"/>
  </r>
  <r>
    <x v="14"/>
    <d v="2017-03-15T14:55:49"/>
    <s v="Defense"/>
    <x v="1"/>
    <x v="0"/>
    <x v="0"/>
    <x v="0"/>
    <x v="0"/>
    <s v="Large"/>
    <x v="0"/>
    <s v="&gt;7-12 Months"/>
    <s v="PBL-DoD-ZBLs"/>
    <s v="PBL-DoD-ZBLs"/>
    <s v="PBL-DoD-ZBLs"/>
    <s v="PBL-DoD-ZBLs"/>
    <n v="1"/>
    <n v="28786018.719999999"/>
    <x v="11"/>
  </r>
  <r>
    <x v="14"/>
    <d v="2017-03-15T14:55:49"/>
    <s v="Defense"/>
    <x v="1"/>
    <x v="0"/>
    <x v="0"/>
    <x v="0"/>
    <x v="0"/>
    <s v="Large: Big 6"/>
    <x v="2"/>
    <s v="&gt;1-2 Years"/>
    <s v="PBL-DoD-ZBLs"/>
    <s v="PBL-DoD-ZBLs"/>
    <s v="PBL-DoD-ZBLs"/>
    <s v="PBL-DoD-ZBLs"/>
    <n v="1"/>
    <n v="0"/>
    <x v="1"/>
  </r>
  <r>
    <x v="14"/>
    <d v="2017-03-15T14:55:49"/>
    <s v="Defense"/>
    <x v="1"/>
    <x v="0"/>
    <x v="0"/>
    <x v="0"/>
    <x v="0"/>
    <s v="Large: Big 6 JV"/>
    <x v="5"/>
    <s v="&gt;7-12 Months"/>
    <s v="PBL-DoD-ZBLs"/>
    <s v="PBL-DoD-ZBLs"/>
    <s v="PBL-DoD-ZBLs"/>
    <s v="PBL-DoD-ZBLs"/>
    <n v="1"/>
    <n v="-3074500"/>
    <x v="3"/>
  </r>
  <r>
    <x v="14"/>
    <d v="2017-03-15T14:55:49"/>
    <s v="Defense"/>
    <x v="1"/>
    <x v="0"/>
    <x v="10"/>
    <x v="8"/>
    <x v="4"/>
    <s v="Large: Big 6"/>
    <x v="2"/>
    <s v="NULL"/>
    <s v="PBL-Announcement"/>
    <s v="NULL"/>
    <s v="PBL-Announcement"/>
    <s v="NULL"/>
    <n v="1"/>
    <n v="0"/>
    <x v="64"/>
  </r>
  <r>
    <x v="14"/>
    <d v="2017-03-15T14:55:49"/>
    <s v="Defense"/>
    <x v="1"/>
    <x v="1"/>
    <x v="2"/>
    <x v="4"/>
    <x v="0"/>
    <s v="Small"/>
    <x v="1"/>
    <s v="&gt;7-12 Months"/>
    <s v="PBL-GoviniSolicitation"/>
    <s v="PBL-GoviniSolicitation"/>
    <s v="PBL-GoviniSolicitation"/>
    <s v="NULL"/>
    <n v="1"/>
    <n v="2598354"/>
    <x v="1"/>
  </r>
  <r>
    <x v="14"/>
    <d v="2017-03-15T14:55:49"/>
    <s v="Defense"/>
    <x v="1"/>
    <x v="1"/>
    <x v="2"/>
    <x v="4"/>
    <x v="0"/>
    <s v="Small"/>
    <x v="2"/>
    <s v="&gt;2-7 Months"/>
    <s v="PBL-GoviniSolicitation"/>
    <s v="PBL-GoviniSolicitation"/>
    <s v="PBL-GoviniSolicitation"/>
    <s v="NULL"/>
    <n v="1"/>
    <n v="0"/>
    <x v="11"/>
  </r>
  <r>
    <x v="16"/>
    <d v="2017-03-15T14:55:49"/>
    <s v="Defense"/>
    <x v="0"/>
    <x v="5"/>
    <x v="1"/>
    <x v="1"/>
    <x v="4"/>
    <s v="Medium &lt;1B"/>
    <x v="2"/>
    <s v="NULL"/>
    <s v="PBL-Announcement"/>
    <s v="NULL"/>
    <s v="PBL-Announcement"/>
    <s v="NULL"/>
    <n v="1"/>
    <n v="0"/>
    <x v="64"/>
  </r>
  <r>
    <x v="16"/>
    <d v="2017-03-15T14:55:49"/>
    <s v="Defense"/>
    <x v="0"/>
    <x v="5"/>
    <x v="1"/>
    <x v="1"/>
    <x v="0"/>
    <s v="Medium &lt;1B"/>
    <x v="1"/>
    <s v="&gt;1-2 Years"/>
    <s v="PBL-DoD-ZBLs"/>
    <s v="PBL-DoD-ZBLs"/>
    <s v="NULL"/>
    <s v="PBL-DoD-ZBLs"/>
    <n v="1"/>
    <n v="7937285.8200000003"/>
    <x v="3"/>
  </r>
  <r>
    <x v="16"/>
    <d v="2017-03-15T14:55:49"/>
    <s v="Defense"/>
    <x v="0"/>
    <x v="5"/>
    <x v="1"/>
    <x v="1"/>
    <x v="0"/>
    <s v="Medium &lt;1B"/>
    <x v="4"/>
    <s v="&gt;1-2 Years"/>
    <s v="PBL-DoD-ZBLs"/>
    <s v="PBL-DoD-ZBLs"/>
    <s v="PBL-DoD-ZBLs"/>
    <s v="PBL-DoD-ZBLs"/>
    <n v="1"/>
    <n v="257158.3"/>
    <x v="11"/>
  </r>
  <r>
    <x v="16"/>
    <d v="2017-03-15T14:55:49"/>
    <s v="Defense"/>
    <x v="0"/>
    <x v="5"/>
    <x v="1"/>
    <x v="1"/>
    <x v="0"/>
    <s v="Medium &lt;1B"/>
    <x v="2"/>
    <s v="NULL"/>
    <s v="PBL-Announcement"/>
    <s v="NULL"/>
    <s v="PBL-Announcement"/>
    <s v="NULL"/>
    <n v="1"/>
    <n v="0"/>
    <x v="2"/>
  </r>
  <r>
    <x v="16"/>
    <d v="2017-03-15T14:55:49"/>
    <s v="Defense"/>
    <x v="0"/>
    <x v="5"/>
    <x v="0"/>
    <x v="0"/>
    <x v="4"/>
    <s v="Large: Big 6"/>
    <x v="2"/>
    <s v="NULL"/>
    <s v="PBL-DoD-ZBLs"/>
    <s v="NULL"/>
    <s v="PBL-DoD-ZBLs"/>
    <s v="NULL"/>
    <n v="1"/>
    <n v="0"/>
    <x v="64"/>
  </r>
  <r>
    <x v="16"/>
    <d v="2017-03-15T14:55:49"/>
    <s v="Defense"/>
    <x v="0"/>
    <x v="5"/>
    <x v="0"/>
    <x v="0"/>
    <x v="0"/>
    <s v="Large: Big 6"/>
    <x v="3"/>
    <s v="&gt;1-2 Years"/>
    <s v="PBL-DoD-ZBLs"/>
    <s v="PBL-DoD-ZBLs"/>
    <s v="NULL"/>
    <s v="PBL-DoD-ZBLs"/>
    <n v="1"/>
    <n v="24737548"/>
    <x v="11"/>
  </r>
  <r>
    <x v="16"/>
    <d v="2017-03-15T14:55:49"/>
    <s v="Defense"/>
    <x v="0"/>
    <x v="5"/>
    <x v="0"/>
    <x v="0"/>
    <x v="0"/>
    <s v="Large: Big 6"/>
    <x v="4"/>
    <s v="&gt;1-2 Years"/>
    <s v="PBL-Announcement"/>
    <s v="PBL-Announcement"/>
    <s v="NULL"/>
    <s v="NULL"/>
    <n v="1"/>
    <n v="70503"/>
    <x v="5"/>
  </r>
  <r>
    <x v="16"/>
    <d v="2017-03-15T14:55:49"/>
    <s v="Defense"/>
    <x v="0"/>
    <x v="5"/>
    <x v="0"/>
    <x v="0"/>
    <x v="0"/>
    <s v="Large: Big 6"/>
    <x v="2"/>
    <s v="&gt;2-4 Years"/>
    <s v="PBL-Announcement"/>
    <s v="PBL-Announcement"/>
    <s v="NULL"/>
    <s v="NULL"/>
    <n v="1"/>
    <n v="0"/>
    <x v="5"/>
  </r>
  <r>
    <x v="16"/>
    <d v="2017-03-15T14:55:49"/>
    <s v="Defense"/>
    <x v="0"/>
    <x v="5"/>
    <x v="5"/>
    <x v="0"/>
    <x v="7"/>
    <s v="Large"/>
    <x v="0"/>
    <s v="&gt;1-2 Years"/>
    <s v="PBL-DoD-ZBLs"/>
    <s v="PBL-DoD-ZBLs"/>
    <s v="PBL-DoD-ZBLs"/>
    <s v="PBL-DoD-ZBLs"/>
    <n v="1"/>
    <n v="28768879.18"/>
    <x v="13"/>
  </r>
  <r>
    <x v="16"/>
    <d v="2017-03-15T14:55:49"/>
    <s v="Defense"/>
    <x v="0"/>
    <x v="5"/>
    <x v="5"/>
    <x v="0"/>
    <x v="7"/>
    <s v="Large"/>
    <x v="3"/>
    <s v="&gt;2-4 Years"/>
    <s v="PBL-DoD-ZBLs"/>
    <s v="PBL-DoD-ZBLs"/>
    <s v="NULL"/>
    <s v="PBL-DoD-ZBLs"/>
    <n v="1"/>
    <n v="15558686"/>
    <x v="3"/>
  </r>
  <r>
    <x v="16"/>
    <d v="2017-03-15T14:55:49"/>
    <s v="Defense"/>
    <x v="0"/>
    <x v="5"/>
    <x v="5"/>
    <x v="0"/>
    <x v="7"/>
    <s v="Large"/>
    <x v="3"/>
    <s v="&gt;2-4 Years"/>
    <s v="PBL-DoD-ZBLs"/>
    <s v="PBL-DoD-ZBLs"/>
    <s v="PBL-DoD-ZBLs"/>
    <s v="PBL-DoD-ZBLs"/>
    <n v="1"/>
    <n v="18411034"/>
    <x v="13"/>
  </r>
  <r>
    <x v="16"/>
    <d v="2017-03-15T14:55:49"/>
    <s v="Defense"/>
    <x v="0"/>
    <x v="5"/>
    <x v="5"/>
    <x v="0"/>
    <x v="7"/>
    <s v="Large"/>
    <x v="4"/>
    <s v="&gt;1-2 Years"/>
    <s v="PBL-DoD-ZBLs"/>
    <s v="PBL-DoD-ZBLs"/>
    <s v="PBL-DoD-ZBLs"/>
    <s v="PBL-DoD-ZBLs"/>
    <n v="1"/>
    <n v="69386"/>
    <x v="1"/>
  </r>
  <r>
    <x v="16"/>
    <d v="2017-03-15T14:55:49"/>
    <s v="Defense"/>
    <x v="0"/>
    <x v="9"/>
    <x v="2"/>
    <x v="1"/>
    <x v="3"/>
    <s v="Large: Big 6"/>
    <x v="2"/>
    <s v="&gt;7-12 Months"/>
    <s v="PBL-DoD-ZBLs"/>
    <s v="PBL-DoD-ZBLs"/>
    <s v="PBL-DoD-ZBLs"/>
    <s v="PBL-DoD-ZBLs"/>
    <n v="1"/>
    <n v="0"/>
    <x v="3"/>
  </r>
  <r>
    <x v="16"/>
    <d v="2017-03-15T14:55:49"/>
    <s v="Defense"/>
    <x v="0"/>
    <x v="6"/>
    <x v="0"/>
    <x v="0"/>
    <x v="0"/>
    <s v="Large: Big 6"/>
    <x v="6"/>
    <s v="&gt;2-7 Months"/>
    <s v="PBL-DoD-ZBLs"/>
    <s v="PBL-DoD-ZBLs"/>
    <s v="NULL"/>
    <s v="PBL-DoD-ZBLs"/>
    <n v="1"/>
    <n v="686569"/>
    <x v="3"/>
  </r>
  <r>
    <x v="16"/>
    <d v="2017-03-15T14:55:49"/>
    <s v="Defense"/>
    <x v="0"/>
    <x v="4"/>
    <x v="2"/>
    <x v="4"/>
    <x v="3"/>
    <s v="Large: Big 6"/>
    <x v="5"/>
    <s v="&gt;7-12 Months"/>
    <s v="PBL-DoD-ZBLs"/>
    <s v="PBL-DoD-ZBLs"/>
    <s v="PBL-DoD-ZBLs"/>
    <s v="PBL-DoD-ZBLs"/>
    <n v="1"/>
    <n v="-8910.25"/>
    <x v="3"/>
  </r>
  <r>
    <x v="16"/>
    <d v="2017-03-15T14:55:49"/>
    <s v="Defense"/>
    <x v="0"/>
    <x v="4"/>
    <x v="0"/>
    <x v="0"/>
    <x v="4"/>
    <s v="Large: Big 6"/>
    <x v="0"/>
    <s v="&gt;2-4 Years"/>
    <s v="PBL-DoD-ZBLs"/>
    <s v="PBL-DoD-ZBLs"/>
    <s v="NULL"/>
    <s v="PBL-DoD-ZBLs"/>
    <n v="1"/>
    <n v="51502370.57"/>
    <x v="10"/>
  </r>
  <r>
    <x v="16"/>
    <d v="2017-03-15T14:55:49"/>
    <s v="Defense"/>
    <x v="0"/>
    <x v="4"/>
    <x v="0"/>
    <x v="0"/>
    <x v="4"/>
    <s v="Large: Big 6"/>
    <x v="6"/>
    <s v="&gt;2-7 Months"/>
    <s v="PBL-DoD-ZBLs"/>
    <s v="PBL-DoD-ZBLs"/>
    <s v="PBL-DoD-ZBLs"/>
    <s v="PBL-DoD-ZBLs"/>
    <n v="1"/>
    <n v="550392.25"/>
    <x v="5"/>
  </r>
  <r>
    <x v="16"/>
    <d v="2017-03-15T14:55:49"/>
    <s v="Defense"/>
    <x v="0"/>
    <x v="4"/>
    <x v="0"/>
    <x v="0"/>
    <x v="0"/>
    <s v="Large"/>
    <x v="4"/>
    <s v="&gt;2-7 Months"/>
    <s v="PBL-DoD-ZBLs"/>
    <s v="PBL-DoD-ZBLs"/>
    <s v="NULL"/>
    <s v="PBL-DoD-ZBLs"/>
    <n v="1"/>
    <n v="690434"/>
    <x v="9"/>
  </r>
  <r>
    <x v="16"/>
    <d v="2017-03-15T14:55:49"/>
    <s v="Defense"/>
    <x v="0"/>
    <x v="4"/>
    <x v="0"/>
    <x v="0"/>
    <x v="0"/>
    <s v="Large"/>
    <x v="4"/>
    <s v="&gt;7-12 Months"/>
    <s v="PBL-DoD-ZBLs"/>
    <s v="PBL-DoD-ZBLs"/>
    <s v="NULL"/>
    <s v="PBL-DoD-ZBLs"/>
    <n v="1"/>
    <n v="29213.59"/>
    <x v="21"/>
  </r>
  <r>
    <x v="15"/>
    <d v="2017-03-15T14:55:49"/>
    <s v="Defense"/>
    <x v="3"/>
    <x v="3"/>
    <x v="1"/>
    <x v="3"/>
    <x v="4"/>
    <s v="Large"/>
    <x v="4"/>
    <s v="&gt;2-7 Months"/>
    <s v="PBL-DLA-PBLLike"/>
    <s v="PBL-DLA-PBLLike"/>
    <s v="NULL"/>
    <s v="NULL"/>
    <n v="1"/>
    <n v="600563.6"/>
    <x v="46"/>
  </r>
  <r>
    <x v="15"/>
    <d v="2017-03-15T14:55:49"/>
    <s v="Defense"/>
    <x v="3"/>
    <x v="3"/>
    <x v="1"/>
    <x v="1"/>
    <x v="0"/>
    <s v="Medium &lt;1B"/>
    <x v="6"/>
    <s v="&lt;=2 Months"/>
    <s v="PBL-DLA-PBLLike"/>
    <s v="PBL-DLA-PBLLike"/>
    <s v="NULL"/>
    <s v="NULL"/>
    <n v="1"/>
    <n v="7003774.0199999996"/>
    <x v="15"/>
  </r>
  <r>
    <x v="15"/>
    <d v="2017-03-15T14:55:49"/>
    <s v="Defense"/>
    <x v="1"/>
    <x v="0"/>
    <x v="1"/>
    <x v="1"/>
    <x v="0"/>
    <s v="Medium &lt;1B"/>
    <x v="2"/>
    <s v="&gt;7-12 Months"/>
    <s v="PBL-DoD-ZBLs"/>
    <s v="PBL-DoD-ZBLs"/>
    <s v="PBL-DoD-ZBLs"/>
    <s v="PBL-DoD-ZBLs"/>
    <n v="1"/>
    <n v="0"/>
    <x v="3"/>
  </r>
  <r>
    <x v="15"/>
    <d v="2017-03-15T14:55:49"/>
    <s v="Defense"/>
    <x v="1"/>
    <x v="0"/>
    <x v="0"/>
    <x v="0"/>
    <x v="7"/>
    <s v="Large: Big 6"/>
    <x v="1"/>
    <s v="&gt;2-4 Years"/>
    <s v="PBL-Announcement"/>
    <s v="PBL-Announcement"/>
    <s v="NULL"/>
    <s v="NULL"/>
    <n v="1"/>
    <n v="1428431"/>
    <x v="3"/>
  </r>
  <r>
    <x v="15"/>
    <d v="2017-03-15T14:55:49"/>
    <s v="Defense"/>
    <x v="1"/>
    <x v="0"/>
    <x v="0"/>
    <x v="0"/>
    <x v="7"/>
    <s v="Large: Big 6"/>
    <x v="6"/>
    <s v="&gt;1-2 Years"/>
    <s v="PBL-Announcement"/>
    <s v="PBL-Announcement"/>
    <s v="NULL"/>
    <s v="NULL"/>
    <n v="1"/>
    <n v="858494.6"/>
    <x v="7"/>
  </r>
  <r>
    <x v="15"/>
    <d v="2017-03-15T14:55:49"/>
    <s v="Defense"/>
    <x v="1"/>
    <x v="0"/>
    <x v="0"/>
    <x v="0"/>
    <x v="9"/>
    <s v="Large"/>
    <x v="4"/>
    <s v="&gt;7-12 Months"/>
    <s v="PBL-DoD-ZBLs"/>
    <s v="PBL-DoD-ZBLs"/>
    <s v="PBL-DoD-ZBLs"/>
    <s v="PBL-DoD-ZBLs"/>
    <n v="1"/>
    <n v="176952.5"/>
    <x v="1"/>
  </r>
  <r>
    <x v="15"/>
    <d v="2017-03-15T14:55:49"/>
    <s v="Defense"/>
    <x v="1"/>
    <x v="0"/>
    <x v="0"/>
    <x v="0"/>
    <x v="2"/>
    <s v="Large: Big 6 JV"/>
    <x v="5"/>
    <s v="NULL"/>
    <s v="PBL-Announcement"/>
    <s v="NULL"/>
    <s v="PBL-Announcement"/>
    <s v="NULL"/>
    <n v="1"/>
    <n v="-112730.05"/>
    <x v="7"/>
  </r>
  <r>
    <x v="15"/>
    <d v="2017-03-15T14:55:49"/>
    <s v="Defense"/>
    <x v="1"/>
    <x v="0"/>
    <x v="0"/>
    <x v="0"/>
    <x v="0"/>
    <s v="Large"/>
    <x v="2"/>
    <s v="NULL"/>
    <s v="PBL-DoD-ZBLs"/>
    <s v="NULL"/>
    <s v="PBL-DoD-ZBLs"/>
    <s v="NULL"/>
    <n v="1"/>
    <n v="0"/>
    <x v="2"/>
  </r>
  <r>
    <x v="15"/>
    <d v="2017-03-15T14:55:49"/>
    <s v="Defense"/>
    <x v="1"/>
    <x v="0"/>
    <x v="0"/>
    <x v="0"/>
    <x v="0"/>
    <s v="Large: Big 6"/>
    <x v="1"/>
    <s v="&gt;7-12 Months"/>
    <s v="PBL-DoD-ZBLs"/>
    <s v="PBL-DoD-ZBLs"/>
    <s v="PBL-DoD-ZBLs"/>
    <s v="PBL-DoD-ZBLs"/>
    <n v="1"/>
    <n v="1961418"/>
    <x v="3"/>
  </r>
  <r>
    <x v="15"/>
    <d v="2017-03-15T14:55:49"/>
    <s v="Defense"/>
    <x v="1"/>
    <x v="0"/>
    <x v="0"/>
    <x v="0"/>
    <x v="0"/>
    <s v="Large: Big 6"/>
    <x v="3"/>
    <s v="&lt;=2 Months"/>
    <s v="PBL-DoD-ZBLs"/>
    <s v="PBL-DoD-ZBLs"/>
    <s v="PBL-DoD-ZBLs"/>
    <s v="PBL-DoD-ZBLs"/>
    <n v="1"/>
    <n v="20992105"/>
    <x v="26"/>
  </r>
  <r>
    <x v="15"/>
    <d v="2017-03-15T14:55:49"/>
    <s v="Defense"/>
    <x v="1"/>
    <x v="0"/>
    <x v="0"/>
    <x v="0"/>
    <x v="0"/>
    <s v="Large: Big 6 JV"/>
    <x v="2"/>
    <s v="NULL"/>
    <s v="PBL-GoviniSolicitation"/>
    <s v="NULL"/>
    <s v="PBL-GoviniSolicitation"/>
    <s v="NULL"/>
    <n v="1"/>
    <n v="0"/>
    <x v="2"/>
  </r>
  <r>
    <x v="15"/>
    <d v="2017-03-15T14:55:49"/>
    <s v="Defense"/>
    <x v="1"/>
    <x v="0"/>
    <x v="0"/>
    <x v="0"/>
    <x v="0"/>
    <s v="Medium &lt;1B"/>
    <x v="6"/>
    <s v="&gt;2-7 Months"/>
    <s v="PBL-DoD-ZBLs"/>
    <s v="PBL-DoD-ZBLs"/>
    <s v="PBL-DoD-ZBLs"/>
    <s v="PBL-DoD-ZBLs"/>
    <n v="1"/>
    <n v="351386.31"/>
    <x v="7"/>
  </r>
  <r>
    <x v="15"/>
    <d v="2017-03-15T14:55:49"/>
    <s v="Defense"/>
    <x v="1"/>
    <x v="1"/>
    <x v="1"/>
    <x v="4"/>
    <x v="2"/>
    <s v="Large: Big 6"/>
    <x v="0"/>
    <s v="&gt;4 years"/>
    <s v="PBL-Announcement"/>
    <s v="NULL"/>
    <s v="PBL-Announcement"/>
    <s v="NULL"/>
    <n v="1"/>
    <n v="48363421"/>
    <x v="18"/>
  </r>
  <r>
    <x v="15"/>
    <d v="2017-03-15T14:55:49"/>
    <s v="Defense"/>
    <x v="1"/>
    <x v="1"/>
    <x v="0"/>
    <x v="0"/>
    <x v="0"/>
    <s v="Large: Big 6"/>
    <x v="2"/>
    <s v="NULL"/>
    <s v="PBL-DoD-ZBLs"/>
    <s v="NULL"/>
    <s v="PBL-DoD-ZBLs"/>
    <s v="NULL"/>
    <n v="1"/>
    <n v="0"/>
    <x v="2"/>
  </r>
  <r>
    <x v="15"/>
    <d v="2017-03-15T14:55:49"/>
    <s v="Defense"/>
    <x v="1"/>
    <x v="1"/>
    <x v="0"/>
    <x v="0"/>
    <x v="0"/>
    <s v="Large: Big 6"/>
    <x v="2"/>
    <s v="&gt;1-2 Years"/>
    <s v="PBL-Announcement"/>
    <s v="PBL-Announcement"/>
    <s v="NULL"/>
    <s v="NULL"/>
    <n v="1"/>
    <n v="0"/>
    <x v="1"/>
  </r>
  <r>
    <x v="15"/>
    <d v="2017-03-15T14:55:49"/>
    <s v="Defense"/>
    <x v="1"/>
    <x v="1"/>
    <x v="0"/>
    <x v="0"/>
    <x v="0"/>
    <s v="Large: Big 6"/>
    <x v="2"/>
    <s v="&gt;7-12 Months"/>
    <s v="PBL-DoD-ZBLs"/>
    <s v="PBL-DoD-ZBLs"/>
    <s v="PBL-DoD-ZBLs"/>
    <s v="PBL-DoD-ZBLs"/>
    <n v="1"/>
    <n v="0"/>
    <x v="1"/>
  </r>
  <r>
    <x v="15"/>
    <d v="2017-03-15T14:55:49"/>
    <s v="Defense"/>
    <x v="1"/>
    <x v="2"/>
    <x v="3"/>
    <x v="2"/>
    <x v="0"/>
    <s v="Large"/>
    <x v="2"/>
    <s v="NULL"/>
    <s v="PBL-DoD-ZBLs"/>
    <s v="NULL"/>
    <s v="PBL-DoD-ZBLs"/>
    <s v="NULL"/>
    <n v="1"/>
    <n v="0"/>
    <x v="2"/>
  </r>
  <r>
    <x v="15"/>
    <d v="2017-03-15T14:55:49"/>
    <s v="Defense"/>
    <x v="1"/>
    <x v="2"/>
    <x v="0"/>
    <x v="0"/>
    <x v="0"/>
    <s v="Large: Big 6"/>
    <x v="4"/>
    <s v="&gt;1-2 Years"/>
    <s v="PBL-DoD-ZBLs"/>
    <s v="PBL-DoD-ZBLs"/>
    <s v="NULL"/>
    <s v="PBL-DoD-ZBLs"/>
    <n v="1"/>
    <n v="175"/>
    <x v="1"/>
  </r>
  <r>
    <x v="15"/>
    <d v="2017-03-15T14:55:49"/>
    <s v="Defense"/>
    <x v="1"/>
    <x v="5"/>
    <x v="3"/>
    <x v="2"/>
    <x v="0"/>
    <s v="Large: Big 6"/>
    <x v="6"/>
    <s v="&gt;2-7 Months"/>
    <s v="PBL-DoD-ZBLs"/>
    <s v="PBL-DoD-ZBLs"/>
    <s v="PBL-DoD-ZBLs"/>
    <s v="PBL-DoD-ZBLs"/>
    <n v="1"/>
    <n v="1069940.28"/>
    <x v="11"/>
  </r>
  <r>
    <x v="14"/>
    <d v="2017-03-15T14:55:49"/>
    <s v="Defense"/>
    <x v="0"/>
    <x v="4"/>
    <x v="0"/>
    <x v="0"/>
    <x v="0"/>
    <s v="Large: Big 6"/>
    <x v="5"/>
    <s v="&gt;7-12 Months"/>
    <s v="PBL-Announcement"/>
    <s v="PBL-Announcement"/>
    <s v="NULL"/>
    <s v="NULL"/>
    <n v="1"/>
    <n v="-2802118.44"/>
    <x v="0"/>
  </r>
  <r>
    <x v="14"/>
    <d v="2017-03-15T14:55:49"/>
    <s v="Defense"/>
    <x v="0"/>
    <x v="7"/>
    <x v="1"/>
    <x v="1"/>
    <x v="2"/>
    <s v="Large: Big 6"/>
    <x v="7"/>
    <s v="&gt;2-4 Years"/>
    <s v="PBL-DoD-ZBLs"/>
    <s v="NULL"/>
    <s v="PBL-DoD-ZBLs"/>
    <s v="PBL-DoD-ZBLs"/>
    <n v="1"/>
    <n v="154399212"/>
    <x v="15"/>
  </r>
  <r>
    <x v="14"/>
    <d v="2017-03-15T14:55:49"/>
    <s v="Defense"/>
    <x v="2"/>
    <x v="0"/>
    <x v="0"/>
    <x v="0"/>
    <x v="2"/>
    <s v="Large: Big 6"/>
    <x v="3"/>
    <s v="&gt;1-2 Years"/>
    <s v="PBL-GoviniDescribed"/>
    <s v="NULL"/>
    <s v="PBL-GoviniDescribed"/>
    <s v="NULL"/>
    <n v="1"/>
    <n v="-2202147.7599999998"/>
    <x v="3"/>
  </r>
  <r>
    <x v="14"/>
    <d v="2017-03-15T14:55:49"/>
    <s v="Defense"/>
    <x v="2"/>
    <x v="0"/>
    <x v="0"/>
    <x v="0"/>
    <x v="0"/>
    <s v="Large: Big 6"/>
    <x v="0"/>
    <s v="&gt;1-2 Years"/>
    <s v="PBL-DoD-ZBLs"/>
    <s v="PBL-DoD-ZBLs"/>
    <s v="PBL-DoD-ZBLs"/>
    <s v="PBL-DoD-ZBLs"/>
    <n v="1"/>
    <n v="59787369"/>
    <x v="1"/>
  </r>
  <r>
    <x v="14"/>
    <d v="2017-03-15T14:55:49"/>
    <s v="Defense"/>
    <x v="2"/>
    <x v="1"/>
    <x v="2"/>
    <x v="4"/>
    <x v="3"/>
    <s v="Large: Big 6"/>
    <x v="4"/>
    <s v="&gt;2-7 Months"/>
    <s v="PBL-DoD-ZBLs"/>
    <s v="PBL-DoD-ZBLs"/>
    <s v="PBL-DoD-ZBLs"/>
    <s v="PBL-DoD-ZBLs"/>
    <n v="1"/>
    <n v="20400.71"/>
    <x v="3"/>
  </r>
  <r>
    <x v="14"/>
    <d v="2017-03-15T14:55:49"/>
    <s v="Defense"/>
    <x v="2"/>
    <x v="1"/>
    <x v="2"/>
    <x v="4"/>
    <x v="3"/>
    <s v="Large: Big 6"/>
    <x v="2"/>
    <s v="&gt;2-4 Years"/>
    <s v="PBL-DoD-ZBLs"/>
    <s v="PBL-DoD-ZBLs"/>
    <s v="PBL-DoD-ZBLs"/>
    <s v="PBL-DoD-ZBLs"/>
    <n v="1"/>
    <n v="0"/>
    <x v="3"/>
  </r>
  <r>
    <x v="14"/>
    <d v="2017-03-15T14:55:49"/>
    <s v="Defense"/>
    <x v="2"/>
    <x v="5"/>
    <x v="2"/>
    <x v="1"/>
    <x v="3"/>
    <s v="Large"/>
    <x v="0"/>
    <s v="&gt;1-2 Years"/>
    <s v="PBL-DoD-ZBLs"/>
    <s v="PBL-DoD-ZBLs"/>
    <s v="PBL-DoD-ZBLs"/>
    <s v="PBL-DoD-ZBLs"/>
    <n v="1"/>
    <n v="46536594.25"/>
    <x v="9"/>
  </r>
  <r>
    <x v="14"/>
    <d v="2017-03-15T14:55:49"/>
    <s v="Defense"/>
    <x v="2"/>
    <x v="9"/>
    <x v="2"/>
    <x v="3"/>
    <x v="3"/>
    <s v="Large: Big 6"/>
    <x v="3"/>
    <s v="&gt;2-4 Years"/>
    <s v="PBL-DoD-ZBLs"/>
    <s v="PBL-DoD-ZBLs"/>
    <s v="PBL-DoD-ZBLs"/>
    <s v="PBL-DoD-ZBLs"/>
    <n v="1"/>
    <n v="8914068.4800000004"/>
    <x v="6"/>
  </r>
  <r>
    <x v="14"/>
    <d v="2017-03-15T14:55:49"/>
    <s v="Defense"/>
    <x v="2"/>
    <x v="9"/>
    <x v="2"/>
    <x v="4"/>
    <x v="3"/>
    <s v="Large: Big 6"/>
    <x v="5"/>
    <s v="&gt;4 years"/>
    <s v="PBL-DoD-ZBLs"/>
    <s v="PBL-DoD-ZBLs"/>
    <s v="PBL-DoD-ZBLs"/>
    <s v="PBL-DoD-ZBLs"/>
    <n v="1"/>
    <n v="-52141.29"/>
    <x v="1"/>
  </r>
  <r>
    <x v="14"/>
    <d v="2017-03-15T14:55:49"/>
    <s v="Defense"/>
    <x v="2"/>
    <x v="10"/>
    <x v="1"/>
    <x v="1"/>
    <x v="0"/>
    <s v="Large"/>
    <x v="3"/>
    <s v="&gt;1-2 Years"/>
    <s v="PBL-DoD-ZBLs"/>
    <s v="PBL-DoD-ZBLs"/>
    <s v="PBL-DoD-ZBLs"/>
    <s v="PBL-DoD-ZBLs"/>
    <n v="1"/>
    <n v="10544079"/>
    <x v="7"/>
  </r>
  <r>
    <x v="14"/>
    <d v="2017-03-15T14:55:49"/>
    <s v="Defense"/>
    <x v="2"/>
    <x v="4"/>
    <x v="3"/>
    <x v="2"/>
    <x v="3"/>
    <s v="Large: Big 6"/>
    <x v="5"/>
    <s v="&gt;7-12 Months"/>
    <s v="PBL-DoD-ZBLs"/>
    <s v="PBL-DoD-ZBLs"/>
    <s v="PBL-DoD-ZBLs"/>
    <s v="PBL-DoD-ZBLs"/>
    <n v="1"/>
    <n v="-583897.16"/>
    <x v="1"/>
  </r>
  <r>
    <x v="14"/>
    <d v="2017-03-15T14:55:49"/>
    <s v="Defense"/>
    <x v="2"/>
    <x v="4"/>
    <x v="0"/>
    <x v="0"/>
    <x v="2"/>
    <s v="Large: Big 6"/>
    <x v="5"/>
    <s v="&gt;4 years"/>
    <s v="PBL-Announcement"/>
    <s v="NULL"/>
    <s v="PBL-Announcement"/>
    <s v="NULL"/>
    <n v="1"/>
    <n v="-1759999.98"/>
    <x v="5"/>
  </r>
  <r>
    <x v="14"/>
    <d v="2017-03-15T14:55:49"/>
    <s v="Defense"/>
    <x v="2"/>
    <x v="7"/>
    <x v="1"/>
    <x v="3"/>
    <x v="4"/>
    <s v="Medium &lt;1B"/>
    <x v="3"/>
    <s v="&gt;4 years"/>
    <s v="PBL-DoD-ZBLs"/>
    <s v="NULL"/>
    <s v="PBL-DoD-ZBLs"/>
    <s v="PBL-DoD-ZBLs"/>
    <n v="1"/>
    <n v="5625217"/>
    <x v="51"/>
  </r>
  <r>
    <x v="14"/>
    <d v="2017-03-15T14:55:49"/>
    <s v="Defense"/>
    <x v="3"/>
    <x v="8"/>
    <x v="1"/>
    <x v="1"/>
    <x v="0"/>
    <s v="Medium &lt;1B"/>
    <x v="4"/>
    <s v="&gt;2-7 Months"/>
    <s v="PBL-DLA-PBLLike"/>
    <s v="PBL-DLA-PBLLike"/>
    <s v="NULL"/>
    <s v="NULL"/>
    <n v="1"/>
    <n v="111374.86"/>
    <x v="3"/>
  </r>
  <r>
    <x v="14"/>
    <d v="2017-03-15T14:55:49"/>
    <s v="Defense"/>
    <x v="1"/>
    <x v="0"/>
    <x v="3"/>
    <x v="2"/>
    <x v="0"/>
    <s v="Large"/>
    <x v="4"/>
    <s v="&gt;2-4 Years"/>
    <s v="PBL-DoD-ZBLs"/>
    <s v="PBL-GoviniSolicitation"/>
    <s v="PBL-DoD-ZBLs"/>
    <s v="PBL-DoD-ZBLs"/>
    <n v="1"/>
    <n v="112655"/>
    <x v="1"/>
  </r>
  <r>
    <x v="14"/>
    <d v="2017-03-15T14:55:49"/>
    <s v="Defense"/>
    <x v="1"/>
    <x v="0"/>
    <x v="0"/>
    <x v="0"/>
    <x v="7"/>
    <s v="Large: Big 6"/>
    <x v="3"/>
    <s v="&gt;1-2 Years"/>
    <s v="PBL-Announcement"/>
    <s v="PBL-Announcement"/>
    <s v="NULL"/>
    <s v="NULL"/>
    <n v="1"/>
    <n v="29400000"/>
    <x v="3"/>
  </r>
  <r>
    <x v="14"/>
    <d v="2017-03-15T14:55:49"/>
    <s v="Defense"/>
    <x v="1"/>
    <x v="0"/>
    <x v="0"/>
    <x v="0"/>
    <x v="7"/>
    <s v="Large: Big 6"/>
    <x v="2"/>
    <s v="&gt;1-2 Years"/>
    <s v="PBL-Announcement"/>
    <s v="PBL-Announcement"/>
    <s v="NULL"/>
    <s v="NULL"/>
    <n v="1"/>
    <n v="0"/>
    <x v="1"/>
  </r>
  <r>
    <x v="14"/>
    <d v="2017-03-15T14:55:49"/>
    <s v="Defense"/>
    <x v="1"/>
    <x v="0"/>
    <x v="0"/>
    <x v="0"/>
    <x v="0"/>
    <s v="Large"/>
    <x v="6"/>
    <s v="&gt;7-12 Months"/>
    <s v="PBL-DoD-ZBLs"/>
    <s v="PBL-DoD-ZBLs"/>
    <s v="PBL-DoD-ZBLs"/>
    <s v="PBL-DoD-ZBLs"/>
    <n v="1"/>
    <n v="653738"/>
    <x v="3"/>
  </r>
  <r>
    <x v="14"/>
    <d v="2017-03-15T14:55:49"/>
    <s v="Defense"/>
    <x v="1"/>
    <x v="0"/>
    <x v="0"/>
    <x v="0"/>
    <x v="0"/>
    <s v="Large: Big 6"/>
    <x v="3"/>
    <s v="&gt;7-12 Months"/>
    <s v="PBL-DoD-ZBLs"/>
    <s v="PBL-DoD-ZBLs"/>
    <s v="PBL-DoD-ZBLs"/>
    <s v="PBL-DoD-ZBLs"/>
    <n v="1"/>
    <n v="6860000"/>
    <x v="1"/>
  </r>
  <r>
    <x v="14"/>
    <d v="2017-03-15T14:55:49"/>
    <s v="Defense"/>
    <x v="1"/>
    <x v="1"/>
    <x v="0"/>
    <x v="0"/>
    <x v="0"/>
    <s v="Large: Big 6"/>
    <x v="5"/>
    <s v="&gt;7-12 Months"/>
    <s v="PBL-Announcement"/>
    <s v="PBL-Announcement"/>
    <s v="NULL"/>
    <s v="NULL"/>
    <n v="1"/>
    <n v="-51313.98"/>
    <x v="10"/>
  </r>
  <r>
    <x v="14"/>
    <d v="2017-03-15T14:55:49"/>
    <s v="Defense"/>
    <x v="1"/>
    <x v="1"/>
    <x v="0"/>
    <x v="0"/>
    <x v="0"/>
    <s v="Large: Big 6"/>
    <x v="4"/>
    <s v="&lt;=2 Months"/>
    <s v="PBL-Announcement"/>
    <s v="PBL-Announcement"/>
    <s v="NULL"/>
    <s v="NULL"/>
    <n v="1"/>
    <n v="2865"/>
    <x v="7"/>
  </r>
  <r>
    <x v="14"/>
    <d v="2017-03-15T14:55:49"/>
    <s v="Defense"/>
    <x v="1"/>
    <x v="1"/>
    <x v="0"/>
    <x v="0"/>
    <x v="0"/>
    <s v="Large: Big 6"/>
    <x v="4"/>
    <s v="&gt;2-7 Months"/>
    <s v="PBL-DoD-ZBLs"/>
    <s v="PBL-DoD-ZBLs"/>
    <s v="PBL-DoD-ZBLs"/>
    <s v="PBL-DoD-ZBLs"/>
    <n v="1"/>
    <n v="282833"/>
    <x v="22"/>
  </r>
  <r>
    <x v="14"/>
    <d v="2017-03-15T14:55:49"/>
    <s v="Defense"/>
    <x v="1"/>
    <x v="1"/>
    <x v="0"/>
    <x v="0"/>
    <x v="0"/>
    <s v="Large: Big 6"/>
    <x v="2"/>
    <s v="&gt;1-2 Years"/>
    <s v="PBL-DoD-ZBLs"/>
    <s v="PBL-DoD-ZBLs"/>
    <s v="PBL-DoD-ZBLs"/>
    <s v="PBL-DoD-ZBLs"/>
    <n v="1"/>
    <n v="0"/>
    <x v="20"/>
  </r>
  <r>
    <x v="14"/>
    <d v="2017-03-15T14:55:49"/>
    <s v="Defense"/>
    <x v="1"/>
    <x v="1"/>
    <x v="5"/>
    <x v="0"/>
    <x v="3"/>
    <s v="Large"/>
    <x v="2"/>
    <s v="NULL"/>
    <s v="PBL-DoD-ZBLs"/>
    <s v="NULL"/>
    <s v="PBL-DoD-ZBLs"/>
    <s v="NULL"/>
    <n v="1"/>
    <n v="0"/>
    <x v="2"/>
  </r>
  <r>
    <x v="14"/>
    <d v="2017-03-15T14:55:49"/>
    <s v="Defense"/>
    <x v="1"/>
    <x v="2"/>
    <x v="0"/>
    <x v="0"/>
    <x v="0"/>
    <s v="Large"/>
    <x v="0"/>
    <s v="&gt;2-7 Months"/>
    <s v="PBL-GoviniSolicitation"/>
    <s v="PBL-GoviniSolicitation"/>
    <s v="NULL"/>
    <s v="NULL"/>
    <n v="1"/>
    <n v="133577919.79000001"/>
    <x v="5"/>
  </r>
  <r>
    <x v="14"/>
    <d v="2017-03-15T14:55:49"/>
    <s v="Defense"/>
    <x v="1"/>
    <x v="2"/>
    <x v="0"/>
    <x v="0"/>
    <x v="0"/>
    <s v="Large"/>
    <x v="3"/>
    <s v="&lt;=2 Months"/>
    <s v="PBL-DoD-ZBLs"/>
    <s v="PBL-DoD-ZBLs"/>
    <s v="PBL-DoD-ZBLs"/>
    <s v="PBL-DoD-ZBLs"/>
    <n v="1"/>
    <n v="73789783.629999995"/>
    <x v="6"/>
  </r>
  <r>
    <x v="14"/>
    <d v="2017-03-15T14:55:49"/>
    <s v="Defense"/>
    <x v="1"/>
    <x v="5"/>
    <x v="3"/>
    <x v="2"/>
    <x v="0"/>
    <s v="Large: Big 6"/>
    <x v="1"/>
    <s v="&gt;1-2 Years"/>
    <s v="PBL-DoD-ZBLs"/>
    <s v="PBL-DoD-ZBLs"/>
    <s v="PBL-DoD-ZBLs"/>
    <s v="PBL-DoD-ZBLs"/>
    <n v="1"/>
    <n v="1520790.16"/>
    <x v="3"/>
  </r>
  <r>
    <x v="14"/>
    <d v="2017-03-15T14:55:49"/>
    <s v="Defense"/>
    <x v="1"/>
    <x v="5"/>
    <x v="3"/>
    <x v="2"/>
    <x v="0"/>
    <s v="Large: Big 6"/>
    <x v="4"/>
    <s v="&gt;7-12 Months"/>
    <s v="PBL-DoD-ZBLs"/>
    <s v="PBL-DoD-ZBLs"/>
    <s v="PBL-DoD-ZBLs"/>
    <s v="PBL-DoD-ZBLs"/>
    <n v="1"/>
    <n v="1018312.88"/>
    <x v="17"/>
  </r>
  <r>
    <x v="14"/>
    <d v="2017-03-15T14:55:49"/>
    <s v="Defense"/>
    <x v="1"/>
    <x v="5"/>
    <x v="0"/>
    <x v="0"/>
    <x v="0"/>
    <s v="Large"/>
    <x v="1"/>
    <s v="&gt;7-12 Months"/>
    <s v="PBL-DoD-ZBLs"/>
    <s v="PBL-DoD-ZBLs"/>
    <s v="PBL-DoD-ZBLs"/>
    <s v="PBL-DoD-ZBLs"/>
    <n v="1"/>
    <n v="1048162.29"/>
    <x v="1"/>
  </r>
  <r>
    <x v="14"/>
    <d v="2017-03-15T14:55:49"/>
    <s v="Defense"/>
    <x v="1"/>
    <x v="5"/>
    <x v="0"/>
    <x v="0"/>
    <x v="0"/>
    <s v="Large"/>
    <x v="2"/>
    <s v="NULL"/>
    <s v="PBL-DoD-ZBLs"/>
    <s v="NULL"/>
    <s v="PBL-DoD-ZBLs"/>
    <s v="NULL"/>
    <n v="1"/>
    <n v="0"/>
    <x v="2"/>
  </r>
  <r>
    <x v="14"/>
    <d v="2017-03-15T14:55:49"/>
    <s v="Defense"/>
    <x v="1"/>
    <x v="3"/>
    <x v="1"/>
    <x v="1"/>
    <x v="0"/>
    <s v="Medium &lt;1B"/>
    <x v="3"/>
    <s v="&gt;7-12 Months"/>
    <s v="PBL-DoD-ZBLs"/>
    <s v="PBL-DoD-ZBLs"/>
    <s v="PBL-DoD-ZBLs"/>
    <s v="PBL-DoD-ZBLs"/>
    <n v="1"/>
    <n v="20226423.359999999"/>
    <x v="3"/>
  </r>
  <r>
    <x v="14"/>
    <d v="2017-03-15T14:55:49"/>
    <s v="Defense"/>
    <x v="1"/>
    <x v="3"/>
    <x v="1"/>
    <x v="1"/>
    <x v="0"/>
    <s v="Medium &lt;1B"/>
    <x v="2"/>
    <s v="&gt;7-12 Months"/>
    <s v="PBL-DoD-ZBLs"/>
    <s v="PBL-DoD-ZBLs"/>
    <s v="PBL-DoD-ZBLs"/>
    <s v="PBL-DoD-ZBLs"/>
    <n v="1"/>
    <n v="0"/>
    <x v="1"/>
  </r>
  <r>
    <x v="14"/>
    <d v="2017-03-15T14:55:49"/>
    <s v="Defense"/>
    <x v="1"/>
    <x v="9"/>
    <x v="0"/>
    <x v="0"/>
    <x v="7"/>
    <s v="Large: Big 6"/>
    <x v="6"/>
    <s v="&gt;1-2 Years"/>
    <s v="PBL-Announcement"/>
    <s v="PBL-Announcement"/>
    <s v="NULL"/>
    <s v="NULL"/>
    <n v="1"/>
    <n v="975522"/>
    <x v="1"/>
  </r>
  <r>
    <x v="14"/>
    <d v="2017-03-15T14:55:49"/>
    <s v="Defense"/>
    <x v="1"/>
    <x v="10"/>
    <x v="3"/>
    <x v="2"/>
    <x v="0"/>
    <s v="Large: Big 6"/>
    <x v="2"/>
    <s v="&gt;2-7 Months"/>
    <s v="PBL-DoD-ZBLs"/>
    <s v="PBL-DoD-ZBLs"/>
    <s v="NULL"/>
    <s v="PBL-DoD-ZBLs"/>
    <n v="1"/>
    <n v="0"/>
    <x v="1"/>
  </r>
  <r>
    <x v="14"/>
    <d v="2017-03-15T14:55:49"/>
    <s v="Defense"/>
    <x v="1"/>
    <x v="8"/>
    <x v="0"/>
    <x v="0"/>
    <x v="0"/>
    <s v="Large: Big 6"/>
    <x v="2"/>
    <s v="&gt;2-7 Months"/>
    <s v="PBL-Announcement"/>
    <s v="PBL-Announcement"/>
    <s v="NULL"/>
    <s v="NULL"/>
    <n v="1"/>
    <n v="0"/>
    <x v="3"/>
  </r>
  <r>
    <x v="14"/>
    <d v="2017-03-15T14:55:49"/>
    <s v="Defense"/>
    <x v="1"/>
    <x v="4"/>
    <x v="3"/>
    <x v="2"/>
    <x v="3"/>
    <s v="Medium &lt;1B"/>
    <x v="4"/>
    <s v="&gt;7-12 Months"/>
    <s v="PBL-Announcement"/>
    <s v="PBL-Announcement"/>
    <s v="NULL"/>
    <s v="NULL"/>
    <n v="1"/>
    <n v="68348.490000000005"/>
    <x v="3"/>
  </r>
  <r>
    <x v="14"/>
    <d v="2017-03-15T14:55:49"/>
    <s v="Defense"/>
    <x v="1"/>
    <x v="4"/>
    <x v="1"/>
    <x v="5"/>
    <x v="3"/>
    <s v="Large"/>
    <x v="2"/>
    <s v="NULL"/>
    <s v="PBL-Announcement"/>
    <s v="NULL"/>
    <s v="PBL-Announcement"/>
    <s v="NULL"/>
    <n v="1"/>
    <n v="0"/>
    <x v="2"/>
  </r>
  <r>
    <x v="16"/>
    <d v="2017-03-15T14:55:49"/>
    <s v="Defense"/>
    <x v="0"/>
    <x v="4"/>
    <x v="0"/>
    <x v="0"/>
    <x v="0"/>
    <s v="Large: Big 6"/>
    <x v="1"/>
    <s v="&gt;1-2 Years"/>
    <s v="PBL-DoD-ZBLs"/>
    <s v="PBL-DoD-ZBLs"/>
    <s v="PBL-DoD-ZBLs"/>
    <s v="PBL-DoD-ZBLs"/>
    <n v="1"/>
    <n v="4472716.71"/>
    <x v="13"/>
  </r>
  <r>
    <x v="16"/>
    <d v="2017-03-15T14:55:49"/>
    <s v="Defense"/>
    <x v="0"/>
    <x v="4"/>
    <x v="0"/>
    <x v="0"/>
    <x v="0"/>
    <s v="Large: Big 6"/>
    <x v="1"/>
    <s v="&gt;4 years"/>
    <s v="PBL-Announcement"/>
    <s v="PBL-Announcement"/>
    <s v="NULL"/>
    <s v="NULL"/>
    <n v="1"/>
    <n v="1321588.8"/>
    <x v="7"/>
  </r>
  <r>
    <x v="16"/>
    <d v="2017-03-15T14:55:49"/>
    <s v="Defense"/>
    <x v="0"/>
    <x v="4"/>
    <x v="0"/>
    <x v="0"/>
    <x v="0"/>
    <s v="Large: Big 6"/>
    <x v="6"/>
    <s v="&gt;7-12 Months"/>
    <s v="PBL-DoD-ZBLs"/>
    <s v="PBL-DoD-ZBLs"/>
    <s v="NULL"/>
    <s v="PBL-DoD-ZBLs"/>
    <n v="1"/>
    <n v="454146"/>
    <x v="1"/>
  </r>
  <r>
    <x v="16"/>
    <d v="2017-03-15T14:55:49"/>
    <s v="Defense"/>
    <x v="0"/>
    <x v="4"/>
    <x v="0"/>
    <x v="0"/>
    <x v="0"/>
    <s v="Large: Big 6"/>
    <x v="5"/>
    <s v="&gt;1-2 Years"/>
    <s v="PBL-Announcement"/>
    <s v="PBL-Announcement"/>
    <s v="NULL"/>
    <s v="NULL"/>
    <n v="1"/>
    <n v="-4589652.42"/>
    <x v="10"/>
  </r>
  <r>
    <x v="16"/>
    <d v="2017-03-15T14:55:49"/>
    <s v="Defense"/>
    <x v="0"/>
    <x v="4"/>
    <x v="0"/>
    <x v="0"/>
    <x v="0"/>
    <s v="Large: Big 6"/>
    <x v="5"/>
    <s v="&gt;7-12 Months"/>
    <s v="PBL-Announcement"/>
    <s v="PBL-Announcement"/>
    <s v="NULL"/>
    <s v="NULL"/>
    <n v="1"/>
    <n v="-7486163.9800000004"/>
    <x v="31"/>
  </r>
  <r>
    <x v="16"/>
    <d v="2017-03-15T14:55:49"/>
    <s v="Defense"/>
    <x v="0"/>
    <x v="4"/>
    <x v="0"/>
    <x v="0"/>
    <x v="0"/>
    <s v="Large: Big 6"/>
    <x v="2"/>
    <s v="&gt;1-2 Years"/>
    <s v="PBL-Announcement"/>
    <s v="PBL-Announcement"/>
    <s v="NULL"/>
    <s v="NULL"/>
    <n v="1"/>
    <n v="0"/>
    <x v="5"/>
  </r>
  <r>
    <x v="16"/>
    <d v="2017-03-15T14:55:49"/>
    <s v="Defense"/>
    <x v="0"/>
    <x v="4"/>
    <x v="0"/>
    <x v="0"/>
    <x v="0"/>
    <s v="Large: Big 6"/>
    <x v="2"/>
    <s v="&gt;7-12 Months"/>
    <s v="PBL-Announcement"/>
    <s v="PBL-Announcement"/>
    <s v="NULL"/>
    <s v="NULL"/>
    <n v="1"/>
    <n v="0"/>
    <x v="20"/>
  </r>
  <r>
    <x v="16"/>
    <d v="2017-03-15T14:55:49"/>
    <s v="Defense"/>
    <x v="0"/>
    <x v="4"/>
    <x v="5"/>
    <x v="0"/>
    <x v="7"/>
    <s v="Large"/>
    <x v="6"/>
    <s v="&gt;2-4 Years"/>
    <s v="PBL-DoD-ZBLs"/>
    <s v="PBL-DoD-ZBLs"/>
    <s v="NULL"/>
    <s v="PBL-DoD-ZBLs"/>
    <n v="1"/>
    <n v="806930"/>
    <x v="7"/>
  </r>
  <r>
    <x v="16"/>
    <d v="2017-03-15T14:55:49"/>
    <s v="Defense"/>
    <x v="0"/>
    <x v="4"/>
    <x v="5"/>
    <x v="0"/>
    <x v="7"/>
    <s v="Large"/>
    <x v="3"/>
    <s v="&gt;1-2 Years"/>
    <s v="PBL-DoD-ZBLs"/>
    <s v="PBL-DoD-ZBLs"/>
    <s v="NULL"/>
    <s v="PBL-DoD-ZBLs"/>
    <n v="1"/>
    <n v="51699265"/>
    <x v="17"/>
  </r>
  <r>
    <x v="16"/>
    <d v="2017-03-15T14:55:49"/>
    <s v="Defense"/>
    <x v="0"/>
    <x v="4"/>
    <x v="5"/>
    <x v="0"/>
    <x v="7"/>
    <s v="Large"/>
    <x v="2"/>
    <s v="&gt;1-2 Years"/>
    <s v="PBL-DoD-ZBLs"/>
    <s v="PBL-DoD-ZBLs"/>
    <s v="PBL-DoD-ZBLs"/>
    <s v="PBL-DoD-ZBLs"/>
    <n v="1"/>
    <n v="0"/>
    <x v="1"/>
  </r>
  <r>
    <x v="16"/>
    <d v="2017-03-15T14:55:49"/>
    <s v="Defense"/>
    <x v="0"/>
    <x v="4"/>
    <x v="5"/>
    <x v="0"/>
    <x v="7"/>
    <s v="Large"/>
    <x v="2"/>
    <s v="&gt;7-12 Months"/>
    <s v="PBL-DoD-ZBLs"/>
    <s v="PBL-DoD-ZBLs"/>
    <s v="PBL-DoD-ZBLs"/>
    <s v="PBL-DoD-ZBLs"/>
    <n v="1"/>
    <n v="0"/>
    <x v="7"/>
  </r>
  <r>
    <x v="16"/>
    <d v="2017-03-15T14:55:49"/>
    <s v="Defense"/>
    <x v="0"/>
    <x v="7"/>
    <x v="1"/>
    <x v="1"/>
    <x v="2"/>
    <s v="Large: Big 6"/>
    <x v="7"/>
    <s v="&gt;2-4 Years"/>
    <s v="PBL-DoD-ZBLs"/>
    <s v="NULL"/>
    <s v="PBL-DoD-ZBLs"/>
    <s v="PBL-DoD-ZBLs"/>
    <n v="1"/>
    <n v="72222978"/>
    <x v="0"/>
  </r>
  <r>
    <x v="16"/>
    <d v="2017-03-15T14:55:49"/>
    <s v="Defense"/>
    <x v="2"/>
    <x v="0"/>
    <x v="1"/>
    <x v="1"/>
    <x v="4"/>
    <s v="Medium &lt;1B"/>
    <x v="3"/>
    <s v="&gt;1-2 Years"/>
    <s v="PBL-DoD-ZBLs"/>
    <s v="NULL"/>
    <s v="PBL-DoD-ZBLs"/>
    <s v="PBL-DoD-ZBLs"/>
    <n v="1"/>
    <n v="12951711.6"/>
    <x v="21"/>
  </r>
  <r>
    <x v="16"/>
    <d v="2017-03-15T14:55:49"/>
    <s v="Defense"/>
    <x v="2"/>
    <x v="0"/>
    <x v="0"/>
    <x v="0"/>
    <x v="4"/>
    <s v="Large"/>
    <x v="7"/>
    <s v="&gt;7-12 Months"/>
    <s v="PBL-DoD-ZBLs"/>
    <s v="NULL"/>
    <s v="PBL-DoD-ZBLs"/>
    <s v="PBL-DoD-ZBLs"/>
    <n v="1"/>
    <n v="81610493.549999997"/>
    <x v="38"/>
  </r>
  <r>
    <x v="16"/>
    <d v="2017-03-15T14:55:49"/>
    <s v="Defense"/>
    <x v="2"/>
    <x v="0"/>
    <x v="0"/>
    <x v="0"/>
    <x v="2"/>
    <s v="Large"/>
    <x v="7"/>
    <s v="&gt;7-12 Months"/>
    <s v="PBL-DoD-ZBLs"/>
    <s v="NULL"/>
    <s v="PBL-DoD-ZBLs"/>
    <s v="PBL-DoD-ZBLs"/>
    <n v="1"/>
    <n v="32538981"/>
    <x v="5"/>
  </r>
  <r>
    <x v="16"/>
    <d v="2017-03-15T14:55:49"/>
    <s v="Defense"/>
    <x v="2"/>
    <x v="0"/>
    <x v="0"/>
    <x v="0"/>
    <x v="0"/>
    <s v="Large: Big 6"/>
    <x v="1"/>
    <s v="&gt;1-2 Years"/>
    <s v="PBL-DoD-ZBLs"/>
    <s v="PBL-DoD-ZBLs"/>
    <s v="NULL"/>
    <s v="PBL-DoD-ZBLs"/>
    <n v="1"/>
    <n v="3899261.62"/>
    <x v="1"/>
  </r>
  <r>
    <x v="16"/>
    <d v="2017-03-15T14:55:49"/>
    <s v="Defense"/>
    <x v="2"/>
    <x v="1"/>
    <x v="0"/>
    <x v="0"/>
    <x v="4"/>
    <s v="Large: Big 6 JV"/>
    <x v="3"/>
    <s v="&gt;1-2 Years"/>
    <s v="PBL-DoD-ZBLs"/>
    <s v="NULL"/>
    <s v="PBL-DoD-ZBLs"/>
    <s v="PBL-DoD-ZBLs"/>
    <n v="1"/>
    <n v="18988535"/>
    <x v="21"/>
  </r>
  <r>
    <x v="16"/>
    <d v="2017-03-15T14:55:49"/>
    <s v="Defense"/>
    <x v="2"/>
    <x v="5"/>
    <x v="0"/>
    <x v="0"/>
    <x v="2"/>
    <s v="Medium &gt;1B"/>
    <x v="7"/>
    <s v="&gt;7-12 Months"/>
    <s v="PBL-DoD-ZBLs"/>
    <s v="NULL"/>
    <s v="PBL-DoD-ZBLs"/>
    <s v="PBL-DoD-ZBLs"/>
    <n v="1"/>
    <n v="0"/>
    <x v="11"/>
  </r>
  <r>
    <x v="16"/>
    <d v="2017-03-15T14:55:49"/>
    <s v="Defense"/>
    <x v="2"/>
    <x v="9"/>
    <x v="0"/>
    <x v="0"/>
    <x v="3"/>
    <s v="Large: Big 6"/>
    <x v="5"/>
    <s v="&gt;2-7 Months"/>
    <s v="PBL-DoD-ZBLs"/>
    <s v="PBL-DoD-ZBLs"/>
    <s v="PBL-DoD-ZBLs"/>
    <s v="PBL-DoD-ZBLs"/>
    <n v="1"/>
    <n v="-77542.960000000006"/>
    <x v="1"/>
  </r>
  <r>
    <x v="11"/>
    <d v="2017-03-15T14:55:49"/>
    <s v="Defense"/>
    <x v="3"/>
    <x v="0"/>
    <x v="0"/>
    <x v="0"/>
    <x v="0"/>
    <s v="Large: Big 6"/>
    <x v="7"/>
    <s v="&gt;2-4 Years"/>
    <s v="PBL-DoD-ZBLs"/>
    <s v="PBL-DoD-ZBLs"/>
    <s v="PBL-DoD-ZBLs"/>
    <s v="PBL-DoD-ZBLs"/>
    <n v="1"/>
    <n v="115318736"/>
    <x v="7"/>
  </r>
  <r>
    <x v="11"/>
    <d v="2017-03-15T14:55:49"/>
    <s v="Defense"/>
    <x v="3"/>
    <x v="3"/>
    <x v="1"/>
    <x v="3"/>
    <x v="0"/>
    <s v="Medium &lt;1B"/>
    <x v="4"/>
    <s v="&lt;=2 Months"/>
    <s v="PBL-DLA-PBLLike"/>
    <s v="PBL-DLA-PBLLike"/>
    <s v="NULL"/>
    <s v="NULL"/>
    <n v="1"/>
    <n v="28256437.179000001"/>
    <x v="69"/>
  </r>
  <r>
    <x v="11"/>
    <d v="2017-03-15T14:55:49"/>
    <s v="Defense"/>
    <x v="3"/>
    <x v="9"/>
    <x v="7"/>
    <x v="0"/>
    <x v="3"/>
    <s v="Large"/>
    <x v="1"/>
    <s v="&lt;=2 Months"/>
    <s v="PBL-DoD-ZBLs"/>
    <s v="PBL-DoD-ZBLs"/>
    <s v="PBL-DoD-ZBLs"/>
    <s v="PBL-DoD-ZBLs"/>
    <n v="1"/>
    <n v="1452000"/>
    <x v="3"/>
  </r>
  <r>
    <x v="11"/>
    <d v="2017-03-15T14:55:49"/>
    <s v="Defense"/>
    <x v="1"/>
    <x v="0"/>
    <x v="3"/>
    <x v="2"/>
    <x v="0"/>
    <s v="Large"/>
    <x v="6"/>
    <s v="&gt;2-4 Years"/>
    <s v="PBL-DoD-ZBLs"/>
    <s v="PBL-GoviniSolicitation"/>
    <s v="PBL-DoD-ZBLs"/>
    <s v="PBL-DoD-ZBLs"/>
    <n v="1"/>
    <n v="595200"/>
    <x v="1"/>
  </r>
  <r>
    <x v="11"/>
    <d v="2017-03-15T14:55:49"/>
    <s v="Defense"/>
    <x v="1"/>
    <x v="0"/>
    <x v="0"/>
    <x v="0"/>
    <x v="2"/>
    <s v="Large"/>
    <x v="0"/>
    <s v="&gt;4 years"/>
    <s v="PBL-DoD-ZBLs"/>
    <s v="NULL"/>
    <s v="PBL-DoD-ZBLs"/>
    <s v="PBL-DoD-ZBLs"/>
    <n v="1"/>
    <n v="58596888"/>
    <x v="21"/>
  </r>
  <r>
    <x v="11"/>
    <d v="2017-03-15T14:55:49"/>
    <s v="Defense"/>
    <x v="1"/>
    <x v="0"/>
    <x v="0"/>
    <x v="0"/>
    <x v="0"/>
    <s v="Large"/>
    <x v="3"/>
    <s v="&gt;7-12 Months"/>
    <s v="PBL-DoD-ZBLs"/>
    <s v="PBL-DoD-ZBLs"/>
    <s v="PBL-DoD-ZBLs"/>
    <s v="PBL-DoD-ZBLs"/>
    <n v="1"/>
    <n v="22250514"/>
    <x v="3"/>
  </r>
  <r>
    <x v="11"/>
    <d v="2017-03-15T14:55:49"/>
    <s v="Defense"/>
    <x v="1"/>
    <x v="0"/>
    <x v="0"/>
    <x v="0"/>
    <x v="0"/>
    <s v="Large: Big 6"/>
    <x v="0"/>
    <s v="&gt;7-12 Months"/>
    <s v="PBL-DoD-ZBLs"/>
    <s v="PBL-DoD-ZBLs"/>
    <s v="PBL-DoD-ZBLs"/>
    <s v="PBL-DoD-ZBLs"/>
    <n v="1"/>
    <n v="32889007.156300001"/>
    <x v="21"/>
  </r>
  <r>
    <x v="11"/>
    <d v="2017-03-15T14:55:49"/>
    <s v="Defense"/>
    <x v="1"/>
    <x v="0"/>
    <x v="0"/>
    <x v="0"/>
    <x v="0"/>
    <s v="Large: Big 6"/>
    <x v="5"/>
    <s v="&gt;1-2 Years"/>
    <s v="PBL-DoD-ZBLs"/>
    <s v="PBL-DoD-ZBLs"/>
    <s v="PBL-DoD-ZBLs"/>
    <s v="PBL-DoD-ZBLs"/>
    <n v="1"/>
    <n v="-204323.23439999999"/>
    <x v="3"/>
  </r>
  <r>
    <x v="11"/>
    <d v="2017-03-15T14:55:49"/>
    <s v="Defense"/>
    <x v="1"/>
    <x v="0"/>
    <x v="0"/>
    <x v="0"/>
    <x v="0"/>
    <s v="Large: Big 6 JV"/>
    <x v="7"/>
    <s v="&gt;7-12 Months"/>
    <s v="PBL-DoD-ZBLs"/>
    <s v="PBL-DoD-ZBLs"/>
    <s v="PBL-DoD-ZBLs"/>
    <s v="PBL-DoD-ZBLs"/>
    <n v="1"/>
    <n v="113147085"/>
    <x v="10"/>
  </r>
  <r>
    <x v="11"/>
    <d v="2017-03-15T14:55:49"/>
    <s v="Defense"/>
    <x v="1"/>
    <x v="0"/>
    <x v="0"/>
    <x v="0"/>
    <x v="0"/>
    <s v="Medium &lt;1B"/>
    <x v="1"/>
    <s v="&gt;2-7 Months"/>
    <s v="PBL-DoD-ZBLs"/>
    <s v="PBL-DoD-ZBLs"/>
    <s v="PBL-DoD-ZBLs"/>
    <s v="PBL-DoD-ZBLs"/>
    <n v="1"/>
    <n v="1282835.375"/>
    <x v="1"/>
  </r>
  <r>
    <x v="11"/>
    <d v="2017-03-15T14:55:49"/>
    <s v="Defense"/>
    <x v="1"/>
    <x v="1"/>
    <x v="3"/>
    <x v="2"/>
    <x v="3"/>
    <s v="Large: Big 6"/>
    <x v="2"/>
    <s v="&lt;=2 Months"/>
    <s v="PBL-DoD-ZBLs"/>
    <s v="PBL-DoD-ZBLs"/>
    <s v="PBL-DoD-ZBLs"/>
    <s v="PBL-DoD-ZBLs"/>
    <n v="1"/>
    <n v="0"/>
    <x v="7"/>
  </r>
  <r>
    <x v="11"/>
    <d v="2017-03-15T14:55:49"/>
    <s v="Defense"/>
    <x v="1"/>
    <x v="1"/>
    <x v="2"/>
    <x v="3"/>
    <x v="3"/>
    <s v="Large: Big 6"/>
    <x v="4"/>
    <s v="&lt;=2 Months"/>
    <s v="PBL-DoD-ZBLs"/>
    <s v="PBL-DoD-ZBLs"/>
    <s v="PBL-DoD-ZBLs"/>
    <s v="PBL-DoD-ZBLs"/>
    <n v="1"/>
    <n v="127115.7099"/>
    <x v="10"/>
  </r>
  <r>
    <x v="11"/>
    <d v="2017-03-15T14:55:49"/>
    <s v="Defense"/>
    <x v="1"/>
    <x v="1"/>
    <x v="2"/>
    <x v="3"/>
    <x v="3"/>
    <s v="Large: Big 6"/>
    <x v="2"/>
    <s v="&gt;2-4 Years"/>
    <s v="PBL-DoD-ZBLs"/>
    <s v="PBL-DoD-ZBLs"/>
    <s v="PBL-DoD-ZBLs"/>
    <s v="PBL-DoD-ZBLs"/>
    <n v="1"/>
    <n v="0"/>
    <x v="7"/>
  </r>
  <r>
    <x v="11"/>
    <d v="2017-03-15T14:55:49"/>
    <s v="Defense"/>
    <x v="1"/>
    <x v="1"/>
    <x v="2"/>
    <x v="4"/>
    <x v="0"/>
    <s v="Small"/>
    <x v="1"/>
    <s v="&gt;7-12 Months"/>
    <s v="PBL-GoviniSolicitation"/>
    <s v="PBL-GoviniSolicitation"/>
    <s v="PBL-GoviniSolicitation"/>
    <s v="NULL"/>
    <n v="1"/>
    <n v="6884956"/>
    <x v="6"/>
  </r>
  <r>
    <x v="11"/>
    <d v="2017-03-15T14:55:49"/>
    <s v="Defense"/>
    <x v="1"/>
    <x v="1"/>
    <x v="2"/>
    <x v="4"/>
    <x v="0"/>
    <s v="Small"/>
    <x v="6"/>
    <s v="&gt;2-7 Months"/>
    <s v="PBL-GoviniSolicitation"/>
    <s v="PBL-GoviniSolicitation"/>
    <s v="PBL-GoviniSolicitation"/>
    <s v="NULL"/>
    <n v="1"/>
    <n v="2910173"/>
    <x v="0"/>
  </r>
  <r>
    <x v="11"/>
    <d v="2017-03-15T14:55:49"/>
    <s v="Defense"/>
    <x v="1"/>
    <x v="1"/>
    <x v="2"/>
    <x v="4"/>
    <x v="0"/>
    <s v="Small"/>
    <x v="4"/>
    <s v="&lt;=2 Months"/>
    <s v="PBL-GoviniSolicitation"/>
    <s v="PBL-GoviniSolicitation"/>
    <s v="PBL-GoviniSolicitation"/>
    <s v="NULL"/>
    <n v="1"/>
    <n v="15000"/>
    <x v="1"/>
  </r>
  <r>
    <x v="11"/>
    <d v="2017-03-15T14:55:49"/>
    <s v="Defense"/>
    <x v="1"/>
    <x v="1"/>
    <x v="0"/>
    <x v="0"/>
    <x v="3"/>
    <s v="Large: Big 6"/>
    <x v="6"/>
    <s v="&gt;1-2 Years"/>
    <s v="PBL-Announcement"/>
    <s v="PBL-Announcement"/>
    <s v="NULL"/>
    <s v="NULL"/>
    <n v="1"/>
    <n v="619375.65630000003"/>
    <x v="3"/>
  </r>
  <r>
    <x v="9"/>
    <d v="2017-03-15T14:55:49"/>
    <s v="Defense"/>
    <x v="0"/>
    <x v="7"/>
    <x v="0"/>
    <x v="0"/>
    <x v="0"/>
    <s v="Large: Big 6"/>
    <x v="4"/>
    <s v="&gt;2-7 Months"/>
    <s v="PBL-DoD-ZBLs"/>
    <s v="PBL-DoD-ZBLs"/>
    <s v="PBL-DoD-ZBLs"/>
    <s v="PBL-DoD-ZBLs"/>
    <n v="1"/>
    <n v="241793"/>
    <x v="3"/>
  </r>
  <r>
    <x v="9"/>
    <d v="2017-03-15T14:55:49"/>
    <s v="Defense"/>
    <x v="2"/>
    <x v="5"/>
    <x v="0"/>
    <x v="0"/>
    <x v="2"/>
    <s v="Large: Big 6"/>
    <x v="0"/>
    <s v="&gt;2-4 Years"/>
    <s v="PBL-FPDSdescribed"/>
    <s v="NULL"/>
    <s v="PBL-GoviniDescribed"/>
    <s v="PBL-FPDSdescribed"/>
    <n v="1"/>
    <n v="3968894"/>
    <x v="3"/>
  </r>
  <r>
    <x v="9"/>
    <d v="2017-03-15T14:55:49"/>
    <s v="Defense"/>
    <x v="2"/>
    <x v="11"/>
    <x v="1"/>
    <x v="5"/>
    <x v="3"/>
    <s v="Large"/>
    <x v="2"/>
    <s v="NULL"/>
    <s v="PBL-DoD-ZBLs"/>
    <s v="NULL"/>
    <s v="PBL-DoD-ZBLs"/>
    <s v="NULL"/>
    <n v="1"/>
    <n v="0"/>
    <x v="2"/>
  </r>
  <r>
    <x v="9"/>
    <d v="2017-03-15T14:55:49"/>
    <s v="Defense"/>
    <x v="2"/>
    <x v="9"/>
    <x v="2"/>
    <x v="3"/>
    <x v="3"/>
    <s v="Large: Big 6"/>
    <x v="6"/>
    <s v="&gt;1-2 Years"/>
    <s v="PBL-DoD-ZBLs"/>
    <s v="PBL-DoD-ZBLs"/>
    <s v="PBL-DoD-ZBLs"/>
    <s v="PBL-DoD-ZBLs"/>
    <n v="1"/>
    <n v="422839.34379999997"/>
    <x v="1"/>
  </r>
  <r>
    <x v="9"/>
    <d v="2017-03-15T14:55:49"/>
    <s v="Defense"/>
    <x v="2"/>
    <x v="9"/>
    <x v="2"/>
    <x v="1"/>
    <x v="3"/>
    <s v="Large: Big 6"/>
    <x v="6"/>
    <s v="&gt;7-12 Months"/>
    <s v="PBL-DoD-ZBLs"/>
    <s v="PBL-DoD-ZBLs"/>
    <s v="PBL-DoD-ZBLs"/>
    <s v="PBL-DoD-ZBLs"/>
    <n v="1"/>
    <n v="286844.57030000002"/>
    <x v="5"/>
  </r>
  <r>
    <x v="9"/>
    <d v="2017-03-15T14:55:49"/>
    <s v="Defense"/>
    <x v="2"/>
    <x v="9"/>
    <x v="9"/>
    <x v="7"/>
    <x v="3"/>
    <s v="Large: Big 6"/>
    <x v="1"/>
    <s v="&gt;2-7 Months"/>
    <s v="PBL-DoD-ZBLs"/>
    <s v="PBL-DoD-ZBLs"/>
    <s v="PBL-DoD-ZBLs"/>
    <s v="PBL-DoD-ZBLs"/>
    <n v="1"/>
    <n v="3436926"/>
    <x v="1"/>
  </r>
  <r>
    <x v="9"/>
    <d v="2017-03-15T14:55:49"/>
    <s v="Defense"/>
    <x v="2"/>
    <x v="4"/>
    <x v="0"/>
    <x v="0"/>
    <x v="2"/>
    <s v="Large: Big 6"/>
    <x v="0"/>
    <s v="&gt;4 years"/>
    <s v="PBL-DoD-ZBLs"/>
    <s v="NULL"/>
    <s v="PBL-DoD-ZBLs"/>
    <s v="PBL-DoD-ZBLs"/>
    <n v="1"/>
    <n v="30755287"/>
    <x v="22"/>
  </r>
  <r>
    <x v="9"/>
    <d v="2017-03-15T14:55:49"/>
    <s v="Defense"/>
    <x v="2"/>
    <x v="7"/>
    <x v="0"/>
    <x v="0"/>
    <x v="2"/>
    <s v="Large: Big 6 JV"/>
    <x v="0"/>
    <s v="&gt;4 years"/>
    <s v="PBL-DoD-ZBLs"/>
    <s v="NULL"/>
    <s v="PBL-DoD-ZBLs"/>
    <s v="PBL-DoD-ZBLs"/>
    <n v="1"/>
    <n v="27007362.281199999"/>
    <x v="14"/>
  </r>
  <r>
    <x v="9"/>
    <d v="2017-03-15T14:55:49"/>
    <s v="Defense"/>
    <x v="3"/>
    <x v="3"/>
    <x v="1"/>
    <x v="3"/>
    <x v="0"/>
    <s v="Medium &lt;1B"/>
    <x v="4"/>
    <s v="&lt;=2 Months"/>
    <s v="PBL-DLA-PBLLike"/>
    <s v="PBL-DLA-PBLLike"/>
    <s v="NULL"/>
    <s v="NULL"/>
    <n v="1"/>
    <n v="49594957"/>
    <x v="70"/>
  </r>
  <r>
    <x v="9"/>
    <d v="2017-03-15T14:55:49"/>
    <s v="Defense"/>
    <x v="3"/>
    <x v="3"/>
    <x v="1"/>
    <x v="3"/>
    <x v="0"/>
    <s v="Medium &lt;1B"/>
    <x v="4"/>
    <s v="&gt;1-2 Years"/>
    <s v="PBL-DLA-PBLLike"/>
    <s v="PBL-DLA-PBLLike"/>
    <s v="NULL"/>
    <s v="NULL"/>
    <n v="1"/>
    <n v="69866"/>
    <x v="3"/>
  </r>
  <r>
    <x v="9"/>
    <d v="2017-03-15T14:55:49"/>
    <s v="Defense"/>
    <x v="3"/>
    <x v="3"/>
    <x v="1"/>
    <x v="1"/>
    <x v="0"/>
    <s v="Medium &lt;1B"/>
    <x v="4"/>
    <s v="&lt;=2 Months"/>
    <s v="PBL-DLA-PBLLike"/>
    <s v="PBL-DLA-PBLLike"/>
    <s v="NULL"/>
    <s v="NULL"/>
    <n v="1"/>
    <n v="32570028"/>
    <x v="71"/>
  </r>
  <r>
    <x v="9"/>
    <d v="2017-03-15T14:55:49"/>
    <s v="Defense"/>
    <x v="3"/>
    <x v="3"/>
    <x v="1"/>
    <x v="1"/>
    <x v="0"/>
    <s v="Medium &lt;1B"/>
    <x v="4"/>
    <s v="&gt;7-12 Months"/>
    <s v="PBL-DLA-PBLLike"/>
    <s v="PBL-DLA-PBLLike"/>
    <s v="NULL"/>
    <s v="NULL"/>
    <n v="1"/>
    <n v="15318"/>
    <x v="3"/>
  </r>
  <r>
    <x v="9"/>
    <d v="2017-03-15T14:55:49"/>
    <s v="Defense"/>
    <x v="1"/>
    <x v="0"/>
    <x v="3"/>
    <x v="2"/>
    <x v="0"/>
    <s v="Large"/>
    <x v="4"/>
    <s v="&gt;7-12 Months"/>
    <s v="PBL-DoD-ZBLs"/>
    <s v="PBL-GoviniSolicitation"/>
    <s v="PBL-DoD-ZBLs"/>
    <s v="PBL-DoD-ZBLs"/>
    <n v="1"/>
    <n v="52049"/>
    <x v="1"/>
  </r>
  <r>
    <x v="9"/>
    <d v="2017-03-15T14:55:49"/>
    <s v="Defense"/>
    <x v="1"/>
    <x v="0"/>
    <x v="0"/>
    <x v="0"/>
    <x v="0"/>
    <s v="Large"/>
    <x v="3"/>
    <s v="&gt;2-7 Months"/>
    <s v="PBL-GoviniSolicitation"/>
    <s v="PBL-GoviniSolicitation"/>
    <s v="NULL"/>
    <s v="NULL"/>
    <n v="1"/>
    <n v="19597744"/>
    <x v="1"/>
  </r>
  <r>
    <x v="9"/>
    <d v="2017-03-15T14:55:49"/>
    <s v="Defense"/>
    <x v="1"/>
    <x v="0"/>
    <x v="0"/>
    <x v="0"/>
    <x v="0"/>
    <s v="Large: Big 6"/>
    <x v="1"/>
    <s v="&gt;7-12 Months"/>
    <s v="PBL-DoD-ZBLs"/>
    <s v="PBL-DoD-ZBLs"/>
    <s v="PBL-DoD-ZBLs"/>
    <s v="PBL-DoD-ZBLs"/>
    <n v="1"/>
    <n v="3702168.46"/>
    <x v="10"/>
  </r>
  <r>
    <x v="9"/>
    <d v="2017-03-15T14:55:49"/>
    <s v="Defense"/>
    <x v="1"/>
    <x v="0"/>
    <x v="0"/>
    <x v="0"/>
    <x v="0"/>
    <s v="Large: Big 6"/>
    <x v="5"/>
    <s v="&gt;1-2 Years"/>
    <s v="PBL-DoD-ZBLs"/>
    <s v="PBL-DoD-ZBLs"/>
    <s v="PBL-DoD-ZBLs"/>
    <s v="PBL-DoD-ZBLs"/>
    <n v="1"/>
    <n v="-121175.8594"/>
    <x v="5"/>
  </r>
  <r>
    <x v="9"/>
    <d v="2017-03-15T14:55:49"/>
    <s v="Defense"/>
    <x v="1"/>
    <x v="0"/>
    <x v="0"/>
    <x v="0"/>
    <x v="0"/>
    <s v="Large: Big 6 JV"/>
    <x v="1"/>
    <s v="&gt;7-12 Months"/>
    <s v="PBL-GoviniSolicitation"/>
    <s v="PBL-GoviniSolicitation"/>
    <s v="NULL"/>
    <s v="NULL"/>
    <n v="1"/>
    <n v="1375000"/>
    <x v="1"/>
  </r>
  <r>
    <x v="9"/>
    <d v="2017-03-15T14:55:49"/>
    <s v="Defense"/>
    <x v="1"/>
    <x v="1"/>
    <x v="0"/>
    <x v="0"/>
    <x v="3"/>
    <s v="Large: Big 6"/>
    <x v="0"/>
    <s v="&gt;1-2 Years"/>
    <s v="PBL-Announcement"/>
    <s v="PBL-Announcement"/>
    <s v="NULL"/>
    <s v="NULL"/>
    <n v="1"/>
    <n v="36988516"/>
    <x v="1"/>
  </r>
  <r>
    <x v="10"/>
    <d v="2017-03-15T14:55:49"/>
    <s v="Defense"/>
    <x v="2"/>
    <x v="9"/>
    <x v="3"/>
    <x v="2"/>
    <x v="3"/>
    <s v="Large: Big 6"/>
    <x v="0"/>
    <s v="&gt;2-7 Months"/>
    <s v="PBL-DoD-ZBLs"/>
    <s v="PBL-DoD-ZBLs"/>
    <s v="PBL-DoD-ZBLs"/>
    <s v="PBL-DoD-ZBLs"/>
    <n v="1"/>
    <n v="60268690"/>
    <x v="4"/>
  </r>
  <r>
    <x v="10"/>
    <d v="2017-03-15T14:55:49"/>
    <s v="Defense"/>
    <x v="2"/>
    <x v="9"/>
    <x v="2"/>
    <x v="1"/>
    <x v="3"/>
    <s v="Large: Big 6"/>
    <x v="6"/>
    <s v="&gt;2-4 Years"/>
    <s v="PBL-DoD-ZBLs"/>
    <s v="PBL-DoD-ZBLs"/>
    <s v="PBL-DoD-ZBLs"/>
    <s v="PBL-DoD-ZBLs"/>
    <n v="1"/>
    <n v="304132.125"/>
    <x v="1"/>
  </r>
  <r>
    <x v="10"/>
    <d v="2017-03-15T14:55:49"/>
    <s v="Defense"/>
    <x v="2"/>
    <x v="9"/>
    <x v="7"/>
    <x v="0"/>
    <x v="3"/>
    <s v="Large: Big 6"/>
    <x v="6"/>
    <s v="&gt;7-12 Months"/>
    <s v="PBL-DoD-ZBLs"/>
    <s v="PBL-DoD-ZBLs"/>
    <s v="PBL-DoD-ZBLs"/>
    <s v="PBL-DoD-ZBLs"/>
    <n v="1"/>
    <n v="540093.5625"/>
    <x v="3"/>
  </r>
  <r>
    <x v="10"/>
    <d v="2017-03-15T14:55:49"/>
    <s v="Defense"/>
    <x v="2"/>
    <x v="9"/>
    <x v="0"/>
    <x v="0"/>
    <x v="5"/>
    <s v="Small"/>
    <x v="4"/>
    <s v="&gt;7-12 Months"/>
    <s v="PBL-FPDSdescribed"/>
    <s v="NULL"/>
    <s v="PBL-DoD-ZBLs"/>
    <s v="PBL-FPDSdescribed"/>
    <n v="1"/>
    <n v="21887.5"/>
    <x v="1"/>
  </r>
  <r>
    <x v="10"/>
    <d v="2017-03-15T14:55:49"/>
    <s v="Defense"/>
    <x v="2"/>
    <x v="8"/>
    <x v="2"/>
    <x v="3"/>
    <x v="3"/>
    <s v="Large: Big 6"/>
    <x v="4"/>
    <s v="&lt;=2 Months"/>
    <s v="PBL-DoD-ZBLs"/>
    <s v="PBL-DoD-ZBLs"/>
    <s v="PBL-DoD-ZBLs"/>
    <s v="PBL-DoD-ZBLs"/>
    <n v="1"/>
    <n v="141788.29689999999"/>
    <x v="1"/>
  </r>
  <r>
    <x v="10"/>
    <d v="2017-03-15T14:55:49"/>
    <s v="Defense"/>
    <x v="2"/>
    <x v="4"/>
    <x v="0"/>
    <x v="0"/>
    <x v="2"/>
    <s v="Large: Big 6"/>
    <x v="7"/>
    <s v="&gt;4 years"/>
    <s v="PBL-Announcement"/>
    <s v="NULL"/>
    <s v="PBL-Announcement"/>
    <s v="NULL"/>
    <n v="1"/>
    <n v="135317567.75"/>
    <x v="40"/>
  </r>
  <r>
    <x v="10"/>
    <d v="2017-03-15T14:55:49"/>
    <s v="Defense"/>
    <x v="2"/>
    <x v="7"/>
    <x v="0"/>
    <x v="0"/>
    <x v="2"/>
    <s v="Large: Big 6 JV"/>
    <x v="0"/>
    <s v="&gt;4 years"/>
    <s v="PBL-DoD-ZBLs"/>
    <s v="NULL"/>
    <s v="PBL-DoD-ZBLs"/>
    <s v="PBL-DoD-ZBLs"/>
    <n v="1"/>
    <n v="38895674.797799997"/>
    <x v="9"/>
  </r>
  <r>
    <x v="10"/>
    <d v="2017-03-15T14:55:49"/>
    <s v="Defense"/>
    <x v="3"/>
    <x v="3"/>
    <x v="1"/>
    <x v="3"/>
    <x v="0"/>
    <s v="Medium &lt;1B"/>
    <x v="6"/>
    <s v="&lt;=2 Months"/>
    <s v="PBL-DLA-PBLLike"/>
    <s v="PBL-DLA-PBLLike"/>
    <s v="NULL"/>
    <s v="NULL"/>
    <n v="1"/>
    <n v="1522527"/>
    <x v="11"/>
  </r>
  <r>
    <x v="10"/>
    <d v="2017-03-15T14:55:49"/>
    <s v="Defense"/>
    <x v="3"/>
    <x v="3"/>
    <x v="1"/>
    <x v="1"/>
    <x v="0"/>
    <s v="Medium &lt;1B"/>
    <x v="4"/>
    <s v="&lt;=2 Months"/>
    <s v="PBL-DLA-PBLLike"/>
    <s v="PBL-DLA-PBLLike"/>
    <s v="NULL"/>
    <s v="NULL"/>
    <n v="1"/>
    <n v="19360736"/>
    <x v="72"/>
  </r>
  <r>
    <x v="10"/>
    <d v="2017-03-15T14:55:49"/>
    <s v="Defense"/>
    <x v="1"/>
    <x v="0"/>
    <x v="0"/>
    <x v="0"/>
    <x v="0"/>
    <s v="Large"/>
    <x v="6"/>
    <s v="&gt;7-12 Months"/>
    <s v="PBL-FPDSdescribed"/>
    <s v="NULL"/>
    <s v="NULL"/>
    <s v="PBL-FPDSdescribed"/>
    <n v="1"/>
    <n v="860000"/>
    <x v="3"/>
  </r>
  <r>
    <x v="10"/>
    <d v="2017-03-15T14:55:49"/>
    <s v="Defense"/>
    <x v="1"/>
    <x v="0"/>
    <x v="0"/>
    <x v="0"/>
    <x v="0"/>
    <s v="Large"/>
    <x v="3"/>
    <s v="&gt;2-7 Months"/>
    <s v="PBL-GoviniSolicitation"/>
    <s v="PBL-GoviniSolicitation"/>
    <s v="NULL"/>
    <s v="NULL"/>
    <n v="1"/>
    <n v="18259918"/>
    <x v="3"/>
  </r>
  <r>
    <x v="10"/>
    <d v="2017-03-15T14:55:49"/>
    <s v="Defense"/>
    <x v="1"/>
    <x v="0"/>
    <x v="0"/>
    <x v="0"/>
    <x v="0"/>
    <s v="Large: Big 6"/>
    <x v="1"/>
    <s v="&gt;7-12 Months"/>
    <s v="PBL-DoD-ZBLs"/>
    <s v="PBL-DoD-ZBLs"/>
    <s v="PBL-DoD-ZBLs"/>
    <s v="PBL-DoD-ZBLs"/>
    <n v="1"/>
    <n v="3750689"/>
    <x v="5"/>
  </r>
  <r>
    <x v="10"/>
    <d v="2017-03-15T14:55:49"/>
    <s v="Defense"/>
    <x v="1"/>
    <x v="0"/>
    <x v="0"/>
    <x v="0"/>
    <x v="0"/>
    <s v="Large: Big 6"/>
    <x v="0"/>
    <s v="&gt;1-2 Years"/>
    <s v="PBL-DoD-ZBLs"/>
    <s v="PBL-DoD-ZBLs"/>
    <s v="PBL-DoD-ZBLs"/>
    <s v="PBL-DoD-ZBLs"/>
    <n v="1"/>
    <n v="41785392"/>
    <x v="21"/>
  </r>
  <r>
    <x v="10"/>
    <d v="2017-03-15T14:55:49"/>
    <s v="Defense"/>
    <x v="1"/>
    <x v="0"/>
    <x v="0"/>
    <x v="0"/>
    <x v="0"/>
    <s v="Large: Big 6"/>
    <x v="5"/>
    <s v="&gt;7-12 Months"/>
    <s v="PBL-GoviniSolicitation"/>
    <s v="PBL-GoviniSolicitation"/>
    <s v="NULL"/>
    <s v="NULL"/>
    <n v="1"/>
    <n v="-635500"/>
    <x v="1"/>
  </r>
  <r>
    <x v="10"/>
    <d v="2017-03-15T14:55:49"/>
    <s v="Defense"/>
    <x v="1"/>
    <x v="0"/>
    <x v="0"/>
    <x v="0"/>
    <x v="0"/>
    <s v="Large: Big 6"/>
    <x v="2"/>
    <s v="NULL"/>
    <s v="PBL-DoD-ZBLs"/>
    <s v="NULL"/>
    <s v="PBL-DoD-ZBLs"/>
    <s v="NULL"/>
    <n v="1"/>
    <n v="0"/>
    <x v="2"/>
  </r>
  <r>
    <x v="10"/>
    <d v="2017-03-15T14:55:49"/>
    <s v="Defense"/>
    <x v="1"/>
    <x v="0"/>
    <x v="0"/>
    <x v="0"/>
    <x v="0"/>
    <s v="Large: Big 6 JV"/>
    <x v="1"/>
    <s v="&gt;7-12 Months"/>
    <s v="PBL-GoviniSolicitation"/>
    <s v="PBL-GoviniSolicitation"/>
    <s v="NULL"/>
    <s v="NULL"/>
    <n v="1"/>
    <n v="1500000"/>
    <x v="1"/>
  </r>
  <r>
    <x v="10"/>
    <d v="2017-03-15T14:55:49"/>
    <s v="Defense"/>
    <x v="1"/>
    <x v="1"/>
    <x v="2"/>
    <x v="1"/>
    <x v="3"/>
    <s v="Large: Big 6"/>
    <x v="4"/>
    <s v="&lt;=2 Months"/>
    <s v="PBL-DoD-ZBLs"/>
    <s v="PBL-DoD-ZBLs"/>
    <s v="PBL-DoD-ZBLs"/>
    <s v="PBL-DoD-ZBLs"/>
    <n v="1"/>
    <n v="290941.62599999999"/>
    <x v="0"/>
  </r>
  <r>
    <x v="10"/>
    <d v="2017-03-15T14:55:49"/>
    <s v="Defense"/>
    <x v="1"/>
    <x v="1"/>
    <x v="0"/>
    <x v="0"/>
    <x v="0"/>
    <s v="Large"/>
    <x v="3"/>
    <s v="&gt;1-2 Years"/>
    <s v="PBL-DoD-ZBLs"/>
    <s v="PBL-GoviniSolicitation"/>
    <s v="PBL-DoD-ZBLs"/>
    <s v="PBL-DoD-ZBLs"/>
    <n v="1"/>
    <n v="5760000"/>
    <x v="1"/>
  </r>
  <r>
    <x v="15"/>
    <d v="2017-03-15T14:55:49"/>
    <s v="Defense"/>
    <x v="1"/>
    <x v="5"/>
    <x v="0"/>
    <x v="0"/>
    <x v="0"/>
    <s v="Large"/>
    <x v="2"/>
    <s v="&gt;1-2 Years"/>
    <s v="PBL-DoD-ZBLs"/>
    <s v="PBL-DoD-ZBLs"/>
    <s v="PBL-DoD-ZBLs"/>
    <s v="PBL-DoD-ZBLs"/>
    <n v="1"/>
    <n v="0"/>
    <x v="3"/>
  </r>
  <r>
    <x v="15"/>
    <d v="2017-03-15T14:55:49"/>
    <s v="Defense"/>
    <x v="1"/>
    <x v="5"/>
    <x v="5"/>
    <x v="0"/>
    <x v="7"/>
    <s v="Large: Big 6"/>
    <x v="2"/>
    <s v="&gt;2-7 Months"/>
    <s v="PBL-Announcement"/>
    <s v="PBL-Announcement"/>
    <s v="NULL"/>
    <s v="NULL"/>
    <n v="1"/>
    <n v="0"/>
    <x v="3"/>
  </r>
  <r>
    <x v="15"/>
    <d v="2017-03-15T14:55:49"/>
    <s v="Defense"/>
    <x v="1"/>
    <x v="9"/>
    <x v="3"/>
    <x v="2"/>
    <x v="3"/>
    <s v="Large"/>
    <x v="4"/>
    <s v="&gt;7-12 Months"/>
    <s v="PBL-Announcement"/>
    <s v="PBL-Announcement"/>
    <s v="NULL"/>
    <s v="NULL"/>
    <n v="1"/>
    <n v="12500.01"/>
    <x v="7"/>
  </r>
  <r>
    <x v="15"/>
    <d v="2017-03-15T14:55:49"/>
    <s v="Defense"/>
    <x v="1"/>
    <x v="10"/>
    <x v="3"/>
    <x v="2"/>
    <x v="0"/>
    <s v="Large: Big 6"/>
    <x v="1"/>
    <s v="&gt;2-7 Months"/>
    <s v="PBL-DoD-ZBLs"/>
    <s v="PBL-DoD-ZBLs"/>
    <s v="PBL-DoD-ZBLs"/>
    <s v="PBL-DoD-ZBLs"/>
    <n v="1"/>
    <n v="4124458.75"/>
    <x v="3"/>
  </r>
  <r>
    <x v="15"/>
    <d v="2017-03-15T14:55:49"/>
    <s v="Defense"/>
    <x v="1"/>
    <x v="8"/>
    <x v="2"/>
    <x v="3"/>
    <x v="8"/>
    <s v="Medium &lt;1B"/>
    <x v="4"/>
    <s v="&lt;=2 Months"/>
    <s v="PBL-DoD-ZBLs"/>
    <s v="NULL"/>
    <s v="PBL-DoD-ZBLs"/>
    <s v="PBL-DoD-ZBLs"/>
    <n v="1"/>
    <n v="130655.44"/>
    <x v="1"/>
  </r>
  <r>
    <x v="15"/>
    <d v="2017-03-15T14:55:49"/>
    <s v="Defense"/>
    <x v="1"/>
    <x v="8"/>
    <x v="0"/>
    <x v="0"/>
    <x v="0"/>
    <s v="Large: Big 6"/>
    <x v="5"/>
    <s v="&gt;2-7 Months"/>
    <s v="PBL-Announcement"/>
    <s v="PBL-Announcement"/>
    <s v="NULL"/>
    <s v="NULL"/>
    <n v="1"/>
    <n v="-24000"/>
    <x v="1"/>
  </r>
  <r>
    <x v="15"/>
    <d v="2017-03-15T14:55:49"/>
    <s v="Defense"/>
    <x v="1"/>
    <x v="4"/>
    <x v="3"/>
    <x v="2"/>
    <x v="3"/>
    <s v="Medium &gt;1B"/>
    <x v="6"/>
    <s v="&gt;1-2 Years"/>
    <s v="PBL-Announcement"/>
    <s v="PBL-Announcement"/>
    <s v="NULL"/>
    <s v="NULL"/>
    <n v="1"/>
    <n v="950000"/>
    <x v="1"/>
  </r>
  <r>
    <x v="15"/>
    <d v="2017-03-15T14:55:49"/>
    <s v="Defense"/>
    <x v="1"/>
    <x v="4"/>
    <x v="2"/>
    <x v="3"/>
    <x v="3"/>
    <s v="Medium &lt;1B"/>
    <x v="6"/>
    <s v="&gt;2-4 Years"/>
    <s v="PBL-Announcement"/>
    <s v="PBL-Announcement"/>
    <s v="NULL"/>
    <s v="NULL"/>
    <n v="1"/>
    <n v="787624.38"/>
    <x v="1"/>
  </r>
  <r>
    <x v="15"/>
    <d v="2017-03-15T14:55:49"/>
    <s v="Defense"/>
    <x v="1"/>
    <x v="4"/>
    <x v="7"/>
    <x v="0"/>
    <x v="3"/>
    <s v="Medium &lt;1B"/>
    <x v="4"/>
    <s v="&gt;2-7 Months"/>
    <s v="PBL-Announcement"/>
    <s v="PBL-Announcement"/>
    <s v="NULL"/>
    <s v="NULL"/>
    <n v="1"/>
    <n v="172363.55"/>
    <x v="1"/>
  </r>
  <r>
    <x v="15"/>
    <d v="2017-03-15T14:55:49"/>
    <s v="Defense"/>
    <x v="1"/>
    <x v="4"/>
    <x v="0"/>
    <x v="0"/>
    <x v="3"/>
    <s v="Medium &lt;1B"/>
    <x v="4"/>
    <s v="&gt;1-2 Years"/>
    <s v="PBL-Announcement"/>
    <s v="PBL-Announcement"/>
    <s v="NULL"/>
    <s v="NULL"/>
    <n v="1"/>
    <n v="19894.29"/>
    <x v="1"/>
  </r>
  <r>
    <x v="15"/>
    <d v="2017-03-15T14:55:49"/>
    <s v="Defense"/>
    <x v="4"/>
    <x v="0"/>
    <x v="0"/>
    <x v="0"/>
    <x v="7"/>
    <s v="Large: Big 6"/>
    <x v="4"/>
    <s v="&gt;7-12 Months"/>
    <s v="PBL-Announcement"/>
    <s v="PBL-Announcement"/>
    <s v="NULL"/>
    <s v="NULL"/>
    <n v="1"/>
    <n v="344471"/>
    <x v="15"/>
  </r>
  <r>
    <x v="15"/>
    <d v="2017-03-15T14:55:49"/>
    <s v="Defense"/>
    <x v="4"/>
    <x v="0"/>
    <x v="0"/>
    <x v="0"/>
    <x v="7"/>
    <s v="Large: Big 6"/>
    <x v="2"/>
    <s v="&gt;2-4 Years"/>
    <s v="PBL-Announcement"/>
    <s v="PBL-Announcement"/>
    <s v="NULL"/>
    <s v="NULL"/>
    <n v="1"/>
    <n v="0"/>
    <x v="3"/>
  </r>
  <r>
    <x v="15"/>
    <d v="2017-03-15T14:55:49"/>
    <s v="Defense"/>
    <x v="4"/>
    <x v="0"/>
    <x v="0"/>
    <x v="0"/>
    <x v="0"/>
    <s v="Large: Big 6"/>
    <x v="3"/>
    <s v="&gt;7-12 Months"/>
    <s v="PBL-DoD-ZBLs"/>
    <s v="PBL-DoD-ZBLs"/>
    <s v="PBL-DoD-ZBLs"/>
    <s v="PBL-DoD-ZBLs"/>
    <n v="1"/>
    <n v="0"/>
    <x v="1"/>
  </r>
  <r>
    <x v="15"/>
    <d v="2017-03-15T14:55:49"/>
    <s v="Defense"/>
    <x v="4"/>
    <x v="5"/>
    <x v="1"/>
    <x v="3"/>
    <x v="4"/>
    <s v="Large: Big 6"/>
    <x v="0"/>
    <s v="&gt;7-12 Months"/>
    <s v="PBL-DoD-ZBLs"/>
    <s v="PBL-DoD-ZBLs"/>
    <s v="PBL-DoD-ZBLs"/>
    <s v="PBL-DoD-ZBLs"/>
    <n v="1"/>
    <n v="0"/>
    <x v="1"/>
  </r>
  <r>
    <x v="15"/>
    <d v="2017-03-15T14:55:49"/>
    <s v="Defense"/>
    <x v="4"/>
    <x v="9"/>
    <x v="3"/>
    <x v="2"/>
    <x v="3"/>
    <s v="Large: Big 6"/>
    <x v="5"/>
    <s v="&gt;2-4 Years"/>
    <s v="PBL-DoD-ZBLs"/>
    <s v="PBL-DoD-ZBLs"/>
    <s v="PBL-DoD-ZBLs"/>
    <s v="PBL-DoD-ZBLs"/>
    <n v="1"/>
    <n v="-1046.25"/>
    <x v="1"/>
  </r>
  <r>
    <x v="15"/>
    <d v="2017-03-15T14:55:49"/>
    <s v="Defense"/>
    <x v="4"/>
    <x v="9"/>
    <x v="3"/>
    <x v="2"/>
    <x v="3"/>
    <s v="Large: Big 6"/>
    <x v="2"/>
    <s v="&gt;2-4 Years"/>
    <s v="PBL-DoD-ZBLs"/>
    <s v="PBL-DoD-ZBLs"/>
    <s v="PBL-DoD-ZBLs"/>
    <s v="PBL-DoD-ZBLs"/>
    <n v="1"/>
    <n v="0"/>
    <x v="1"/>
  </r>
  <r>
    <x v="15"/>
    <d v="2017-03-15T14:55:49"/>
    <s v="Defense"/>
    <x v="4"/>
    <x v="4"/>
    <x v="3"/>
    <x v="2"/>
    <x v="3"/>
    <s v="Large: Big 6"/>
    <x v="5"/>
    <s v="&lt;=2 Months"/>
    <s v="PBL-DoD-ZBLs"/>
    <s v="PBL-DoD-ZBLs"/>
    <s v="PBL-DoD-ZBLs"/>
    <s v="PBL-DoD-ZBLs"/>
    <n v="1"/>
    <n v="-2174.75"/>
    <x v="1"/>
  </r>
  <r>
    <x v="16"/>
    <d v="2017-03-15T14:55:49"/>
    <s v="Defense"/>
    <x v="0"/>
    <x v="0"/>
    <x v="0"/>
    <x v="0"/>
    <x v="0"/>
    <s v="Large: Big 6"/>
    <x v="1"/>
    <s v="&gt;2-4 Years"/>
    <s v="PBL-Announcement"/>
    <s v="PBL-Announcement"/>
    <s v="NULL"/>
    <s v="NULL"/>
    <n v="1"/>
    <n v="3601545.58"/>
    <x v="17"/>
  </r>
  <r>
    <x v="16"/>
    <d v="2017-03-15T14:55:49"/>
    <s v="Defense"/>
    <x v="0"/>
    <x v="0"/>
    <x v="0"/>
    <x v="0"/>
    <x v="0"/>
    <s v="Large: Big 6"/>
    <x v="3"/>
    <s v="&gt;1-2 Years"/>
    <s v="PBL-DoD-ZBLs"/>
    <s v="PBL-DoD-ZBLs"/>
    <s v="NULL"/>
    <s v="PBL-DoD-ZBLs"/>
    <n v="1"/>
    <n v="7605651.6600000001"/>
    <x v="3"/>
  </r>
  <r>
    <x v="14"/>
    <d v="2017-03-15T14:55:49"/>
    <s v="Defense"/>
    <x v="1"/>
    <x v="0"/>
    <x v="0"/>
    <x v="0"/>
    <x v="0"/>
    <s v="Large: Big 6"/>
    <x v="5"/>
    <s v="&gt;7-12 Months"/>
    <s v="PBL-DoD-ZBLs"/>
    <s v="PBL-GoviniSolicitation"/>
    <s v="PBL-DoD-ZBLs"/>
    <s v="PBL-DoD-ZBLs"/>
    <n v="1"/>
    <n v="-8400732.9600000009"/>
    <x v="1"/>
  </r>
  <r>
    <x v="14"/>
    <d v="2017-03-15T14:55:49"/>
    <s v="Defense"/>
    <x v="1"/>
    <x v="0"/>
    <x v="0"/>
    <x v="0"/>
    <x v="0"/>
    <s v="Large: Big 6 JV"/>
    <x v="2"/>
    <s v="NULL"/>
    <s v="PBL-DoD-ZBLs"/>
    <s v="NULL"/>
    <s v="PBL-DoD-ZBLs"/>
    <s v="NULL"/>
    <n v="1"/>
    <n v="0"/>
    <x v="2"/>
  </r>
  <r>
    <x v="14"/>
    <d v="2017-03-15T14:55:49"/>
    <s v="Defense"/>
    <x v="1"/>
    <x v="0"/>
    <x v="0"/>
    <x v="0"/>
    <x v="0"/>
    <s v="Medium &lt;1B"/>
    <x v="4"/>
    <s v="&gt;2-7 Months"/>
    <s v="PBL-DoD-ZBLs"/>
    <s v="PBL-DoD-ZBLs"/>
    <s v="PBL-DoD-ZBLs"/>
    <s v="PBL-DoD-ZBLs"/>
    <n v="1"/>
    <n v="177635.38"/>
    <x v="7"/>
  </r>
  <r>
    <x v="14"/>
    <d v="2017-03-15T14:55:49"/>
    <s v="Defense"/>
    <x v="1"/>
    <x v="1"/>
    <x v="1"/>
    <x v="3"/>
    <x v="0"/>
    <s v="Large"/>
    <x v="6"/>
    <s v="&gt;7-12 Months"/>
    <s v="PBL-GoviniSolicitation"/>
    <s v="PBL-GoviniSolicitation"/>
    <s v="PBL-GoviniSolicitation"/>
    <s v="NULL"/>
    <n v="1"/>
    <n v="956777"/>
    <x v="7"/>
  </r>
  <r>
    <x v="14"/>
    <d v="2017-03-15T14:55:49"/>
    <s v="Defense"/>
    <x v="1"/>
    <x v="1"/>
    <x v="2"/>
    <x v="4"/>
    <x v="3"/>
    <s v="Large: Big 6"/>
    <x v="6"/>
    <s v="&gt;7-12 Months"/>
    <s v="PBL-DoD-ZBLs"/>
    <s v="PBL-DoD-ZBLs"/>
    <s v="PBL-DoD-ZBLs"/>
    <s v="PBL-DoD-ZBLs"/>
    <n v="1"/>
    <n v="481669.73"/>
    <x v="1"/>
  </r>
  <r>
    <x v="14"/>
    <d v="2017-03-15T14:55:49"/>
    <s v="Defense"/>
    <x v="1"/>
    <x v="1"/>
    <x v="2"/>
    <x v="4"/>
    <x v="0"/>
    <s v="Small"/>
    <x v="4"/>
    <s v="&gt;2-7 Months"/>
    <s v="PBL-GoviniSolicitation"/>
    <s v="PBL-GoviniSolicitation"/>
    <s v="PBL-GoviniSolicitation"/>
    <s v="NULL"/>
    <n v="1"/>
    <n v="905020"/>
    <x v="22"/>
  </r>
  <r>
    <x v="14"/>
    <d v="2017-03-15T14:55:49"/>
    <s v="Defense"/>
    <x v="1"/>
    <x v="1"/>
    <x v="2"/>
    <x v="1"/>
    <x v="3"/>
    <s v="Large: Big 6"/>
    <x v="1"/>
    <s v="&gt;1-2 Years"/>
    <s v="PBL-DoD-ZBLs"/>
    <s v="PBL-DoD-ZBLs"/>
    <s v="PBL-DoD-ZBLs"/>
    <s v="PBL-DoD-ZBLs"/>
    <n v="1"/>
    <n v="4534486.87"/>
    <x v="11"/>
  </r>
  <r>
    <x v="14"/>
    <d v="2017-03-15T14:55:49"/>
    <s v="Defense"/>
    <x v="1"/>
    <x v="1"/>
    <x v="0"/>
    <x v="0"/>
    <x v="0"/>
    <s v="Large"/>
    <x v="2"/>
    <s v="NULL"/>
    <s v="PBL-DoD-ZBLs"/>
    <s v="NULL"/>
    <s v="PBL-DoD-ZBLs"/>
    <s v="NULL"/>
    <n v="1"/>
    <n v="0"/>
    <x v="2"/>
  </r>
  <r>
    <x v="14"/>
    <d v="2017-03-15T14:55:49"/>
    <s v="Defense"/>
    <x v="1"/>
    <x v="1"/>
    <x v="0"/>
    <x v="0"/>
    <x v="0"/>
    <s v="Large: Big 6"/>
    <x v="6"/>
    <s v="&gt;1-2 Years"/>
    <s v="PBL-Announcement"/>
    <s v="PBL-Announcement"/>
    <s v="NULL"/>
    <s v="NULL"/>
    <n v="1"/>
    <n v="355424"/>
    <x v="3"/>
  </r>
  <r>
    <x v="14"/>
    <d v="2017-03-15T14:55:49"/>
    <s v="Defense"/>
    <x v="1"/>
    <x v="1"/>
    <x v="0"/>
    <x v="0"/>
    <x v="0"/>
    <s v="Large: Big 6"/>
    <x v="2"/>
    <s v="&gt;7-12 Months"/>
    <s v="PBL-Announcement"/>
    <s v="PBL-Announcement"/>
    <s v="NULL"/>
    <s v="NULL"/>
    <n v="1"/>
    <n v="0"/>
    <x v="3"/>
  </r>
  <r>
    <x v="14"/>
    <d v="2017-03-15T14:55:49"/>
    <s v="Defense"/>
    <x v="1"/>
    <x v="2"/>
    <x v="0"/>
    <x v="0"/>
    <x v="0"/>
    <s v="Large: Big 6"/>
    <x v="2"/>
    <s v="NULL"/>
    <s v="PBL-DoD-ZBLs"/>
    <s v="NULL"/>
    <s v="PBL-DoD-ZBLs"/>
    <s v="NULL"/>
    <n v="1"/>
    <n v="0"/>
    <x v="2"/>
  </r>
  <r>
    <x v="14"/>
    <d v="2017-03-15T14:55:49"/>
    <s v="Defense"/>
    <x v="1"/>
    <x v="2"/>
    <x v="0"/>
    <x v="0"/>
    <x v="0"/>
    <s v="Large: Big 6"/>
    <x v="2"/>
    <s v="NULL"/>
    <s v="PBL-DoD-ZBLs"/>
    <s v="PBL-DoD-ZBLs"/>
    <s v="PBL-DoD-ZBLs"/>
    <s v="PBL-DoD-ZBLs"/>
    <n v="1"/>
    <n v="0"/>
    <x v="3"/>
  </r>
  <r>
    <x v="14"/>
    <d v="2017-03-15T14:55:49"/>
    <s v="Defense"/>
    <x v="1"/>
    <x v="2"/>
    <x v="0"/>
    <x v="0"/>
    <x v="0"/>
    <s v="Large: Big 6"/>
    <x v="2"/>
    <s v="&gt;2-4 Years"/>
    <s v="PBL-Announcement"/>
    <s v="PBL-Announcement"/>
    <s v="NULL"/>
    <s v="NULL"/>
    <n v="1"/>
    <n v="0"/>
    <x v="1"/>
  </r>
  <r>
    <x v="14"/>
    <d v="2017-03-15T14:55:49"/>
    <s v="Defense"/>
    <x v="1"/>
    <x v="5"/>
    <x v="3"/>
    <x v="2"/>
    <x v="0"/>
    <s v="Large: Big 6"/>
    <x v="1"/>
    <s v="&gt;2-4 Years"/>
    <s v="PBL-DoD-ZBLs"/>
    <s v="PBL-DoD-ZBLs"/>
    <s v="PBL-DoD-ZBLs"/>
    <s v="PBL-DoD-ZBLs"/>
    <n v="1"/>
    <n v="1066608"/>
    <x v="1"/>
  </r>
  <r>
    <x v="14"/>
    <d v="2017-03-15T14:55:49"/>
    <s v="Defense"/>
    <x v="1"/>
    <x v="5"/>
    <x v="3"/>
    <x v="2"/>
    <x v="0"/>
    <s v="Large: Big 6"/>
    <x v="2"/>
    <s v="&gt;1-2 Years"/>
    <s v="PBL-DoD-ZBLs"/>
    <s v="PBL-DoD-ZBLs"/>
    <s v="PBL-DoD-ZBLs"/>
    <s v="PBL-DoD-ZBLs"/>
    <n v="1"/>
    <n v="0"/>
    <x v="5"/>
  </r>
  <r>
    <x v="14"/>
    <d v="2017-03-15T14:55:49"/>
    <s v="Defense"/>
    <x v="1"/>
    <x v="5"/>
    <x v="3"/>
    <x v="2"/>
    <x v="0"/>
    <s v="Large: Big 6"/>
    <x v="2"/>
    <s v="&gt;7-12 Months"/>
    <s v="PBL-DoD-ZBLs"/>
    <s v="PBL-DoD-ZBLs"/>
    <s v="PBL-DoD-ZBLs"/>
    <s v="PBL-DoD-ZBLs"/>
    <n v="1"/>
    <n v="0"/>
    <x v="1"/>
  </r>
  <r>
    <x v="14"/>
    <d v="2017-03-15T14:55:49"/>
    <s v="Defense"/>
    <x v="1"/>
    <x v="10"/>
    <x v="0"/>
    <x v="0"/>
    <x v="0"/>
    <s v="Large: Big 6"/>
    <x v="4"/>
    <s v="&gt;7-12 Months"/>
    <s v="PBL-Announcement"/>
    <s v="PBL-Announcement"/>
    <s v="NULL"/>
    <s v="NULL"/>
    <n v="1"/>
    <n v="36455"/>
    <x v="3"/>
  </r>
  <r>
    <x v="14"/>
    <d v="2017-03-15T14:55:49"/>
    <s v="Defense"/>
    <x v="1"/>
    <x v="10"/>
    <x v="0"/>
    <x v="0"/>
    <x v="0"/>
    <s v="Large: Big 6"/>
    <x v="2"/>
    <s v="&gt;2-7 Months"/>
    <s v="PBL-DoD-ZBLs"/>
    <s v="PBL-DoD-ZBLs"/>
    <s v="PBL-DoD-ZBLs"/>
    <s v="PBL-DoD-ZBLs"/>
    <n v="1"/>
    <n v="0"/>
    <x v="1"/>
  </r>
  <r>
    <x v="14"/>
    <d v="2017-03-15T14:55:49"/>
    <s v="Defense"/>
    <x v="1"/>
    <x v="4"/>
    <x v="1"/>
    <x v="5"/>
    <x v="3"/>
    <s v="Medium &gt;1B"/>
    <x v="2"/>
    <s v="NULL"/>
    <s v="PBL-Announcement"/>
    <s v="NULL"/>
    <s v="PBL-Announcement"/>
    <s v="NULL"/>
    <n v="1"/>
    <n v="0"/>
    <x v="2"/>
  </r>
  <r>
    <x v="14"/>
    <d v="2017-03-15T14:55:49"/>
    <s v="Defense"/>
    <x v="1"/>
    <x v="7"/>
    <x v="0"/>
    <x v="0"/>
    <x v="7"/>
    <s v="Large: Big 6"/>
    <x v="6"/>
    <s v="&gt;2-4 Years"/>
    <s v="PBL-Announcement"/>
    <s v="PBL-Announcement"/>
    <s v="NULL"/>
    <s v="NULL"/>
    <n v="1"/>
    <n v="857710.81"/>
    <x v="7"/>
  </r>
  <r>
    <x v="14"/>
    <d v="2017-03-15T14:55:49"/>
    <s v="Defense"/>
    <x v="4"/>
    <x v="1"/>
    <x v="0"/>
    <x v="0"/>
    <x v="0"/>
    <s v="Large: Big 6"/>
    <x v="4"/>
    <s v="&gt;1-2 Years"/>
    <s v="PBL-DoD-ZBLs"/>
    <s v="PBL-DoD-ZBLs"/>
    <s v="PBL-DoD-ZBLs"/>
    <s v="PBL-DoD-ZBLs"/>
    <n v="1"/>
    <n v="0"/>
    <x v="1"/>
  </r>
  <r>
    <x v="14"/>
    <d v="2017-03-15T14:55:49"/>
    <s v="Defense"/>
    <x v="4"/>
    <x v="1"/>
    <x v="0"/>
    <x v="0"/>
    <x v="0"/>
    <s v="Large: Big 6"/>
    <x v="2"/>
    <s v="NULL"/>
    <s v="PBL-GoviniSolicitation"/>
    <s v="NULL"/>
    <s v="PBL-GoviniSolicitation"/>
    <s v="NULL"/>
    <n v="1"/>
    <n v="0"/>
    <x v="2"/>
  </r>
  <r>
    <x v="14"/>
    <d v="2017-03-15T14:55:49"/>
    <s v="Defense"/>
    <x v="4"/>
    <x v="2"/>
    <x v="0"/>
    <x v="0"/>
    <x v="0"/>
    <s v="Large: Big 6"/>
    <x v="4"/>
    <s v="&gt;7-12 Months"/>
    <s v="PBL-DoD-ZBLs"/>
    <s v="PBL-DoD-ZBLs"/>
    <s v="PBL-DoD-ZBLs"/>
    <s v="PBL-DoD-ZBLs"/>
    <n v="1"/>
    <n v="0"/>
    <x v="1"/>
  </r>
  <r>
    <x v="14"/>
    <d v="2017-03-15T14:55:49"/>
    <s v="Defense"/>
    <x v="4"/>
    <x v="2"/>
    <x v="0"/>
    <x v="0"/>
    <x v="0"/>
    <s v="Large: Big 6"/>
    <x v="2"/>
    <s v="&gt;1-2 Years"/>
    <s v="PBL-DoD-ZBLs"/>
    <s v="PBL-DoD-ZBLs"/>
    <s v="PBL-DoD-ZBLs"/>
    <s v="PBL-DoD-ZBLs"/>
    <n v="1"/>
    <n v="0"/>
    <x v="1"/>
  </r>
  <r>
    <x v="14"/>
    <d v="2017-03-15T14:55:49"/>
    <s v="Defense"/>
    <x v="4"/>
    <x v="5"/>
    <x v="0"/>
    <x v="0"/>
    <x v="2"/>
    <s v="Large: Big 6"/>
    <x v="5"/>
    <s v="&gt;2-4 Years"/>
    <s v="PBL-GoviniDescribed"/>
    <s v="NULL"/>
    <s v="PBL-GoviniDescribed"/>
    <s v="NULL"/>
    <n v="1"/>
    <n v="-2704534.31"/>
    <x v="7"/>
  </r>
  <r>
    <x v="14"/>
    <d v="2017-03-15T14:55:49"/>
    <s v="Defense"/>
    <x v="4"/>
    <x v="5"/>
    <x v="0"/>
    <x v="0"/>
    <x v="0"/>
    <s v="Large"/>
    <x v="5"/>
    <s v="&gt;7-12 Months"/>
    <s v="PBL-DoD-ZBLs"/>
    <s v="PBL-DoD-ZBLs"/>
    <s v="PBL-DoD-ZBLs"/>
    <s v="PBL-DoD-ZBLs"/>
    <n v="1"/>
    <n v="-1196306.48"/>
    <x v="7"/>
  </r>
  <r>
    <x v="14"/>
    <d v="2017-03-15T14:55:49"/>
    <s v="Defense"/>
    <x v="4"/>
    <x v="10"/>
    <x v="3"/>
    <x v="2"/>
    <x v="0"/>
    <s v="Large: Big 6"/>
    <x v="2"/>
    <s v="NULL"/>
    <s v="PBL-DoD-ZBLs"/>
    <s v="NULL"/>
    <s v="PBL-DoD-ZBLs"/>
    <s v="NULL"/>
    <n v="1"/>
    <n v="0"/>
    <x v="2"/>
  </r>
  <r>
    <x v="15"/>
    <d v="2017-03-15T14:55:49"/>
    <s v="Defense"/>
    <x v="0"/>
    <x v="0"/>
    <x v="0"/>
    <x v="0"/>
    <x v="0"/>
    <s v="Large: Big 6"/>
    <x v="1"/>
    <s v="&gt;2-4 Years"/>
    <s v="PBL-DoD-ZBLs"/>
    <s v="PBL-DoD-ZBLs"/>
    <s v="PBL-DoD-ZBLs"/>
    <s v="PBL-DoD-ZBLs"/>
    <n v="1"/>
    <n v="7729133.2699999996"/>
    <x v="0"/>
  </r>
  <r>
    <x v="15"/>
    <d v="2017-03-15T14:55:49"/>
    <s v="Defense"/>
    <x v="0"/>
    <x v="0"/>
    <x v="0"/>
    <x v="0"/>
    <x v="0"/>
    <s v="Large: Big 6"/>
    <x v="0"/>
    <s v="&gt;2-4 Years"/>
    <s v="PBL-Announcement"/>
    <s v="PBL-Announcement"/>
    <s v="NULL"/>
    <s v="NULL"/>
    <n v="1"/>
    <n v="46360023"/>
    <x v="1"/>
  </r>
  <r>
    <x v="15"/>
    <d v="2017-03-15T14:55:49"/>
    <s v="Defense"/>
    <x v="0"/>
    <x v="0"/>
    <x v="0"/>
    <x v="0"/>
    <x v="0"/>
    <s v="Large: Big 6"/>
    <x v="3"/>
    <s v="&gt;2-4 Years"/>
    <s v="PBL-DoD-ZBLs"/>
    <s v="PBL-DoD-ZBLs"/>
    <s v="PBL-DoD-ZBLs"/>
    <s v="PBL-DoD-ZBLs"/>
    <n v="1"/>
    <n v="43397482.289999999"/>
    <x v="18"/>
  </r>
  <r>
    <x v="15"/>
    <d v="2017-03-15T14:55:49"/>
    <s v="Defense"/>
    <x v="0"/>
    <x v="0"/>
    <x v="0"/>
    <x v="0"/>
    <x v="0"/>
    <s v="Large: Big 6"/>
    <x v="5"/>
    <s v="&gt;7-12 Months"/>
    <s v="PBL-Announcement"/>
    <s v="PBL-Announcement"/>
    <s v="NULL"/>
    <s v="NULL"/>
    <n v="1"/>
    <n v="-2577494"/>
    <x v="6"/>
  </r>
  <r>
    <x v="15"/>
    <d v="2017-03-15T14:55:49"/>
    <s v="Defense"/>
    <x v="0"/>
    <x v="0"/>
    <x v="0"/>
    <x v="0"/>
    <x v="0"/>
    <s v="Large: Big 6"/>
    <x v="2"/>
    <s v="&gt;7-12 Months"/>
    <s v="PBL-DoD-ZBLs"/>
    <s v="PBL-DoD-ZBLs"/>
    <s v="PBL-DoD-ZBLs"/>
    <s v="PBL-DoD-ZBLs"/>
    <n v="1"/>
    <n v="0"/>
    <x v="11"/>
  </r>
  <r>
    <x v="15"/>
    <d v="2017-03-15T14:55:49"/>
    <s v="Defense"/>
    <x v="0"/>
    <x v="0"/>
    <x v="5"/>
    <x v="0"/>
    <x v="7"/>
    <s v="Large"/>
    <x v="6"/>
    <s v="&lt;=2 Months"/>
    <s v="PBL-DoD-ZBLs"/>
    <s v="PBL-DoD-ZBLs"/>
    <s v="PBL-DoD-ZBLs"/>
    <s v="PBL-DoD-ZBLs"/>
    <n v="1"/>
    <n v="407517"/>
    <x v="11"/>
  </r>
  <r>
    <x v="15"/>
    <d v="2017-03-15T14:55:49"/>
    <s v="Defense"/>
    <x v="0"/>
    <x v="0"/>
    <x v="5"/>
    <x v="0"/>
    <x v="7"/>
    <s v="Large"/>
    <x v="3"/>
    <s v="&gt;2-4 Years"/>
    <s v="PBL-DoD-ZBLs"/>
    <s v="PBL-DoD-ZBLs"/>
    <s v="PBL-DoD-ZBLs"/>
    <s v="PBL-DoD-ZBLs"/>
    <n v="1"/>
    <n v="14148230"/>
    <x v="11"/>
  </r>
  <r>
    <x v="15"/>
    <d v="2017-03-15T14:55:49"/>
    <s v="Defense"/>
    <x v="0"/>
    <x v="0"/>
    <x v="5"/>
    <x v="0"/>
    <x v="7"/>
    <s v="Large"/>
    <x v="3"/>
    <s v="&gt;7-12 Months"/>
    <s v="PBL-DoD-ZBLs"/>
    <s v="PBL-DoD-ZBLs"/>
    <s v="PBL-DoD-ZBLs"/>
    <s v="PBL-DoD-ZBLs"/>
    <n v="1"/>
    <n v="8644281"/>
    <x v="7"/>
  </r>
  <r>
    <x v="15"/>
    <d v="2017-03-15T14:55:49"/>
    <s v="Defense"/>
    <x v="0"/>
    <x v="0"/>
    <x v="5"/>
    <x v="0"/>
    <x v="7"/>
    <s v="Large"/>
    <x v="2"/>
    <s v="&gt;2-7 Months"/>
    <s v="PBL-DoD-ZBLs"/>
    <s v="PBL-DoD-ZBLs"/>
    <s v="PBL-DoD-ZBLs"/>
    <s v="PBL-DoD-ZBLs"/>
    <n v="1"/>
    <n v="0"/>
    <x v="3"/>
  </r>
  <r>
    <x v="16"/>
    <d v="2017-03-15T14:55:49"/>
    <s v="Defense"/>
    <x v="2"/>
    <x v="10"/>
    <x v="1"/>
    <x v="1"/>
    <x v="0"/>
    <s v="Large"/>
    <x v="2"/>
    <s v="&gt;1-2 Years"/>
    <s v="PBL-DoD-ZBLs"/>
    <s v="PBL-DoD-ZBLs"/>
    <s v="PBL-DoD-ZBLs"/>
    <s v="PBL-DoD-ZBLs"/>
    <n v="1"/>
    <n v="0"/>
    <x v="0"/>
  </r>
  <r>
    <x v="16"/>
    <d v="2017-03-15T14:55:49"/>
    <s v="Defense"/>
    <x v="2"/>
    <x v="4"/>
    <x v="1"/>
    <x v="3"/>
    <x v="4"/>
    <s v="Medium &lt;1B"/>
    <x v="5"/>
    <s v="&gt;4 years"/>
    <s v="PBL-DoD-ZBLs"/>
    <s v="NULL"/>
    <s v="PBL-DoD-ZBLs"/>
    <s v="PBL-DoD-ZBLs"/>
    <n v="1"/>
    <n v="-2714683.47"/>
    <x v="11"/>
  </r>
  <r>
    <x v="16"/>
    <d v="2017-03-15T14:55:49"/>
    <s v="Defense"/>
    <x v="2"/>
    <x v="4"/>
    <x v="1"/>
    <x v="1"/>
    <x v="0"/>
    <s v="Large"/>
    <x v="4"/>
    <s v="&gt;2-7 Months"/>
    <s v="PBL-DoD-ZBLs"/>
    <s v="PBL-DoD-ZBLs"/>
    <s v="NULL"/>
    <s v="PBL-DoD-ZBLs"/>
    <n v="1"/>
    <n v="12070"/>
    <x v="1"/>
  </r>
  <r>
    <x v="16"/>
    <d v="2017-03-15T14:55:49"/>
    <s v="Defense"/>
    <x v="2"/>
    <x v="4"/>
    <x v="0"/>
    <x v="0"/>
    <x v="4"/>
    <s v="Large: Big 6"/>
    <x v="1"/>
    <s v="&gt;7-12 Months"/>
    <s v="PBL-DoD-ZBLs"/>
    <s v="NULL"/>
    <s v="PBL-DoD-ZBLs"/>
    <s v="PBL-DoD-ZBLs"/>
    <n v="1"/>
    <n v="3176996.54"/>
    <x v="7"/>
  </r>
  <r>
    <x v="16"/>
    <d v="2017-03-15T14:55:49"/>
    <s v="Defense"/>
    <x v="3"/>
    <x v="0"/>
    <x v="0"/>
    <x v="0"/>
    <x v="0"/>
    <s v="Large: Big 6"/>
    <x v="0"/>
    <s v="&gt;2-4 Years"/>
    <s v="PBL-DoD-ZBLs"/>
    <s v="PBL-DoD-ZBLs"/>
    <s v="NULL"/>
    <s v="PBL-DoD-ZBLs"/>
    <n v="1"/>
    <n v="86750000"/>
    <x v="3"/>
  </r>
  <r>
    <x v="16"/>
    <d v="2017-03-15T14:55:49"/>
    <s v="Defense"/>
    <x v="3"/>
    <x v="0"/>
    <x v="0"/>
    <x v="0"/>
    <x v="0"/>
    <s v="Large: Big 6"/>
    <x v="4"/>
    <s v="&lt;=2 Months"/>
    <s v="PBL-DoD-ZBLs"/>
    <s v="PBL-DoD-ZBLs"/>
    <s v="PBL-DoD-ZBLs"/>
    <s v="PBL-DoD-ZBLs"/>
    <n v="1"/>
    <n v="241620"/>
    <x v="3"/>
  </r>
  <r>
    <x v="16"/>
    <d v="2017-03-15T14:55:49"/>
    <s v="Defense"/>
    <x v="3"/>
    <x v="0"/>
    <x v="5"/>
    <x v="0"/>
    <x v="7"/>
    <s v="Large: Big 6"/>
    <x v="4"/>
    <s v="&gt;2-7 Months"/>
    <s v="PBL-Announcement"/>
    <s v="PBL-Announcement"/>
    <s v="NULL"/>
    <s v="NULL"/>
    <n v="1"/>
    <n v="15396.28"/>
    <x v="1"/>
  </r>
  <r>
    <x v="16"/>
    <d v="2017-03-15T14:55:49"/>
    <s v="Defense"/>
    <x v="3"/>
    <x v="2"/>
    <x v="2"/>
    <x v="3"/>
    <x v="0"/>
    <s v="Small"/>
    <x v="5"/>
    <s v="&lt;=2 Months"/>
    <s v="PBL-DoD-ZBLs"/>
    <s v="PBL-ZBL_DLA"/>
    <s v="PBL-DoD-ZBLs"/>
    <s v="PBL-DoD-ZBLs"/>
    <n v="1"/>
    <n v="-4156.5"/>
    <x v="3"/>
  </r>
  <r>
    <x v="16"/>
    <d v="2017-03-15T14:55:49"/>
    <s v="Defense"/>
    <x v="3"/>
    <x v="8"/>
    <x v="2"/>
    <x v="3"/>
    <x v="0"/>
    <s v="Small"/>
    <x v="2"/>
    <s v="&lt;=2 Months"/>
    <s v="PBL-DoD-ZBLs"/>
    <s v="PBL-ZBL_DLA"/>
    <s v="PBL-DoD-ZBLs"/>
    <s v="PBL-DoD-ZBLs"/>
    <n v="1"/>
    <n v="0"/>
    <x v="1"/>
  </r>
  <r>
    <x v="16"/>
    <d v="2017-03-15T14:55:49"/>
    <s v="Defense"/>
    <x v="1"/>
    <x v="0"/>
    <x v="3"/>
    <x v="2"/>
    <x v="0"/>
    <s v="Large: Big 6"/>
    <x v="3"/>
    <s v="&gt;7-12 Months"/>
    <s v="PBL-DoD-ZBLs"/>
    <s v="PBL-DoD-ZBLs"/>
    <s v="PBL-DoD-ZBLs"/>
    <s v="PBL-DoD-ZBLs"/>
    <n v="1"/>
    <n v="29750734.010000002"/>
    <x v="11"/>
  </r>
  <r>
    <x v="16"/>
    <d v="2017-03-15T14:55:49"/>
    <s v="Defense"/>
    <x v="1"/>
    <x v="0"/>
    <x v="0"/>
    <x v="0"/>
    <x v="4"/>
    <s v="Large"/>
    <x v="5"/>
    <s v="&gt;4 years"/>
    <s v="PBL-DoD-ZBLs"/>
    <s v="NULL"/>
    <s v="PBL-DoD-ZBLs"/>
    <s v="PBL-DoD-ZBLs"/>
    <n v="1"/>
    <n v="-11604831.98"/>
    <x v="11"/>
  </r>
  <r>
    <x v="16"/>
    <d v="2017-03-15T14:55:49"/>
    <s v="Defense"/>
    <x v="1"/>
    <x v="0"/>
    <x v="0"/>
    <x v="0"/>
    <x v="4"/>
    <s v="Large: Big 6 JV"/>
    <x v="2"/>
    <s v="NULL"/>
    <s v="PBL-DoD-ZBLs"/>
    <s v="NULL"/>
    <s v="PBL-DoD-ZBLs"/>
    <s v="NULL"/>
    <n v="1"/>
    <n v="0"/>
    <x v="64"/>
  </r>
  <r>
    <x v="16"/>
    <d v="2017-03-15T14:55:49"/>
    <s v="Defense"/>
    <x v="1"/>
    <x v="0"/>
    <x v="0"/>
    <x v="0"/>
    <x v="7"/>
    <s v="Large: Big 6"/>
    <x v="5"/>
    <s v="&gt;2-4 Years"/>
    <s v="PBL-Announcement"/>
    <s v="PBL-Announcement"/>
    <s v="NULL"/>
    <s v="NULL"/>
    <n v="1"/>
    <n v="-73017"/>
    <x v="1"/>
  </r>
  <r>
    <x v="16"/>
    <d v="2017-03-15T14:55:49"/>
    <s v="Defense"/>
    <x v="1"/>
    <x v="0"/>
    <x v="0"/>
    <x v="0"/>
    <x v="7"/>
    <s v="Large: Big 6"/>
    <x v="2"/>
    <s v="&gt;1-2 Years"/>
    <s v="PBL-Announcement"/>
    <s v="PBL-Announcement"/>
    <s v="NULL"/>
    <s v="NULL"/>
    <n v="1"/>
    <n v="0"/>
    <x v="17"/>
  </r>
  <r>
    <x v="16"/>
    <d v="2017-03-15T14:55:49"/>
    <s v="Defense"/>
    <x v="1"/>
    <x v="0"/>
    <x v="0"/>
    <x v="0"/>
    <x v="7"/>
    <s v="Large: Big 6"/>
    <x v="2"/>
    <s v="&gt;2-4 Years"/>
    <s v="PBL-Announcement"/>
    <s v="PBL-Announcement"/>
    <s v="NULL"/>
    <s v="NULL"/>
    <n v="1"/>
    <n v="0"/>
    <x v="13"/>
  </r>
  <r>
    <x v="16"/>
    <d v="2017-03-15T14:55:49"/>
    <s v="Defense"/>
    <x v="1"/>
    <x v="0"/>
    <x v="0"/>
    <x v="0"/>
    <x v="0"/>
    <s v="Large: Big 6"/>
    <x v="2"/>
    <s v="&gt;7-12 Months"/>
    <s v="PBL-DoD-ZBLs"/>
    <s v="PBL-DoD-ZBLs"/>
    <s v="PBL-DoD-ZBLs"/>
    <s v="PBL-DoD-ZBLs"/>
    <n v="1"/>
    <n v="0"/>
    <x v="1"/>
  </r>
  <r>
    <x v="16"/>
    <d v="2017-03-15T14:55:49"/>
    <s v="Defense"/>
    <x v="1"/>
    <x v="0"/>
    <x v="0"/>
    <x v="0"/>
    <x v="0"/>
    <s v="Large: Big 6 JV"/>
    <x v="5"/>
    <s v="&gt;7-12 Months"/>
    <s v="PBL-DoD-ZBLs"/>
    <s v="PBL-DoD-ZBLs"/>
    <s v="PBL-DoD-ZBLs"/>
    <s v="PBL-DoD-ZBLs"/>
    <n v="1"/>
    <n v="-50448518.329999998"/>
    <x v="5"/>
  </r>
  <r>
    <x v="16"/>
    <d v="2017-03-15T14:55:49"/>
    <s v="Defense"/>
    <x v="1"/>
    <x v="0"/>
    <x v="10"/>
    <x v="8"/>
    <x v="4"/>
    <s v="Large: Big 6"/>
    <x v="2"/>
    <s v="NULL"/>
    <s v="PBL-Announcement"/>
    <s v="NULL"/>
    <s v="PBL-Announcement"/>
    <s v="NULL"/>
    <n v="1"/>
    <n v="0"/>
    <x v="64"/>
  </r>
  <r>
    <x v="16"/>
    <d v="2017-03-15T14:55:49"/>
    <s v="Defense"/>
    <x v="1"/>
    <x v="1"/>
    <x v="1"/>
    <x v="3"/>
    <x v="4"/>
    <s v="Large"/>
    <x v="2"/>
    <s v="&gt;4 years"/>
    <s v="PBL-GoviniSolicitation"/>
    <s v="PBL-GoviniSolicitation"/>
    <s v="PBL-GoviniSolicitation"/>
    <s v="NULL"/>
    <n v="1"/>
    <n v="0"/>
    <x v="1"/>
  </r>
  <r>
    <x v="16"/>
    <d v="2017-03-15T14:55:49"/>
    <s v="Defense"/>
    <x v="1"/>
    <x v="1"/>
    <x v="0"/>
    <x v="0"/>
    <x v="0"/>
    <s v="Large: Big 6"/>
    <x v="1"/>
    <s v="&gt;1-2 Years"/>
    <s v="PBL-DoD-ZBLs"/>
    <s v="PBL-DoD-ZBLs"/>
    <s v="NULL"/>
    <s v="NULL"/>
    <n v="1"/>
    <n v="1244115.8799999999"/>
    <x v="1"/>
  </r>
  <r>
    <x v="11"/>
    <d v="2017-03-15T14:55:49"/>
    <s v="Defense"/>
    <x v="3"/>
    <x v="3"/>
    <x v="1"/>
    <x v="1"/>
    <x v="0"/>
    <s v="Medium &lt;1B"/>
    <x v="4"/>
    <s v="&lt;=2 Months"/>
    <s v="PBL-DLA-PBLLike"/>
    <s v="PBL-DLA-PBLLike"/>
    <s v="NULL"/>
    <s v="NULL"/>
    <n v="1"/>
    <n v="121232199.9382"/>
    <x v="73"/>
  </r>
  <r>
    <x v="11"/>
    <d v="2017-03-15T14:55:49"/>
    <s v="Defense"/>
    <x v="1"/>
    <x v="0"/>
    <x v="0"/>
    <x v="0"/>
    <x v="7"/>
    <s v="Large: Big 6"/>
    <x v="4"/>
    <s v="&gt;2-4 Years"/>
    <s v="PBL-Announcement"/>
    <s v="PBL-Announcement"/>
    <s v="NULL"/>
    <s v="NULL"/>
    <n v="1"/>
    <n v="85584"/>
    <x v="3"/>
  </r>
  <r>
    <x v="11"/>
    <d v="2017-03-15T14:55:49"/>
    <s v="Defense"/>
    <x v="1"/>
    <x v="0"/>
    <x v="0"/>
    <x v="0"/>
    <x v="0"/>
    <s v="Large"/>
    <x v="6"/>
    <s v="&gt;2-7 Months"/>
    <s v="PBL-DoD-ZBLs"/>
    <s v="PBL-DoD-ZBLs"/>
    <s v="PBL-DoD-ZBLs"/>
    <s v="PBL-DoD-ZBLs"/>
    <n v="1"/>
    <n v="2302102"/>
    <x v="7"/>
  </r>
  <r>
    <x v="11"/>
    <d v="2017-03-15T14:55:49"/>
    <s v="Defense"/>
    <x v="1"/>
    <x v="0"/>
    <x v="0"/>
    <x v="0"/>
    <x v="0"/>
    <s v="Large"/>
    <x v="6"/>
    <s v="&gt;2-7 Months"/>
    <s v="PBL-FPDSdescribed"/>
    <s v="NULL"/>
    <s v="NULL"/>
    <s v="PBL-FPDSdescribed"/>
    <n v="1"/>
    <n v="0"/>
    <x v="3"/>
  </r>
  <r>
    <x v="11"/>
    <d v="2017-03-15T14:55:49"/>
    <s v="Defense"/>
    <x v="1"/>
    <x v="0"/>
    <x v="0"/>
    <x v="0"/>
    <x v="0"/>
    <s v="Large"/>
    <x v="3"/>
    <s v="&gt;2-7 Months"/>
    <s v="PBL-GoviniSolicitation"/>
    <s v="PBL-GoviniSolicitation"/>
    <s v="NULL"/>
    <s v="NULL"/>
    <n v="1"/>
    <n v="8130576.0312999999"/>
    <x v="3"/>
  </r>
  <r>
    <x v="11"/>
    <d v="2017-03-15T14:55:49"/>
    <s v="Defense"/>
    <x v="1"/>
    <x v="0"/>
    <x v="0"/>
    <x v="0"/>
    <x v="0"/>
    <s v="Large"/>
    <x v="4"/>
    <s v="&gt;1-2 Years"/>
    <s v="PBL-DoD-ZBLs"/>
    <s v="PBL-DoD-ZBLs"/>
    <s v="PBL-DoD-ZBLs"/>
    <s v="PBL-DoD-ZBLs"/>
    <n v="1"/>
    <n v="14740"/>
    <x v="1"/>
  </r>
  <r>
    <x v="11"/>
    <d v="2017-03-15T14:55:49"/>
    <s v="Defense"/>
    <x v="1"/>
    <x v="0"/>
    <x v="0"/>
    <x v="0"/>
    <x v="0"/>
    <s v="Large: Big 6"/>
    <x v="6"/>
    <s v="&gt;2-7 Months"/>
    <s v="PBL-DoD-ZBLs"/>
    <s v="PBL-GoviniSolicitation"/>
    <s v="PBL-DoD-ZBLs"/>
    <s v="PBL-DoD-ZBLs"/>
    <n v="1"/>
    <n v="281000"/>
    <x v="1"/>
  </r>
  <r>
    <x v="11"/>
    <d v="2017-03-15T14:55:49"/>
    <s v="Defense"/>
    <x v="1"/>
    <x v="0"/>
    <x v="0"/>
    <x v="0"/>
    <x v="0"/>
    <s v="Large: Big 6"/>
    <x v="3"/>
    <s v="&gt;2-4 Years"/>
    <s v="PBL-DoD-ZBLs"/>
    <s v="PBL-DoD-ZBLs"/>
    <s v="PBL-DoD-ZBLs"/>
    <s v="PBL-DoD-ZBLs"/>
    <n v="1"/>
    <n v="6385101.1797000002"/>
    <x v="6"/>
  </r>
  <r>
    <x v="11"/>
    <d v="2017-03-15T14:55:49"/>
    <s v="Defense"/>
    <x v="1"/>
    <x v="0"/>
    <x v="0"/>
    <x v="0"/>
    <x v="0"/>
    <s v="Large: Big 6"/>
    <x v="3"/>
    <s v="&gt;2-7 Months"/>
    <s v="PBL-DoD-ZBLs"/>
    <s v="PBL-DoD-ZBLs"/>
    <s v="PBL-DoD-ZBLs"/>
    <s v="PBL-DoD-ZBLs"/>
    <n v="1"/>
    <n v="21640534"/>
    <x v="1"/>
  </r>
  <r>
    <x v="11"/>
    <d v="2017-03-15T14:55:49"/>
    <s v="Defense"/>
    <x v="1"/>
    <x v="0"/>
    <x v="0"/>
    <x v="0"/>
    <x v="0"/>
    <s v="Large: Big 6"/>
    <x v="5"/>
    <s v="&gt;7-12 Months"/>
    <s v="PBL-GoviniSolicitation"/>
    <s v="PBL-GoviniSolicitation"/>
    <s v="NULL"/>
    <s v="NULL"/>
    <n v="1"/>
    <n v="-1668000"/>
    <x v="1"/>
  </r>
  <r>
    <x v="11"/>
    <d v="2017-03-15T14:55:49"/>
    <s v="Defense"/>
    <x v="1"/>
    <x v="0"/>
    <x v="0"/>
    <x v="0"/>
    <x v="0"/>
    <s v="Large: Big 6"/>
    <x v="2"/>
    <s v="NULL"/>
    <s v="PBL-DoD-ZBLs"/>
    <s v="NULL"/>
    <s v="PBL-DoD-ZBLs"/>
    <s v="NULL"/>
    <n v="1"/>
    <n v="0"/>
    <x v="2"/>
  </r>
  <r>
    <x v="11"/>
    <d v="2017-03-15T14:55:49"/>
    <s v="Defense"/>
    <x v="1"/>
    <x v="1"/>
    <x v="2"/>
    <x v="4"/>
    <x v="0"/>
    <s v="Small"/>
    <x v="1"/>
    <s v="&gt;2-7 Months"/>
    <s v="PBL-GoviniSolicitation"/>
    <s v="PBL-GoviniSolicitation"/>
    <s v="PBL-GoviniSolicitation"/>
    <s v="NULL"/>
    <n v="1"/>
    <n v="16213821"/>
    <x v="10"/>
  </r>
  <r>
    <x v="11"/>
    <d v="2017-03-15T14:55:49"/>
    <s v="Defense"/>
    <x v="1"/>
    <x v="1"/>
    <x v="0"/>
    <x v="0"/>
    <x v="3"/>
    <s v="Large: Big 6"/>
    <x v="1"/>
    <s v="&lt;=2 Months"/>
    <s v="PBL-Announcement"/>
    <s v="PBL-Announcement"/>
    <s v="NULL"/>
    <s v="NULL"/>
    <n v="1"/>
    <n v="1165087.5"/>
    <x v="1"/>
  </r>
  <r>
    <x v="11"/>
    <d v="2017-03-15T14:55:49"/>
    <s v="Defense"/>
    <x v="1"/>
    <x v="1"/>
    <x v="0"/>
    <x v="0"/>
    <x v="3"/>
    <s v="Large: Big 6"/>
    <x v="1"/>
    <s v="&gt;1-2 Years"/>
    <s v="PBL-Announcement"/>
    <s v="PBL-Announcement"/>
    <s v="NULL"/>
    <s v="NULL"/>
    <n v="1"/>
    <n v="1696325.75"/>
    <x v="7"/>
  </r>
  <r>
    <x v="11"/>
    <d v="2017-03-15T14:55:49"/>
    <s v="Defense"/>
    <x v="1"/>
    <x v="1"/>
    <x v="0"/>
    <x v="0"/>
    <x v="3"/>
    <s v="Large: Big 6"/>
    <x v="3"/>
    <s v="&gt;2-7 Months"/>
    <s v="PBL-Announcement"/>
    <s v="PBL-Announcement"/>
    <s v="NULL"/>
    <s v="NULL"/>
    <n v="1"/>
    <n v="18590720"/>
    <x v="1"/>
  </r>
  <r>
    <x v="11"/>
    <d v="2017-03-15T14:55:49"/>
    <s v="Defense"/>
    <x v="1"/>
    <x v="5"/>
    <x v="3"/>
    <x v="2"/>
    <x v="0"/>
    <s v="Large: Big 6"/>
    <x v="4"/>
    <s v="&gt;2-7 Months"/>
    <s v="PBL-DoD-ZBLs"/>
    <s v="PBL-DoD-ZBLs"/>
    <s v="PBL-DoD-ZBLs"/>
    <s v="PBL-DoD-ZBLs"/>
    <n v="1"/>
    <n v="93228.378899999996"/>
    <x v="3"/>
  </r>
  <r>
    <x v="11"/>
    <d v="2017-03-15T14:55:49"/>
    <s v="Defense"/>
    <x v="1"/>
    <x v="3"/>
    <x v="0"/>
    <x v="0"/>
    <x v="0"/>
    <s v="Large: Big 6"/>
    <x v="4"/>
    <s v="&gt;7-12 Months"/>
    <s v="PBL-DoD-ZBLs"/>
    <s v="PBL-DoD-ZBLs"/>
    <s v="PBL-DoD-ZBLs"/>
    <s v="PBL-DoD-ZBLs"/>
    <n v="1"/>
    <n v="19511"/>
    <x v="1"/>
  </r>
  <r>
    <x v="11"/>
    <d v="2017-03-15T14:55:49"/>
    <s v="Defense"/>
    <x v="1"/>
    <x v="10"/>
    <x v="0"/>
    <x v="0"/>
    <x v="0"/>
    <s v="Large: Big 6"/>
    <x v="4"/>
    <s v="&gt;7-12 Months"/>
    <s v="PBL-DoD-ZBLs"/>
    <s v="PBL-DoD-ZBLs"/>
    <s v="PBL-DoD-ZBLs"/>
    <s v="PBL-DoD-ZBLs"/>
    <n v="1"/>
    <n v="14448.468699999999"/>
    <x v="3"/>
  </r>
  <r>
    <x v="11"/>
    <d v="2017-03-15T14:55:49"/>
    <s v="Defense"/>
    <x v="1"/>
    <x v="1"/>
    <x v="0"/>
    <x v="0"/>
    <x v="0"/>
    <s v="Large: Big 6"/>
    <x v="1"/>
    <s v="&gt;1-2 Years"/>
    <s v="PBL-DoD-ZBLs"/>
    <s v="PBL-DoD-ZBLs"/>
    <s v="PBL-DoD-ZBLs"/>
    <s v="PBL-DoD-ZBLs"/>
    <n v="1"/>
    <n v="3659397"/>
    <x v="3"/>
  </r>
  <r>
    <x v="11"/>
    <d v="2017-03-15T14:55:49"/>
    <s v="Defense"/>
    <x v="1"/>
    <x v="1"/>
    <x v="0"/>
    <x v="0"/>
    <x v="0"/>
    <s v="Large: Big 6"/>
    <x v="5"/>
    <s v="&gt;2-7 Months"/>
    <s v="PBL-GoviniSolicitation"/>
    <s v="PBL-GoviniSolicitation"/>
    <s v="NULL"/>
    <s v="NULL"/>
    <n v="1"/>
    <n v="-42335.101600000002"/>
    <x v="1"/>
  </r>
  <r>
    <x v="11"/>
    <d v="2017-03-15T14:55:49"/>
    <s v="Defense"/>
    <x v="1"/>
    <x v="1"/>
    <x v="0"/>
    <x v="0"/>
    <x v="0"/>
    <s v="Large: Big 6"/>
    <x v="5"/>
    <s v="&gt;7-12 Months"/>
    <s v="PBL-Announcement"/>
    <s v="PBL-Announcement"/>
    <s v="NULL"/>
    <s v="NULL"/>
    <n v="1"/>
    <n v="-518441.0625"/>
    <x v="3"/>
  </r>
  <r>
    <x v="11"/>
    <d v="2017-03-15T14:55:49"/>
    <s v="Defense"/>
    <x v="1"/>
    <x v="1"/>
    <x v="0"/>
    <x v="0"/>
    <x v="0"/>
    <s v="Large: Big 6"/>
    <x v="2"/>
    <s v="NULL"/>
    <s v="PBL-GoviniSolicitation"/>
    <s v="NULL"/>
    <s v="PBL-GoviniSolicitation"/>
    <s v="NULL"/>
    <n v="1"/>
    <n v="0"/>
    <x v="2"/>
  </r>
  <r>
    <x v="11"/>
    <d v="2017-03-15T14:55:49"/>
    <s v="Defense"/>
    <x v="1"/>
    <x v="2"/>
    <x v="0"/>
    <x v="0"/>
    <x v="0"/>
    <s v="Large: Big 6"/>
    <x v="1"/>
    <s v="&gt;1-2 Years"/>
    <s v="PBL-Announcement"/>
    <s v="PBL-Announcement"/>
    <s v="NULL"/>
    <s v="NULL"/>
    <n v="1"/>
    <n v="1070173"/>
    <x v="3"/>
  </r>
  <r>
    <x v="11"/>
    <d v="2017-03-15T14:55:49"/>
    <s v="Defense"/>
    <x v="1"/>
    <x v="2"/>
    <x v="0"/>
    <x v="0"/>
    <x v="0"/>
    <s v="Large: Big 6"/>
    <x v="4"/>
    <s v="&gt;7-12 Months"/>
    <s v="PBL-DoD-ZBLs"/>
    <s v="PBL-DoD-ZBLs"/>
    <s v="PBL-DoD-ZBLs"/>
    <s v="PBL-DoD-ZBLs"/>
    <n v="1"/>
    <n v="123758"/>
    <x v="7"/>
  </r>
  <r>
    <x v="11"/>
    <d v="2017-03-15T14:55:49"/>
    <s v="Defense"/>
    <x v="1"/>
    <x v="5"/>
    <x v="3"/>
    <x v="2"/>
    <x v="0"/>
    <s v="Large: Big 6"/>
    <x v="1"/>
    <s v="&gt;7-12 Months"/>
    <s v="PBL-DoD-ZBLs"/>
    <s v="PBL-DoD-ZBLs"/>
    <s v="PBL-DoD-ZBLs"/>
    <s v="PBL-DoD-ZBLs"/>
    <n v="1"/>
    <n v="2484632.75"/>
    <x v="1"/>
  </r>
  <r>
    <x v="11"/>
    <d v="2017-03-15T14:55:49"/>
    <s v="Defense"/>
    <x v="1"/>
    <x v="5"/>
    <x v="3"/>
    <x v="2"/>
    <x v="0"/>
    <s v="Large: Big 6"/>
    <x v="0"/>
    <s v="&gt;1-2 Years"/>
    <s v="PBL-DoD-ZBLs"/>
    <s v="PBL-DoD-ZBLs"/>
    <s v="PBL-DoD-ZBLs"/>
    <s v="PBL-DoD-ZBLs"/>
    <n v="1"/>
    <n v="27407270"/>
    <x v="3"/>
  </r>
  <r>
    <x v="11"/>
    <d v="2017-03-15T14:55:49"/>
    <s v="Defense"/>
    <x v="1"/>
    <x v="5"/>
    <x v="3"/>
    <x v="2"/>
    <x v="0"/>
    <s v="Large: Big 6"/>
    <x v="4"/>
    <s v="&gt;7-12 Months"/>
    <s v="PBL-DoD-ZBLs"/>
    <s v="PBL-DoD-ZBLs"/>
    <s v="PBL-DoD-ZBLs"/>
    <s v="PBL-DoD-ZBLs"/>
    <n v="1"/>
    <n v="372913.40629999997"/>
    <x v="7"/>
  </r>
  <r>
    <x v="11"/>
    <d v="2017-03-15T14:55:49"/>
    <s v="Defense"/>
    <x v="1"/>
    <x v="5"/>
    <x v="0"/>
    <x v="0"/>
    <x v="0"/>
    <s v="Large"/>
    <x v="2"/>
    <s v="NULL"/>
    <s v="PBL-DoD-ZBLs"/>
    <s v="NULL"/>
    <s v="PBL-DoD-ZBLs"/>
    <s v="NULL"/>
    <n v="1"/>
    <n v="0"/>
    <x v="2"/>
  </r>
  <r>
    <x v="11"/>
    <d v="2017-03-15T14:55:49"/>
    <s v="Defense"/>
    <x v="1"/>
    <x v="3"/>
    <x v="1"/>
    <x v="1"/>
    <x v="0"/>
    <s v="Medium &lt;1B"/>
    <x v="3"/>
    <s v="&gt;7-12 Months"/>
    <s v="PBL-DoD-ZBLs"/>
    <s v="PBL-DoD-ZBLs"/>
    <s v="PBL-DoD-ZBLs"/>
    <s v="PBL-DoD-ZBLs"/>
    <n v="1"/>
    <n v="18932596"/>
    <x v="1"/>
  </r>
  <r>
    <x v="11"/>
    <d v="2017-03-15T14:55:49"/>
    <s v="Defense"/>
    <x v="1"/>
    <x v="6"/>
    <x v="0"/>
    <x v="0"/>
    <x v="3"/>
    <s v="Large: Big 6"/>
    <x v="4"/>
    <s v="&gt;7-12 Months"/>
    <s v="PBL-Announcement"/>
    <s v="PBL-Announcement"/>
    <s v="NULL"/>
    <s v="NULL"/>
    <n v="1"/>
    <n v="2590"/>
    <x v="1"/>
  </r>
  <r>
    <x v="11"/>
    <d v="2017-03-15T14:55:49"/>
    <s v="Defense"/>
    <x v="1"/>
    <x v="8"/>
    <x v="0"/>
    <x v="0"/>
    <x v="3"/>
    <s v="Large: Big 6"/>
    <x v="4"/>
    <s v="&gt;1-2 Years"/>
    <s v="PBL-Announcement"/>
    <s v="PBL-Announcement"/>
    <s v="NULL"/>
    <s v="NULL"/>
    <n v="1"/>
    <n v="483314.26569999999"/>
    <x v="7"/>
  </r>
  <r>
    <x v="11"/>
    <d v="2017-03-15T14:55:49"/>
    <s v="Defense"/>
    <x v="1"/>
    <x v="8"/>
    <x v="0"/>
    <x v="0"/>
    <x v="0"/>
    <s v="Large: Big 6"/>
    <x v="4"/>
    <s v="&gt;7-12 Months"/>
    <s v="PBL-DoD-ZBLs"/>
    <s v="PBL-DoD-ZBLs"/>
    <s v="PBL-DoD-ZBLs"/>
    <s v="PBL-DoD-ZBLs"/>
    <n v="1"/>
    <n v="7288"/>
    <x v="1"/>
  </r>
  <r>
    <x v="11"/>
    <d v="2017-03-15T14:55:49"/>
    <s v="Defense"/>
    <x v="1"/>
    <x v="8"/>
    <x v="0"/>
    <x v="0"/>
    <x v="0"/>
    <s v="Large: Big 6"/>
    <x v="2"/>
    <s v="NULL"/>
    <s v="PBL-Announcement"/>
    <s v="NULL"/>
    <s v="PBL-Announcement"/>
    <s v="NULL"/>
    <n v="1"/>
    <n v="0"/>
    <x v="2"/>
  </r>
  <r>
    <x v="11"/>
    <d v="2017-03-15T14:55:49"/>
    <s v="Defense"/>
    <x v="1"/>
    <x v="4"/>
    <x v="2"/>
    <x v="4"/>
    <x v="0"/>
    <s v="Small"/>
    <x v="6"/>
    <s v="&gt;1-2 Years"/>
    <s v="PBL-Announcement"/>
    <s v="PBL-Announcement"/>
    <s v="NULL"/>
    <s v="NULL"/>
    <n v="1"/>
    <n v="480036"/>
    <x v="5"/>
  </r>
  <r>
    <x v="11"/>
    <d v="2017-03-15T14:55:49"/>
    <s v="Defense"/>
    <x v="1"/>
    <x v="4"/>
    <x v="2"/>
    <x v="4"/>
    <x v="0"/>
    <s v="Small"/>
    <x v="2"/>
    <s v="&gt;7-12 Months"/>
    <s v="PBL-Announcement"/>
    <s v="PBL-Announcement"/>
    <s v="NULL"/>
    <s v="NULL"/>
    <n v="1"/>
    <n v="0"/>
    <x v="1"/>
  </r>
  <r>
    <x v="11"/>
    <d v="2017-03-15T14:55:49"/>
    <s v="Defense"/>
    <x v="1"/>
    <x v="7"/>
    <x v="0"/>
    <x v="0"/>
    <x v="7"/>
    <s v="Large: Big 6"/>
    <x v="3"/>
    <s v="&gt;2-4 Years"/>
    <s v="PBL-Announcement"/>
    <s v="PBL-Announcement"/>
    <s v="NULL"/>
    <s v="NULL"/>
    <n v="1"/>
    <n v="9350000"/>
    <x v="1"/>
  </r>
  <r>
    <x v="15"/>
    <d v="2017-03-15T14:55:49"/>
    <s v="Defense"/>
    <x v="0"/>
    <x v="1"/>
    <x v="3"/>
    <x v="2"/>
    <x v="3"/>
    <s v="Large: Big 6"/>
    <x v="4"/>
    <s v="&lt;=2 Months"/>
    <s v="PBL-DoD-ZBLs"/>
    <s v="PBL-DoD-ZBLs"/>
    <s v="PBL-DoD-ZBLs"/>
    <s v="PBL-DoD-ZBLs"/>
    <n v="1"/>
    <n v="79793.100000000006"/>
    <x v="7"/>
  </r>
  <r>
    <x v="15"/>
    <d v="2017-03-15T14:55:49"/>
    <s v="Defense"/>
    <x v="0"/>
    <x v="1"/>
    <x v="3"/>
    <x v="2"/>
    <x v="3"/>
    <s v="Large: Big 6"/>
    <x v="4"/>
    <s v="&gt;7-12 Months"/>
    <s v="PBL-DoD-ZBLs"/>
    <s v="PBL-DoD-ZBLs"/>
    <s v="PBL-DoD-ZBLs"/>
    <s v="PBL-DoD-ZBLs"/>
    <n v="1"/>
    <n v="159811.34"/>
    <x v="1"/>
  </r>
  <r>
    <x v="15"/>
    <d v="2017-03-15T14:55:49"/>
    <s v="Defense"/>
    <x v="0"/>
    <x v="1"/>
    <x v="5"/>
    <x v="0"/>
    <x v="7"/>
    <s v="Large"/>
    <x v="1"/>
    <s v="&gt;2-4 Years"/>
    <s v="PBL-DoD-ZBLs"/>
    <s v="PBL-DoD-ZBLs"/>
    <s v="PBL-DoD-ZBLs"/>
    <s v="PBL-DoD-ZBLs"/>
    <n v="1"/>
    <n v="10272517"/>
    <x v="13"/>
  </r>
  <r>
    <x v="15"/>
    <d v="2017-03-15T14:55:49"/>
    <s v="Defense"/>
    <x v="0"/>
    <x v="1"/>
    <x v="5"/>
    <x v="0"/>
    <x v="7"/>
    <s v="Large"/>
    <x v="7"/>
    <s v="&gt;7-12 Months"/>
    <s v="PBL-DoD-ZBLs"/>
    <s v="PBL-DoD-ZBLs"/>
    <s v="PBL-DoD-ZBLs"/>
    <s v="PBL-DoD-ZBLs"/>
    <n v="1"/>
    <n v="180744213"/>
    <x v="14"/>
  </r>
  <r>
    <x v="15"/>
    <d v="2017-03-15T14:55:49"/>
    <s v="Defense"/>
    <x v="0"/>
    <x v="1"/>
    <x v="5"/>
    <x v="0"/>
    <x v="7"/>
    <s v="Large"/>
    <x v="6"/>
    <s v="&gt;1-2 Years"/>
    <s v="PBL-DoD-ZBLs"/>
    <s v="PBL-DoD-ZBLs"/>
    <s v="PBL-DoD-ZBLs"/>
    <s v="PBL-DoD-ZBLs"/>
    <n v="1"/>
    <n v="808287"/>
    <x v="1"/>
  </r>
  <r>
    <x v="15"/>
    <d v="2017-03-15T14:55:49"/>
    <s v="Defense"/>
    <x v="0"/>
    <x v="1"/>
    <x v="5"/>
    <x v="0"/>
    <x v="7"/>
    <s v="Large"/>
    <x v="6"/>
    <s v="&gt;4 years"/>
    <s v="PBL-DoD-ZBLs"/>
    <s v="PBL-DoD-ZBLs"/>
    <s v="PBL-DoD-ZBLs"/>
    <s v="PBL-DoD-ZBLs"/>
    <n v="1"/>
    <n v="822460"/>
    <x v="1"/>
  </r>
  <r>
    <x v="15"/>
    <d v="2017-03-15T14:55:49"/>
    <s v="Defense"/>
    <x v="0"/>
    <x v="1"/>
    <x v="5"/>
    <x v="0"/>
    <x v="7"/>
    <s v="Large"/>
    <x v="3"/>
    <s v="&gt;2-4 Years"/>
    <s v="PBL-DoD-ZBLs"/>
    <s v="PBL-DoD-ZBLs"/>
    <s v="PBL-DoD-ZBLs"/>
    <s v="PBL-DoD-ZBLs"/>
    <n v="1"/>
    <n v="49392009"/>
    <x v="10"/>
  </r>
  <r>
    <x v="15"/>
    <d v="2017-03-15T14:55:49"/>
    <s v="Defense"/>
    <x v="0"/>
    <x v="1"/>
    <x v="5"/>
    <x v="0"/>
    <x v="7"/>
    <s v="Large"/>
    <x v="2"/>
    <s v="&gt;2-7 Months"/>
    <s v="PBL-DoD-ZBLs"/>
    <s v="PBL-DoD-ZBLs"/>
    <s v="PBL-DoD-ZBLs"/>
    <s v="PBL-DoD-ZBLs"/>
    <n v="1"/>
    <n v="0"/>
    <x v="1"/>
  </r>
  <r>
    <x v="15"/>
    <d v="2017-03-15T14:55:49"/>
    <s v="Defense"/>
    <x v="0"/>
    <x v="1"/>
    <x v="5"/>
    <x v="0"/>
    <x v="7"/>
    <s v="Large"/>
    <x v="2"/>
    <s v="&gt;7-12 Months"/>
    <s v="PBL-DoD-ZBLs"/>
    <s v="PBL-DoD-ZBLs"/>
    <s v="PBL-DoD-ZBLs"/>
    <s v="PBL-DoD-ZBLs"/>
    <n v="1"/>
    <n v="0"/>
    <x v="11"/>
  </r>
  <r>
    <x v="15"/>
    <d v="2017-03-15T14:55:49"/>
    <s v="Defense"/>
    <x v="0"/>
    <x v="5"/>
    <x v="1"/>
    <x v="1"/>
    <x v="0"/>
    <s v="Large"/>
    <x v="4"/>
    <s v="&gt;2-7 Months"/>
    <s v="PBL-DoD-ZBLs"/>
    <s v="PBL-DoD-ZBLs"/>
    <s v="PBL-DoD-ZBLs"/>
    <s v="PBL-DoD-ZBLs"/>
    <n v="1"/>
    <n v="735.69"/>
    <x v="7"/>
  </r>
  <r>
    <x v="15"/>
    <d v="2017-03-15T14:55:49"/>
    <s v="Defense"/>
    <x v="0"/>
    <x v="5"/>
    <x v="0"/>
    <x v="0"/>
    <x v="0"/>
    <s v="Large"/>
    <x v="5"/>
    <s v="&lt;=2 Months"/>
    <s v="PBL-DoD-ZBLs"/>
    <s v="PBL-DoD-ZBLs"/>
    <s v="PBL-DoD-ZBLs"/>
    <s v="PBL-DoD-ZBLs"/>
    <n v="1"/>
    <n v="-13086.09"/>
    <x v="1"/>
  </r>
  <r>
    <x v="15"/>
    <d v="2017-03-15T14:55:49"/>
    <s v="Defense"/>
    <x v="0"/>
    <x v="5"/>
    <x v="0"/>
    <x v="0"/>
    <x v="0"/>
    <s v="Large: Big 6"/>
    <x v="0"/>
    <s v="&gt;7-12 Months"/>
    <s v="PBL-Announcement"/>
    <s v="PBL-Announcement"/>
    <s v="NULL"/>
    <s v="NULL"/>
    <n v="1"/>
    <n v="106318584.63"/>
    <x v="16"/>
  </r>
  <r>
    <x v="15"/>
    <d v="2017-03-15T14:55:49"/>
    <s v="Defense"/>
    <x v="0"/>
    <x v="5"/>
    <x v="0"/>
    <x v="0"/>
    <x v="0"/>
    <s v="Large: Big 6"/>
    <x v="6"/>
    <s v="&gt;1-2 Years"/>
    <s v="PBL-Announcement"/>
    <s v="PBL-Announcement"/>
    <s v="NULL"/>
    <s v="NULL"/>
    <n v="1"/>
    <n v="410609"/>
    <x v="1"/>
  </r>
  <r>
    <x v="15"/>
    <d v="2017-03-15T14:55:49"/>
    <s v="Defense"/>
    <x v="0"/>
    <x v="5"/>
    <x v="0"/>
    <x v="0"/>
    <x v="0"/>
    <s v="Large: Big 6"/>
    <x v="3"/>
    <s v="&gt;1-2 Years"/>
    <s v="PBL-DoD-ZBLs"/>
    <s v="PBL-DoD-ZBLs"/>
    <s v="PBL-DoD-ZBLs"/>
    <s v="PBL-DoD-ZBLs"/>
    <n v="1"/>
    <n v="21854964"/>
    <x v="1"/>
  </r>
  <r>
    <x v="15"/>
    <d v="2017-03-15T14:55:49"/>
    <s v="Defense"/>
    <x v="0"/>
    <x v="5"/>
    <x v="0"/>
    <x v="0"/>
    <x v="0"/>
    <s v="Large: Big 6"/>
    <x v="5"/>
    <s v="&gt;1-2 Years"/>
    <s v="PBL-Announcement"/>
    <s v="PBL-Announcement"/>
    <s v="NULL"/>
    <s v="NULL"/>
    <n v="1"/>
    <n v="-805914.49"/>
    <x v="17"/>
  </r>
  <r>
    <x v="15"/>
    <d v="2017-03-15T14:55:49"/>
    <s v="Defense"/>
    <x v="0"/>
    <x v="5"/>
    <x v="0"/>
    <x v="0"/>
    <x v="0"/>
    <s v="Large: Big 6"/>
    <x v="4"/>
    <s v="&lt;=2 Months"/>
    <s v="PBL-Announcement"/>
    <s v="PBL-Announcement"/>
    <s v="NULL"/>
    <s v="NULL"/>
    <n v="1"/>
    <n v="83095.13"/>
    <x v="5"/>
  </r>
  <r>
    <x v="15"/>
    <d v="2017-03-15T14:55:49"/>
    <s v="Defense"/>
    <x v="0"/>
    <x v="11"/>
    <x v="0"/>
    <x v="0"/>
    <x v="2"/>
    <s v="Large: Big 6"/>
    <x v="0"/>
    <s v="&gt;7-12 Months"/>
    <s v="PBL-DoD-ZBLs"/>
    <s v="NULL"/>
    <s v="PBL-DoD-ZBLs"/>
    <s v="PBL-DoD-ZBLs"/>
    <n v="1"/>
    <n v="80316549.060000002"/>
    <x v="21"/>
  </r>
  <r>
    <x v="15"/>
    <d v="2017-03-15T14:55:49"/>
    <s v="Defense"/>
    <x v="0"/>
    <x v="9"/>
    <x v="2"/>
    <x v="3"/>
    <x v="3"/>
    <s v="Large: Big 6"/>
    <x v="4"/>
    <s v="&gt;7-12 Months"/>
    <s v="PBL-DoD-ZBLs"/>
    <s v="PBL-DoD-ZBLs"/>
    <s v="PBL-DoD-ZBLs"/>
    <s v="PBL-DoD-ZBLs"/>
    <n v="1"/>
    <n v="58789.68"/>
    <x v="11"/>
  </r>
  <r>
    <x v="9"/>
    <d v="2017-03-15T14:55:49"/>
    <s v="Defense"/>
    <x v="1"/>
    <x v="1"/>
    <x v="0"/>
    <x v="0"/>
    <x v="3"/>
    <s v="Large: Big 6"/>
    <x v="2"/>
    <s v="NULL"/>
    <s v="PBL-Announcement"/>
    <s v="NULL"/>
    <s v="PBL-Announcement"/>
    <s v="NULL"/>
    <n v="1"/>
    <n v="0"/>
    <x v="2"/>
  </r>
  <r>
    <x v="9"/>
    <d v="2017-03-15T14:55:49"/>
    <s v="Defense"/>
    <x v="1"/>
    <x v="1"/>
    <x v="0"/>
    <x v="0"/>
    <x v="0"/>
    <s v="Large"/>
    <x v="3"/>
    <s v="&gt;1-2 Years"/>
    <s v="PBL-DoD-ZBLs"/>
    <s v="PBL-GoviniSolicitation"/>
    <s v="PBL-DoD-ZBLs"/>
    <s v="PBL-DoD-ZBLs"/>
    <n v="1"/>
    <n v="5640000"/>
    <x v="1"/>
  </r>
  <r>
    <x v="9"/>
    <d v="2017-03-15T14:55:49"/>
    <s v="Defense"/>
    <x v="1"/>
    <x v="1"/>
    <x v="0"/>
    <x v="0"/>
    <x v="0"/>
    <s v="Large: Big 6"/>
    <x v="5"/>
    <s v="&lt;=2 Months"/>
    <s v="PBL-DoD-ZBLs"/>
    <s v="PBL-DoD-ZBLs"/>
    <s v="PBL-DoD-ZBLs"/>
    <s v="PBL-DoD-ZBLs"/>
    <n v="1"/>
    <n v="-35051"/>
    <x v="5"/>
  </r>
  <r>
    <x v="9"/>
    <d v="2017-03-15T14:55:49"/>
    <s v="Defense"/>
    <x v="1"/>
    <x v="1"/>
    <x v="0"/>
    <x v="0"/>
    <x v="0"/>
    <s v="Large: Big 6"/>
    <x v="5"/>
    <s v="&gt;7-12 Months"/>
    <s v="PBL-DoD-ZBLs"/>
    <s v="PBL-DoD-ZBLs"/>
    <s v="PBL-DoD-ZBLs"/>
    <s v="PBL-DoD-ZBLs"/>
    <n v="1"/>
    <n v="-468755.30080000003"/>
    <x v="7"/>
  </r>
  <r>
    <x v="9"/>
    <d v="2017-03-15T14:55:49"/>
    <s v="Defense"/>
    <x v="1"/>
    <x v="1"/>
    <x v="0"/>
    <x v="0"/>
    <x v="0"/>
    <s v="Large: Big 6"/>
    <x v="2"/>
    <s v="&gt;1-2 Years"/>
    <s v="PBL-Announcement"/>
    <s v="PBL-Announcement"/>
    <s v="NULL"/>
    <s v="NULL"/>
    <n v="1"/>
    <n v="0"/>
    <x v="7"/>
  </r>
  <r>
    <x v="9"/>
    <d v="2017-03-15T14:55:49"/>
    <s v="Defense"/>
    <x v="1"/>
    <x v="2"/>
    <x v="2"/>
    <x v="1"/>
    <x v="0"/>
    <s v="Large"/>
    <x v="3"/>
    <s v="&gt;2-7 Months"/>
    <s v="PBL-FPDSdescribed"/>
    <s v="PBL-GoviniSolicitation"/>
    <s v="PBL-DoD-ZBLs"/>
    <s v="PBL-FPDSdescribed"/>
    <n v="1"/>
    <n v="26706177"/>
    <x v="5"/>
  </r>
  <r>
    <x v="9"/>
    <d v="2017-03-15T14:55:49"/>
    <s v="Defense"/>
    <x v="1"/>
    <x v="5"/>
    <x v="2"/>
    <x v="4"/>
    <x v="0"/>
    <s v="Small"/>
    <x v="1"/>
    <s v="&gt;7-12 Months"/>
    <s v="PBL-Announcement"/>
    <s v="PBL-Announcement"/>
    <s v="NULL"/>
    <s v="NULL"/>
    <n v="1"/>
    <n v="1501030"/>
    <x v="7"/>
  </r>
  <r>
    <x v="9"/>
    <d v="2017-03-15T14:55:49"/>
    <s v="Defense"/>
    <x v="1"/>
    <x v="5"/>
    <x v="0"/>
    <x v="0"/>
    <x v="2"/>
    <s v="Large"/>
    <x v="3"/>
    <s v="&gt;4 years"/>
    <s v="PBL-Announcement"/>
    <s v="NULL"/>
    <s v="PBL-Announcement"/>
    <s v="NULL"/>
    <n v="1"/>
    <n v="13156300"/>
    <x v="7"/>
  </r>
  <r>
    <x v="9"/>
    <d v="2017-03-15T14:55:49"/>
    <s v="Defense"/>
    <x v="1"/>
    <x v="5"/>
    <x v="0"/>
    <x v="0"/>
    <x v="0"/>
    <s v="Large: Big 6"/>
    <x v="3"/>
    <s v="&gt;1-2 Years"/>
    <s v="PBL-DoD-ZBLs"/>
    <s v="PBL-DoD-ZBLs"/>
    <s v="PBL-DoD-ZBLs"/>
    <s v="PBL-DoD-ZBLs"/>
    <n v="1"/>
    <n v="7600000"/>
    <x v="1"/>
  </r>
  <r>
    <x v="9"/>
    <d v="2017-03-15T14:55:49"/>
    <s v="Defense"/>
    <x v="1"/>
    <x v="8"/>
    <x v="0"/>
    <x v="0"/>
    <x v="0"/>
    <s v="Large: Big 6"/>
    <x v="4"/>
    <s v="&gt;1-2 Years"/>
    <s v="PBL-Announcement"/>
    <s v="PBL-Announcement"/>
    <s v="NULL"/>
    <s v="NULL"/>
    <n v="1"/>
    <n v="31702"/>
    <x v="1"/>
  </r>
  <r>
    <x v="9"/>
    <d v="2017-03-15T14:55:49"/>
    <s v="Defense"/>
    <x v="1"/>
    <x v="4"/>
    <x v="2"/>
    <x v="4"/>
    <x v="0"/>
    <s v="Small"/>
    <x v="6"/>
    <s v="&gt;2-4 Years"/>
    <s v="PBL-Announcement"/>
    <s v="PBL-Announcement"/>
    <s v="NULL"/>
    <s v="NULL"/>
    <n v="1"/>
    <n v="800682"/>
    <x v="3"/>
  </r>
  <r>
    <x v="10"/>
    <d v="2017-03-15T14:55:49"/>
    <s v="Defense"/>
    <x v="0"/>
    <x v="0"/>
    <x v="0"/>
    <x v="0"/>
    <x v="0"/>
    <s v="Large: Big 6"/>
    <x v="4"/>
    <s v="NULL"/>
    <s v="PBL-Announcement"/>
    <s v="PBL-Announcement"/>
    <s v="NULL"/>
    <s v="NULL"/>
    <n v="1"/>
    <n v="700"/>
    <x v="1"/>
  </r>
  <r>
    <x v="10"/>
    <d v="2017-03-15T14:55:49"/>
    <s v="Defense"/>
    <x v="0"/>
    <x v="1"/>
    <x v="3"/>
    <x v="2"/>
    <x v="3"/>
    <s v="Large: Big 6"/>
    <x v="2"/>
    <s v="&lt;=2 Months"/>
    <s v="PBL-DoD-ZBLs"/>
    <s v="PBL-DoD-ZBLs"/>
    <s v="PBL-DoD-ZBLs"/>
    <s v="PBL-DoD-ZBLs"/>
    <n v="1"/>
    <n v="0"/>
    <x v="3"/>
  </r>
  <r>
    <x v="10"/>
    <d v="2017-03-15T14:55:49"/>
    <s v="Defense"/>
    <x v="0"/>
    <x v="1"/>
    <x v="2"/>
    <x v="3"/>
    <x v="3"/>
    <s v="Large: Big 6"/>
    <x v="6"/>
    <s v="&gt;2-7 Months"/>
    <s v="PBL-DoD-ZBLs"/>
    <s v="PBL-DoD-ZBLs"/>
    <s v="PBL-DoD-ZBLs"/>
    <s v="PBL-DoD-ZBLs"/>
    <n v="1"/>
    <n v="267611"/>
    <x v="1"/>
  </r>
  <r>
    <x v="10"/>
    <d v="2017-03-15T14:55:49"/>
    <s v="Defense"/>
    <x v="0"/>
    <x v="1"/>
    <x v="2"/>
    <x v="3"/>
    <x v="3"/>
    <s v="Large: Big 6"/>
    <x v="5"/>
    <s v="&gt;2-7 Months"/>
    <s v="PBL-DoD-ZBLs"/>
    <s v="PBL-DoD-ZBLs"/>
    <s v="PBL-DoD-ZBLs"/>
    <s v="PBL-DoD-ZBLs"/>
    <n v="1"/>
    <n v="-36013.339800000002"/>
    <x v="11"/>
  </r>
  <r>
    <x v="10"/>
    <d v="2017-03-15T14:55:49"/>
    <s v="Defense"/>
    <x v="0"/>
    <x v="1"/>
    <x v="2"/>
    <x v="3"/>
    <x v="3"/>
    <s v="Large: Big 6"/>
    <x v="4"/>
    <s v="&lt;=2 Months"/>
    <s v="PBL-DoD-ZBLs"/>
    <s v="PBL-DoD-ZBLs"/>
    <s v="PBL-DoD-ZBLs"/>
    <s v="PBL-DoD-ZBLs"/>
    <n v="1"/>
    <n v="1335665.2989000001"/>
    <x v="47"/>
  </r>
  <r>
    <x v="10"/>
    <d v="2017-03-15T14:55:49"/>
    <s v="Defense"/>
    <x v="0"/>
    <x v="1"/>
    <x v="2"/>
    <x v="3"/>
    <x v="3"/>
    <s v="Large: Big 6"/>
    <x v="4"/>
    <s v="&gt;1-2 Years"/>
    <s v="PBL-DoD-ZBLs"/>
    <s v="PBL-DoD-ZBLs"/>
    <s v="PBL-DoD-ZBLs"/>
    <s v="PBL-DoD-ZBLs"/>
    <n v="1"/>
    <n v="10566"/>
    <x v="7"/>
  </r>
  <r>
    <x v="14"/>
    <d v="2017-03-15T14:55:49"/>
    <s v="Defense"/>
    <x v="1"/>
    <x v="8"/>
    <x v="0"/>
    <x v="0"/>
    <x v="0"/>
    <s v="Large: Big 6"/>
    <x v="2"/>
    <s v="NULL"/>
    <s v="PBL-DoD-ZBLs"/>
    <s v="NULL"/>
    <s v="PBL-DoD-ZBLs"/>
    <s v="NULL"/>
    <n v="1"/>
    <n v="0"/>
    <x v="2"/>
  </r>
  <r>
    <x v="14"/>
    <d v="2017-03-15T14:55:49"/>
    <s v="Defense"/>
    <x v="1"/>
    <x v="4"/>
    <x v="2"/>
    <x v="1"/>
    <x v="3"/>
    <s v="Medium &lt;1B"/>
    <x v="1"/>
    <s v="&gt;2-4 Years"/>
    <s v="PBL-Announcement"/>
    <s v="PBL-Announcement"/>
    <s v="NULL"/>
    <s v="NULL"/>
    <n v="1"/>
    <n v="1325626.04"/>
    <x v="1"/>
  </r>
  <r>
    <x v="14"/>
    <d v="2017-03-15T14:55:49"/>
    <s v="Defense"/>
    <x v="1"/>
    <x v="4"/>
    <x v="7"/>
    <x v="0"/>
    <x v="3"/>
    <s v="Medium &lt;1B"/>
    <x v="6"/>
    <s v="&gt;1-2 Years"/>
    <s v="PBL-Announcement"/>
    <s v="PBL-Announcement"/>
    <s v="NULL"/>
    <s v="NULL"/>
    <n v="1"/>
    <n v="988460"/>
    <x v="1"/>
  </r>
  <r>
    <x v="14"/>
    <d v="2017-03-15T14:55:49"/>
    <s v="Defense"/>
    <x v="4"/>
    <x v="0"/>
    <x v="0"/>
    <x v="0"/>
    <x v="0"/>
    <s v="Large"/>
    <x v="5"/>
    <s v="&gt;7-12 Months"/>
    <s v="PBL-DoD-ZBLs"/>
    <s v="PBL-DoD-ZBLs"/>
    <s v="PBL-DoD-ZBLs"/>
    <s v="PBL-DoD-ZBLs"/>
    <n v="1"/>
    <n v="-977.42"/>
    <x v="1"/>
  </r>
  <r>
    <x v="14"/>
    <d v="2017-03-15T14:55:49"/>
    <s v="Defense"/>
    <x v="4"/>
    <x v="0"/>
    <x v="0"/>
    <x v="0"/>
    <x v="0"/>
    <s v="Large: Big 6"/>
    <x v="5"/>
    <s v="&lt;=2 Months"/>
    <s v="PBL-DoD-ZBLs"/>
    <s v="PBL-DoD-ZBLs"/>
    <s v="PBL-DoD-ZBLs"/>
    <s v="PBL-DoD-ZBLs"/>
    <n v="1"/>
    <n v="-66772.92"/>
    <x v="1"/>
  </r>
  <r>
    <x v="14"/>
    <d v="2017-03-15T14:55:49"/>
    <s v="Defense"/>
    <x v="4"/>
    <x v="0"/>
    <x v="0"/>
    <x v="0"/>
    <x v="0"/>
    <s v="Large: Big 6"/>
    <x v="5"/>
    <s v="&gt;1-2 Years"/>
    <s v="PBL-DoD-ZBLs"/>
    <s v="PBL-DoD-ZBLs"/>
    <s v="PBL-DoD-ZBLs"/>
    <s v="PBL-DoD-ZBLs"/>
    <n v="1"/>
    <n v="-125500.55"/>
    <x v="3"/>
  </r>
  <r>
    <x v="14"/>
    <d v="2017-03-15T14:55:49"/>
    <s v="Defense"/>
    <x v="4"/>
    <x v="0"/>
    <x v="0"/>
    <x v="0"/>
    <x v="0"/>
    <s v="Large: Big 6"/>
    <x v="2"/>
    <s v="&gt;2-4 Years"/>
    <s v="PBL-DoD-ZBLs"/>
    <s v="PBL-DoD-ZBLs"/>
    <s v="PBL-DoD-ZBLs"/>
    <s v="PBL-DoD-ZBLs"/>
    <n v="1"/>
    <n v="0"/>
    <x v="1"/>
  </r>
  <r>
    <x v="14"/>
    <d v="2017-03-15T14:55:49"/>
    <s v="Defense"/>
    <x v="4"/>
    <x v="1"/>
    <x v="0"/>
    <x v="0"/>
    <x v="0"/>
    <s v="Large: Big 6"/>
    <x v="3"/>
    <s v="&gt;7-12 Months"/>
    <s v="PBL-DoD-ZBLs"/>
    <s v="PBL-DoD-ZBLs"/>
    <s v="PBL-DoD-ZBLs"/>
    <s v="PBL-DoD-ZBLs"/>
    <n v="1"/>
    <n v="0"/>
    <x v="1"/>
  </r>
  <r>
    <x v="14"/>
    <d v="2017-03-15T14:55:49"/>
    <s v="Defense"/>
    <x v="4"/>
    <x v="1"/>
    <x v="8"/>
    <x v="6"/>
    <x v="3"/>
    <s v="Large: Big 6"/>
    <x v="6"/>
    <s v="&lt;=2 Months"/>
    <s v="PBL-DoD-ZBLs"/>
    <s v="PBL-DoD-ZBLs"/>
    <s v="PBL-DoD-ZBLs"/>
    <s v="PBL-DoD-ZBLs"/>
    <n v="1"/>
    <n v="401910.99"/>
    <x v="1"/>
  </r>
  <r>
    <x v="14"/>
    <d v="2017-03-15T14:55:49"/>
    <s v="Defense"/>
    <x v="4"/>
    <x v="5"/>
    <x v="0"/>
    <x v="0"/>
    <x v="0"/>
    <s v="Large: Big 6"/>
    <x v="3"/>
    <s v="&gt;1-2 Years"/>
    <s v="PBL-Announcement"/>
    <s v="PBL-Announcement"/>
    <s v="NULL"/>
    <s v="NULL"/>
    <n v="1"/>
    <n v="-470820.4"/>
    <x v="1"/>
  </r>
  <r>
    <x v="14"/>
    <d v="2017-03-15T14:55:49"/>
    <s v="Defense"/>
    <x v="4"/>
    <x v="9"/>
    <x v="3"/>
    <x v="2"/>
    <x v="3"/>
    <s v="Large: Big 6"/>
    <x v="1"/>
    <s v="&gt;2-4 Years"/>
    <s v="PBL-DoD-ZBLs"/>
    <s v="PBL-DoD-ZBLs"/>
    <s v="PBL-DoD-ZBLs"/>
    <s v="PBL-DoD-ZBLs"/>
    <n v="1"/>
    <n v="1869971.42"/>
    <x v="5"/>
  </r>
  <r>
    <x v="14"/>
    <d v="2017-03-15T14:55:49"/>
    <s v="Defense"/>
    <x v="4"/>
    <x v="9"/>
    <x v="2"/>
    <x v="3"/>
    <x v="3"/>
    <s v="Large: Big 6"/>
    <x v="5"/>
    <s v="&gt;1-2 Years"/>
    <s v="PBL-DoD-ZBLs"/>
    <s v="PBL-DoD-ZBLs"/>
    <s v="PBL-DoD-ZBLs"/>
    <s v="PBL-DoD-ZBLs"/>
    <n v="1"/>
    <n v="-2528.09"/>
    <x v="1"/>
  </r>
  <r>
    <x v="14"/>
    <d v="2017-03-15T14:55:49"/>
    <s v="Defense"/>
    <x v="4"/>
    <x v="9"/>
    <x v="2"/>
    <x v="1"/>
    <x v="3"/>
    <s v="Large: Big 6"/>
    <x v="1"/>
    <s v="&gt;2-4 Years"/>
    <s v="PBL-DoD-ZBLs"/>
    <s v="PBL-DoD-ZBLs"/>
    <s v="PBL-DoD-ZBLs"/>
    <s v="PBL-DoD-ZBLs"/>
    <n v="1"/>
    <n v="1878722.34"/>
    <x v="7"/>
  </r>
  <r>
    <x v="14"/>
    <d v="2017-03-15T14:55:49"/>
    <s v="Defense"/>
    <x v="4"/>
    <x v="9"/>
    <x v="2"/>
    <x v="1"/>
    <x v="3"/>
    <s v="Large: Big 6"/>
    <x v="6"/>
    <s v="&gt;7-12 Months"/>
    <s v="PBL-DoD-ZBLs"/>
    <s v="PBL-DoD-ZBLs"/>
    <s v="PBL-DoD-ZBLs"/>
    <s v="PBL-DoD-ZBLs"/>
    <n v="1"/>
    <n v="-10526"/>
    <x v="1"/>
  </r>
  <r>
    <x v="14"/>
    <d v="2017-03-15T14:55:49"/>
    <s v="Defense"/>
    <x v="4"/>
    <x v="4"/>
    <x v="0"/>
    <x v="0"/>
    <x v="0"/>
    <s v="Large: Big 6"/>
    <x v="7"/>
    <s v="&gt;4 years"/>
    <s v="PBL-DoD-ZBLs"/>
    <s v="PBL-DoD-ZBLs"/>
    <s v="PBL-DoD-ZBLs"/>
    <s v="PBL-DoD-ZBLs"/>
    <n v="1"/>
    <n v="0"/>
    <x v="3"/>
  </r>
  <r>
    <x v="14"/>
    <d v="2017-03-15T14:55:49"/>
    <s v="Defense"/>
    <x v="4"/>
    <x v="4"/>
    <x v="0"/>
    <x v="0"/>
    <x v="0"/>
    <s v="Large: Big 6"/>
    <x v="2"/>
    <s v="&gt;2-4 Years"/>
    <s v="PBL-DoD-ZBLs"/>
    <s v="PBL-DoD-ZBLs"/>
    <s v="PBL-DoD-ZBLs"/>
    <s v="PBL-DoD-ZBLs"/>
    <n v="1"/>
    <n v="0"/>
    <x v="3"/>
  </r>
  <r>
    <x v="14"/>
    <d v="2017-03-15T14:55:49"/>
    <s v="Defense"/>
    <x v="4"/>
    <x v="12"/>
    <x v="0"/>
    <x v="0"/>
    <x v="7"/>
    <s v="Large: Big 6"/>
    <x v="5"/>
    <s v="&lt;=2 Months"/>
    <s v="PBL-Announcement"/>
    <s v="PBL-Announcement"/>
    <s v="NULL"/>
    <s v="NULL"/>
    <n v="1"/>
    <n v="-1271.6600000000001"/>
    <x v="1"/>
  </r>
  <r>
    <x v="16"/>
    <d v="2017-03-15T14:55:49"/>
    <s v="Defense"/>
    <x v="0"/>
    <x v="0"/>
    <x v="0"/>
    <x v="0"/>
    <x v="0"/>
    <s v="Large: Big 6"/>
    <x v="5"/>
    <s v="&gt;2-7 Months"/>
    <s v="PBL-Announcement"/>
    <s v="PBL-Announcement"/>
    <s v="NULL"/>
    <s v="NULL"/>
    <n v="1"/>
    <n v="-37281.040000000001"/>
    <x v="7"/>
  </r>
  <r>
    <x v="16"/>
    <d v="2017-03-15T14:55:49"/>
    <s v="Defense"/>
    <x v="0"/>
    <x v="0"/>
    <x v="0"/>
    <x v="0"/>
    <x v="0"/>
    <s v="Large: Big 6"/>
    <x v="4"/>
    <s v="&gt;2-7 Months"/>
    <s v="PBL-DoD-ZBLs"/>
    <s v="PBL-DoD-ZBLs"/>
    <s v="NULL"/>
    <s v="PBL-DoD-ZBLs"/>
    <n v="1"/>
    <n v="74942.09"/>
    <x v="7"/>
  </r>
  <r>
    <x v="16"/>
    <d v="2017-03-15T14:55:49"/>
    <s v="Defense"/>
    <x v="0"/>
    <x v="0"/>
    <x v="0"/>
    <x v="0"/>
    <x v="0"/>
    <s v="Large: Big 6"/>
    <x v="2"/>
    <s v="&lt;=2 Months"/>
    <s v="PBL-DoD-ZBLs"/>
    <s v="PBL-DoD-ZBLs"/>
    <s v="PBL-DoD-ZBLs"/>
    <s v="PBL-DoD-ZBLs"/>
    <n v="1"/>
    <n v="0"/>
    <x v="1"/>
  </r>
  <r>
    <x v="16"/>
    <d v="2017-03-15T14:55:49"/>
    <s v="Defense"/>
    <x v="0"/>
    <x v="1"/>
    <x v="2"/>
    <x v="4"/>
    <x v="3"/>
    <s v="Large: Big 6"/>
    <x v="2"/>
    <s v="&gt;1-2 Years"/>
    <s v="PBL-DoD-ZBLs"/>
    <s v="PBL-DoD-ZBLs"/>
    <s v="PBL-DoD-ZBLs"/>
    <s v="PBL-DoD-ZBLs"/>
    <n v="1"/>
    <n v="0"/>
    <x v="3"/>
  </r>
  <r>
    <x v="16"/>
    <d v="2017-03-15T14:55:49"/>
    <s v="Defense"/>
    <x v="0"/>
    <x v="1"/>
    <x v="2"/>
    <x v="1"/>
    <x v="3"/>
    <s v="Large: Big 6"/>
    <x v="2"/>
    <s v="&gt;7-12 Months"/>
    <s v="PBL-DoD-ZBLs"/>
    <s v="PBL-DoD-ZBLs"/>
    <s v="PBL-DoD-ZBLs"/>
    <s v="PBL-DoD-ZBLs"/>
    <n v="1"/>
    <n v="0"/>
    <x v="5"/>
  </r>
  <r>
    <x v="16"/>
    <d v="2017-03-15T14:55:49"/>
    <s v="Defense"/>
    <x v="0"/>
    <x v="1"/>
    <x v="0"/>
    <x v="0"/>
    <x v="7"/>
    <s v="Large"/>
    <x v="6"/>
    <s v="&gt;2-4 Years"/>
    <s v="PBL-DoD-ZBLs"/>
    <s v="PBL-DoD-ZBLs"/>
    <s v="PBL-DoD-ZBLs"/>
    <s v="PBL-DoD-ZBLs"/>
    <n v="1"/>
    <n v="682225"/>
    <x v="7"/>
  </r>
  <r>
    <x v="16"/>
    <d v="2017-03-15T14:55:49"/>
    <s v="Defense"/>
    <x v="0"/>
    <x v="1"/>
    <x v="0"/>
    <x v="0"/>
    <x v="7"/>
    <s v="Large"/>
    <x v="2"/>
    <s v="&gt;1-2 Years"/>
    <s v="PBL-DoD-ZBLs"/>
    <s v="PBL-DoD-ZBLs"/>
    <s v="PBL-DoD-ZBLs"/>
    <s v="PBL-DoD-ZBLs"/>
    <n v="1"/>
    <n v="0"/>
    <x v="1"/>
  </r>
  <r>
    <x v="16"/>
    <d v="2017-03-15T14:55:49"/>
    <s v="Defense"/>
    <x v="0"/>
    <x v="1"/>
    <x v="5"/>
    <x v="0"/>
    <x v="7"/>
    <s v="Large"/>
    <x v="1"/>
    <s v="&gt;2-7 Months"/>
    <s v="PBL-DoD-ZBLs"/>
    <s v="PBL-DoD-ZBLs"/>
    <s v="NULL"/>
    <s v="PBL-DoD-ZBLs"/>
    <n v="1"/>
    <n v="2616511"/>
    <x v="3"/>
  </r>
  <r>
    <x v="16"/>
    <d v="2017-03-15T14:55:49"/>
    <s v="Defense"/>
    <x v="0"/>
    <x v="1"/>
    <x v="5"/>
    <x v="0"/>
    <x v="7"/>
    <s v="Large"/>
    <x v="3"/>
    <s v="&gt;1-2 Years"/>
    <s v="PBL-DoD-ZBLs"/>
    <s v="PBL-DoD-ZBLs"/>
    <s v="NULL"/>
    <s v="PBL-DoD-ZBLs"/>
    <n v="1"/>
    <n v="38636025"/>
    <x v="11"/>
  </r>
  <r>
    <x v="16"/>
    <d v="2017-03-15T14:55:49"/>
    <s v="Defense"/>
    <x v="0"/>
    <x v="2"/>
    <x v="0"/>
    <x v="0"/>
    <x v="0"/>
    <s v="Large"/>
    <x v="6"/>
    <s v="&gt;1-2 Years"/>
    <s v="PBL-DoD-ZBLs"/>
    <s v="PBL-DoD-ZBLs"/>
    <s v="NULL"/>
    <s v="PBL-DoD-ZBLs"/>
    <n v="1"/>
    <n v="1497300.02"/>
    <x v="5"/>
  </r>
  <r>
    <x v="16"/>
    <d v="2017-03-15T14:55:49"/>
    <s v="Defense"/>
    <x v="0"/>
    <x v="2"/>
    <x v="0"/>
    <x v="0"/>
    <x v="0"/>
    <s v="Large"/>
    <x v="2"/>
    <s v="&gt;2-7 Months"/>
    <s v="PBL-DoD-ZBLs"/>
    <s v="PBL-DoD-ZBLs"/>
    <s v="PBL-DoD-ZBLs"/>
    <s v="PBL-DoD-ZBLs"/>
    <n v="1"/>
    <n v="0"/>
    <x v="1"/>
  </r>
  <r>
    <x v="16"/>
    <d v="2017-03-15T14:55:49"/>
    <s v="Defense"/>
    <x v="0"/>
    <x v="2"/>
    <x v="0"/>
    <x v="0"/>
    <x v="0"/>
    <s v="Large: Big 6"/>
    <x v="1"/>
    <s v="&gt;2-7 Months"/>
    <s v="PBL-DoD-ZBLs"/>
    <s v="PBL-DoD-ZBLs"/>
    <s v="NULL"/>
    <s v="PBL-DoD-ZBLs"/>
    <n v="1"/>
    <n v="1751600"/>
    <x v="3"/>
  </r>
  <r>
    <x v="16"/>
    <d v="2017-03-15T14:55:49"/>
    <s v="Defense"/>
    <x v="0"/>
    <x v="5"/>
    <x v="1"/>
    <x v="3"/>
    <x v="4"/>
    <s v="Large: Big 6"/>
    <x v="1"/>
    <s v="&gt;7-12 Months"/>
    <s v="PBL-DoD-ZBLs"/>
    <s v="PBL-DoD-ZBLs"/>
    <s v="NULL"/>
    <s v="PBL-DoD-ZBLs"/>
    <n v="1"/>
    <n v="1484192.8"/>
    <x v="1"/>
  </r>
  <r>
    <x v="16"/>
    <d v="2017-03-15T14:55:49"/>
    <s v="Defense"/>
    <x v="0"/>
    <x v="5"/>
    <x v="1"/>
    <x v="1"/>
    <x v="4"/>
    <s v="Medium &lt;1B"/>
    <x v="2"/>
    <s v="NULL"/>
    <s v="PBL-DoD-ZBLs"/>
    <s v="NULL"/>
    <s v="PBL-DoD-ZBLs"/>
    <s v="NULL"/>
    <n v="1"/>
    <n v="0"/>
    <x v="64"/>
  </r>
  <r>
    <x v="16"/>
    <d v="2017-03-15T14:55:49"/>
    <s v="Defense"/>
    <x v="0"/>
    <x v="5"/>
    <x v="1"/>
    <x v="1"/>
    <x v="0"/>
    <s v="Medium &lt;1B"/>
    <x v="1"/>
    <s v="&gt;1-2 Years"/>
    <s v="PBL-Announcement"/>
    <s v="PBL-Announcement"/>
    <s v="NULL"/>
    <s v="NULL"/>
    <n v="1"/>
    <n v="6611723.8300000001"/>
    <x v="21"/>
  </r>
  <r>
    <x v="16"/>
    <d v="2017-03-15T14:55:49"/>
    <s v="Defense"/>
    <x v="0"/>
    <x v="5"/>
    <x v="0"/>
    <x v="0"/>
    <x v="4"/>
    <s v="Large"/>
    <x v="7"/>
    <s v="&gt;4 years"/>
    <s v="PBL-DoD-ZBLs"/>
    <s v="NULL"/>
    <s v="PBL-DoD-ZBLs"/>
    <s v="PBL-DoD-ZBLs"/>
    <n v="1"/>
    <n v="32329909.510000002"/>
    <x v="15"/>
  </r>
  <r>
    <x v="16"/>
    <d v="2017-03-15T14:55:49"/>
    <s v="Defense"/>
    <x v="0"/>
    <x v="5"/>
    <x v="0"/>
    <x v="0"/>
    <x v="2"/>
    <s v="Large"/>
    <x v="7"/>
    <s v="&gt;4 years"/>
    <s v="PBL-DoD-ZBLs"/>
    <s v="NULL"/>
    <s v="PBL-DoD-ZBLs"/>
    <s v="PBL-DoD-ZBLs"/>
    <n v="1"/>
    <n v="81143347.359999999"/>
    <x v="3"/>
  </r>
  <r>
    <x v="16"/>
    <d v="2017-03-15T14:55:49"/>
    <s v="Defense"/>
    <x v="0"/>
    <x v="5"/>
    <x v="0"/>
    <x v="0"/>
    <x v="0"/>
    <s v="Large"/>
    <x v="2"/>
    <s v="&gt;2-7 Months"/>
    <s v="PBL-DoD-ZBLs"/>
    <s v="PBL-DoD-ZBLs"/>
    <s v="PBL-DoD-ZBLs"/>
    <s v="PBL-DoD-ZBLs"/>
    <n v="1"/>
    <n v="0"/>
    <x v="0"/>
  </r>
  <r>
    <x v="16"/>
    <d v="2017-03-15T14:55:49"/>
    <s v="Defense"/>
    <x v="0"/>
    <x v="5"/>
    <x v="5"/>
    <x v="0"/>
    <x v="7"/>
    <s v="Large"/>
    <x v="2"/>
    <s v="&gt;2-7 Months"/>
    <s v="PBL-DoD-ZBLs"/>
    <s v="PBL-DoD-ZBLs"/>
    <s v="PBL-DoD-ZBLs"/>
    <s v="PBL-DoD-ZBLs"/>
    <n v="1"/>
    <n v="0"/>
    <x v="1"/>
  </r>
  <r>
    <x v="16"/>
    <d v="2017-03-15T14:55:49"/>
    <s v="Defense"/>
    <x v="1"/>
    <x v="1"/>
    <x v="0"/>
    <x v="0"/>
    <x v="0"/>
    <s v="Large: Big 6"/>
    <x v="0"/>
    <s v="&lt;=2 Months"/>
    <s v="PBL-DoD-ZBLs"/>
    <s v="PBL-DoD-ZBLs"/>
    <s v="NULL"/>
    <s v="PBL-DoD-ZBLs"/>
    <n v="1"/>
    <n v="27069963"/>
    <x v="1"/>
  </r>
  <r>
    <x v="16"/>
    <d v="2017-03-15T14:55:49"/>
    <s v="Defense"/>
    <x v="1"/>
    <x v="1"/>
    <x v="0"/>
    <x v="0"/>
    <x v="0"/>
    <s v="Large: Big 6"/>
    <x v="4"/>
    <s v="&lt;=2 Months"/>
    <s v="PBL-DoD-ZBLs"/>
    <s v="PBL-DoD-ZBLs"/>
    <s v="NULL"/>
    <s v="PBL-DoD-ZBLs"/>
    <n v="1"/>
    <n v="20956"/>
    <x v="5"/>
  </r>
  <r>
    <x v="16"/>
    <d v="2017-03-15T14:55:49"/>
    <s v="Defense"/>
    <x v="1"/>
    <x v="1"/>
    <x v="0"/>
    <x v="0"/>
    <x v="0"/>
    <s v="Large: Big 6"/>
    <x v="4"/>
    <s v="&gt;7-12 Months"/>
    <s v="PBL-DoD-ZBLs"/>
    <s v="PBL-DoD-ZBLs"/>
    <s v="NULL"/>
    <s v="PBL-DoD-ZBLs"/>
    <n v="1"/>
    <n v="76537"/>
    <x v="11"/>
  </r>
  <r>
    <x v="16"/>
    <d v="2017-03-15T14:55:49"/>
    <s v="Defense"/>
    <x v="1"/>
    <x v="1"/>
    <x v="0"/>
    <x v="0"/>
    <x v="0"/>
    <s v="Medium &lt;1B"/>
    <x v="6"/>
    <s v="&gt;7-12 Months"/>
    <s v="PBL-DoD-ZBLs"/>
    <s v="PBL-DoD-ZBLs"/>
    <s v="PBL-DoD-ZBLs"/>
    <s v="PBL-DoD-ZBLs"/>
    <n v="1"/>
    <n v="3576402"/>
    <x v="5"/>
  </r>
  <r>
    <x v="16"/>
    <d v="2017-03-15T14:55:49"/>
    <s v="Defense"/>
    <x v="1"/>
    <x v="2"/>
    <x v="0"/>
    <x v="0"/>
    <x v="0"/>
    <s v="Large: Big 6"/>
    <x v="2"/>
    <s v="&gt;2-7 Months"/>
    <s v="PBL-DoD-ZBLs"/>
    <s v="PBL-DoD-ZBLs"/>
    <s v="NULL"/>
    <s v="PBL-DoD-ZBLs"/>
    <n v="1"/>
    <n v="0"/>
    <x v="3"/>
  </r>
  <r>
    <x v="16"/>
    <d v="2017-03-15T14:55:49"/>
    <s v="Defense"/>
    <x v="1"/>
    <x v="5"/>
    <x v="3"/>
    <x v="2"/>
    <x v="0"/>
    <s v="Large: Big 6"/>
    <x v="6"/>
    <s v="&gt;2-4 Years"/>
    <s v="PBL-DoD-ZBLs"/>
    <s v="PBL-DoD-ZBLs"/>
    <s v="PBL-DoD-ZBLs"/>
    <s v="PBL-DoD-ZBLs"/>
    <n v="1"/>
    <n v="684862"/>
    <x v="1"/>
  </r>
  <r>
    <x v="16"/>
    <d v="2017-03-15T14:55:49"/>
    <s v="Defense"/>
    <x v="1"/>
    <x v="5"/>
    <x v="3"/>
    <x v="2"/>
    <x v="0"/>
    <s v="Large: Big 6"/>
    <x v="4"/>
    <s v="&gt;7-12 Months"/>
    <s v="PBL-DoD-ZBLs"/>
    <s v="PBL-DoD-ZBLs"/>
    <s v="NULL"/>
    <s v="PBL-DoD-ZBLs"/>
    <n v="1"/>
    <n v="1281532.8999999999"/>
    <x v="4"/>
  </r>
  <r>
    <x v="16"/>
    <d v="2017-03-15T14:55:49"/>
    <s v="Defense"/>
    <x v="1"/>
    <x v="5"/>
    <x v="3"/>
    <x v="2"/>
    <x v="0"/>
    <s v="Large: Big 6"/>
    <x v="2"/>
    <s v="&gt;1-2 Years"/>
    <s v="PBL-DoD-ZBLs"/>
    <s v="PBL-DoD-ZBLs"/>
    <s v="PBL-DoD-ZBLs"/>
    <s v="PBL-DoD-ZBLs"/>
    <n v="1"/>
    <n v="0"/>
    <x v="3"/>
  </r>
  <r>
    <x v="16"/>
    <d v="2017-03-15T14:55:49"/>
    <s v="Defense"/>
    <x v="1"/>
    <x v="5"/>
    <x v="0"/>
    <x v="0"/>
    <x v="7"/>
    <s v="Large: Big 6"/>
    <x v="1"/>
    <s v="&gt;1-2 Years"/>
    <s v="PBL-Announcement"/>
    <s v="PBL-Announcement"/>
    <s v="NULL"/>
    <s v="NULL"/>
    <n v="1"/>
    <n v="1313894.07"/>
    <x v="7"/>
  </r>
  <r>
    <x v="16"/>
    <d v="2017-03-15T14:55:49"/>
    <s v="Defense"/>
    <x v="1"/>
    <x v="9"/>
    <x v="3"/>
    <x v="2"/>
    <x v="3"/>
    <s v="Medium &lt;1B"/>
    <x v="4"/>
    <s v="&gt;2-7 Months"/>
    <s v="PBL-Announcement"/>
    <s v="PBL-Announcement"/>
    <s v="NULL"/>
    <s v="NULL"/>
    <n v="1"/>
    <n v="170312.64"/>
    <x v="1"/>
  </r>
  <r>
    <x v="16"/>
    <d v="2017-03-15T14:55:49"/>
    <s v="Defense"/>
    <x v="1"/>
    <x v="10"/>
    <x v="3"/>
    <x v="2"/>
    <x v="4"/>
    <s v="Large: Big 6"/>
    <x v="2"/>
    <s v="NULL"/>
    <s v="PBL-DoD-ZBLs"/>
    <s v="NULL"/>
    <s v="PBL-DoD-ZBLs"/>
    <s v="NULL"/>
    <n v="1"/>
    <n v="0"/>
    <x v="64"/>
  </r>
  <r>
    <x v="16"/>
    <d v="2017-03-15T14:55:49"/>
    <s v="Defense"/>
    <x v="1"/>
    <x v="10"/>
    <x v="3"/>
    <x v="2"/>
    <x v="0"/>
    <s v="Large: Big 6"/>
    <x v="2"/>
    <s v="NULL"/>
    <s v="PBL-DoD-ZBLs"/>
    <s v="NULL"/>
    <s v="PBL-DoD-ZBLs"/>
    <s v="NULL"/>
    <n v="1"/>
    <n v="0"/>
    <x v="2"/>
  </r>
  <r>
    <x v="16"/>
    <d v="2017-03-15T14:55:49"/>
    <s v="Defense"/>
    <x v="1"/>
    <x v="10"/>
    <x v="3"/>
    <x v="2"/>
    <x v="0"/>
    <s v="Large: Big 6"/>
    <x v="2"/>
    <s v="&gt;2-7 Months"/>
    <s v="PBL-DoD-ZBLs"/>
    <s v="PBL-DoD-ZBLs"/>
    <s v="NULL"/>
    <s v="PBL-DoD-ZBLs"/>
    <n v="1"/>
    <n v="0"/>
    <x v="3"/>
  </r>
  <r>
    <x v="16"/>
    <d v="2017-03-15T14:55:49"/>
    <s v="Defense"/>
    <x v="1"/>
    <x v="6"/>
    <x v="3"/>
    <x v="2"/>
    <x v="0"/>
    <s v="Large: Big 6"/>
    <x v="5"/>
    <s v="&gt;2-7 Months"/>
    <s v="PBL-DoD-ZBLs"/>
    <s v="PBL-DoD-ZBLs"/>
    <s v="NULL"/>
    <s v="PBL-DoD-ZBLs"/>
    <n v="1"/>
    <n v="-10790410.02"/>
    <x v="7"/>
  </r>
  <r>
    <x v="16"/>
    <d v="2017-03-15T14:55:49"/>
    <s v="Defense"/>
    <x v="1"/>
    <x v="8"/>
    <x v="0"/>
    <x v="0"/>
    <x v="0"/>
    <s v="Large: Big 6"/>
    <x v="5"/>
    <s v="&gt;7-12 Months"/>
    <s v="PBL-DoD-ZBLs"/>
    <s v="PBL-DoD-ZBLs"/>
    <s v="PBL-DoD-ZBLs"/>
    <s v="PBL-DoD-ZBLs"/>
    <n v="1"/>
    <n v="-563472.96"/>
    <x v="1"/>
  </r>
  <r>
    <x v="16"/>
    <d v="2017-03-15T14:55:49"/>
    <s v="Defense"/>
    <x v="1"/>
    <x v="4"/>
    <x v="3"/>
    <x v="2"/>
    <x v="3"/>
    <s v="Medium &gt;1B"/>
    <x v="4"/>
    <s v="&gt;1-2 Years"/>
    <s v="PBL-Announcement"/>
    <s v="PBL-Announcement"/>
    <s v="NULL"/>
    <s v="NULL"/>
    <n v="1"/>
    <n v="121334.08"/>
    <x v="5"/>
  </r>
  <r>
    <x v="16"/>
    <d v="2017-03-15T14:55:49"/>
    <s v="Defense"/>
    <x v="1"/>
    <x v="4"/>
    <x v="1"/>
    <x v="5"/>
    <x v="4"/>
    <s v="Medium &gt;1B"/>
    <x v="2"/>
    <s v="NULL"/>
    <s v="PBL-Announcement"/>
    <s v="NULL"/>
    <s v="PBL-Announcement"/>
    <s v="NULL"/>
    <n v="1"/>
    <n v="0"/>
    <x v="64"/>
  </r>
  <r>
    <x v="16"/>
    <d v="2017-03-15T14:55:49"/>
    <s v="Defense"/>
    <x v="1"/>
    <x v="4"/>
    <x v="2"/>
    <x v="1"/>
    <x v="3"/>
    <s v="Large"/>
    <x v="4"/>
    <s v="&gt;7-12 Months"/>
    <s v="PBL-Announcement"/>
    <s v="PBL-Announcement"/>
    <s v="NULL"/>
    <s v="NULL"/>
    <n v="1"/>
    <n v="181992.98"/>
    <x v="1"/>
  </r>
  <r>
    <x v="16"/>
    <d v="2017-03-15T14:55:49"/>
    <s v="Defense"/>
    <x v="1"/>
    <x v="4"/>
    <x v="2"/>
    <x v="1"/>
    <x v="3"/>
    <s v="Medium &lt;1B"/>
    <x v="1"/>
    <s v="&gt;2-4 Years"/>
    <s v="PBL-Announcement"/>
    <s v="PBL-Announcement"/>
    <s v="NULL"/>
    <s v="NULL"/>
    <n v="1"/>
    <n v="3259356.66"/>
    <x v="11"/>
  </r>
  <r>
    <x v="10"/>
    <d v="2017-03-15T14:55:49"/>
    <s v="Defense"/>
    <x v="0"/>
    <x v="1"/>
    <x v="2"/>
    <x v="1"/>
    <x v="3"/>
    <s v="Large: Big 6"/>
    <x v="4"/>
    <s v="&gt;1-2 Years"/>
    <s v="PBL-DoD-ZBLs"/>
    <s v="PBL-DoD-ZBLs"/>
    <s v="PBL-DoD-ZBLs"/>
    <s v="PBL-DoD-ZBLs"/>
    <n v="1"/>
    <n v="30103.530200000001"/>
    <x v="3"/>
  </r>
  <r>
    <x v="10"/>
    <d v="2017-03-15T14:55:49"/>
    <s v="Defense"/>
    <x v="0"/>
    <x v="1"/>
    <x v="2"/>
    <x v="1"/>
    <x v="3"/>
    <s v="Large: Big 6"/>
    <x v="4"/>
    <s v="&gt;7-12 Months"/>
    <s v="PBL-DoD-ZBLs"/>
    <s v="PBL-DoD-ZBLs"/>
    <s v="PBL-DoD-ZBLs"/>
    <s v="PBL-DoD-ZBLs"/>
    <n v="1"/>
    <n v="224844.82320000001"/>
    <x v="7"/>
  </r>
  <r>
    <x v="10"/>
    <d v="2017-03-15T14:55:49"/>
    <s v="Defense"/>
    <x v="0"/>
    <x v="1"/>
    <x v="2"/>
    <x v="1"/>
    <x v="3"/>
    <s v="Large: Big 6"/>
    <x v="2"/>
    <s v="&lt;=2 Months"/>
    <s v="PBL-DoD-ZBLs"/>
    <s v="PBL-DoD-ZBLs"/>
    <s v="PBL-DoD-ZBLs"/>
    <s v="PBL-DoD-ZBLs"/>
    <n v="1"/>
    <n v="0"/>
    <x v="5"/>
  </r>
  <r>
    <x v="10"/>
    <d v="2017-03-15T14:55:49"/>
    <s v="Defense"/>
    <x v="0"/>
    <x v="1"/>
    <x v="7"/>
    <x v="0"/>
    <x v="3"/>
    <s v="Large: Big 6"/>
    <x v="2"/>
    <s v="&lt;=2 Months"/>
    <s v="PBL-DoD-ZBLs"/>
    <s v="PBL-DoD-ZBLs"/>
    <s v="PBL-DoD-ZBLs"/>
    <s v="PBL-DoD-ZBLs"/>
    <n v="1"/>
    <n v="0"/>
    <x v="7"/>
  </r>
  <r>
    <x v="10"/>
    <d v="2017-03-15T14:55:49"/>
    <s v="Defense"/>
    <x v="0"/>
    <x v="1"/>
    <x v="0"/>
    <x v="0"/>
    <x v="0"/>
    <s v="Large: Big 6"/>
    <x v="4"/>
    <s v="&gt;1-2 Years"/>
    <s v="PBL-DoD-ZBLs"/>
    <s v="PBL-DoD-ZBLs"/>
    <s v="PBL-DoD-ZBLs"/>
    <s v="PBL-DoD-ZBLs"/>
    <n v="1"/>
    <n v="19021.400399999999"/>
    <x v="1"/>
  </r>
  <r>
    <x v="10"/>
    <d v="2017-03-15T14:55:49"/>
    <s v="Defense"/>
    <x v="0"/>
    <x v="5"/>
    <x v="7"/>
    <x v="0"/>
    <x v="3"/>
    <s v="Large: Big 6"/>
    <x v="4"/>
    <s v="&lt;=2 Months"/>
    <s v="PBL-DoD-ZBLs"/>
    <s v="PBL-DoD-ZBLs"/>
    <s v="PBL-DoD-ZBLs"/>
    <s v="PBL-DoD-ZBLs"/>
    <n v="1"/>
    <n v="37889.421900000001"/>
    <x v="1"/>
  </r>
  <r>
    <x v="10"/>
    <d v="2017-03-15T14:55:49"/>
    <s v="Defense"/>
    <x v="0"/>
    <x v="5"/>
    <x v="0"/>
    <x v="0"/>
    <x v="0"/>
    <s v="Large"/>
    <x v="3"/>
    <s v="&gt;7-12 Months"/>
    <s v="PBL-Announcement"/>
    <s v="PBL-Announcement"/>
    <s v="NULL"/>
    <s v="NULL"/>
    <n v="1"/>
    <n v="6696379"/>
    <x v="3"/>
  </r>
  <r>
    <x v="10"/>
    <d v="2017-03-15T14:55:49"/>
    <s v="Defense"/>
    <x v="0"/>
    <x v="5"/>
    <x v="0"/>
    <x v="0"/>
    <x v="0"/>
    <s v="Large: Big 6"/>
    <x v="5"/>
    <s v="NULL"/>
    <s v="PBL-Announcement"/>
    <s v="PBL-Announcement"/>
    <s v="NULL"/>
    <s v="NULL"/>
    <n v="1"/>
    <n v="-6883324.1279999996"/>
    <x v="21"/>
  </r>
  <r>
    <x v="10"/>
    <d v="2017-03-15T14:55:49"/>
    <s v="Defense"/>
    <x v="0"/>
    <x v="11"/>
    <x v="3"/>
    <x v="2"/>
    <x v="3"/>
    <s v="Large: Big 6"/>
    <x v="4"/>
    <s v="&gt;2-7 Months"/>
    <s v="PBL-DoD-ZBLs"/>
    <s v="PBL-DoD-ZBLs"/>
    <s v="PBL-DoD-ZBLs"/>
    <s v="PBL-DoD-ZBLs"/>
    <n v="1"/>
    <n v="39261"/>
    <x v="1"/>
  </r>
  <r>
    <x v="10"/>
    <d v="2017-03-15T14:55:49"/>
    <s v="Defense"/>
    <x v="0"/>
    <x v="11"/>
    <x v="2"/>
    <x v="3"/>
    <x v="3"/>
    <s v="Large: Big 6"/>
    <x v="1"/>
    <s v="&gt;2-4 Years"/>
    <s v="PBL-DoD-ZBLs"/>
    <s v="PBL-DoD-ZBLs"/>
    <s v="PBL-DoD-ZBLs"/>
    <s v="PBL-DoD-ZBLs"/>
    <n v="1"/>
    <n v="2382986.3985000001"/>
    <x v="7"/>
  </r>
  <r>
    <x v="10"/>
    <d v="2017-03-15T14:55:49"/>
    <s v="Defense"/>
    <x v="0"/>
    <x v="11"/>
    <x v="2"/>
    <x v="3"/>
    <x v="3"/>
    <s v="Large: Big 6"/>
    <x v="6"/>
    <s v="&gt;1-2 Years"/>
    <s v="PBL-DoD-ZBLs"/>
    <s v="PBL-DoD-ZBLs"/>
    <s v="PBL-DoD-ZBLs"/>
    <s v="PBL-DoD-ZBLs"/>
    <n v="1"/>
    <n v="427264.80080000003"/>
    <x v="5"/>
  </r>
  <r>
    <x v="10"/>
    <d v="2017-03-15T14:55:49"/>
    <s v="Defense"/>
    <x v="0"/>
    <x v="9"/>
    <x v="3"/>
    <x v="2"/>
    <x v="3"/>
    <s v="Large: Big 6"/>
    <x v="1"/>
    <s v="&gt;2-4 Years"/>
    <s v="PBL-DoD-ZBLs"/>
    <s v="PBL-DoD-ZBLs"/>
    <s v="PBL-DoD-ZBLs"/>
    <s v="PBL-DoD-ZBLs"/>
    <n v="1"/>
    <n v="1854155.6797"/>
    <x v="11"/>
  </r>
  <r>
    <x v="10"/>
    <d v="2017-03-15T14:55:49"/>
    <s v="Defense"/>
    <x v="0"/>
    <x v="9"/>
    <x v="3"/>
    <x v="2"/>
    <x v="3"/>
    <s v="Large: Big 6"/>
    <x v="6"/>
    <s v="&gt;1-2 Years"/>
    <s v="PBL-DoD-ZBLs"/>
    <s v="PBL-DoD-ZBLs"/>
    <s v="PBL-DoD-ZBLs"/>
    <s v="PBL-DoD-ZBLs"/>
    <n v="1"/>
    <n v="1310823.6406"/>
    <x v="7"/>
  </r>
  <r>
    <x v="10"/>
    <d v="2017-03-15T14:55:49"/>
    <s v="Defense"/>
    <x v="0"/>
    <x v="9"/>
    <x v="2"/>
    <x v="5"/>
    <x v="3"/>
    <s v="Large: Big 6"/>
    <x v="3"/>
    <s v="&gt;2-4 Years"/>
    <s v="PBL-DoD-ZBLs"/>
    <s v="PBL-DoD-ZBLs"/>
    <s v="PBL-DoD-ZBLs"/>
    <s v="PBL-DoD-ZBLs"/>
    <n v="1"/>
    <n v="9016413.1561999992"/>
    <x v="6"/>
  </r>
  <r>
    <x v="10"/>
    <d v="2017-03-15T14:55:49"/>
    <s v="Defense"/>
    <x v="0"/>
    <x v="9"/>
    <x v="2"/>
    <x v="3"/>
    <x v="3"/>
    <s v="Large: Big 6"/>
    <x v="2"/>
    <s v="&lt;=2 Months"/>
    <s v="PBL-DoD-ZBLs"/>
    <s v="PBL-DoD-ZBLs"/>
    <s v="PBL-DoD-ZBLs"/>
    <s v="PBL-DoD-ZBLs"/>
    <n v="1"/>
    <n v="0"/>
    <x v="3"/>
  </r>
  <r>
    <x v="10"/>
    <d v="2017-03-15T14:55:49"/>
    <s v="Defense"/>
    <x v="0"/>
    <x v="9"/>
    <x v="2"/>
    <x v="3"/>
    <x v="3"/>
    <s v="Large: Big 6"/>
    <x v="2"/>
    <s v="&gt;1-2 Years"/>
    <s v="PBL-DoD-ZBLs"/>
    <s v="PBL-DoD-ZBLs"/>
    <s v="PBL-DoD-ZBLs"/>
    <s v="PBL-DoD-ZBLs"/>
    <n v="1"/>
    <n v="0"/>
    <x v="1"/>
  </r>
  <r>
    <x v="10"/>
    <d v="2017-03-15T14:55:49"/>
    <s v="Defense"/>
    <x v="0"/>
    <x v="9"/>
    <x v="2"/>
    <x v="1"/>
    <x v="3"/>
    <s v="Large: Big 6"/>
    <x v="1"/>
    <s v="&gt;2-4 Years"/>
    <s v="PBL-DoD-ZBLs"/>
    <s v="PBL-DoD-ZBLs"/>
    <s v="PBL-DoD-ZBLs"/>
    <s v="PBL-DoD-ZBLs"/>
    <n v="1"/>
    <n v="1781882"/>
    <x v="3"/>
  </r>
  <r>
    <x v="11"/>
    <d v="2017-03-15T14:55:49"/>
    <s v="Defense"/>
    <x v="1"/>
    <x v="8"/>
    <x v="0"/>
    <x v="0"/>
    <x v="0"/>
    <s v="Large: Big 6"/>
    <x v="5"/>
    <s v="&gt;2-7 Months"/>
    <s v="PBL-Announcement"/>
    <s v="PBL-Announcement"/>
    <s v="NULL"/>
    <s v="NULL"/>
    <n v="1"/>
    <n v="-1063"/>
    <x v="1"/>
  </r>
  <r>
    <x v="11"/>
    <d v="2017-03-15T14:55:49"/>
    <s v="Defense"/>
    <x v="1"/>
    <x v="4"/>
    <x v="2"/>
    <x v="4"/>
    <x v="0"/>
    <s v="Small"/>
    <x v="6"/>
    <s v="&gt;2-7 Months"/>
    <s v="PBL-Announcement"/>
    <s v="PBL-Announcement"/>
    <s v="NULL"/>
    <s v="NULL"/>
    <n v="1"/>
    <n v="656355"/>
    <x v="3"/>
  </r>
  <r>
    <x v="12"/>
    <d v="2017-03-15T14:55:49"/>
    <s v="Defense"/>
    <x v="0"/>
    <x v="0"/>
    <x v="0"/>
    <x v="0"/>
    <x v="0"/>
    <s v="Large: Big 6"/>
    <x v="1"/>
    <s v="&gt;2-4 Years"/>
    <s v="PBL-DoD-ZBLs"/>
    <s v="PBL-DoD-ZBLs"/>
    <s v="PBL-DoD-ZBLs"/>
    <s v="PBL-DoD-ZBLs"/>
    <n v="1"/>
    <n v="2988500"/>
    <x v="3"/>
  </r>
  <r>
    <x v="12"/>
    <d v="2017-03-15T14:55:49"/>
    <s v="Defense"/>
    <x v="0"/>
    <x v="0"/>
    <x v="0"/>
    <x v="0"/>
    <x v="0"/>
    <s v="Large: Big 6"/>
    <x v="5"/>
    <s v="&gt;2-4 Years"/>
    <s v="PBL-Announcement"/>
    <s v="PBL-Announcement"/>
    <s v="NULL"/>
    <s v="NULL"/>
    <n v="1"/>
    <n v="-397049.31650000002"/>
    <x v="5"/>
  </r>
  <r>
    <x v="12"/>
    <d v="2017-03-15T14:55:49"/>
    <s v="Defense"/>
    <x v="0"/>
    <x v="0"/>
    <x v="0"/>
    <x v="0"/>
    <x v="0"/>
    <s v="Large: Big 6"/>
    <x v="5"/>
    <s v="&gt;2-7 Months"/>
    <s v="PBL-Announcement"/>
    <s v="PBL-Announcement"/>
    <s v="NULL"/>
    <s v="NULL"/>
    <n v="1"/>
    <n v="-4188.46"/>
    <x v="1"/>
  </r>
  <r>
    <x v="12"/>
    <d v="2017-03-15T14:55:49"/>
    <s v="Defense"/>
    <x v="0"/>
    <x v="1"/>
    <x v="3"/>
    <x v="2"/>
    <x v="3"/>
    <s v="Large: Big 6"/>
    <x v="2"/>
    <s v="&lt;=2 Months"/>
    <s v="PBL-DoD-ZBLs"/>
    <s v="PBL-DoD-ZBLs"/>
    <s v="PBL-DoD-ZBLs"/>
    <s v="PBL-DoD-ZBLs"/>
    <n v="1"/>
    <n v="0"/>
    <x v="6"/>
  </r>
  <r>
    <x v="12"/>
    <d v="2017-03-15T14:55:49"/>
    <s v="Defense"/>
    <x v="0"/>
    <x v="1"/>
    <x v="3"/>
    <x v="2"/>
    <x v="3"/>
    <s v="Large: Big 6"/>
    <x v="2"/>
    <s v="&gt;1-2 Years"/>
    <s v="PBL-DoD-ZBLs"/>
    <s v="PBL-DoD-ZBLs"/>
    <s v="PBL-DoD-ZBLs"/>
    <s v="PBL-DoD-ZBLs"/>
    <n v="1"/>
    <n v="0"/>
    <x v="1"/>
  </r>
  <r>
    <x v="12"/>
    <d v="2017-03-15T14:55:49"/>
    <s v="Defense"/>
    <x v="0"/>
    <x v="1"/>
    <x v="2"/>
    <x v="3"/>
    <x v="3"/>
    <s v="Large: Big 6"/>
    <x v="6"/>
    <s v="&gt;2-7 Months"/>
    <s v="PBL-DoD-ZBLs"/>
    <s v="PBL-DoD-ZBLs"/>
    <s v="PBL-DoD-ZBLs"/>
    <s v="PBL-DoD-ZBLs"/>
    <n v="1"/>
    <n v="1138268.9375"/>
    <x v="3"/>
  </r>
  <r>
    <x v="12"/>
    <d v="2017-03-15T14:55:49"/>
    <s v="Defense"/>
    <x v="0"/>
    <x v="1"/>
    <x v="2"/>
    <x v="4"/>
    <x v="3"/>
    <s v="Large: Big 6"/>
    <x v="4"/>
    <s v="&gt;2-7 Months"/>
    <s v="PBL-DoD-ZBLs"/>
    <s v="PBL-DoD-ZBLs"/>
    <s v="PBL-DoD-ZBLs"/>
    <s v="PBL-DoD-ZBLs"/>
    <n v="1"/>
    <n v="7079.8397999999997"/>
    <x v="1"/>
  </r>
  <r>
    <x v="12"/>
    <d v="2017-03-15T14:55:49"/>
    <s v="Defense"/>
    <x v="0"/>
    <x v="1"/>
    <x v="2"/>
    <x v="1"/>
    <x v="3"/>
    <s v="Large: Big 6"/>
    <x v="6"/>
    <s v="&gt;2-4 Years"/>
    <s v="PBL-DoD-ZBLs"/>
    <s v="PBL-DoD-ZBLs"/>
    <s v="PBL-DoD-ZBLs"/>
    <s v="PBL-DoD-ZBLs"/>
    <n v="1"/>
    <n v="433213.9375"/>
    <x v="1"/>
  </r>
  <r>
    <x v="12"/>
    <d v="2017-03-15T14:55:49"/>
    <s v="Defense"/>
    <x v="0"/>
    <x v="1"/>
    <x v="2"/>
    <x v="1"/>
    <x v="3"/>
    <s v="Large: Big 6"/>
    <x v="4"/>
    <s v="&gt;1-2 Years"/>
    <s v="PBL-DoD-ZBLs"/>
    <s v="PBL-DoD-ZBLs"/>
    <s v="PBL-DoD-ZBLs"/>
    <s v="PBL-DoD-ZBLs"/>
    <n v="1"/>
    <n v="34541.558599999997"/>
    <x v="1"/>
  </r>
  <r>
    <x v="12"/>
    <d v="2017-03-15T14:55:49"/>
    <s v="Defense"/>
    <x v="0"/>
    <x v="1"/>
    <x v="0"/>
    <x v="0"/>
    <x v="7"/>
    <s v="Large"/>
    <x v="3"/>
    <s v="&gt;2-4 Years"/>
    <s v="PBL-DoD-ZBLs"/>
    <s v="PBL-DoD-ZBLs"/>
    <s v="PBL-DoD-ZBLs"/>
    <s v="PBL-DoD-ZBLs"/>
    <n v="1"/>
    <n v="22050750"/>
    <x v="1"/>
  </r>
  <r>
    <x v="12"/>
    <d v="2017-03-15T14:55:49"/>
    <s v="Defense"/>
    <x v="0"/>
    <x v="1"/>
    <x v="8"/>
    <x v="6"/>
    <x v="3"/>
    <s v="Large: Big 6"/>
    <x v="5"/>
    <s v="&lt;=2 Months"/>
    <s v="PBL-DoD-ZBLs"/>
    <s v="PBL-DoD-ZBLs"/>
    <s v="PBL-DoD-ZBLs"/>
    <s v="PBL-DoD-ZBLs"/>
    <n v="1"/>
    <n v="-13869"/>
    <x v="1"/>
  </r>
  <r>
    <x v="12"/>
    <d v="2017-03-15T14:55:49"/>
    <s v="Defense"/>
    <x v="0"/>
    <x v="2"/>
    <x v="0"/>
    <x v="0"/>
    <x v="0"/>
    <s v="Large"/>
    <x v="1"/>
    <s v="&gt;7-12 Months"/>
    <s v="PBL-DoD-ZBLs"/>
    <s v="PBL-DoD-ZBLs"/>
    <s v="PBL-DoD-ZBLs"/>
    <s v="PBL-DoD-ZBLs"/>
    <n v="1"/>
    <n v="1586745"/>
    <x v="1"/>
  </r>
  <r>
    <x v="12"/>
    <d v="2017-03-15T14:55:49"/>
    <s v="Defense"/>
    <x v="0"/>
    <x v="2"/>
    <x v="0"/>
    <x v="0"/>
    <x v="0"/>
    <s v="Large: Big 6"/>
    <x v="5"/>
    <s v="&gt;1-2 Years"/>
    <s v="PBL-Announcement"/>
    <s v="PBL-Announcement"/>
    <s v="NULL"/>
    <s v="NULL"/>
    <n v="1"/>
    <n v="-8189.7997999999998"/>
    <x v="1"/>
  </r>
  <r>
    <x v="12"/>
    <d v="2017-03-15T14:55:49"/>
    <s v="Defense"/>
    <x v="0"/>
    <x v="5"/>
    <x v="1"/>
    <x v="1"/>
    <x v="0"/>
    <s v="Large"/>
    <x v="5"/>
    <s v="&gt;1-2 Years"/>
    <s v="PBL-DoD-ZBLs"/>
    <s v="PBL-DoD-ZBLs"/>
    <s v="PBL-DoD-ZBLs"/>
    <s v="PBL-DoD-ZBLs"/>
    <n v="1"/>
    <n v="-125000"/>
    <x v="1"/>
  </r>
  <r>
    <x v="12"/>
    <d v="2017-03-15T14:55:49"/>
    <s v="Defense"/>
    <x v="0"/>
    <x v="5"/>
    <x v="0"/>
    <x v="0"/>
    <x v="0"/>
    <s v="Large"/>
    <x v="6"/>
    <s v="&gt;7-12 Months"/>
    <s v="PBL-DoD-ZBLs"/>
    <s v="PBL-DoD-ZBLs"/>
    <s v="PBL-DoD-ZBLs"/>
    <s v="PBL-DoD-ZBLs"/>
    <n v="1"/>
    <n v="887424"/>
    <x v="3"/>
  </r>
  <r>
    <x v="15"/>
    <d v="2017-03-15T14:55:49"/>
    <s v="Defense"/>
    <x v="0"/>
    <x v="9"/>
    <x v="2"/>
    <x v="4"/>
    <x v="3"/>
    <s v="Large: Big 6"/>
    <x v="2"/>
    <s v="&gt;2-7 Months"/>
    <s v="PBL-DoD-ZBLs"/>
    <s v="PBL-DoD-ZBLs"/>
    <s v="PBL-DoD-ZBLs"/>
    <s v="PBL-DoD-ZBLs"/>
    <n v="1"/>
    <n v="0"/>
    <x v="1"/>
  </r>
  <r>
    <x v="15"/>
    <d v="2017-03-15T14:55:49"/>
    <s v="Defense"/>
    <x v="0"/>
    <x v="9"/>
    <x v="2"/>
    <x v="1"/>
    <x v="3"/>
    <s v="Large: Big 6"/>
    <x v="2"/>
    <s v="&gt;1-2 Years"/>
    <s v="PBL-DoD-ZBLs"/>
    <s v="PBL-DoD-ZBLs"/>
    <s v="PBL-DoD-ZBLs"/>
    <s v="PBL-DoD-ZBLs"/>
    <n v="1"/>
    <n v="0"/>
    <x v="1"/>
  </r>
  <r>
    <x v="15"/>
    <d v="2017-03-15T14:55:49"/>
    <s v="Defense"/>
    <x v="0"/>
    <x v="9"/>
    <x v="7"/>
    <x v="0"/>
    <x v="3"/>
    <s v="Large: Big 6"/>
    <x v="1"/>
    <s v="&lt;=2 Months"/>
    <s v="PBL-DoD-ZBLs"/>
    <s v="PBL-DoD-ZBLs"/>
    <s v="PBL-DoD-ZBLs"/>
    <s v="PBL-DoD-ZBLs"/>
    <n v="1"/>
    <n v="3435276.95"/>
    <x v="0"/>
  </r>
  <r>
    <x v="15"/>
    <d v="2017-03-15T14:55:49"/>
    <s v="Defense"/>
    <x v="0"/>
    <x v="8"/>
    <x v="1"/>
    <x v="1"/>
    <x v="4"/>
    <s v="Medium &lt;1B"/>
    <x v="3"/>
    <s v="&gt;4 years"/>
    <s v="PBL-DoD-ZBLs"/>
    <s v="NULL"/>
    <s v="PBL-DoD-ZBLs"/>
    <s v="PBL-DoD-ZBLs"/>
    <n v="1"/>
    <n v="18878984"/>
    <x v="9"/>
  </r>
  <r>
    <x v="15"/>
    <d v="2017-03-15T14:55:49"/>
    <s v="Defense"/>
    <x v="0"/>
    <x v="8"/>
    <x v="2"/>
    <x v="1"/>
    <x v="3"/>
    <s v="Large: Big 6"/>
    <x v="6"/>
    <s v="&gt;1-2 Years"/>
    <s v="PBL-DoD-ZBLs"/>
    <s v="PBL-DoD-ZBLs"/>
    <s v="PBL-DoD-ZBLs"/>
    <s v="PBL-DoD-ZBLs"/>
    <n v="1"/>
    <n v="281731.53999999998"/>
    <x v="5"/>
  </r>
  <r>
    <x v="15"/>
    <d v="2017-03-15T14:55:49"/>
    <s v="Defense"/>
    <x v="0"/>
    <x v="8"/>
    <x v="0"/>
    <x v="0"/>
    <x v="0"/>
    <s v="Large: Big 6"/>
    <x v="2"/>
    <s v="&gt;2-4 Years"/>
    <s v="PBL-DoD-ZBLs"/>
    <s v="PBL-DoD-ZBLs"/>
    <s v="PBL-DoD-ZBLs"/>
    <s v="PBL-DoD-ZBLs"/>
    <n v="1"/>
    <n v="0"/>
    <x v="5"/>
  </r>
  <r>
    <x v="15"/>
    <d v="2017-03-15T14:55:49"/>
    <s v="Defense"/>
    <x v="0"/>
    <x v="8"/>
    <x v="0"/>
    <x v="0"/>
    <x v="0"/>
    <s v="Large: Big 6"/>
    <x v="2"/>
    <s v="&gt;4 years"/>
    <s v="PBL-DoD-ZBLs"/>
    <s v="PBL-DoD-ZBLs"/>
    <s v="PBL-DoD-ZBLs"/>
    <s v="PBL-DoD-ZBLs"/>
    <n v="1"/>
    <n v="0"/>
    <x v="3"/>
  </r>
  <r>
    <x v="15"/>
    <d v="2017-03-15T14:55:49"/>
    <s v="Defense"/>
    <x v="0"/>
    <x v="4"/>
    <x v="3"/>
    <x v="2"/>
    <x v="3"/>
    <s v="Large: Big 6"/>
    <x v="4"/>
    <s v="&gt;2-4 Years"/>
    <s v="PBL-DoD-ZBLs"/>
    <s v="PBL-DoD-ZBLs"/>
    <s v="PBL-DoD-ZBLs"/>
    <s v="PBL-DoD-ZBLs"/>
    <n v="1"/>
    <n v="100654.84"/>
    <x v="3"/>
  </r>
  <r>
    <x v="15"/>
    <d v="2017-03-15T14:55:49"/>
    <s v="Defense"/>
    <x v="0"/>
    <x v="4"/>
    <x v="3"/>
    <x v="2"/>
    <x v="3"/>
    <s v="Large: Big 6"/>
    <x v="2"/>
    <s v="&lt;=2 Months"/>
    <s v="PBL-DoD-ZBLs"/>
    <s v="PBL-DoD-ZBLs"/>
    <s v="PBL-DoD-ZBLs"/>
    <s v="PBL-DoD-ZBLs"/>
    <n v="1"/>
    <n v="0"/>
    <x v="1"/>
  </r>
  <r>
    <x v="15"/>
    <d v="2017-03-15T14:55:49"/>
    <s v="Defense"/>
    <x v="0"/>
    <x v="4"/>
    <x v="2"/>
    <x v="4"/>
    <x v="3"/>
    <s v="Large: Big 6"/>
    <x v="2"/>
    <s v="&gt;1-2 Years"/>
    <s v="PBL-DoD-ZBLs"/>
    <s v="PBL-DoD-ZBLs"/>
    <s v="PBL-DoD-ZBLs"/>
    <s v="PBL-DoD-ZBLs"/>
    <n v="1"/>
    <n v="0"/>
    <x v="1"/>
  </r>
  <r>
    <x v="15"/>
    <d v="2017-03-15T14:55:49"/>
    <s v="Defense"/>
    <x v="0"/>
    <x v="4"/>
    <x v="2"/>
    <x v="1"/>
    <x v="3"/>
    <s v="Large: Big 6"/>
    <x v="6"/>
    <s v="&gt;7-12 Months"/>
    <s v="PBL-DoD-ZBLs"/>
    <s v="PBL-DoD-ZBLs"/>
    <s v="PBL-DoD-ZBLs"/>
    <s v="PBL-DoD-ZBLs"/>
    <n v="1"/>
    <n v="560256"/>
    <x v="1"/>
  </r>
  <r>
    <x v="15"/>
    <d v="2017-03-15T14:55:49"/>
    <s v="Defense"/>
    <x v="0"/>
    <x v="4"/>
    <x v="0"/>
    <x v="0"/>
    <x v="4"/>
    <s v="Large: Big 6"/>
    <x v="0"/>
    <s v="&gt;1-2 Years"/>
    <s v="PBL-DoD-ZBLs"/>
    <s v="PBL-DoD-ZBLs"/>
    <s v="PBL-DoD-ZBLs"/>
    <s v="PBL-DoD-ZBLs"/>
    <n v="1"/>
    <n v="47723334.590000004"/>
    <x v="5"/>
  </r>
  <r>
    <x v="15"/>
    <d v="2017-03-15T14:55:49"/>
    <s v="Defense"/>
    <x v="0"/>
    <x v="4"/>
    <x v="0"/>
    <x v="0"/>
    <x v="4"/>
    <s v="Large: Big 6"/>
    <x v="2"/>
    <s v="NULL"/>
    <s v="PBL-DoD-ZBLs"/>
    <s v="NULL"/>
    <s v="PBL-DoD-ZBLs"/>
    <s v="NULL"/>
    <n v="1"/>
    <n v="0"/>
    <x v="64"/>
  </r>
  <r>
    <x v="15"/>
    <d v="2017-03-15T14:55:49"/>
    <s v="Defense"/>
    <x v="0"/>
    <x v="4"/>
    <x v="0"/>
    <x v="0"/>
    <x v="0"/>
    <s v="Large"/>
    <x v="6"/>
    <s v="&gt;2-7 Months"/>
    <s v="PBL-DoD-ZBLs"/>
    <s v="PBL-DoD-ZBLs"/>
    <s v="PBL-DoD-ZBLs"/>
    <s v="PBL-DoD-ZBLs"/>
    <n v="1"/>
    <n v="1564633.73"/>
    <x v="5"/>
  </r>
  <r>
    <x v="15"/>
    <d v="2017-03-15T14:55:49"/>
    <s v="Defense"/>
    <x v="0"/>
    <x v="4"/>
    <x v="0"/>
    <x v="0"/>
    <x v="0"/>
    <s v="Large"/>
    <x v="2"/>
    <s v="&lt;=2 Months"/>
    <s v="PBL-DoD-ZBLs"/>
    <s v="PBL-DoD-ZBLs"/>
    <s v="PBL-DoD-ZBLs"/>
    <s v="PBL-DoD-ZBLs"/>
    <n v="1"/>
    <n v="0"/>
    <x v="5"/>
  </r>
  <r>
    <x v="15"/>
    <d v="2017-03-15T14:55:49"/>
    <s v="Defense"/>
    <x v="0"/>
    <x v="4"/>
    <x v="0"/>
    <x v="0"/>
    <x v="0"/>
    <s v="Large: Big 6"/>
    <x v="1"/>
    <s v="&gt;2-7 Months"/>
    <s v="PBL-DoD-ZBLs"/>
    <s v="PBL-DoD-ZBLs"/>
    <s v="PBL-DoD-ZBLs"/>
    <s v="PBL-DoD-ZBLs"/>
    <n v="1"/>
    <n v="1986149.38"/>
    <x v="3"/>
  </r>
  <r>
    <x v="15"/>
    <d v="2017-03-15T14:55:49"/>
    <s v="Defense"/>
    <x v="0"/>
    <x v="4"/>
    <x v="0"/>
    <x v="0"/>
    <x v="0"/>
    <s v="Large: Big 6"/>
    <x v="6"/>
    <s v="&gt;4 years"/>
    <s v="PBL-DoD-ZBLs"/>
    <s v="PBL-DoD-ZBLs"/>
    <s v="PBL-DoD-ZBLs"/>
    <s v="PBL-DoD-ZBLs"/>
    <n v="1"/>
    <n v="647911"/>
    <x v="11"/>
  </r>
  <r>
    <x v="15"/>
    <d v="2017-03-15T14:55:49"/>
    <s v="Defense"/>
    <x v="0"/>
    <x v="4"/>
    <x v="0"/>
    <x v="0"/>
    <x v="0"/>
    <s v="Large: Big 6"/>
    <x v="3"/>
    <s v="&gt;2-4 Years"/>
    <s v="PBL-DoD-ZBLs"/>
    <s v="PBL-DoD-ZBLs"/>
    <s v="PBL-DoD-ZBLs"/>
    <s v="PBL-DoD-ZBLs"/>
    <n v="1"/>
    <n v="14784977.970000001"/>
    <x v="7"/>
  </r>
  <r>
    <x v="11"/>
    <d v="2017-03-15T14:55:49"/>
    <s v="Defense"/>
    <x v="4"/>
    <x v="0"/>
    <x v="0"/>
    <x v="0"/>
    <x v="0"/>
    <s v="Large"/>
    <x v="4"/>
    <s v="&gt;7-12 Months"/>
    <s v="PBL-DoD-ZBLs"/>
    <s v="PBL-DoD-ZBLs"/>
    <s v="PBL-DoD-ZBLs"/>
    <s v="PBL-DoD-ZBLs"/>
    <n v="1"/>
    <n v="365300.29690000002"/>
    <x v="3"/>
  </r>
  <r>
    <x v="11"/>
    <d v="2017-03-15T14:55:49"/>
    <s v="Defense"/>
    <x v="4"/>
    <x v="1"/>
    <x v="0"/>
    <x v="0"/>
    <x v="0"/>
    <s v="Large: Big 6"/>
    <x v="5"/>
    <s v="&gt;1-2 Years"/>
    <s v="PBL-DoD-ZBLs"/>
    <s v="PBL-DoD-ZBLs"/>
    <s v="PBL-DoD-ZBLs"/>
    <s v="PBL-DoD-ZBLs"/>
    <n v="1"/>
    <n v="-500"/>
    <x v="1"/>
  </r>
  <r>
    <x v="11"/>
    <d v="2017-03-15T14:55:49"/>
    <s v="Defense"/>
    <x v="4"/>
    <x v="4"/>
    <x v="0"/>
    <x v="0"/>
    <x v="0"/>
    <s v="Large"/>
    <x v="5"/>
    <s v="&gt;2-7 Months"/>
    <s v="PBL-DoD-ZBLs"/>
    <s v="PBL-DoD-ZBLs"/>
    <s v="PBL-DoD-ZBLs"/>
    <s v="PBL-DoD-ZBLs"/>
    <n v="1"/>
    <n v="-21152.320299999999"/>
    <x v="1"/>
  </r>
  <r>
    <x v="11"/>
    <d v="2017-03-15T14:55:49"/>
    <s v="Defense"/>
    <x v="4"/>
    <x v="7"/>
    <x v="0"/>
    <x v="0"/>
    <x v="2"/>
    <s v="Large: Big 6 JV"/>
    <x v="0"/>
    <s v="&gt;4 years"/>
    <s v="PBL-DoD-ZBLs"/>
    <s v="NULL"/>
    <s v="PBL-DoD-ZBLs"/>
    <s v="PBL-DoD-ZBLs"/>
    <n v="1"/>
    <n v="-105145"/>
    <x v="1"/>
  </r>
  <r>
    <x v="12"/>
    <d v="2017-03-15T14:55:49"/>
    <s v="Defense"/>
    <x v="0"/>
    <x v="0"/>
    <x v="0"/>
    <x v="0"/>
    <x v="0"/>
    <s v="Large: Big 6"/>
    <x v="0"/>
    <s v="&gt;2-4 Years"/>
    <s v="PBL-Announcement"/>
    <s v="PBL-Announcement"/>
    <s v="NULL"/>
    <s v="NULL"/>
    <n v="1"/>
    <n v="95448151"/>
    <x v="4"/>
  </r>
  <r>
    <x v="12"/>
    <d v="2017-03-15T14:55:49"/>
    <s v="Defense"/>
    <x v="0"/>
    <x v="0"/>
    <x v="0"/>
    <x v="0"/>
    <x v="0"/>
    <s v="Large: Big 6"/>
    <x v="6"/>
    <s v="&gt;7-12 Months"/>
    <s v="PBL-Announcement"/>
    <s v="PBL-Announcement"/>
    <s v="NULL"/>
    <s v="NULL"/>
    <n v="1"/>
    <n v="632746"/>
    <x v="3"/>
  </r>
  <r>
    <x v="12"/>
    <d v="2017-03-15T14:55:49"/>
    <s v="Defense"/>
    <x v="0"/>
    <x v="1"/>
    <x v="3"/>
    <x v="2"/>
    <x v="3"/>
    <s v="Large: Big 6"/>
    <x v="2"/>
    <s v="&gt;7-12 Months"/>
    <s v="PBL-DoD-ZBLs"/>
    <s v="PBL-DoD-ZBLs"/>
    <s v="PBL-DoD-ZBLs"/>
    <s v="PBL-DoD-ZBLs"/>
    <n v="1"/>
    <n v="0"/>
    <x v="5"/>
  </r>
  <r>
    <x v="12"/>
    <d v="2017-03-15T14:55:49"/>
    <s v="Defense"/>
    <x v="0"/>
    <x v="1"/>
    <x v="2"/>
    <x v="3"/>
    <x v="3"/>
    <s v="Large: Big 6"/>
    <x v="6"/>
    <s v="&gt;7-12 Months"/>
    <s v="PBL-DoD-ZBLs"/>
    <s v="PBL-DoD-ZBLs"/>
    <s v="PBL-DoD-ZBLs"/>
    <s v="PBL-DoD-ZBLs"/>
    <n v="1"/>
    <n v="357809.15629999997"/>
    <x v="3"/>
  </r>
  <r>
    <x v="12"/>
    <d v="2017-03-15T14:55:49"/>
    <s v="Defense"/>
    <x v="0"/>
    <x v="1"/>
    <x v="2"/>
    <x v="3"/>
    <x v="3"/>
    <s v="Large: Big 6"/>
    <x v="4"/>
    <s v="&gt;1-2 Years"/>
    <s v="PBL-DoD-ZBLs"/>
    <s v="PBL-DoD-ZBLs"/>
    <s v="PBL-DoD-ZBLs"/>
    <s v="PBL-DoD-ZBLs"/>
    <n v="1"/>
    <n v="125049.5664"/>
    <x v="11"/>
  </r>
  <r>
    <x v="12"/>
    <d v="2017-03-15T14:55:49"/>
    <s v="Defense"/>
    <x v="0"/>
    <x v="1"/>
    <x v="2"/>
    <x v="1"/>
    <x v="3"/>
    <s v="Large: Big 6"/>
    <x v="6"/>
    <s v="&gt;7-12 Months"/>
    <s v="PBL-DoD-ZBLs"/>
    <s v="PBL-DoD-ZBLs"/>
    <s v="PBL-DoD-ZBLs"/>
    <s v="PBL-DoD-ZBLs"/>
    <n v="1"/>
    <n v="746249.84380000003"/>
    <x v="3"/>
  </r>
  <r>
    <x v="12"/>
    <d v="2017-03-15T14:55:49"/>
    <s v="Defense"/>
    <x v="0"/>
    <x v="1"/>
    <x v="2"/>
    <x v="1"/>
    <x v="3"/>
    <s v="Large: Big 6"/>
    <x v="2"/>
    <s v="&gt;2-7 Months"/>
    <s v="PBL-DoD-ZBLs"/>
    <s v="PBL-DoD-ZBLs"/>
    <s v="PBL-DoD-ZBLs"/>
    <s v="PBL-DoD-ZBLs"/>
    <n v="1"/>
    <n v="0"/>
    <x v="1"/>
  </r>
  <r>
    <x v="12"/>
    <d v="2017-03-15T14:55:49"/>
    <s v="Defense"/>
    <x v="0"/>
    <x v="1"/>
    <x v="8"/>
    <x v="6"/>
    <x v="3"/>
    <s v="Large: Big 6"/>
    <x v="4"/>
    <s v="&lt;=2 Months"/>
    <s v="PBL-DoD-ZBLs"/>
    <s v="PBL-DoD-ZBLs"/>
    <s v="PBL-DoD-ZBLs"/>
    <s v="PBL-DoD-ZBLs"/>
    <n v="1"/>
    <n v="755622.40980000002"/>
    <x v="4"/>
  </r>
  <r>
    <x v="12"/>
    <d v="2017-03-15T14:55:49"/>
    <s v="Defense"/>
    <x v="0"/>
    <x v="2"/>
    <x v="2"/>
    <x v="1"/>
    <x v="3"/>
    <s v="Large: Big 6"/>
    <x v="4"/>
    <s v="&lt;=2 Months"/>
    <s v="PBL-DoD-ZBLs"/>
    <s v="PBL-DoD-ZBLs"/>
    <s v="PBL-DoD-ZBLs"/>
    <s v="PBL-DoD-ZBLs"/>
    <n v="1"/>
    <n v="103382.14840000001"/>
    <x v="1"/>
  </r>
  <r>
    <x v="12"/>
    <d v="2017-03-15T14:55:49"/>
    <s v="Defense"/>
    <x v="0"/>
    <x v="2"/>
    <x v="0"/>
    <x v="0"/>
    <x v="0"/>
    <s v="Large"/>
    <x v="7"/>
    <s v="&gt;2-4 Years"/>
    <s v="PBL-DoD-ZBLs"/>
    <s v="PBL-DoD-ZBLs"/>
    <s v="PBL-DoD-ZBLs"/>
    <s v="PBL-DoD-ZBLs"/>
    <n v="1"/>
    <n v="101562036"/>
    <x v="3"/>
  </r>
  <r>
    <x v="12"/>
    <d v="2017-03-15T14:55:49"/>
    <s v="Defense"/>
    <x v="0"/>
    <x v="5"/>
    <x v="1"/>
    <x v="1"/>
    <x v="0"/>
    <s v="Large"/>
    <x v="0"/>
    <s v="&gt;2-7 Months"/>
    <s v="PBL-DoD-ZBLs"/>
    <s v="PBL-DoD-ZBLs"/>
    <s v="PBL-DoD-ZBLs"/>
    <s v="PBL-DoD-ZBLs"/>
    <n v="1"/>
    <n v="27722097"/>
    <x v="13"/>
  </r>
  <r>
    <x v="12"/>
    <d v="2017-03-15T14:55:49"/>
    <s v="Defense"/>
    <x v="0"/>
    <x v="5"/>
    <x v="0"/>
    <x v="0"/>
    <x v="0"/>
    <s v="Large: Big 6"/>
    <x v="4"/>
    <s v="&gt;2-4 Years"/>
    <s v="PBL-Announcement"/>
    <s v="PBL-Announcement"/>
    <s v="NULL"/>
    <s v="NULL"/>
    <n v="1"/>
    <n v="90441"/>
    <x v="10"/>
  </r>
  <r>
    <x v="12"/>
    <d v="2017-03-15T14:55:49"/>
    <s v="Defense"/>
    <x v="0"/>
    <x v="11"/>
    <x v="2"/>
    <x v="3"/>
    <x v="3"/>
    <s v="Large: Big 6"/>
    <x v="6"/>
    <s v="&gt;7-12 Months"/>
    <s v="PBL-DoD-ZBLs"/>
    <s v="PBL-DoD-ZBLs"/>
    <s v="PBL-DoD-ZBLs"/>
    <s v="PBL-DoD-ZBLs"/>
    <n v="1"/>
    <n v="261205.53899999999"/>
    <x v="7"/>
  </r>
  <r>
    <x v="10"/>
    <d v="2017-03-15T14:55:49"/>
    <s v="Defense"/>
    <x v="0"/>
    <x v="9"/>
    <x v="2"/>
    <x v="1"/>
    <x v="3"/>
    <s v="Large: Big 6"/>
    <x v="6"/>
    <s v="&lt;=2 Months"/>
    <s v="PBL-DoD-ZBLs"/>
    <s v="PBL-DoD-ZBLs"/>
    <s v="PBL-DoD-ZBLs"/>
    <s v="PBL-DoD-ZBLs"/>
    <n v="1"/>
    <n v="661033.875"/>
    <x v="3"/>
  </r>
  <r>
    <x v="10"/>
    <d v="2017-03-15T14:55:49"/>
    <s v="Defense"/>
    <x v="0"/>
    <x v="9"/>
    <x v="2"/>
    <x v="1"/>
    <x v="3"/>
    <s v="Large: Big 6"/>
    <x v="6"/>
    <s v="&gt;1-2 Years"/>
    <s v="PBL-DoD-ZBLs"/>
    <s v="PBL-DoD-ZBLs"/>
    <s v="PBL-DoD-ZBLs"/>
    <s v="PBL-DoD-ZBLs"/>
    <n v="1"/>
    <n v="2084312"/>
    <x v="6"/>
  </r>
  <r>
    <x v="10"/>
    <d v="2017-03-15T14:55:49"/>
    <s v="Defense"/>
    <x v="0"/>
    <x v="9"/>
    <x v="2"/>
    <x v="1"/>
    <x v="3"/>
    <s v="Large: Big 6"/>
    <x v="2"/>
    <s v="&gt;2-7 Months"/>
    <s v="PBL-DoD-ZBLs"/>
    <s v="PBL-DoD-ZBLs"/>
    <s v="PBL-DoD-ZBLs"/>
    <s v="PBL-DoD-ZBLs"/>
    <n v="1"/>
    <n v="0"/>
    <x v="1"/>
  </r>
  <r>
    <x v="10"/>
    <d v="2017-03-15T14:55:49"/>
    <s v="Defense"/>
    <x v="0"/>
    <x v="9"/>
    <x v="2"/>
    <x v="1"/>
    <x v="3"/>
    <s v="Large: Big 6"/>
    <x v="2"/>
    <s v="&gt;7-12 Months"/>
    <s v="PBL-DoD-ZBLs"/>
    <s v="PBL-DoD-ZBLs"/>
    <s v="PBL-DoD-ZBLs"/>
    <s v="PBL-DoD-ZBLs"/>
    <n v="1"/>
    <n v="0"/>
    <x v="3"/>
  </r>
  <r>
    <x v="10"/>
    <d v="2017-03-15T14:55:49"/>
    <s v="Defense"/>
    <x v="0"/>
    <x v="9"/>
    <x v="5"/>
    <x v="0"/>
    <x v="3"/>
    <s v="Large: Big 6"/>
    <x v="4"/>
    <s v="&gt;7-12 Months"/>
    <s v="PBL-DoD-ZBLs"/>
    <s v="PBL-DoD-ZBLs"/>
    <s v="PBL-DoD-ZBLs"/>
    <s v="PBL-DoD-ZBLs"/>
    <n v="1"/>
    <n v="230339.70310000001"/>
    <x v="1"/>
  </r>
  <r>
    <x v="10"/>
    <d v="2017-03-15T14:55:49"/>
    <s v="Defense"/>
    <x v="0"/>
    <x v="10"/>
    <x v="3"/>
    <x v="2"/>
    <x v="3"/>
    <s v="Large: Big 6"/>
    <x v="4"/>
    <s v="&lt;=2 Months"/>
    <s v="PBL-DoD-ZBLs"/>
    <s v="PBL-DoD-ZBLs"/>
    <s v="PBL-DoD-ZBLs"/>
    <s v="PBL-DoD-ZBLs"/>
    <n v="1"/>
    <n v="79247.646999999997"/>
    <x v="3"/>
  </r>
  <r>
    <x v="10"/>
    <d v="2017-03-15T14:55:49"/>
    <s v="Defense"/>
    <x v="0"/>
    <x v="8"/>
    <x v="2"/>
    <x v="1"/>
    <x v="3"/>
    <s v="Large: Big 6"/>
    <x v="4"/>
    <s v="&lt;=2 Months"/>
    <s v="PBL-DoD-ZBLs"/>
    <s v="PBL-DoD-ZBLs"/>
    <s v="PBL-DoD-ZBLs"/>
    <s v="PBL-DoD-ZBLs"/>
    <n v="1"/>
    <n v="88402.9375"/>
    <x v="1"/>
  </r>
  <r>
    <x v="10"/>
    <d v="2017-03-15T14:55:49"/>
    <s v="Defense"/>
    <x v="0"/>
    <x v="4"/>
    <x v="0"/>
    <x v="0"/>
    <x v="0"/>
    <s v="Large: Big 6"/>
    <x v="6"/>
    <s v="&gt;2-4 Years"/>
    <s v="PBL-DoD-ZBLs"/>
    <s v="PBL-DoD-ZBLs"/>
    <s v="PBL-DoD-ZBLs"/>
    <s v="PBL-DoD-ZBLs"/>
    <n v="1"/>
    <n v="375040.02"/>
    <x v="5"/>
  </r>
  <r>
    <x v="10"/>
    <d v="2017-03-15T14:55:49"/>
    <s v="Defense"/>
    <x v="0"/>
    <x v="4"/>
    <x v="0"/>
    <x v="0"/>
    <x v="0"/>
    <s v="Large: Big 6"/>
    <x v="2"/>
    <s v="&gt;4 years"/>
    <s v="PBL-Announcement"/>
    <s v="PBL-Announcement"/>
    <s v="NULL"/>
    <s v="NULL"/>
    <n v="1"/>
    <n v="0"/>
    <x v="11"/>
  </r>
  <r>
    <x v="10"/>
    <d v="2017-03-15T14:55:49"/>
    <s v="Defense"/>
    <x v="0"/>
    <x v="7"/>
    <x v="2"/>
    <x v="3"/>
    <x v="3"/>
    <s v="Large: Big 6"/>
    <x v="4"/>
    <s v="&gt;2-7 Months"/>
    <s v="PBL-DoD-ZBLs"/>
    <s v="PBL-DoD-ZBLs"/>
    <s v="PBL-DoD-ZBLs"/>
    <s v="PBL-DoD-ZBLs"/>
    <n v="1"/>
    <n v="29468.900399999999"/>
    <x v="1"/>
  </r>
  <r>
    <x v="10"/>
    <d v="2017-03-15T14:55:49"/>
    <s v="Defense"/>
    <x v="2"/>
    <x v="0"/>
    <x v="1"/>
    <x v="1"/>
    <x v="2"/>
    <s v="Medium &lt;1B"/>
    <x v="1"/>
    <s v="&gt;1-2 Years"/>
    <s v="PBL-DoD-ZBLs"/>
    <s v="NULL"/>
    <s v="PBL-DoD-ZBLs"/>
    <s v="PBL-DoD-ZBLs"/>
    <n v="1"/>
    <n v="0"/>
    <x v="1"/>
  </r>
  <r>
    <x v="10"/>
    <d v="2017-03-15T14:55:49"/>
    <s v="Defense"/>
    <x v="2"/>
    <x v="1"/>
    <x v="2"/>
    <x v="3"/>
    <x v="3"/>
    <s v="Large: Big 6"/>
    <x v="6"/>
    <s v="&lt;=2 Months"/>
    <s v="PBL-DoD-ZBLs"/>
    <s v="PBL-DoD-ZBLs"/>
    <s v="PBL-DoD-ZBLs"/>
    <s v="PBL-DoD-ZBLs"/>
    <n v="1"/>
    <n v="731995.9375"/>
    <x v="3"/>
  </r>
  <r>
    <x v="10"/>
    <d v="2017-03-15T14:55:49"/>
    <s v="Defense"/>
    <x v="2"/>
    <x v="1"/>
    <x v="2"/>
    <x v="3"/>
    <x v="3"/>
    <s v="Large: Big 6"/>
    <x v="6"/>
    <s v="&gt;1-2 Years"/>
    <s v="PBL-DoD-ZBLs"/>
    <s v="PBL-DoD-ZBLs"/>
    <s v="PBL-DoD-ZBLs"/>
    <s v="PBL-DoD-ZBLs"/>
    <n v="1"/>
    <n v="283338.17190000002"/>
    <x v="10"/>
  </r>
  <r>
    <x v="10"/>
    <d v="2017-03-15T14:55:49"/>
    <s v="Defense"/>
    <x v="2"/>
    <x v="1"/>
    <x v="2"/>
    <x v="3"/>
    <x v="3"/>
    <s v="Large: Big 6"/>
    <x v="3"/>
    <s v="&gt;7-12 Months"/>
    <s v="PBL-DoD-ZBLs"/>
    <s v="PBL-DoD-ZBLs"/>
    <s v="PBL-DoD-ZBLs"/>
    <s v="PBL-DoD-ZBLs"/>
    <n v="1"/>
    <n v="20407662"/>
    <x v="1"/>
  </r>
  <r>
    <x v="10"/>
    <d v="2017-03-15T14:55:49"/>
    <s v="Defense"/>
    <x v="2"/>
    <x v="1"/>
    <x v="0"/>
    <x v="0"/>
    <x v="0"/>
    <s v="Large: Big 6"/>
    <x v="1"/>
    <s v="&gt;2-7 Months"/>
    <s v="PBL-FPDSdescribed"/>
    <s v="PBL-GoviniDescribed"/>
    <s v="NULL"/>
    <s v="PBL-FPDSdescribed"/>
    <n v="1"/>
    <n v="3821494.5"/>
    <x v="1"/>
  </r>
  <r>
    <x v="10"/>
    <d v="2017-03-15T14:55:49"/>
    <s v="Defense"/>
    <x v="2"/>
    <x v="5"/>
    <x v="0"/>
    <x v="0"/>
    <x v="2"/>
    <s v="Large: Big 6"/>
    <x v="7"/>
    <s v="&gt;2-4 Years"/>
    <s v="PBL-GoviniDescribed"/>
    <s v="NULL"/>
    <s v="PBL-GoviniDescribed"/>
    <s v="NULL"/>
    <n v="1"/>
    <n v="110950846.375"/>
    <x v="15"/>
  </r>
  <r>
    <x v="10"/>
    <d v="2017-03-15T14:55:49"/>
    <s v="Defense"/>
    <x v="2"/>
    <x v="11"/>
    <x v="2"/>
    <x v="5"/>
    <x v="3"/>
    <s v="Large"/>
    <x v="5"/>
    <s v="&gt;2-7 Months"/>
    <s v="PBL-DoD-ZBLs"/>
    <s v="PBL-DoD-ZBLs"/>
    <s v="PBL-DoD-ZBLs"/>
    <s v="PBL-DoD-ZBLs"/>
    <n v="1"/>
    <n v="-5000"/>
    <x v="1"/>
  </r>
  <r>
    <x v="15"/>
    <d v="2017-03-15T14:55:49"/>
    <s v="Defense"/>
    <x v="0"/>
    <x v="0"/>
    <x v="0"/>
    <x v="0"/>
    <x v="7"/>
    <s v="Large"/>
    <x v="2"/>
    <s v="&gt;1-2 Years"/>
    <s v="PBL-DoD-ZBLs"/>
    <s v="PBL-DoD-ZBLs"/>
    <s v="PBL-DoD-ZBLs"/>
    <s v="PBL-DoD-ZBLs"/>
    <n v="1"/>
    <n v="0"/>
    <x v="3"/>
  </r>
  <r>
    <x v="15"/>
    <d v="2017-03-15T14:55:49"/>
    <s v="Defense"/>
    <x v="0"/>
    <x v="0"/>
    <x v="0"/>
    <x v="0"/>
    <x v="0"/>
    <s v="Large"/>
    <x v="2"/>
    <s v="&gt;1-2 Years"/>
    <s v="PBL-DoD-ZBLs"/>
    <s v="PBL-DoD-ZBLs"/>
    <s v="PBL-DoD-ZBLs"/>
    <s v="PBL-DoD-ZBLs"/>
    <n v="1"/>
    <n v="0"/>
    <x v="1"/>
  </r>
  <r>
    <x v="15"/>
    <d v="2017-03-15T14:55:49"/>
    <s v="Defense"/>
    <x v="0"/>
    <x v="0"/>
    <x v="0"/>
    <x v="0"/>
    <x v="0"/>
    <s v="Large: Big 6"/>
    <x v="1"/>
    <s v="&gt;2-7 Months"/>
    <s v="PBL-Announcement"/>
    <s v="PBL-Announcement"/>
    <s v="NULL"/>
    <s v="NULL"/>
    <n v="1"/>
    <n v="1607773.78"/>
    <x v="17"/>
  </r>
  <r>
    <x v="15"/>
    <d v="2017-03-15T14:55:49"/>
    <s v="Defense"/>
    <x v="0"/>
    <x v="0"/>
    <x v="0"/>
    <x v="0"/>
    <x v="0"/>
    <s v="Large: Big 6"/>
    <x v="0"/>
    <s v="&gt;7-12 Months"/>
    <s v="PBL-Announcement"/>
    <s v="PBL-Announcement"/>
    <s v="NULL"/>
    <s v="NULL"/>
    <n v="1"/>
    <n v="35717170.420000002"/>
    <x v="12"/>
  </r>
  <r>
    <x v="15"/>
    <d v="2017-03-15T14:55:49"/>
    <s v="Defense"/>
    <x v="0"/>
    <x v="0"/>
    <x v="0"/>
    <x v="0"/>
    <x v="0"/>
    <s v="Large: Big 6"/>
    <x v="5"/>
    <s v="&gt;1-2 Years"/>
    <s v="PBL-Announcement"/>
    <s v="PBL-Announcement"/>
    <s v="NULL"/>
    <s v="NULL"/>
    <n v="1"/>
    <n v="-2596564.7999999998"/>
    <x v="39"/>
  </r>
  <r>
    <x v="15"/>
    <d v="2017-03-15T14:55:49"/>
    <s v="Defense"/>
    <x v="0"/>
    <x v="0"/>
    <x v="0"/>
    <x v="0"/>
    <x v="0"/>
    <s v="Large: Big 6"/>
    <x v="4"/>
    <s v="&lt;=2 Months"/>
    <s v="PBL-DoD-ZBLs"/>
    <s v="PBL-DoD-ZBLs"/>
    <s v="PBL-DoD-ZBLs"/>
    <s v="PBL-DoD-ZBLs"/>
    <n v="1"/>
    <n v="176888"/>
    <x v="7"/>
  </r>
  <r>
    <x v="15"/>
    <d v="2017-03-15T14:55:49"/>
    <s v="Defense"/>
    <x v="0"/>
    <x v="0"/>
    <x v="0"/>
    <x v="0"/>
    <x v="0"/>
    <s v="Large: Big 6"/>
    <x v="4"/>
    <s v="&gt;1-2 Years"/>
    <s v="PBL-DoD-ZBLs"/>
    <s v="PBL-DoD-ZBLs"/>
    <s v="PBL-DoD-ZBLs"/>
    <s v="PBL-DoD-ZBLs"/>
    <n v="1"/>
    <n v="203834.86"/>
    <x v="7"/>
  </r>
  <r>
    <x v="15"/>
    <d v="2017-03-15T14:55:49"/>
    <s v="Defense"/>
    <x v="0"/>
    <x v="0"/>
    <x v="0"/>
    <x v="0"/>
    <x v="0"/>
    <s v="Large: Big 6"/>
    <x v="4"/>
    <s v="&gt;2-7 Months"/>
    <s v="PBL-Announcement"/>
    <s v="PBL-Announcement"/>
    <s v="NULL"/>
    <s v="NULL"/>
    <n v="1"/>
    <n v="269467"/>
    <x v="7"/>
  </r>
  <r>
    <x v="15"/>
    <d v="2017-03-15T14:55:49"/>
    <s v="Defense"/>
    <x v="0"/>
    <x v="0"/>
    <x v="5"/>
    <x v="0"/>
    <x v="7"/>
    <s v="Large"/>
    <x v="1"/>
    <s v="&gt;2-7 Months"/>
    <s v="PBL-DoD-ZBLs"/>
    <s v="PBL-DoD-ZBLs"/>
    <s v="PBL-DoD-ZBLs"/>
    <s v="PBL-DoD-ZBLs"/>
    <n v="1"/>
    <n v="4116329"/>
    <x v="21"/>
  </r>
  <r>
    <x v="15"/>
    <d v="2017-03-15T14:55:49"/>
    <s v="Defense"/>
    <x v="0"/>
    <x v="0"/>
    <x v="5"/>
    <x v="0"/>
    <x v="7"/>
    <s v="Large"/>
    <x v="1"/>
    <s v="&gt;4 years"/>
    <s v="PBL-DoD-ZBLs"/>
    <s v="PBL-DoD-ZBLs"/>
    <s v="PBL-DoD-ZBLs"/>
    <s v="PBL-DoD-ZBLs"/>
    <n v="1"/>
    <n v="1254960"/>
    <x v="3"/>
  </r>
  <r>
    <x v="15"/>
    <d v="2017-03-15T14:55:49"/>
    <s v="Defense"/>
    <x v="0"/>
    <x v="1"/>
    <x v="3"/>
    <x v="2"/>
    <x v="3"/>
    <s v="Large: Big 6"/>
    <x v="4"/>
    <s v="&gt;2-4 Years"/>
    <s v="PBL-DoD-ZBLs"/>
    <s v="PBL-DoD-ZBLs"/>
    <s v="PBL-DoD-ZBLs"/>
    <s v="PBL-DoD-ZBLs"/>
    <n v="1"/>
    <n v="86078.27"/>
    <x v="3"/>
  </r>
  <r>
    <x v="15"/>
    <d v="2017-03-15T14:55:49"/>
    <s v="Defense"/>
    <x v="0"/>
    <x v="1"/>
    <x v="2"/>
    <x v="3"/>
    <x v="3"/>
    <s v="Large: Big 6"/>
    <x v="1"/>
    <s v="&gt;2-4 Years"/>
    <s v="PBL-DoD-ZBLs"/>
    <s v="PBL-DoD-ZBLs"/>
    <s v="PBL-DoD-ZBLs"/>
    <s v="PBL-DoD-ZBLs"/>
    <n v="1"/>
    <n v="4030858.78"/>
    <x v="31"/>
  </r>
  <r>
    <x v="15"/>
    <d v="2017-03-15T14:55:49"/>
    <s v="Defense"/>
    <x v="0"/>
    <x v="1"/>
    <x v="2"/>
    <x v="3"/>
    <x v="3"/>
    <s v="Large: Big 6"/>
    <x v="5"/>
    <s v="&gt;1-2 Years"/>
    <s v="PBL-DoD-ZBLs"/>
    <s v="PBL-DoD-ZBLs"/>
    <s v="PBL-DoD-ZBLs"/>
    <s v="PBL-DoD-ZBLs"/>
    <n v="1"/>
    <n v="-1470.2"/>
    <x v="3"/>
  </r>
  <r>
    <x v="15"/>
    <d v="2017-03-15T14:55:49"/>
    <s v="Defense"/>
    <x v="0"/>
    <x v="1"/>
    <x v="2"/>
    <x v="3"/>
    <x v="3"/>
    <s v="Large: Big 6"/>
    <x v="2"/>
    <s v="&lt;=2 Months"/>
    <s v="PBL-DoD-ZBLs"/>
    <s v="PBL-DoD-ZBLs"/>
    <s v="PBL-DoD-ZBLs"/>
    <s v="PBL-DoD-ZBLs"/>
    <n v="1"/>
    <n v="0"/>
    <x v="3"/>
  </r>
  <r>
    <x v="15"/>
    <d v="2017-03-15T14:55:49"/>
    <s v="Defense"/>
    <x v="0"/>
    <x v="1"/>
    <x v="2"/>
    <x v="3"/>
    <x v="3"/>
    <s v="Large: Big 6"/>
    <x v="2"/>
    <s v="&gt;1-2 Years"/>
    <s v="PBL-DoD-ZBLs"/>
    <s v="PBL-DoD-ZBLs"/>
    <s v="PBL-DoD-ZBLs"/>
    <s v="PBL-DoD-ZBLs"/>
    <n v="1"/>
    <n v="0"/>
    <x v="5"/>
  </r>
  <r>
    <x v="15"/>
    <d v="2017-03-15T14:55:49"/>
    <s v="Defense"/>
    <x v="0"/>
    <x v="1"/>
    <x v="2"/>
    <x v="3"/>
    <x v="3"/>
    <s v="Large: Big 6"/>
    <x v="2"/>
    <s v="&gt;7-12 Months"/>
    <s v="PBL-DoD-ZBLs"/>
    <s v="PBL-DoD-ZBLs"/>
    <s v="PBL-DoD-ZBLs"/>
    <s v="PBL-DoD-ZBLs"/>
    <n v="1"/>
    <n v="0"/>
    <x v="1"/>
  </r>
  <r>
    <x v="15"/>
    <d v="2017-03-15T14:55:49"/>
    <s v="Defense"/>
    <x v="0"/>
    <x v="1"/>
    <x v="2"/>
    <x v="1"/>
    <x v="3"/>
    <s v="Large: Big 6"/>
    <x v="5"/>
    <s v="&lt;=2 Months"/>
    <s v="PBL-DoD-ZBLs"/>
    <s v="PBL-DoD-ZBLs"/>
    <s v="PBL-DoD-ZBLs"/>
    <s v="PBL-DoD-ZBLs"/>
    <n v="1"/>
    <n v="-6496.32"/>
    <x v="1"/>
  </r>
  <r>
    <x v="16"/>
    <d v="2017-03-15T14:55:49"/>
    <s v="Defense"/>
    <x v="0"/>
    <x v="9"/>
    <x v="2"/>
    <x v="3"/>
    <x v="3"/>
    <s v="Large: Big 6"/>
    <x v="2"/>
    <s v="&gt;1-2 Years"/>
    <s v="PBL-DoD-ZBLs"/>
    <s v="PBL-DoD-ZBLs"/>
    <s v="PBL-DoD-ZBLs"/>
    <s v="PBL-DoD-ZBLs"/>
    <n v="1"/>
    <n v="0"/>
    <x v="7"/>
  </r>
  <r>
    <x v="16"/>
    <d v="2017-03-15T14:55:49"/>
    <s v="Defense"/>
    <x v="0"/>
    <x v="6"/>
    <x v="0"/>
    <x v="0"/>
    <x v="0"/>
    <s v="Large: Big 6"/>
    <x v="1"/>
    <s v="&gt;2-7 Months"/>
    <s v="PBL-DoD-ZBLs"/>
    <s v="PBL-DoD-ZBLs"/>
    <s v="NULL"/>
    <s v="PBL-DoD-ZBLs"/>
    <n v="1"/>
    <n v="3597447.08"/>
    <x v="1"/>
  </r>
  <r>
    <x v="16"/>
    <d v="2017-03-15T14:55:49"/>
    <s v="Defense"/>
    <x v="0"/>
    <x v="8"/>
    <x v="0"/>
    <x v="0"/>
    <x v="0"/>
    <s v="Large: Big 6"/>
    <x v="2"/>
    <s v="&gt;1-2 Years"/>
    <s v="PBL-DoD-ZBLs"/>
    <s v="PBL-DoD-ZBLs"/>
    <s v="PBL-DoD-ZBLs"/>
    <s v="PBL-DoD-ZBLs"/>
    <n v="1"/>
    <n v="0"/>
    <x v="1"/>
  </r>
  <r>
    <x v="16"/>
    <d v="2017-03-15T14:55:49"/>
    <s v="Defense"/>
    <x v="0"/>
    <x v="8"/>
    <x v="5"/>
    <x v="0"/>
    <x v="7"/>
    <s v="Large"/>
    <x v="6"/>
    <s v="&gt;1-2 Years"/>
    <s v="PBL-DoD-ZBLs"/>
    <s v="PBL-DoD-ZBLs"/>
    <s v="NULL"/>
    <s v="PBL-DoD-ZBLs"/>
    <n v="1"/>
    <n v="695647"/>
    <x v="7"/>
  </r>
  <r>
    <x v="16"/>
    <d v="2017-03-15T14:55:49"/>
    <s v="Defense"/>
    <x v="0"/>
    <x v="4"/>
    <x v="0"/>
    <x v="0"/>
    <x v="0"/>
    <s v="Large: Big 6"/>
    <x v="7"/>
    <s v="&gt;4 years"/>
    <s v="PBL-DoD-ZBLs"/>
    <s v="PBL-DoD-ZBLs"/>
    <s v="PBL-DoD-ZBLs"/>
    <s v="PBL-DoD-ZBLs"/>
    <n v="1"/>
    <n v="397563435.88"/>
    <x v="35"/>
  </r>
  <r>
    <x v="16"/>
    <d v="2017-03-15T14:55:49"/>
    <s v="Defense"/>
    <x v="0"/>
    <x v="4"/>
    <x v="0"/>
    <x v="0"/>
    <x v="0"/>
    <s v="Large: Big 6"/>
    <x v="0"/>
    <s v="&gt;7-12 Months"/>
    <s v="PBL-DoD-ZBLs"/>
    <s v="PBL-DoD-ZBLs"/>
    <s v="NULL"/>
    <s v="PBL-DoD-ZBLs"/>
    <n v="1"/>
    <n v="57529906.969999999"/>
    <x v="20"/>
  </r>
  <r>
    <x v="16"/>
    <d v="2017-03-15T14:55:49"/>
    <s v="Defense"/>
    <x v="0"/>
    <x v="4"/>
    <x v="0"/>
    <x v="0"/>
    <x v="0"/>
    <s v="Large: Big 6"/>
    <x v="6"/>
    <s v="&gt;2-4 Years"/>
    <s v="PBL-DoD-ZBLs"/>
    <s v="PBL-DoD-ZBLs"/>
    <s v="PBL-DoD-ZBLs"/>
    <s v="PBL-DoD-ZBLs"/>
    <n v="1"/>
    <n v="380204.04"/>
    <x v="3"/>
  </r>
  <r>
    <x v="16"/>
    <d v="2017-03-15T14:55:49"/>
    <s v="Defense"/>
    <x v="2"/>
    <x v="1"/>
    <x v="0"/>
    <x v="0"/>
    <x v="4"/>
    <s v="Large: Big 6"/>
    <x v="3"/>
    <s v="&gt;2-4 Years"/>
    <s v="PBL-DoD-ZBLs"/>
    <s v="NULL"/>
    <s v="PBL-DoD-ZBLs"/>
    <s v="PBL-DoD-ZBLs"/>
    <n v="1"/>
    <n v="18297144.93"/>
    <x v="37"/>
  </r>
  <r>
    <x v="16"/>
    <d v="2017-03-15T14:55:49"/>
    <s v="Defense"/>
    <x v="2"/>
    <x v="1"/>
    <x v="0"/>
    <x v="0"/>
    <x v="4"/>
    <s v="Large: Big 6"/>
    <x v="5"/>
    <s v="&gt;7-12 Months"/>
    <s v="PBL-Announcement"/>
    <s v="NULL"/>
    <s v="PBL-Announcement"/>
    <s v="NULL"/>
    <n v="1"/>
    <n v="-588046.15"/>
    <x v="1"/>
  </r>
  <r>
    <x v="16"/>
    <d v="2017-03-15T14:55:49"/>
    <s v="Defense"/>
    <x v="2"/>
    <x v="5"/>
    <x v="1"/>
    <x v="1"/>
    <x v="4"/>
    <s v="Large"/>
    <x v="7"/>
    <s v="&gt;4 years"/>
    <s v="PBL-DoD-ZBLs"/>
    <s v="NULL"/>
    <s v="PBL-DoD-ZBLs"/>
    <s v="PBL-DoD-ZBLs"/>
    <n v="1"/>
    <n v="233188508.77000001"/>
    <x v="51"/>
  </r>
  <r>
    <x v="16"/>
    <d v="2017-03-15T14:55:49"/>
    <s v="Defense"/>
    <x v="2"/>
    <x v="9"/>
    <x v="1"/>
    <x v="5"/>
    <x v="4"/>
    <s v="Large: Big 6"/>
    <x v="2"/>
    <s v="NULL"/>
    <s v="PBL-DoD-ZBLs"/>
    <s v="NULL"/>
    <s v="PBL-DoD-ZBLs"/>
    <s v="NULL"/>
    <n v="1"/>
    <n v="0"/>
    <x v="64"/>
  </r>
  <r>
    <x v="16"/>
    <d v="2017-03-15T14:55:49"/>
    <s v="Defense"/>
    <x v="2"/>
    <x v="10"/>
    <x v="1"/>
    <x v="1"/>
    <x v="0"/>
    <s v="Large"/>
    <x v="2"/>
    <s v="NULL"/>
    <s v="PBL-DoD-ZBLs"/>
    <s v="PBL-DoD-ZBLs"/>
    <s v="NULL"/>
    <s v="PBL-DoD-ZBLs"/>
    <n v="1"/>
    <n v="0"/>
    <x v="1"/>
  </r>
  <r>
    <x v="16"/>
    <d v="2017-03-15T14:55:49"/>
    <s v="Defense"/>
    <x v="2"/>
    <x v="4"/>
    <x v="1"/>
    <x v="3"/>
    <x v="7"/>
    <s v="Small"/>
    <x v="6"/>
    <s v="&lt;=2 Months"/>
    <s v="PBL-DoD-ZBLs"/>
    <s v="NULL"/>
    <s v="PBL-DoD-ZBLs"/>
    <s v="PBL-DoD-ZBLs"/>
    <n v="1"/>
    <n v="390749"/>
    <x v="3"/>
  </r>
  <r>
    <x v="16"/>
    <d v="2017-03-15T14:55:49"/>
    <s v="Defense"/>
    <x v="3"/>
    <x v="0"/>
    <x v="3"/>
    <x v="2"/>
    <x v="7"/>
    <s v="Large: Big 6"/>
    <x v="4"/>
    <s v="&lt;=2 Months"/>
    <s v="PBL-Announcement"/>
    <s v="PBL-Announcement"/>
    <s v="NULL"/>
    <s v="NULL"/>
    <n v="1"/>
    <n v="9079"/>
    <x v="1"/>
  </r>
  <r>
    <x v="16"/>
    <d v="2017-03-15T14:55:49"/>
    <s v="Defense"/>
    <x v="3"/>
    <x v="0"/>
    <x v="3"/>
    <x v="2"/>
    <x v="7"/>
    <s v="Large: Big 6"/>
    <x v="4"/>
    <s v="&gt;7-12 Months"/>
    <s v="PBL-Announcement"/>
    <s v="PBL-Announcement"/>
    <s v="NULL"/>
    <s v="NULL"/>
    <n v="1"/>
    <n v="46900.4"/>
    <x v="1"/>
  </r>
  <r>
    <x v="16"/>
    <d v="2017-03-15T14:55:49"/>
    <s v="Defense"/>
    <x v="3"/>
    <x v="0"/>
    <x v="0"/>
    <x v="0"/>
    <x v="0"/>
    <s v="Large: Big 6"/>
    <x v="4"/>
    <s v="&gt;2-7 Months"/>
    <s v="PBL-DoD-ZBLs"/>
    <s v="PBL-DoD-ZBLs"/>
    <s v="NULL"/>
    <s v="PBL-DoD-ZBLs"/>
    <n v="1"/>
    <n v="19492.48"/>
    <x v="1"/>
  </r>
  <r>
    <x v="16"/>
    <d v="2017-03-15T14:55:49"/>
    <s v="Defense"/>
    <x v="3"/>
    <x v="1"/>
    <x v="0"/>
    <x v="0"/>
    <x v="0"/>
    <s v="Large: Big 6"/>
    <x v="0"/>
    <s v="&lt;=2 Months"/>
    <s v="PBL-DoD-ZBLs"/>
    <s v="PBL-DoD-ZBLs"/>
    <s v="NULL"/>
    <s v="PBL-DoD-ZBLs"/>
    <n v="1"/>
    <n v="86375401"/>
    <x v="1"/>
  </r>
  <r>
    <x v="16"/>
    <d v="2017-03-15T14:55:49"/>
    <s v="Defense"/>
    <x v="3"/>
    <x v="3"/>
    <x v="1"/>
    <x v="3"/>
    <x v="4"/>
    <s v="Large"/>
    <x v="2"/>
    <s v="&lt;=2 Months"/>
    <s v="PBL-DLA-PBLLike"/>
    <s v="PBL-DLA-PBLLike"/>
    <s v="NULL"/>
    <s v="NULL"/>
    <n v="1"/>
    <n v="0"/>
    <x v="74"/>
  </r>
  <r>
    <x v="16"/>
    <d v="2017-03-15T14:55:49"/>
    <s v="Defense"/>
    <x v="3"/>
    <x v="8"/>
    <x v="5"/>
    <x v="0"/>
    <x v="7"/>
    <s v="Large: Big 6"/>
    <x v="4"/>
    <s v="&lt;=2 Months"/>
    <s v="PBL-Announcement"/>
    <s v="PBL-Announcement"/>
    <s v="NULL"/>
    <s v="NULL"/>
    <n v="1"/>
    <n v="4212.9399999999996"/>
    <x v="1"/>
  </r>
  <r>
    <x v="16"/>
    <d v="2017-03-15T14:55:49"/>
    <s v="Defense"/>
    <x v="1"/>
    <x v="0"/>
    <x v="0"/>
    <x v="0"/>
    <x v="7"/>
    <s v="Large: Big 6"/>
    <x v="2"/>
    <s v="&gt;4 years"/>
    <s v="PBL-Announcement"/>
    <s v="PBL-Announcement"/>
    <s v="NULL"/>
    <s v="NULL"/>
    <n v="1"/>
    <n v="0"/>
    <x v="10"/>
  </r>
  <r>
    <x v="16"/>
    <d v="2017-03-15T14:55:49"/>
    <s v="Defense"/>
    <x v="1"/>
    <x v="7"/>
    <x v="3"/>
    <x v="2"/>
    <x v="2"/>
    <s v="Medium &lt;1B"/>
    <x v="3"/>
    <s v="&gt;4 years"/>
    <s v="PBL-Announcement"/>
    <s v="NULL"/>
    <s v="PBL-Announcement"/>
    <s v="NULL"/>
    <n v="1"/>
    <n v="0"/>
    <x v="1"/>
  </r>
  <r>
    <x v="16"/>
    <d v="2017-03-15T14:55:49"/>
    <s v="Defense"/>
    <x v="1"/>
    <x v="7"/>
    <x v="0"/>
    <x v="0"/>
    <x v="7"/>
    <s v="Large: Big 6"/>
    <x v="6"/>
    <s v="&gt;2-4 Years"/>
    <s v="PBL-Announcement"/>
    <s v="PBL-Announcement"/>
    <s v="NULL"/>
    <s v="NULL"/>
    <n v="1"/>
    <n v="473034.06"/>
    <x v="7"/>
  </r>
  <r>
    <x v="16"/>
    <d v="2017-03-15T14:55:49"/>
    <s v="Defense"/>
    <x v="4"/>
    <x v="0"/>
    <x v="0"/>
    <x v="0"/>
    <x v="4"/>
    <s v="Large"/>
    <x v="5"/>
    <s v="&gt;1-2 Years"/>
    <s v="PBL-DoD-ZBLs"/>
    <s v="PBL-DoD-ZBLs"/>
    <s v="PBL-DoD-ZBLs"/>
    <s v="PBL-DoD-ZBLs"/>
    <n v="1"/>
    <n v="-145973.57999999999"/>
    <x v="1"/>
  </r>
  <r>
    <x v="16"/>
    <d v="2017-03-15T14:55:49"/>
    <s v="Defense"/>
    <x v="4"/>
    <x v="0"/>
    <x v="0"/>
    <x v="0"/>
    <x v="7"/>
    <s v="Large: Big 6"/>
    <x v="5"/>
    <s v="&gt;7-12 Months"/>
    <s v="PBL-Announcement"/>
    <s v="PBL-Announcement"/>
    <s v="NULL"/>
    <s v="NULL"/>
    <n v="1"/>
    <n v="-16127"/>
    <x v="3"/>
  </r>
  <r>
    <x v="16"/>
    <d v="2017-03-15T14:55:49"/>
    <s v="Defense"/>
    <x v="4"/>
    <x v="0"/>
    <x v="0"/>
    <x v="0"/>
    <x v="9"/>
    <s v="Large"/>
    <x v="5"/>
    <s v="&lt;=2 Months"/>
    <s v="PBL-DoD-ZBLs"/>
    <s v="PBL-DoD-ZBLs"/>
    <s v="PBL-DoD-ZBLs"/>
    <s v="PBL-DoD-ZBLs"/>
    <n v="1"/>
    <n v="-95034.54"/>
    <x v="1"/>
  </r>
  <r>
    <x v="16"/>
    <d v="2017-03-15T14:55:49"/>
    <s v="Defense"/>
    <x v="4"/>
    <x v="0"/>
    <x v="0"/>
    <x v="0"/>
    <x v="9"/>
    <s v="Large"/>
    <x v="5"/>
    <s v="&gt;1-2 Years"/>
    <s v="PBL-DoD-ZBLs"/>
    <s v="PBL-DoD-ZBLs"/>
    <s v="PBL-DoD-ZBLs"/>
    <s v="PBL-DoD-ZBLs"/>
    <n v="1"/>
    <n v="-7640.33"/>
    <x v="1"/>
  </r>
  <r>
    <x v="16"/>
    <d v="2017-03-15T14:55:49"/>
    <s v="Defense"/>
    <x v="4"/>
    <x v="2"/>
    <x v="0"/>
    <x v="0"/>
    <x v="4"/>
    <s v="Medium &lt;1B"/>
    <x v="2"/>
    <s v="NULL"/>
    <s v="PBL-DoD-ZBLs"/>
    <s v="NULL"/>
    <s v="PBL-DoD-ZBLs"/>
    <s v="NULL"/>
    <n v="1"/>
    <n v="0"/>
    <x v="64"/>
  </r>
  <r>
    <x v="16"/>
    <d v="2017-03-15T14:55:49"/>
    <s v="Defense"/>
    <x v="4"/>
    <x v="5"/>
    <x v="0"/>
    <x v="0"/>
    <x v="7"/>
    <s v="Large: Big 6"/>
    <x v="1"/>
    <s v="&gt;2-4 Years"/>
    <s v="PBL-Announcement"/>
    <s v="PBL-Announcement"/>
    <s v="NULL"/>
    <s v="NULL"/>
    <n v="1"/>
    <n v="0"/>
    <x v="1"/>
  </r>
  <r>
    <x v="16"/>
    <d v="2017-03-15T14:55:49"/>
    <s v="Defense"/>
    <x v="4"/>
    <x v="5"/>
    <x v="0"/>
    <x v="0"/>
    <x v="0"/>
    <s v="Large: Big 6"/>
    <x v="1"/>
    <s v="&gt;7-12 Months"/>
    <s v="PBL-Announcement"/>
    <s v="PBL-Announcement"/>
    <s v="NULL"/>
    <s v="NULL"/>
    <n v="1"/>
    <n v="0"/>
    <x v="1"/>
  </r>
  <r>
    <x v="16"/>
    <d v="2017-03-15T14:55:49"/>
    <s v="Defense"/>
    <x v="4"/>
    <x v="4"/>
    <x v="3"/>
    <x v="2"/>
    <x v="3"/>
    <s v="Large: Big 6"/>
    <x v="5"/>
    <s v="&gt;7-12 Months"/>
    <s v="PBL-DoD-ZBLs"/>
    <s v="PBL-DoD-ZBLs"/>
    <s v="PBL-DoD-ZBLs"/>
    <s v="PBL-DoD-ZBLs"/>
    <n v="1"/>
    <n v="-15965.33"/>
    <x v="3"/>
  </r>
  <r>
    <x v="16"/>
    <d v="2017-03-15T14:55:49"/>
    <s v="Defense"/>
    <x v="4"/>
    <x v="4"/>
    <x v="0"/>
    <x v="0"/>
    <x v="0"/>
    <s v="Large"/>
    <x v="5"/>
    <s v="&gt;7-12 Months"/>
    <s v="PBL-DoD-ZBLs"/>
    <s v="PBL-DoD-ZBLs"/>
    <s v="PBL-DoD-ZBLs"/>
    <s v="PBL-DoD-ZBLs"/>
    <n v="1"/>
    <n v="-593927"/>
    <x v="1"/>
  </r>
  <r>
    <x v="16"/>
    <d v="2017-03-15T14:55:49"/>
    <s v="Defense"/>
    <x v="4"/>
    <x v="4"/>
    <x v="0"/>
    <x v="0"/>
    <x v="0"/>
    <s v="Large: Big 6"/>
    <x v="2"/>
    <s v="&gt;2-4 Years"/>
    <s v="PBL-DoD-ZBLs"/>
    <s v="PBL-DoD-ZBLs"/>
    <s v="PBL-DoD-ZBLs"/>
    <s v="PBL-DoD-ZBLs"/>
    <n v="1"/>
    <n v="0"/>
    <x v="1"/>
  </r>
  <r>
    <x v="17"/>
    <d v="2017-03-15T14:55:49"/>
    <s v="Defense"/>
    <x v="0"/>
    <x v="0"/>
    <x v="0"/>
    <x v="0"/>
    <x v="4"/>
    <s v="Large: Big 6"/>
    <x v="2"/>
    <s v="NULL"/>
    <s v="PBL-DoD-ZBLs"/>
    <s v="NULL"/>
    <s v="PBL-DoD-ZBLs"/>
    <s v="NULL"/>
    <n v="1"/>
    <n v="0"/>
    <x v="2"/>
  </r>
  <r>
    <x v="17"/>
    <d v="2017-03-15T14:55:49"/>
    <s v="Defense"/>
    <x v="0"/>
    <x v="0"/>
    <x v="0"/>
    <x v="0"/>
    <x v="7"/>
    <s v="Large"/>
    <x v="5"/>
    <s v="&gt;1-2 Years"/>
    <s v="PBL-DoD-ZBLs"/>
    <s v="PBL-DoD-ZBLs"/>
    <s v="PBL-DoD-ZBLs"/>
    <s v="PBL-DoD-ZBLs"/>
    <n v="1"/>
    <n v="-72926"/>
    <x v="5"/>
  </r>
  <r>
    <x v="17"/>
    <d v="2017-03-15T14:55:49"/>
    <s v="Defense"/>
    <x v="0"/>
    <x v="0"/>
    <x v="0"/>
    <x v="0"/>
    <x v="0"/>
    <s v="Large"/>
    <x v="2"/>
    <s v="&gt;2-4 Years"/>
    <s v="PBL-DoD-ZBLs"/>
    <s v="PBL-DoD-ZBLs"/>
    <s v="NULL"/>
    <s v="PBL-DoD-ZBLs"/>
    <n v="1"/>
    <n v="0"/>
    <x v="1"/>
  </r>
  <r>
    <x v="17"/>
    <d v="2017-03-15T14:55:49"/>
    <s v="Defense"/>
    <x v="0"/>
    <x v="0"/>
    <x v="0"/>
    <x v="0"/>
    <x v="0"/>
    <s v="Large"/>
    <x v="2"/>
    <s v="&gt;2-4 Years"/>
    <s v="PBL-DoD-ZBLs"/>
    <s v="PBL-DoD-ZBLs"/>
    <s v="PBL-DoD-ZBLs"/>
    <s v="PBL-DoD-ZBLs"/>
    <n v="1"/>
    <n v="0"/>
    <x v="1"/>
  </r>
  <r>
    <x v="17"/>
    <d v="2017-03-15T14:55:49"/>
    <s v="Defense"/>
    <x v="0"/>
    <x v="0"/>
    <x v="0"/>
    <x v="0"/>
    <x v="0"/>
    <s v="Large: Big 6"/>
    <x v="4"/>
    <s v="&gt;2-4 Years"/>
    <s v="PBL-DoD-ZBLs"/>
    <s v="PBL-DoD-ZBLs"/>
    <s v="PBL-DoD-ZBLs"/>
    <s v="PBL-DoD-ZBLs"/>
    <n v="1"/>
    <n v="121357"/>
    <x v="3"/>
  </r>
  <r>
    <x v="17"/>
    <d v="2017-03-15T14:55:49"/>
    <s v="Defense"/>
    <x v="0"/>
    <x v="0"/>
    <x v="5"/>
    <x v="0"/>
    <x v="7"/>
    <s v="Large"/>
    <x v="1"/>
    <s v="&gt;2-7 Months"/>
    <s v="PBL-DoD-ZBLs"/>
    <s v="PBL-DoD-ZBLs"/>
    <s v="NULL"/>
    <s v="PBL-DoD-ZBLs"/>
    <n v="1"/>
    <n v="1962416"/>
    <x v="7"/>
  </r>
  <r>
    <x v="17"/>
    <d v="2017-03-15T14:55:49"/>
    <s v="Defense"/>
    <x v="0"/>
    <x v="0"/>
    <x v="10"/>
    <x v="8"/>
    <x v="4"/>
    <s v="Large"/>
    <x v="2"/>
    <s v="NULL"/>
    <s v="PBL-DoD-ZBLs"/>
    <s v="NULL"/>
    <s v="PBL-DoD-ZBLs"/>
    <s v="NULL"/>
    <n v="1"/>
    <n v="0"/>
    <x v="2"/>
  </r>
  <r>
    <x v="17"/>
    <d v="2017-03-15T14:55:49"/>
    <s v="Defense"/>
    <x v="0"/>
    <x v="1"/>
    <x v="2"/>
    <x v="3"/>
    <x v="3"/>
    <s v="Large: Big 6"/>
    <x v="5"/>
    <s v="&gt;1-2 Years"/>
    <s v="PBL-DoD-ZBLs"/>
    <s v="PBL-DoD-ZBLs"/>
    <s v="PBL-DoD-ZBLs"/>
    <s v="PBL-DoD-ZBLs"/>
    <n v="1"/>
    <n v="-28821.419900000001"/>
    <x v="1"/>
  </r>
  <r>
    <x v="12"/>
    <d v="2017-03-15T14:55:49"/>
    <s v="Defense"/>
    <x v="0"/>
    <x v="5"/>
    <x v="0"/>
    <x v="0"/>
    <x v="0"/>
    <s v="Large: Big 6"/>
    <x v="5"/>
    <s v="NULL"/>
    <s v="PBL-Announcement"/>
    <s v="PBL-Announcement"/>
    <s v="NULL"/>
    <s v="NULL"/>
    <n v="1"/>
    <n v="-1489651.0800999999"/>
    <x v="13"/>
  </r>
  <r>
    <x v="12"/>
    <d v="2017-03-15T14:55:49"/>
    <s v="Defense"/>
    <x v="0"/>
    <x v="9"/>
    <x v="3"/>
    <x v="2"/>
    <x v="3"/>
    <s v="Large: Big 6"/>
    <x v="1"/>
    <s v="&gt;7-12 Months"/>
    <s v="PBL-DoD-ZBLs"/>
    <s v="PBL-DoD-ZBLs"/>
    <s v="PBL-DoD-ZBLs"/>
    <s v="PBL-DoD-ZBLs"/>
    <n v="1"/>
    <n v="10428189.8145"/>
    <x v="41"/>
  </r>
  <r>
    <x v="12"/>
    <d v="2017-03-15T14:55:49"/>
    <s v="Defense"/>
    <x v="0"/>
    <x v="9"/>
    <x v="3"/>
    <x v="2"/>
    <x v="3"/>
    <s v="Large: Big 6"/>
    <x v="6"/>
    <s v="&gt;1-2 Years"/>
    <s v="PBL-DoD-ZBLs"/>
    <s v="PBL-DoD-ZBLs"/>
    <s v="PBL-DoD-ZBLs"/>
    <s v="PBL-DoD-ZBLs"/>
    <n v="1"/>
    <n v="751536"/>
    <x v="7"/>
  </r>
  <r>
    <x v="12"/>
    <d v="2017-03-15T14:55:49"/>
    <s v="Defense"/>
    <x v="0"/>
    <x v="9"/>
    <x v="3"/>
    <x v="2"/>
    <x v="3"/>
    <s v="Large: Big 6"/>
    <x v="5"/>
    <s v="&gt;1-2 Years"/>
    <s v="PBL-DoD-ZBLs"/>
    <s v="PBL-DoD-ZBLs"/>
    <s v="PBL-DoD-ZBLs"/>
    <s v="PBL-DoD-ZBLs"/>
    <n v="1"/>
    <n v="-56837.181100000002"/>
    <x v="7"/>
  </r>
  <r>
    <x v="12"/>
    <d v="2017-03-15T14:55:49"/>
    <s v="Defense"/>
    <x v="0"/>
    <x v="9"/>
    <x v="2"/>
    <x v="3"/>
    <x v="3"/>
    <s v="Large: Big 6"/>
    <x v="2"/>
    <s v="&gt;1-2 Years"/>
    <s v="PBL-DoD-ZBLs"/>
    <s v="PBL-DoD-ZBLs"/>
    <s v="PBL-DoD-ZBLs"/>
    <s v="PBL-DoD-ZBLs"/>
    <n v="1"/>
    <n v="0"/>
    <x v="3"/>
  </r>
  <r>
    <x v="12"/>
    <d v="2017-03-15T14:55:49"/>
    <s v="Defense"/>
    <x v="0"/>
    <x v="9"/>
    <x v="2"/>
    <x v="4"/>
    <x v="3"/>
    <s v="Large: Big 6"/>
    <x v="6"/>
    <s v="&gt;2-4 Years"/>
    <s v="PBL-DoD-ZBLs"/>
    <s v="PBL-DoD-ZBLs"/>
    <s v="PBL-DoD-ZBLs"/>
    <s v="PBL-DoD-ZBLs"/>
    <n v="1"/>
    <n v="382937"/>
    <x v="1"/>
  </r>
  <r>
    <x v="12"/>
    <d v="2017-03-15T14:55:49"/>
    <s v="Defense"/>
    <x v="0"/>
    <x v="9"/>
    <x v="2"/>
    <x v="1"/>
    <x v="3"/>
    <s v="Large: Big 6"/>
    <x v="1"/>
    <s v="&gt;2-7 Months"/>
    <s v="PBL-DoD-ZBLs"/>
    <s v="PBL-DoD-ZBLs"/>
    <s v="PBL-DoD-ZBLs"/>
    <s v="PBL-DoD-ZBLs"/>
    <n v="1"/>
    <n v="8273021.7755000005"/>
    <x v="4"/>
  </r>
  <r>
    <x v="12"/>
    <d v="2017-03-15T14:55:49"/>
    <s v="Defense"/>
    <x v="0"/>
    <x v="9"/>
    <x v="2"/>
    <x v="1"/>
    <x v="3"/>
    <s v="Large: Big 6"/>
    <x v="2"/>
    <s v="&gt;7-12 Months"/>
    <s v="PBL-DoD-ZBLs"/>
    <s v="PBL-DoD-ZBLs"/>
    <s v="PBL-DoD-ZBLs"/>
    <s v="PBL-DoD-ZBLs"/>
    <n v="1"/>
    <n v="0"/>
    <x v="7"/>
  </r>
  <r>
    <x v="12"/>
    <d v="2017-03-15T14:55:49"/>
    <s v="Defense"/>
    <x v="0"/>
    <x v="8"/>
    <x v="3"/>
    <x v="2"/>
    <x v="3"/>
    <s v="Large: Big 6"/>
    <x v="4"/>
    <s v="&gt;1-2 Years"/>
    <s v="PBL-DoD-ZBLs"/>
    <s v="PBL-DoD-ZBLs"/>
    <s v="PBL-DoD-ZBLs"/>
    <s v="PBL-DoD-ZBLs"/>
    <n v="1"/>
    <n v="79580"/>
    <x v="3"/>
  </r>
  <r>
    <x v="12"/>
    <d v="2017-03-15T14:55:49"/>
    <s v="Defense"/>
    <x v="0"/>
    <x v="8"/>
    <x v="3"/>
    <x v="2"/>
    <x v="3"/>
    <s v="Large: Big 6"/>
    <x v="2"/>
    <s v="&lt;=2 Months"/>
    <s v="PBL-DoD-ZBLs"/>
    <s v="PBL-DoD-ZBLs"/>
    <s v="PBL-DoD-ZBLs"/>
    <s v="PBL-DoD-ZBLs"/>
    <n v="1"/>
    <n v="0"/>
    <x v="3"/>
  </r>
  <r>
    <x v="12"/>
    <d v="2017-03-15T14:55:49"/>
    <s v="Defense"/>
    <x v="0"/>
    <x v="8"/>
    <x v="2"/>
    <x v="1"/>
    <x v="3"/>
    <s v="Large: Big 6"/>
    <x v="4"/>
    <s v="&lt;=2 Months"/>
    <s v="PBL-DoD-ZBLs"/>
    <s v="PBL-DoD-ZBLs"/>
    <s v="PBL-DoD-ZBLs"/>
    <s v="PBL-DoD-ZBLs"/>
    <n v="1"/>
    <n v="417713.48249999998"/>
    <x v="10"/>
  </r>
  <r>
    <x v="12"/>
    <d v="2017-03-15T14:55:49"/>
    <s v="Defense"/>
    <x v="0"/>
    <x v="4"/>
    <x v="2"/>
    <x v="1"/>
    <x v="3"/>
    <s v="Large: Big 6"/>
    <x v="2"/>
    <s v="&gt;1-2 Years"/>
    <s v="PBL-DoD-ZBLs"/>
    <s v="PBL-DoD-ZBLs"/>
    <s v="PBL-DoD-ZBLs"/>
    <s v="PBL-DoD-ZBLs"/>
    <n v="1"/>
    <n v="0"/>
    <x v="7"/>
  </r>
  <r>
    <x v="12"/>
    <d v="2017-03-15T14:55:49"/>
    <s v="Defense"/>
    <x v="0"/>
    <x v="4"/>
    <x v="0"/>
    <x v="0"/>
    <x v="0"/>
    <s v="Large: Big 6"/>
    <x v="6"/>
    <s v="&gt;1-2 Years"/>
    <s v="PBL-FPDSdescribed"/>
    <s v="PBL-Announcement"/>
    <s v="NULL"/>
    <s v="PBL-FPDSdescribed"/>
    <n v="1"/>
    <n v="250000"/>
    <x v="3"/>
  </r>
  <r>
    <x v="12"/>
    <d v="2017-03-15T14:55:49"/>
    <s v="Defense"/>
    <x v="0"/>
    <x v="4"/>
    <x v="0"/>
    <x v="0"/>
    <x v="0"/>
    <s v="Large: Big 6"/>
    <x v="2"/>
    <s v="&gt;1-2 Years"/>
    <s v="PBL-Announcement"/>
    <s v="PBL-Announcement"/>
    <s v="NULL"/>
    <s v="NULL"/>
    <n v="1"/>
    <n v="0"/>
    <x v="1"/>
  </r>
  <r>
    <x v="12"/>
    <d v="2017-03-15T14:55:49"/>
    <s v="Defense"/>
    <x v="0"/>
    <x v="4"/>
    <x v="0"/>
    <x v="0"/>
    <x v="0"/>
    <s v="Large: Big 6"/>
    <x v="2"/>
    <s v="&gt;7-12 Months"/>
    <s v="PBL-Announcement"/>
    <s v="PBL-Announcement"/>
    <s v="NULL"/>
    <s v="NULL"/>
    <n v="1"/>
    <n v="0"/>
    <x v="10"/>
  </r>
  <r>
    <x v="12"/>
    <d v="2017-03-15T14:55:49"/>
    <s v="Defense"/>
    <x v="2"/>
    <x v="0"/>
    <x v="0"/>
    <x v="0"/>
    <x v="1"/>
    <s v="Large"/>
    <x v="3"/>
    <s v="&gt;7-12 Months"/>
    <s v="PBL-DoD-ZBLs"/>
    <s v="NULL"/>
    <s v="PBL-DoD-ZBLs"/>
    <s v="PBL-DoD-ZBLs"/>
    <n v="1"/>
    <n v="19786644"/>
    <x v="1"/>
  </r>
  <r>
    <x v="12"/>
    <d v="2017-03-15T14:55:49"/>
    <s v="Defense"/>
    <x v="2"/>
    <x v="1"/>
    <x v="2"/>
    <x v="4"/>
    <x v="3"/>
    <s v="Large: Big 6"/>
    <x v="4"/>
    <s v="&lt;=2 Months"/>
    <s v="PBL-DoD-ZBLs"/>
    <s v="PBL-DoD-ZBLs"/>
    <s v="PBL-DoD-ZBLs"/>
    <s v="PBL-DoD-ZBLs"/>
    <n v="1"/>
    <n v="339664.24219999998"/>
    <x v="10"/>
  </r>
  <r>
    <x v="12"/>
    <d v="2017-03-15T14:55:49"/>
    <s v="Defense"/>
    <x v="2"/>
    <x v="1"/>
    <x v="2"/>
    <x v="1"/>
    <x v="3"/>
    <s v="Large: Big 6"/>
    <x v="6"/>
    <s v="&lt;=2 Months"/>
    <s v="PBL-DoD-ZBLs"/>
    <s v="PBL-DoD-ZBLs"/>
    <s v="PBL-DoD-ZBLs"/>
    <s v="PBL-DoD-ZBLs"/>
    <n v="1"/>
    <n v="417996.8125"/>
    <x v="1"/>
  </r>
  <r>
    <x v="17"/>
    <d v="2017-03-15T14:55:49"/>
    <s v="Defense"/>
    <x v="0"/>
    <x v="1"/>
    <x v="2"/>
    <x v="3"/>
    <x v="3"/>
    <s v="Large: Big 6"/>
    <x v="2"/>
    <s v="&gt;1-2 Years"/>
    <s v="PBL-DoD-ZBLs"/>
    <s v="PBL-DoD-ZBLs"/>
    <s v="PBL-DoD-ZBLs"/>
    <s v="PBL-DoD-ZBLs"/>
    <n v="1"/>
    <n v="0"/>
    <x v="1"/>
  </r>
  <r>
    <x v="17"/>
    <d v="2017-03-15T14:55:49"/>
    <s v="Defense"/>
    <x v="0"/>
    <x v="1"/>
    <x v="0"/>
    <x v="0"/>
    <x v="7"/>
    <s v="Large"/>
    <x v="5"/>
    <s v="&gt;2-4 Years"/>
    <s v="PBL-DoD-ZBLs"/>
    <s v="PBL-DoD-ZBLs"/>
    <s v="PBL-DoD-ZBLs"/>
    <s v="PBL-DoD-ZBLs"/>
    <n v="1"/>
    <n v="-133642"/>
    <x v="1"/>
  </r>
  <r>
    <x v="17"/>
    <d v="2017-03-15T14:55:49"/>
    <s v="Defense"/>
    <x v="0"/>
    <x v="1"/>
    <x v="5"/>
    <x v="0"/>
    <x v="7"/>
    <s v="Large"/>
    <x v="3"/>
    <s v="&gt;7-12 Months"/>
    <s v="PBL-DoD-ZBLs"/>
    <s v="PBL-DoD-ZBLs"/>
    <s v="NULL"/>
    <s v="PBL-DoD-ZBLs"/>
    <n v="1"/>
    <n v="7419345"/>
    <x v="7"/>
  </r>
  <r>
    <x v="17"/>
    <d v="2017-03-15T14:55:49"/>
    <s v="Defense"/>
    <x v="0"/>
    <x v="1"/>
    <x v="5"/>
    <x v="0"/>
    <x v="7"/>
    <s v="Large"/>
    <x v="2"/>
    <s v="&gt;7-12 Months"/>
    <s v="PBL-DoD-ZBLs"/>
    <s v="PBL-DoD-ZBLs"/>
    <s v="PBL-DoD-ZBLs"/>
    <s v="PBL-DoD-ZBLs"/>
    <n v="1"/>
    <n v="0"/>
    <x v="1"/>
  </r>
  <r>
    <x v="17"/>
    <d v="2017-03-15T14:55:49"/>
    <s v="Defense"/>
    <x v="0"/>
    <x v="5"/>
    <x v="1"/>
    <x v="3"/>
    <x v="4"/>
    <s v="Large: Big 6"/>
    <x v="5"/>
    <s v="&gt;7-12 Months"/>
    <s v="PBL-DoD-ZBLs"/>
    <s v="PBL-DoD-ZBLs"/>
    <s v="PBL-DoD-ZBLs"/>
    <s v="PBL-DoD-ZBLs"/>
    <n v="1"/>
    <n v="0"/>
    <x v="1"/>
  </r>
  <r>
    <x v="17"/>
    <d v="2017-03-15T14:55:49"/>
    <s v="Defense"/>
    <x v="0"/>
    <x v="5"/>
    <x v="1"/>
    <x v="3"/>
    <x v="4"/>
    <s v="Large: Big 6"/>
    <x v="2"/>
    <s v="&gt;2-7 Months"/>
    <s v="PBL-DoD-ZBLs"/>
    <s v="PBL-DoD-ZBLs"/>
    <s v="PBL-DoD-ZBLs"/>
    <s v="PBL-DoD-ZBLs"/>
    <n v="1"/>
    <n v="0"/>
    <x v="1"/>
  </r>
  <r>
    <x v="17"/>
    <d v="2017-03-15T14:55:49"/>
    <s v="Defense"/>
    <x v="0"/>
    <x v="5"/>
    <x v="1"/>
    <x v="1"/>
    <x v="4"/>
    <s v="Large"/>
    <x v="2"/>
    <s v="NULL"/>
    <s v="PBL-DoD-ZBLs"/>
    <s v="NULL"/>
    <s v="PBL-DoD-ZBLs"/>
    <s v="NULL"/>
    <n v="1"/>
    <n v="0"/>
    <x v="2"/>
  </r>
  <r>
    <x v="17"/>
    <d v="2017-03-15T14:55:49"/>
    <s v="Defense"/>
    <x v="0"/>
    <x v="5"/>
    <x v="1"/>
    <x v="1"/>
    <x v="0"/>
    <s v="Medium &lt;1B"/>
    <x v="4"/>
    <s v="&lt;=2 Months"/>
    <s v="PBL-DoD-ZBLs"/>
    <s v="PBL-DoD-ZBLs"/>
    <s v="NULL"/>
    <s v="PBL-DoD-ZBLs"/>
    <n v="1"/>
    <n v="3415.47"/>
    <x v="1"/>
  </r>
  <r>
    <x v="17"/>
    <d v="2017-03-15T14:55:49"/>
    <s v="Defense"/>
    <x v="0"/>
    <x v="5"/>
    <x v="1"/>
    <x v="1"/>
    <x v="0"/>
    <s v="Medium &lt;1B"/>
    <x v="4"/>
    <s v="&gt;1-2 Years"/>
    <s v="PBL-DoD-ZBLs"/>
    <s v="PBL-DoD-ZBLs"/>
    <s v="NULL"/>
    <s v="PBL-DoD-ZBLs"/>
    <n v="1"/>
    <n v="94063.859400000001"/>
    <x v="7"/>
  </r>
  <r>
    <x v="17"/>
    <d v="2017-03-15T14:55:49"/>
    <s v="Defense"/>
    <x v="0"/>
    <x v="5"/>
    <x v="0"/>
    <x v="0"/>
    <x v="0"/>
    <s v="Large: Big 6"/>
    <x v="3"/>
    <s v="&gt;7-12 Months"/>
    <s v="PBL-DoD-ZBLs"/>
    <s v="PBL-DoD-ZBLs"/>
    <s v="NULL"/>
    <s v="PBL-DoD-ZBLs"/>
    <n v="1"/>
    <n v="32868952.75"/>
    <x v="10"/>
  </r>
  <r>
    <x v="17"/>
    <d v="2017-03-15T14:55:49"/>
    <s v="Defense"/>
    <x v="0"/>
    <x v="5"/>
    <x v="0"/>
    <x v="0"/>
    <x v="0"/>
    <s v="Large: Big 6"/>
    <x v="5"/>
    <s v="&gt;2-4 Years"/>
    <s v="PBL-Announcement"/>
    <s v="PBL-Announcement"/>
    <s v="NULL"/>
    <s v="NULL"/>
    <n v="1"/>
    <n v="-4440513.4850000003"/>
    <x v="16"/>
  </r>
  <r>
    <x v="17"/>
    <d v="2017-03-15T14:55:49"/>
    <s v="Defense"/>
    <x v="0"/>
    <x v="5"/>
    <x v="0"/>
    <x v="0"/>
    <x v="0"/>
    <s v="Large: Big 6"/>
    <x v="2"/>
    <s v="&gt;7-12 Months"/>
    <s v="PBL-DoD-ZBLs"/>
    <s v="PBL-DoD-ZBLs"/>
    <s v="PBL-DoD-ZBLs"/>
    <s v="PBL-DoD-ZBLs"/>
    <n v="1"/>
    <n v="0"/>
    <x v="3"/>
  </r>
  <r>
    <x v="17"/>
    <d v="2017-03-15T14:55:49"/>
    <s v="Defense"/>
    <x v="0"/>
    <x v="5"/>
    <x v="5"/>
    <x v="0"/>
    <x v="4"/>
    <s v="Medium &lt;1B"/>
    <x v="4"/>
    <s v="&gt;1-2 Years"/>
    <s v="PBL-DoD-ZBLs"/>
    <s v="NULL"/>
    <s v="PBL-DoD-ZBLs"/>
    <s v="PBL-DoD-ZBLs"/>
    <n v="1"/>
    <n v="7687.5298000000003"/>
    <x v="1"/>
  </r>
  <r>
    <x v="17"/>
    <d v="2017-03-15T14:55:49"/>
    <s v="Defense"/>
    <x v="0"/>
    <x v="5"/>
    <x v="5"/>
    <x v="0"/>
    <x v="7"/>
    <s v="Large"/>
    <x v="3"/>
    <s v="&gt;2-4 Years"/>
    <s v="PBL-DoD-ZBLs"/>
    <s v="PBL-DoD-ZBLs"/>
    <s v="NULL"/>
    <s v="PBL-DoD-ZBLs"/>
    <n v="1"/>
    <n v="24447775"/>
    <x v="17"/>
  </r>
  <r>
    <x v="17"/>
    <d v="2017-03-15T14:55:49"/>
    <s v="Defense"/>
    <x v="0"/>
    <x v="5"/>
    <x v="5"/>
    <x v="0"/>
    <x v="7"/>
    <s v="Large"/>
    <x v="2"/>
    <s v="&gt;2-4 Years"/>
    <s v="PBL-DoD-ZBLs"/>
    <s v="PBL-DoD-ZBLs"/>
    <s v="NULL"/>
    <s v="PBL-DoD-ZBLs"/>
    <n v="1"/>
    <n v="0"/>
    <x v="1"/>
  </r>
  <r>
    <x v="17"/>
    <d v="2017-03-15T14:55:49"/>
    <s v="Defense"/>
    <x v="0"/>
    <x v="9"/>
    <x v="2"/>
    <x v="5"/>
    <x v="3"/>
    <s v="Large: Big 6"/>
    <x v="5"/>
    <s v="&gt;2-4 Years"/>
    <s v="PBL-DoD-ZBLs"/>
    <s v="PBL-DoD-ZBLs"/>
    <s v="PBL-DoD-ZBLs"/>
    <s v="PBL-DoD-ZBLs"/>
    <n v="1"/>
    <n v="-816858.45499999996"/>
    <x v="3"/>
  </r>
  <r>
    <x v="17"/>
    <d v="2017-03-15T14:55:49"/>
    <s v="Defense"/>
    <x v="0"/>
    <x v="4"/>
    <x v="0"/>
    <x v="0"/>
    <x v="4"/>
    <s v="Large: Big 6"/>
    <x v="1"/>
    <s v="&gt;1-2 Years"/>
    <s v="PBL-DoD-ZBLs"/>
    <s v="PBL-DoD-ZBLs"/>
    <s v="NULL"/>
    <s v="PBL-DoD-ZBLs"/>
    <n v="1"/>
    <n v="2396227.5"/>
    <x v="1"/>
  </r>
  <r>
    <x v="17"/>
    <d v="2017-03-15T14:55:49"/>
    <s v="Defense"/>
    <x v="0"/>
    <x v="4"/>
    <x v="0"/>
    <x v="0"/>
    <x v="4"/>
    <s v="Large: Big 6"/>
    <x v="6"/>
    <s v="&gt;7-12 Months"/>
    <s v="PBL-DoD-ZBLs"/>
    <s v="PBL-DoD-ZBLs"/>
    <s v="NULL"/>
    <s v="PBL-DoD-ZBLs"/>
    <n v="1"/>
    <n v="389571.03129999997"/>
    <x v="1"/>
  </r>
  <r>
    <x v="17"/>
    <d v="2017-03-15T14:55:49"/>
    <s v="Defense"/>
    <x v="0"/>
    <x v="4"/>
    <x v="0"/>
    <x v="0"/>
    <x v="7"/>
    <s v="Large"/>
    <x v="2"/>
    <s v="&gt;1-2 Years"/>
    <s v="PBL-DoD-ZBLs"/>
    <s v="PBL-DoD-ZBLs"/>
    <s v="PBL-DoD-ZBLs"/>
    <s v="PBL-DoD-ZBLs"/>
    <n v="1"/>
    <n v="0"/>
    <x v="7"/>
  </r>
  <r>
    <x v="17"/>
    <d v="2017-03-15T14:55:49"/>
    <s v="Defense"/>
    <x v="0"/>
    <x v="4"/>
    <x v="0"/>
    <x v="0"/>
    <x v="0"/>
    <s v="Large"/>
    <x v="4"/>
    <s v="&gt;2-7 Months"/>
    <s v="PBL-DoD-ZBLs"/>
    <s v="PBL-DoD-ZBLs"/>
    <s v="NULL"/>
    <s v="PBL-DoD-ZBLs"/>
    <n v="1"/>
    <n v="765090.06940000004"/>
    <x v="4"/>
  </r>
  <r>
    <x v="15"/>
    <d v="2017-03-15T14:55:49"/>
    <s v="Defense"/>
    <x v="0"/>
    <x v="4"/>
    <x v="0"/>
    <x v="0"/>
    <x v="0"/>
    <s v="Large: Big 6"/>
    <x v="2"/>
    <s v="NULL"/>
    <s v="PBL-DoD-ZBLs"/>
    <s v="NULL"/>
    <s v="PBL-DoD-ZBLs"/>
    <s v="NULL"/>
    <n v="1"/>
    <n v="0"/>
    <x v="2"/>
  </r>
  <r>
    <x v="15"/>
    <d v="2017-03-15T14:55:49"/>
    <s v="Defense"/>
    <x v="0"/>
    <x v="4"/>
    <x v="0"/>
    <x v="0"/>
    <x v="0"/>
    <s v="Large: Big 6"/>
    <x v="2"/>
    <s v="&gt;1-2 Years"/>
    <s v="PBL-Announcement"/>
    <s v="PBL-Announcement"/>
    <s v="NULL"/>
    <s v="NULL"/>
    <n v="1"/>
    <n v="0"/>
    <x v="17"/>
  </r>
  <r>
    <x v="15"/>
    <d v="2017-03-15T14:55:49"/>
    <s v="Defense"/>
    <x v="0"/>
    <x v="4"/>
    <x v="0"/>
    <x v="0"/>
    <x v="0"/>
    <s v="Large: Big 6"/>
    <x v="2"/>
    <s v="&gt;7-12 Months"/>
    <s v="PBL-DoD-ZBLs"/>
    <s v="PBL-DoD-ZBLs"/>
    <s v="PBL-DoD-ZBLs"/>
    <s v="PBL-DoD-ZBLs"/>
    <n v="1"/>
    <n v="0"/>
    <x v="3"/>
  </r>
  <r>
    <x v="15"/>
    <d v="2017-03-15T14:55:49"/>
    <s v="Defense"/>
    <x v="0"/>
    <x v="4"/>
    <x v="5"/>
    <x v="0"/>
    <x v="7"/>
    <s v="Large"/>
    <x v="0"/>
    <s v="&gt;1-2 Years"/>
    <s v="PBL-DoD-ZBLs"/>
    <s v="PBL-DoD-ZBLs"/>
    <s v="PBL-DoD-ZBLs"/>
    <s v="PBL-DoD-ZBLs"/>
    <n v="1"/>
    <n v="31600184"/>
    <x v="7"/>
  </r>
  <r>
    <x v="15"/>
    <d v="2017-03-15T14:55:49"/>
    <s v="Defense"/>
    <x v="0"/>
    <x v="4"/>
    <x v="5"/>
    <x v="0"/>
    <x v="7"/>
    <s v="Large"/>
    <x v="3"/>
    <s v="&gt;7-12 Months"/>
    <s v="PBL-DoD-ZBLs"/>
    <s v="PBL-DoD-ZBLs"/>
    <s v="PBL-DoD-ZBLs"/>
    <s v="PBL-DoD-ZBLs"/>
    <n v="1"/>
    <n v="18126912.379999999"/>
    <x v="6"/>
  </r>
  <r>
    <x v="15"/>
    <d v="2017-03-15T14:55:49"/>
    <s v="Defense"/>
    <x v="2"/>
    <x v="0"/>
    <x v="0"/>
    <x v="0"/>
    <x v="2"/>
    <s v="Large"/>
    <x v="5"/>
    <s v="&gt;7-12 Months"/>
    <s v="PBL-GoviniDescribed"/>
    <s v="NULL"/>
    <s v="PBL-GoviniDescribed"/>
    <s v="NULL"/>
    <n v="1"/>
    <n v="-168754.09"/>
    <x v="11"/>
  </r>
  <r>
    <x v="15"/>
    <d v="2017-03-15T14:55:49"/>
    <s v="Defense"/>
    <x v="2"/>
    <x v="1"/>
    <x v="0"/>
    <x v="0"/>
    <x v="2"/>
    <s v="Large: Big 6"/>
    <x v="3"/>
    <s v="&gt;2-4 Years"/>
    <s v="PBL-DoD-ZBLs"/>
    <s v="NULL"/>
    <s v="PBL-DoD-ZBLs"/>
    <s v="PBL-DoD-ZBLs"/>
    <n v="1"/>
    <n v="12932635.17"/>
    <x v="53"/>
  </r>
  <r>
    <x v="15"/>
    <d v="2017-03-15T14:55:49"/>
    <s v="Defense"/>
    <x v="2"/>
    <x v="1"/>
    <x v="0"/>
    <x v="0"/>
    <x v="0"/>
    <s v="Large: Big 6"/>
    <x v="0"/>
    <s v="&gt;7-12 Months"/>
    <s v="PerformanceBasedLogistics"/>
    <s v="PerformanceBasedLogistics"/>
    <s v="NULL"/>
    <s v="NULL"/>
    <n v="1"/>
    <n v="-13723.08"/>
    <x v="3"/>
  </r>
  <r>
    <x v="15"/>
    <d v="2017-03-15T14:55:49"/>
    <s v="Defense"/>
    <x v="2"/>
    <x v="1"/>
    <x v="0"/>
    <x v="0"/>
    <x v="0"/>
    <s v="Large: Big 6"/>
    <x v="5"/>
    <s v="&lt;=2 Months"/>
    <s v="PBL-GoviniDescribed"/>
    <s v="PBL-GoviniDescribed"/>
    <s v="NULL"/>
    <s v="NULL"/>
    <n v="1"/>
    <n v="-168324"/>
    <x v="1"/>
  </r>
  <r>
    <x v="15"/>
    <d v="2017-03-15T14:55:49"/>
    <s v="Defense"/>
    <x v="2"/>
    <x v="5"/>
    <x v="1"/>
    <x v="1"/>
    <x v="0"/>
    <s v="Large"/>
    <x v="4"/>
    <s v="&gt;1-2 Years"/>
    <s v="PBL-DoD-ZBLs"/>
    <s v="PBL-DoD-ZBLs"/>
    <s v="PBL-DoD-ZBLs"/>
    <s v="PBL-DoD-ZBLs"/>
    <n v="1"/>
    <n v="135393"/>
    <x v="1"/>
  </r>
  <r>
    <x v="15"/>
    <d v="2017-03-15T14:55:49"/>
    <s v="Defense"/>
    <x v="2"/>
    <x v="5"/>
    <x v="2"/>
    <x v="1"/>
    <x v="3"/>
    <s v="Large"/>
    <x v="0"/>
    <s v="&gt;1-2 Years"/>
    <s v="PBL-DoD-ZBLs"/>
    <s v="PBL-DoD-ZBLs"/>
    <s v="PBL-DoD-ZBLs"/>
    <s v="PBL-DoD-ZBLs"/>
    <n v="1"/>
    <n v="27579390.039999999"/>
    <x v="15"/>
  </r>
  <r>
    <x v="15"/>
    <d v="2017-03-15T14:55:49"/>
    <s v="Defense"/>
    <x v="2"/>
    <x v="9"/>
    <x v="3"/>
    <x v="2"/>
    <x v="3"/>
    <s v="Large: Big 6"/>
    <x v="5"/>
    <s v="&gt;2-4 Years"/>
    <s v="PBL-DoD-ZBLs"/>
    <s v="PBL-DoD-ZBLs"/>
    <s v="PBL-DoD-ZBLs"/>
    <s v="PBL-DoD-ZBLs"/>
    <n v="1"/>
    <n v="-2260240.65"/>
    <x v="10"/>
  </r>
  <r>
    <x v="15"/>
    <d v="2017-03-15T14:55:49"/>
    <s v="Defense"/>
    <x v="2"/>
    <x v="9"/>
    <x v="3"/>
    <x v="2"/>
    <x v="3"/>
    <s v="Large: Big 6"/>
    <x v="5"/>
    <s v="&gt;2-7 Months"/>
    <s v="PBL-DoD-ZBLs"/>
    <s v="PBL-DoD-ZBLs"/>
    <s v="PBL-DoD-ZBLs"/>
    <s v="PBL-DoD-ZBLs"/>
    <n v="1"/>
    <n v="-304514.37"/>
    <x v="1"/>
  </r>
  <r>
    <x v="15"/>
    <d v="2017-03-15T14:55:49"/>
    <s v="Defense"/>
    <x v="2"/>
    <x v="9"/>
    <x v="2"/>
    <x v="4"/>
    <x v="3"/>
    <s v="Large: Big 6"/>
    <x v="3"/>
    <s v="&gt;4 years"/>
    <s v="PBL-DoD-ZBLs"/>
    <s v="PBL-DoD-ZBLs"/>
    <s v="PBL-DoD-ZBLs"/>
    <s v="PBL-DoD-ZBLs"/>
    <n v="1"/>
    <n v="16296383.039999999"/>
    <x v="17"/>
  </r>
  <r>
    <x v="15"/>
    <d v="2017-03-15T14:55:49"/>
    <s v="Defense"/>
    <x v="2"/>
    <x v="9"/>
    <x v="2"/>
    <x v="1"/>
    <x v="3"/>
    <s v="Large: Big 6"/>
    <x v="6"/>
    <s v="&gt;2-4 Years"/>
    <s v="PBL-DoD-ZBLs"/>
    <s v="PBL-DoD-ZBLs"/>
    <s v="PBL-DoD-ZBLs"/>
    <s v="PBL-DoD-ZBLs"/>
    <n v="1"/>
    <n v="961448.6"/>
    <x v="1"/>
  </r>
  <r>
    <x v="15"/>
    <d v="2017-03-15T14:55:49"/>
    <s v="Defense"/>
    <x v="2"/>
    <x v="9"/>
    <x v="0"/>
    <x v="0"/>
    <x v="3"/>
    <s v="Large: Big 6"/>
    <x v="5"/>
    <s v="&gt;7-12 Months"/>
    <s v="PBL-DoD-ZBLs"/>
    <s v="PBL-DoD-ZBLs"/>
    <s v="PBL-DoD-ZBLs"/>
    <s v="PBL-DoD-ZBLs"/>
    <n v="1"/>
    <n v="-90.43"/>
    <x v="1"/>
  </r>
  <r>
    <x v="15"/>
    <d v="2017-03-15T14:55:49"/>
    <s v="Defense"/>
    <x v="2"/>
    <x v="10"/>
    <x v="1"/>
    <x v="1"/>
    <x v="0"/>
    <s v="Large"/>
    <x v="4"/>
    <s v="&lt;=2 Months"/>
    <s v="PBL-DoD-ZBLs"/>
    <s v="PBL-DoD-ZBLs"/>
    <s v="PBL-DoD-ZBLs"/>
    <s v="PBL-DoD-ZBLs"/>
    <n v="1"/>
    <n v="126194.4"/>
    <x v="7"/>
  </r>
  <r>
    <x v="15"/>
    <d v="2017-03-15T14:55:49"/>
    <s v="Defense"/>
    <x v="3"/>
    <x v="3"/>
    <x v="1"/>
    <x v="3"/>
    <x v="4"/>
    <s v="Large"/>
    <x v="6"/>
    <s v="&lt;=2 Months"/>
    <s v="PBL-DLA-PBLLike"/>
    <s v="PBL-DLA-PBLLike"/>
    <s v="NULL"/>
    <s v="NULL"/>
    <n v="1"/>
    <n v="5834314.0899999999"/>
    <x v="15"/>
  </r>
  <r>
    <x v="15"/>
    <d v="2017-03-15T14:55:49"/>
    <s v="Defense"/>
    <x v="0"/>
    <x v="1"/>
    <x v="0"/>
    <x v="0"/>
    <x v="0"/>
    <s v="Large: Big 6"/>
    <x v="2"/>
    <s v="&lt;=2 Months"/>
    <s v="PBL-DoD-ZBLs"/>
    <s v="PBL-DoD-ZBLs"/>
    <s v="PBL-DoD-ZBLs"/>
    <s v="PBL-DoD-ZBLs"/>
    <n v="1"/>
    <n v="0"/>
    <x v="1"/>
  </r>
  <r>
    <x v="15"/>
    <d v="2017-03-15T14:55:49"/>
    <s v="Defense"/>
    <x v="0"/>
    <x v="1"/>
    <x v="5"/>
    <x v="0"/>
    <x v="7"/>
    <s v="Large"/>
    <x v="0"/>
    <s v="&gt;2-4 Years"/>
    <s v="PBL-DoD-ZBLs"/>
    <s v="PBL-DoD-ZBLs"/>
    <s v="PBL-DoD-ZBLs"/>
    <s v="PBL-DoD-ZBLs"/>
    <n v="1"/>
    <n v="99391361"/>
    <x v="16"/>
  </r>
  <r>
    <x v="15"/>
    <d v="2017-03-15T14:55:49"/>
    <s v="Defense"/>
    <x v="0"/>
    <x v="2"/>
    <x v="0"/>
    <x v="0"/>
    <x v="0"/>
    <s v="Large"/>
    <x v="4"/>
    <s v="&gt;1-2 Years"/>
    <s v="PBL-DoD-ZBLs"/>
    <s v="PBL-DoD-ZBLs"/>
    <s v="PBL-DoD-ZBLs"/>
    <s v="PBL-DoD-ZBLs"/>
    <n v="1"/>
    <n v="10020.450000000001"/>
    <x v="1"/>
  </r>
  <r>
    <x v="15"/>
    <d v="2017-03-15T14:55:49"/>
    <s v="Defense"/>
    <x v="0"/>
    <x v="2"/>
    <x v="0"/>
    <x v="0"/>
    <x v="0"/>
    <s v="Large"/>
    <x v="4"/>
    <s v="&gt;7-12 Months"/>
    <s v="PBL-DoD-ZBLs"/>
    <s v="PBL-DoD-ZBLs"/>
    <s v="PBL-DoD-ZBLs"/>
    <s v="PBL-DoD-ZBLs"/>
    <n v="1"/>
    <n v="12204.81"/>
    <x v="1"/>
  </r>
  <r>
    <x v="15"/>
    <d v="2017-03-15T14:55:49"/>
    <s v="Defense"/>
    <x v="0"/>
    <x v="5"/>
    <x v="1"/>
    <x v="3"/>
    <x v="4"/>
    <s v="Large: Big 6"/>
    <x v="3"/>
    <s v="&gt;7-12 Months"/>
    <s v="PBL-DoD-ZBLs"/>
    <s v="PBL-DoD-ZBLs"/>
    <s v="PBL-DoD-ZBLs"/>
    <s v="PBL-DoD-ZBLs"/>
    <n v="1"/>
    <n v="55496909.030000001"/>
    <x v="42"/>
  </r>
  <r>
    <x v="15"/>
    <d v="2017-03-15T14:55:49"/>
    <s v="Defense"/>
    <x v="0"/>
    <x v="5"/>
    <x v="0"/>
    <x v="0"/>
    <x v="0"/>
    <s v="Large: Big 6"/>
    <x v="5"/>
    <s v="&gt;2-4 Years"/>
    <s v="PBL-Announcement"/>
    <s v="PBL-Announcement"/>
    <s v="NULL"/>
    <s v="NULL"/>
    <n v="1"/>
    <n v="-9529359.7400000002"/>
    <x v="21"/>
  </r>
  <r>
    <x v="15"/>
    <d v="2017-03-15T14:55:49"/>
    <s v="Defense"/>
    <x v="0"/>
    <x v="5"/>
    <x v="0"/>
    <x v="0"/>
    <x v="0"/>
    <s v="Large: Big 6"/>
    <x v="2"/>
    <s v="&gt;2-4 Years"/>
    <s v="PBL-Announcement"/>
    <s v="PBL-Announcement"/>
    <s v="NULL"/>
    <s v="NULL"/>
    <n v="1"/>
    <n v="0"/>
    <x v="0"/>
  </r>
  <r>
    <x v="15"/>
    <d v="2017-03-15T14:55:49"/>
    <s v="Defense"/>
    <x v="0"/>
    <x v="9"/>
    <x v="1"/>
    <x v="5"/>
    <x v="3"/>
    <s v="Large: Big 6"/>
    <x v="2"/>
    <s v="NULL"/>
    <s v="PBL-DoD-ZBLs"/>
    <s v="NULL"/>
    <s v="PBL-DoD-ZBLs"/>
    <s v="NULL"/>
    <n v="1"/>
    <n v="0"/>
    <x v="2"/>
  </r>
  <r>
    <x v="15"/>
    <d v="2017-03-15T14:55:49"/>
    <s v="Defense"/>
    <x v="0"/>
    <x v="9"/>
    <x v="2"/>
    <x v="4"/>
    <x v="3"/>
    <s v="Large: Big 6"/>
    <x v="2"/>
    <s v="&gt;1-2 Years"/>
    <s v="PBL-DoD-ZBLs"/>
    <s v="PBL-DoD-ZBLs"/>
    <s v="PBL-DoD-ZBLs"/>
    <s v="PBL-DoD-ZBLs"/>
    <n v="1"/>
    <n v="0"/>
    <x v="7"/>
  </r>
  <r>
    <x v="15"/>
    <d v="2017-03-15T14:55:49"/>
    <s v="Defense"/>
    <x v="0"/>
    <x v="9"/>
    <x v="2"/>
    <x v="1"/>
    <x v="3"/>
    <s v="Large: Big 6"/>
    <x v="4"/>
    <s v="&gt;2-4 Years"/>
    <s v="PBL-DoD-ZBLs"/>
    <s v="PBL-DoD-ZBLs"/>
    <s v="PBL-DoD-ZBLs"/>
    <s v="PBL-DoD-ZBLs"/>
    <n v="1"/>
    <n v="15313.04"/>
    <x v="1"/>
  </r>
  <r>
    <x v="15"/>
    <d v="2017-03-15T14:55:49"/>
    <s v="Defense"/>
    <x v="0"/>
    <x v="9"/>
    <x v="2"/>
    <x v="1"/>
    <x v="3"/>
    <s v="Large: Big 6"/>
    <x v="4"/>
    <s v="&gt;4 years"/>
    <s v="PBL-DoD-ZBLs"/>
    <s v="PBL-DoD-ZBLs"/>
    <s v="PBL-DoD-ZBLs"/>
    <s v="PBL-DoD-ZBLs"/>
    <n v="1"/>
    <n v="18314.939999999999"/>
    <x v="3"/>
  </r>
  <r>
    <x v="15"/>
    <d v="2017-03-15T14:55:49"/>
    <s v="Defense"/>
    <x v="0"/>
    <x v="9"/>
    <x v="0"/>
    <x v="0"/>
    <x v="3"/>
    <s v="Large: Big 6"/>
    <x v="4"/>
    <s v="&gt;7-12 Months"/>
    <s v="PBL-DoD-ZBLs"/>
    <s v="PBL-DoD-ZBLs"/>
    <s v="PBL-DoD-ZBLs"/>
    <s v="PBL-DoD-ZBLs"/>
    <n v="1"/>
    <n v="46040"/>
    <x v="1"/>
  </r>
  <r>
    <x v="15"/>
    <d v="2017-03-15T14:55:49"/>
    <s v="Defense"/>
    <x v="0"/>
    <x v="6"/>
    <x v="0"/>
    <x v="0"/>
    <x v="0"/>
    <s v="Large: Big 6"/>
    <x v="6"/>
    <s v="&gt;7-12 Months"/>
    <s v="PBL-DoD-ZBLs"/>
    <s v="PBL-DoD-ZBLs"/>
    <s v="PBL-DoD-ZBLs"/>
    <s v="PBL-DoD-ZBLs"/>
    <n v="1"/>
    <n v="315040"/>
    <x v="1"/>
  </r>
  <r>
    <x v="15"/>
    <d v="2017-03-15T14:55:49"/>
    <s v="Defense"/>
    <x v="0"/>
    <x v="4"/>
    <x v="0"/>
    <x v="0"/>
    <x v="7"/>
    <s v="Large"/>
    <x v="2"/>
    <s v="&gt;7-12 Months"/>
    <s v="PBL-DoD-ZBLs"/>
    <s v="PBL-DoD-ZBLs"/>
    <s v="PBL-DoD-ZBLs"/>
    <s v="PBL-DoD-ZBLs"/>
    <n v="1"/>
    <n v="0"/>
    <x v="3"/>
  </r>
  <r>
    <x v="15"/>
    <d v="2017-03-15T14:55:49"/>
    <s v="Defense"/>
    <x v="0"/>
    <x v="4"/>
    <x v="0"/>
    <x v="0"/>
    <x v="0"/>
    <s v="Large: Big 6"/>
    <x v="1"/>
    <s v="&gt;7-12 Months"/>
    <s v="PBL-DoD-ZBLs"/>
    <s v="PBL-DoD-ZBLs"/>
    <s v="PBL-DoD-ZBLs"/>
    <s v="PBL-DoD-ZBLs"/>
    <n v="1"/>
    <n v="3567369.65"/>
    <x v="0"/>
  </r>
  <r>
    <x v="15"/>
    <d v="2017-03-15T14:55:49"/>
    <s v="Defense"/>
    <x v="0"/>
    <x v="4"/>
    <x v="0"/>
    <x v="0"/>
    <x v="0"/>
    <s v="Large: Big 6"/>
    <x v="0"/>
    <s v="&gt;1-2 Years"/>
    <s v="PBL-DoD-ZBLs"/>
    <s v="PBL-DoD-ZBLs"/>
    <s v="PBL-DoD-ZBLs"/>
    <s v="PBL-DoD-ZBLs"/>
    <n v="1"/>
    <n v="51042522"/>
    <x v="17"/>
  </r>
  <r>
    <x v="15"/>
    <d v="2017-03-15T14:55:49"/>
    <s v="Defense"/>
    <x v="0"/>
    <x v="4"/>
    <x v="0"/>
    <x v="0"/>
    <x v="0"/>
    <s v="Large: Big 6"/>
    <x v="5"/>
    <s v="&gt;7-12 Months"/>
    <s v="PBL-Announcement"/>
    <s v="PBL-Announcement"/>
    <s v="NULL"/>
    <s v="NULL"/>
    <n v="1"/>
    <n v="-5499296.9299999997"/>
    <x v="21"/>
  </r>
  <r>
    <x v="15"/>
    <d v="2017-03-15T14:55:49"/>
    <s v="Defense"/>
    <x v="0"/>
    <x v="4"/>
    <x v="0"/>
    <x v="0"/>
    <x v="0"/>
    <s v="Large: Big 6"/>
    <x v="4"/>
    <s v="&gt;1-2 Years"/>
    <s v="PBL-DoD-ZBLs"/>
    <s v="PBL-DoD-ZBLs"/>
    <s v="PBL-DoD-ZBLs"/>
    <s v="PBL-DoD-ZBLs"/>
    <n v="1"/>
    <n v="108274.6"/>
    <x v="5"/>
  </r>
  <r>
    <x v="10"/>
    <d v="2017-03-15T14:55:49"/>
    <s v="Defense"/>
    <x v="2"/>
    <x v="9"/>
    <x v="2"/>
    <x v="1"/>
    <x v="3"/>
    <s v="Large: Big 6"/>
    <x v="2"/>
    <s v="&gt;1-2 Years"/>
    <s v="PBL-DoD-ZBLs"/>
    <s v="PBL-DoD-ZBLs"/>
    <s v="PBL-DoD-ZBLs"/>
    <s v="PBL-DoD-ZBLs"/>
    <n v="1"/>
    <n v="0"/>
    <x v="1"/>
  </r>
  <r>
    <x v="10"/>
    <d v="2017-03-15T14:55:49"/>
    <s v="Defense"/>
    <x v="3"/>
    <x v="3"/>
    <x v="1"/>
    <x v="1"/>
    <x v="0"/>
    <s v="Medium &lt;1B"/>
    <x v="6"/>
    <s v="&lt;=2 Months"/>
    <s v="PBL-DLA-PBLLike"/>
    <s v="PBL-DLA-PBLLike"/>
    <s v="NULL"/>
    <s v="NULL"/>
    <n v="1"/>
    <n v="420000"/>
    <x v="1"/>
  </r>
  <r>
    <x v="10"/>
    <d v="2017-03-15T14:55:49"/>
    <s v="Defense"/>
    <x v="3"/>
    <x v="4"/>
    <x v="0"/>
    <x v="0"/>
    <x v="6"/>
    <s v="Medium &lt;1B"/>
    <x v="4"/>
    <s v="&gt;1-2 Years"/>
    <s v="PBL-FPDSdescribed"/>
    <s v="NULL"/>
    <s v="PBL-DoD-ZBLs"/>
    <s v="PBL-FPDSdescribed"/>
    <n v="1"/>
    <n v="99950"/>
    <x v="1"/>
  </r>
  <r>
    <x v="10"/>
    <d v="2017-03-15T14:55:49"/>
    <s v="Defense"/>
    <x v="1"/>
    <x v="0"/>
    <x v="0"/>
    <x v="0"/>
    <x v="0"/>
    <s v="Large"/>
    <x v="3"/>
    <s v="&gt;7-12 Months"/>
    <s v="PBL-DoD-ZBLs"/>
    <s v="PBL-DoD-ZBLs"/>
    <s v="PBL-DoD-ZBLs"/>
    <s v="PBL-DoD-ZBLs"/>
    <n v="1"/>
    <n v="23157428"/>
    <x v="1"/>
  </r>
  <r>
    <x v="10"/>
    <d v="2017-03-15T14:55:49"/>
    <s v="Defense"/>
    <x v="1"/>
    <x v="0"/>
    <x v="0"/>
    <x v="0"/>
    <x v="0"/>
    <s v="Large: Big 6 JV"/>
    <x v="2"/>
    <s v="NULL"/>
    <s v="PBL-DoD-ZBLs"/>
    <s v="NULL"/>
    <s v="PBL-DoD-ZBLs"/>
    <s v="NULL"/>
    <n v="1"/>
    <n v="0"/>
    <x v="2"/>
  </r>
  <r>
    <x v="10"/>
    <d v="2017-03-15T14:55:49"/>
    <s v="Defense"/>
    <x v="1"/>
    <x v="1"/>
    <x v="1"/>
    <x v="3"/>
    <x v="0"/>
    <s v="Large"/>
    <x v="2"/>
    <s v="NULL"/>
    <s v="PBL-GoviniSolicitation"/>
    <s v="NULL"/>
    <s v="PBL-GoviniSolicitation"/>
    <s v="NULL"/>
    <n v="1"/>
    <n v="0"/>
    <x v="2"/>
  </r>
  <r>
    <x v="10"/>
    <d v="2017-03-15T14:55:49"/>
    <s v="Defense"/>
    <x v="1"/>
    <x v="1"/>
    <x v="2"/>
    <x v="3"/>
    <x v="3"/>
    <s v="Large: Big 6"/>
    <x v="1"/>
    <s v="&gt;1-2 Years"/>
    <s v="PBL-DoD-ZBLs"/>
    <s v="PBL-DoD-ZBLs"/>
    <s v="PBL-DoD-ZBLs"/>
    <s v="PBL-DoD-ZBLs"/>
    <n v="1"/>
    <n v="4112149.9608999998"/>
    <x v="21"/>
  </r>
  <r>
    <x v="10"/>
    <d v="2017-03-15T14:55:49"/>
    <s v="Defense"/>
    <x v="1"/>
    <x v="1"/>
    <x v="0"/>
    <x v="0"/>
    <x v="3"/>
    <s v="Large: Big 6"/>
    <x v="4"/>
    <s v="&gt;1-2 Years"/>
    <s v="PBL-Announcement"/>
    <s v="PBL-Announcement"/>
    <s v="NULL"/>
    <s v="NULL"/>
    <n v="1"/>
    <n v="20888"/>
    <x v="3"/>
  </r>
  <r>
    <x v="10"/>
    <d v="2017-03-15T14:55:49"/>
    <s v="Defense"/>
    <x v="1"/>
    <x v="1"/>
    <x v="0"/>
    <x v="0"/>
    <x v="3"/>
    <s v="Large: Big 6"/>
    <x v="4"/>
    <s v="&gt;7-12 Months"/>
    <s v="PBL-Announcement"/>
    <s v="PBL-Announcement"/>
    <s v="NULL"/>
    <s v="NULL"/>
    <n v="1"/>
    <n v="34509"/>
    <x v="5"/>
  </r>
  <r>
    <x v="10"/>
    <d v="2017-03-15T14:55:49"/>
    <s v="Defense"/>
    <x v="1"/>
    <x v="1"/>
    <x v="0"/>
    <x v="0"/>
    <x v="5"/>
    <s v="Small"/>
    <x v="4"/>
    <s v="&lt;=2 Months"/>
    <s v="PBL-FPDSdescribed"/>
    <s v="NULL"/>
    <s v="PBL-DoD-ZBLs"/>
    <s v="PBL-FPDSdescribed"/>
    <n v="1"/>
    <n v="8997"/>
    <x v="1"/>
  </r>
  <r>
    <x v="10"/>
    <d v="2017-03-15T14:55:49"/>
    <s v="Defense"/>
    <x v="1"/>
    <x v="1"/>
    <x v="0"/>
    <x v="0"/>
    <x v="0"/>
    <s v="Large: Big 6"/>
    <x v="1"/>
    <s v="&gt;2-7 Months"/>
    <s v="PBL-GoviniSolicitation"/>
    <s v="PBL-GoviniSolicitation"/>
    <s v="NULL"/>
    <s v="NULL"/>
    <n v="1"/>
    <n v="5910000"/>
    <x v="3"/>
  </r>
  <r>
    <x v="10"/>
    <d v="2017-03-15T14:55:49"/>
    <s v="Defense"/>
    <x v="1"/>
    <x v="1"/>
    <x v="0"/>
    <x v="0"/>
    <x v="0"/>
    <s v="Large: Big 6"/>
    <x v="1"/>
    <s v="&gt;7-12 Months"/>
    <s v="PBL-Announcement"/>
    <s v="PBL-Announcement"/>
    <s v="NULL"/>
    <s v="NULL"/>
    <n v="1"/>
    <n v="4610217.375"/>
    <x v="5"/>
  </r>
  <r>
    <x v="10"/>
    <d v="2017-03-15T14:55:49"/>
    <s v="Defense"/>
    <x v="1"/>
    <x v="1"/>
    <x v="0"/>
    <x v="0"/>
    <x v="0"/>
    <s v="Large: Big 6"/>
    <x v="4"/>
    <s v="&gt;2-4 Years"/>
    <s v="PBL-DoD-ZBLs"/>
    <s v="PBL-DoD-ZBLs"/>
    <s v="PBL-DoD-ZBLs"/>
    <s v="PBL-DoD-ZBLs"/>
    <n v="1"/>
    <n v="56616"/>
    <x v="3"/>
  </r>
  <r>
    <x v="10"/>
    <d v="2017-03-15T14:55:49"/>
    <s v="Defense"/>
    <x v="1"/>
    <x v="1"/>
    <x v="0"/>
    <x v="0"/>
    <x v="0"/>
    <s v="Large: Big 6"/>
    <x v="2"/>
    <s v="&gt;7-12 Months"/>
    <s v="PBL-Announcement"/>
    <s v="PBL-Announcement"/>
    <s v="NULL"/>
    <s v="NULL"/>
    <n v="1"/>
    <n v="0"/>
    <x v="1"/>
  </r>
  <r>
    <x v="10"/>
    <d v="2017-03-15T14:55:49"/>
    <s v="Defense"/>
    <x v="1"/>
    <x v="2"/>
    <x v="0"/>
    <x v="0"/>
    <x v="0"/>
    <s v="Large"/>
    <x v="3"/>
    <s v="&gt;2-7 Months"/>
    <s v="PBL-FPDSdescribed"/>
    <s v="PBL-GoviniSolicitation"/>
    <s v="NULL"/>
    <s v="PBL-FPDSdescribed"/>
    <n v="1"/>
    <n v="146574"/>
    <x v="1"/>
  </r>
  <r>
    <x v="10"/>
    <d v="2017-03-15T14:55:49"/>
    <s v="Defense"/>
    <x v="1"/>
    <x v="5"/>
    <x v="3"/>
    <x v="2"/>
    <x v="0"/>
    <s v="Large: Big 6"/>
    <x v="6"/>
    <s v="&gt;2-7 Months"/>
    <s v="PBL-DoD-ZBLs"/>
    <s v="PBL-DoD-ZBLs"/>
    <s v="PBL-DoD-ZBLs"/>
    <s v="PBL-DoD-ZBLs"/>
    <n v="1"/>
    <n v="350000"/>
    <x v="1"/>
  </r>
  <r>
    <x v="10"/>
    <d v="2017-03-15T14:55:49"/>
    <s v="Defense"/>
    <x v="1"/>
    <x v="5"/>
    <x v="3"/>
    <x v="2"/>
    <x v="0"/>
    <s v="Large: Big 6"/>
    <x v="4"/>
    <s v="&gt;1-2 Years"/>
    <s v="PBL-DoD-ZBLs"/>
    <s v="PBL-DoD-ZBLs"/>
    <s v="PBL-DoD-ZBLs"/>
    <s v="PBL-DoD-ZBLs"/>
    <n v="1"/>
    <n v="416526.04690000002"/>
    <x v="7"/>
  </r>
  <r>
    <x v="10"/>
    <d v="2017-03-15T14:55:49"/>
    <s v="Defense"/>
    <x v="1"/>
    <x v="9"/>
    <x v="3"/>
    <x v="2"/>
    <x v="3"/>
    <s v="Large: Big 6"/>
    <x v="4"/>
    <s v="&gt;1-2 Years"/>
    <s v="PBL-DoD-ZBLs"/>
    <s v="PBL-DoD-ZBLs"/>
    <s v="PBL-DoD-ZBLs"/>
    <s v="PBL-DoD-ZBLs"/>
    <n v="1"/>
    <n v="246405.47270000001"/>
    <x v="10"/>
  </r>
  <r>
    <x v="12"/>
    <d v="2017-03-15T14:55:49"/>
    <s v="Defense"/>
    <x v="0"/>
    <x v="11"/>
    <x v="2"/>
    <x v="4"/>
    <x v="3"/>
    <s v="Large: Big 6"/>
    <x v="3"/>
    <s v="&gt;1-2 Years"/>
    <s v="PBL-DoD-ZBLs"/>
    <s v="PBL-DoD-ZBLs"/>
    <s v="PBL-DoD-ZBLs"/>
    <s v="PBL-DoD-ZBLs"/>
    <n v="1"/>
    <n v="8275246.6601999998"/>
    <x v="7"/>
  </r>
  <r>
    <x v="12"/>
    <d v="2017-03-15T14:55:49"/>
    <s v="Defense"/>
    <x v="0"/>
    <x v="9"/>
    <x v="3"/>
    <x v="2"/>
    <x v="3"/>
    <s v="Large: Big 6"/>
    <x v="1"/>
    <s v="&lt;=2 Months"/>
    <s v="PBL-DoD-ZBLs"/>
    <s v="PBL-DoD-ZBLs"/>
    <s v="PBL-DoD-ZBLs"/>
    <s v="PBL-DoD-ZBLs"/>
    <n v="1"/>
    <n v="3945761.75"/>
    <x v="5"/>
  </r>
  <r>
    <x v="12"/>
    <d v="2017-03-15T14:55:49"/>
    <s v="Defense"/>
    <x v="0"/>
    <x v="9"/>
    <x v="3"/>
    <x v="2"/>
    <x v="3"/>
    <s v="Large: Big 6"/>
    <x v="3"/>
    <s v="&gt;2-4 Years"/>
    <s v="PBL-DoD-ZBLs"/>
    <s v="PBL-DoD-ZBLs"/>
    <s v="PBL-DoD-ZBLs"/>
    <s v="PBL-DoD-ZBLs"/>
    <n v="1"/>
    <n v="8493345.9091999996"/>
    <x v="17"/>
  </r>
  <r>
    <x v="12"/>
    <d v="2017-03-15T14:55:49"/>
    <s v="Defense"/>
    <x v="0"/>
    <x v="9"/>
    <x v="3"/>
    <x v="2"/>
    <x v="3"/>
    <s v="Large: Big 6"/>
    <x v="4"/>
    <s v="&lt;=2 Months"/>
    <s v="PBL-DoD-ZBLs"/>
    <s v="PBL-DoD-ZBLs"/>
    <s v="PBL-DoD-ZBLs"/>
    <s v="PBL-DoD-ZBLs"/>
    <n v="1"/>
    <n v="47084"/>
    <x v="1"/>
  </r>
  <r>
    <x v="12"/>
    <d v="2017-03-15T14:55:49"/>
    <s v="Defense"/>
    <x v="0"/>
    <x v="9"/>
    <x v="2"/>
    <x v="3"/>
    <x v="3"/>
    <s v="Large: Big 6"/>
    <x v="1"/>
    <s v="&gt;2-4 Years"/>
    <s v="PBL-DoD-ZBLs"/>
    <s v="PBL-DoD-ZBLs"/>
    <s v="PBL-DoD-ZBLs"/>
    <s v="PBL-DoD-ZBLs"/>
    <n v="1"/>
    <n v="8024369.8125"/>
    <x v="0"/>
  </r>
  <r>
    <x v="12"/>
    <d v="2017-03-15T14:55:49"/>
    <s v="Defense"/>
    <x v="0"/>
    <x v="9"/>
    <x v="2"/>
    <x v="3"/>
    <x v="3"/>
    <s v="Large: Big 6"/>
    <x v="6"/>
    <s v="&gt;1-2 Years"/>
    <s v="PBL-DoD-ZBLs"/>
    <s v="PBL-DoD-ZBLs"/>
    <s v="PBL-DoD-ZBLs"/>
    <s v="PBL-DoD-ZBLs"/>
    <n v="1"/>
    <n v="2254874.8415999999"/>
    <x v="10"/>
  </r>
  <r>
    <x v="12"/>
    <d v="2017-03-15T14:55:49"/>
    <s v="Defense"/>
    <x v="0"/>
    <x v="9"/>
    <x v="2"/>
    <x v="3"/>
    <x v="3"/>
    <s v="Large: Big 6"/>
    <x v="5"/>
    <s v="&gt;7-12 Months"/>
    <s v="PBL-DoD-ZBLs"/>
    <s v="PBL-DoD-ZBLs"/>
    <s v="PBL-DoD-ZBLs"/>
    <s v="PBL-DoD-ZBLs"/>
    <n v="1"/>
    <n v="-9405.01"/>
    <x v="17"/>
  </r>
  <r>
    <x v="12"/>
    <d v="2017-03-15T14:55:49"/>
    <s v="Defense"/>
    <x v="0"/>
    <x v="9"/>
    <x v="2"/>
    <x v="3"/>
    <x v="3"/>
    <s v="Large: Big 6"/>
    <x v="2"/>
    <s v="&gt;7-12 Months"/>
    <s v="PBL-DoD-ZBLs"/>
    <s v="PBL-DoD-ZBLs"/>
    <s v="PBL-DoD-ZBLs"/>
    <s v="PBL-DoD-ZBLs"/>
    <n v="1"/>
    <n v="0"/>
    <x v="3"/>
  </r>
  <r>
    <x v="12"/>
    <d v="2017-03-15T14:55:49"/>
    <s v="Defense"/>
    <x v="0"/>
    <x v="9"/>
    <x v="2"/>
    <x v="4"/>
    <x v="3"/>
    <s v="Large: Big 6"/>
    <x v="1"/>
    <s v="&gt;7-12 Months"/>
    <s v="PBL-DoD-ZBLs"/>
    <s v="PBL-DoD-ZBLs"/>
    <s v="PBL-DoD-ZBLs"/>
    <s v="PBL-DoD-ZBLs"/>
    <n v="1"/>
    <n v="1576027.625"/>
    <x v="5"/>
  </r>
  <r>
    <x v="12"/>
    <d v="2017-03-15T14:55:49"/>
    <s v="Defense"/>
    <x v="0"/>
    <x v="9"/>
    <x v="2"/>
    <x v="4"/>
    <x v="3"/>
    <s v="Large: Big 6"/>
    <x v="4"/>
    <s v="&lt;=2 Months"/>
    <s v="PBL-DoD-ZBLs"/>
    <s v="PBL-DoD-ZBLs"/>
    <s v="PBL-DoD-ZBLs"/>
    <s v="PBL-DoD-ZBLs"/>
    <n v="1"/>
    <n v="93464.976599999995"/>
    <x v="1"/>
  </r>
  <r>
    <x v="12"/>
    <d v="2017-03-15T14:55:49"/>
    <s v="Defense"/>
    <x v="0"/>
    <x v="9"/>
    <x v="2"/>
    <x v="4"/>
    <x v="3"/>
    <s v="Large: Big 6"/>
    <x v="2"/>
    <s v="&gt;2-4 Years"/>
    <s v="PBL-DoD-ZBLs"/>
    <s v="PBL-DoD-ZBLs"/>
    <s v="PBL-DoD-ZBLs"/>
    <s v="PBL-DoD-ZBLs"/>
    <n v="1"/>
    <n v="0"/>
    <x v="7"/>
  </r>
  <r>
    <x v="12"/>
    <d v="2017-03-15T14:55:49"/>
    <s v="Defense"/>
    <x v="0"/>
    <x v="9"/>
    <x v="7"/>
    <x v="0"/>
    <x v="3"/>
    <s v="Large: Big 6"/>
    <x v="3"/>
    <s v="&gt;1-2 Years"/>
    <s v="PBL-DoD-ZBLs"/>
    <s v="PBL-DoD-ZBLs"/>
    <s v="PBL-DoD-ZBLs"/>
    <s v="PBL-DoD-ZBLs"/>
    <n v="1"/>
    <n v="5526051.2187999999"/>
    <x v="17"/>
  </r>
  <r>
    <x v="12"/>
    <d v="2017-03-15T14:55:49"/>
    <s v="Defense"/>
    <x v="0"/>
    <x v="9"/>
    <x v="0"/>
    <x v="0"/>
    <x v="3"/>
    <s v="Large: Big 6"/>
    <x v="1"/>
    <s v="&gt;7-12 Months"/>
    <s v="PBL-DoD-ZBLs"/>
    <s v="PBL-DoD-ZBLs"/>
    <s v="PBL-DoD-ZBLs"/>
    <s v="PBL-DoD-ZBLs"/>
    <n v="1"/>
    <n v="0"/>
    <x v="1"/>
  </r>
  <r>
    <x v="12"/>
    <d v="2017-03-15T14:55:49"/>
    <s v="Defense"/>
    <x v="0"/>
    <x v="8"/>
    <x v="3"/>
    <x v="2"/>
    <x v="3"/>
    <s v="Large: Big 6"/>
    <x v="6"/>
    <s v="&gt;7-12 Months"/>
    <s v="PBL-DoD-ZBLs"/>
    <s v="PBL-DoD-ZBLs"/>
    <s v="PBL-DoD-ZBLs"/>
    <s v="PBL-DoD-ZBLs"/>
    <n v="1"/>
    <n v="786056"/>
    <x v="1"/>
  </r>
  <r>
    <x v="12"/>
    <d v="2017-03-15T14:55:49"/>
    <s v="Defense"/>
    <x v="0"/>
    <x v="4"/>
    <x v="0"/>
    <x v="0"/>
    <x v="0"/>
    <s v="Large"/>
    <x v="1"/>
    <s v="&gt;7-12 Months"/>
    <s v="PBL-DoD-ZBLs"/>
    <s v="PBL-DoD-ZBLs"/>
    <s v="PBL-DoD-ZBLs"/>
    <s v="PBL-DoD-ZBLs"/>
    <n v="1"/>
    <n v="4555763.375"/>
    <x v="5"/>
  </r>
  <r>
    <x v="12"/>
    <d v="2017-03-15T14:55:49"/>
    <s v="Defense"/>
    <x v="0"/>
    <x v="4"/>
    <x v="0"/>
    <x v="0"/>
    <x v="0"/>
    <s v="Large: Big 6"/>
    <x v="1"/>
    <s v="&gt;2-4 Years"/>
    <s v="PBL-DoD-ZBLs"/>
    <s v="PBL-DoD-ZBLs"/>
    <s v="PBL-DoD-ZBLs"/>
    <s v="PBL-DoD-ZBLs"/>
    <n v="1"/>
    <n v="1058674"/>
    <x v="1"/>
  </r>
  <r>
    <x v="12"/>
    <d v="2017-03-15T14:55:49"/>
    <s v="Defense"/>
    <x v="0"/>
    <x v="4"/>
    <x v="0"/>
    <x v="0"/>
    <x v="0"/>
    <s v="Large: Big 6"/>
    <x v="0"/>
    <s v="&gt;2-4 Years"/>
    <s v="PBL-FPDSdescribed"/>
    <s v="PBL-Announcement"/>
    <s v="NULL"/>
    <s v="PBL-FPDSdescribed"/>
    <n v="1"/>
    <n v="10185554"/>
    <x v="1"/>
  </r>
  <r>
    <x v="15"/>
    <d v="2017-03-15T14:55:49"/>
    <s v="Defense"/>
    <x v="3"/>
    <x v="3"/>
    <x v="1"/>
    <x v="3"/>
    <x v="4"/>
    <s v="Large"/>
    <x v="2"/>
    <s v="NULL"/>
    <s v="PBL-DLA-PBLLike"/>
    <s v="NULL"/>
    <s v="PBL-DLA-PBLLike"/>
    <s v="NULL"/>
    <n v="1"/>
    <n v="0"/>
    <x v="64"/>
  </r>
  <r>
    <x v="15"/>
    <d v="2017-03-15T14:55:49"/>
    <s v="Defense"/>
    <x v="3"/>
    <x v="3"/>
    <x v="1"/>
    <x v="1"/>
    <x v="0"/>
    <s v="Medium &lt;1B"/>
    <x v="4"/>
    <s v="&gt;2-7 Months"/>
    <s v="PBL-DLA-PBLLike"/>
    <s v="PBL-DLA-PBLLike"/>
    <s v="NULL"/>
    <s v="NULL"/>
    <n v="1"/>
    <n v="475391.53"/>
    <x v="5"/>
  </r>
  <r>
    <x v="15"/>
    <d v="2017-03-15T14:55:49"/>
    <s v="Defense"/>
    <x v="3"/>
    <x v="8"/>
    <x v="2"/>
    <x v="3"/>
    <x v="0"/>
    <s v="Small"/>
    <x v="4"/>
    <s v="&lt;=2 Months"/>
    <s v="PBL-DoD-ZBLs"/>
    <s v="PBL-ZBL_DLA"/>
    <s v="PBL-DoD-ZBLs"/>
    <s v="PBL-DoD-ZBLs"/>
    <n v="1"/>
    <n v="91025.03"/>
    <x v="31"/>
  </r>
  <r>
    <x v="15"/>
    <d v="2017-03-15T14:55:49"/>
    <s v="Defense"/>
    <x v="3"/>
    <x v="4"/>
    <x v="2"/>
    <x v="1"/>
    <x v="3"/>
    <s v="Large"/>
    <x v="5"/>
    <s v="&gt;2-7 Months"/>
    <s v="PBL-DoD-ZBLs"/>
    <s v="PBL-DoD-ZBLs"/>
    <s v="PBL-DoD-ZBLs"/>
    <s v="PBL-DoD-ZBLs"/>
    <n v="1"/>
    <n v="-5000.1000000000004"/>
    <x v="3"/>
  </r>
  <r>
    <x v="15"/>
    <d v="2017-03-15T14:55:49"/>
    <s v="Defense"/>
    <x v="1"/>
    <x v="0"/>
    <x v="3"/>
    <x v="2"/>
    <x v="0"/>
    <s v="Large: Big 6"/>
    <x v="1"/>
    <s v="&gt;7-12 Months"/>
    <s v="PBL-DoD-ZBLs"/>
    <s v="PBL-DoD-ZBLs"/>
    <s v="PBL-DoD-ZBLs"/>
    <s v="PBL-DoD-ZBLs"/>
    <n v="1"/>
    <n v="2165956"/>
    <x v="1"/>
  </r>
  <r>
    <x v="15"/>
    <d v="2017-03-15T14:55:49"/>
    <s v="Defense"/>
    <x v="1"/>
    <x v="0"/>
    <x v="0"/>
    <x v="0"/>
    <x v="7"/>
    <s v="Large: Big 6"/>
    <x v="0"/>
    <s v="&gt;4 years"/>
    <s v="PBL-Announcement"/>
    <s v="PBL-Announcement"/>
    <s v="NULL"/>
    <s v="NULL"/>
    <n v="1"/>
    <n v="37461976"/>
    <x v="1"/>
  </r>
  <r>
    <x v="15"/>
    <d v="2017-03-15T14:55:49"/>
    <s v="Defense"/>
    <x v="1"/>
    <x v="0"/>
    <x v="0"/>
    <x v="0"/>
    <x v="7"/>
    <s v="Large: Big 6"/>
    <x v="3"/>
    <s v="&gt;2-4 Years"/>
    <s v="PBL-Announcement"/>
    <s v="PBL-Announcement"/>
    <s v="NULL"/>
    <s v="NULL"/>
    <n v="1"/>
    <n v="13179629.17"/>
    <x v="10"/>
  </r>
  <r>
    <x v="15"/>
    <d v="2017-03-15T14:55:49"/>
    <s v="Defense"/>
    <x v="1"/>
    <x v="0"/>
    <x v="0"/>
    <x v="0"/>
    <x v="7"/>
    <s v="Large: Big 6"/>
    <x v="2"/>
    <s v="&gt;2-4 Years"/>
    <s v="PBL-Announcement"/>
    <s v="PBL-Announcement"/>
    <s v="NULL"/>
    <s v="NULL"/>
    <n v="1"/>
    <n v="0"/>
    <x v="6"/>
  </r>
  <r>
    <x v="15"/>
    <d v="2017-03-15T14:55:49"/>
    <s v="Defense"/>
    <x v="1"/>
    <x v="0"/>
    <x v="0"/>
    <x v="0"/>
    <x v="7"/>
    <s v="Large: Big 6"/>
    <x v="2"/>
    <s v="&gt;2-7 Months"/>
    <s v="PBL-Announcement"/>
    <s v="PBL-Announcement"/>
    <s v="NULL"/>
    <s v="NULL"/>
    <n v="1"/>
    <n v="0"/>
    <x v="1"/>
  </r>
  <r>
    <x v="15"/>
    <d v="2017-03-15T14:55:49"/>
    <s v="Defense"/>
    <x v="1"/>
    <x v="0"/>
    <x v="0"/>
    <x v="0"/>
    <x v="0"/>
    <s v="Large"/>
    <x v="4"/>
    <s v="&gt;7-12 Months"/>
    <s v="PBL-DoD-ZBLs"/>
    <s v="PBL-DoD-ZBLs"/>
    <s v="PBL-DoD-ZBLs"/>
    <s v="PBL-DoD-ZBLs"/>
    <n v="1"/>
    <n v="18800"/>
    <x v="1"/>
  </r>
  <r>
    <x v="15"/>
    <d v="2017-03-15T14:55:49"/>
    <s v="Defense"/>
    <x v="1"/>
    <x v="1"/>
    <x v="1"/>
    <x v="3"/>
    <x v="0"/>
    <s v="Large"/>
    <x v="5"/>
    <s v="&gt;2-7 Months"/>
    <s v="PBL-GoviniSolicitation"/>
    <s v="PBL-GoviniSolicitation"/>
    <s v="PBL-GoviniSolicitation"/>
    <s v="NULL"/>
    <n v="1"/>
    <n v="-3451.82"/>
    <x v="1"/>
  </r>
  <r>
    <x v="15"/>
    <d v="2017-03-15T14:55:49"/>
    <s v="Defense"/>
    <x v="1"/>
    <x v="1"/>
    <x v="2"/>
    <x v="4"/>
    <x v="0"/>
    <s v="Small"/>
    <x v="6"/>
    <s v="&gt;7-12 Months"/>
    <s v="PBL-GoviniSolicitation"/>
    <s v="PBL-GoviniSolicitation"/>
    <s v="PBL-GoviniSolicitation"/>
    <s v="NULL"/>
    <n v="1"/>
    <n v="1871718"/>
    <x v="0"/>
  </r>
  <r>
    <x v="15"/>
    <d v="2017-03-15T14:55:49"/>
    <s v="Defense"/>
    <x v="1"/>
    <x v="1"/>
    <x v="0"/>
    <x v="0"/>
    <x v="7"/>
    <s v="Large: Big 6"/>
    <x v="6"/>
    <s v="&gt;1-2 Years"/>
    <s v="PBL-Announcement"/>
    <s v="PBL-Announcement"/>
    <s v="NULL"/>
    <s v="NULL"/>
    <n v="1"/>
    <n v="667422"/>
    <x v="1"/>
  </r>
  <r>
    <x v="15"/>
    <d v="2017-03-15T14:55:49"/>
    <s v="Defense"/>
    <x v="1"/>
    <x v="1"/>
    <x v="0"/>
    <x v="0"/>
    <x v="0"/>
    <s v="Large"/>
    <x v="3"/>
    <s v="&gt;1-2 Years"/>
    <s v="PBL-DoD-ZBLs"/>
    <s v="PBL-DoD-ZBLs"/>
    <s v="PBL-DoD-ZBLs"/>
    <s v="PBL-DoD-ZBLs"/>
    <n v="1"/>
    <n v="5534616"/>
    <x v="1"/>
  </r>
  <r>
    <x v="15"/>
    <d v="2017-03-15T14:55:49"/>
    <s v="Defense"/>
    <x v="1"/>
    <x v="1"/>
    <x v="0"/>
    <x v="0"/>
    <x v="0"/>
    <s v="Large: Big 6"/>
    <x v="1"/>
    <s v="&gt;1-2 Years"/>
    <s v="PBL-Announcement"/>
    <s v="PBL-Announcement"/>
    <s v="NULL"/>
    <s v="NULL"/>
    <n v="1"/>
    <n v="1750777.44"/>
    <x v="7"/>
  </r>
  <r>
    <x v="15"/>
    <d v="2017-03-15T14:55:49"/>
    <s v="Defense"/>
    <x v="1"/>
    <x v="1"/>
    <x v="0"/>
    <x v="0"/>
    <x v="0"/>
    <s v="Large: Big 6"/>
    <x v="4"/>
    <s v="&lt;=2 Months"/>
    <s v="PBL-DoD-ZBLs"/>
    <s v="PBL-DoD-ZBLs"/>
    <s v="PBL-DoD-ZBLs"/>
    <s v="PBL-DoD-ZBLs"/>
    <n v="1"/>
    <n v="186772"/>
    <x v="5"/>
  </r>
  <r>
    <x v="15"/>
    <d v="2017-03-15T14:55:49"/>
    <s v="Defense"/>
    <x v="1"/>
    <x v="2"/>
    <x v="3"/>
    <x v="2"/>
    <x v="0"/>
    <s v="Large"/>
    <x v="3"/>
    <s v="&gt;2-7 Months"/>
    <s v="PBL-DoD-ZBLs"/>
    <s v="PBL-DoD-ZBLs"/>
    <s v="PBL-DoD-ZBLs"/>
    <s v="PBL-DoD-ZBLs"/>
    <n v="1"/>
    <n v="93949422.790000007"/>
    <x v="10"/>
  </r>
  <r>
    <x v="15"/>
    <d v="2017-03-15T14:55:49"/>
    <s v="Defense"/>
    <x v="1"/>
    <x v="2"/>
    <x v="0"/>
    <x v="0"/>
    <x v="0"/>
    <s v="Large: Big 6"/>
    <x v="4"/>
    <s v="&gt;2-7 Months"/>
    <s v="PBL-DoD-ZBLs"/>
    <s v="PBL-DoD-ZBLs"/>
    <s v="PBL-DoD-ZBLs"/>
    <s v="PBL-DoD-ZBLs"/>
    <n v="1"/>
    <n v="26186"/>
    <x v="10"/>
  </r>
  <r>
    <x v="16"/>
    <d v="2017-03-15T14:55:49"/>
    <s v="Defense"/>
    <x v="1"/>
    <x v="0"/>
    <x v="0"/>
    <x v="0"/>
    <x v="0"/>
    <s v="Large"/>
    <x v="0"/>
    <s v="&gt;7-12 Months"/>
    <s v="PBL-DoD-ZBLs"/>
    <s v="PBL-DoD-ZBLs"/>
    <s v="PBL-DoD-ZBLs"/>
    <s v="PBL-DoD-ZBLs"/>
    <n v="1"/>
    <n v="26599942.899999999"/>
    <x v="11"/>
  </r>
  <r>
    <x v="16"/>
    <d v="2017-03-15T14:55:49"/>
    <s v="Defense"/>
    <x v="1"/>
    <x v="0"/>
    <x v="0"/>
    <x v="0"/>
    <x v="0"/>
    <s v="Large: Big 6"/>
    <x v="6"/>
    <s v="&gt;7-12 Months"/>
    <s v="PBL-DoD-ZBLs"/>
    <s v="PBL-DoD-ZBLs"/>
    <s v="PBL-DoD-ZBLs"/>
    <s v="PBL-DoD-ZBLs"/>
    <n v="1"/>
    <n v="416500"/>
    <x v="3"/>
  </r>
  <r>
    <x v="16"/>
    <d v="2017-03-15T14:55:49"/>
    <s v="Defense"/>
    <x v="1"/>
    <x v="0"/>
    <x v="0"/>
    <x v="0"/>
    <x v="0"/>
    <s v="Large: Big 6"/>
    <x v="5"/>
    <s v="&lt;=2 Months"/>
    <s v="PBL-DoD-ZBLs"/>
    <s v="PBL-DoD-ZBLs"/>
    <s v="PBL-DoD-ZBLs"/>
    <s v="PBL-DoD-ZBLs"/>
    <n v="1"/>
    <n v="-13693576.83"/>
    <x v="17"/>
  </r>
  <r>
    <x v="16"/>
    <d v="2017-03-15T14:55:49"/>
    <s v="Defense"/>
    <x v="1"/>
    <x v="0"/>
    <x v="0"/>
    <x v="0"/>
    <x v="0"/>
    <s v="Large: Big 6 JV"/>
    <x v="7"/>
    <s v="&gt;2-7 Months"/>
    <s v="PBL-DoD-ZBLs"/>
    <s v="PBL-DoD-ZBLs"/>
    <s v="PBL-DoD-ZBLs"/>
    <s v="PBL-DoD-ZBLs"/>
    <n v="1"/>
    <n v="126428258"/>
    <x v="3"/>
  </r>
  <r>
    <x v="16"/>
    <d v="2017-03-15T14:55:49"/>
    <s v="Defense"/>
    <x v="1"/>
    <x v="0"/>
    <x v="0"/>
    <x v="0"/>
    <x v="0"/>
    <s v="Large: Big 6 JV"/>
    <x v="5"/>
    <s v="&gt;2-7 Months"/>
    <s v="PBL-Announcement"/>
    <s v="PBL-Announcement"/>
    <s v="NULL"/>
    <s v="NULL"/>
    <n v="1"/>
    <n v="-10063728"/>
    <x v="7"/>
  </r>
  <r>
    <x v="16"/>
    <d v="2017-03-15T14:55:49"/>
    <s v="Defense"/>
    <x v="1"/>
    <x v="0"/>
    <x v="0"/>
    <x v="0"/>
    <x v="0"/>
    <s v="Large: Big 6 JV"/>
    <x v="2"/>
    <s v="&gt;2-4 Years"/>
    <s v="PBL-DoD-ZBLs"/>
    <s v="PBL-DoD-ZBLs"/>
    <s v="PBL-DoD-ZBLs"/>
    <s v="PBL-DoD-ZBLs"/>
    <n v="1"/>
    <n v="0"/>
    <x v="3"/>
  </r>
  <r>
    <x v="16"/>
    <d v="2017-03-15T14:55:49"/>
    <s v="Defense"/>
    <x v="1"/>
    <x v="0"/>
    <x v="0"/>
    <x v="0"/>
    <x v="0"/>
    <s v="Medium &lt;1B"/>
    <x v="2"/>
    <s v="&gt;2-7 Months"/>
    <s v="PBL-DoD-ZBLs"/>
    <s v="PBL-DoD-ZBLs"/>
    <s v="PBL-DoD-ZBLs"/>
    <s v="PBL-DoD-ZBLs"/>
    <n v="1"/>
    <n v="0"/>
    <x v="1"/>
  </r>
  <r>
    <x v="16"/>
    <d v="2017-03-15T14:55:49"/>
    <s v="Defense"/>
    <x v="1"/>
    <x v="1"/>
    <x v="1"/>
    <x v="3"/>
    <x v="4"/>
    <s v="Large"/>
    <x v="2"/>
    <s v="NULL"/>
    <s v="PBL-GoviniSolicitation"/>
    <s v="NULL"/>
    <s v="PBL-GoviniSolicitation"/>
    <s v="NULL"/>
    <n v="1"/>
    <n v="0"/>
    <x v="64"/>
  </r>
  <r>
    <x v="16"/>
    <d v="2017-03-15T14:55:49"/>
    <s v="Defense"/>
    <x v="1"/>
    <x v="1"/>
    <x v="2"/>
    <x v="4"/>
    <x v="0"/>
    <s v="Small"/>
    <x v="5"/>
    <s v="&gt;2-7 Months"/>
    <s v="PBL-GoviniSolicitation"/>
    <s v="PBL-GoviniSolicitation"/>
    <s v="PBL-GoviniSolicitation"/>
    <s v="NULL"/>
    <n v="1"/>
    <n v="-13366"/>
    <x v="11"/>
  </r>
  <r>
    <x v="16"/>
    <d v="2017-03-15T14:55:49"/>
    <s v="Defense"/>
    <x v="1"/>
    <x v="1"/>
    <x v="2"/>
    <x v="4"/>
    <x v="0"/>
    <s v="Small"/>
    <x v="2"/>
    <s v="&gt;7-12 Months"/>
    <s v="PBL-GoviniSolicitation"/>
    <s v="PBL-GoviniSolicitation"/>
    <s v="PBL-GoviniSolicitation"/>
    <s v="NULL"/>
    <n v="1"/>
    <n v="0"/>
    <x v="11"/>
  </r>
  <r>
    <x v="16"/>
    <d v="2017-03-15T14:55:49"/>
    <s v="Defense"/>
    <x v="1"/>
    <x v="1"/>
    <x v="0"/>
    <x v="0"/>
    <x v="0"/>
    <s v="Large: Big 6"/>
    <x v="6"/>
    <s v="&lt;=2 Months"/>
    <s v="PBL-DoD-ZBLs"/>
    <s v="PBL-DoD-ZBLs"/>
    <s v="PBL-DoD-ZBLs"/>
    <s v="PBL-DoD-ZBLs"/>
    <n v="1"/>
    <n v="1121095"/>
    <x v="3"/>
  </r>
  <r>
    <x v="16"/>
    <d v="2017-03-15T14:55:49"/>
    <s v="Defense"/>
    <x v="1"/>
    <x v="1"/>
    <x v="0"/>
    <x v="0"/>
    <x v="0"/>
    <s v="Large: Big 6"/>
    <x v="3"/>
    <s v="&gt;7-12 Months"/>
    <s v="PBL-DoD-ZBLs"/>
    <s v="PBL-DoD-ZBLs"/>
    <s v="NULL"/>
    <s v="PBL-DoD-ZBLs"/>
    <n v="1"/>
    <n v="24958485"/>
    <x v="7"/>
  </r>
  <r>
    <x v="16"/>
    <d v="2017-03-15T14:55:49"/>
    <s v="Defense"/>
    <x v="1"/>
    <x v="1"/>
    <x v="0"/>
    <x v="0"/>
    <x v="0"/>
    <s v="Large: Big 6"/>
    <x v="2"/>
    <s v="&gt;2-7 Months"/>
    <s v="PBL-DoD-ZBLs"/>
    <s v="PBL-DoD-ZBLs"/>
    <s v="NULL"/>
    <s v="PBL-DoD-ZBLs"/>
    <n v="1"/>
    <n v="0"/>
    <x v="3"/>
  </r>
  <r>
    <x v="16"/>
    <d v="2017-03-15T14:55:49"/>
    <s v="Defense"/>
    <x v="1"/>
    <x v="2"/>
    <x v="0"/>
    <x v="0"/>
    <x v="4"/>
    <s v="Medium &lt;1B"/>
    <x v="2"/>
    <s v="NULL"/>
    <s v="PBL-DoD-ZBLs"/>
    <s v="NULL"/>
    <s v="PBL-DoD-ZBLs"/>
    <s v="NULL"/>
    <n v="1"/>
    <n v="0"/>
    <x v="64"/>
  </r>
  <r>
    <x v="16"/>
    <d v="2017-03-15T14:55:49"/>
    <s v="Defense"/>
    <x v="1"/>
    <x v="2"/>
    <x v="0"/>
    <x v="0"/>
    <x v="0"/>
    <s v="Large"/>
    <x v="0"/>
    <s v="&gt;1-2 Years"/>
    <s v="PBL-DoD-ZBLs"/>
    <s v="PBL-DoD-ZBLs"/>
    <s v="PBL-DoD-ZBLs"/>
    <s v="PBL-DoD-ZBLs"/>
    <n v="1"/>
    <n v="51524999.969999999"/>
    <x v="3"/>
  </r>
  <r>
    <x v="16"/>
    <d v="2017-03-15T14:55:49"/>
    <s v="Defense"/>
    <x v="1"/>
    <x v="2"/>
    <x v="0"/>
    <x v="0"/>
    <x v="0"/>
    <s v="Large"/>
    <x v="0"/>
    <s v="&gt;2-7 Months"/>
    <s v="PBL-DoD-ZBLs"/>
    <s v="PBL-DoD-ZBLs"/>
    <s v="NULL"/>
    <s v="PBL-DoD-ZBLs"/>
    <n v="1"/>
    <n v="45740620.810000002"/>
    <x v="3"/>
  </r>
  <r>
    <x v="16"/>
    <d v="2017-03-15T14:55:49"/>
    <s v="Defense"/>
    <x v="1"/>
    <x v="2"/>
    <x v="0"/>
    <x v="0"/>
    <x v="0"/>
    <s v="Large: Big 6"/>
    <x v="4"/>
    <s v="&lt;=2 Months"/>
    <s v="PBL-DoD-ZBLs"/>
    <s v="PBL-DoD-ZBLs"/>
    <s v="NULL"/>
    <s v="PBL-DoD-ZBLs"/>
    <n v="1"/>
    <n v="21910"/>
    <x v="10"/>
  </r>
  <r>
    <x v="16"/>
    <d v="2017-03-15T14:55:49"/>
    <s v="Defense"/>
    <x v="1"/>
    <x v="5"/>
    <x v="0"/>
    <x v="0"/>
    <x v="4"/>
    <s v="Large"/>
    <x v="2"/>
    <s v="NULL"/>
    <s v="PBL-GoviniDescribed"/>
    <s v="NULL"/>
    <s v="PBL-GoviniDescribed"/>
    <s v="NULL"/>
    <n v="1"/>
    <n v="0"/>
    <x v="64"/>
  </r>
  <r>
    <x v="15"/>
    <d v="2017-03-15T14:55:49"/>
    <s v="Defense"/>
    <x v="1"/>
    <x v="2"/>
    <x v="0"/>
    <x v="0"/>
    <x v="0"/>
    <s v="Large: Big 6"/>
    <x v="2"/>
    <s v="&gt;7-12 Months"/>
    <s v="PBL-Announcement"/>
    <s v="PBL-Announcement"/>
    <s v="NULL"/>
    <s v="NULL"/>
    <n v="1"/>
    <n v="0"/>
    <x v="3"/>
  </r>
  <r>
    <x v="15"/>
    <d v="2017-03-15T14:55:49"/>
    <s v="Defense"/>
    <x v="1"/>
    <x v="5"/>
    <x v="3"/>
    <x v="2"/>
    <x v="0"/>
    <s v="Large: Big 6"/>
    <x v="6"/>
    <s v="&gt;1-2 Years"/>
    <s v="PBL-DoD-ZBLs"/>
    <s v="PBL-DoD-ZBLs"/>
    <s v="PBL-DoD-ZBLs"/>
    <s v="PBL-DoD-ZBLs"/>
    <n v="1"/>
    <n v="374445"/>
    <x v="1"/>
  </r>
  <r>
    <x v="15"/>
    <d v="2017-03-15T14:55:49"/>
    <s v="Defense"/>
    <x v="1"/>
    <x v="5"/>
    <x v="3"/>
    <x v="2"/>
    <x v="0"/>
    <s v="Large: Big 6"/>
    <x v="2"/>
    <s v="NULL"/>
    <s v="PBL-DoD-ZBLs"/>
    <s v="NULL"/>
    <s v="PBL-DoD-ZBLs"/>
    <s v="NULL"/>
    <n v="1"/>
    <n v="0"/>
    <x v="2"/>
  </r>
  <r>
    <x v="15"/>
    <d v="2017-03-15T14:55:49"/>
    <s v="Defense"/>
    <x v="1"/>
    <x v="5"/>
    <x v="3"/>
    <x v="2"/>
    <x v="0"/>
    <s v="Large: Big 6"/>
    <x v="2"/>
    <s v="&gt;7-12 Months"/>
    <s v="PBL-DoD-ZBLs"/>
    <s v="PBL-DoD-ZBLs"/>
    <s v="PBL-DoD-ZBLs"/>
    <s v="PBL-DoD-ZBLs"/>
    <n v="1"/>
    <n v="0"/>
    <x v="10"/>
  </r>
  <r>
    <x v="15"/>
    <d v="2017-03-15T14:55:49"/>
    <s v="Defense"/>
    <x v="1"/>
    <x v="5"/>
    <x v="0"/>
    <x v="0"/>
    <x v="7"/>
    <s v="Large: Big 6"/>
    <x v="1"/>
    <s v="&gt;1-2 Years"/>
    <s v="PBL-Announcement"/>
    <s v="PBL-Announcement"/>
    <s v="NULL"/>
    <s v="NULL"/>
    <n v="1"/>
    <n v="3992116"/>
    <x v="1"/>
  </r>
  <r>
    <x v="15"/>
    <d v="2017-03-15T14:55:49"/>
    <s v="Defense"/>
    <x v="1"/>
    <x v="5"/>
    <x v="0"/>
    <x v="0"/>
    <x v="7"/>
    <s v="Large: Big 6"/>
    <x v="3"/>
    <s v="&gt;1-2 Years"/>
    <s v="PBL-Announcement"/>
    <s v="PBL-Announcement"/>
    <s v="NULL"/>
    <s v="NULL"/>
    <n v="1"/>
    <n v="7800000"/>
    <x v="7"/>
  </r>
  <r>
    <x v="15"/>
    <d v="2017-03-15T14:55:49"/>
    <s v="Defense"/>
    <x v="1"/>
    <x v="5"/>
    <x v="0"/>
    <x v="0"/>
    <x v="0"/>
    <s v="Large"/>
    <x v="3"/>
    <s v="&gt;7-12 Months"/>
    <s v="PBL-GoviniDescribed"/>
    <s v="NULL"/>
    <s v="PBL-GoviniDescribed"/>
    <s v="NULL"/>
    <n v="1"/>
    <n v="8007172.5"/>
    <x v="7"/>
  </r>
  <r>
    <x v="15"/>
    <d v="2017-03-15T14:55:49"/>
    <s v="Defense"/>
    <x v="1"/>
    <x v="9"/>
    <x v="1"/>
    <x v="4"/>
    <x v="3"/>
    <s v="Large"/>
    <x v="2"/>
    <s v="NULL"/>
    <s v="PBL-Announcement"/>
    <s v="NULL"/>
    <s v="PBL-Announcement"/>
    <s v="NULL"/>
    <n v="1"/>
    <n v="0"/>
    <x v="2"/>
  </r>
  <r>
    <x v="15"/>
    <d v="2017-03-15T14:55:49"/>
    <s v="Defense"/>
    <x v="1"/>
    <x v="9"/>
    <x v="2"/>
    <x v="3"/>
    <x v="3"/>
    <s v="Medium &lt;1B"/>
    <x v="1"/>
    <s v="&gt;7-12 Months"/>
    <s v="PBL-Announcement"/>
    <s v="PBL-Announcement"/>
    <s v="NULL"/>
    <s v="NULL"/>
    <n v="1"/>
    <n v="2199132.14"/>
    <x v="1"/>
  </r>
  <r>
    <x v="15"/>
    <d v="2017-03-15T14:55:49"/>
    <s v="Defense"/>
    <x v="1"/>
    <x v="9"/>
    <x v="2"/>
    <x v="3"/>
    <x v="3"/>
    <s v="Medium &lt;1B"/>
    <x v="2"/>
    <s v="&gt;7-12 Months"/>
    <s v="PBL-Announcement"/>
    <s v="PBL-Announcement"/>
    <s v="NULL"/>
    <s v="NULL"/>
    <n v="1"/>
    <n v="0"/>
    <x v="1"/>
  </r>
  <r>
    <x v="15"/>
    <d v="2017-03-15T14:55:49"/>
    <s v="Defense"/>
    <x v="1"/>
    <x v="9"/>
    <x v="0"/>
    <x v="0"/>
    <x v="0"/>
    <s v="Large: Big 6"/>
    <x v="6"/>
    <s v="&gt;7-12 Months"/>
    <s v="PBL-Announcement"/>
    <s v="PBL-Announcement"/>
    <s v="NULL"/>
    <s v="NULL"/>
    <n v="1"/>
    <n v="1655998"/>
    <x v="5"/>
  </r>
  <r>
    <x v="15"/>
    <d v="2017-03-15T14:55:49"/>
    <s v="Defense"/>
    <x v="1"/>
    <x v="10"/>
    <x v="0"/>
    <x v="0"/>
    <x v="0"/>
    <s v="Large: Big 6"/>
    <x v="3"/>
    <s v="&gt;7-12 Months"/>
    <s v="PBL-DoD-ZBLs"/>
    <s v="PBL-DoD-ZBLs"/>
    <s v="PBL-DoD-ZBLs"/>
    <s v="PBL-DoD-ZBLs"/>
    <n v="1"/>
    <n v="7735545.5"/>
    <x v="5"/>
  </r>
  <r>
    <x v="15"/>
    <d v="2017-03-15T14:55:49"/>
    <s v="Defense"/>
    <x v="1"/>
    <x v="10"/>
    <x v="0"/>
    <x v="0"/>
    <x v="0"/>
    <s v="Large: Big 6"/>
    <x v="2"/>
    <s v="NULL"/>
    <s v="PBL-DoD-ZBLs"/>
    <s v="NULL"/>
    <s v="PBL-DoD-ZBLs"/>
    <s v="NULL"/>
    <n v="1"/>
    <n v="0"/>
    <x v="2"/>
  </r>
  <r>
    <x v="15"/>
    <d v="2017-03-15T14:55:49"/>
    <s v="Defense"/>
    <x v="1"/>
    <x v="8"/>
    <x v="0"/>
    <x v="0"/>
    <x v="0"/>
    <s v="Large: Big 6"/>
    <x v="4"/>
    <s v="&gt;7-12 Months"/>
    <s v="PBL-DoD-ZBLs"/>
    <s v="PBL-DoD-ZBLs"/>
    <s v="NULL"/>
    <s v="PBL-DoD-ZBLs"/>
    <n v="1"/>
    <n v="7027"/>
    <x v="0"/>
  </r>
  <r>
    <x v="15"/>
    <d v="2017-03-15T14:55:49"/>
    <s v="Defense"/>
    <x v="1"/>
    <x v="4"/>
    <x v="2"/>
    <x v="3"/>
    <x v="0"/>
    <s v="Small"/>
    <x v="2"/>
    <s v="NULL"/>
    <s v="PBL-Announcement"/>
    <s v="NULL"/>
    <s v="PBL-Announcement"/>
    <s v="NULL"/>
    <n v="1"/>
    <n v="0"/>
    <x v="2"/>
  </r>
  <r>
    <x v="15"/>
    <d v="2017-03-15T14:55:49"/>
    <s v="Defense"/>
    <x v="1"/>
    <x v="4"/>
    <x v="2"/>
    <x v="1"/>
    <x v="3"/>
    <s v="Medium &lt;1B"/>
    <x v="4"/>
    <s v="&gt;7-12 Months"/>
    <s v="PBL-Announcement"/>
    <s v="PBL-Announcement"/>
    <s v="NULL"/>
    <s v="NULL"/>
    <n v="1"/>
    <n v="29749.57"/>
    <x v="1"/>
  </r>
  <r>
    <x v="15"/>
    <d v="2017-03-15T14:55:49"/>
    <s v="Defense"/>
    <x v="1"/>
    <x v="7"/>
    <x v="0"/>
    <x v="0"/>
    <x v="7"/>
    <s v="Large: Big 6"/>
    <x v="5"/>
    <s v="&gt;2-7 Months"/>
    <s v="PBL-Announcement"/>
    <s v="PBL-Announcement"/>
    <s v="NULL"/>
    <s v="NULL"/>
    <n v="1"/>
    <n v="-806989.74"/>
    <x v="1"/>
  </r>
  <r>
    <x v="15"/>
    <d v="2017-03-15T14:55:49"/>
    <s v="Defense"/>
    <x v="1"/>
    <x v="12"/>
    <x v="0"/>
    <x v="0"/>
    <x v="0"/>
    <s v="Large: Big 6"/>
    <x v="4"/>
    <s v="&gt;2-7 Months"/>
    <s v="PBL-DoD-ZBLs"/>
    <s v="PBL-DoD-ZBLs"/>
    <s v="PBL-DoD-ZBLs"/>
    <s v="PBL-DoD-ZBLs"/>
    <n v="1"/>
    <n v="26436"/>
    <x v="1"/>
  </r>
  <r>
    <x v="15"/>
    <d v="2017-03-15T14:55:49"/>
    <s v="Defense"/>
    <x v="4"/>
    <x v="0"/>
    <x v="0"/>
    <x v="0"/>
    <x v="7"/>
    <s v="Large: Big 6"/>
    <x v="5"/>
    <s v="&gt;2-7 Months"/>
    <s v="PBL-Announcement"/>
    <s v="PBL-Announcement"/>
    <s v="NULL"/>
    <s v="NULL"/>
    <n v="1"/>
    <n v="-0.01"/>
    <x v="1"/>
  </r>
  <r>
    <x v="12"/>
    <d v="2017-03-15T14:55:49"/>
    <s v="Defense"/>
    <x v="2"/>
    <x v="1"/>
    <x v="0"/>
    <x v="0"/>
    <x v="3"/>
    <s v="Large: Big 6"/>
    <x v="4"/>
    <s v="&lt;=2 Months"/>
    <s v="PBL-DoD-ZBLs"/>
    <s v="PBL-DoD-ZBLs"/>
    <s v="PBL-DoD-ZBLs"/>
    <s v="PBL-DoD-ZBLs"/>
    <n v="1"/>
    <n v="27355.75"/>
    <x v="1"/>
  </r>
  <r>
    <x v="12"/>
    <d v="2017-03-15T14:55:49"/>
    <s v="Defense"/>
    <x v="2"/>
    <x v="1"/>
    <x v="0"/>
    <x v="0"/>
    <x v="0"/>
    <s v="Large: Big 6"/>
    <x v="0"/>
    <s v="&gt;1-2 Years"/>
    <s v="PBL-FPDSdescribed"/>
    <s v="PBL-GoviniDescribed"/>
    <s v="NULL"/>
    <s v="PBL-FPDSdescribed"/>
    <n v="1"/>
    <n v="4912769.2471000003"/>
    <x v="11"/>
  </r>
  <r>
    <x v="12"/>
    <d v="2017-03-15T14:55:49"/>
    <s v="Defense"/>
    <x v="2"/>
    <x v="9"/>
    <x v="3"/>
    <x v="2"/>
    <x v="3"/>
    <s v="Large: Big 6"/>
    <x v="4"/>
    <s v="&gt;2-4 Years"/>
    <s v="PBL-DoD-ZBLs"/>
    <s v="PBL-DoD-ZBLs"/>
    <s v="PBL-DoD-ZBLs"/>
    <s v="PBL-DoD-ZBLs"/>
    <n v="1"/>
    <n v="208824.52249999999"/>
    <x v="7"/>
  </r>
  <r>
    <x v="12"/>
    <d v="2017-03-15T14:55:49"/>
    <s v="Defense"/>
    <x v="2"/>
    <x v="4"/>
    <x v="0"/>
    <x v="0"/>
    <x v="1"/>
    <s v="Large: Big 6"/>
    <x v="7"/>
    <s v="&gt;7-12 Months"/>
    <s v="PBL-DoD-ZBLs"/>
    <s v="NULL"/>
    <s v="PBL-DoD-ZBLs"/>
    <s v="PBL-DoD-ZBLs"/>
    <n v="1"/>
    <n v="71935008"/>
    <x v="1"/>
  </r>
  <r>
    <x v="12"/>
    <d v="2017-03-15T14:55:49"/>
    <s v="Defense"/>
    <x v="3"/>
    <x v="3"/>
    <x v="1"/>
    <x v="1"/>
    <x v="0"/>
    <s v="Medium &lt;1B"/>
    <x v="6"/>
    <s v="&lt;=2 Months"/>
    <s v="PBL-DLA-PBLLike"/>
    <s v="PBL-DLA-PBLLike"/>
    <s v="NULL"/>
    <s v="NULL"/>
    <n v="1"/>
    <n v="2438515.1721000001"/>
    <x v="6"/>
  </r>
  <r>
    <x v="12"/>
    <d v="2017-03-15T14:55:49"/>
    <s v="Defense"/>
    <x v="1"/>
    <x v="0"/>
    <x v="0"/>
    <x v="0"/>
    <x v="7"/>
    <s v="Large: Big 6"/>
    <x v="2"/>
    <s v="&gt;2-4 Years"/>
    <s v="PBL-Announcement"/>
    <s v="PBL-Announcement"/>
    <s v="NULL"/>
    <s v="NULL"/>
    <n v="1"/>
    <n v="0"/>
    <x v="1"/>
  </r>
  <r>
    <x v="12"/>
    <d v="2017-03-15T14:55:49"/>
    <s v="Defense"/>
    <x v="1"/>
    <x v="0"/>
    <x v="0"/>
    <x v="0"/>
    <x v="0"/>
    <s v="Large: Big 6"/>
    <x v="4"/>
    <s v="&gt;2-7 Months"/>
    <s v="PBL-Announcement"/>
    <s v="PBL-Announcement"/>
    <s v="NULL"/>
    <s v="NULL"/>
    <n v="1"/>
    <n v="141306"/>
    <x v="1"/>
  </r>
  <r>
    <x v="12"/>
    <d v="2017-03-15T14:55:49"/>
    <s v="Defense"/>
    <x v="1"/>
    <x v="1"/>
    <x v="1"/>
    <x v="3"/>
    <x v="4"/>
    <s v="Large"/>
    <x v="2"/>
    <s v="NULL"/>
    <s v="PBL-GoviniSolicitation"/>
    <s v="NULL"/>
    <s v="PBL-GoviniSolicitation"/>
    <s v="NULL"/>
    <n v="1"/>
    <n v="0"/>
    <x v="2"/>
  </r>
  <r>
    <x v="12"/>
    <d v="2017-03-15T14:55:49"/>
    <s v="Defense"/>
    <x v="1"/>
    <x v="1"/>
    <x v="2"/>
    <x v="4"/>
    <x v="0"/>
    <s v="Small"/>
    <x v="4"/>
    <s v="&gt;2-7 Months"/>
    <s v="PBL-GoviniSolicitation"/>
    <s v="PBL-GoviniSolicitation"/>
    <s v="PBL-GoviniSolicitation"/>
    <s v="NULL"/>
    <n v="1"/>
    <n v="366730.2022"/>
    <x v="26"/>
  </r>
  <r>
    <x v="12"/>
    <d v="2017-03-15T14:55:49"/>
    <s v="Defense"/>
    <x v="1"/>
    <x v="1"/>
    <x v="2"/>
    <x v="1"/>
    <x v="3"/>
    <s v="Large: Big 6"/>
    <x v="1"/>
    <s v="&gt;1-2 Years"/>
    <s v="PBL-DoD-ZBLs"/>
    <s v="PBL-DoD-ZBLs"/>
    <s v="PBL-DoD-ZBLs"/>
    <s v="PBL-DoD-ZBLs"/>
    <n v="1"/>
    <n v="1638170"/>
    <x v="11"/>
  </r>
  <r>
    <x v="12"/>
    <d v="2017-03-15T14:55:49"/>
    <s v="Defense"/>
    <x v="1"/>
    <x v="1"/>
    <x v="0"/>
    <x v="0"/>
    <x v="3"/>
    <s v="Large: Big 6"/>
    <x v="4"/>
    <s v="&gt;1-2 Years"/>
    <s v="PBL-Announcement"/>
    <s v="PBL-Announcement"/>
    <s v="NULL"/>
    <s v="NULL"/>
    <n v="1"/>
    <n v="365611.43900000001"/>
    <x v="21"/>
  </r>
  <r>
    <x v="12"/>
    <d v="2017-03-15T14:55:49"/>
    <s v="Defense"/>
    <x v="1"/>
    <x v="1"/>
    <x v="0"/>
    <x v="0"/>
    <x v="0"/>
    <s v="Large"/>
    <x v="3"/>
    <s v="&gt;7-12 Months"/>
    <s v="PBL-DoD-ZBLs"/>
    <s v="PBL-DoD-ZBLs"/>
    <s v="PBL-DoD-ZBLs"/>
    <s v="PBL-DoD-ZBLs"/>
    <n v="1"/>
    <n v="6498552"/>
    <x v="1"/>
  </r>
  <r>
    <x v="12"/>
    <d v="2017-03-15T14:55:49"/>
    <s v="Defense"/>
    <x v="1"/>
    <x v="1"/>
    <x v="0"/>
    <x v="0"/>
    <x v="0"/>
    <s v="Large: Big 6"/>
    <x v="1"/>
    <s v="&gt;7-12 Months"/>
    <s v="PBL-Announcement"/>
    <s v="PBL-Announcement"/>
    <s v="NULL"/>
    <s v="NULL"/>
    <n v="1"/>
    <n v="3067018"/>
    <x v="3"/>
  </r>
  <r>
    <x v="12"/>
    <d v="2017-03-15T14:55:49"/>
    <s v="Defense"/>
    <x v="1"/>
    <x v="1"/>
    <x v="0"/>
    <x v="0"/>
    <x v="0"/>
    <s v="Large: Big 6"/>
    <x v="4"/>
    <s v="&gt;2-4 Years"/>
    <s v="PBL-DoD-ZBLs"/>
    <s v="PBL-DoD-ZBLs"/>
    <s v="PBL-DoD-ZBLs"/>
    <s v="PBL-DoD-ZBLs"/>
    <n v="1"/>
    <n v="101034"/>
    <x v="7"/>
  </r>
  <r>
    <x v="12"/>
    <d v="2017-03-15T14:55:49"/>
    <s v="Defense"/>
    <x v="1"/>
    <x v="1"/>
    <x v="0"/>
    <x v="0"/>
    <x v="0"/>
    <s v="Large: Big 6"/>
    <x v="4"/>
    <s v="&gt;7-12 Months"/>
    <s v="PBL-DoD-ZBLs"/>
    <s v="PBL-GoviniSolicitation"/>
    <s v="PBL-DoD-ZBLs"/>
    <s v="PBL-DoD-ZBLs"/>
    <n v="1"/>
    <n v="7364.25"/>
    <x v="1"/>
  </r>
  <r>
    <x v="12"/>
    <d v="2017-03-15T14:55:49"/>
    <s v="Defense"/>
    <x v="1"/>
    <x v="1"/>
    <x v="0"/>
    <x v="0"/>
    <x v="0"/>
    <s v="Large: Big 6"/>
    <x v="2"/>
    <s v="&gt;7-12 Months"/>
    <s v="PBL-Announcement"/>
    <s v="PBL-Announcement"/>
    <s v="NULL"/>
    <s v="NULL"/>
    <n v="1"/>
    <n v="0"/>
    <x v="5"/>
  </r>
  <r>
    <x v="12"/>
    <d v="2017-03-15T14:55:49"/>
    <s v="Defense"/>
    <x v="1"/>
    <x v="1"/>
    <x v="5"/>
    <x v="0"/>
    <x v="3"/>
    <s v="Medium &lt;1B"/>
    <x v="2"/>
    <s v="NULL"/>
    <s v="PBL-DoD-ZBLs"/>
    <s v="NULL"/>
    <s v="PBL-DoD-ZBLs"/>
    <s v="NULL"/>
    <n v="1"/>
    <n v="0"/>
    <x v="2"/>
  </r>
  <r>
    <x v="12"/>
    <d v="2017-03-15T14:55:49"/>
    <s v="Defense"/>
    <x v="1"/>
    <x v="2"/>
    <x v="3"/>
    <x v="2"/>
    <x v="0"/>
    <s v="Large"/>
    <x v="1"/>
    <s v="&lt;=2 Months"/>
    <s v="PBL-GoviniSolicitation"/>
    <s v="PBL-GoviniSolicitation"/>
    <s v="NULL"/>
    <s v="NULL"/>
    <n v="1"/>
    <n v="1081840"/>
    <x v="1"/>
  </r>
  <r>
    <x v="17"/>
    <d v="2017-03-15T14:55:49"/>
    <s v="Defense"/>
    <x v="0"/>
    <x v="4"/>
    <x v="0"/>
    <x v="0"/>
    <x v="0"/>
    <s v="Large: Big 6"/>
    <x v="1"/>
    <s v="&gt;2-4 Years"/>
    <s v="PBL-DoD-ZBLs"/>
    <s v="PBL-DoD-ZBLs"/>
    <s v="NULL"/>
    <s v="PBL-DoD-ZBLs"/>
    <n v="1"/>
    <n v="4413797.75"/>
    <x v="5"/>
  </r>
  <r>
    <x v="17"/>
    <d v="2017-03-15T14:55:49"/>
    <s v="Defense"/>
    <x v="0"/>
    <x v="4"/>
    <x v="0"/>
    <x v="0"/>
    <x v="0"/>
    <s v="Large: Big 6"/>
    <x v="7"/>
    <s v="&gt;1-2 Years"/>
    <s v="PBL-DoD-ZBLs"/>
    <s v="PBL-DoD-ZBLs"/>
    <s v="NULL"/>
    <s v="PBL-DoD-ZBLs"/>
    <n v="1"/>
    <n v="129188476.03"/>
    <x v="16"/>
  </r>
  <r>
    <x v="17"/>
    <d v="2017-03-15T14:55:49"/>
    <s v="Defense"/>
    <x v="0"/>
    <x v="4"/>
    <x v="0"/>
    <x v="0"/>
    <x v="0"/>
    <s v="Large: Big 6"/>
    <x v="3"/>
    <s v="&gt;4 years"/>
    <s v="PBL-DoD-ZBLs"/>
    <s v="PBL-DoD-ZBLs"/>
    <s v="PBL-DoD-ZBLs"/>
    <s v="PBL-DoD-ZBLs"/>
    <n v="1"/>
    <n v="10311000"/>
    <x v="1"/>
  </r>
  <r>
    <x v="17"/>
    <d v="2017-03-15T14:55:49"/>
    <s v="Defense"/>
    <x v="0"/>
    <x v="4"/>
    <x v="0"/>
    <x v="0"/>
    <x v="0"/>
    <s v="Large: Big 6"/>
    <x v="5"/>
    <s v="&gt;1-2 Years"/>
    <s v="PBL-Announcement"/>
    <s v="PBL-Announcement"/>
    <s v="NULL"/>
    <s v="NULL"/>
    <n v="1"/>
    <n v="-3753737.6290000002"/>
    <x v="10"/>
  </r>
  <r>
    <x v="17"/>
    <d v="2017-03-15T14:55:49"/>
    <s v="Defense"/>
    <x v="0"/>
    <x v="4"/>
    <x v="5"/>
    <x v="0"/>
    <x v="7"/>
    <s v="Large"/>
    <x v="2"/>
    <s v="&gt;1-2 Years"/>
    <s v="PBL-DoD-ZBLs"/>
    <s v="PBL-DoD-ZBLs"/>
    <s v="PBL-DoD-ZBLs"/>
    <s v="PBL-DoD-ZBLs"/>
    <n v="1"/>
    <n v="0"/>
    <x v="7"/>
  </r>
  <r>
    <x v="17"/>
    <d v="2017-03-15T14:55:49"/>
    <s v="Defense"/>
    <x v="0"/>
    <x v="7"/>
    <x v="1"/>
    <x v="1"/>
    <x v="4"/>
    <s v="Large: Big 6"/>
    <x v="7"/>
    <s v="&gt;2-4 Years"/>
    <s v="PBL-DoD-ZBLs"/>
    <s v="NULL"/>
    <s v="PBL-DoD-ZBLs"/>
    <s v="PBL-DoD-ZBLs"/>
    <n v="1"/>
    <n v="279697577.75"/>
    <x v="42"/>
  </r>
  <r>
    <x v="17"/>
    <d v="2017-03-15T14:55:49"/>
    <s v="Defense"/>
    <x v="2"/>
    <x v="0"/>
    <x v="0"/>
    <x v="0"/>
    <x v="4"/>
    <s v="Large"/>
    <x v="2"/>
    <s v="NULL"/>
    <s v="PBL-Announcement"/>
    <s v="NULL"/>
    <s v="PBL-Announcement"/>
    <s v="NULL"/>
    <n v="1"/>
    <n v="0"/>
    <x v="2"/>
  </r>
  <r>
    <x v="17"/>
    <d v="2017-03-15T14:55:49"/>
    <s v="Defense"/>
    <x v="2"/>
    <x v="0"/>
    <x v="0"/>
    <x v="0"/>
    <x v="4"/>
    <s v="Medium &gt;1B"/>
    <x v="7"/>
    <s v="&gt;7-12 Months"/>
    <s v="PBL-DoD-ZBLs"/>
    <s v="NULL"/>
    <s v="PBL-DoD-ZBLs"/>
    <s v="PBL-DoD-ZBLs"/>
    <n v="1"/>
    <n v="301951523.96670002"/>
    <x v="75"/>
  </r>
  <r>
    <x v="17"/>
    <d v="2017-03-15T14:55:49"/>
    <s v="Defense"/>
    <x v="2"/>
    <x v="9"/>
    <x v="3"/>
    <x v="2"/>
    <x v="3"/>
    <s v="Large: Big 6"/>
    <x v="6"/>
    <s v="&gt;2-4 Years"/>
    <s v="PBL-DoD-ZBLs"/>
    <s v="PBL-DoD-ZBLs"/>
    <s v="PBL-DoD-ZBLs"/>
    <s v="PBL-DoD-ZBLs"/>
    <n v="1"/>
    <n v="698807"/>
    <x v="1"/>
  </r>
  <r>
    <x v="17"/>
    <d v="2017-03-15T14:55:49"/>
    <s v="Defense"/>
    <x v="2"/>
    <x v="10"/>
    <x v="1"/>
    <x v="1"/>
    <x v="0"/>
    <s v="Large"/>
    <x v="6"/>
    <s v="&gt;7-12 Months"/>
    <s v="PBL-DoD-ZBLs"/>
    <s v="PBL-DoD-ZBLs"/>
    <s v="NULL"/>
    <s v="PBL-DoD-ZBLs"/>
    <n v="1"/>
    <n v="2217922.0561000002"/>
    <x v="21"/>
  </r>
  <r>
    <x v="17"/>
    <d v="2017-03-15T14:55:49"/>
    <s v="Defense"/>
    <x v="2"/>
    <x v="8"/>
    <x v="2"/>
    <x v="3"/>
    <x v="3"/>
    <s v="Large: Big 6"/>
    <x v="6"/>
    <s v="&gt;7-12 Months"/>
    <s v="PBL-DoD-ZBLs"/>
    <s v="PBL-DoD-ZBLs"/>
    <s v="PBL-DoD-ZBLs"/>
    <s v="PBL-DoD-ZBLs"/>
    <n v="1"/>
    <n v="511012.875"/>
    <x v="3"/>
  </r>
  <r>
    <x v="17"/>
    <d v="2017-03-15T14:55:49"/>
    <s v="Defense"/>
    <x v="2"/>
    <x v="4"/>
    <x v="1"/>
    <x v="3"/>
    <x v="4"/>
    <s v="Medium &lt;1B"/>
    <x v="5"/>
    <s v="&gt;4 years"/>
    <s v="PBL-DoD-ZBLs"/>
    <s v="NULL"/>
    <s v="PBL-DoD-ZBLs"/>
    <s v="PBL-DoD-ZBLs"/>
    <n v="1"/>
    <n v="-3827847.75"/>
    <x v="3"/>
  </r>
  <r>
    <x v="17"/>
    <d v="2017-03-15T14:55:49"/>
    <s v="Defense"/>
    <x v="2"/>
    <x v="4"/>
    <x v="1"/>
    <x v="1"/>
    <x v="0"/>
    <s v="Large"/>
    <x v="2"/>
    <s v="&gt;1-2 Years"/>
    <s v="PBL-DoD-ZBLs"/>
    <s v="PBL-DoD-ZBLs"/>
    <s v="NULL"/>
    <s v="PBL-DoD-ZBLs"/>
    <n v="1"/>
    <n v="0"/>
    <x v="3"/>
  </r>
  <r>
    <x v="17"/>
    <d v="2017-03-15T14:55:49"/>
    <s v="Defense"/>
    <x v="2"/>
    <x v="4"/>
    <x v="2"/>
    <x v="3"/>
    <x v="3"/>
    <s v="Large: Big 6"/>
    <x v="2"/>
    <s v="&gt;2-4 Years"/>
    <s v="PBL-DoD-ZBLs"/>
    <s v="PBL-DoD-ZBLs"/>
    <s v="PBL-DoD-ZBLs"/>
    <s v="PBL-DoD-ZBLs"/>
    <n v="1"/>
    <n v="0"/>
    <x v="1"/>
  </r>
  <r>
    <x v="17"/>
    <d v="2017-03-15T14:55:49"/>
    <s v="Defense"/>
    <x v="2"/>
    <x v="4"/>
    <x v="0"/>
    <x v="0"/>
    <x v="4"/>
    <s v="Large: Big 6"/>
    <x v="0"/>
    <s v="&gt;7-12 Months"/>
    <s v="PBL-Announcement"/>
    <s v="NULL"/>
    <s v="PBL-Announcement"/>
    <s v="NULL"/>
    <n v="1"/>
    <n v="51524003.549800001"/>
    <x v="31"/>
  </r>
  <r>
    <x v="17"/>
    <d v="2017-03-15T14:55:49"/>
    <s v="Defense"/>
    <x v="2"/>
    <x v="7"/>
    <x v="1"/>
    <x v="3"/>
    <x v="4"/>
    <s v="Medium &lt;1B"/>
    <x v="5"/>
    <s v="&gt;4 years"/>
    <s v="PBL-DoD-ZBLs"/>
    <s v="NULL"/>
    <s v="PBL-DoD-ZBLs"/>
    <s v="PBL-DoD-ZBLs"/>
    <n v="1"/>
    <n v="-3505834.25"/>
    <x v="12"/>
  </r>
  <r>
    <x v="17"/>
    <d v="2017-03-15T14:55:49"/>
    <s v="Defense"/>
    <x v="3"/>
    <x v="0"/>
    <x v="0"/>
    <x v="0"/>
    <x v="0"/>
    <s v="Large: Big 6"/>
    <x v="6"/>
    <s v="&gt;2-7 Months"/>
    <s v="PBL-DoD-ZBLs"/>
    <s v="PBL-DoD-ZBLs"/>
    <s v="NULL"/>
    <s v="PBL-DoD-ZBLs"/>
    <n v="1"/>
    <n v="741213"/>
    <x v="7"/>
  </r>
  <r>
    <x v="17"/>
    <d v="2017-03-15T14:55:49"/>
    <s v="Defense"/>
    <x v="3"/>
    <x v="0"/>
    <x v="0"/>
    <x v="0"/>
    <x v="0"/>
    <s v="Large: Big 6"/>
    <x v="4"/>
    <s v="&gt;2-4 Years"/>
    <s v="PBL-DoD-ZBLs"/>
    <s v="PBL-DoD-ZBLs"/>
    <s v="NULL"/>
    <s v="PBL-DoD-ZBLs"/>
    <n v="1"/>
    <n v="294536.42190000002"/>
    <x v="3"/>
  </r>
  <r>
    <x v="17"/>
    <d v="2017-03-15T14:55:49"/>
    <s v="Defense"/>
    <x v="3"/>
    <x v="3"/>
    <x v="1"/>
    <x v="3"/>
    <x v="4"/>
    <s v="Large"/>
    <x v="6"/>
    <s v="&gt;2-7 Months"/>
    <s v="PBL-DLA-PBLLike"/>
    <s v="PBL-DLA-PBLLike"/>
    <s v="NULL"/>
    <s v="NULL"/>
    <n v="1"/>
    <n v="400432"/>
    <x v="3"/>
  </r>
  <r>
    <x v="17"/>
    <d v="2017-03-15T14:55:49"/>
    <s v="Defense"/>
    <x v="3"/>
    <x v="3"/>
    <x v="1"/>
    <x v="3"/>
    <x v="4"/>
    <s v="Large"/>
    <x v="4"/>
    <s v="&gt;2-4 Years"/>
    <s v="PBL-DLA-PBLLike"/>
    <s v="PBL-DLA-PBLLike"/>
    <s v="NULL"/>
    <s v="NULL"/>
    <n v="1"/>
    <n v="527.34"/>
    <x v="3"/>
  </r>
  <r>
    <x v="15"/>
    <d v="2017-03-15T14:55:49"/>
    <s v="Defense"/>
    <x v="4"/>
    <x v="0"/>
    <x v="0"/>
    <x v="0"/>
    <x v="0"/>
    <s v="Large"/>
    <x v="5"/>
    <s v="&lt;=2 Months"/>
    <s v="PBL-DoD-ZBLs"/>
    <s v="PBL-DoD-ZBLs"/>
    <s v="PBL-DoD-ZBLs"/>
    <s v="PBL-DoD-ZBLs"/>
    <n v="1"/>
    <n v="-5772.27"/>
    <x v="1"/>
  </r>
  <r>
    <x v="15"/>
    <d v="2017-03-15T14:55:49"/>
    <s v="Defense"/>
    <x v="4"/>
    <x v="0"/>
    <x v="0"/>
    <x v="0"/>
    <x v="0"/>
    <s v="Large"/>
    <x v="2"/>
    <s v="&gt;7-12 Months"/>
    <s v="PBL-DoD-ZBLs"/>
    <s v="PBL-DoD-ZBLs"/>
    <s v="PBL-DoD-ZBLs"/>
    <s v="PBL-DoD-ZBLs"/>
    <n v="1"/>
    <n v="0"/>
    <x v="3"/>
  </r>
  <r>
    <x v="15"/>
    <d v="2017-03-15T14:55:49"/>
    <s v="Defense"/>
    <x v="4"/>
    <x v="1"/>
    <x v="0"/>
    <x v="0"/>
    <x v="7"/>
    <s v="Large"/>
    <x v="4"/>
    <s v="&gt;1-2 Years"/>
    <s v="PBL-FPDSdescribed"/>
    <s v="NULL"/>
    <s v="NULL"/>
    <s v="PBL-FPDSdescribed"/>
    <n v="1"/>
    <n v="754441"/>
    <x v="38"/>
  </r>
  <r>
    <x v="15"/>
    <d v="2017-03-15T14:55:49"/>
    <s v="Defense"/>
    <x v="4"/>
    <x v="1"/>
    <x v="0"/>
    <x v="0"/>
    <x v="0"/>
    <s v="Large: Big 6"/>
    <x v="2"/>
    <s v="NULL"/>
    <s v="PBL-DoD-ZBLs"/>
    <s v="NULL"/>
    <s v="PBL-DoD-ZBLs"/>
    <s v="NULL"/>
    <n v="1"/>
    <n v="0"/>
    <x v="2"/>
  </r>
  <r>
    <x v="15"/>
    <d v="2017-03-15T14:55:49"/>
    <s v="Defense"/>
    <x v="4"/>
    <x v="9"/>
    <x v="2"/>
    <x v="3"/>
    <x v="3"/>
    <s v="Large: Big 6"/>
    <x v="5"/>
    <s v="&gt;7-12 Months"/>
    <s v="PBL-DoD-ZBLs"/>
    <s v="PBL-DoD-ZBLs"/>
    <s v="PBL-DoD-ZBLs"/>
    <s v="PBL-DoD-ZBLs"/>
    <n v="1"/>
    <n v="-770"/>
    <x v="1"/>
  </r>
  <r>
    <x v="15"/>
    <d v="2017-03-15T14:55:49"/>
    <s v="Defense"/>
    <x v="4"/>
    <x v="4"/>
    <x v="2"/>
    <x v="4"/>
    <x v="3"/>
    <s v="Large: Big 6"/>
    <x v="5"/>
    <s v="NULL"/>
    <s v="PBL-DoD-ZBLs"/>
    <s v="PBL-DoD-ZBLs"/>
    <s v="PBL-DoD-ZBLs"/>
    <s v="PBL-DoD-ZBLs"/>
    <n v="1"/>
    <n v="-37628.78"/>
    <x v="1"/>
  </r>
  <r>
    <x v="15"/>
    <d v="2017-03-15T14:55:49"/>
    <s v="Defense"/>
    <x v="4"/>
    <x v="4"/>
    <x v="0"/>
    <x v="0"/>
    <x v="2"/>
    <s v="Large: Big 6"/>
    <x v="5"/>
    <s v="&gt;4 years"/>
    <s v="PBL-Announcement"/>
    <s v="NULL"/>
    <s v="PBL-Announcement"/>
    <s v="NULL"/>
    <n v="1"/>
    <n v="-322851"/>
    <x v="3"/>
  </r>
  <r>
    <x v="15"/>
    <d v="2017-03-15T14:55:49"/>
    <s v="Defense"/>
    <x v="4"/>
    <x v="4"/>
    <x v="0"/>
    <x v="0"/>
    <x v="0"/>
    <s v="Large: Big 6"/>
    <x v="2"/>
    <s v="NULL"/>
    <s v="PBL-DoD-ZBLs"/>
    <s v="NULL"/>
    <s v="PBL-DoD-ZBLs"/>
    <s v="NULL"/>
    <n v="1"/>
    <n v="0"/>
    <x v="2"/>
  </r>
  <r>
    <x v="16"/>
    <d v="2017-03-15T14:55:49"/>
    <s v="Defense"/>
    <x v="0"/>
    <x v="0"/>
    <x v="0"/>
    <x v="0"/>
    <x v="0"/>
    <s v="Large: Big 6"/>
    <x v="2"/>
    <s v="&gt;2-7 Months"/>
    <s v="PBL-Announcement"/>
    <s v="PBL-Announcement"/>
    <s v="NULL"/>
    <s v="NULL"/>
    <n v="1"/>
    <n v="0"/>
    <x v="16"/>
  </r>
  <r>
    <x v="16"/>
    <d v="2017-03-15T14:55:49"/>
    <s v="Defense"/>
    <x v="0"/>
    <x v="0"/>
    <x v="5"/>
    <x v="0"/>
    <x v="7"/>
    <s v="Large"/>
    <x v="5"/>
    <s v="&gt;2-7 Months"/>
    <s v="PBL-DoD-ZBLs"/>
    <s v="PBL-DoD-ZBLs"/>
    <s v="PBL-DoD-ZBLs"/>
    <s v="PBL-DoD-ZBLs"/>
    <n v="1"/>
    <n v="-247218.2"/>
    <x v="5"/>
  </r>
  <r>
    <x v="16"/>
    <d v="2017-03-15T14:55:49"/>
    <s v="Defense"/>
    <x v="0"/>
    <x v="0"/>
    <x v="5"/>
    <x v="0"/>
    <x v="7"/>
    <s v="Large"/>
    <x v="5"/>
    <s v="&gt;7-12 Months"/>
    <s v="PBL-DoD-ZBLs"/>
    <s v="PBL-DoD-ZBLs"/>
    <s v="PBL-DoD-ZBLs"/>
    <s v="PBL-DoD-ZBLs"/>
    <n v="1"/>
    <n v="-2471950"/>
    <x v="3"/>
  </r>
  <r>
    <x v="16"/>
    <d v="2017-03-15T14:55:49"/>
    <s v="Defense"/>
    <x v="0"/>
    <x v="1"/>
    <x v="0"/>
    <x v="0"/>
    <x v="0"/>
    <s v="Large: Big 6"/>
    <x v="1"/>
    <s v="&gt;2-7 Months"/>
    <s v="PBL-DoD-ZBLs"/>
    <s v="PBL-DoD-ZBLs"/>
    <s v="NULL"/>
    <s v="PBL-DoD-ZBLs"/>
    <n v="1"/>
    <n v="3314731"/>
    <x v="1"/>
  </r>
  <r>
    <x v="16"/>
    <d v="2017-03-15T14:55:49"/>
    <s v="Defense"/>
    <x v="0"/>
    <x v="1"/>
    <x v="5"/>
    <x v="0"/>
    <x v="7"/>
    <s v="Large"/>
    <x v="1"/>
    <s v="&gt;1-2 Years"/>
    <s v="PBL-DoD-ZBLs"/>
    <s v="PBL-DoD-ZBLs"/>
    <s v="NULL"/>
    <s v="PBL-DoD-ZBLs"/>
    <n v="1"/>
    <n v="11486488"/>
    <x v="6"/>
  </r>
  <r>
    <x v="16"/>
    <d v="2017-03-15T14:55:49"/>
    <s v="Defense"/>
    <x v="0"/>
    <x v="1"/>
    <x v="5"/>
    <x v="0"/>
    <x v="7"/>
    <s v="Large"/>
    <x v="0"/>
    <s v="&gt;4 years"/>
    <s v="PBL-DoD-ZBLs"/>
    <s v="PBL-DoD-ZBLs"/>
    <s v="NULL"/>
    <s v="PBL-DoD-ZBLs"/>
    <n v="1"/>
    <n v="90301848"/>
    <x v="21"/>
  </r>
  <r>
    <x v="16"/>
    <d v="2017-03-15T14:55:49"/>
    <s v="Defense"/>
    <x v="0"/>
    <x v="1"/>
    <x v="5"/>
    <x v="0"/>
    <x v="7"/>
    <s v="Large"/>
    <x v="3"/>
    <s v="&gt;2-7 Months"/>
    <s v="PBL-DoD-ZBLs"/>
    <s v="PBL-DoD-ZBLs"/>
    <s v="NULL"/>
    <s v="PBL-DoD-ZBLs"/>
    <n v="1"/>
    <n v="13162407"/>
    <x v="1"/>
  </r>
  <r>
    <x v="16"/>
    <d v="2017-03-15T14:55:49"/>
    <s v="Defense"/>
    <x v="0"/>
    <x v="1"/>
    <x v="5"/>
    <x v="0"/>
    <x v="7"/>
    <s v="Large"/>
    <x v="3"/>
    <s v="&gt;7-12 Months"/>
    <s v="PBL-DoD-ZBLs"/>
    <s v="PBL-DoD-ZBLs"/>
    <s v="NULL"/>
    <s v="PBL-DoD-ZBLs"/>
    <n v="1"/>
    <n v="8937348"/>
    <x v="5"/>
  </r>
  <r>
    <x v="16"/>
    <d v="2017-03-15T14:55:49"/>
    <s v="Defense"/>
    <x v="0"/>
    <x v="2"/>
    <x v="0"/>
    <x v="0"/>
    <x v="0"/>
    <s v="Large"/>
    <x v="4"/>
    <s v="&gt;7-12 Months"/>
    <s v="PBL-DoD-ZBLs"/>
    <s v="PBL-DoD-ZBLs"/>
    <s v="NULL"/>
    <s v="PBL-DoD-ZBLs"/>
    <n v="1"/>
    <n v="35151.56"/>
    <x v="1"/>
  </r>
  <r>
    <x v="16"/>
    <d v="2017-03-15T14:55:49"/>
    <s v="Defense"/>
    <x v="0"/>
    <x v="5"/>
    <x v="1"/>
    <x v="3"/>
    <x v="4"/>
    <s v="Large: Big 6"/>
    <x v="0"/>
    <s v="&gt;1-2 Years"/>
    <s v="PBL-DoD-ZBLs"/>
    <s v="PBL-DoD-ZBLs"/>
    <s v="NULL"/>
    <s v="PBL-DoD-ZBLs"/>
    <n v="1"/>
    <n v="37382972.829999998"/>
    <x v="9"/>
  </r>
  <r>
    <x v="16"/>
    <d v="2017-03-15T14:55:49"/>
    <s v="Defense"/>
    <x v="0"/>
    <x v="5"/>
    <x v="1"/>
    <x v="3"/>
    <x v="4"/>
    <s v="Large: Big 6"/>
    <x v="4"/>
    <s v="&gt;7-12 Months"/>
    <s v="PBL-DoD-ZBLs"/>
    <s v="PBL-DoD-ZBLs"/>
    <s v="PBL-DoD-ZBLs"/>
    <s v="PBL-DoD-ZBLs"/>
    <n v="1"/>
    <n v="142807.31"/>
    <x v="3"/>
  </r>
  <r>
    <x v="10"/>
    <d v="2017-03-15T14:55:49"/>
    <s v="Defense"/>
    <x v="1"/>
    <x v="4"/>
    <x v="2"/>
    <x v="4"/>
    <x v="0"/>
    <s v="Small"/>
    <x v="2"/>
    <s v="&gt;1-2 Years"/>
    <s v="PBL-Announcement"/>
    <s v="PBL-Announcement"/>
    <s v="NULL"/>
    <s v="NULL"/>
    <n v="1"/>
    <n v="0"/>
    <x v="10"/>
  </r>
  <r>
    <x v="10"/>
    <d v="2017-03-15T14:55:49"/>
    <s v="Defense"/>
    <x v="1"/>
    <x v="4"/>
    <x v="2"/>
    <x v="4"/>
    <x v="0"/>
    <s v="Small"/>
    <x v="2"/>
    <s v="&gt;7-12 Months"/>
    <s v="PBL-Announcement"/>
    <s v="PBL-Announcement"/>
    <s v="NULL"/>
    <s v="NULL"/>
    <n v="1"/>
    <n v="0"/>
    <x v="7"/>
  </r>
  <r>
    <x v="10"/>
    <d v="2017-03-15T14:55:49"/>
    <s v="Defense"/>
    <x v="4"/>
    <x v="5"/>
    <x v="0"/>
    <x v="0"/>
    <x v="0"/>
    <s v="Large: Big 6"/>
    <x v="5"/>
    <s v="NULL"/>
    <s v="PBL-Announcement"/>
    <s v="PBL-Announcement"/>
    <s v="NULL"/>
    <s v="NULL"/>
    <n v="1"/>
    <n v="-404764.21679999999"/>
    <x v="7"/>
  </r>
  <r>
    <x v="10"/>
    <d v="2017-03-15T14:55:49"/>
    <s v="Defense"/>
    <x v="4"/>
    <x v="4"/>
    <x v="0"/>
    <x v="0"/>
    <x v="2"/>
    <s v="Large: Big 6"/>
    <x v="5"/>
    <s v="&gt;7-12 Months"/>
    <s v="PBL-Announcement"/>
    <s v="NULL"/>
    <s v="PBL-Announcement"/>
    <s v="NULL"/>
    <n v="1"/>
    <n v="-19303"/>
    <x v="1"/>
  </r>
  <r>
    <x v="11"/>
    <d v="2017-03-15T14:55:49"/>
    <s v="Defense"/>
    <x v="0"/>
    <x v="0"/>
    <x v="0"/>
    <x v="0"/>
    <x v="0"/>
    <s v="Large: Big 6"/>
    <x v="1"/>
    <s v="&gt;2-7 Months"/>
    <s v="PBL-Announcement"/>
    <s v="PBL-Announcement"/>
    <s v="NULL"/>
    <s v="NULL"/>
    <n v="1"/>
    <n v="1121581"/>
    <x v="5"/>
  </r>
  <r>
    <x v="11"/>
    <d v="2017-03-15T14:55:49"/>
    <s v="Defense"/>
    <x v="0"/>
    <x v="0"/>
    <x v="0"/>
    <x v="0"/>
    <x v="0"/>
    <s v="Large: Big 6"/>
    <x v="7"/>
    <s v="&gt;2-7 Months"/>
    <s v="PBL-Announcement"/>
    <s v="PBL-Announcement"/>
    <s v="NULL"/>
    <s v="NULL"/>
    <n v="1"/>
    <n v="181988605"/>
    <x v="31"/>
  </r>
  <r>
    <x v="11"/>
    <d v="2017-03-15T14:55:49"/>
    <s v="Defense"/>
    <x v="0"/>
    <x v="0"/>
    <x v="0"/>
    <x v="0"/>
    <x v="0"/>
    <s v="Large: Big 6"/>
    <x v="0"/>
    <s v="&gt;7-12 Months"/>
    <s v="PBL-Announcement"/>
    <s v="PBL-Announcement"/>
    <s v="NULL"/>
    <s v="NULL"/>
    <n v="1"/>
    <n v="27187325"/>
    <x v="12"/>
  </r>
  <r>
    <x v="11"/>
    <d v="2017-03-15T14:55:49"/>
    <s v="Defense"/>
    <x v="0"/>
    <x v="0"/>
    <x v="0"/>
    <x v="0"/>
    <x v="0"/>
    <s v="Large: Big 6"/>
    <x v="5"/>
    <s v="&gt;1-2 Years"/>
    <s v="PBL-Announcement"/>
    <s v="PBL-Announcement"/>
    <s v="NULL"/>
    <s v="NULL"/>
    <n v="1"/>
    <n v="-1175350"/>
    <x v="7"/>
  </r>
  <r>
    <x v="11"/>
    <d v="2017-03-15T14:55:49"/>
    <s v="Defense"/>
    <x v="0"/>
    <x v="0"/>
    <x v="0"/>
    <x v="0"/>
    <x v="0"/>
    <s v="Large: Big 6"/>
    <x v="4"/>
    <s v="&gt;2-7 Months"/>
    <s v="PBL-DoD-ZBLs"/>
    <s v="PBL-DoD-ZBLs"/>
    <s v="PBL-DoD-ZBLs"/>
    <s v="PBL-DoD-ZBLs"/>
    <n v="1"/>
    <n v="22090.089800000002"/>
    <x v="7"/>
  </r>
  <r>
    <x v="11"/>
    <d v="2017-03-15T14:55:49"/>
    <s v="Defense"/>
    <x v="0"/>
    <x v="1"/>
    <x v="3"/>
    <x v="2"/>
    <x v="3"/>
    <s v="Large: Big 6"/>
    <x v="6"/>
    <s v="&gt;1-2 Years"/>
    <s v="PBL-DoD-ZBLs"/>
    <s v="PBL-DoD-ZBLs"/>
    <s v="PBL-DoD-ZBLs"/>
    <s v="PBL-DoD-ZBLs"/>
    <n v="1"/>
    <n v="469157.15629999997"/>
    <x v="1"/>
  </r>
  <r>
    <x v="11"/>
    <d v="2017-03-15T14:55:49"/>
    <s v="Defense"/>
    <x v="0"/>
    <x v="1"/>
    <x v="2"/>
    <x v="3"/>
    <x v="3"/>
    <s v="Large: Big 6"/>
    <x v="2"/>
    <s v="&lt;=2 Months"/>
    <s v="PBL-DoD-ZBLs"/>
    <s v="PBL-DoD-ZBLs"/>
    <s v="PBL-DoD-ZBLs"/>
    <s v="PBL-DoD-ZBLs"/>
    <n v="1"/>
    <n v="0"/>
    <x v="1"/>
  </r>
  <r>
    <x v="11"/>
    <d v="2017-03-15T14:55:49"/>
    <s v="Defense"/>
    <x v="0"/>
    <x v="1"/>
    <x v="2"/>
    <x v="4"/>
    <x v="3"/>
    <s v="Large: Big 6"/>
    <x v="6"/>
    <s v="&gt;2-7 Months"/>
    <s v="PBL-DoD-ZBLs"/>
    <s v="PBL-DoD-ZBLs"/>
    <s v="PBL-DoD-ZBLs"/>
    <s v="PBL-DoD-ZBLs"/>
    <n v="1"/>
    <n v="711646.31259999995"/>
    <x v="7"/>
  </r>
  <r>
    <x v="11"/>
    <d v="2017-03-15T14:55:49"/>
    <s v="Defense"/>
    <x v="0"/>
    <x v="1"/>
    <x v="2"/>
    <x v="4"/>
    <x v="3"/>
    <s v="Large: Big 6"/>
    <x v="4"/>
    <s v="&lt;=2 Months"/>
    <s v="PBL-DoD-ZBLs"/>
    <s v="PBL-DoD-ZBLs"/>
    <s v="PBL-DoD-ZBLs"/>
    <s v="PBL-DoD-ZBLs"/>
    <n v="1"/>
    <n v="684238.31649999996"/>
    <x v="21"/>
  </r>
  <r>
    <x v="11"/>
    <d v="2017-03-15T14:55:49"/>
    <s v="Defense"/>
    <x v="0"/>
    <x v="1"/>
    <x v="2"/>
    <x v="1"/>
    <x v="3"/>
    <s v="Large: Big 6"/>
    <x v="6"/>
    <s v="&lt;=2 Months"/>
    <s v="PBL-DoD-ZBLs"/>
    <s v="PBL-DoD-ZBLs"/>
    <s v="PBL-DoD-ZBLs"/>
    <s v="PBL-DoD-ZBLs"/>
    <n v="1"/>
    <n v="1361138.0625"/>
    <x v="3"/>
  </r>
  <r>
    <x v="11"/>
    <d v="2017-03-15T14:55:49"/>
    <s v="Defense"/>
    <x v="0"/>
    <x v="1"/>
    <x v="2"/>
    <x v="1"/>
    <x v="3"/>
    <s v="Large: Big 6"/>
    <x v="5"/>
    <s v="&lt;=2 Months"/>
    <s v="PBL-DoD-ZBLs"/>
    <s v="PBL-DoD-ZBLs"/>
    <s v="PBL-DoD-ZBLs"/>
    <s v="PBL-DoD-ZBLs"/>
    <n v="1"/>
    <n v="-130210.08"/>
    <x v="5"/>
  </r>
  <r>
    <x v="11"/>
    <d v="2017-03-15T14:55:49"/>
    <s v="Defense"/>
    <x v="0"/>
    <x v="1"/>
    <x v="2"/>
    <x v="1"/>
    <x v="3"/>
    <s v="Large: Big 6"/>
    <x v="2"/>
    <s v="&gt;2-7 Months"/>
    <s v="PBL-DoD-ZBLs"/>
    <s v="PBL-DoD-ZBLs"/>
    <s v="PBL-DoD-ZBLs"/>
    <s v="PBL-DoD-ZBLs"/>
    <n v="1"/>
    <n v="0"/>
    <x v="1"/>
  </r>
  <r>
    <x v="11"/>
    <d v="2017-03-15T14:55:49"/>
    <s v="Defense"/>
    <x v="0"/>
    <x v="2"/>
    <x v="0"/>
    <x v="0"/>
    <x v="0"/>
    <s v="Large"/>
    <x v="4"/>
    <s v="&lt;=2 Months"/>
    <s v="PBL-DoD-ZBLs"/>
    <s v="PBL-DoD-ZBLs"/>
    <s v="PBL-DoD-ZBLs"/>
    <s v="PBL-DoD-ZBLs"/>
    <n v="1"/>
    <n v="77996.0478"/>
    <x v="7"/>
  </r>
  <r>
    <x v="16"/>
    <d v="2017-03-15T14:55:49"/>
    <s v="Defense"/>
    <x v="1"/>
    <x v="5"/>
    <x v="0"/>
    <x v="0"/>
    <x v="7"/>
    <s v="Large: Big 6"/>
    <x v="3"/>
    <s v="&gt;7-12 Months"/>
    <s v="PBL-Announcement"/>
    <s v="PBL-Announcement"/>
    <s v="NULL"/>
    <s v="NULL"/>
    <n v="1"/>
    <n v="6832219.8300000001"/>
    <x v="3"/>
  </r>
  <r>
    <x v="16"/>
    <d v="2017-03-15T14:55:49"/>
    <s v="Defense"/>
    <x v="1"/>
    <x v="5"/>
    <x v="5"/>
    <x v="0"/>
    <x v="7"/>
    <s v="Large: Big 6"/>
    <x v="4"/>
    <s v="&gt;2-7 Months"/>
    <s v="PBL-Announcement"/>
    <s v="PBL-Announcement"/>
    <s v="NULL"/>
    <s v="NULL"/>
    <n v="1"/>
    <n v="61915"/>
    <x v="1"/>
  </r>
  <r>
    <x v="16"/>
    <d v="2017-03-15T14:55:49"/>
    <s v="Defense"/>
    <x v="1"/>
    <x v="9"/>
    <x v="2"/>
    <x v="1"/>
    <x v="3"/>
    <s v="Large"/>
    <x v="3"/>
    <s v="&gt;7-12 Months"/>
    <s v="PBL-Announcement"/>
    <s v="PBL-Announcement"/>
    <s v="NULL"/>
    <s v="NULL"/>
    <n v="1"/>
    <n v="7195584.3399999999"/>
    <x v="1"/>
  </r>
  <r>
    <x v="16"/>
    <d v="2017-03-15T14:55:49"/>
    <s v="Defense"/>
    <x v="1"/>
    <x v="9"/>
    <x v="0"/>
    <x v="0"/>
    <x v="0"/>
    <s v="Large: Big 6"/>
    <x v="2"/>
    <s v="NULL"/>
    <s v="PBL-Announcement"/>
    <s v="NULL"/>
    <s v="PBL-Announcement"/>
    <s v="NULL"/>
    <n v="1"/>
    <n v="0"/>
    <x v="2"/>
  </r>
  <r>
    <x v="16"/>
    <d v="2017-03-15T14:55:49"/>
    <s v="Defense"/>
    <x v="1"/>
    <x v="10"/>
    <x v="0"/>
    <x v="0"/>
    <x v="0"/>
    <s v="Large: Big 6"/>
    <x v="4"/>
    <s v="&gt;2-7 Months"/>
    <s v="PBL-DoD-ZBLs"/>
    <s v="PBL-DoD-ZBLs"/>
    <s v="NULL"/>
    <s v="PBL-DoD-ZBLs"/>
    <n v="1"/>
    <n v="119595"/>
    <x v="11"/>
  </r>
  <r>
    <x v="16"/>
    <d v="2017-03-15T14:55:49"/>
    <s v="Defense"/>
    <x v="1"/>
    <x v="8"/>
    <x v="0"/>
    <x v="0"/>
    <x v="0"/>
    <s v="Large: Big 6"/>
    <x v="2"/>
    <s v="&gt;1-2 Years"/>
    <s v="PBL-Announcement"/>
    <s v="PBL-Announcement"/>
    <s v="NULL"/>
    <s v="NULL"/>
    <n v="1"/>
    <n v="0"/>
    <x v="1"/>
  </r>
  <r>
    <x v="16"/>
    <d v="2017-03-15T14:55:49"/>
    <s v="Defense"/>
    <x v="1"/>
    <x v="4"/>
    <x v="0"/>
    <x v="0"/>
    <x v="7"/>
    <s v="Large: Big 6"/>
    <x v="6"/>
    <s v="&gt;7-12 Months"/>
    <s v="PBL-Announcement"/>
    <s v="PBL-Announcement"/>
    <s v="NULL"/>
    <s v="NULL"/>
    <n v="1"/>
    <n v="484138"/>
    <x v="3"/>
  </r>
  <r>
    <x v="16"/>
    <d v="2017-03-15T14:55:49"/>
    <s v="Defense"/>
    <x v="4"/>
    <x v="0"/>
    <x v="0"/>
    <x v="0"/>
    <x v="7"/>
    <s v="Large: Big 6"/>
    <x v="4"/>
    <s v="&gt;1-2 Years"/>
    <s v="PBL-Announcement"/>
    <s v="PBL-Announcement"/>
    <s v="NULL"/>
    <s v="NULL"/>
    <n v="1"/>
    <n v="671525"/>
    <x v="14"/>
  </r>
  <r>
    <x v="16"/>
    <d v="2017-03-15T14:55:49"/>
    <s v="Defense"/>
    <x v="4"/>
    <x v="0"/>
    <x v="0"/>
    <x v="0"/>
    <x v="0"/>
    <s v="Large: Big 6"/>
    <x v="2"/>
    <s v="&gt;1-2 Years"/>
    <s v="PBL-DoD-ZBLs"/>
    <s v="PBL-DoD-ZBLs"/>
    <s v="PBL-DoD-ZBLs"/>
    <s v="PBL-DoD-ZBLs"/>
    <n v="1"/>
    <n v="0"/>
    <x v="1"/>
  </r>
  <r>
    <x v="16"/>
    <d v="2017-03-15T14:55:49"/>
    <s v="Defense"/>
    <x v="4"/>
    <x v="1"/>
    <x v="0"/>
    <x v="0"/>
    <x v="4"/>
    <s v="Large: Big 6"/>
    <x v="5"/>
    <s v="&gt;7-12 Months"/>
    <s v="PBL-Announcement"/>
    <s v="NULL"/>
    <s v="PBL-Announcement"/>
    <s v="NULL"/>
    <n v="1"/>
    <n v="-479528.48"/>
    <x v="1"/>
  </r>
  <r>
    <x v="16"/>
    <d v="2017-03-15T14:55:49"/>
    <s v="Defense"/>
    <x v="4"/>
    <x v="1"/>
    <x v="5"/>
    <x v="0"/>
    <x v="3"/>
    <s v="Large"/>
    <x v="2"/>
    <s v="NULL"/>
    <s v="PBL-DoD-ZBLs"/>
    <s v="NULL"/>
    <s v="PBL-DoD-ZBLs"/>
    <s v="NULL"/>
    <n v="1"/>
    <n v="0"/>
    <x v="2"/>
  </r>
  <r>
    <x v="16"/>
    <d v="2017-03-15T14:55:49"/>
    <s v="Defense"/>
    <x v="4"/>
    <x v="5"/>
    <x v="3"/>
    <x v="2"/>
    <x v="0"/>
    <s v="Large: Big 6"/>
    <x v="5"/>
    <s v="&gt;1-2 Years"/>
    <s v="PBL-DoD-ZBLs"/>
    <s v="PBL-DoD-ZBLs"/>
    <s v="PBL-DoD-ZBLs"/>
    <s v="PBL-DoD-ZBLs"/>
    <n v="1"/>
    <n v="-5018.9799999999996"/>
    <x v="3"/>
  </r>
  <r>
    <x v="16"/>
    <d v="2017-03-15T14:55:49"/>
    <s v="Defense"/>
    <x v="4"/>
    <x v="5"/>
    <x v="3"/>
    <x v="2"/>
    <x v="0"/>
    <s v="Large: Big 6"/>
    <x v="2"/>
    <s v="&gt;1-2 Years"/>
    <s v="PBL-DoD-ZBLs"/>
    <s v="PBL-DoD-ZBLs"/>
    <s v="PBL-DoD-ZBLs"/>
    <s v="PBL-DoD-ZBLs"/>
    <n v="1"/>
    <n v="0"/>
    <x v="1"/>
  </r>
  <r>
    <x v="16"/>
    <d v="2017-03-15T14:55:49"/>
    <s v="Defense"/>
    <x v="4"/>
    <x v="5"/>
    <x v="1"/>
    <x v="3"/>
    <x v="4"/>
    <s v="Large: Big 6"/>
    <x v="4"/>
    <s v="&gt;7-12 Months"/>
    <s v="PBL-DoD-ZBLs"/>
    <s v="PBL-DoD-ZBLs"/>
    <s v="PBL-DoD-ZBLs"/>
    <s v="PBL-DoD-ZBLs"/>
    <n v="1"/>
    <n v="-11916.25"/>
    <x v="1"/>
  </r>
  <r>
    <x v="16"/>
    <d v="2017-03-15T14:55:49"/>
    <s v="Defense"/>
    <x v="4"/>
    <x v="5"/>
    <x v="0"/>
    <x v="0"/>
    <x v="0"/>
    <s v="Large: Big 6"/>
    <x v="5"/>
    <s v="&gt;2-7 Months"/>
    <s v="PBL-DoD-ZBLs"/>
    <s v="PBL-DoD-ZBLs"/>
    <s v="PBL-DoD-ZBLs"/>
    <s v="PBL-DoD-ZBLs"/>
    <n v="1"/>
    <n v="-131.79"/>
    <x v="1"/>
  </r>
  <r>
    <x v="16"/>
    <d v="2017-03-15T14:55:49"/>
    <s v="Defense"/>
    <x v="4"/>
    <x v="5"/>
    <x v="0"/>
    <x v="0"/>
    <x v="0"/>
    <s v="Large: Big 6"/>
    <x v="2"/>
    <s v="NULL"/>
    <s v="PBL-Announcement"/>
    <s v="NULL"/>
    <s v="PBL-Announcement"/>
    <s v="NULL"/>
    <n v="1"/>
    <n v="0"/>
    <x v="2"/>
  </r>
  <r>
    <x v="16"/>
    <d v="2017-03-15T14:55:49"/>
    <s v="Defense"/>
    <x v="4"/>
    <x v="9"/>
    <x v="2"/>
    <x v="3"/>
    <x v="3"/>
    <s v="Large: Big 6"/>
    <x v="5"/>
    <s v="&gt;2-7 Months"/>
    <s v="PBL-DoD-ZBLs"/>
    <s v="PBL-DoD-ZBLs"/>
    <s v="PBL-DoD-ZBLs"/>
    <s v="PBL-DoD-ZBLs"/>
    <n v="1"/>
    <n v="-2100000"/>
    <x v="1"/>
  </r>
  <r>
    <x v="16"/>
    <d v="2017-03-15T14:55:49"/>
    <s v="Defense"/>
    <x v="4"/>
    <x v="4"/>
    <x v="0"/>
    <x v="0"/>
    <x v="4"/>
    <s v="Large: Big 6"/>
    <x v="5"/>
    <s v="&gt;2-4 Years"/>
    <s v="PBL-GoviniSolicitation"/>
    <s v="NULL"/>
    <s v="PBL-GoviniSolicitation"/>
    <s v="NULL"/>
    <n v="1"/>
    <n v="-16720"/>
    <x v="1"/>
  </r>
  <r>
    <x v="17"/>
    <d v="2017-03-15T14:55:49"/>
    <s v="Defense"/>
    <x v="0"/>
    <x v="0"/>
    <x v="0"/>
    <x v="0"/>
    <x v="0"/>
    <s v="Large"/>
    <x v="1"/>
    <s v="&gt;2-4 Years"/>
    <s v="PBL-DoD-ZBLs"/>
    <s v="PBL-DoD-ZBLs"/>
    <s v="NULL"/>
    <s v="PBL-DoD-ZBLs"/>
    <n v="1"/>
    <n v="7152788.5"/>
    <x v="3"/>
  </r>
  <r>
    <x v="12"/>
    <d v="2017-03-15T14:55:49"/>
    <s v="Defense"/>
    <x v="0"/>
    <x v="4"/>
    <x v="0"/>
    <x v="0"/>
    <x v="0"/>
    <s v="Large: Big 6"/>
    <x v="2"/>
    <s v="NULL"/>
    <s v="PBL-DoD-ZBLs"/>
    <s v="NULL"/>
    <s v="PBL-DoD-ZBLs"/>
    <s v="NULL"/>
    <n v="1"/>
    <n v="0"/>
    <x v="2"/>
  </r>
  <r>
    <x v="12"/>
    <d v="2017-03-15T14:55:49"/>
    <s v="Defense"/>
    <x v="2"/>
    <x v="0"/>
    <x v="0"/>
    <x v="0"/>
    <x v="2"/>
    <s v="Large"/>
    <x v="7"/>
    <s v="&gt;7-12 Months"/>
    <s v="PBL-FPDSdescribed"/>
    <s v="NULL"/>
    <s v="PBL-Announcement"/>
    <s v="PBL-FPDSdescribed"/>
    <n v="1"/>
    <n v="35434904"/>
    <x v="1"/>
  </r>
  <r>
    <x v="12"/>
    <d v="2017-03-15T14:55:49"/>
    <s v="Defense"/>
    <x v="2"/>
    <x v="0"/>
    <x v="0"/>
    <x v="0"/>
    <x v="2"/>
    <s v="Large: Big 6"/>
    <x v="3"/>
    <s v="NULL"/>
    <s v="PBL-FPDSdescribed"/>
    <s v="NULL"/>
    <s v="NULL"/>
    <s v="PBL-FPDSdescribed"/>
    <n v="1"/>
    <n v="0"/>
    <x v="1"/>
  </r>
  <r>
    <x v="12"/>
    <d v="2017-03-15T14:55:49"/>
    <s v="Defense"/>
    <x v="2"/>
    <x v="1"/>
    <x v="2"/>
    <x v="3"/>
    <x v="3"/>
    <s v="Large: Big 6"/>
    <x v="2"/>
    <s v="&gt;1-2 Years"/>
    <s v="PBL-DoD-ZBLs"/>
    <s v="PBL-DoD-ZBLs"/>
    <s v="PBL-DoD-ZBLs"/>
    <s v="PBL-DoD-ZBLs"/>
    <n v="1"/>
    <n v="0"/>
    <x v="1"/>
  </r>
  <r>
    <x v="12"/>
    <d v="2017-03-15T14:55:49"/>
    <s v="Defense"/>
    <x v="2"/>
    <x v="1"/>
    <x v="2"/>
    <x v="1"/>
    <x v="3"/>
    <s v="Large: Big 6"/>
    <x v="4"/>
    <s v="&gt;2-4 Years"/>
    <s v="PBL-DoD-ZBLs"/>
    <s v="PBL-DoD-ZBLs"/>
    <s v="PBL-DoD-ZBLs"/>
    <s v="PBL-DoD-ZBLs"/>
    <n v="1"/>
    <n v="130121.50780000001"/>
    <x v="1"/>
  </r>
  <r>
    <x v="12"/>
    <d v="2017-03-15T14:55:49"/>
    <s v="Defense"/>
    <x v="2"/>
    <x v="9"/>
    <x v="2"/>
    <x v="3"/>
    <x v="3"/>
    <s v="Large: Big 6"/>
    <x v="5"/>
    <s v="&gt;4 years"/>
    <s v="PBL-DoD-ZBLs"/>
    <s v="PBL-DoD-ZBLs"/>
    <s v="PBL-DoD-ZBLs"/>
    <s v="PBL-DoD-ZBLs"/>
    <n v="1"/>
    <n v="-71180.593800000002"/>
    <x v="1"/>
  </r>
  <r>
    <x v="12"/>
    <d v="2017-03-15T14:55:49"/>
    <s v="Defense"/>
    <x v="2"/>
    <x v="9"/>
    <x v="2"/>
    <x v="4"/>
    <x v="3"/>
    <s v="Large: Big 6"/>
    <x v="1"/>
    <s v="&gt;4 years"/>
    <s v="PBL-DoD-ZBLs"/>
    <s v="PBL-DoD-ZBLs"/>
    <s v="PBL-DoD-ZBLs"/>
    <s v="PBL-DoD-ZBLs"/>
    <n v="1"/>
    <n v="3540749.375"/>
    <x v="11"/>
  </r>
  <r>
    <x v="12"/>
    <d v="2017-03-15T14:55:49"/>
    <s v="Defense"/>
    <x v="2"/>
    <x v="4"/>
    <x v="2"/>
    <x v="1"/>
    <x v="3"/>
    <s v="Large"/>
    <x v="3"/>
    <s v="&gt;2-4 Years"/>
    <s v="PBL-DoD-ZBLs"/>
    <s v="PBL-DoD-ZBLs"/>
    <s v="PBL-DoD-ZBLs"/>
    <s v="PBL-DoD-ZBLs"/>
    <n v="1"/>
    <n v="5136034"/>
    <x v="3"/>
  </r>
  <r>
    <x v="12"/>
    <d v="2017-03-15T14:55:49"/>
    <s v="Defense"/>
    <x v="2"/>
    <x v="4"/>
    <x v="2"/>
    <x v="1"/>
    <x v="3"/>
    <s v="Large: Big 6"/>
    <x v="4"/>
    <s v="&gt;4 years"/>
    <s v="PBL-DoD-ZBLs"/>
    <s v="PBL-DoD-ZBLs"/>
    <s v="PBL-DoD-ZBLs"/>
    <s v="PBL-DoD-ZBLs"/>
    <n v="1"/>
    <n v="0"/>
    <x v="1"/>
  </r>
  <r>
    <x v="12"/>
    <d v="2017-03-15T14:55:49"/>
    <s v="Defense"/>
    <x v="2"/>
    <x v="7"/>
    <x v="1"/>
    <x v="4"/>
    <x v="2"/>
    <s v="Medium &lt;1B"/>
    <x v="1"/>
    <s v="&gt;4 years"/>
    <s v="PBL-FPDSdescribed"/>
    <s v="NULL"/>
    <s v="PBL-GoviniDescribed"/>
    <s v="PBL-FPDSdescribed"/>
    <n v="1"/>
    <n v="0"/>
    <x v="1"/>
  </r>
  <r>
    <x v="12"/>
    <d v="2017-03-15T14:55:49"/>
    <s v="Defense"/>
    <x v="2"/>
    <x v="7"/>
    <x v="0"/>
    <x v="0"/>
    <x v="2"/>
    <s v="Large: Big 6 JV"/>
    <x v="0"/>
    <s v="&gt;4 years"/>
    <s v="PBL-DoD-ZBLs"/>
    <s v="NULL"/>
    <s v="PBL-DoD-ZBLs"/>
    <s v="PBL-DoD-ZBLs"/>
    <n v="1"/>
    <n v="43695520.149800003"/>
    <x v="26"/>
  </r>
  <r>
    <x v="12"/>
    <d v="2017-03-15T14:55:49"/>
    <s v="Defense"/>
    <x v="1"/>
    <x v="0"/>
    <x v="0"/>
    <x v="0"/>
    <x v="7"/>
    <s v="Large: Big 6"/>
    <x v="3"/>
    <s v="&gt;2-4 Years"/>
    <s v="PBL-Announcement"/>
    <s v="PBL-Announcement"/>
    <s v="NULL"/>
    <s v="NULL"/>
    <n v="1"/>
    <n v="7213104"/>
    <x v="5"/>
  </r>
  <r>
    <x v="12"/>
    <d v="2017-03-15T14:55:49"/>
    <s v="Defense"/>
    <x v="1"/>
    <x v="0"/>
    <x v="0"/>
    <x v="0"/>
    <x v="2"/>
    <s v="Large: Big 6 JV"/>
    <x v="5"/>
    <s v="NULL"/>
    <s v="PBL-Announcement"/>
    <s v="NULL"/>
    <s v="PBL-Announcement"/>
    <s v="NULL"/>
    <n v="1"/>
    <n v="-385522.3125"/>
    <x v="1"/>
  </r>
  <r>
    <x v="12"/>
    <d v="2017-03-15T14:55:49"/>
    <s v="Defense"/>
    <x v="1"/>
    <x v="0"/>
    <x v="0"/>
    <x v="0"/>
    <x v="3"/>
    <s v="Large: Big 6"/>
    <x v="4"/>
    <s v="&gt;1-2 Years"/>
    <s v="PBL-Announcement"/>
    <s v="PBL-Announcement"/>
    <s v="NULL"/>
    <s v="NULL"/>
    <n v="1"/>
    <n v="16266"/>
    <x v="1"/>
  </r>
  <r>
    <x v="12"/>
    <d v="2017-03-15T14:55:49"/>
    <s v="Defense"/>
    <x v="1"/>
    <x v="0"/>
    <x v="0"/>
    <x v="0"/>
    <x v="0"/>
    <s v="Large"/>
    <x v="2"/>
    <s v="NULL"/>
    <s v="PBL-DoD-ZBLs"/>
    <s v="NULL"/>
    <s v="PBL-DoD-ZBLs"/>
    <s v="NULL"/>
    <n v="1"/>
    <n v="0"/>
    <x v="2"/>
  </r>
  <r>
    <x v="12"/>
    <d v="2017-03-15T14:55:49"/>
    <s v="Defense"/>
    <x v="1"/>
    <x v="0"/>
    <x v="0"/>
    <x v="0"/>
    <x v="0"/>
    <s v="Large: Big 6"/>
    <x v="1"/>
    <s v="&gt;4 years"/>
    <s v="PBL-DoD-ZBLs"/>
    <s v="PBL-DoD-ZBLs"/>
    <s v="PBL-DoD-ZBLs"/>
    <s v="PBL-DoD-ZBLs"/>
    <n v="1"/>
    <n v="4489308"/>
    <x v="3"/>
  </r>
  <r>
    <x v="12"/>
    <d v="2017-03-15T14:55:49"/>
    <s v="Defense"/>
    <x v="1"/>
    <x v="0"/>
    <x v="0"/>
    <x v="0"/>
    <x v="0"/>
    <s v="Large: Big 6"/>
    <x v="2"/>
    <s v="&lt;=2 Months"/>
    <s v="PBL-DoD-ZBLs"/>
    <s v="PBL-DoD-ZBLs"/>
    <s v="PBL-DoD-ZBLs"/>
    <s v="PBL-DoD-ZBLs"/>
    <n v="1"/>
    <n v="0"/>
    <x v="3"/>
  </r>
  <r>
    <x v="12"/>
    <d v="2017-03-15T14:55:49"/>
    <s v="Defense"/>
    <x v="1"/>
    <x v="1"/>
    <x v="3"/>
    <x v="2"/>
    <x v="3"/>
    <s v="Large: Big 6"/>
    <x v="4"/>
    <s v="&gt;2-7 Months"/>
    <s v="PBL-DoD-ZBLs"/>
    <s v="PBL-DoD-ZBLs"/>
    <s v="PBL-DoD-ZBLs"/>
    <s v="PBL-DoD-ZBLs"/>
    <n v="1"/>
    <n v="104441.3906"/>
    <x v="1"/>
  </r>
  <r>
    <x v="12"/>
    <d v="2017-03-15T14:55:49"/>
    <s v="Defense"/>
    <x v="1"/>
    <x v="2"/>
    <x v="0"/>
    <x v="0"/>
    <x v="3"/>
    <s v="Large: Big 6"/>
    <x v="4"/>
    <s v="&gt;7-12 Months"/>
    <s v="PBL-Announcement"/>
    <s v="PBL-Announcement"/>
    <s v="NULL"/>
    <s v="NULL"/>
    <n v="1"/>
    <n v="15490"/>
    <x v="7"/>
  </r>
  <r>
    <x v="12"/>
    <d v="2017-03-15T14:55:49"/>
    <s v="Defense"/>
    <x v="1"/>
    <x v="2"/>
    <x v="0"/>
    <x v="0"/>
    <x v="0"/>
    <s v="Large"/>
    <x v="3"/>
    <s v="&lt;=2 Months"/>
    <s v="PBL-FPDSdescribed"/>
    <s v="PBL-GoviniSolicitation"/>
    <s v="PBL-DoD-ZBLs"/>
    <s v="PBL-FPDSdescribed"/>
    <n v="1"/>
    <n v="33244636"/>
    <x v="3"/>
  </r>
  <r>
    <x v="12"/>
    <d v="2017-03-15T14:55:49"/>
    <s v="Defense"/>
    <x v="1"/>
    <x v="2"/>
    <x v="0"/>
    <x v="0"/>
    <x v="0"/>
    <s v="Large"/>
    <x v="3"/>
    <s v="&lt;=2 Months"/>
    <s v="PBL-GoviniSolicitation"/>
    <s v="PBL-GoviniSolicitation"/>
    <s v="NULL"/>
    <s v="NULL"/>
    <n v="1"/>
    <n v="15500000"/>
    <x v="3"/>
  </r>
  <r>
    <x v="12"/>
    <d v="2017-03-15T14:55:49"/>
    <s v="Defense"/>
    <x v="1"/>
    <x v="2"/>
    <x v="0"/>
    <x v="0"/>
    <x v="0"/>
    <s v="Large: Big 6"/>
    <x v="3"/>
    <s v="&gt;7-12 Months"/>
    <s v="PBL-GoviniDescribed"/>
    <s v="PBL-Announcement"/>
    <s v="PBL-GoviniDescribed"/>
    <s v="NULL"/>
    <n v="1"/>
    <n v="10726400"/>
    <x v="1"/>
  </r>
  <r>
    <x v="12"/>
    <d v="2017-03-15T14:55:49"/>
    <s v="Defense"/>
    <x v="1"/>
    <x v="2"/>
    <x v="0"/>
    <x v="0"/>
    <x v="0"/>
    <s v="Large: Big 6"/>
    <x v="4"/>
    <s v="&gt;2-7 Months"/>
    <s v="PBL-DoD-ZBLs"/>
    <s v="PBL-DoD-ZBLs"/>
    <s v="PBL-DoD-ZBLs"/>
    <s v="PBL-DoD-ZBLs"/>
    <n v="1"/>
    <n v="24076"/>
    <x v="3"/>
  </r>
  <r>
    <x v="12"/>
    <d v="2017-03-15T14:55:49"/>
    <s v="Defense"/>
    <x v="1"/>
    <x v="5"/>
    <x v="3"/>
    <x v="2"/>
    <x v="0"/>
    <s v="Large: Big 6"/>
    <x v="6"/>
    <s v="&gt;2-4 Years"/>
    <s v="PBL-DoD-ZBLs"/>
    <s v="PBL-DoD-ZBLs"/>
    <s v="PBL-DoD-ZBLs"/>
    <s v="PBL-DoD-ZBLs"/>
    <n v="1"/>
    <n v="571408.6875"/>
    <x v="1"/>
  </r>
  <r>
    <x v="12"/>
    <d v="2017-03-15T14:55:49"/>
    <s v="Defense"/>
    <x v="1"/>
    <x v="5"/>
    <x v="3"/>
    <x v="2"/>
    <x v="0"/>
    <s v="Large: Big 6"/>
    <x v="6"/>
    <s v="&gt;2-7 Months"/>
    <s v="PBL-DoD-ZBLs"/>
    <s v="PBL-DoD-ZBLs"/>
    <s v="PBL-DoD-ZBLs"/>
    <s v="PBL-DoD-ZBLs"/>
    <n v="1"/>
    <n v="641847.37490000005"/>
    <x v="0"/>
  </r>
  <r>
    <x v="12"/>
    <d v="2017-03-15T14:55:49"/>
    <s v="Defense"/>
    <x v="1"/>
    <x v="5"/>
    <x v="3"/>
    <x v="2"/>
    <x v="0"/>
    <s v="Large: Big 6"/>
    <x v="6"/>
    <s v="&gt;7-12 Months"/>
    <s v="PBL-DoD-ZBLs"/>
    <s v="PBL-DoD-ZBLs"/>
    <s v="PBL-DoD-ZBLs"/>
    <s v="PBL-DoD-ZBLs"/>
    <n v="1"/>
    <n v="1905840.1192999999"/>
    <x v="21"/>
  </r>
  <r>
    <x v="12"/>
    <d v="2017-03-15T14:55:49"/>
    <s v="Defense"/>
    <x v="1"/>
    <x v="5"/>
    <x v="0"/>
    <x v="0"/>
    <x v="2"/>
    <s v="Large"/>
    <x v="1"/>
    <s v="&gt;4 years"/>
    <s v="PBL-GoviniDescribed"/>
    <s v="NULL"/>
    <s v="PBL-GoviniDescribed"/>
    <s v="NULL"/>
    <n v="1"/>
    <n v="3195385.5898000002"/>
    <x v="21"/>
  </r>
  <r>
    <x v="12"/>
    <d v="2017-03-15T14:55:49"/>
    <s v="Defense"/>
    <x v="1"/>
    <x v="5"/>
    <x v="0"/>
    <x v="0"/>
    <x v="2"/>
    <s v="Large"/>
    <x v="2"/>
    <s v="&gt;4 years"/>
    <s v="PBL-Announcement"/>
    <s v="NULL"/>
    <s v="PBL-Announcement"/>
    <s v="NULL"/>
    <n v="1"/>
    <n v="0"/>
    <x v="3"/>
  </r>
  <r>
    <x v="12"/>
    <d v="2017-03-15T14:55:49"/>
    <s v="Defense"/>
    <x v="1"/>
    <x v="3"/>
    <x v="0"/>
    <x v="0"/>
    <x v="0"/>
    <s v="Large: Big 6"/>
    <x v="2"/>
    <s v="&gt;7-12 Months"/>
    <s v="PBL-DoD-ZBLs"/>
    <s v="PBL-DoD-ZBLs"/>
    <s v="PBL-DoD-ZBLs"/>
    <s v="PBL-DoD-ZBLs"/>
    <n v="1"/>
    <n v="0"/>
    <x v="1"/>
  </r>
  <r>
    <x v="12"/>
    <d v="2017-03-15T14:55:49"/>
    <s v="Defense"/>
    <x v="1"/>
    <x v="9"/>
    <x v="3"/>
    <x v="2"/>
    <x v="3"/>
    <s v="Large: Big 6"/>
    <x v="4"/>
    <s v="&gt;1-2 Years"/>
    <s v="PBL-DoD-ZBLs"/>
    <s v="PBL-DoD-ZBLs"/>
    <s v="PBL-DoD-ZBLs"/>
    <s v="PBL-DoD-ZBLs"/>
    <n v="1"/>
    <n v="32849.601600000002"/>
    <x v="1"/>
  </r>
  <r>
    <x v="12"/>
    <d v="2017-03-15T14:55:49"/>
    <s v="Defense"/>
    <x v="1"/>
    <x v="9"/>
    <x v="2"/>
    <x v="1"/>
    <x v="3"/>
    <s v="Large: Big 6"/>
    <x v="3"/>
    <s v="&gt;2-7 Months"/>
    <s v="PBL-DoD-ZBLs"/>
    <s v="PBL-DoD-ZBLs"/>
    <s v="PBL-DoD-ZBLs"/>
    <s v="PBL-DoD-ZBLs"/>
    <n v="1"/>
    <n v="6484574"/>
    <x v="21"/>
  </r>
  <r>
    <x v="12"/>
    <d v="2017-03-15T14:55:49"/>
    <s v="Defense"/>
    <x v="1"/>
    <x v="10"/>
    <x v="0"/>
    <x v="0"/>
    <x v="0"/>
    <s v="Large: Big 6"/>
    <x v="4"/>
    <s v="&gt;1-2 Years"/>
    <s v="PBL-Announcement"/>
    <s v="PBL-Announcement"/>
    <s v="NULL"/>
    <s v="NULL"/>
    <n v="1"/>
    <n v="163560"/>
    <x v="6"/>
  </r>
  <r>
    <x v="12"/>
    <d v="2017-03-15T14:55:49"/>
    <s v="Defense"/>
    <x v="1"/>
    <x v="10"/>
    <x v="0"/>
    <x v="0"/>
    <x v="0"/>
    <s v="Large: Big 6"/>
    <x v="2"/>
    <s v="&gt;7-12 Months"/>
    <s v="PBL-DoD-ZBLs"/>
    <s v="PBL-DoD-ZBLs"/>
    <s v="PBL-DoD-ZBLs"/>
    <s v="PBL-DoD-ZBLs"/>
    <n v="1"/>
    <n v="0"/>
    <x v="1"/>
  </r>
  <r>
    <x v="12"/>
    <d v="2017-03-15T14:55:49"/>
    <s v="Defense"/>
    <x v="1"/>
    <x v="4"/>
    <x v="2"/>
    <x v="4"/>
    <x v="0"/>
    <s v="Small"/>
    <x v="1"/>
    <s v="&gt;1-2 Years"/>
    <s v="PBL-Announcement"/>
    <s v="PBL-Announcement"/>
    <s v="NULL"/>
    <s v="NULL"/>
    <n v="1"/>
    <n v="1091395"/>
    <x v="5"/>
  </r>
  <r>
    <x v="12"/>
    <d v="2017-03-15T14:55:49"/>
    <s v="Defense"/>
    <x v="1"/>
    <x v="4"/>
    <x v="0"/>
    <x v="0"/>
    <x v="7"/>
    <s v="Large: Big 6"/>
    <x v="6"/>
    <s v="&gt;2-4 Years"/>
    <s v="PBL-Announcement"/>
    <s v="PBL-Announcement"/>
    <s v="NULL"/>
    <s v="NULL"/>
    <n v="1"/>
    <n v="420028"/>
    <x v="7"/>
  </r>
  <r>
    <x v="12"/>
    <d v="2017-03-15T14:55:49"/>
    <s v="Defense"/>
    <x v="1"/>
    <x v="7"/>
    <x v="7"/>
    <x v="0"/>
    <x v="3"/>
    <s v="Large: Big 6"/>
    <x v="5"/>
    <s v="&gt;1-2 Years"/>
    <s v="PBL-DoD-ZBLs"/>
    <s v="PBL-DoD-ZBLs"/>
    <s v="PBL-DoD-ZBLs"/>
    <s v="PBL-DoD-ZBLs"/>
    <n v="1"/>
    <n v="-333047"/>
    <x v="5"/>
  </r>
  <r>
    <x v="17"/>
    <d v="2017-03-15T14:55:49"/>
    <s v="Defense"/>
    <x v="1"/>
    <x v="0"/>
    <x v="0"/>
    <x v="0"/>
    <x v="0"/>
    <s v="Large"/>
    <x v="1"/>
    <s v="&lt;=2 Months"/>
    <s v="PBL-DoD-ZBLs"/>
    <s v="PBL-DoD-ZBLs"/>
    <s v="NULL"/>
    <s v="PBL-DoD-ZBLs"/>
    <n v="1"/>
    <n v="1065922"/>
    <x v="3"/>
  </r>
  <r>
    <x v="17"/>
    <d v="2017-03-15T14:55:49"/>
    <s v="Defense"/>
    <x v="1"/>
    <x v="0"/>
    <x v="0"/>
    <x v="0"/>
    <x v="0"/>
    <s v="Large: Big 6"/>
    <x v="5"/>
    <s v="&gt;7-12 Months"/>
    <s v="PBL-DoD-ZBLs"/>
    <s v="PBL-DoD-ZBLs"/>
    <s v="PBL-DoD-ZBLs"/>
    <s v="PBL-DoD-ZBLs"/>
    <n v="1"/>
    <n v="-1005187.4375"/>
    <x v="10"/>
  </r>
  <r>
    <x v="17"/>
    <d v="2017-03-15T14:55:49"/>
    <s v="Defense"/>
    <x v="1"/>
    <x v="0"/>
    <x v="0"/>
    <x v="0"/>
    <x v="0"/>
    <s v="Large: Big 6 JV"/>
    <x v="7"/>
    <s v="&gt;4 years"/>
    <s v="PBL-DoD-ZBLs"/>
    <s v="PBL-DoD-ZBLs"/>
    <s v="PBL-DoD-ZBLs"/>
    <s v="PBL-DoD-ZBLs"/>
    <n v="1"/>
    <n v="224404415"/>
    <x v="5"/>
  </r>
  <r>
    <x v="17"/>
    <d v="2017-03-15T14:55:49"/>
    <s v="Defense"/>
    <x v="1"/>
    <x v="0"/>
    <x v="0"/>
    <x v="0"/>
    <x v="0"/>
    <s v="Large: Big 6 JV"/>
    <x v="5"/>
    <s v="&gt;7-12 Months"/>
    <s v="PBL-DoD-ZBLs"/>
    <s v="PBL-DoD-ZBLs"/>
    <s v="PBL-DoD-ZBLs"/>
    <s v="PBL-DoD-ZBLs"/>
    <n v="1"/>
    <n v="-468771.21879999997"/>
    <x v="5"/>
  </r>
  <r>
    <x v="17"/>
    <d v="2017-03-15T14:55:49"/>
    <s v="Defense"/>
    <x v="1"/>
    <x v="0"/>
    <x v="10"/>
    <x v="8"/>
    <x v="4"/>
    <s v="Large: Big 6"/>
    <x v="2"/>
    <s v="NULL"/>
    <s v="PBL-Announcement"/>
    <s v="NULL"/>
    <s v="PBL-Announcement"/>
    <s v="NULL"/>
    <n v="1"/>
    <n v="0"/>
    <x v="2"/>
  </r>
  <r>
    <x v="17"/>
    <d v="2017-03-15T14:55:49"/>
    <s v="Defense"/>
    <x v="1"/>
    <x v="14"/>
    <x v="3"/>
    <x v="2"/>
    <x v="4"/>
    <s v="Medium &lt;1B"/>
    <x v="4"/>
    <s v="&lt;=2 Months"/>
    <s v="PBL-DoD-ZBLs"/>
    <s v="NULL"/>
    <s v="PBL-DoD-ZBLs"/>
    <s v="PBL-DoD-ZBLs"/>
    <n v="1"/>
    <n v="65320"/>
    <x v="1"/>
  </r>
  <r>
    <x v="17"/>
    <d v="2017-03-15T14:55:49"/>
    <s v="Defense"/>
    <x v="1"/>
    <x v="1"/>
    <x v="0"/>
    <x v="0"/>
    <x v="7"/>
    <s v="Large: Big 6"/>
    <x v="6"/>
    <s v="&gt;1-2 Years"/>
    <s v="PBL-Announcement"/>
    <s v="PBL-Announcement"/>
    <s v="NULL"/>
    <s v="NULL"/>
    <n v="1"/>
    <n v="942358.4375"/>
    <x v="1"/>
  </r>
  <r>
    <x v="17"/>
    <d v="2017-03-15T14:55:49"/>
    <s v="Defense"/>
    <x v="1"/>
    <x v="1"/>
    <x v="0"/>
    <x v="0"/>
    <x v="0"/>
    <s v="Large: Big 6"/>
    <x v="5"/>
    <s v="&gt;2-4 Years"/>
    <s v="PBL-DoD-ZBLs"/>
    <s v="PBL-DoD-ZBLs"/>
    <s v="PBL-DoD-ZBLs"/>
    <s v="PBL-DoD-ZBLs"/>
    <n v="1"/>
    <n v="-2973041"/>
    <x v="1"/>
  </r>
  <r>
    <x v="17"/>
    <d v="2017-03-15T14:55:49"/>
    <s v="Defense"/>
    <x v="1"/>
    <x v="1"/>
    <x v="0"/>
    <x v="0"/>
    <x v="0"/>
    <s v="Large: Big 6"/>
    <x v="4"/>
    <s v="&lt;=2 Months"/>
    <s v="PBL-DoD-ZBLs"/>
    <s v="PBL-DoD-ZBLs"/>
    <s v="NULL"/>
    <s v="PBL-DoD-ZBLs"/>
    <n v="1"/>
    <n v="101157"/>
    <x v="16"/>
  </r>
  <r>
    <x v="17"/>
    <d v="2017-03-15T14:55:49"/>
    <s v="Defense"/>
    <x v="1"/>
    <x v="1"/>
    <x v="0"/>
    <x v="0"/>
    <x v="0"/>
    <s v="Large: Big 6"/>
    <x v="4"/>
    <s v="&gt;1-2 Years"/>
    <s v="PBL-DoD-ZBLs"/>
    <s v="PBL-DoD-ZBLs"/>
    <s v="NULL"/>
    <s v="PBL-DoD-ZBLs"/>
    <n v="1"/>
    <n v="90226"/>
    <x v="7"/>
  </r>
  <r>
    <x v="17"/>
    <d v="2017-03-15T14:55:49"/>
    <s v="Defense"/>
    <x v="1"/>
    <x v="2"/>
    <x v="0"/>
    <x v="0"/>
    <x v="4"/>
    <s v="Large"/>
    <x v="6"/>
    <s v="&gt;7-12 Months"/>
    <s v="PBL-DoD-ZBLs"/>
    <s v="PBL-DoD-ZBLs"/>
    <s v="NULL"/>
    <s v="PBL-DoD-ZBLs"/>
    <n v="1"/>
    <n v="603103.6875"/>
    <x v="1"/>
  </r>
  <r>
    <x v="17"/>
    <d v="2017-03-15T14:55:49"/>
    <s v="Defense"/>
    <x v="1"/>
    <x v="2"/>
    <x v="0"/>
    <x v="0"/>
    <x v="0"/>
    <s v="Large: Big 6"/>
    <x v="4"/>
    <s v="&gt;7-12 Months"/>
    <s v="PBL-DoD-ZBLs"/>
    <s v="PBL-DoD-ZBLs"/>
    <s v="NULL"/>
    <s v="PBL-DoD-ZBLs"/>
    <n v="1"/>
    <n v="179044"/>
    <x v="6"/>
  </r>
  <r>
    <x v="17"/>
    <d v="2017-03-15T14:55:49"/>
    <s v="Defense"/>
    <x v="1"/>
    <x v="5"/>
    <x v="3"/>
    <x v="2"/>
    <x v="0"/>
    <s v="Large: Big 6"/>
    <x v="4"/>
    <s v="&gt;2-7 Months"/>
    <s v="PBL-DoD-ZBLs"/>
    <s v="PBL-DoD-ZBLs"/>
    <s v="NULL"/>
    <s v="PBL-DoD-ZBLs"/>
    <n v="1"/>
    <n v="223415"/>
    <x v="3"/>
  </r>
  <r>
    <x v="17"/>
    <d v="2017-03-15T14:55:49"/>
    <s v="Defense"/>
    <x v="1"/>
    <x v="9"/>
    <x v="0"/>
    <x v="0"/>
    <x v="3"/>
    <s v="Medium &lt;1B"/>
    <x v="1"/>
    <s v="&gt;2-7 Months"/>
    <s v="PBL-Announcement"/>
    <s v="PBL-Announcement"/>
    <s v="NULL"/>
    <s v="NULL"/>
    <n v="1"/>
    <n v="3346092.25"/>
    <x v="3"/>
  </r>
  <r>
    <x v="17"/>
    <d v="2017-03-15T14:55:49"/>
    <s v="Defense"/>
    <x v="1"/>
    <x v="9"/>
    <x v="0"/>
    <x v="0"/>
    <x v="0"/>
    <s v="Large: Big 6"/>
    <x v="6"/>
    <s v="&gt;7-12 Months"/>
    <s v="PBL-Announcement"/>
    <s v="PBL-Announcement"/>
    <s v="NULL"/>
    <s v="NULL"/>
    <n v="1"/>
    <n v="846896.90630000003"/>
    <x v="5"/>
  </r>
  <r>
    <x v="17"/>
    <d v="2017-03-15T14:55:49"/>
    <s v="Defense"/>
    <x v="1"/>
    <x v="10"/>
    <x v="0"/>
    <x v="0"/>
    <x v="4"/>
    <s v="Large: Big 6"/>
    <x v="2"/>
    <s v="NULL"/>
    <s v="PBL-DoD-ZBLs"/>
    <s v="NULL"/>
    <s v="PBL-DoD-ZBLs"/>
    <s v="NULL"/>
    <n v="1"/>
    <n v="0"/>
    <x v="2"/>
  </r>
  <r>
    <x v="17"/>
    <d v="2017-03-15T14:55:49"/>
    <s v="Defense"/>
    <x v="1"/>
    <x v="10"/>
    <x v="0"/>
    <x v="0"/>
    <x v="3"/>
    <s v="Large: Big 6"/>
    <x v="4"/>
    <s v="&gt;7-12 Months"/>
    <s v="PBL-Announcement"/>
    <s v="PBL-Announcement"/>
    <s v="NULL"/>
    <s v="NULL"/>
    <n v="1"/>
    <n v="5112"/>
    <x v="1"/>
  </r>
  <r>
    <x v="17"/>
    <d v="2017-03-15T14:55:49"/>
    <s v="Defense"/>
    <x v="1"/>
    <x v="8"/>
    <x v="0"/>
    <x v="0"/>
    <x v="0"/>
    <s v="Large: Big 6"/>
    <x v="4"/>
    <s v="&gt;2-7 Months"/>
    <s v="PBL-DoD-ZBLs"/>
    <s v="PBL-DoD-ZBLs"/>
    <s v="NULL"/>
    <s v="PBL-DoD-ZBLs"/>
    <n v="1"/>
    <n v="26503"/>
    <x v="3"/>
  </r>
  <r>
    <x v="17"/>
    <d v="2017-03-15T14:55:49"/>
    <s v="Defense"/>
    <x v="1"/>
    <x v="8"/>
    <x v="0"/>
    <x v="0"/>
    <x v="0"/>
    <s v="Large: Big 6"/>
    <x v="4"/>
    <s v="&gt;7-12 Months"/>
    <s v="PBL-DoD-ZBLs"/>
    <s v="PBL-DoD-ZBLs"/>
    <s v="NULL"/>
    <s v="PBL-DoD-ZBLs"/>
    <n v="1"/>
    <n v="179035.72659999999"/>
    <x v="5"/>
  </r>
  <r>
    <x v="16"/>
    <d v="2017-03-15T14:55:49"/>
    <s v="Defense"/>
    <x v="0"/>
    <x v="5"/>
    <x v="1"/>
    <x v="1"/>
    <x v="0"/>
    <s v="Medium &lt;1B"/>
    <x v="6"/>
    <s v="&gt;2-7 Months"/>
    <s v="PBL-Announcement"/>
    <s v="PBL-Announcement"/>
    <s v="NULL"/>
    <s v="NULL"/>
    <n v="1"/>
    <n v="404883.7"/>
    <x v="3"/>
  </r>
  <r>
    <x v="16"/>
    <d v="2017-03-15T14:55:49"/>
    <s v="Defense"/>
    <x v="0"/>
    <x v="5"/>
    <x v="1"/>
    <x v="1"/>
    <x v="0"/>
    <s v="Medium &lt;1B"/>
    <x v="4"/>
    <s v="&gt;2-7 Months"/>
    <s v="PBL-DoD-ZBLs"/>
    <s v="PBL-DoD-ZBLs"/>
    <s v="PBL-DoD-ZBLs"/>
    <s v="PBL-DoD-ZBLs"/>
    <n v="1"/>
    <n v="7605.99"/>
    <x v="1"/>
  </r>
  <r>
    <x v="16"/>
    <d v="2017-03-15T14:55:49"/>
    <s v="Defense"/>
    <x v="0"/>
    <x v="5"/>
    <x v="1"/>
    <x v="1"/>
    <x v="0"/>
    <s v="Medium &lt;1B"/>
    <x v="4"/>
    <s v="&gt;7-12 Months"/>
    <s v="PBL-DoD-ZBLs"/>
    <s v="PBL-DoD-ZBLs"/>
    <s v="PBL-DoD-ZBLs"/>
    <s v="PBL-DoD-ZBLs"/>
    <n v="1"/>
    <n v="315710.08000000002"/>
    <x v="7"/>
  </r>
  <r>
    <x v="16"/>
    <d v="2017-03-15T14:55:49"/>
    <s v="Defense"/>
    <x v="0"/>
    <x v="5"/>
    <x v="5"/>
    <x v="0"/>
    <x v="7"/>
    <s v="Large"/>
    <x v="7"/>
    <s v="&gt;1-2 Years"/>
    <s v="PBL-DoD-ZBLs"/>
    <s v="PBL-DoD-ZBLs"/>
    <s v="NULL"/>
    <s v="PBL-DoD-ZBLs"/>
    <n v="1"/>
    <n v="145467058"/>
    <x v="16"/>
  </r>
  <r>
    <x v="16"/>
    <d v="2017-03-15T14:55:49"/>
    <s v="Defense"/>
    <x v="0"/>
    <x v="9"/>
    <x v="3"/>
    <x v="2"/>
    <x v="3"/>
    <s v="Large: Big 6"/>
    <x v="5"/>
    <s v="&gt;7-12 Months"/>
    <s v="PBL-DoD-ZBLs"/>
    <s v="PBL-DoD-ZBLs"/>
    <s v="PBL-DoD-ZBLs"/>
    <s v="PBL-DoD-ZBLs"/>
    <n v="1"/>
    <n v="-0.02"/>
    <x v="1"/>
  </r>
  <r>
    <x v="16"/>
    <d v="2017-03-15T14:55:49"/>
    <s v="Defense"/>
    <x v="0"/>
    <x v="9"/>
    <x v="3"/>
    <x v="2"/>
    <x v="3"/>
    <s v="Large: Big 6"/>
    <x v="4"/>
    <s v="&gt;1-2 Years"/>
    <s v="PBL-DoD-ZBLs"/>
    <s v="PBL-DoD-ZBLs"/>
    <s v="PBL-DoD-ZBLs"/>
    <s v="PBL-DoD-ZBLs"/>
    <n v="1"/>
    <n v="18864.509999999998"/>
    <x v="3"/>
  </r>
  <r>
    <x v="16"/>
    <d v="2017-03-15T14:55:49"/>
    <s v="Defense"/>
    <x v="0"/>
    <x v="9"/>
    <x v="7"/>
    <x v="0"/>
    <x v="3"/>
    <s v="Large: Big 6"/>
    <x v="2"/>
    <s v="&gt;2-7 Months"/>
    <s v="PBL-DoD-ZBLs"/>
    <s v="PBL-DoD-ZBLs"/>
    <s v="PBL-DoD-ZBLs"/>
    <s v="PBL-DoD-ZBLs"/>
    <n v="1"/>
    <n v="0"/>
    <x v="1"/>
  </r>
  <r>
    <x v="16"/>
    <d v="2017-03-15T14:55:49"/>
    <s v="Defense"/>
    <x v="0"/>
    <x v="8"/>
    <x v="2"/>
    <x v="1"/>
    <x v="3"/>
    <s v="Large: Big 6"/>
    <x v="2"/>
    <s v="&gt;1-2 Years"/>
    <s v="PBL-DoD-ZBLs"/>
    <s v="PBL-DoD-ZBLs"/>
    <s v="PBL-DoD-ZBLs"/>
    <s v="PBL-DoD-ZBLs"/>
    <n v="1"/>
    <n v="0"/>
    <x v="3"/>
  </r>
  <r>
    <x v="16"/>
    <d v="2017-03-15T14:55:49"/>
    <s v="Defense"/>
    <x v="0"/>
    <x v="8"/>
    <x v="0"/>
    <x v="0"/>
    <x v="0"/>
    <s v="Large: Big 6"/>
    <x v="4"/>
    <s v="&gt;2-4 Years"/>
    <s v="PBL-DoD-ZBLs"/>
    <s v="PBL-DoD-ZBLs"/>
    <s v="NULL"/>
    <s v="PBL-DoD-ZBLs"/>
    <n v="1"/>
    <n v="242272"/>
    <x v="1"/>
  </r>
  <r>
    <x v="16"/>
    <d v="2017-03-15T14:55:49"/>
    <s v="Defense"/>
    <x v="0"/>
    <x v="8"/>
    <x v="0"/>
    <x v="0"/>
    <x v="0"/>
    <s v="Large: Big 6"/>
    <x v="2"/>
    <s v="&gt;7-12 Months"/>
    <s v="PBL-Announcement"/>
    <s v="PBL-Announcement"/>
    <s v="NULL"/>
    <s v="NULL"/>
    <n v="1"/>
    <n v="0"/>
    <x v="1"/>
  </r>
  <r>
    <x v="16"/>
    <d v="2017-03-15T14:55:49"/>
    <s v="Defense"/>
    <x v="0"/>
    <x v="4"/>
    <x v="1"/>
    <x v="3"/>
    <x v="4"/>
    <s v="Large"/>
    <x v="0"/>
    <s v="&gt;4 years"/>
    <s v="PBL-DoD-ZBLs"/>
    <s v="NULL"/>
    <s v="PBL-DoD-ZBLs"/>
    <s v="PBL-DoD-ZBLs"/>
    <n v="1"/>
    <n v="69414499.799999997"/>
    <x v="18"/>
  </r>
  <r>
    <x v="16"/>
    <d v="2017-03-15T14:55:49"/>
    <s v="Defense"/>
    <x v="0"/>
    <x v="4"/>
    <x v="0"/>
    <x v="0"/>
    <x v="4"/>
    <s v="Large: Big 6"/>
    <x v="4"/>
    <s v="&gt;1-2 Years"/>
    <s v="PBL-DoD-ZBLs"/>
    <s v="PBL-DoD-ZBLs"/>
    <s v="PBL-DoD-ZBLs"/>
    <s v="PBL-DoD-ZBLs"/>
    <n v="1"/>
    <n v="73705.61"/>
    <x v="5"/>
  </r>
  <r>
    <x v="16"/>
    <d v="2017-03-15T14:55:49"/>
    <s v="Defense"/>
    <x v="0"/>
    <x v="4"/>
    <x v="0"/>
    <x v="0"/>
    <x v="0"/>
    <s v="Large"/>
    <x v="3"/>
    <s v="&gt;2-4 Years"/>
    <s v="PBL-DoD-ZBLs"/>
    <s v="PBL-DoD-ZBLs"/>
    <s v="PBL-DoD-ZBLs"/>
    <s v="PBL-DoD-ZBLs"/>
    <n v="1"/>
    <n v="10634179.859999999"/>
    <x v="10"/>
  </r>
  <r>
    <x v="16"/>
    <d v="2017-03-15T14:55:49"/>
    <s v="Defense"/>
    <x v="0"/>
    <x v="4"/>
    <x v="0"/>
    <x v="0"/>
    <x v="0"/>
    <s v="Large: Big 6"/>
    <x v="1"/>
    <s v="&gt;2-4 Years"/>
    <s v="PBL-DoD-ZBLs"/>
    <s v="PBL-DoD-ZBLs"/>
    <s v="NULL"/>
    <s v="PBL-DoD-ZBLs"/>
    <n v="1"/>
    <n v="4160626"/>
    <x v="1"/>
  </r>
  <r>
    <x v="16"/>
    <d v="2017-03-15T14:55:49"/>
    <s v="Defense"/>
    <x v="0"/>
    <x v="4"/>
    <x v="0"/>
    <x v="0"/>
    <x v="0"/>
    <s v="Large: Big 6"/>
    <x v="7"/>
    <s v="&gt;7-12 Months"/>
    <s v="PBL-DoD-ZBLs"/>
    <s v="PBL-DoD-ZBLs"/>
    <s v="NULL"/>
    <s v="PBL-DoD-ZBLs"/>
    <n v="1"/>
    <n v="203798235"/>
    <x v="39"/>
  </r>
  <r>
    <x v="16"/>
    <d v="2017-03-15T14:55:49"/>
    <s v="Defense"/>
    <x v="0"/>
    <x v="4"/>
    <x v="0"/>
    <x v="0"/>
    <x v="0"/>
    <s v="Large: Big 6"/>
    <x v="2"/>
    <s v="&gt;2-4 Years"/>
    <s v="PBL-Announcement"/>
    <s v="PBL-Announcement"/>
    <s v="NULL"/>
    <s v="NULL"/>
    <n v="1"/>
    <n v="0"/>
    <x v="4"/>
  </r>
  <r>
    <x v="16"/>
    <d v="2017-03-15T14:55:49"/>
    <s v="Defense"/>
    <x v="0"/>
    <x v="4"/>
    <x v="5"/>
    <x v="0"/>
    <x v="7"/>
    <s v="Large"/>
    <x v="0"/>
    <s v="&gt;1-2 Years"/>
    <s v="PBL-DoD-ZBLs"/>
    <s v="PBL-DoD-ZBLs"/>
    <s v="NULL"/>
    <s v="PBL-DoD-ZBLs"/>
    <n v="1"/>
    <n v="37165945"/>
    <x v="3"/>
  </r>
  <r>
    <x v="16"/>
    <d v="2017-03-15T14:55:49"/>
    <s v="Defense"/>
    <x v="0"/>
    <x v="4"/>
    <x v="5"/>
    <x v="0"/>
    <x v="7"/>
    <s v="Large"/>
    <x v="3"/>
    <s v="&gt;1-2 Years"/>
    <s v="PBL-DoD-ZBLs"/>
    <s v="PBL-DoD-ZBLs"/>
    <s v="PBL-DoD-ZBLs"/>
    <s v="PBL-DoD-ZBLs"/>
    <n v="1"/>
    <n v="24186732"/>
    <x v="11"/>
  </r>
  <r>
    <x v="11"/>
    <d v="2017-03-15T14:55:49"/>
    <s v="Defense"/>
    <x v="0"/>
    <x v="5"/>
    <x v="0"/>
    <x v="0"/>
    <x v="4"/>
    <s v="Large: Big 6"/>
    <x v="2"/>
    <s v="NULL"/>
    <s v="PBL-Announcement"/>
    <s v="NULL"/>
    <s v="PBL-Announcement"/>
    <s v="NULL"/>
    <n v="1"/>
    <n v="0"/>
    <x v="2"/>
  </r>
  <r>
    <x v="11"/>
    <d v="2017-03-15T14:55:49"/>
    <s v="Defense"/>
    <x v="0"/>
    <x v="5"/>
    <x v="0"/>
    <x v="0"/>
    <x v="0"/>
    <s v="Large: Big 6"/>
    <x v="3"/>
    <s v="&gt;7-12 Months"/>
    <s v="PBL-Announcement"/>
    <s v="PBL-Announcement"/>
    <s v="NULL"/>
    <s v="NULL"/>
    <n v="1"/>
    <n v="19962771.625"/>
    <x v="14"/>
  </r>
  <r>
    <x v="11"/>
    <d v="2017-03-15T14:55:49"/>
    <s v="Defense"/>
    <x v="0"/>
    <x v="5"/>
    <x v="0"/>
    <x v="0"/>
    <x v="0"/>
    <s v="Large: Big 6"/>
    <x v="5"/>
    <s v="&gt;4 years"/>
    <s v="PBL-Announcement"/>
    <s v="PBL-Announcement"/>
    <s v="NULL"/>
    <s v="NULL"/>
    <n v="1"/>
    <n v="-5421725.2054000003"/>
    <x v="10"/>
  </r>
  <r>
    <x v="11"/>
    <d v="2017-03-15T14:55:49"/>
    <s v="Defense"/>
    <x v="0"/>
    <x v="11"/>
    <x v="3"/>
    <x v="2"/>
    <x v="3"/>
    <s v="Large: Big 6"/>
    <x v="2"/>
    <s v="&gt;2-7 Months"/>
    <s v="PBL-DoD-ZBLs"/>
    <s v="PBL-DoD-ZBLs"/>
    <s v="PBL-DoD-ZBLs"/>
    <s v="PBL-DoD-ZBLs"/>
    <n v="1"/>
    <n v="0"/>
    <x v="1"/>
  </r>
  <r>
    <x v="11"/>
    <d v="2017-03-15T14:55:49"/>
    <s v="Defense"/>
    <x v="0"/>
    <x v="11"/>
    <x v="2"/>
    <x v="5"/>
    <x v="3"/>
    <s v="Large: Big 6"/>
    <x v="2"/>
    <s v="&gt;2-7 Months"/>
    <s v="PBL-DoD-ZBLs"/>
    <s v="PBL-DoD-ZBLs"/>
    <s v="PBL-DoD-ZBLs"/>
    <s v="PBL-DoD-ZBLs"/>
    <n v="1"/>
    <n v="0"/>
    <x v="1"/>
  </r>
  <r>
    <x v="11"/>
    <d v="2017-03-15T14:55:49"/>
    <s v="Defense"/>
    <x v="0"/>
    <x v="11"/>
    <x v="2"/>
    <x v="3"/>
    <x v="3"/>
    <s v="Large: Big 6"/>
    <x v="4"/>
    <s v="&gt;2-7 Months"/>
    <s v="PBL-DoD-ZBLs"/>
    <s v="PBL-DoD-ZBLs"/>
    <s v="PBL-DoD-ZBLs"/>
    <s v="PBL-DoD-ZBLs"/>
    <n v="1"/>
    <n v="78140.531300000002"/>
    <x v="7"/>
  </r>
  <r>
    <x v="11"/>
    <d v="2017-03-15T14:55:49"/>
    <s v="Defense"/>
    <x v="0"/>
    <x v="11"/>
    <x v="2"/>
    <x v="4"/>
    <x v="3"/>
    <s v="Large: Big 6"/>
    <x v="1"/>
    <s v="&gt;2-7 Months"/>
    <s v="PBL-DoD-ZBLs"/>
    <s v="PBL-DoD-ZBLs"/>
    <s v="PBL-DoD-ZBLs"/>
    <s v="PBL-DoD-ZBLs"/>
    <n v="1"/>
    <n v="2963571.4492000001"/>
    <x v="10"/>
  </r>
  <r>
    <x v="11"/>
    <d v="2017-03-15T14:55:49"/>
    <s v="Defense"/>
    <x v="0"/>
    <x v="11"/>
    <x v="9"/>
    <x v="7"/>
    <x v="3"/>
    <s v="Large: Big 6"/>
    <x v="4"/>
    <s v="&gt;7-12 Months"/>
    <s v="PBL-DoD-ZBLs"/>
    <s v="PBL-DoD-ZBLs"/>
    <s v="PBL-DoD-ZBLs"/>
    <s v="PBL-DoD-ZBLs"/>
    <n v="1"/>
    <n v="5264.3896000000004"/>
    <x v="7"/>
  </r>
  <r>
    <x v="11"/>
    <d v="2017-03-15T14:55:49"/>
    <s v="Defense"/>
    <x v="0"/>
    <x v="9"/>
    <x v="3"/>
    <x v="2"/>
    <x v="3"/>
    <s v="Large: Big 6"/>
    <x v="4"/>
    <s v="&gt;2-4 Years"/>
    <s v="PBL-DoD-ZBLs"/>
    <s v="PBL-DoD-ZBLs"/>
    <s v="PBL-DoD-ZBLs"/>
    <s v="PBL-DoD-ZBLs"/>
    <n v="1"/>
    <n v="91123"/>
    <x v="1"/>
  </r>
  <r>
    <x v="11"/>
    <d v="2017-03-15T14:55:49"/>
    <s v="Defense"/>
    <x v="0"/>
    <x v="9"/>
    <x v="3"/>
    <x v="2"/>
    <x v="3"/>
    <s v="Large: Big 6"/>
    <x v="4"/>
    <s v="&gt;2-7 Months"/>
    <s v="PBL-DoD-ZBLs"/>
    <s v="PBL-DoD-ZBLs"/>
    <s v="PBL-DoD-ZBLs"/>
    <s v="PBL-DoD-ZBLs"/>
    <n v="1"/>
    <n v="581337.59380000003"/>
    <x v="21"/>
  </r>
  <r>
    <x v="11"/>
    <d v="2017-03-15T14:55:49"/>
    <s v="Defense"/>
    <x v="0"/>
    <x v="9"/>
    <x v="3"/>
    <x v="2"/>
    <x v="3"/>
    <s v="Large: Big 6"/>
    <x v="4"/>
    <s v="&gt;7-12 Months"/>
    <s v="PBL-DoD-ZBLs"/>
    <s v="PBL-DoD-ZBLs"/>
    <s v="PBL-DoD-ZBLs"/>
    <s v="PBL-DoD-ZBLs"/>
    <n v="1"/>
    <n v="560781.71920000005"/>
    <x v="26"/>
  </r>
  <r>
    <x v="11"/>
    <d v="2017-03-15T14:55:49"/>
    <s v="Defense"/>
    <x v="0"/>
    <x v="9"/>
    <x v="2"/>
    <x v="3"/>
    <x v="3"/>
    <s v="Large: Big 6"/>
    <x v="1"/>
    <s v="&gt;2-7 Months"/>
    <s v="PBL-DoD-ZBLs"/>
    <s v="PBL-DoD-ZBLs"/>
    <s v="PBL-DoD-ZBLs"/>
    <s v="PBL-DoD-ZBLs"/>
    <n v="1"/>
    <n v="1114459"/>
    <x v="1"/>
  </r>
  <r>
    <x v="11"/>
    <d v="2017-03-15T14:55:49"/>
    <s v="Defense"/>
    <x v="0"/>
    <x v="9"/>
    <x v="2"/>
    <x v="4"/>
    <x v="3"/>
    <s v="Large: Big 6"/>
    <x v="2"/>
    <s v="&gt;1-2 Years"/>
    <s v="PBL-DoD-ZBLs"/>
    <s v="PBL-DoD-ZBLs"/>
    <s v="PBL-DoD-ZBLs"/>
    <s v="PBL-DoD-ZBLs"/>
    <n v="1"/>
    <n v="0"/>
    <x v="1"/>
  </r>
  <r>
    <x v="11"/>
    <d v="2017-03-15T14:55:49"/>
    <s v="Defense"/>
    <x v="0"/>
    <x v="9"/>
    <x v="2"/>
    <x v="1"/>
    <x v="3"/>
    <s v="Large: Big 6"/>
    <x v="4"/>
    <s v="&gt;4 years"/>
    <s v="PBL-DoD-ZBLs"/>
    <s v="PBL-DoD-ZBLs"/>
    <s v="PBL-DoD-ZBLs"/>
    <s v="PBL-DoD-ZBLs"/>
    <n v="1"/>
    <n v="15665.46"/>
    <x v="3"/>
  </r>
  <r>
    <x v="11"/>
    <d v="2017-03-15T14:55:49"/>
    <s v="Defense"/>
    <x v="0"/>
    <x v="9"/>
    <x v="8"/>
    <x v="6"/>
    <x v="3"/>
    <s v="Large: Big 6"/>
    <x v="6"/>
    <s v="&gt;2-7 Months"/>
    <s v="PBL-DoD-ZBLs"/>
    <s v="PBL-DoD-ZBLs"/>
    <s v="PBL-DoD-ZBLs"/>
    <s v="PBL-DoD-ZBLs"/>
    <n v="1"/>
    <n v="451029"/>
    <x v="1"/>
  </r>
  <r>
    <x v="11"/>
    <d v="2017-03-15T14:55:49"/>
    <s v="Defense"/>
    <x v="0"/>
    <x v="8"/>
    <x v="2"/>
    <x v="4"/>
    <x v="3"/>
    <s v="Large: Big 6"/>
    <x v="4"/>
    <s v="&lt;=2 Months"/>
    <s v="PBL-DoD-ZBLs"/>
    <s v="PBL-DoD-ZBLs"/>
    <s v="PBL-DoD-ZBLs"/>
    <s v="PBL-DoD-ZBLs"/>
    <n v="1"/>
    <n v="181431.70310000001"/>
    <x v="1"/>
  </r>
  <r>
    <x v="11"/>
    <d v="2017-03-15T14:55:49"/>
    <s v="Defense"/>
    <x v="0"/>
    <x v="4"/>
    <x v="3"/>
    <x v="2"/>
    <x v="3"/>
    <s v="Large: Big 6"/>
    <x v="4"/>
    <s v="&lt;=2 Months"/>
    <s v="PBL-DoD-ZBLs"/>
    <s v="PBL-DoD-ZBLs"/>
    <s v="PBL-DoD-ZBLs"/>
    <s v="PBL-DoD-ZBLs"/>
    <n v="1"/>
    <n v="236539.5938"/>
    <x v="3"/>
  </r>
  <r>
    <x v="11"/>
    <d v="2017-03-15T14:55:49"/>
    <s v="Defense"/>
    <x v="0"/>
    <x v="4"/>
    <x v="0"/>
    <x v="0"/>
    <x v="0"/>
    <s v="Large: Big 6"/>
    <x v="6"/>
    <s v="&gt;7-12 Months"/>
    <s v="PBL-Announcement"/>
    <s v="PBL-Announcement"/>
    <s v="NULL"/>
    <s v="NULL"/>
    <n v="1"/>
    <n v="321616"/>
    <x v="0"/>
  </r>
  <r>
    <x v="17"/>
    <d v="2017-03-15T14:55:49"/>
    <s v="Defense"/>
    <x v="0"/>
    <x v="0"/>
    <x v="0"/>
    <x v="0"/>
    <x v="0"/>
    <s v="Large: Big 6"/>
    <x v="5"/>
    <s v="&gt;1-2 Years"/>
    <s v="PBL-DoD-ZBLs"/>
    <s v="PBL-DoD-ZBLs"/>
    <s v="PBL-DoD-ZBLs"/>
    <s v="PBL-DoD-ZBLs"/>
    <n v="1"/>
    <n v="-228870"/>
    <x v="5"/>
  </r>
  <r>
    <x v="17"/>
    <d v="2017-03-15T14:55:49"/>
    <s v="Defense"/>
    <x v="0"/>
    <x v="0"/>
    <x v="0"/>
    <x v="0"/>
    <x v="0"/>
    <s v="Large: Big 6"/>
    <x v="5"/>
    <s v="&gt;4 years"/>
    <s v="PBL-Announcement"/>
    <s v="PBL-Announcement"/>
    <s v="NULL"/>
    <s v="NULL"/>
    <n v="1"/>
    <n v="-58728.179700000001"/>
    <x v="1"/>
  </r>
  <r>
    <x v="17"/>
    <d v="2017-03-15T14:55:49"/>
    <s v="Defense"/>
    <x v="0"/>
    <x v="0"/>
    <x v="0"/>
    <x v="0"/>
    <x v="0"/>
    <s v="Large: Big 6"/>
    <x v="2"/>
    <s v="&gt;1-2 Years"/>
    <s v="PBL-DoD-ZBLs"/>
    <s v="PBL-DoD-ZBLs"/>
    <s v="PBL-DoD-ZBLs"/>
    <s v="PBL-DoD-ZBLs"/>
    <n v="1"/>
    <n v="0"/>
    <x v="5"/>
  </r>
  <r>
    <x v="17"/>
    <d v="2017-03-15T14:55:49"/>
    <s v="Defense"/>
    <x v="0"/>
    <x v="0"/>
    <x v="0"/>
    <x v="0"/>
    <x v="0"/>
    <s v="Large: Big 6"/>
    <x v="2"/>
    <s v="&gt;2-4 Years"/>
    <s v="PBL-DoD-ZBLs"/>
    <s v="PBL-DoD-ZBLs"/>
    <s v="NULL"/>
    <s v="PBL-DoD-ZBLs"/>
    <n v="1"/>
    <n v="0"/>
    <x v="3"/>
  </r>
  <r>
    <x v="17"/>
    <d v="2017-03-15T14:55:49"/>
    <s v="Defense"/>
    <x v="0"/>
    <x v="0"/>
    <x v="5"/>
    <x v="0"/>
    <x v="7"/>
    <s v="Large"/>
    <x v="2"/>
    <s v="&gt;2-7 Months"/>
    <s v="PBL-DoD-ZBLs"/>
    <s v="PBL-DoD-ZBLs"/>
    <s v="PBL-DoD-ZBLs"/>
    <s v="PBL-DoD-ZBLs"/>
    <n v="1"/>
    <n v="0"/>
    <x v="1"/>
  </r>
  <r>
    <x v="17"/>
    <d v="2017-03-15T14:55:49"/>
    <s v="Defense"/>
    <x v="0"/>
    <x v="1"/>
    <x v="3"/>
    <x v="2"/>
    <x v="3"/>
    <s v="Large: Big 6"/>
    <x v="2"/>
    <s v="&lt;=2 Months"/>
    <s v="PBL-DoD-ZBLs"/>
    <s v="PBL-DoD-ZBLs"/>
    <s v="PBL-DoD-ZBLs"/>
    <s v="PBL-DoD-ZBLs"/>
    <n v="1"/>
    <n v="0"/>
    <x v="7"/>
  </r>
  <r>
    <x v="17"/>
    <d v="2017-03-15T14:55:49"/>
    <s v="Defense"/>
    <x v="0"/>
    <x v="1"/>
    <x v="2"/>
    <x v="3"/>
    <x v="3"/>
    <s v="Large: Big 6"/>
    <x v="5"/>
    <s v="&gt;2-4 Years"/>
    <s v="PBL-DoD-ZBLs"/>
    <s v="PBL-DoD-ZBLs"/>
    <s v="PBL-DoD-ZBLs"/>
    <s v="PBL-DoD-ZBLs"/>
    <n v="1"/>
    <n v="-423976.10940000002"/>
    <x v="3"/>
  </r>
  <r>
    <x v="17"/>
    <d v="2017-03-15T14:55:49"/>
    <s v="Defense"/>
    <x v="0"/>
    <x v="1"/>
    <x v="5"/>
    <x v="0"/>
    <x v="7"/>
    <s v="Large"/>
    <x v="1"/>
    <s v="&gt;7-12 Months"/>
    <s v="PBL-DoD-ZBLs"/>
    <s v="PBL-DoD-ZBLs"/>
    <s v="NULL"/>
    <s v="PBL-DoD-ZBLs"/>
    <n v="1"/>
    <n v="6023161"/>
    <x v="7"/>
  </r>
  <r>
    <x v="17"/>
    <d v="2017-03-15T14:55:49"/>
    <s v="Defense"/>
    <x v="0"/>
    <x v="1"/>
    <x v="5"/>
    <x v="0"/>
    <x v="7"/>
    <s v="Large"/>
    <x v="5"/>
    <s v="&gt;1-2 Years"/>
    <s v="PBL-DoD-ZBLs"/>
    <s v="PBL-DoD-ZBLs"/>
    <s v="PBL-DoD-ZBLs"/>
    <s v="PBL-DoD-ZBLs"/>
    <n v="1"/>
    <n v="-4726"/>
    <x v="1"/>
  </r>
  <r>
    <x v="17"/>
    <d v="2017-03-15T14:55:49"/>
    <s v="Defense"/>
    <x v="0"/>
    <x v="1"/>
    <x v="5"/>
    <x v="0"/>
    <x v="7"/>
    <s v="Large"/>
    <x v="2"/>
    <s v="&gt;1-2 Years"/>
    <s v="PBL-DoD-ZBLs"/>
    <s v="PBL-DoD-ZBLs"/>
    <s v="PBL-DoD-ZBLs"/>
    <s v="PBL-DoD-ZBLs"/>
    <n v="1"/>
    <n v="0"/>
    <x v="11"/>
  </r>
  <r>
    <x v="17"/>
    <d v="2017-03-15T14:55:49"/>
    <s v="Defense"/>
    <x v="0"/>
    <x v="1"/>
    <x v="5"/>
    <x v="0"/>
    <x v="7"/>
    <s v="Large"/>
    <x v="2"/>
    <s v="&gt;2-4 Years"/>
    <s v="PBL-DoD-ZBLs"/>
    <s v="PBL-DoD-ZBLs"/>
    <s v="NULL"/>
    <s v="PBL-DoD-ZBLs"/>
    <n v="1"/>
    <n v="0"/>
    <x v="6"/>
  </r>
  <r>
    <x v="17"/>
    <d v="2017-03-15T14:55:49"/>
    <s v="Defense"/>
    <x v="0"/>
    <x v="2"/>
    <x v="0"/>
    <x v="0"/>
    <x v="0"/>
    <s v="Large"/>
    <x v="2"/>
    <s v="&gt;1-2 Years"/>
    <s v="PBL-DoD-ZBLs"/>
    <s v="PBL-DoD-ZBLs"/>
    <s v="NULL"/>
    <s v="PBL-DoD-ZBLs"/>
    <n v="1"/>
    <n v="0"/>
    <x v="1"/>
  </r>
  <r>
    <x v="17"/>
    <d v="2017-03-15T14:55:49"/>
    <s v="Defense"/>
    <x v="0"/>
    <x v="5"/>
    <x v="1"/>
    <x v="3"/>
    <x v="4"/>
    <s v="Large: Big 6"/>
    <x v="1"/>
    <s v="&gt;1-2 Years"/>
    <s v="PBL-DoD-ZBLs"/>
    <s v="PBL-DoD-ZBLs"/>
    <s v="NULL"/>
    <s v="PBL-DoD-ZBLs"/>
    <n v="1"/>
    <n v="13545412.3685"/>
    <x v="18"/>
  </r>
  <r>
    <x v="17"/>
    <d v="2017-03-15T14:55:49"/>
    <s v="Defense"/>
    <x v="0"/>
    <x v="5"/>
    <x v="1"/>
    <x v="3"/>
    <x v="4"/>
    <s v="Large: Big 6"/>
    <x v="6"/>
    <s v="&gt;2-7 Months"/>
    <s v="PBL-DoD-ZBLs"/>
    <s v="PBL-DoD-ZBLs"/>
    <s v="NULL"/>
    <s v="PBL-DoD-ZBLs"/>
    <n v="1"/>
    <n v="2073241.8125"/>
    <x v="7"/>
  </r>
  <r>
    <x v="17"/>
    <d v="2017-03-15T14:55:49"/>
    <s v="Defense"/>
    <x v="0"/>
    <x v="5"/>
    <x v="1"/>
    <x v="3"/>
    <x v="4"/>
    <s v="Large: Big 6"/>
    <x v="6"/>
    <s v="&gt;7-12 Months"/>
    <s v="PBL-DoD-ZBLs"/>
    <s v="PBL-DoD-ZBLs"/>
    <s v="NULL"/>
    <s v="PBL-DoD-ZBLs"/>
    <n v="1"/>
    <n v="351431.40629999997"/>
    <x v="1"/>
  </r>
  <r>
    <x v="17"/>
    <d v="2017-03-15T14:55:49"/>
    <s v="Defense"/>
    <x v="0"/>
    <x v="5"/>
    <x v="0"/>
    <x v="0"/>
    <x v="0"/>
    <s v="Large"/>
    <x v="4"/>
    <s v="&gt;2-7 Months"/>
    <s v="PBL-DoD-ZBLs"/>
    <s v="PBL-DoD-ZBLs"/>
    <s v="NULL"/>
    <s v="PBL-DoD-ZBLs"/>
    <n v="1"/>
    <n v="136727.64060000001"/>
    <x v="1"/>
  </r>
  <r>
    <x v="17"/>
    <d v="2017-03-15T14:55:49"/>
    <s v="Defense"/>
    <x v="0"/>
    <x v="5"/>
    <x v="0"/>
    <x v="0"/>
    <x v="0"/>
    <s v="Large: Big 6"/>
    <x v="6"/>
    <s v="&lt;=2 Months"/>
    <s v="PBL-Announcement"/>
    <s v="PBL-Announcement"/>
    <s v="NULL"/>
    <s v="NULL"/>
    <n v="1"/>
    <n v="974280"/>
    <x v="3"/>
  </r>
  <r>
    <x v="17"/>
    <d v="2017-03-15T14:55:49"/>
    <s v="Defense"/>
    <x v="0"/>
    <x v="5"/>
    <x v="0"/>
    <x v="0"/>
    <x v="0"/>
    <s v="Large: Big 6"/>
    <x v="5"/>
    <s v="NULL"/>
    <s v="PBL-Announcement"/>
    <s v="PBL-Announcement"/>
    <s v="NULL"/>
    <s v="NULL"/>
    <n v="1"/>
    <n v="-807992.56259999995"/>
    <x v="7"/>
  </r>
  <r>
    <x v="17"/>
    <d v="2017-03-15T14:55:49"/>
    <s v="Defense"/>
    <x v="0"/>
    <x v="5"/>
    <x v="5"/>
    <x v="0"/>
    <x v="7"/>
    <s v="Large"/>
    <x v="1"/>
    <s v="&gt;2-4 Years"/>
    <s v="PBL-DoD-ZBLs"/>
    <s v="PBL-DoD-ZBLs"/>
    <s v="PBL-DoD-ZBLs"/>
    <s v="PBL-DoD-ZBLs"/>
    <n v="1"/>
    <n v="2467094"/>
    <x v="11"/>
  </r>
  <r>
    <x v="17"/>
    <d v="2017-03-15T14:55:49"/>
    <s v="Defense"/>
    <x v="1"/>
    <x v="4"/>
    <x v="1"/>
    <x v="5"/>
    <x v="4"/>
    <s v="Large"/>
    <x v="2"/>
    <s v="NULL"/>
    <s v="PBL-Announcement"/>
    <s v="NULL"/>
    <s v="PBL-Announcement"/>
    <s v="NULL"/>
    <n v="1"/>
    <n v="0"/>
    <x v="2"/>
  </r>
  <r>
    <x v="17"/>
    <d v="2017-03-15T14:55:49"/>
    <s v="Defense"/>
    <x v="4"/>
    <x v="0"/>
    <x v="0"/>
    <x v="0"/>
    <x v="0"/>
    <s v="Large"/>
    <x v="3"/>
    <s v="&gt;1-2 Years"/>
    <s v="PBL-DoD-ZBLs"/>
    <s v="PBL-DoD-ZBLs"/>
    <s v="NULL"/>
    <s v="PBL-DoD-ZBLs"/>
    <n v="1"/>
    <n v="0"/>
    <x v="1"/>
  </r>
  <r>
    <x v="17"/>
    <d v="2017-03-15T14:55:49"/>
    <s v="Defense"/>
    <x v="4"/>
    <x v="1"/>
    <x v="2"/>
    <x v="4"/>
    <x v="0"/>
    <s v="Small"/>
    <x v="5"/>
    <s v="&gt;2-7 Months"/>
    <s v="PBL-GoviniSolicitation"/>
    <s v="PBL-GoviniSolicitation"/>
    <s v="PBL-GoviniSolicitation"/>
    <s v="NULL"/>
    <n v="1"/>
    <n v="-18576"/>
    <x v="1"/>
  </r>
  <r>
    <x v="17"/>
    <d v="2017-03-15T14:55:49"/>
    <s v="Defense"/>
    <x v="4"/>
    <x v="1"/>
    <x v="0"/>
    <x v="0"/>
    <x v="4"/>
    <s v="Large: Big 6 JV"/>
    <x v="2"/>
    <s v="&gt;1-2 Years"/>
    <s v="PBL-DoD-ZBLs"/>
    <s v="NULL"/>
    <s v="PBL-DoD-ZBLs"/>
    <s v="PBL-DoD-ZBLs"/>
    <n v="1"/>
    <n v="0"/>
    <x v="1"/>
  </r>
  <r>
    <x v="17"/>
    <d v="2017-03-15T14:55:49"/>
    <s v="Defense"/>
    <x v="4"/>
    <x v="1"/>
    <x v="0"/>
    <x v="0"/>
    <x v="7"/>
    <s v="Large"/>
    <x v="5"/>
    <s v="&gt;2-4 Years"/>
    <s v="PBL-DoD-ZBLs"/>
    <s v="PBL-DoD-ZBLs"/>
    <s v="PBL-DoD-ZBLs"/>
    <s v="PBL-DoD-ZBLs"/>
    <n v="1"/>
    <n v="0"/>
    <x v="1"/>
  </r>
  <r>
    <x v="17"/>
    <d v="2017-03-15T14:55:49"/>
    <s v="Defense"/>
    <x v="4"/>
    <x v="5"/>
    <x v="0"/>
    <x v="0"/>
    <x v="0"/>
    <s v="Large: Big 6"/>
    <x v="5"/>
    <s v="&gt;1-2 Years"/>
    <s v="PBL-Announcement"/>
    <s v="PBL-Announcement"/>
    <s v="NULL"/>
    <s v="NULL"/>
    <n v="1"/>
    <n v="-7098856.5625"/>
    <x v="7"/>
  </r>
  <r>
    <x v="17"/>
    <d v="2017-03-15T14:55:49"/>
    <s v="Defense"/>
    <x v="4"/>
    <x v="5"/>
    <x v="0"/>
    <x v="0"/>
    <x v="0"/>
    <s v="Large: Big 6"/>
    <x v="5"/>
    <s v="&gt;4 years"/>
    <s v="PBL-DoD-ZBLs"/>
    <s v="PBL-DoD-ZBLs"/>
    <s v="PBL-DoD-ZBLs"/>
    <s v="PBL-DoD-ZBLs"/>
    <n v="1"/>
    <n v="-351357.875"/>
    <x v="1"/>
  </r>
  <r>
    <x v="17"/>
    <d v="2017-03-15T14:55:49"/>
    <s v="Defense"/>
    <x v="4"/>
    <x v="5"/>
    <x v="0"/>
    <x v="0"/>
    <x v="0"/>
    <s v="Large: Big 6"/>
    <x v="2"/>
    <s v="&gt;2-7 Months"/>
    <s v="PBL-DoD-ZBLs"/>
    <s v="PBL-DoD-ZBLs"/>
    <s v="PBL-DoD-ZBLs"/>
    <s v="PBL-DoD-ZBLs"/>
    <n v="1"/>
    <n v="0"/>
    <x v="1"/>
  </r>
  <r>
    <x v="17"/>
    <d v="2017-03-15T14:55:49"/>
    <s v="Defense"/>
    <x v="4"/>
    <x v="4"/>
    <x v="1"/>
    <x v="5"/>
    <x v="4"/>
    <s v="Medium &lt;1B"/>
    <x v="2"/>
    <s v="NULL"/>
    <s v="PBL-Announcement"/>
    <s v="NULL"/>
    <s v="PBL-Announcement"/>
    <s v="NULL"/>
    <n v="1"/>
    <n v="0"/>
    <x v="2"/>
  </r>
  <r>
    <x v="17"/>
    <d v="2017-03-15T14:55:49"/>
    <s v="Defense"/>
    <x v="4"/>
    <x v="4"/>
    <x v="0"/>
    <x v="0"/>
    <x v="0"/>
    <s v="Large"/>
    <x v="2"/>
    <s v="&gt;2-7 Months"/>
    <s v="PBL-DoD-ZBLs"/>
    <s v="PBL-DoD-ZBLs"/>
    <s v="NULL"/>
    <s v="PBL-DoD-ZBLs"/>
    <n v="1"/>
    <n v="0"/>
    <x v="1"/>
  </r>
  <r>
    <x v="12"/>
    <d v="2017-03-15T14:55:49"/>
    <s v="Defense"/>
    <x v="1"/>
    <x v="1"/>
    <x v="1"/>
    <x v="3"/>
    <x v="0"/>
    <s v="Large"/>
    <x v="5"/>
    <s v="&gt;2-7 Months"/>
    <s v="PBL-GoviniSolicitation"/>
    <s v="PBL-GoviniSolicitation"/>
    <s v="PBL-GoviniSolicitation"/>
    <s v="NULL"/>
    <n v="1"/>
    <n v="-47775.061500000003"/>
    <x v="7"/>
  </r>
  <r>
    <x v="12"/>
    <d v="2017-03-15T14:55:49"/>
    <s v="Defense"/>
    <x v="1"/>
    <x v="1"/>
    <x v="2"/>
    <x v="3"/>
    <x v="3"/>
    <s v="Large: Big 6"/>
    <x v="1"/>
    <s v="&gt;1-2 Years"/>
    <s v="PBL-DoD-ZBLs"/>
    <s v="PBL-DoD-ZBLs"/>
    <s v="PBL-DoD-ZBLs"/>
    <s v="PBL-DoD-ZBLs"/>
    <n v="1"/>
    <n v="3303458.7538999999"/>
    <x v="6"/>
  </r>
  <r>
    <x v="12"/>
    <d v="2017-03-15T14:55:49"/>
    <s v="Defense"/>
    <x v="1"/>
    <x v="1"/>
    <x v="2"/>
    <x v="4"/>
    <x v="0"/>
    <s v="Small"/>
    <x v="6"/>
    <s v="&gt;7-12 Months"/>
    <s v="PBL-GoviniSolicitation"/>
    <s v="PBL-GoviniSolicitation"/>
    <s v="PBL-GoviniSolicitation"/>
    <s v="NULL"/>
    <n v="1"/>
    <n v="729389"/>
    <x v="7"/>
  </r>
  <r>
    <x v="12"/>
    <d v="2017-03-15T14:55:49"/>
    <s v="Defense"/>
    <x v="1"/>
    <x v="1"/>
    <x v="7"/>
    <x v="0"/>
    <x v="3"/>
    <s v="Large: Big 6"/>
    <x v="4"/>
    <s v="&gt;1-2 Years"/>
    <s v="PBL-Announcement"/>
    <s v="PBL-Announcement"/>
    <s v="NULL"/>
    <s v="NULL"/>
    <n v="1"/>
    <n v="34572"/>
    <x v="1"/>
  </r>
  <r>
    <x v="12"/>
    <d v="2017-03-15T14:55:49"/>
    <s v="Defense"/>
    <x v="1"/>
    <x v="1"/>
    <x v="0"/>
    <x v="0"/>
    <x v="0"/>
    <s v="Large: Big 6"/>
    <x v="6"/>
    <s v="&gt;2-7 Months"/>
    <s v="PBL-DoD-ZBLs"/>
    <s v="PBL-DoD-ZBLs"/>
    <s v="PBL-DoD-ZBLs"/>
    <s v="PBL-DoD-ZBLs"/>
    <n v="1"/>
    <n v="288198.90629999997"/>
    <x v="3"/>
  </r>
  <r>
    <x v="12"/>
    <d v="2017-03-15T14:55:49"/>
    <s v="Defense"/>
    <x v="1"/>
    <x v="1"/>
    <x v="0"/>
    <x v="0"/>
    <x v="0"/>
    <s v="Large: Big 6"/>
    <x v="3"/>
    <s v="&gt;4 years"/>
    <s v="PBL-DoD-ZBLs"/>
    <s v="PBL-DoD-ZBLs"/>
    <s v="PBL-DoD-ZBLs"/>
    <s v="PBL-DoD-ZBLs"/>
    <n v="1"/>
    <n v="12491814"/>
    <x v="3"/>
  </r>
  <r>
    <x v="12"/>
    <d v="2017-03-15T14:55:49"/>
    <s v="Defense"/>
    <x v="1"/>
    <x v="1"/>
    <x v="0"/>
    <x v="0"/>
    <x v="0"/>
    <s v="Large: Big 6"/>
    <x v="5"/>
    <s v="&gt;7-12 Months"/>
    <s v="PBL-GoviniSolicitation"/>
    <s v="PBL-GoviniSolicitation"/>
    <s v="NULL"/>
    <s v="NULL"/>
    <n v="1"/>
    <n v="-19149.75"/>
    <x v="1"/>
  </r>
  <r>
    <x v="12"/>
    <d v="2017-03-15T14:55:49"/>
    <s v="Defense"/>
    <x v="1"/>
    <x v="1"/>
    <x v="0"/>
    <x v="0"/>
    <x v="0"/>
    <s v="Large: Big 6"/>
    <x v="4"/>
    <s v="&lt;=2 Months"/>
    <s v="PBL-DoD-ZBLs"/>
    <s v="PBL-DoD-ZBLs"/>
    <s v="PBL-DoD-ZBLs"/>
    <s v="PBL-DoD-ZBLs"/>
    <n v="1"/>
    <n v="13862"/>
    <x v="1"/>
  </r>
  <r>
    <x v="12"/>
    <d v="2017-03-15T14:55:49"/>
    <s v="Defense"/>
    <x v="1"/>
    <x v="1"/>
    <x v="0"/>
    <x v="0"/>
    <x v="0"/>
    <s v="Large: Big 6"/>
    <x v="4"/>
    <s v="&gt;2-7 Months"/>
    <s v="PBL-Announcement"/>
    <s v="PBL-Announcement"/>
    <s v="NULL"/>
    <s v="NULL"/>
    <n v="1"/>
    <n v="26786"/>
    <x v="11"/>
  </r>
  <r>
    <x v="12"/>
    <d v="2017-03-15T14:55:49"/>
    <s v="Defense"/>
    <x v="1"/>
    <x v="1"/>
    <x v="0"/>
    <x v="0"/>
    <x v="0"/>
    <s v="Large: Big 6"/>
    <x v="4"/>
    <s v="&gt;7-12 Months"/>
    <s v="PBL-Announcement"/>
    <s v="PBL-Announcement"/>
    <s v="NULL"/>
    <s v="NULL"/>
    <n v="1"/>
    <n v="266914"/>
    <x v="17"/>
  </r>
  <r>
    <x v="12"/>
    <d v="2017-03-15T14:55:49"/>
    <s v="Defense"/>
    <x v="1"/>
    <x v="2"/>
    <x v="0"/>
    <x v="0"/>
    <x v="3"/>
    <s v="Large: Big 6"/>
    <x v="4"/>
    <s v="&gt;1-2 Years"/>
    <s v="PBL-Announcement"/>
    <s v="PBL-Announcement"/>
    <s v="NULL"/>
    <s v="NULL"/>
    <n v="1"/>
    <n v="11969.2197"/>
    <x v="1"/>
  </r>
  <r>
    <x v="12"/>
    <d v="2017-03-15T14:55:49"/>
    <s v="Defense"/>
    <x v="1"/>
    <x v="2"/>
    <x v="0"/>
    <x v="0"/>
    <x v="0"/>
    <s v="Large: Big 6"/>
    <x v="4"/>
    <s v="&gt;1-2 Years"/>
    <s v="PBL-DoD-ZBLs"/>
    <s v="PBL-DoD-ZBLs"/>
    <s v="PBL-DoD-ZBLs"/>
    <s v="PBL-DoD-ZBLs"/>
    <n v="1"/>
    <n v="288066.03909999999"/>
    <x v="0"/>
  </r>
  <r>
    <x v="12"/>
    <d v="2017-03-15T14:55:49"/>
    <s v="Defense"/>
    <x v="1"/>
    <x v="2"/>
    <x v="0"/>
    <x v="0"/>
    <x v="0"/>
    <s v="Large: Big 6"/>
    <x v="2"/>
    <s v="&gt;7-12 Months"/>
    <s v="PBL-Announcement"/>
    <s v="PBL-Announcement"/>
    <s v="NULL"/>
    <s v="NULL"/>
    <n v="1"/>
    <n v="0"/>
    <x v="1"/>
  </r>
  <r>
    <x v="12"/>
    <d v="2017-03-15T14:55:49"/>
    <s v="Defense"/>
    <x v="1"/>
    <x v="5"/>
    <x v="3"/>
    <x v="2"/>
    <x v="0"/>
    <s v="Large: Big 6"/>
    <x v="4"/>
    <s v="&gt;1-2 Years"/>
    <s v="PBL-DoD-ZBLs"/>
    <s v="PBL-DoD-ZBLs"/>
    <s v="PBL-DoD-ZBLs"/>
    <s v="PBL-DoD-ZBLs"/>
    <n v="1"/>
    <n v="240692.76560000001"/>
    <x v="7"/>
  </r>
  <r>
    <x v="12"/>
    <d v="2017-03-15T14:55:49"/>
    <s v="Defense"/>
    <x v="1"/>
    <x v="8"/>
    <x v="0"/>
    <x v="0"/>
    <x v="0"/>
    <s v="Large: Big 6 JV"/>
    <x v="7"/>
    <s v="&gt;7-12 Months"/>
    <s v="PBL-DoD-ZBLs"/>
    <s v="PBL-DoD-ZBLs"/>
    <s v="PBL-DoD-ZBLs"/>
    <s v="PBL-DoD-ZBLs"/>
    <n v="1"/>
    <n v="196358832"/>
    <x v="3"/>
  </r>
  <r>
    <x v="12"/>
    <d v="2017-03-15T14:55:49"/>
    <s v="Defense"/>
    <x v="1"/>
    <x v="8"/>
    <x v="0"/>
    <x v="0"/>
    <x v="0"/>
    <s v="Large: Big 6 JV"/>
    <x v="2"/>
    <s v="NULL"/>
    <s v="PBL-Announcement"/>
    <s v="NULL"/>
    <s v="PBL-Announcement"/>
    <s v="NULL"/>
    <n v="1"/>
    <n v="0"/>
    <x v="2"/>
  </r>
  <r>
    <x v="12"/>
    <d v="2017-03-15T14:55:49"/>
    <s v="Defense"/>
    <x v="1"/>
    <x v="8"/>
    <x v="0"/>
    <x v="0"/>
    <x v="0"/>
    <s v="Large: Big 6 JV"/>
    <x v="2"/>
    <s v="&gt;2-7 Months"/>
    <s v="PBL-Announcement"/>
    <s v="PBL-Announcement"/>
    <s v="NULL"/>
    <s v="NULL"/>
    <n v="1"/>
    <n v="0"/>
    <x v="3"/>
  </r>
  <r>
    <x v="12"/>
    <d v="2017-03-15T14:55:49"/>
    <s v="Defense"/>
    <x v="1"/>
    <x v="12"/>
    <x v="0"/>
    <x v="0"/>
    <x v="7"/>
    <s v="Large: Big 6"/>
    <x v="4"/>
    <s v="&lt;=2 Months"/>
    <s v="PBL-Announcement"/>
    <s v="PBL-Announcement"/>
    <s v="NULL"/>
    <s v="NULL"/>
    <n v="1"/>
    <n v="249975"/>
    <x v="3"/>
  </r>
  <r>
    <x v="12"/>
    <d v="2017-03-15T14:55:49"/>
    <s v="Defense"/>
    <x v="4"/>
    <x v="0"/>
    <x v="0"/>
    <x v="0"/>
    <x v="7"/>
    <s v="Large: Big 6"/>
    <x v="5"/>
    <s v="&gt;7-12 Months"/>
    <s v="PBL-Announcement"/>
    <s v="PBL-Announcement"/>
    <s v="NULL"/>
    <s v="NULL"/>
    <n v="1"/>
    <n v="-7058"/>
    <x v="1"/>
  </r>
  <r>
    <x v="12"/>
    <d v="2017-03-15T14:55:49"/>
    <s v="Defense"/>
    <x v="4"/>
    <x v="5"/>
    <x v="0"/>
    <x v="0"/>
    <x v="0"/>
    <s v="Large: Big 6"/>
    <x v="1"/>
    <s v="&gt;7-12 Months"/>
    <s v="PBL-Announcement"/>
    <s v="PBL-Announcement"/>
    <s v="NULL"/>
    <s v="NULL"/>
    <n v="1"/>
    <n v="-458000"/>
    <x v="1"/>
  </r>
  <r>
    <x v="12"/>
    <d v="2017-03-15T14:55:49"/>
    <s v="Defense"/>
    <x v="4"/>
    <x v="9"/>
    <x v="2"/>
    <x v="3"/>
    <x v="3"/>
    <s v="Large: Big 6"/>
    <x v="5"/>
    <s v="&gt;7-12 Months"/>
    <s v="PBL-DoD-ZBLs"/>
    <s v="PBL-DoD-ZBLs"/>
    <s v="PBL-DoD-ZBLs"/>
    <s v="PBL-DoD-ZBLs"/>
    <n v="1"/>
    <n v="-1633.17"/>
    <x v="1"/>
  </r>
  <r>
    <x v="12"/>
    <d v="2017-03-15T14:55:49"/>
    <s v="Defense"/>
    <x v="4"/>
    <x v="4"/>
    <x v="2"/>
    <x v="3"/>
    <x v="3"/>
    <s v="Large: Big 6"/>
    <x v="5"/>
    <s v="&lt;=2 Months"/>
    <s v="PBL-DoD-ZBLs"/>
    <s v="PBL-DoD-ZBLs"/>
    <s v="PBL-DoD-ZBLs"/>
    <s v="PBL-DoD-ZBLs"/>
    <n v="1"/>
    <n v="-1300"/>
    <x v="1"/>
  </r>
  <r>
    <x v="12"/>
    <d v="2017-03-15T14:55:49"/>
    <s v="Defense"/>
    <x v="4"/>
    <x v="4"/>
    <x v="0"/>
    <x v="0"/>
    <x v="2"/>
    <s v="Large: Big 6"/>
    <x v="5"/>
    <s v="&gt;7-12 Months"/>
    <s v="PBL-Announcement"/>
    <s v="NULL"/>
    <s v="PBL-Announcement"/>
    <s v="NULL"/>
    <n v="1"/>
    <n v="-2471661.5"/>
    <x v="3"/>
  </r>
  <r>
    <x v="12"/>
    <d v="2017-03-15T14:55:49"/>
    <s v="Defense"/>
    <x v="4"/>
    <x v="4"/>
    <x v="0"/>
    <x v="0"/>
    <x v="0"/>
    <s v="Large"/>
    <x v="5"/>
    <s v="&gt;7-12 Months"/>
    <s v="PBL-DoD-ZBLs"/>
    <s v="PBL-DoD-ZBLs"/>
    <s v="PBL-DoD-ZBLs"/>
    <s v="PBL-DoD-ZBLs"/>
    <n v="1"/>
    <n v="-1332406"/>
    <x v="1"/>
  </r>
  <r>
    <x v="13"/>
    <d v="2017-03-15T14:55:49"/>
    <s v="Defense"/>
    <x v="0"/>
    <x v="0"/>
    <x v="2"/>
    <x v="3"/>
    <x v="3"/>
    <s v="Large: Big 6"/>
    <x v="4"/>
    <s v="&gt;2-7 Months"/>
    <s v="PBL-DoD-ZBLs"/>
    <s v="PBL-DoD-ZBLs"/>
    <s v="PBL-DoD-ZBLs"/>
    <s v="PBL-DoD-ZBLs"/>
    <n v="1"/>
    <n v="4191.0298000000003"/>
    <x v="0"/>
  </r>
  <r>
    <x v="13"/>
    <d v="2017-03-15T14:55:49"/>
    <s v="Defense"/>
    <x v="0"/>
    <x v="0"/>
    <x v="0"/>
    <x v="0"/>
    <x v="7"/>
    <s v="Large"/>
    <x v="0"/>
    <s v="&gt;2-4 Years"/>
    <s v="PBL-DoD-ZBLs"/>
    <s v="PBL-DoD-ZBLs"/>
    <s v="PBL-DoD-ZBLs"/>
    <s v="PBL-DoD-ZBLs"/>
    <n v="1"/>
    <n v="29306610"/>
    <x v="7"/>
  </r>
  <r>
    <x v="13"/>
    <d v="2017-03-15T14:55:49"/>
    <s v="Defense"/>
    <x v="0"/>
    <x v="0"/>
    <x v="0"/>
    <x v="0"/>
    <x v="0"/>
    <s v="Large: Big 6"/>
    <x v="1"/>
    <s v="&gt;2-7 Months"/>
    <s v="PBL-Announcement"/>
    <s v="PBL-Announcement"/>
    <s v="NULL"/>
    <s v="NULL"/>
    <n v="1"/>
    <n v="3840671.25"/>
    <x v="15"/>
  </r>
  <r>
    <x v="13"/>
    <d v="2017-03-15T14:55:49"/>
    <s v="Defense"/>
    <x v="0"/>
    <x v="0"/>
    <x v="0"/>
    <x v="0"/>
    <x v="0"/>
    <s v="Large: Big 6"/>
    <x v="1"/>
    <s v="&gt;7-12 Months"/>
    <s v="PBL-Announcement"/>
    <s v="PBL-Announcement"/>
    <s v="NULL"/>
    <s v="NULL"/>
    <n v="1"/>
    <n v="4127338"/>
    <x v="0"/>
  </r>
  <r>
    <x v="13"/>
    <d v="2017-03-15T14:55:49"/>
    <s v="Defense"/>
    <x v="0"/>
    <x v="0"/>
    <x v="0"/>
    <x v="0"/>
    <x v="0"/>
    <s v="Large: Big 6"/>
    <x v="7"/>
    <s v="&gt;7-12 Months"/>
    <s v="PBL-Announcement"/>
    <s v="PBL-Announcement"/>
    <s v="NULL"/>
    <s v="NULL"/>
    <n v="1"/>
    <n v="107421364.53129999"/>
    <x v="16"/>
  </r>
  <r>
    <x v="13"/>
    <d v="2017-03-15T14:55:49"/>
    <s v="Defense"/>
    <x v="0"/>
    <x v="0"/>
    <x v="0"/>
    <x v="0"/>
    <x v="0"/>
    <s v="Large: Big 6"/>
    <x v="0"/>
    <s v="&gt;1-2 Years"/>
    <s v="PBL-Announcement"/>
    <s v="PBL-Announcement"/>
    <s v="NULL"/>
    <s v="NULL"/>
    <n v="1"/>
    <n v="37783096"/>
    <x v="8"/>
  </r>
  <r>
    <x v="13"/>
    <d v="2017-03-15T14:55:49"/>
    <s v="Defense"/>
    <x v="0"/>
    <x v="0"/>
    <x v="0"/>
    <x v="0"/>
    <x v="0"/>
    <s v="Large: Big 6"/>
    <x v="4"/>
    <s v="&gt;2-4 Years"/>
    <s v="PBL-DoD-ZBLs"/>
    <s v="PBL-DoD-ZBLs"/>
    <s v="PBL-DoD-ZBLs"/>
    <s v="PBL-DoD-ZBLs"/>
    <n v="1"/>
    <n v="38509.5"/>
    <x v="3"/>
  </r>
  <r>
    <x v="13"/>
    <d v="2017-03-15T14:55:49"/>
    <s v="Defense"/>
    <x v="0"/>
    <x v="0"/>
    <x v="0"/>
    <x v="0"/>
    <x v="0"/>
    <s v="Large: Big 6"/>
    <x v="4"/>
    <s v="&gt;2-7 Months"/>
    <s v="PBL-DoD-ZBLs"/>
    <s v="PBL-DoD-ZBLs"/>
    <s v="PBL-DoD-ZBLs"/>
    <s v="PBL-DoD-ZBLs"/>
    <n v="1"/>
    <n v="59485.761700000003"/>
    <x v="1"/>
  </r>
  <r>
    <x v="13"/>
    <d v="2017-03-15T14:55:49"/>
    <s v="Defense"/>
    <x v="0"/>
    <x v="0"/>
    <x v="0"/>
    <x v="0"/>
    <x v="0"/>
    <s v="Large: Big 6"/>
    <x v="2"/>
    <s v="NULL"/>
    <s v="PBL-Announcement"/>
    <s v="NULL"/>
    <s v="PBL-Announcement"/>
    <s v="NULL"/>
    <n v="1"/>
    <n v="0"/>
    <x v="2"/>
  </r>
  <r>
    <x v="13"/>
    <d v="2017-03-15T14:55:49"/>
    <s v="Defense"/>
    <x v="0"/>
    <x v="0"/>
    <x v="0"/>
    <x v="0"/>
    <x v="0"/>
    <s v="Large: Big 6"/>
    <x v="2"/>
    <s v="NULL"/>
    <s v="PBL-Announcement"/>
    <s v="PBL-Announcement"/>
    <s v="NULL"/>
    <s v="NULL"/>
    <n v="1"/>
    <n v="0"/>
    <x v="7"/>
  </r>
  <r>
    <x v="13"/>
    <d v="2017-03-15T14:55:49"/>
    <s v="Defense"/>
    <x v="0"/>
    <x v="1"/>
    <x v="3"/>
    <x v="2"/>
    <x v="3"/>
    <s v="Large: Big 6"/>
    <x v="6"/>
    <s v="&gt;1-2 Years"/>
    <s v="PBL-DoD-ZBLs"/>
    <s v="PBL-DoD-ZBLs"/>
    <s v="PBL-DoD-ZBLs"/>
    <s v="PBL-DoD-ZBLs"/>
    <n v="1"/>
    <n v="408066.46"/>
    <x v="6"/>
  </r>
  <r>
    <x v="11"/>
    <d v="2017-03-15T14:55:49"/>
    <s v="Defense"/>
    <x v="0"/>
    <x v="4"/>
    <x v="0"/>
    <x v="0"/>
    <x v="0"/>
    <s v="Large: Big 6"/>
    <x v="5"/>
    <s v="&gt;7-12 Months"/>
    <s v="PBL-Announcement"/>
    <s v="PBL-Announcement"/>
    <s v="NULL"/>
    <s v="NULL"/>
    <n v="1"/>
    <n v="-3812602.56"/>
    <x v="5"/>
  </r>
  <r>
    <x v="11"/>
    <d v="2017-03-15T14:55:49"/>
    <s v="Defense"/>
    <x v="2"/>
    <x v="1"/>
    <x v="3"/>
    <x v="2"/>
    <x v="3"/>
    <s v="Large: Big 6"/>
    <x v="1"/>
    <s v="&gt;1-2 Years"/>
    <s v="PBL-DoD-ZBLs"/>
    <s v="PBL-DoD-ZBLs"/>
    <s v="PBL-DoD-ZBLs"/>
    <s v="PBL-DoD-ZBLs"/>
    <n v="1"/>
    <n v="1484764"/>
    <x v="1"/>
  </r>
  <r>
    <x v="11"/>
    <d v="2017-03-15T14:55:49"/>
    <s v="Defense"/>
    <x v="2"/>
    <x v="1"/>
    <x v="3"/>
    <x v="2"/>
    <x v="3"/>
    <s v="Large: Big 6"/>
    <x v="1"/>
    <s v="&gt;7-12 Months"/>
    <s v="PBL-DoD-ZBLs"/>
    <s v="PBL-DoD-ZBLs"/>
    <s v="PBL-DoD-ZBLs"/>
    <s v="PBL-DoD-ZBLs"/>
    <n v="1"/>
    <n v="3799731.25"/>
    <x v="1"/>
  </r>
  <r>
    <x v="11"/>
    <d v="2017-03-15T14:55:49"/>
    <s v="Defense"/>
    <x v="2"/>
    <x v="1"/>
    <x v="0"/>
    <x v="0"/>
    <x v="2"/>
    <s v="Large: Big 6"/>
    <x v="3"/>
    <s v="&gt;7-12 Months"/>
    <s v="PBL-FPDSdescribed"/>
    <s v="NULL"/>
    <s v="PBL-Announcement"/>
    <s v="PBL-FPDSdescribed"/>
    <n v="1"/>
    <n v="6993922"/>
    <x v="7"/>
  </r>
  <r>
    <x v="11"/>
    <d v="2017-03-15T14:55:49"/>
    <s v="Defense"/>
    <x v="2"/>
    <x v="1"/>
    <x v="0"/>
    <x v="0"/>
    <x v="0"/>
    <s v="Large: Big 6"/>
    <x v="3"/>
    <s v="&lt;=2 Months"/>
    <s v="PBL-FPDSdescribed"/>
    <s v="PBL-GoviniDescribed"/>
    <s v="NULL"/>
    <s v="PBL-FPDSdescribed"/>
    <n v="1"/>
    <n v="6687863.3896000003"/>
    <x v="7"/>
  </r>
  <r>
    <x v="11"/>
    <d v="2017-03-15T14:55:49"/>
    <s v="Defense"/>
    <x v="2"/>
    <x v="5"/>
    <x v="0"/>
    <x v="0"/>
    <x v="0"/>
    <s v="Large: Big 6"/>
    <x v="2"/>
    <s v="&gt;7-12 Months"/>
    <s v="PBL-FPDSdescribed"/>
    <s v="NULL"/>
    <s v="NULL"/>
    <s v="PBL-FPDSdescribed"/>
    <n v="1"/>
    <n v="0"/>
    <x v="3"/>
  </r>
  <r>
    <x v="11"/>
    <d v="2017-03-15T14:55:49"/>
    <s v="Defense"/>
    <x v="2"/>
    <x v="9"/>
    <x v="9"/>
    <x v="7"/>
    <x v="3"/>
    <s v="Large: Big 6"/>
    <x v="2"/>
    <s v="&gt;2-7 Months"/>
    <s v="PBL-DoD-ZBLs"/>
    <s v="PBL-DoD-ZBLs"/>
    <s v="PBL-DoD-ZBLs"/>
    <s v="PBL-DoD-ZBLs"/>
    <n v="1"/>
    <n v="0"/>
    <x v="1"/>
  </r>
  <r>
    <x v="11"/>
    <d v="2017-03-15T14:55:49"/>
    <s v="Defense"/>
    <x v="2"/>
    <x v="4"/>
    <x v="0"/>
    <x v="0"/>
    <x v="2"/>
    <s v="Large: Big 6"/>
    <x v="0"/>
    <s v="&gt;4 years"/>
    <s v="PBL-FPDSdescribed"/>
    <s v="NULL"/>
    <s v="PBL-Announcement"/>
    <s v="PBL-FPDSdescribed"/>
    <n v="1"/>
    <n v="15017184"/>
    <x v="1"/>
  </r>
  <r>
    <x v="11"/>
    <d v="2017-03-15T14:55:49"/>
    <s v="Defense"/>
    <x v="2"/>
    <x v="7"/>
    <x v="0"/>
    <x v="0"/>
    <x v="4"/>
    <s v="Large: Big 6 JV"/>
    <x v="0"/>
    <s v="&gt;4 years"/>
    <s v="PBL-DoD-ZBLs"/>
    <s v="NULL"/>
    <s v="PBL-DoD-ZBLs"/>
    <s v="PBL-DoD-ZBLs"/>
    <n v="1"/>
    <n v="1510821.7849000001"/>
    <x v="16"/>
  </r>
  <r>
    <x v="11"/>
    <d v="2017-03-15T14:55:49"/>
    <s v="Defense"/>
    <x v="3"/>
    <x v="3"/>
    <x v="1"/>
    <x v="3"/>
    <x v="0"/>
    <s v="Medium &lt;1B"/>
    <x v="6"/>
    <s v="&lt;=2 Months"/>
    <s v="PBL-DLA-PBLLike"/>
    <s v="PBL-DLA-PBLLike"/>
    <s v="NULL"/>
    <s v="NULL"/>
    <n v="1"/>
    <n v="1126120.3125"/>
    <x v="7"/>
  </r>
  <r>
    <x v="11"/>
    <d v="2017-03-15T14:55:49"/>
    <s v="Defense"/>
    <x v="1"/>
    <x v="0"/>
    <x v="0"/>
    <x v="0"/>
    <x v="0"/>
    <s v="Large"/>
    <x v="6"/>
    <s v="&gt;7-12 Months"/>
    <s v="PBL-FPDSdescribed"/>
    <s v="NULL"/>
    <s v="NULL"/>
    <s v="PBL-FPDSdescribed"/>
    <n v="1"/>
    <n v="500000"/>
    <x v="3"/>
  </r>
  <r>
    <x v="11"/>
    <d v="2017-03-15T14:55:49"/>
    <s v="Defense"/>
    <x v="1"/>
    <x v="0"/>
    <x v="0"/>
    <x v="0"/>
    <x v="0"/>
    <s v="Large: Big 6 JV"/>
    <x v="2"/>
    <s v="&gt;2-7 Months"/>
    <s v="PBL-Announcement"/>
    <s v="PBL-Announcement"/>
    <s v="NULL"/>
    <s v="NULL"/>
    <n v="1"/>
    <n v="0"/>
    <x v="3"/>
  </r>
  <r>
    <x v="11"/>
    <d v="2017-03-15T14:55:49"/>
    <s v="Defense"/>
    <x v="1"/>
    <x v="0"/>
    <x v="10"/>
    <x v="8"/>
    <x v="4"/>
    <s v="Large: Big 6"/>
    <x v="2"/>
    <s v="NULL"/>
    <s v="PBL-Announcement"/>
    <s v="NULL"/>
    <s v="PBL-Announcement"/>
    <s v="NULL"/>
    <n v="1"/>
    <n v="0"/>
    <x v="2"/>
  </r>
  <r>
    <x v="11"/>
    <d v="2017-03-15T14:55:49"/>
    <s v="Defense"/>
    <x v="1"/>
    <x v="1"/>
    <x v="3"/>
    <x v="2"/>
    <x v="3"/>
    <s v="Large: Big 6"/>
    <x v="4"/>
    <s v="&lt;=2 Months"/>
    <s v="PBL-DoD-ZBLs"/>
    <s v="PBL-DoD-ZBLs"/>
    <s v="PBL-DoD-ZBLs"/>
    <s v="PBL-DoD-ZBLs"/>
    <n v="1"/>
    <n v="555251.7709"/>
    <x v="4"/>
  </r>
  <r>
    <x v="11"/>
    <d v="2017-03-15T14:55:49"/>
    <s v="Defense"/>
    <x v="1"/>
    <x v="1"/>
    <x v="3"/>
    <x v="2"/>
    <x v="5"/>
    <s v="Small"/>
    <x v="4"/>
    <s v="&gt;2-7 Months"/>
    <s v="PBL-FPDSdescribed"/>
    <s v="NULL"/>
    <s v="PBL-DoD-ZBLs"/>
    <s v="PBL-FPDSdescribed"/>
    <n v="1"/>
    <n v="9019"/>
    <x v="1"/>
  </r>
  <r>
    <x v="11"/>
    <d v="2017-03-15T14:55:49"/>
    <s v="Defense"/>
    <x v="1"/>
    <x v="1"/>
    <x v="2"/>
    <x v="1"/>
    <x v="3"/>
    <s v="Large: Big 6"/>
    <x v="4"/>
    <s v="&lt;=2 Months"/>
    <s v="PBL-DoD-ZBLs"/>
    <s v="PBL-DoD-ZBLs"/>
    <s v="PBL-DoD-ZBLs"/>
    <s v="PBL-DoD-ZBLs"/>
    <n v="1"/>
    <n v="134297.83600000001"/>
    <x v="7"/>
  </r>
  <r>
    <x v="11"/>
    <d v="2017-03-15T14:55:49"/>
    <s v="Defense"/>
    <x v="1"/>
    <x v="1"/>
    <x v="0"/>
    <x v="0"/>
    <x v="0"/>
    <s v="Large"/>
    <x v="6"/>
    <s v="&gt;2-7 Months"/>
    <s v="PBL-DoD-ZBLs"/>
    <s v="PBL-DoD-ZBLs"/>
    <s v="PBL-DoD-ZBLs"/>
    <s v="PBL-DoD-ZBLs"/>
    <n v="1"/>
    <n v="762247"/>
    <x v="1"/>
  </r>
  <r>
    <x v="11"/>
    <d v="2017-03-15T14:55:49"/>
    <s v="Defense"/>
    <x v="1"/>
    <x v="1"/>
    <x v="0"/>
    <x v="0"/>
    <x v="0"/>
    <s v="Large: Big 6"/>
    <x v="7"/>
    <s v="&gt;7-12 Months"/>
    <s v="PBL-DoD-ZBLs"/>
    <s v="PBL-DoD-ZBLs"/>
    <s v="PBL-DoD-ZBLs"/>
    <s v="PBL-DoD-ZBLs"/>
    <n v="1"/>
    <n v="436663510.61909997"/>
    <x v="23"/>
  </r>
  <r>
    <x v="17"/>
    <d v="2017-03-15T14:55:49"/>
    <s v="Defense"/>
    <x v="0"/>
    <x v="11"/>
    <x v="2"/>
    <x v="5"/>
    <x v="4"/>
    <s v="Small"/>
    <x v="2"/>
    <s v="NULL"/>
    <s v="PBL-Announcement"/>
    <s v="NULL"/>
    <s v="PBL-Announcement"/>
    <s v="NULL"/>
    <n v="1"/>
    <n v="0"/>
    <x v="2"/>
  </r>
  <r>
    <x v="17"/>
    <d v="2017-03-15T14:55:49"/>
    <s v="Defense"/>
    <x v="0"/>
    <x v="11"/>
    <x v="0"/>
    <x v="0"/>
    <x v="4"/>
    <s v="Large: Big 6"/>
    <x v="2"/>
    <s v="&gt;7-12 Months"/>
    <s v="PBL-DoD-ZBLs"/>
    <s v="NULL"/>
    <s v="PBL-DoD-ZBLs"/>
    <s v="PBL-DoD-ZBLs"/>
    <n v="1"/>
    <n v="0"/>
    <x v="1"/>
  </r>
  <r>
    <x v="17"/>
    <d v="2017-03-15T14:55:49"/>
    <s v="Defense"/>
    <x v="0"/>
    <x v="8"/>
    <x v="1"/>
    <x v="1"/>
    <x v="4"/>
    <s v="Medium &lt;1B"/>
    <x v="0"/>
    <s v="&gt;4 years"/>
    <s v="PBL-DoD-ZBLs"/>
    <s v="NULL"/>
    <s v="PBL-DoD-ZBLs"/>
    <s v="PBL-DoD-ZBLs"/>
    <n v="1"/>
    <n v="25142090.3739"/>
    <x v="22"/>
  </r>
  <r>
    <x v="17"/>
    <d v="2017-03-15T14:55:49"/>
    <s v="Defense"/>
    <x v="0"/>
    <x v="4"/>
    <x v="1"/>
    <x v="1"/>
    <x v="0"/>
    <s v="Medium &lt;1B"/>
    <x v="2"/>
    <s v="&gt;1-2 Years"/>
    <s v="PBL-Announcement"/>
    <s v="PBL-Announcement"/>
    <s v="NULL"/>
    <s v="NULL"/>
    <n v="1"/>
    <n v="0"/>
    <x v="1"/>
  </r>
  <r>
    <x v="17"/>
    <d v="2017-03-15T14:55:49"/>
    <s v="Defense"/>
    <x v="0"/>
    <x v="4"/>
    <x v="0"/>
    <x v="0"/>
    <x v="4"/>
    <s v="Large"/>
    <x v="2"/>
    <s v="NULL"/>
    <s v="PBL-DoD-ZBLs"/>
    <s v="NULL"/>
    <s v="PBL-DoD-ZBLs"/>
    <s v="NULL"/>
    <n v="1"/>
    <n v="0"/>
    <x v="2"/>
  </r>
  <r>
    <x v="17"/>
    <d v="2017-03-15T14:55:49"/>
    <s v="Defense"/>
    <x v="0"/>
    <x v="4"/>
    <x v="0"/>
    <x v="0"/>
    <x v="4"/>
    <s v="Large: Big 6"/>
    <x v="5"/>
    <s v="&gt;2-4 Years"/>
    <s v="PBL-GoviniSolicitation"/>
    <s v="NULL"/>
    <s v="PBL-GoviniSolicitation"/>
    <s v="NULL"/>
    <n v="1"/>
    <n v="0"/>
    <x v="3"/>
  </r>
  <r>
    <x v="17"/>
    <d v="2017-03-15T14:55:49"/>
    <s v="Defense"/>
    <x v="0"/>
    <x v="4"/>
    <x v="0"/>
    <x v="0"/>
    <x v="4"/>
    <s v="Large: Big 6"/>
    <x v="5"/>
    <s v="&gt;2-7 Months"/>
    <s v="PBL-DoD-ZBLs"/>
    <s v="PBL-DoD-ZBLs"/>
    <s v="PBL-DoD-ZBLs"/>
    <s v="PBL-DoD-ZBLs"/>
    <n v="1"/>
    <n v="-75491.789099999995"/>
    <x v="0"/>
  </r>
  <r>
    <x v="17"/>
    <d v="2017-03-15T14:55:49"/>
    <s v="Defense"/>
    <x v="0"/>
    <x v="4"/>
    <x v="0"/>
    <x v="0"/>
    <x v="7"/>
    <s v="Large"/>
    <x v="2"/>
    <s v="&gt;2-4 Years"/>
    <s v="PBL-DoD-ZBLs"/>
    <s v="PBL-DoD-ZBLs"/>
    <s v="PBL-DoD-ZBLs"/>
    <s v="PBL-DoD-ZBLs"/>
    <n v="1"/>
    <n v="0"/>
    <x v="1"/>
  </r>
  <r>
    <x v="17"/>
    <d v="2017-03-15T14:55:49"/>
    <s v="Defense"/>
    <x v="0"/>
    <x v="4"/>
    <x v="0"/>
    <x v="0"/>
    <x v="0"/>
    <s v="Large: Big 6"/>
    <x v="0"/>
    <s v="&gt;2-7 Months"/>
    <s v="PBL-DoD-ZBLs"/>
    <s v="PBL-DoD-ZBLs"/>
    <s v="NULL"/>
    <s v="PBL-DoD-ZBLs"/>
    <n v="1"/>
    <n v="33745911"/>
    <x v="6"/>
  </r>
  <r>
    <x v="17"/>
    <d v="2017-03-15T14:55:49"/>
    <s v="Defense"/>
    <x v="0"/>
    <x v="4"/>
    <x v="5"/>
    <x v="0"/>
    <x v="7"/>
    <s v="Large"/>
    <x v="7"/>
    <s v="&gt;1-2 Years"/>
    <s v="PBL-DoD-ZBLs"/>
    <s v="PBL-DoD-ZBLs"/>
    <s v="NULL"/>
    <s v="PBL-DoD-ZBLs"/>
    <n v="1"/>
    <n v="236632140"/>
    <x v="9"/>
  </r>
  <r>
    <x v="17"/>
    <d v="2017-03-15T14:55:49"/>
    <s v="Defense"/>
    <x v="2"/>
    <x v="0"/>
    <x v="0"/>
    <x v="0"/>
    <x v="4"/>
    <s v="Large"/>
    <x v="0"/>
    <s v="&gt;1-2 Years"/>
    <s v="PBL-Announcement"/>
    <s v="NULL"/>
    <s v="PBL-Announcement"/>
    <s v="NULL"/>
    <n v="1"/>
    <n v="35993116.546899997"/>
    <x v="26"/>
  </r>
  <r>
    <x v="17"/>
    <d v="2017-03-15T14:55:49"/>
    <s v="Defense"/>
    <x v="2"/>
    <x v="0"/>
    <x v="0"/>
    <x v="0"/>
    <x v="0"/>
    <s v="Large: Big 6"/>
    <x v="3"/>
    <s v="&gt;1-2 Years"/>
    <s v="PBL-DoD-ZBLs"/>
    <s v="PBL-DoD-ZBLs"/>
    <s v="NULL"/>
    <s v="PBL-DoD-ZBLs"/>
    <n v="1"/>
    <n v="19495138"/>
    <x v="1"/>
  </r>
  <r>
    <x v="17"/>
    <d v="2017-03-15T14:55:49"/>
    <s v="Defense"/>
    <x v="2"/>
    <x v="1"/>
    <x v="2"/>
    <x v="3"/>
    <x v="3"/>
    <s v="Large: Big 6"/>
    <x v="5"/>
    <s v="&gt;2-4 Years"/>
    <s v="PBL-DoD-ZBLs"/>
    <s v="PBL-DoD-ZBLs"/>
    <s v="PBL-DoD-ZBLs"/>
    <s v="PBL-DoD-ZBLs"/>
    <n v="1"/>
    <n v="-137076.76560000001"/>
    <x v="1"/>
  </r>
  <r>
    <x v="17"/>
    <d v="2017-03-15T14:55:49"/>
    <s v="Defense"/>
    <x v="2"/>
    <x v="1"/>
    <x v="0"/>
    <x v="0"/>
    <x v="4"/>
    <s v="Large: Big 6"/>
    <x v="0"/>
    <s v="&gt;7-12 Months"/>
    <s v="PBL-Announcement"/>
    <s v="NULL"/>
    <s v="PBL-Announcement"/>
    <s v="NULL"/>
    <n v="1"/>
    <n v="37017089"/>
    <x v="10"/>
  </r>
  <r>
    <x v="17"/>
    <d v="2017-03-15T14:55:49"/>
    <s v="Defense"/>
    <x v="2"/>
    <x v="1"/>
    <x v="0"/>
    <x v="0"/>
    <x v="4"/>
    <s v="Large: Big 6"/>
    <x v="5"/>
    <s v="&gt;1-2 Years"/>
    <s v="PBL-GoviniDescribed"/>
    <s v="NULL"/>
    <s v="PBL-GoviniDescribed"/>
    <s v="NULL"/>
    <n v="1"/>
    <n v="-561382.42189999996"/>
    <x v="3"/>
  </r>
  <r>
    <x v="17"/>
    <d v="2017-03-15T14:55:49"/>
    <s v="Defense"/>
    <x v="2"/>
    <x v="1"/>
    <x v="0"/>
    <x v="0"/>
    <x v="4"/>
    <s v="Large: Big 6"/>
    <x v="2"/>
    <s v="NULL"/>
    <s v="PerformanceBasedLogistics"/>
    <s v="NULL"/>
    <s v="PerformanceBasedLogistics"/>
    <s v="NULL"/>
    <n v="1"/>
    <n v="0"/>
    <x v="2"/>
  </r>
  <r>
    <x v="17"/>
    <d v="2017-03-15T14:55:49"/>
    <s v="Defense"/>
    <x v="2"/>
    <x v="9"/>
    <x v="2"/>
    <x v="4"/>
    <x v="3"/>
    <s v="Large: Big 6"/>
    <x v="3"/>
    <s v="&gt;4 years"/>
    <s v="PBL-DoD-ZBLs"/>
    <s v="PBL-DoD-ZBLs"/>
    <s v="PBL-DoD-ZBLs"/>
    <s v="PBL-DoD-ZBLs"/>
    <n v="1"/>
    <n v="12229528.953"/>
    <x v="13"/>
  </r>
  <r>
    <x v="17"/>
    <d v="2017-03-15T14:55:49"/>
    <s v="Defense"/>
    <x v="2"/>
    <x v="10"/>
    <x v="1"/>
    <x v="1"/>
    <x v="4"/>
    <s v="Large"/>
    <x v="2"/>
    <s v="NULL"/>
    <s v="PBL-DoD-ZBLs"/>
    <s v="NULL"/>
    <s v="PBL-DoD-ZBLs"/>
    <s v="NULL"/>
    <n v="1"/>
    <n v="0"/>
    <x v="2"/>
  </r>
  <r>
    <x v="17"/>
    <d v="2017-03-15T14:55:49"/>
    <s v="Defense"/>
    <x v="2"/>
    <x v="10"/>
    <x v="1"/>
    <x v="1"/>
    <x v="0"/>
    <s v="Large"/>
    <x v="6"/>
    <s v="&gt;1-2 Years"/>
    <s v="PBL-DoD-ZBLs"/>
    <s v="PBL-DoD-ZBLs"/>
    <s v="NULL"/>
    <s v="PBL-DoD-ZBLs"/>
    <n v="1"/>
    <n v="2831001.3437999999"/>
    <x v="10"/>
  </r>
  <r>
    <x v="17"/>
    <d v="2017-03-15T14:55:49"/>
    <s v="Defense"/>
    <x v="2"/>
    <x v="10"/>
    <x v="1"/>
    <x v="1"/>
    <x v="0"/>
    <s v="Large"/>
    <x v="5"/>
    <s v="&gt;7-12 Months"/>
    <s v="PBL-DoD-ZBLs"/>
    <s v="PBL-DoD-ZBLs"/>
    <s v="NULL"/>
    <s v="PBL-DoD-ZBLs"/>
    <n v="1"/>
    <n v="-4963.4399999999996"/>
    <x v="7"/>
  </r>
  <r>
    <x v="17"/>
    <d v="2017-03-15T14:55:49"/>
    <s v="Defense"/>
    <x v="2"/>
    <x v="10"/>
    <x v="1"/>
    <x v="1"/>
    <x v="0"/>
    <s v="Large"/>
    <x v="2"/>
    <s v="&gt;7-12 Months"/>
    <s v="PBL-DoD-ZBLs"/>
    <s v="PBL-DoD-ZBLs"/>
    <s v="NULL"/>
    <s v="PBL-DoD-ZBLs"/>
    <n v="1"/>
    <n v="0"/>
    <x v="3"/>
  </r>
  <r>
    <x v="13"/>
    <d v="2017-03-15T14:55:49"/>
    <s v="Defense"/>
    <x v="0"/>
    <x v="1"/>
    <x v="3"/>
    <x v="2"/>
    <x v="3"/>
    <s v="Large: Big 6"/>
    <x v="5"/>
    <s v="&gt;1-2 Years"/>
    <s v="PBL-DoD-ZBLs"/>
    <s v="PBL-DoD-ZBLs"/>
    <s v="PBL-DoD-ZBLs"/>
    <s v="PBL-DoD-ZBLs"/>
    <n v="1"/>
    <n v="-1290685.625"/>
    <x v="1"/>
  </r>
  <r>
    <x v="13"/>
    <d v="2017-03-15T14:55:49"/>
    <s v="Defense"/>
    <x v="0"/>
    <x v="1"/>
    <x v="2"/>
    <x v="5"/>
    <x v="3"/>
    <s v="Large: Big 6"/>
    <x v="2"/>
    <s v="NULL"/>
    <s v="PBL-DoD-ZBLs"/>
    <s v="PBL-DoD-ZBLs"/>
    <s v="PBL-DoD-ZBLs"/>
    <s v="PBL-DoD-ZBLs"/>
    <n v="1"/>
    <n v="0"/>
    <x v="1"/>
  </r>
  <r>
    <x v="13"/>
    <d v="2017-03-15T14:55:49"/>
    <s v="Defense"/>
    <x v="0"/>
    <x v="1"/>
    <x v="2"/>
    <x v="3"/>
    <x v="3"/>
    <s v="Large: Big 6"/>
    <x v="2"/>
    <s v="&lt;=2 Months"/>
    <s v="PBL-DoD-ZBLs"/>
    <s v="PBL-DoD-ZBLs"/>
    <s v="PBL-DoD-ZBLs"/>
    <s v="PBL-DoD-ZBLs"/>
    <n v="1"/>
    <n v="0"/>
    <x v="7"/>
  </r>
  <r>
    <x v="13"/>
    <d v="2017-03-15T14:55:49"/>
    <s v="Defense"/>
    <x v="0"/>
    <x v="1"/>
    <x v="2"/>
    <x v="3"/>
    <x v="3"/>
    <s v="Large: Big 6"/>
    <x v="2"/>
    <s v="&gt;1-2 Years"/>
    <s v="PBL-DoD-ZBLs"/>
    <s v="PBL-DoD-ZBLs"/>
    <s v="PBL-DoD-ZBLs"/>
    <s v="PBL-DoD-ZBLs"/>
    <n v="1"/>
    <n v="0"/>
    <x v="3"/>
  </r>
  <r>
    <x v="13"/>
    <d v="2017-03-15T14:55:49"/>
    <s v="Defense"/>
    <x v="0"/>
    <x v="1"/>
    <x v="2"/>
    <x v="4"/>
    <x v="3"/>
    <s v="Large: Big 6"/>
    <x v="6"/>
    <s v="&gt;2-7 Months"/>
    <s v="PBL-DoD-ZBLs"/>
    <s v="PBL-DoD-ZBLs"/>
    <s v="PBL-DoD-ZBLs"/>
    <s v="PBL-DoD-ZBLs"/>
    <n v="1"/>
    <n v="270641.06890000001"/>
    <x v="7"/>
  </r>
  <r>
    <x v="13"/>
    <d v="2017-03-15T14:55:49"/>
    <s v="Defense"/>
    <x v="0"/>
    <x v="1"/>
    <x v="2"/>
    <x v="1"/>
    <x v="3"/>
    <s v="Large: Big 6"/>
    <x v="1"/>
    <s v="&gt;2-7 Months"/>
    <s v="PBL-DoD-ZBLs"/>
    <s v="PBL-DoD-ZBLs"/>
    <s v="PBL-DoD-ZBLs"/>
    <s v="PBL-DoD-ZBLs"/>
    <n v="1"/>
    <n v="3448126.25"/>
    <x v="1"/>
  </r>
  <r>
    <x v="13"/>
    <d v="2017-03-15T14:55:49"/>
    <s v="Defense"/>
    <x v="0"/>
    <x v="1"/>
    <x v="5"/>
    <x v="0"/>
    <x v="7"/>
    <s v="Large"/>
    <x v="3"/>
    <s v="&gt;1-2 Years"/>
    <s v="PBL-DoD-ZBLs"/>
    <s v="PBL-DoD-ZBLs"/>
    <s v="PBL-DoD-ZBLs"/>
    <s v="PBL-DoD-ZBLs"/>
    <n v="1"/>
    <n v="25092116"/>
    <x v="11"/>
  </r>
  <r>
    <x v="13"/>
    <d v="2017-03-15T14:55:49"/>
    <s v="Defense"/>
    <x v="0"/>
    <x v="1"/>
    <x v="5"/>
    <x v="0"/>
    <x v="7"/>
    <s v="Large"/>
    <x v="2"/>
    <s v="&gt;1-2 Years"/>
    <s v="PBL-DoD-ZBLs"/>
    <s v="PBL-DoD-ZBLs"/>
    <s v="PBL-DoD-ZBLs"/>
    <s v="PBL-DoD-ZBLs"/>
    <n v="1"/>
    <n v="0"/>
    <x v="3"/>
  </r>
  <r>
    <x v="13"/>
    <d v="2017-03-15T14:55:49"/>
    <s v="Defense"/>
    <x v="0"/>
    <x v="1"/>
    <x v="8"/>
    <x v="6"/>
    <x v="3"/>
    <s v="Large: Big 6"/>
    <x v="4"/>
    <s v="&gt;2-7 Months"/>
    <s v="PBL-DoD-ZBLs"/>
    <s v="PBL-DoD-ZBLs"/>
    <s v="PBL-DoD-ZBLs"/>
    <s v="PBL-DoD-ZBLs"/>
    <n v="1"/>
    <n v="94720.480500000005"/>
    <x v="3"/>
  </r>
  <r>
    <x v="13"/>
    <d v="2017-03-15T14:55:49"/>
    <s v="Defense"/>
    <x v="0"/>
    <x v="1"/>
    <x v="8"/>
    <x v="6"/>
    <x v="3"/>
    <s v="Large: Big 6"/>
    <x v="4"/>
    <s v="&gt;7-12 Months"/>
    <s v="PBL-DoD-ZBLs"/>
    <s v="PBL-DoD-ZBLs"/>
    <s v="PBL-DoD-ZBLs"/>
    <s v="PBL-DoD-ZBLs"/>
    <n v="1"/>
    <n v="41790"/>
    <x v="1"/>
  </r>
  <r>
    <x v="13"/>
    <d v="2017-03-15T14:55:49"/>
    <s v="Defense"/>
    <x v="0"/>
    <x v="5"/>
    <x v="0"/>
    <x v="0"/>
    <x v="0"/>
    <s v="Large: Big 6"/>
    <x v="3"/>
    <s v="&gt;1-2 Years"/>
    <s v="PBL-Announcement"/>
    <s v="PBL-Announcement"/>
    <s v="NULL"/>
    <s v="NULL"/>
    <n v="1"/>
    <n v="5058845"/>
    <x v="3"/>
  </r>
  <r>
    <x v="13"/>
    <d v="2017-03-15T14:55:49"/>
    <s v="Defense"/>
    <x v="0"/>
    <x v="5"/>
    <x v="0"/>
    <x v="0"/>
    <x v="0"/>
    <s v="Large: Big 6"/>
    <x v="3"/>
    <s v="&gt;7-12 Months"/>
    <s v="PBL-Announcement"/>
    <s v="PBL-Announcement"/>
    <s v="NULL"/>
    <s v="NULL"/>
    <n v="1"/>
    <n v="24886964.75"/>
    <x v="15"/>
  </r>
  <r>
    <x v="13"/>
    <d v="2017-03-15T14:55:49"/>
    <s v="Defense"/>
    <x v="0"/>
    <x v="5"/>
    <x v="0"/>
    <x v="0"/>
    <x v="0"/>
    <s v="Large: Big 6"/>
    <x v="4"/>
    <s v="&gt;7-12 Months"/>
    <s v="PBL-Announcement"/>
    <s v="PBL-Announcement"/>
    <s v="NULL"/>
    <s v="NULL"/>
    <n v="1"/>
    <n v="40000"/>
    <x v="5"/>
  </r>
  <r>
    <x v="13"/>
    <d v="2017-03-15T14:55:49"/>
    <s v="Defense"/>
    <x v="0"/>
    <x v="5"/>
    <x v="0"/>
    <x v="0"/>
    <x v="0"/>
    <s v="Large: Big 6"/>
    <x v="2"/>
    <s v="&gt;2-4 Years"/>
    <s v="PBL-Announcement"/>
    <s v="PBL-Announcement"/>
    <s v="NULL"/>
    <s v="NULL"/>
    <n v="1"/>
    <n v="0"/>
    <x v="5"/>
  </r>
  <r>
    <x v="13"/>
    <d v="2017-03-15T14:55:49"/>
    <s v="Defense"/>
    <x v="0"/>
    <x v="5"/>
    <x v="0"/>
    <x v="0"/>
    <x v="0"/>
    <s v="Medium &lt;1B"/>
    <x v="3"/>
    <s v="&gt;1-2 Years"/>
    <s v="PBL-Announcement"/>
    <s v="PBL-Announcement"/>
    <s v="NULL"/>
    <s v="NULL"/>
    <n v="1"/>
    <n v="20847010"/>
    <x v="1"/>
  </r>
  <r>
    <x v="13"/>
    <d v="2017-03-15T14:55:49"/>
    <s v="Defense"/>
    <x v="0"/>
    <x v="5"/>
    <x v="0"/>
    <x v="0"/>
    <x v="0"/>
    <s v="Medium &lt;1B"/>
    <x v="4"/>
    <s v="&gt;7-12 Months"/>
    <s v="PBL-Announcement"/>
    <s v="PBL-Announcement"/>
    <s v="NULL"/>
    <s v="NULL"/>
    <n v="1"/>
    <n v="95171"/>
    <x v="1"/>
  </r>
  <r>
    <x v="13"/>
    <d v="2017-03-15T14:55:49"/>
    <s v="Defense"/>
    <x v="0"/>
    <x v="11"/>
    <x v="2"/>
    <x v="4"/>
    <x v="3"/>
    <s v="Large: Big 6"/>
    <x v="1"/>
    <s v="&gt;7-12 Months"/>
    <s v="PBL-DoD-ZBLs"/>
    <s v="PBL-DoD-ZBLs"/>
    <s v="PBL-DoD-ZBLs"/>
    <s v="PBL-DoD-ZBLs"/>
    <n v="1"/>
    <n v="1250098.125"/>
    <x v="3"/>
  </r>
  <r>
    <x v="12"/>
    <d v="2017-03-15T14:55:49"/>
    <s v="Defense"/>
    <x v="1"/>
    <x v="4"/>
    <x v="2"/>
    <x v="4"/>
    <x v="3"/>
    <s v="Small"/>
    <x v="6"/>
    <s v="&gt;2-4 Years"/>
    <s v="PBL-FPDSdescribed"/>
    <s v="NULL"/>
    <s v="NULL"/>
    <s v="PBL-FPDSdescribed"/>
    <n v="1"/>
    <n v="389575.1875"/>
    <x v="0"/>
  </r>
  <r>
    <x v="12"/>
    <d v="2017-03-15T14:55:49"/>
    <s v="Defense"/>
    <x v="1"/>
    <x v="4"/>
    <x v="2"/>
    <x v="4"/>
    <x v="0"/>
    <s v="Small"/>
    <x v="2"/>
    <s v="NULL"/>
    <s v="PBL-Announcement"/>
    <s v="NULL"/>
    <s v="PBL-Announcement"/>
    <s v="NULL"/>
    <n v="1"/>
    <n v="0"/>
    <x v="2"/>
  </r>
  <r>
    <x v="12"/>
    <d v="2017-03-15T14:55:49"/>
    <s v="Defense"/>
    <x v="1"/>
    <x v="7"/>
    <x v="0"/>
    <x v="0"/>
    <x v="7"/>
    <s v="Large: Big 6"/>
    <x v="1"/>
    <s v="&gt;7-12 Months"/>
    <s v="PBL-Announcement"/>
    <s v="PBL-Announcement"/>
    <s v="NULL"/>
    <s v="NULL"/>
    <n v="1"/>
    <n v="3299664"/>
    <x v="3"/>
  </r>
  <r>
    <x v="12"/>
    <d v="2017-03-15T14:55:49"/>
    <s v="Defense"/>
    <x v="1"/>
    <x v="7"/>
    <x v="0"/>
    <x v="0"/>
    <x v="7"/>
    <s v="Large: Big 6"/>
    <x v="2"/>
    <s v="&gt;2-4 Years"/>
    <s v="PBL-Announcement"/>
    <s v="PBL-Announcement"/>
    <s v="NULL"/>
    <s v="NULL"/>
    <n v="1"/>
    <n v="0"/>
    <x v="1"/>
  </r>
  <r>
    <x v="12"/>
    <d v="2017-03-15T14:55:49"/>
    <s v="Defense"/>
    <x v="4"/>
    <x v="0"/>
    <x v="0"/>
    <x v="0"/>
    <x v="0"/>
    <s v="Large"/>
    <x v="4"/>
    <s v="&gt;1-2 Years"/>
    <s v="PBL-DoD-ZBLs"/>
    <s v="PBL-DoD-ZBLs"/>
    <s v="PBL-DoD-ZBLs"/>
    <s v="PBL-DoD-ZBLs"/>
    <n v="1"/>
    <n v="114771.44929999999"/>
    <x v="7"/>
  </r>
  <r>
    <x v="12"/>
    <d v="2017-03-15T14:55:49"/>
    <s v="Defense"/>
    <x v="4"/>
    <x v="5"/>
    <x v="0"/>
    <x v="0"/>
    <x v="7"/>
    <s v="Large: Big 6"/>
    <x v="2"/>
    <s v="&gt;1-2 Years"/>
    <s v="PBL-Announcement"/>
    <s v="PBL-Announcement"/>
    <s v="NULL"/>
    <s v="NULL"/>
    <n v="1"/>
    <n v="0"/>
    <x v="3"/>
  </r>
  <r>
    <x v="12"/>
    <d v="2017-03-15T14:55:49"/>
    <s v="Defense"/>
    <x v="4"/>
    <x v="5"/>
    <x v="0"/>
    <x v="0"/>
    <x v="0"/>
    <s v="Large: Big 6"/>
    <x v="5"/>
    <s v="&gt;2-4 Years"/>
    <s v="PBL-Announcement"/>
    <s v="PBL-Announcement"/>
    <s v="NULL"/>
    <s v="NULL"/>
    <n v="1"/>
    <n v="-2485731.375"/>
    <x v="0"/>
  </r>
  <r>
    <x v="12"/>
    <d v="2017-03-15T14:55:49"/>
    <s v="Defense"/>
    <x v="4"/>
    <x v="4"/>
    <x v="1"/>
    <x v="3"/>
    <x v="4"/>
    <s v="Medium &lt;1B"/>
    <x v="0"/>
    <s v="&gt;4 years"/>
    <s v="PBL-DoD-ZBLs"/>
    <s v="NULL"/>
    <s v="PBL-DoD-ZBLs"/>
    <s v="PBL-DoD-ZBLs"/>
    <n v="1"/>
    <n v="-3124.8"/>
    <x v="1"/>
  </r>
  <r>
    <x v="12"/>
    <d v="2017-03-15T14:55:49"/>
    <s v="Defense"/>
    <x v="4"/>
    <x v="4"/>
    <x v="2"/>
    <x v="3"/>
    <x v="3"/>
    <s v="Large: Big 6"/>
    <x v="3"/>
    <s v="&gt;2-4 Years"/>
    <s v="PBL-DoD-ZBLs"/>
    <s v="PBL-DoD-ZBLs"/>
    <s v="PBL-DoD-ZBLs"/>
    <s v="PBL-DoD-ZBLs"/>
    <n v="1"/>
    <n v="6203408"/>
    <x v="1"/>
  </r>
  <r>
    <x v="13"/>
    <d v="2017-03-15T14:55:49"/>
    <s v="Defense"/>
    <x v="0"/>
    <x v="0"/>
    <x v="0"/>
    <x v="0"/>
    <x v="7"/>
    <s v="Large"/>
    <x v="3"/>
    <s v="&gt;2-4 Years"/>
    <s v="PBL-DoD-ZBLs"/>
    <s v="PBL-DoD-ZBLs"/>
    <s v="PBL-DoD-ZBLs"/>
    <s v="PBL-DoD-ZBLs"/>
    <n v="1"/>
    <n v="18116814"/>
    <x v="3"/>
  </r>
  <r>
    <x v="13"/>
    <d v="2017-03-15T14:55:49"/>
    <s v="Defense"/>
    <x v="0"/>
    <x v="0"/>
    <x v="0"/>
    <x v="0"/>
    <x v="0"/>
    <s v="Large: Big 6"/>
    <x v="3"/>
    <s v="&gt;4 years"/>
    <s v="PBL-Announcement"/>
    <s v="PBL-Announcement"/>
    <s v="NULL"/>
    <s v="NULL"/>
    <n v="1"/>
    <n v="22103616"/>
    <x v="22"/>
  </r>
  <r>
    <x v="13"/>
    <d v="2017-03-15T14:55:49"/>
    <s v="Defense"/>
    <x v="0"/>
    <x v="0"/>
    <x v="5"/>
    <x v="0"/>
    <x v="7"/>
    <s v="Large"/>
    <x v="1"/>
    <s v="&gt;1-2 Years"/>
    <s v="PBL-DoD-ZBLs"/>
    <s v="PBL-DoD-ZBLs"/>
    <s v="PBL-DoD-ZBLs"/>
    <s v="PBL-DoD-ZBLs"/>
    <n v="1"/>
    <n v="2512197"/>
    <x v="1"/>
  </r>
  <r>
    <x v="13"/>
    <d v="2017-03-15T14:55:49"/>
    <s v="Defense"/>
    <x v="0"/>
    <x v="0"/>
    <x v="5"/>
    <x v="0"/>
    <x v="7"/>
    <s v="Large"/>
    <x v="0"/>
    <s v="&gt;2-4 Years"/>
    <s v="PBL-DoD-ZBLs"/>
    <s v="PBL-DoD-ZBLs"/>
    <s v="PBL-DoD-ZBLs"/>
    <s v="PBL-DoD-ZBLs"/>
    <n v="1"/>
    <n v="29925124"/>
    <x v="17"/>
  </r>
  <r>
    <x v="13"/>
    <d v="2017-03-15T14:55:49"/>
    <s v="Defense"/>
    <x v="0"/>
    <x v="1"/>
    <x v="3"/>
    <x v="2"/>
    <x v="3"/>
    <s v="Large: Big 6"/>
    <x v="6"/>
    <s v="&lt;=2 Months"/>
    <s v="PBL-DoD-ZBLs"/>
    <s v="PBL-DoD-ZBLs"/>
    <s v="PBL-DoD-ZBLs"/>
    <s v="PBL-DoD-ZBLs"/>
    <n v="1"/>
    <n v="1624174.5312999999"/>
    <x v="7"/>
  </r>
  <r>
    <x v="13"/>
    <d v="2017-03-15T14:55:49"/>
    <s v="Defense"/>
    <x v="0"/>
    <x v="1"/>
    <x v="2"/>
    <x v="5"/>
    <x v="3"/>
    <s v="Large: Big 6"/>
    <x v="4"/>
    <s v="&gt;7-12 Months"/>
    <s v="PBL-DoD-ZBLs"/>
    <s v="PBL-DoD-ZBLs"/>
    <s v="PBL-DoD-ZBLs"/>
    <s v="PBL-DoD-ZBLs"/>
    <n v="1"/>
    <n v="38896.281300000002"/>
    <x v="1"/>
  </r>
  <r>
    <x v="13"/>
    <d v="2017-03-15T14:55:49"/>
    <s v="Defense"/>
    <x v="0"/>
    <x v="1"/>
    <x v="2"/>
    <x v="3"/>
    <x v="3"/>
    <s v="Large: Big 6"/>
    <x v="4"/>
    <s v="&lt;=2 Months"/>
    <s v="PBL-DoD-ZBLs"/>
    <s v="PBL-DoD-ZBLs"/>
    <s v="PBL-DoD-ZBLs"/>
    <s v="PBL-DoD-ZBLs"/>
    <n v="1"/>
    <n v="2892715.5537"/>
    <x v="76"/>
  </r>
  <r>
    <x v="13"/>
    <d v="2017-03-15T14:55:49"/>
    <s v="Defense"/>
    <x v="0"/>
    <x v="1"/>
    <x v="2"/>
    <x v="4"/>
    <x v="3"/>
    <s v="Large: Big 6"/>
    <x v="6"/>
    <s v="&lt;=2 Months"/>
    <s v="PBL-DoD-ZBLs"/>
    <s v="PBL-DoD-ZBLs"/>
    <s v="PBL-DoD-ZBLs"/>
    <s v="PBL-DoD-ZBLs"/>
    <n v="1"/>
    <n v="2053447.3673"/>
    <x v="0"/>
  </r>
  <r>
    <x v="13"/>
    <d v="2017-03-15T14:55:49"/>
    <s v="Defense"/>
    <x v="0"/>
    <x v="1"/>
    <x v="2"/>
    <x v="4"/>
    <x v="3"/>
    <s v="Large: Big 6"/>
    <x v="3"/>
    <s v="&gt;7-12 Months"/>
    <s v="PBL-DoD-ZBLs"/>
    <s v="PBL-DoD-ZBLs"/>
    <s v="PBL-DoD-ZBLs"/>
    <s v="PBL-DoD-ZBLs"/>
    <n v="1"/>
    <n v="5549957.2969000004"/>
    <x v="7"/>
  </r>
  <r>
    <x v="17"/>
    <d v="2017-03-15T14:55:49"/>
    <s v="Defense"/>
    <x v="2"/>
    <x v="4"/>
    <x v="2"/>
    <x v="4"/>
    <x v="4"/>
    <s v="Medium &gt;1B"/>
    <x v="0"/>
    <s v="&gt;2-4 Years"/>
    <s v="PBL-DoD-ZBLs"/>
    <s v="NULL"/>
    <s v="PBL-DoD-ZBLs"/>
    <s v="PBL-DoD-ZBLs"/>
    <n v="1"/>
    <n v="68553736"/>
    <x v="7"/>
  </r>
  <r>
    <x v="17"/>
    <d v="2017-03-15T14:55:49"/>
    <s v="Defense"/>
    <x v="2"/>
    <x v="4"/>
    <x v="0"/>
    <x v="0"/>
    <x v="4"/>
    <s v="Large: Big 6"/>
    <x v="5"/>
    <s v="&gt;7-12 Months"/>
    <s v="PBL-DoD-ZBLs"/>
    <s v="NULL"/>
    <s v="PBL-DoD-ZBLs"/>
    <s v="PBL-DoD-ZBLs"/>
    <n v="1"/>
    <n v="-124715"/>
    <x v="5"/>
  </r>
  <r>
    <x v="17"/>
    <d v="2017-03-15T14:55:49"/>
    <s v="Defense"/>
    <x v="3"/>
    <x v="0"/>
    <x v="0"/>
    <x v="0"/>
    <x v="0"/>
    <s v="Large: Big 6"/>
    <x v="3"/>
    <s v="&lt;=2 Months"/>
    <s v="PBL-DoD-ZBLs"/>
    <s v="PBL-DoD-ZBLs"/>
    <s v="NULL"/>
    <s v="PBL-DoD-ZBLs"/>
    <n v="1"/>
    <n v="8008791"/>
    <x v="1"/>
  </r>
  <r>
    <x v="17"/>
    <d v="2017-03-15T14:55:49"/>
    <s v="Defense"/>
    <x v="3"/>
    <x v="1"/>
    <x v="0"/>
    <x v="0"/>
    <x v="0"/>
    <s v="Large: Big 6"/>
    <x v="1"/>
    <s v="&gt;7-12 Months"/>
    <s v="PBL-DoD-ZBLs"/>
    <s v="PBL-DoD-ZBLs"/>
    <s v="NULL"/>
    <s v="PBL-DoD-ZBLs"/>
    <n v="1"/>
    <n v="2475783.25"/>
    <x v="1"/>
  </r>
  <r>
    <x v="17"/>
    <d v="2017-03-15T14:55:49"/>
    <s v="Defense"/>
    <x v="3"/>
    <x v="3"/>
    <x v="1"/>
    <x v="3"/>
    <x v="4"/>
    <s v="Large"/>
    <x v="1"/>
    <s v="&gt;2-7 Months"/>
    <s v="PBL-DLA-PBLLike"/>
    <s v="PBL-DLA-PBLLike"/>
    <s v="NULL"/>
    <s v="NULL"/>
    <n v="1"/>
    <n v="4859175.625"/>
    <x v="7"/>
  </r>
  <r>
    <x v="17"/>
    <d v="2017-03-15T14:55:49"/>
    <s v="Defense"/>
    <x v="3"/>
    <x v="3"/>
    <x v="1"/>
    <x v="3"/>
    <x v="4"/>
    <s v="Large"/>
    <x v="4"/>
    <s v="&gt;2-7 Months"/>
    <s v="PBL-DLA-PBLLike"/>
    <s v="PBL-DLA-PBLLike"/>
    <s v="NULL"/>
    <s v="NULL"/>
    <n v="1"/>
    <n v="1597771"/>
    <x v="8"/>
  </r>
  <r>
    <x v="17"/>
    <d v="2017-03-15T14:55:49"/>
    <s v="Defense"/>
    <x v="1"/>
    <x v="0"/>
    <x v="0"/>
    <x v="0"/>
    <x v="4"/>
    <s v="Large"/>
    <x v="0"/>
    <s v="&gt;7-12 Months"/>
    <s v="PBL-DoD-ZBLs"/>
    <s v="NULL"/>
    <s v="PBL-DoD-ZBLs"/>
    <s v="PBL-DoD-ZBLs"/>
    <n v="1"/>
    <n v="37263252"/>
    <x v="1"/>
  </r>
  <r>
    <x v="17"/>
    <d v="2017-03-15T14:55:49"/>
    <s v="Defense"/>
    <x v="1"/>
    <x v="0"/>
    <x v="0"/>
    <x v="0"/>
    <x v="0"/>
    <s v="Large: Big 6 JV"/>
    <x v="7"/>
    <s v="&gt;1-2 Years"/>
    <s v="PBL-DoD-ZBLs"/>
    <s v="PBL-DoD-ZBLs"/>
    <s v="NULL"/>
    <s v="PBL-DoD-ZBLs"/>
    <n v="1"/>
    <n v="129455995.875"/>
    <x v="0"/>
  </r>
  <r>
    <x v="17"/>
    <d v="2017-03-15T14:55:49"/>
    <s v="Defense"/>
    <x v="1"/>
    <x v="1"/>
    <x v="1"/>
    <x v="3"/>
    <x v="4"/>
    <s v="Large"/>
    <x v="5"/>
    <s v="&gt;1-2 Years"/>
    <s v="PBL-GoviniSolicitation"/>
    <s v="PBL-GoviniSolicitation"/>
    <s v="PBL-GoviniSolicitation"/>
    <s v="NULL"/>
    <n v="1"/>
    <n v="-479365.5625"/>
    <x v="1"/>
  </r>
  <r>
    <x v="17"/>
    <d v="2017-03-15T14:55:49"/>
    <s v="Defense"/>
    <x v="1"/>
    <x v="1"/>
    <x v="0"/>
    <x v="0"/>
    <x v="4"/>
    <s v="Large: Big 6"/>
    <x v="2"/>
    <s v="NULL"/>
    <s v="PBL-DoD-ZBLs"/>
    <s v="NULL"/>
    <s v="PBL-DoD-ZBLs"/>
    <s v="NULL"/>
    <n v="1"/>
    <n v="0"/>
    <x v="2"/>
  </r>
  <r>
    <x v="17"/>
    <d v="2017-03-15T14:55:49"/>
    <s v="Defense"/>
    <x v="1"/>
    <x v="1"/>
    <x v="0"/>
    <x v="0"/>
    <x v="0"/>
    <s v="Large: Big 6"/>
    <x v="0"/>
    <s v="&gt;7-12 Months"/>
    <s v="PBL-DoD-ZBLs"/>
    <s v="PBL-DoD-ZBLs"/>
    <s v="NULL"/>
    <s v="NULL"/>
    <n v="1"/>
    <n v="25232316"/>
    <x v="3"/>
  </r>
  <r>
    <x v="17"/>
    <d v="2017-03-15T14:55:49"/>
    <s v="Defense"/>
    <x v="1"/>
    <x v="1"/>
    <x v="0"/>
    <x v="0"/>
    <x v="0"/>
    <s v="Large: Big 6"/>
    <x v="3"/>
    <s v="&gt;1-2 Years"/>
    <s v="PBL-DoD-ZBLs"/>
    <s v="PBL-DoD-ZBLs"/>
    <s v="NULL"/>
    <s v="PBL-DoD-ZBLs"/>
    <n v="1"/>
    <n v="15196459"/>
    <x v="1"/>
  </r>
  <r>
    <x v="17"/>
    <d v="2017-03-15T14:55:49"/>
    <s v="Defense"/>
    <x v="1"/>
    <x v="1"/>
    <x v="0"/>
    <x v="0"/>
    <x v="0"/>
    <s v="Large: Big 6"/>
    <x v="3"/>
    <s v="&gt;7-12 Months"/>
    <s v="PBL-DoD-ZBLs"/>
    <s v="PBL-DoD-ZBLs"/>
    <s v="PBL-DoD-ZBLs"/>
    <s v="PBL-DoD-ZBLs"/>
    <n v="1"/>
    <n v="9090262"/>
    <x v="1"/>
  </r>
  <r>
    <x v="17"/>
    <d v="2017-03-15T14:55:49"/>
    <s v="Defense"/>
    <x v="1"/>
    <x v="1"/>
    <x v="0"/>
    <x v="0"/>
    <x v="0"/>
    <s v="Large: Big 6"/>
    <x v="5"/>
    <s v="&gt;2-7 Months"/>
    <s v="PBL-DoD-ZBLs"/>
    <s v="PBL-DoD-ZBLs"/>
    <s v="PBL-DoD-ZBLs"/>
    <s v="PBL-DoD-ZBLs"/>
    <n v="1"/>
    <n v="-1046613.6875"/>
    <x v="1"/>
  </r>
  <r>
    <x v="17"/>
    <d v="2017-03-15T14:55:49"/>
    <s v="Defense"/>
    <x v="1"/>
    <x v="1"/>
    <x v="0"/>
    <x v="0"/>
    <x v="0"/>
    <s v="Large: Big 6"/>
    <x v="5"/>
    <s v="&gt;7-12 Months"/>
    <s v="PBL-DoD-ZBLs"/>
    <s v="PBL-DoD-ZBLs"/>
    <s v="NULL"/>
    <s v="PBL-DoD-ZBLs"/>
    <n v="1"/>
    <n v="-3000"/>
    <x v="11"/>
  </r>
  <r>
    <x v="17"/>
    <d v="2017-03-15T14:55:49"/>
    <s v="Defense"/>
    <x v="1"/>
    <x v="2"/>
    <x v="0"/>
    <x v="0"/>
    <x v="4"/>
    <s v="Large"/>
    <x v="1"/>
    <s v="&gt;7-12 Months"/>
    <s v="PBL-DoD-ZBLs"/>
    <s v="PBL-DoD-ZBLs"/>
    <s v="NULL"/>
    <s v="PBL-DoD-ZBLs"/>
    <n v="1"/>
    <n v="2009700"/>
    <x v="1"/>
  </r>
  <r>
    <x v="17"/>
    <d v="2017-03-15T14:55:49"/>
    <s v="Defense"/>
    <x v="1"/>
    <x v="5"/>
    <x v="3"/>
    <x v="2"/>
    <x v="0"/>
    <s v="Large: Big 6"/>
    <x v="6"/>
    <s v="&gt;7-12 Months"/>
    <s v="PBL-DoD-ZBLs"/>
    <s v="PBL-DoD-ZBLs"/>
    <s v="NULL"/>
    <s v="PBL-DoD-ZBLs"/>
    <n v="1"/>
    <n v="1317597.7189"/>
    <x v="5"/>
  </r>
  <r>
    <x v="17"/>
    <d v="2017-03-15T14:55:49"/>
    <s v="Defense"/>
    <x v="1"/>
    <x v="9"/>
    <x v="2"/>
    <x v="1"/>
    <x v="3"/>
    <s v="Large"/>
    <x v="2"/>
    <s v="&gt;7-12 Months"/>
    <s v="PBL-Announcement"/>
    <s v="PBL-Announcement"/>
    <s v="NULL"/>
    <s v="NULL"/>
    <n v="1"/>
    <n v="0"/>
    <x v="1"/>
  </r>
  <r>
    <x v="17"/>
    <d v="2017-03-15T14:55:49"/>
    <s v="Defense"/>
    <x v="1"/>
    <x v="8"/>
    <x v="2"/>
    <x v="3"/>
    <x v="4"/>
    <s v="Small"/>
    <x v="4"/>
    <s v="&lt;=2 Months"/>
    <s v="PBL-DoD-ZBLs"/>
    <s v="NULL"/>
    <s v="PBL-DoD-ZBLs"/>
    <s v="PBL-DoD-ZBLs"/>
    <n v="1"/>
    <n v="5989"/>
    <x v="1"/>
  </r>
  <r>
    <x v="17"/>
    <d v="2017-03-15T14:55:49"/>
    <s v="Defense"/>
    <x v="1"/>
    <x v="4"/>
    <x v="1"/>
    <x v="5"/>
    <x v="4"/>
    <s v="Medium &lt;1B"/>
    <x v="2"/>
    <s v="NULL"/>
    <s v="PBL-Announcement"/>
    <s v="NULL"/>
    <s v="PBL-Announcement"/>
    <s v="NULL"/>
    <n v="1"/>
    <n v="0"/>
    <x v="2"/>
  </r>
  <r>
    <x v="11"/>
    <d v="2017-03-15T14:55:49"/>
    <s v="Defense"/>
    <x v="1"/>
    <x v="1"/>
    <x v="0"/>
    <x v="0"/>
    <x v="0"/>
    <s v="Large: Big 6"/>
    <x v="6"/>
    <s v="&gt;7-12 Months"/>
    <s v="PBL-DoD-ZBLs"/>
    <s v="PBL-GoviniSolicitation"/>
    <s v="PBL-DoD-ZBLs"/>
    <s v="PBL-DoD-ZBLs"/>
    <n v="1"/>
    <n v="289352.25"/>
    <x v="1"/>
  </r>
  <r>
    <x v="11"/>
    <d v="2017-03-15T14:55:49"/>
    <s v="Defense"/>
    <x v="1"/>
    <x v="1"/>
    <x v="0"/>
    <x v="0"/>
    <x v="0"/>
    <s v="Large: Big 6"/>
    <x v="3"/>
    <s v="&gt;1-2 Years"/>
    <s v="PBL-FPDSdescribed"/>
    <s v="PBL-Announcement"/>
    <s v="NULL"/>
    <s v="PBL-FPDSdescribed"/>
    <n v="1"/>
    <n v="13794403"/>
    <x v="1"/>
  </r>
  <r>
    <x v="11"/>
    <d v="2017-03-15T14:55:49"/>
    <s v="Defense"/>
    <x v="1"/>
    <x v="1"/>
    <x v="0"/>
    <x v="0"/>
    <x v="0"/>
    <s v="Large: Big 6"/>
    <x v="4"/>
    <s v="&gt;2-7 Months"/>
    <s v="PBL-Announcement"/>
    <s v="PBL-Announcement"/>
    <s v="NULL"/>
    <s v="NULL"/>
    <n v="1"/>
    <n v="48216"/>
    <x v="5"/>
  </r>
  <r>
    <x v="11"/>
    <d v="2017-03-15T14:55:49"/>
    <s v="Defense"/>
    <x v="1"/>
    <x v="1"/>
    <x v="0"/>
    <x v="0"/>
    <x v="0"/>
    <s v="Large: Big 6"/>
    <x v="4"/>
    <s v="&gt;2-7 Months"/>
    <s v="PBL-GoviniSolicitation"/>
    <s v="PBL-GoviniSolicitation"/>
    <s v="NULL"/>
    <s v="NULL"/>
    <n v="1"/>
    <n v="244684"/>
    <x v="1"/>
  </r>
  <r>
    <x v="11"/>
    <d v="2017-03-15T14:55:49"/>
    <s v="Defense"/>
    <x v="1"/>
    <x v="1"/>
    <x v="0"/>
    <x v="0"/>
    <x v="0"/>
    <s v="Large: Big 6"/>
    <x v="2"/>
    <s v="NULL"/>
    <s v="PBL-DoD-ZBLs"/>
    <s v="NULL"/>
    <s v="PBL-DoD-ZBLs"/>
    <s v="NULL"/>
    <n v="1"/>
    <n v="0"/>
    <x v="2"/>
  </r>
  <r>
    <x v="11"/>
    <d v="2017-03-15T14:55:49"/>
    <s v="Defense"/>
    <x v="1"/>
    <x v="2"/>
    <x v="3"/>
    <x v="2"/>
    <x v="0"/>
    <s v="Large"/>
    <x v="3"/>
    <s v="&gt;2-7 Months"/>
    <s v="PBL-FPDSdescribed"/>
    <s v="PBL-GoviniSolicitation"/>
    <s v="PBL-DoD-ZBLs"/>
    <s v="PBL-FPDSdescribed"/>
    <n v="1"/>
    <n v="14676000"/>
    <x v="3"/>
  </r>
  <r>
    <x v="11"/>
    <d v="2017-03-15T14:55:49"/>
    <s v="Defense"/>
    <x v="1"/>
    <x v="2"/>
    <x v="2"/>
    <x v="1"/>
    <x v="0"/>
    <s v="Large"/>
    <x v="3"/>
    <s v="&gt;2-7 Months"/>
    <s v="PBL-GoviniSolicitation"/>
    <s v="PBL-GoviniSolicitation"/>
    <s v="NULL"/>
    <s v="NULL"/>
    <n v="1"/>
    <n v="-146760"/>
    <x v="1"/>
  </r>
  <r>
    <x v="11"/>
    <d v="2017-03-15T14:55:49"/>
    <s v="Defense"/>
    <x v="1"/>
    <x v="2"/>
    <x v="0"/>
    <x v="0"/>
    <x v="3"/>
    <s v="Large: Big 6"/>
    <x v="5"/>
    <s v="&gt;1-2 Years"/>
    <s v="PBL-Announcement"/>
    <s v="PBL-Announcement"/>
    <s v="NULL"/>
    <s v="NULL"/>
    <n v="1"/>
    <n v="-10789"/>
    <x v="1"/>
  </r>
  <r>
    <x v="11"/>
    <d v="2017-03-15T14:55:49"/>
    <s v="Defense"/>
    <x v="1"/>
    <x v="2"/>
    <x v="0"/>
    <x v="0"/>
    <x v="0"/>
    <s v="Large"/>
    <x v="0"/>
    <s v="&gt;2-7 Months"/>
    <s v="PBL-GoviniSolicitation"/>
    <s v="PBL-GoviniSolicitation"/>
    <s v="NULL"/>
    <s v="NULL"/>
    <n v="1"/>
    <n v="242616816"/>
    <x v="6"/>
  </r>
  <r>
    <x v="11"/>
    <d v="2017-03-15T14:55:49"/>
    <s v="Defense"/>
    <x v="1"/>
    <x v="2"/>
    <x v="0"/>
    <x v="0"/>
    <x v="0"/>
    <s v="Large"/>
    <x v="5"/>
    <s v="&gt;2-7 Months"/>
    <s v="PBL-GoviniSolicitation"/>
    <s v="PBL-GoviniSolicitation"/>
    <s v="NULL"/>
    <s v="NULL"/>
    <n v="1"/>
    <n v="-56743"/>
    <x v="1"/>
  </r>
  <r>
    <x v="11"/>
    <d v="2017-03-15T14:55:49"/>
    <s v="Defense"/>
    <x v="1"/>
    <x v="2"/>
    <x v="0"/>
    <x v="0"/>
    <x v="0"/>
    <s v="Large: Big 6"/>
    <x v="4"/>
    <s v="&gt;1-2 Years"/>
    <s v="PBL-DoD-ZBLs"/>
    <s v="PBL-DoD-ZBLs"/>
    <s v="PBL-DoD-ZBLs"/>
    <s v="PBL-DoD-ZBLs"/>
    <n v="1"/>
    <n v="34779"/>
    <x v="3"/>
  </r>
  <r>
    <x v="11"/>
    <d v="2017-03-15T14:55:49"/>
    <s v="Defense"/>
    <x v="1"/>
    <x v="5"/>
    <x v="3"/>
    <x v="2"/>
    <x v="0"/>
    <s v="Large: Big 6"/>
    <x v="2"/>
    <s v="&gt;1-2 Years"/>
    <s v="PBL-DoD-ZBLs"/>
    <s v="PBL-DoD-ZBLs"/>
    <s v="PBL-DoD-ZBLs"/>
    <s v="PBL-DoD-ZBLs"/>
    <n v="1"/>
    <n v="0"/>
    <x v="1"/>
  </r>
  <r>
    <x v="11"/>
    <d v="2017-03-15T14:55:49"/>
    <s v="Defense"/>
    <x v="1"/>
    <x v="9"/>
    <x v="3"/>
    <x v="2"/>
    <x v="3"/>
    <s v="Large: Big 6"/>
    <x v="2"/>
    <s v="&gt;2-7 Months"/>
    <s v="PBL-DoD-ZBLs"/>
    <s v="PBL-DoD-ZBLs"/>
    <s v="PBL-DoD-ZBLs"/>
    <s v="PBL-DoD-ZBLs"/>
    <n v="1"/>
    <n v="0"/>
    <x v="3"/>
  </r>
  <r>
    <x v="11"/>
    <d v="2017-03-15T14:55:49"/>
    <s v="Defense"/>
    <x v="1"/>
    <x v="6"/>
    <x v="0"/>
    <x v="0"/>
    <x v="3"/>
    <s v="Large: Big 6"/>
    <x v="5"/>
    <s v="&gt;7-12 Months"/>
    <s v="PBL-Announcement"/>
    <s v="PBL-Announcement"/>
    <s v="NULL"/>
    <s v="NULL"/>
    <n v="1"/>
    <n v="-44976"/>
    <x v="5"/>
  </r>
  <r>
    <x v="11"/>
    <d v="2017-03-15T14:55:49"/>
    <s v="Defense"/>
    <x v="1"/>
    <x v="6"/>
    <x v="0"/>
    <x v="0"/>
    <x v="0"/>
    <s v="Large: Big 6"/>
    <x v="4"/>
    <s v="&gt;1-2 Years"/>
    <s v="PBL-DoD-ZBLs"/>
    <s v="PBL-DoD-ZBLs"/>
    <s v="PBL-DoD-ZBLs"/>
    <s v="PBL-DoD-ZBLs"/>
    <n v="1"/>
    <n v="163879"/>
    <x v="3"/>
  </r>
  <r>
    <x v="11"/>
    <d v="2017-03-15T14:55:49"/>
    <s v="Defense"/>
    <x v="1"/>
    <x v="6"/>
    <x v="0"/>
    <x v="0"/>
    <x v="0"/>
    <s v="Large: Big 6"/>
    <x v="4"/>
    <s v="&gt;7-12 Months"/>
    <s v="PBL-DoD-ZBLs"/>
    <s v="PBL-DoD-ZBLs"/>
    <s v="PBL-DoD-ZBLs"/>
    <s v="PBL-DoD-ZBLs"/>
    <n v="1"/>
    <n v="120054"/>
    <x v="3"/>
  </r>
  <r>
    <x v="11"/>
    <d v="2017-03-15T14:55:49"/>
    <s v="Defense"/>
    <x v="1"/>
    <x v="8"/>
    <x v="3"/>
    <x v="2"/>
    <x v="3"/>
    <s v="Large: Big 6"/>
    <x v="4"/>
    <s v="&lt;=2 Months"/>
    <s v="PBL-DoD-ZBLs"/>
    <s v="PBL-DoD-ZBLs"/>
    <s v="PBL-DoD-ZBLs"/>
    <s v="PBL-DoD-ZBLs"/>
    <n v="1"/>
    <n v="7881.6602000000003"/>
    <x v="1"/>
  </r>
  <r>
    <x v="13"/>
    <d v="2017-03-15T14:55:49"/>
    <s v="Defense"/>
    <x v="0"/>
    <x v="9"/>
    <x v="3"/>
    <x v="2"/>
    <x v="3"/>
    <s v="Large: Big 6"/>
    <x v="4"/>
    <s v="&gt;7-12 Months"/>
    <s v="PBL-DoD-ZBLs"/>
    <s v="PBL-DoD-ZBLs"/>
    <s v="PBL-DoD-ZBLs"/>
    <s v="PBL-DoD-ZBLs"/>
    <n v="1"/>
    <n v="27734.4306"/>
    <x v="3"/>
  </r>
  <r>
    <x v="13"/>
    <d v="2017-03-15T14:55:49"/>
    <s v="Defense"/>
    <x v="0"/>
    <x v="9"/>
    <x v="2"/>
    <x v="5"/>
    <x v="3"/>
    <s v="Large: Big 6"/>
    <x v="5"/>
    <s v="&gt;2-4 Years"/>
    <s v="PBL-DoD-ZBLs"/>
    <s v="PBL-DoD-ZBLs"/>
    <s v="PBL-DoD-ZBLs"/>
    <s v="PBL-DoD-ZBLs"/>
    <n v="1"/>
    <n v="-490683.78129999997"/>
    <x v="1"/>
  </r>
  <r>
    <x v="13"/>
    <d v="2017-03-15T14:55:49"/>
    <s v="Defense"/>
    <x v="0"/>
    <x v="9"/>
    <x v="2"/>
    <x v="3"/>
    <x v="3"/>
    <s v="Large: Big 6"/>
    <x v="1"/>
    <s v="&gt;7-12 Months"/>
    <s v="PBL-DoD-ZBLs"/>
    <s v="PBL-DoD-ZBLs"/>
    <s v="PBL-DoD-ZBLs"/>
    <s v="PBL-DoD-ZBLs"/>
    <n v="1"/>
    <n v="2775243.125"/>
    <x v="7"/>
  </r>
  <r>
    <x v="13"/>
    <d v="2017-03-15T14:55:49"/>
    <s v="Defense"/>
    <x v="0"/>
    <x v="9"/>
    <x v="2"/>
    <x v="3"/>
    <x v="3"/>
    <s v="Large: Big 6"/>
    <x v="5"/>
    <s v="&gt;1-2 Years"/>
    <s v="PBL-DoD-ZBLs"/>
    <s v="PBL-DoD-ZBLs"/>
    <s v="PBL-DoD-ZBLs"/>
    <s v="PBL-DoD-ZBLs"/>
    <n v="1"/>
    <n v="-228690.54689999999"/>
    <x v="3"/>
  </r>
  <r>
    <x v="13"/>
    <d v="2017-03-15T14:55:49"/>
    <s v="Defense"/>
    <x v="0"/>
    <x v="9"/>
    <x v="2"/>
    <x v="1"/>
    <x v="3"/>
    <s v="Large: Big 6"/>
    <x v="4"/>
    <s v="&lt;=2 Months"/>
    <s v="PBL-DoD-ZBLs"/>
    <s v="PBL-DoD-ZBLs"/>
    <s v="PBL-DoD-ZBLs"/>
    <s v="PBL-DoD-ZBLs"/>
    <n v="1"/>
    <n v="151969.2813"/>
    <x v="3"/>
  </r>
  <r>
    <x v="13"/>
    <d v="2017-03-15T14:55:49"/>
    <s v="Defense"/>
    <x v="0"/>
    <x v="9"/>
    <x v="2"/>
    <x v="1"/>
    <x v="3"/>
    <s v="Large: Big 6"/>
    <x v="4"/>
    <s v="&gt;4 years"/>
    <s v="PBL-DoD-ZBLs"/>
    <s v="PBL-DoD-ZBLs"/>
    <s v="PBL-DoD-ZBLs"/>
    <s v="PBL-DoD-ZBLs"/>
    <n v="1"/>
    <n v="173211.01560000001"/>
    <x v="11"/>
  </r>
  <r>
    <x v="13"/>
    <d v="2017-03-15T14:55:49"/>
    <s v="Defense"/>
    <x v="0"/>
    <x v="8"/>
    <x v="3"/>
    <x v="2"/>
    <x v="3"/>
    <s v="Large: Big 6"/>
    <x v="1"/>
    <s v="&gt;2-7 Months"/>
    <s v="PBL-DoD-ZBLs"/>
    <s v="PBL-DoD-ZBLs"/>
    <s v="PBL-DoD-ZBLs"/>
    <s v="PBL-DoD-ZBLs"/>
    <n v="1"/>
    <n v="4151827.5"/>
    <x v="1"/>
  </r>
  <r>
    <x v="13"/>
    <d v="2017-03-15T14:55:49"/>
    <s v="Defense"/>
    <x v="0"/>
    <x v="8"/>
    <x v="3"/>
    <x v="2"/>
    <x v="3"/>
    <s v="Large: Big 6"/>
    <x v="2"/>
    <s v="&gt;7-12 Months"/>
    <s v="PBL-DoD-ZBLs"/>
    <s v="PBL-DoD-ZBLs"/>
    <s v="PBL-DoD-ZBLs"/>
    <s v="PBL-DoD-ZBLs"/>
    <n v="1"/>
    <n v="0"/>
    <x v="3"/>
  </r>
  <r>
    <x v="13"/>
    <d v="2017-03-15T14:55:49"/>
    <s v="Defense"/>
    <x v="0"/>
    <x v="8"/>
    <x v="2"/>
    <x v="3"/>
    <x v="3"/>
    <s v="Large: Big 6"/>
    <x v="2"/>
    <s v="&lt;=2 Months"/>
    <s v="PBL-DoD-ZBLs"/>
    <s v="PBL-DoD-ZBLs"/>
    <s v="PBL-DoD-ZBLs"/>
    <s v="PBL-DoD-ZBLs"/>
    <n v="1"/>
    <n v="0"/>
    <x v="3"/>
  </r>
  <r>
    <x v="13"/>
    <d v="2017-03-15T14:55:49"/>
    <s v="Defense"/>
    <x v="0"/>
    <x v="8"/>
    <x v="0"/>
    <x v="0"/>
    <x v="0"/>
    <s v="Large: Big 6"/>
    <x v="3"/>
    <s v="&gt;7-12 Months"/>
    <s v="PBL-Announcement"/>
    <s v="PBL-Announcement"/>
    <s v="NULL"/>
    <s v="NULL"/>
    <n v="1"/>
    <n v="18250972"/>
    <x v="11"/>
  </r>
  <r>
    <x v="13"/>
    <d v="2017-03-15T14:55:49"/>
    <s v="Defense"/>
    <x v="0"/>
    <x v="4"/>
    <x v="1"/>
    <x v="3"/>
    <x v="2"/>
    <s v="Large"/>
    <x v="0"/>
    <s v="&gt;4 years"/>
    <s v="PBL-DoD-ZBLs"/>
    <s v="NULL"/>
    <s v="PBL-DoD-ZBLs"/>
    <s v="PBL-DoD-ZBLs"/>
    <n v="1"/>
    <n v="35959773"/>
    <x v="10"/>
  </r>
  <r>
    <x v="13"/>
    <d v="2017-03-15T14:55:49"/>
    <s v="Defense"/>
    <x v="0"/>
    <x v="4"/>
    <x v="2"/>
    <x v="1"/>
    <x v="3"/>
    <s v="Large: Big 6"/>
    <x v="1"/>
    <s v="&gt;2-4 Years"/>
    <s v="PBL-DoD-ZBLs"/>
    <s v="PBL-DoD-ZBLs"/>
    <s v="PBL-DoD-ZBLs"/>
    <s v="PBL-DoD-ZBLs"/>
    <n v="1"/>
    <n v="2390869.5"/>
    <x v="5"/>
  </r>
  <r>
    <x v="13"/>
    <d v="2017-03-15T14:55:49"/>
    <s v="Defense"/>
    <x v="0"/>
    <x v="4"/>
    <x v="7"/>
    <x v="0"/>
    <x v="3"/>
    <s v="Large: Big 6"/>
    <x v="1"/>
    <s v="&gt;7-12 Months"/>
    <s v="PBL-DoD-ZBLs"/>
    <s v="PBL-DoD-ZBLs"/>
    <s v="PBL-DoD-ZBLs"/>
    <s v="PBL-DoD-ZBLs"/>
    <n v="1"/>
    <n v="3013344.75"/>
    <x v="1"/>
  </r>
  <r>
    <x v="13"/>
    <d v="2017-03-15T14:55:49"/>
    <s v="Defense"/>
    <x v="0"/>
    <x v="4"/>
    <x v="0"/>
    <x v="0"/>
    <x v="0"/>
    <s v="Large"/>
    <x v="2"/>
    <s v="NULL"/>
    <s v="PBL-DoD-ZBLs"/>
    <s v="NULL"/>
    <s v="PBL-DoD-ZBLs"/>
    <s v="NULL"/>
    <n v="1"/>
    <n v="0"/>
    <x v="2"/>
  </r>
  <r>
    <x v="13"/>
    <d v="2017-03-15T14:55:49"/>
    <s v="Defense"/>
    <x v="0"/>
    <x v="4"/>
    <x v="0"/>
    <x v="0"/>
    <x v="0"/>
    <s v="Large: Big 6"/>
    <x v="1"/>
    <s v="&gt;1-2 Years"/>
    <s v="PBL-DoD-ZBLs"/>
    <s v="PBL-DoD-ZBLs"/>
    <s v="PBL-DoD-ZBLs"/>
    <s v="PBL-DoD-ZBLs"/>
    <n v="1"/>
    <n v="3326166"/>
    <x v="1"/>
  </r>
  <r>
    <x v="13"/>
    <d v="2017-03-15T14:55:49"/>
    <s v="Defense"/>
    <x v="0"/>
    <x v="4"/>
    <x v="0"/>
    <x v="0"/>
    <x v="0"/>
    <s v="Large: Big 6"/>
    <x v="0"/>
    <s v="&gt;7-12 Months"/>
    <s v="PBL-Announcement"/>
    <s v="PBL-Announcement"/>
    <s v="NULL"/>
    <s v="NULL"/>
    <n v="1"/>
    <n v="60404763"/>
    <x v="33"/>
  </r>
  <r>
    <x v="13"/>
    <d v="2017-03-15T14:55:49"/>
    <s v="Defense"/>
    <x v="0"/>
    <x v="4"/>
    <x v="0"/>
    <x v="0"/>
    <x v="0"/>
    <s v="Large: Big 6"/>
    <x v="0"/>
    <s v="&gt;7-12 Months"/>
    <s v="PBL-FPDSdescribed"/>
    <s v="PBL-Announcement"/>
    <s v="NULL"/>
    <s v="PBL-FPDSdescribed"/>
    <n v="1"/>
    <n v="16152706"/>
    <x v="10"/>
  </r>
  <r>
    <x v="13"/>
    <d v="2017-03-15T14:55:49"/>
    <s v="Defense"/>
    <x v="0"/>
    <x v="4"/>
    <x v="0"/>
    <x v="0"/>
    <x v="0"/>
    <s v="Large: Big 6"/>
    <x v="6"/>
    <s v="&gt;7-12 Months"/>
    <s v="PBL-Announcement"/>
    <s v="PBL-Announcement"/>
    <s v="NULL"/>
    <s v="NULL"/>
    <n v="1"/>
    <n v="905577"/>
    <x v="0"/>
  </r>
  <r>
    <x v="13"/>
    <d v="2017-03-15T14:55:49"/>
    <s v="Defense"/>
    <x v="0"/>
    <x v="1"/>
    <x v="2"/>
    <x v="1"/>
    <x v="3"/>
    <s v="Large: Big 6"/>
    <x v="6"/>
    <s v="&gt;1-2 Years"/>
    <s v="PBL-DoD-ZBLs"/>
    <s v="PBL-DoD-ZBLs"/>
    <s v="PBL-DoD-ZBLs"/>
    <s v="PBL-DoD-ZBLs"/>
    <n v="1"/>
    <n v="297768.75"/>
    <x v="1"/>
  </r>
  <r>
    <x v="13"/>
    <d v="2017-03-15T14:55:49"/>
    <s v="Defense"/>
    <x v="0"/>
    <x v="1"/>
    <x v="2"/>
    <x v="1"/>
    <x v="3"/>
    <s v="Large: Big 6"/>
    <x v="4"/>
    <s v="&lt;=2 Months"/>
    <s v="PBL-DoD-ZBLs"/>
    <s v="PBL-DoD-ZBLs"/>
    <s v="PBL-DoD-ZBLs"/>
    <s v="PBL-DoD-ZBLs"/>
    <n v="1"/>
    <n v="1235476.9262999999"/>
    <x v="32"/>
  </r>
  <r>
    <x v="13"/>
    <d v="2017-03-15T14:55:49"/>
    <s v="Defense"/>
    <x v="0"/>
    <x v="1"/>
    <x v="2"/>
    <x v="1"/>
    <x v="3"/>
    <s v="Large: Big 6"/>
    <x v="4"/>
    <s v="&gt;2-4 Years"/>
    <s v="PBL-DoD-ZBLs"/>
    <s v="PBL-DoD-ZBLs"/>
    <s v="PBL-DoD-ZBLs"/>
    <s v="PBL-DoD-ZBLs"/>
    <n v="1"/>
    <n v="44202.25"/>
    <x v="1"/>
  </r>
  <r>
    <x v="13"/>
    <d v="2017-03-15T14:55:49"/>
    <s v="Defense"/>
    <x v="0"/>
    <x v="1"/>
    <x v="7"/>
    <x v="0"/>
    <x v="3"/>
    <s v="Large: Big 6"/>
    <x v="4"/>
    <s v="&lt;=2 Months"/>
    <s v="PBL-DoD-ZBLs"/>
    <s v="PBL-DoD-ZBLs"/>
    <s v="PBL-DoD-ZBLs"/>
    <s v="PBL-DoD-ZBLs"/>
    <n v="1"/>
    <n v="96362.151400000002"/>
    <x v="10"/>
  </r>
  <r>
    <x v="13"/>
    <d v="2017-03-15T14:55:49"/>
    <s v="Defense"/>
    <x v="0"/>
    <x v="1"/>
    <x v="8"/>
    <x v="6"/>
    <x v="3"/>
    <s v="Large: Big 6"/>
    <x v="6"/>
    <s v="&gt;2-7 Months"/>
    <s v="PBL-DoD-ZBLs"/>
    <s v="PBL-DoD-ZBLs"/>
    <s v="PBL-DoD-ZBLs"/>
    <s v="PBL-DoD-ZBLs"/>
    <n v="1"/>
    <n v="315541"/>
    <x v="1"/>
  </r>
  <r>
    <x v="13"/>
    <d v="2017-03-15T14:55:49"/>
    <s v="Defense"/>
    <x v="0"/>
    <x v="5"/>
    <x v="0"/>
    <x v="0"/>
    <x v="4"/>
    <s v="Large: Big 6"/>
    <x v="2"/>
    <s v="NULL"/>
    <s v="PBL-Announcement"/>
    <s v="NULL"/>
    <s v="PBL-Announcement"/>
    <s v="NULL"/>
    <n v="1"/>
    <n v="0"/>
    <x v="2"/>
  </r>
  <r>
    <x v="13"/>
    <d v="2017-03-15T14:55:49"/>
    <s v="Defense"/>
    <x v="0"/>
    <x v="5"/>
    <x v="0"/>
    <x v="0"/>
    <x v="0"/>
    <s v="Large"/>
    <x v="1"/>
    <s v="&gt;2-4 Years"/>
    <s v="PBL-DoD-ZBLs"/>
    <s v="PBL-DoD-ZBLs"/>
    <s v="PBL-DoD-ZBLs"/>
    <s v="PBL-DoD-ZBLs"/>
    <n v="1"/>
    <n v="8395933.2255000006"/>
    <x v="10"/>
  </r>
  <r>
    <x v="13"/>
    <d v="2017-03-15T14:55:49"/>
    <s v="Defense"/>
    <x v="0"/>
    <x v="5"/>
    <x v="0"/>
    <x v="0"/>
    <x v="0"/>
    <s v="Large"/>
    <x v="6"/>
    <s v="&gt;1-2 Years"/>
    <s v="PBL-DoD-ZBLs"/>
    <s v="PBL-DoD-ZBLs"/>
    <s v="PBL-DoD-ZBLs"/>
    <s v="PBL-DoD-ZBLs"/>
    <n v="1"/>
    <n v="812157"/>
    <x v="1"/>
  </r>
  <r>
    <x v="13"/>
    <d v="2017-03-15T14:55:49"/>
    <s v="Defense"/>
    <x v="0"/>
    <x v="5"/>
    <x v="0"/>
    <x v="0"/>
    <x v="0"/>
    <s v="Large"/>
    <x v="2"/>
    <s v="NULL"/>
    <s v="PBL-DoD-ZBLs"/>
    <s v="NULL"/>
    <s v="PBL-DoD-ZBLs"/>
    <s v="NULL"/>
    <n v="1"/>
    <n v="0"/>
    <x v="2"/>
  </r>
  <r>
    <x v="13"/>
    <d v="2017-03-15T14:55:49"/>
    <s v="Defense"/>
    <x v="0"/>
    <x v="5"/>
    <x v="0"/>
    <x v="0"/>
    <x v="0"/>
    <s v="Large: Big 6"/>
    <x v="5"/>
    <s v="&gt;4 years"/>
    <s v="PBL-Announcement"/>
    <s v="PBL-Announcement"/>
    <s v="NULL"/>
    <s v="NULL"/>
    <n v="1"/>
    <n v="-512832.25089999998"/>
    <x v="11"/>
  </r>
  <r>
    <x v="13"/>
    <d v="2017-03-15T14:55:49"/>
    <s v="Defense"/>
    <x v="0"/>
    <x v="5"/>
    <x v="0"/>
    <x v="0"/>
    <x v="0"/>
    <s v="Medium &lt;1B"/>
    <x v="4"/>
    <s v="&gt;2-7 Months"/>
    <s v="PBL-Announcement"/>
    <s v="PBL-Announcement"/>
    <s v="NULL"/>
    <s v="NULL"/>
    <n v="1"/>
    <n v="160640"/>
    <x v="11"/>
  </r>
  <r>
    <x v="13"/>
    <d v="2017-03-15T14:55:49"/>
    <s v="Defense"/>
    <x v="0"/>
    <x v="5"/>
    <x v="5"/>
    <x v="0"/>
    <x v="2"/>
    <s v="Large"/>
    <x v="3"/>
    <s v="&gt;1-2 Years"/>
    <s v="PBL-DoD-ZBLs"/>
    <s v="NULL"/>
    <s v="PBL-DoD-ZBLs"/>
    <s v="PBL-DoD-ZBLs"/>
    <n v="1"/>
    <n v="0"/>
    <x v="1"/>
  </r>
  <r>
    <x v="13"/>
    <d v="2017-03-15T14:55:49"/>
    <s v="Defense"/>
    <x v="0"/>
    <x v="11"/>
    <x v="2"/>
    <x v="4"/>
    <x v="3"/>
    <s v="Large: Big 6"/>
    <x v="5"/>
    <s v="&gt;1-2 Years"/>
    <s v="PBL-DoD-ZBLs"/>
    <s v="PBL-DoD-ZBLs"/>
    <s v="PBL-DoD-ZBLs"/>
    <s v="PBL-DoD-ZBLs"/>
    <n v="1"/>
    <n v="-6837.1499000000003"/>
    <x v="7"/>
  </r>
  <r>
    <x v="13"/>
    <d v="2017-03-15T14:55:49"/>
    <s v="Defense"/>
    <x v="0"/>
    <x v="9"/>
    <x v="3"/>
    <x v="2"/>
    <x v="3"/>
    <s v="Large: Big 6"/>
    <x v="1"/>
    <s v="&gt;1-2 Years"/>
    <s v="PBL-DoD-ZBLs"/>
    <s v="PBL-DoD-ZBLs"/>
    <s v="PBL-DoD-ZBLs"/>
    <s v="PBL-DoD-ZBLs"/>
    <n v="1"/>
    <n v="9440088.3594000004"/>
    <x v="22"/>
  </r>
  <r>
    <x v="13"/>
    <d v="2017-03-15T14:55:49"/>
    <s v="Defense"/>
    <x v="0"/>
    <x v="9"/>
    <x v="3"/>
    <x v="2"/>
    <x v="3"/>
    <s v="Large: Big 6"/>
    <x v="6"/>
    <s v="&gt;2-7 Months"/>
    <s v="PBL-DoD-ZBLs"/>
    <s v="PBL-DoD-ZBLs"/>
    <s v="PBL-DoD-ZBLs"/>
    <s v="PBL-DoD-ZBLs"/>
    <n v="1"/>
    <n v="381008.375"/>
    <x v="1"/>
  </r>
  <r>
    <x v="13"/>
    <d v="2017-03-15T14:55:49"/>
    <s v="Defense"/>
    <x v="0"/>
    <x v="9"/>
    <x v="3"/>
    <x v="2"/>
    <x v="3"/>
    <s v="Large: Big 6"/>
    <x v="6"/>
    <s v="&gt;7-12 Months"/>
    <s v="PBL-DoD-ZBLs"/>
    <s v="PBL-DoD-ZBLs"/>
    <s v="PBL-DoD-ZBLs"/>
    <s v="PBL-DoD-ZBLs"/>
    <n v="1"/>
    <n v="1779385.1447999999"/>
    <x v="20"/>
  </r>
  <r>
    <x v="13"/>
    <d v="2017-03-15T14:55:49"/>
    <s v="Defense"/>
    <x v="0"/>
    <x v="9"/>
    <x v="3"/>
    <x v="2"/>
    <x v="3"/>
    <s v="Large: Big 6"/>
    <x v="4"/>
    <s v="&gt;1-2 Years"/>
    <s v="PBL-DoD-ZBLs"/>
    <s v="PBL-DoD-ZBLs"/>
    <s v="PBL-DoD-ZBLs"/>
    <s v="PBL-DoD-ZBLs"/>
    <n v="1"/>
    <n v="252765.24799999999"/>
    <x v="0"/>
  </r>
  <r>
    <x v="11"/>
    <d v="2017-03-15T14:55:49"/>
    <s v="Defense"/>
    <x v="1"/>
    <x v="8"/>
    <x v="0"/>
    <x v="0"/>
    <x v="3"/>
    <s v="Large: Big 6"/>
    <x v="4"/>
    <s v="&gt;2-7 Months"/>
    <s v="PBL-Announcement"/>
    <s v="PBL-Announcement"/>
    <s v="NULL"/>
    <s v="NULL"/>
    <n v="1"/>
    <n v="3918"/>
    <x v="1"/>
  </r>
  <r>
    <x v="11"/>
    <d v="2017-03-15T14:55:49"/>
    <s v="Defense"/>
    <x v="1"/>
    <x v="8"/>
    <x v="0"/>
    <x v="0"/>
    <x v="0"/>
    <s v="Large: Big 6 JV"/>
    <x v="2"/>
    <s v="NULL"/>
    <s v="PBL-Announcement"/>
    <s v="NULL"/>
    <s v="PBL-Announcement"/>
    <s v="NULL"/>
    <n v="1"/>
    <n v="0"/>
    <x v="2"/>
  </r>
  <r>
    <x v="11"/>
    <d v="2017-03-15T14:55:49"/>
    <s v="Defense"/>
    <x v="1"/>
    <x v="7"/>
    <x v="7"/>
    <x v="0"/>
    <x v="3"/>
    <s v="Large: Big 6"/>
    <x v="1"/>
    <s v="&gt;1-2 Years"/>
    <s v="PBL-DoD-ZBLs"/>
    <s v="PBL-DoD-ZBLs"/>
    <s v="PBL-DoD-ZBLs"/>
    <s v="PBL-DoD-ZBLs"/>
    <n v="1"/>
    <n v="1599038"/>
    <x v="10"/>
  </r>
  <r>
    <x v="11"/>
    <d v="2017-03-15T14:55:49"/>
    <s v="Defense"/>
    <x v="4"/>
    <x v="0"/>
    <x v="0"/>
    <x v="0"/>
    <x v="0"/>
    <s v="Large"/>
    <x v="1"/>
    <s v="&gt;1-2 Years"/>
    <s v="PBL-DoD-ZBLs"/>
    <s v="PBL-DoD-ZBLs"/>
    <s v="PBL-DoD-ZBLs"/>
    <s v="PBL-DoD-ZBLs"/>
    <n v="1"/>
    <n v="2154592.5"/>
    <x v="1"/>
  </r>
  <r>
    <x v="11"/>
    <d v="2017-03-15T14:55:49"/>
    <s v="Defense"/>
    <x v="4"/>
    <x v="1"/>
    <x v="3"/>
    <x v="2"/>
    <x v="3"/>
    <s v="Large: Big 6"/>
    <x v="1"/>
    <s v="&gt;2-4 Years"/>
    <s v="PBL-DoD-ZBLs"/>
    <s v="PBL-DoD-ZBLs"/>
    <s v="PBL-DoD-ZBLs"/>
    <s v="PBL-DoD-ZBLs"/>
    <n v="1"/>
    <n v="2277252.6836999999"/>
    <x v="6"/>
  </r>
  <r>
    <x v="11"/>
    <d v="2017-03-15T14:55:49"/>
    <s v="Defense"/>
    <x v="4"/>
    <x v="5"/>
    <x v="0"/>
    <x v="0"/>
    <x v="0"/>
    <s v="Large: Big 6"/>
    <x v="4"/>
    <s v="&gt;2-4 Years"/>
    <s v="PBL-Announcement"/>
    <s v="PBL-Announcement"/>
    <s v="NULL"/>
    <s v="NULL"/>
    <n v="1"/>
    <n v="-613107.125"/>
    <x v="1"/>
  </r>
  <r>
    <x v="12"/>
    <d v="2017-03-15T14:55:49"/>
    <s v="Defense"/>
    <x v="0"/>
    <x v="0"/>
    <x v="0"/>
    <x v="0"/>
    <x v="0"/>
    <s v="Large: Big 6"/>
    <x v="4"/>
    <s v="&gt;7-12 Months"/>
    <s v="PBL-Announcement"/>
    <s v="PBL-Announcement"/>
    <s v="NULL"/>
    <s v="NULL"/>
    <n v="1"/>
    <n v="204120.75"/>
    <x v="3"/>
  </r>
  <r>
    <x v="12"/>
    <d v="2017-03-15T14:55:49"/>
    <s v="Defense"/>
    <x v="0"/>
    <x v="1"/>
    <x v="3"/>
    <x v="2"/>
    <x v="3"/>
    <s v="Large: Big 6"/>
    <x v="4"/>
    <s v="&gt;2-7 Months"/>
    <s v="PBL-DoD-ZBLs"/>
    <s v="PBL-DoD-ZBLs"/>
    <s v="PBL-DoD-ZBLs"/>
    <s v="PBL-DoD-ZBLs"/>
    <n v="1"/>
    <n v="542069.34990000003"/>
    <x v="6"/>
  </r>
  <r>
    <x v="12"/>
    <d v="2017-03-15T14:55:49"/>
    <s v="Defense"/>
    <x v="0"/>
    <x v="1"/>
    <x v="3"/>
    <x v="2"/>
    <x v="3"/>
    <s v="Large: Big 6"/>
    <x v="4"/>
    <s v="&gt;7-12 Months"/>
    <s v="PBL-DoD-ZBLs"/>
    <s v="PBL-DoD-ZBLs"/>
    <s v="PBL-DoD-ZBLs"/>
    <s v="PBL-DoD-ZBLs"/>
    <n v="1"/>
    <n v="196429.37210000001"/>
    <x v="10"/>
  </r>
  <r>
    <x v="12"/>
    <d v="2017-03-15T14:55:49"/>
    <s v="Defense"/>
    <x v="0"/>
    <x v="1"/>
    <x v="2"/>
    <x v="4"/>
    <x v="3"/>
    <s v="Large: Big 6"/>
    <x v="2"/>
    <s v="&lt;=2 Months"/>
    <s v="PBL-DoD-ZBLs"/>
    <s v="PBL-DoD-ZBLs"/>
    <s v="PBL-DoD-ZBLs"/>
    <s v="PBL-DoD-ZBLs"/>
    <n v="1"/>
    <n v="0"/>
    <x v="1"/>
  </r>
  <r>
    <x v="12"/>
    <d v="2017-03-15T14:55:49"/>
    <s v="Defense"/>
    <x v="0"/>
    <x v="1"/>
    <x v="0"/>
    <x v="0"/>
    <x v="7"/>
    <s v="Large"/>
    <x v="2"/>
    <s v="&gt;1-2 Years"/>
    <s v="PBL-DoD-ZBLs"/>
    <s v="PBL-DoD-ZBLs"/>
    <s v="PBL-DoD-ZBLs"/>
    <s v="PBL-DoD-ZBLs"/>
    <n v="1"/>
    <n v="0"/>
    <x v="3"/>
  </r>
  <r>
    <x v="12"/>
    <d v="2017-03-15T14:55:49"/>
    <s v="Defense"/>
    <x v="0"/>
    <x v="1"/>
    <x v="0"/>
    <x v="0"/>
    <x v="7"/>
    <s v="Large"/>
    <x v="2"/>
    <s v="&gt;7-12 Months"/>
    <s v="PBL-DoD-ZBLs"/>
    <s v="PBL-DoD-ZBLs"/>
    <s v="PBL-DoD-ZBLs"/>
    <s v="PBL-DoD-ZBLs"/>
    <n v="1"/>
    <n v="0"/>
    <x v="1"/>
  </r>
  <r>
    <x v="12"/>
    <d v="2017-03-15T14:55:49"/>
    <s v="Defense"/>
    <x v="0"/>
    <x v="1"/>
    <x v="8"/>
    <x v="6"/>
    <x v="3"/>
    <s v="Large: Big 6"/>
    <x v="6"/>
    <s v="&gt;2-7 Months"/>
    <s v="PBL-DoD-ZBLs"/>
    <s v="PBL-DoD-ZBLs"/>
    <s v="PBL-DoD-ZBLs"/>
    <s v="PBL-DoD-ZBLs"/>
    <n v="1"/>
    <n v="886920.8125"/>
    <x v="3"/>
  </r>
  <r>
    <x v="12"/>
    <d v="2017-03-15T14:55:49"/>
    <s v="Defense"/>
    <x v="0"/>
    <x v="2"/>
    <x v="0"/>
    <x v="0"/>
    <x v="0"/>
    <s v="Large"/>
    <x v="1"/>
    <s v="&gt;2-4 Years"/>
    <s v="PBL-DoD-ZBLs"/>
    <s v="PBL-DoD-ZBLs"/>
    <s v="PBL-DoD-ZBLs"/>
    <s v="PBL-DoD-ZBLs"/>
    <n v="1"/>
    <n v="1749771.5"/>
    <x v="1"/>
  </r>
  <r>
    <x v="12"/>
    <d v="2017-03-15T14:55:49"/>
    <s v="Defense"/>
    <x v="0"/>
    <x v="5"/>
    <x v="0"/>
    <x v="0"/>
    <x v="0"/>
    <s v="Large"/>
    <x v="2"/>
    <s v="NULL"/>
    <s v="PBL-Announcement"/>
    <s v="NULL"/>
    <s v="PBL-Announcement"/>
    <s v="NULL"/>
    <n v="1"/>
    <n v="0"/>
    <x v="2"/>
  </r>
  <r>
    <x v="12"/>
    <d v="2017-03-15T14:55:49"/>
    <s v="Defense"/>
    <x v="0"/>
    <x v="5"/>
    <x v="0"/>
    <x v="0"/>
    <x v="0"/>
    <s v="Large: Big 6"/>
    <x v="5"/>
    <s v="&gt;2-4 Years"/>
    <s v="PBL-Announcement"/>
    <s v="PBL-Announcement"/>
    <s v="NULL"/>
    <s v="NULL"/>
    <n v="1"/>
    <n v="-862615"/>
    <x v="11"/>
  </r>
  <r>
    <x v="12"/>
    <d v="2017-03-15T14:55:49"/>
    <s v="Defense"/>
    <x v="0"/>
    <x v="5"/>
    <x v="0"/>
    <x v="0"/>
    <x v="0"/>
    <s v="Large: Big 6"/>
    <x v="5"/>
    <s v="&gt;7-12 Months"/>
    <s v="PBL-Announcement"/>
    <s v="PBL-Announcement"/>
    <s v="NULL"/>
    <s v="NULL"/>
    <n v="1"/>
    <n v="-6824804.9140999997"/>
    <x v="20"/>
  </r>
  <r>
    <x v="17"/>
    <d v="2017-03-15T14:55:49"/>
    <s v="Defense"/>
    <x v="1"/>
    <x v="7"/>
    <x v="0"/>
    <x v="0"/>
    <x v="7"/>
    <s v="Large: Big 6"/>
    <x v="1"/>
    <s v="&gt;2-4 Years"/>
    <s v="PBL-Announcement"/>
    <s v="PBL-Announcement"/>
    <s v="NULL"/>
    <s v="NULL"/>
    <n v="1"/>
    <n v="1318339.0741999999"/>
    <x v="7"/>
  </r>
  <r>
    <x v="17"/>
    <d v="2017-03-15T14:55:49"/>
    <s v="Defense"/>
    <x v="4"/>
    <x v="0"/>
    <x v="0"/>
    <x v="0"/>
    <x v="4"/>
    <s v="Large: Big 6"/>
    <x v="2"/>
    <s v="NULL"/>
    <s v="PBL-DoD-ZBLs"/>
    <s v="NULL"/>
    <s v="PBL-DoD-ZBLs"/>
    <s v="NULL"/>
    <n v="1"/>
    <n v="0"/>
    <x v="2"/>
  </r>
  <r>
    <x v="17"/>
    <d v="2017-03-15T14:55:49"/>
    <s v="Defense"/>
    <x v="4"/>
    <x v="0"/>
    <x v="0"/>
    <x v="0"/>
    <x v="7"/>
    <s v="Large: Big 6"/>
    <x v="2"/>
    <s v="&gt;2-4 Years"/>
    <s v="PBL-Announcement"/>
    <s v="PBL-Announcement"/>
    <s v="NULL"/>
    <s v="NULL"/>
    <n v="1"/>
    <n v="0"/>
    <x v="7"/>
  </r>
  <r>
    <x v="17"/>
    <d v="2017-03-15T14:55:49"/>
    <s v="Defense"/>
    <x v="4"/>
    <x v="0"/>
    <x v="0"/>
    <x v="0"/>
    <x v="0"/>
    <s v="Large"/>
    <x v="5"/>
    <s v="&gt;4 years"/>
    <s v="PBL-DoD-ZBLs"/>
    <s v="PBL-DoD-ZBLs"/>
    <s v="PBL-DoD-ZBLs"/>
    <s v="PBL-DoD-ZBLs"/>
    <n v="1"/>
    <n v="-452710.10159999999"/>
    <x v="3"/>
  </r>
  <r>
    <x v="17"/>
    <d v="2017-03-15T14:55:49"/>
    <s v="Defense"/>
    <x v="4"/>
    <x v="1"/>
    <x v="1"/>
    <x v="3"/>
    <x v="4"/>
    <s v="Large"/>
    <x v="5"/>
    <s v="&gt;2-7 Months"/>
    <s v="PBL-GoviniSolicitation"/>
    <s v="PBL-GoviniSolicitation"/>
    <s v="PBL-GoviniSolicitation"/>
    <s v="NULL"/>
    <n v="1"/>
    <n v="-3350.8400999999999"/>
    <x v="3"/>
  </r>
  <r>
    <x v="17"/>
    <d v="2017-03-15T14:55:49"/>
    <s v="Defense"/>
    <x v="4"/>
    <x v="1"/>
    <x v="0"/>
    <x v="0"/>
    <x v="4"/>
    <s v="Large: Big 6"/>
    <x v="5"/>
    <s v="&gt;1-2 Years"/>
    <s v="PBL-GoviniDescribed"/>
    <s v="NULL"/>
    <s v="PBL-GoviniDescribed"/>
    <s v="NULL"/>
    <n v="1"/>
    <n v="0"/>
    <x v="1"/>
  </r>
  <r>
    <x v="17"/>
    <d v="2017-03-15T14:55:49"/>
    <s v="Defense"/>
    <x v="4"/>
    <x v="1"/>
    <x v="0"/>
    <x v="0"/>
    <x v="4"/>
    <s v="Large: Big 6"/>
    <x v="2"/>
    <s v="NULL"/>
    <s v="PBL-Announcement"/>
    <s v="NULL"/>
    <s v="PBL-Announcement"/>
    <s v="NULL"/>
    <n v="1"/>
    <n v="0"/>
    <x v="2"/>
  </r>
  <r>
    <x v="17"/>
    <d v="2017-03-15T14:55:49"/>
    <s v="Defense"/>
    <x v="4"/>
    <x v="2"/>
    <x v="0"/>
    <x v="0"/>
    <x v="0"/>
    <s v="Large"/>
    <x v="5"/>
    <s v="&gt;4 years"/>
    <s v="PBL-DoD-ZBLs"/>
    <s v="PBL-DoD-ZBLs"/>
    <s v="PBL-DoD-ZBLs"/>
    <s v="PBL-DoD-ZBLs"/>
    <n v="1"/>
    <n v="-27140.109400000001"/>
    <x v="1"/>
  </r>
  <r>
    <x v="17"/>
    <d v="2017-03-15T14:55:49"/>
    <s v="Defense"/>
    <x v="4"/>
    <x v="5"/>
    <x v="1"/>
    <x v="3"/>
    <x v="4"/>
    <s v="Large: Big 6"/>
    <x v="1"/>
    <s v="&gt;2-7 Months"/>
    <s v="PBL-DoD-ZBLs"/>
    <s v="PBL-DoD-ZBLs"/>
    <s v="NULL"/>
    <s v="PBL-DoD-ZBLs"/>
    <n v="1"/>
    <n v="0"/>
    <x v="1"/>
  </r>
  <r>
    <x v="17"/>
    <d v="2017-03-15T14:55:49"/>
    <s v="Defense"/>
    <x v="4"/>
    <x v="5"/>
    <x v="0"/>
    <x v="0"/>
    <x v="0"/>
    <s v="Large: Big 6"/>
    <x v="5"/>
    <s v="&gt;7-12 Months"/>
    <s v="PBL-Announcement"/>
    <s v="PBL-Announcement"/>
    <s v="NULL"/>
    <s v="NULL"/>
    <n v="1"/>
    <n v="-456595.375"/>
    <x v="1"/>
  </r>
  <r>
    <x v="17"/>
    <d v="2017-03-15T14:55:49"/>
    <s v="Defense"/>
    <x v="4"/>
    <x v="9"/>
    <x v="2"/>
    <x v="1"/>
    <x v="3"/>
    <s v="Large: Big 6"/>
    <x v="5"/>
    <s v="&gt;1-2 Years"/>
    <s v="PBL-DoD-ZBLs"/>
    <s v="PBL-DoD-ZBLs"/>
    <s v="PBL-DoD-ZBLs"/>
    <s v="PBL-DoD-ZBLs"/>
    <n v="1"/>
    <n v="-507861.59379999997"/>
    <x v="3"/>
  </r>
  <r>
    <x v="17"/>
    <d v="2017-03-15T14:55:49"/>
    <s v="Defense"/>
    <x v="4"/>
    <x v="9"/>
    <x v="7"/>
    <x v="0"/>
    <x v="3"/>
    <s v="Large: Big 6"/>
    <x v="5"/>
    <s v="&gt;1-2 Years"/>
    <s v="PBL-DoD-ZBLs"/>
    <s v="PBL-DoD-ZBLs"/>
    <s v="PBL-DoD-ZBLs"/>
    <s v="PBL-DoD-ZBLs"/>
    <n v="1"/>
    <n v="-3250.76"/>
    <x v="1"/>
  </r>
  <r>
    <x v="17"/>
    <d v="2017-03-15T14:55:49"/>
    <s v="Defense"/>
    <x v="4"/>
    <x v="4"/>
    <x v="1"/>
    <x v="5"/>
    <x v="4"/>
    <s v="Medium &gt;1B"/>
    <x v="2"/>
    <s v="NULL"/>
    <s v="PBL-Announcement"/>
    <s v="NULL"/>
    <s v="PBL-Announcement"/>
    <s v="NULL"/>
    <n v="1"/>
    <n v="0"/>
    <x v="2"/>
  </r>
  <r>
    <x v="17"/>
    <d v="2017-03-15T14:55:49"/>
    <s v="Defense"/>
    <x v="4"/>
    <x v="4"/>
    <x v="0"/>
    <x v="0"/>
    <x v="0"/>
    <s v="Large"/>
    <x v="5"/>
    <s v="&gt;2-4 Years"/>
    <s v="PBL-DoD-ZBLs"/>
    <s v="PBL-DoD-ZBLs"/>
    <s v="PBL-DoD-ZBLs"/>
    <s v="PBL-DoD-ZBLs"/>
    <n v="1"/>
    <n v="-2033048.1758000001"/>
    <x v="7"/>
  </r>
  <r>
    <x v="17"/>
    <d v="2017-03-15T14:55:49"/>
    <s v="Defense"/>
    <x v="4"/>
    <x v="4"/>
    <x v="0"/>
    <x v="0"/>
    <x v="0"/>
    <s v="Large: Big 6"/>
    <x v="5"/>
    <s v="&gt;7-12 Months"/>
    <s v="PBL-DoD-ZBLs"/>
    <s v="PBL-DoD-ZBLs"/>
    <s v="PBL-DoD-ZBLs"/>
    <s v="PBL-DoD-ZBLs"/>
    <n v="1"/>
    <n v="-339142.56589999999"/>
    <x v="11"/>
  </r>
  <r>
    <x v="17"/>
    <d v="2017-03-15T14:55:49"/>
    <s v="Defense"/>
    <x v="4"/>
    <x v="4"/>
    <x v="0"/>
    <x v="0"/>
    <x v="0"/>
    <s v="Large: Big 6"/>
    <x v="2"/>
    <s v="&gt;7-12 Months"/>
    <s v="PBL-DoD-ZBLs"/>
    <s v="PBL-DoD-ZBLs"/>
    <s v="PBL-DoD-ZBLs"/>
    <s v="PBL-DoD-ZBLs"/>
    <n v="1"/>
    <n v="0"/>
    <x v="1"/>
  </r>
  <r>
    <x v="13"/>
    <d v="2017-03-15T14:55:49"/>
    <s v="Defense"/>
    <x v="0"/>
    <x v="4"/>
    <x v="0"/>
    <x v="0"/>
    <x v="0"/>
    <s v="Large: Big 6"/>
    <x v="5"/>
    <s v="&gt;1-2 Years"/>
    <s v="PBL-Announcement"/>
    <s v="PBL-Announcement"/>
    <s v="NULL"/>
    <s v="NULL"/>
    <n v="1"/>
    <n v="-28255305.947299998"/>
    <x v="38"/>
  </r>
  <r>
    <x v="13"/>
    <d v="2017-03-15T14:55:49"/>
    <s v="Defense"/>
    <x v="0"/>
    <x v="4"/>
    <x v="5"/>
    <x v="0"/>
    <x v="7"/>
    <s v="Large"/>
    <x v="2"/>
    <s v="&gt;1-2 Years"/>
    <s v="PBL-DoD-ZBLs"/>
    <s v="PBL-DoD-ZBLs"/>
    <s v="PBL-DoD-ZBLs"/>
    <s v="PBL-DoD-ZBLs"/>
    <n v="1"/>
    <n v="0"/>
    <x v="10"/>
  </r>
  <r>
    <x v="13"/>
    <d v="2017-03-15T14:55:49"/>
    <s v="Defense"/>
    <x v="2"/>
    <x v="0"/>
    <x v="0"/>
    <x v="0"/>
    <x v="4"/>
    <s v="Medium &gt;1B"/>
    <x v="7"/>
    <s v="&gt;7-12 Months"/>
    <s v="PBL-DoD-ZBLs"/>
    <s v="NULL"/>
    <s v="PBL-DoD-ZBLs"/>
    <s v="PBL-DoD-ZBLs"/>
    <n v="1"/>
    <n v="244421728"/>
    <x v="0"/>
  </r>
  <r>
    <x v="13"/>
    <d v="2017-03-15T14:55:49"/>
    <s v="Defense"/>
    <x v="2"/>
    <x v="0"/>
    <x v="0"/>
    <x v="0"/>
    <x v="2"/>
    <s v="Large"/>
    <x v="7"/>
    <s v="&gt;7-12 Months"/>
    <s v="PBL-GoviniDescribed"/>
    <s v="NULL"/>
    <s v="PBL-GoviniDescribed"/>
    <s v="NULL"/>
    <n v="1"/>
    <n v="43256749"/>
    <x v="5"/>
  </r>
  <r>
    <x v="13"/>
    <d v="2017-03-15T14:55:49"/>
    <s v="Defense"/>
    <x v="2"/>
    <x v="0"/>
    <x v="0"/>
    <x v="0"/>
    <x v="2"/>
    <s v="Large"/>
    <x v="0"/>
    <s v="&gt;7-12 Months"/>
    <s v="PBL-FPDSdescribed"/>
    <s v="NULL"/>
    <s v="PBL-Announcement"/>
    <s v="PBL-FPDSdescribed"/>
    <n v="1"/>
    <n v="43342856.953100003"/>
    <x v="7"/>
  </r>
  <r>
    <x v="13"/>
    <d v="2017-03-15T14:55:49"/>
    <s v="Defense"/>
    <x v="2"/>
    <x v="0"/>
    <x v="0"/>
    <x v="0"/>
    <x v="2"/>
    <s v="Large: Big 6"/>
    <x v="7"/>
    <s v="&gt;2-7 Months"/>
    <s v="PBL-FPDSdescribed"/>
    <s v="NULL"/>
    <s v="NULL"/>
    <s v="PBL-FPDSdescribed"/>
    <n v="1"/>
    <n v="22425274"/>
    <x v="1"/>
  </r>
  <r>
    <x v="13"/>
    <d v="2017-03-15T14:55:49"/>
    <s v="Defense"/>
    <x v="2"/>
    <x v="1"/>
    <x v="3"/>
    <x v="2"/>
    <x v="3"/>
    <s v="Large: Big 6"/>
    <x v="1"/>
    <s v="&gt;1-2 Years"/>
    <s v="PBL-DoD-ZBLs"/>
    <s v="PBL-DoD-ZBLs"/>
    <s v="PBL-DoD-ZBLs"/>
    <s v="PBL-DoD-ZBLs"/>
    <n v="1"/>
    <n v="1792053.5"/>
    <x v="1"/>
  </r>
  <r>
    <x v="13"/>
    <d v="2017-03-15T14:55:49"/>
    <s v="Defense"/>
    <x v="2"/>
    <x v="1"/>
    <x v="0"/>
    <x v="0"/>
    <x v="2"/>
    <s v="Large: Big 6"/>
    <x v="3"/>
    <s v="&gt;1-2 Years"/>
    <s v="PBL-GoviniDescribed"/>
    <s v="NULL"/>
    <s v="PBL-GoviniDescribed"/>
    <s v="NULL"/>
    <n v="1"/>
    <n v="13709936.1094"/>
    <x v="23"/>
  </r>
  <r>
    <x v="13"/>
    <d v="2017-03-15T14:55:49"/>
    <s v="Defense"/>
    <x v="2"/>
    <x v="9"/>
    <x v="3"/>
    <x v="2"/>
    <x v="3"/>
    <s v="Large: Big 6"/>
    <x v="6"/>
    <s v="&gt;2-4 Years"/>
    <s v="PBL-DoD-ZBLs"/>
    <s v="PBL-DoD-ZBLs"/>
    <s v="PBL-DoD-ZBLs"/>
    <s v="PBL-DoD-ZBLs"/>
    <n v="1"/>
    <n v="378458.27350000001"/>
    <x v="0"/>
  </r>
  <r>
    <x v="13"/>
    <d v="2017-03-15T14:55:49"/>
    <s v="Defense"/>
    <x v="2"/>
    <x v="9"/>
    <x v="1"/>
    <x v="5"/>
    <x v="3"/>
    <s v="Large: Big 6"/>
    <x v="2"/>
    <s v="NULL"/>
    <s v="PBL-DoD-ZBLs"/>
    <s v="NULL"/>
    <s v="PBL-DoD-ZBLs"/>
    <s v="NULL"/>
    <n v="1"/>
    <n v="0"/>
    <x v="2"/>
  </r>
  <r>
    <x v="13"/>
    <d v="2017-03-15T14:55:49"/>
    <s v="Defense"/>
    <x v="2"/>
    <x v="9"/>
    <x v="2"/>
    <x v="5"/>
    <x v="3"/>
    <s v="Large: Big 6"/>
    <x v="5"/>
    <s v="&gt;4 years"/>
    <s v="PBL-DoD-ZBLs"/>
    <s v="PBL-DoD-ZBLs"/>
    <s v="PBL-DoD-ZBLs"/>
    <s v="PBL-DoD-ZBLs"/>
    <n v="1"/>
    <n v="-23806.949199999999"/>
    <x v="1"/>
  </r>
  <r>
    <x v="13"/>
    <d v="2017-03-15T14:55:49"/>
    <s v="Defense"/>
    <x v="2"/>
    <x v="9"/>
    <x v="2"/>
    <x v="3"/>
    <x v="3"/>
    <s v="Large: Big 6"/>
    <x v="3"/>
    <s v="&gt;2-4 Years"/>
    <s v="PBL-DoD-ZBLs"/>
    <s v="PBL-DoD-ZBLs"/>
    <s v="PBL-DoD-ZBLs"/>
    <s v="PBL-DoD-ZBLs"/>
    <n v="1"/>
    <n v="8258516.0175999999"/>
    <x v="10"/>
  </r>
  <r>
    <x v="13"/>
    <d v="2017-03-15T14:55:49"/>
    <s v="Defense"/>
    <x v="2"/>
    <x v="9"/>
    <x v="7"/>
    <x v="0"/>
    <x v="3"/>
    <s v="Large: Big 6"/>
    <x v="0"/>
    <s v="&lt;=2 Months"/>
    <s v="PBL-DoD-ZBLs"/>
    <s v="PBL-DoD-ZBLs"/>
    <s v="PBL-DoD-ZBLs"/>
    <s v="PBL-DoD-ZBLs"/>
    <n v="1"/>
    <n v="63008337.5"/>
    <x v="5"/>
  </r>
  <r>
    <x v="13"/>
    <d v="2017-03-15T14:55:49"/>
    <s v="Defense"/>
    <x v="2"/>
    <x v="4"/>
    <x v="1"/>
    <x v="3"/>
    <x v="4"/>
    <s v="Medium &lt;1B"/>
    <x v="0"/>
    <s v="&gt;4 years"/>
    <s v="PBL-DoD-ZBLs"/>
    <s v="NULL"/>
    <s v="PBL-DoD-ZBLs"/>
    <s v="PBL-DoD-ZBLs"/>
    <n v="1"/>
    <n v="31158276.002999999"/>
    <x v="27"/>
  </r>
  <r>
    <x v="13"/>
    <d v="2017-03-15T14:55:49"/>
    <s v="Defense"/>
    <x v="2"/>
    <x v="4"/>
    <x v="2"/>
    <x v="3"/>
    <x v="3"/>
    <s v="Large: Big 6"/>
    <x v="4"/>
    <s v="&gt;2-4 Years"/>
    <s v="PBL-DoD-ZBLs"/>
    <s v="PBL-DoD-ZBLs"/>
    <s v="PBL-DoD-ZBLs"/>
    <s v="PBL-DoD-ZBLs"/>
    <n v="1"/>
    <n v="92933.468800000002"/>
    <x v="1"/>
  </r>
  <r>
    <x v="13"/>
    <d v="2017-03-15T14:55:49"/>
    <s v="Defense"/>
    <x v="2"/>
    <x v="4"/>
    <x v="2"/>
    <x v="3"/>
    <x v="3"/>
    <s v="Large: Big 6"/>
    <x v="4"/>
    <s v="&gt;4 years"/>
    <s v="PBL-DoD-ZBLs"/>
    <s v="PBL-DoD-ZBLs"/>
    <s v="PBL-DoD-ZBLs"/>
    <s v="PBL-DoD-ZBLs"/>
    <n v="1"/>
    <n v="77635.721699999995"/>
    <x v="5"/>
  </r>
  <r>
    <x v="13"/>
    <d v="2017-03-15T14:55:49"/>
    <s v="Defense"/>
    <x v="2"/>
    <x v="4"/>
    <x v="0"/>
    <x v="0"/>
    <x v="2"/>
    <s v="Large"/>
    <x v="7"/>
    <s v="&gt;7-12 Months"/>
    <s v="PBL-FPDSdescribed"/>
    <s v="NULL"/>
    <s v="PBL-GoviniDescribed"/>
    <s v="PBL-FPDSdescribed"/>
    <n v="1"/>
    <n v="571226"/>
    <x v="1"/>
  </r>
  <r>
    <x v="13"/>
    <d v="2017-03-15T14:55:49"/>
    <s v="Defense"/>
    <x v="2"/>
    <x v="4"/>
    <x v="0"/>
    <x v="0"/>
    <x v="2"/>
    <s v="Large: Big 6"/>
    <x v="2"/>
    <s v="&gt;4 years"/>
    <s v="PBL-Announcement"/>
    <s v="NULL"/>
    <s v="PBL-Announcement"/>
    <s v="NULL"/>
    <n v="1"/>
    <n v="0"/>
    <x v="3"/>
  </r>
  <r>
    <x v="13"/>
    <d v="2017-03-15T14:55:49"/>
    <s v="Defense"/>
    <x v="1"/>
    <x v="0"/>
    <x v="3"/>
    <x v="2"/>
    <x v="0"/>
    <s v="Large: Big 6"/>
    <x v="3"/>
    <s v="&gt;7-12 Months"/>
    <s v="PBL-DoD-ZBLs"/>
    <s v="PBL-DoD-ZBLs"/>
    <s v="PBL-DoD-ZBLs"/>
    <s v="PBL-DoD-ZBLs"/>
    <n v="1"/>
    <n v="5464603.5"/>
    <x v="1"/>
  </r>
  <r>
    <x v="13"/>
    <d v="2017-03-15T14:55:49"/>
    <s v="Defense"/>
    <x v="0"/>
    <x v="9"/>
    <x v="2"/>
    <x v="3"/>
    <x v="3"/>
    <s v="Large: Big 6"/>
    <x v="6"/>
    <s v="&gt;2-4 Years"/>
    <s v="PBL-DoD-ZBLs"/>
    <s v="PBL-DoD-ZBLs"/>
    <s v="PBL-DoD-ZBLs"/>
    <s v="PBL-DoD-ZBLs"/>
    <n v="1"/>
    <n v="679255.57819999999"/>
    <x v="6"/>
  </r>
  <r>
    <x v="13"/>
    <d v="2017-03-15T14:55:49"/>
    <s v="Defense"/>
    <x v="0"/>
    <x v="9"/>
    <x v="2"/>
    <x v="4"/>
    <x v="3"/>
    <s v="Large: Big 6"/>
    <x v="1"/>
    <s v="&gt;1-2 Years"/>
    <s v="PBL-DoD-ZBLs"/>
    <s v="PBL-DoD-ZBLs"/>
    <s v="PBL-DoD-ZBLs"/>
    <s v="PBL-DoD-ZBLs"/>
    <n v="1"/>
    <n v="1507669"/>
    <x v="1"/>
  </r>
  <r>
    <x v="13"/>
    <d v="2017-03-15T14:55:49"/>
    <s v="Defense"/>
    <x v="0"/>
    <x v="9"/>
    <x v="2"/>
    <x v="4"/>
    <x v="3"/>
    <s v="Large: Big 6"/>
    <x v="5"/>
    <s v="&lt;=2 Months"/>
    <s v="PBL-DoD-ZBLs"/>
    <s v="PBL-DoD-ZBLs"/>
    <s v="PBL-DoD-ZBLs"/>
    <s v="PBL-DoD-ZBLs"/>
    <n v="1"/>
    <n v="-862733.5625"/>
    <x v="1"/>
  </r>
  <r>
    <x v="13"/>
    <d v="2017-03-15T14:55:49"/>
    <s v="Defense"/>
    <x v="0"/>
    <x v="9"/>
    <x v="2"/>
    <x v="1"/>
    <x v="3"/>
    <s v="Large: Big 6"/>
    <x v="5"/>
    <s v="&gt;1-2 Years"/>
    <s v="PBL-DoD-ZBLs"/>
    <s v="PBL-DoD-ZBLs"/>
    <s v="PBL-DoD-ZBLs"/>
    <s v="PBL-DoD-ZBLs"/>
    <n v="1"/>
    <n v="-279218.603"/>
    <x v="5"/>
  </r>
  <r>
    <x v="13"/>
    <d v="2017-03-15T14:55:49"/>
    <s v="Defense"/>
    <x v="0"/>
    <x v="9"/>
    <x v="2"/>
    <x v="1"/>
    <x v="3"/>
    <s v="Large: Big 6"/>
    <x v="4"/>
    <s v="&gt;7-12 Months"/>
    <s v="PBL-DoD-ZBLs"/>
    <s v="PBL-DoD-ZBLs"/>
    <s v="PBL-DoD-ZBLs"/>
    <s v="PBL-DoD-ZBLs"/>
    <n v="1"/>
    <n v="482158.71730000002"/>
    <x v="10"/>
  </r>
  <r>
    <x v="13"/>
    <d v="2017-03-15T14:55:49"/>
    <s v="Defense"/>
    <x v="0"/>
    <x v="9"/>
    <x v="7"/>
    <x v="0"/>
    <x v="3"/>
    <s v="Large: Big 6"/>
    <x v="1"/>
    <s v="&gt;7-12 Months"/>
    <s v="PBL-DoD-ZBLs"/>
    <s v="PBL-DoD-ZBLs"/>
    <s v="PBL-DoD-ZBLs"/>
    <s v="PBL-DoD-ZBLs"/>
    <n v="1"/>
    <n v="3118479.3906"/>
    <x v="5"/>
  </r>
  <r>
    <x v="13"/>
    <d v="2017-03-15T14:55:49"/>
    <s v="Defense"/>
    <x v="0"/>
    <x v="9"/>
    <x v="7"/>
    <x v="0"/>
    <x v="3"/>
    <s v="Large: Big 6"/>
    <x v="4"/>
    <s v="&gt;7-12 Months"/>
    <s v="PBL-DoD-ZBLs"/>
    <s v="PBL-DoD-ZBLs"/>
    <s v="PBL-DoD-ZBLs"/>
    <s v="PBL-DoD-ZBLs"/>
    <n v="1"/>
    <n v="244077"/>
    <x v="3"/>
  </r>
  <r>
    <x v="13"/>
    <d v="2017-03-15T14:55:49"/>
    <s v="Defense"/>
    <x v="0"/>
    <x v="8"/>
    <x v="3"/>
    <x v="2"/>
    <x v="3"/>
    <s v="Large: Big 6"/>
    <x v="4"/>
    <s v="&lt;=2 Months"/>
    <s v="PBL-DoD-ZBLs"/>
    <s v="PBL-DoD-ZBLs"/>
    <s v="PBL-DoD-ZBLs"/>
    <s v="PBL-DoD-ZBLs"/>
    <n v="1"/>
    <n v="50151.451200000003"/>
    <x v="3"/>
  </r>
  <r>
    <x v="13"/>
    <d v="2017-03-15T14:55:49"/>
    <s v="Defense"/>
    <x v="0"/>
    <x v="8"/>
    <x v="2"/>
    <x v="4"/>
    <x v="3"/>
    <s v="Large: Big 6"/>
    <x v="4"/>
    <s v="&lt;=2 Months"/>
    <s v="PBL-DoD-ZBLs"/>
    <s v="PBL-DoD-ZBLs"/>
    <s v="PBL-DoD-ZBLs"/>
    <s v="PBL-DoD-ZBLs"/>
    <n v="1"/>
    <n v="261168.8438"/>
    <x v="5"/>
  </r>
  <r>
    <x v="13"/>
    <d v="2017-03-15T14:55:49"/>
    <s v="Defense"/>
    <x v="0"/>
    <x v="8"/>
    <x v="2"/>
    <x v="1"/>
    <x v="3"/>
    <s v="Large: Big 6"/>
    <x v="0"/>
    <s v="&lt;=2 Months"/>
    <s v="PBL-DoD-ZBLs"/>
    <s v="PBL-DoD-ZBLs"/>
    <s v="PBL-DoD-ZBLs"/>
    <s v="PBL-DoD-ZBLs"/>
    <n v="1"/>
    <n v="1244788"/>
    <x v="3"/>
  </r>
  <r>
    <x v="13"/>
    <d v="2017-03-15T14:55:49"/>
    <s v="Defense"/>
    <x v="0"/>
    <x v="8"/>
    <x v="0"/>
    <x v="0"/>
    <x v="0"/>
    <s v="Large: Big 6"/>
    <x v="7"/>
    <s v="&gt;4 years"/>
    <s v="PBL-DoD-ZBLs"/>
    <s v="PBL-DoD-ZBLs"/>
    <s v="PBL-DoD-ZBLs"/>
    <s v="PBL-DoD-ZBLs"/>
    <n v="1"/>
    <n v="125704443.5"/>
    <x v="3"/>
  </r>
  <r>
    <x v="13"/>
    <d v="2017-03-15T14:55:49"/>
    <s v="Defense"/>
    <x v="0"/>
    <x v="4"/>
    <x v="2"/>
    <x v="3"/>
    <x v="3"/>
    <s v="Large: Big 6"/>
    <x v="6"/>
    <s v="&gt;1-2 Years"/>
    <s v="PBL-DoD-ZBLs"/>
    <s v="PBL-DoD-ZBLs"/>
    <s v="PBL-DoD-ZBLs"/>
    <s v="PBL-DoD-ZBLs"/>
    <n v="1"/>
    <n v="397787.41019999998"/>
    <x v="5"/>
  </r>
  <r>
    <x v="13"/>
    <d v="2017-03-15T14:55:49"/>
    <s v="Defense"/>
    <x v="0"/>
    <x v="4"/>
    <x v="2"/>
    <x v="3"/>
    <x v="3"/>
    <s v="Large: Big 6"/>
    <x v="4"/>
    <s v="&gt;2-4 Years"/>
    <s v="PBL-DoD-ZBLs"/>
    <s v="PBL-DoD-ZBLs"/>
    <s v="PBL-DoD-ZBLs"/>
    <s v="PBL-DoD-ZBLs"/>
    <n v="1"/>
    <n v="117816.8906"/>
    <x v="3"/>
  </r>
  <r>
    <x v="13"/>
    <d v="2017-03-15T14:55:49"/>
    <s v="Defense"/>
    <x v="0"/>
    <x v="4"/>
    <x v="0"/>
    <x v="0"/>
    <x v="7"/>
    <s v="Large"/>
    <x v="0"/>
    <s v="&gt;1-2 Years"/>
    <s v="PBL-DoD-ZBLs"/>
    <s v="PBL-DoD-ZBLs"/>
    <s v="PBL-DoD-ZBLs"/>
    <s v="PBL-DoD-ZBLs"/>
    <n v="1"/>
    <n v="37802069"/>
    <x v="11"/>
  </r>
  <r>
    <x v="13"/>
    <d v="2017-03-15T14:55:49"/>
    <s v="Defense"/>
    <x v="0"/>
    <x v="4"/>
    <x v="0"/>
    <x v="0"/>
    <x v="7"/>
    <s v="Large"/>
    <x v="3"/>
    <s v="&gt;2-4 Years"/>
    <s v="PBL-DoD-ZBLs"/>
    <s v="PBL-DoD-ZBLs"/>
    <s v="PBL-DoD-ZBLs"/>
    <s v="PBL-DoD-ZBLs"/>
    <n v="1"/>
    <n v="11001044"/>
    <x v="1"/>
  </r>
  <r>
    <x v="13"/>
    <d v="2017-03-15T14:55:49"/>
    <s v="Defense"/>
    <x v="0"/>
    <x v="4"/>
    <x v="0"/>
    <x v="0"/>
    <x v="0"/>
    <s v="Large: Big 6"/>
    <x v="0"/>
    <s v="&gt;1-2 Years"/>
    <s v="PBL-Announcement"/>
    <s v="PBL-Announcement"/>
    <s v="NULL"/>
    <s v="NULL"/>
    <n v="1"/>
    <n v="48051646"/>
    <x v="15"/>
  </r>
  <r>
    <x v="13"/>
    <d v="2017-03-15T14:55:49"/>
    <s v="Defense"/>
    <x v="0"/>
    <x v="4"/>
    <x v="0"/>
    <x v="0"/>
    <x v="0"/>
    <s v="Large: Big 6"/>
    <x v="3"/>
    <s v="&gt;2-4 Years"/>
    <s v="PBL-Announcement"/>
    <s v="PBL-Announcement"/>
    <s v="NULL"/>
    <s v="NULL"/>
    <n v="1"/>
    <n v="28700645"/>
    <x v="22"/>
  </r>
  <r>
    <x v="12"/>
    <d v="2017-03-15T14:55:49"/>
    <s v="Defense"/>
    <x v="0"/>
    <x v="11"/>
    <x v="3"/>
    <x v="2"/>
    <x v="3"/>
    <s v="Large: Big 6"/>
    <x v="5"/>
    <s v="&gt;2-7 Months"/>
    <s v="PBL-DoD-ZBLs"/>
    <s v="PBL-DoD-ZBLs"/>
    <s v="PBL-DoD-ZBLs"/>
    <s v="PBL-DoD-ZBLs"/>
    <n v="1"/>
    <n v="-2821.24"/>
    <x v="1"/>
  </r>
  <r>
    <x v="12"/>
    <d v="2017-03-15T14:55:49"/>
    <s v="Defense"/>
    <x v="0"/>
    <x v="9"/>
    <x v="3"/>
    <x v="2"/>
    <x v="3"/>
    <s v="Large: Big 6"/>
    <x v="6"/>
    <s v="&gt;4 years"/>
    <s v="PBL-DoD-ZBLs"/>
    <s v="PBL-DoD-ZBLs"/>
    <s v="PBL-DoD-ZBLs"/>
    <s v="PBL-DoD-ZBLs"/>
    <n v="1"/>
    <n v="326895"/>
    <x v="7"/>
  </r>
  <r>
    <x v="12"/>
    <d v="2017-03-15T14:55:49"/>
    <s v="Defense"/>
    <x v="0"/>
    <x v="9"/>
    <x v="3"/>
    <x v="2"/>
    <x v="3"/>
    <s v="Large: Big 6"/>
    <x v="2"/>
    <s v="&gt;2-4 Years"/>
    <s v="PBL-DoD-ZBLs"/>
    <s v="PBL-DoD-ZBLs"/>
    <s v="PBL-DoD-ZBLs"/>
    <s v="PBL-DoD-ZBLs"/>
    <n v="1"/>
    <n v="0"/>
    <x v="3"/>
  </r>
  <r>
    <x v="12"/>
    <d v="2017-03-15T14:55:49"/>
    <s v="Defense"/>
    <x v="0"/>
    <x v="9"/>
    <x v="1"/>
    <x v="5"/>
    <x v="3"/>
    <s v="Large: Big 6"/>
    <x v="2"/>
    <s v="NULL"/>
    <s v="PBL-DoD-ZBLs"/>
    <s v="NULL"/>
    <s v="PBL-DoD-ZBLs"/>
    <s v="NULL"/>
    <n v="1"/>
    <n v="0"/>
    <x v="2"/>
  </r>
  <r>
    <x v="12"/>
    <d v="2017-03-15T14:55:49"/>
    <s v="Defense"/>
    <x v="0"/>
    <x v="9"/>
    <x v="2"/>
    <x v="5"/>
    <x v="3"/>
    <s v="Large: Big 6"/>
    <x v="1"/>
    <s v="&gt;2-4 Years"/>
    <s v="PBL-DoD-ZBLs"/>
    <s v="PBL-DoD-ZBLs"/>
    <s v="PBL-DoD-ZBLs"/>
    <s v="PBL-DoD-ZBLs"/>
    <n v="1"/>
    <n v="2643783.375"/>
    <x v="20"/>
  </r>
  <r>
    <x v="12"/>
    <d v="2017-03-15T14:55:49"/>
    <s v="Defense"/>
    <x v="0"/>
    <x v="9"/>
    <x v="2"/>
    <x v="3"/>
    <x v="3"/>
    <s v="Large: Big 6"/>
    <x v="4"/>
    <s v="&gt;2-7 Months"/>
    <s v="PBL-DoD-ZBLs"/>
    <s v="PBL-DoD-ZBLs"/>
    <s v="PBL-DoD-ZBLs"/>
    <s v="PBL-DoD-ZBLs"/>
    <n v="1"/>
    <n v="274327.15629999997"/>
    <x v="3"/>
  </r>
  <r>
    <x v="12"/>
    <d v="2017-03-15T14:55:49"/>
    <s v="Defense"/>
    <x v="0"/>
    <x v="9"/>
    <x v="2"/>
    <x v="3"/>
    <x v="3"/>
    <s v="Large: Big 6"/>
    <x v="4"/>
    <s v="&gt;7-12 Months"/>
    <s v="PBL-DoD-ZBLs"/>
    <s v="PBL-DoD-ZBLs"/>
    <s v="PBL-DoD-ZBLs"/>
    <s v="PBL-DoD-ZBLs"/>
    <n v="1"/>
    <n v="34278.449200000003"/>
    <x v="3"/>
  </r>
  <r>
    <x v="12"/>
    <d v="2017-03-15T14:55:49"/>
    <s v="Defense"/>
    <x v="0"/>
    <x v="9"/>
    <x v="2"/>
    <x v="1"/>
    <x v="3"/>
    <s v="Large: Big 6"/>
    <x v="2"/>
    <s v="&gt;2-4 Years"/>
    <s v="PBL-DoD-ZBLs"/>
    <s v="PBL-DoD-ZBLs"/>
    <s v="PBL-DoD-ZBLs"/>
    <s v="PBL-DoD-ZBLs"/>
    <n v="1"/>
    <n v="0"/>
    <x v="7"/>
  </r>
  <r>
    <x v="12"/>
    <d v="2017-03-15T14:55:49"/>
    <s v="Defense"/>
    <x v="0"/>
    <x v="9"/>
    <x v="7"/>
    <x v="0"/>
    <x v="3"/>
    <s v="Large: Big 6"/>
    <x v="3"/>
    <s v="&gt;7-12 Months"/>
    <s v="PBL-DoD-ZBLs"/>
    <s v="PBL-DoD-ZBLs"/>
    <s v="PBL-DoD-ZBLs"/>
    <s v="PBL-DoD-ZBLs"/>
    <n v="1"/>
    <n v="6869991"/>
    <x v="5"/>
  </r>
  <r>
    <x v="12"/>
    <d v="2017-03-15T14:55:49"/>
    <s v="Defense"/>
    <x v="0"/>
    <x v="9"/>
    <x v="8"/>
    <x v="6"/>
    <x v="3"/>
    <s v="Large: Big 6"/>
    <x v="2"/>
    <s v="&gt;1-2 Years"/>
    <s v="PBL-DoD-ZBLs"/>
    <s v="PBL-DoD-ZBLs"/>
    <s v="PBL-DoD-ZBLs"/>
    <s v="PBL-DoD-ZBLs"/>
    <n v="1"/>
    <n v="0"/>
    <x v="1"/>
  </r>
  <r>
    <x v="12"/>
    <d v="2017-03-15T14:55:49"/>
    <s v="Defense"/>
    <x v="0"/>
    <x v="4"/>
    <x v="3"/>
    <x v="2"/>
    <x v="3"/>
    <s v="Large: Big 6"/>
    <x v="4"/>
    <s v="&gt;7-12 Months"/>
    <s v="PBL-DoD-ZBLs"/>
    <s v="PBL-DoD-ZBLs"/>
    <s v="PBL-DoD-ZBLs"/>
    <s v="PBL-DoD-ZBLs"/>
    <n v="1"/>
    <n v="28326.080099999999"/>
    <x v="1"/>
  </r>
  <r>
    <x v="12"/>
    <d v="2017-03-15T14:55:49"/>
    <s v="Defense"/>
    <x v="0"/>
    <x v="4"/>
    <x v="2"/>
    <x v="1"/>
    <x v="3"/>
    <s v="Large: Big 6"/>
    <x v="4"/>
    <s v="&gt;7-12 Months"/>
    <s v="PBL-DoD-ZBLs"/>
    <s v="PBL-DoD-ZBLs"/>
    <s v="PBL-DoD-ZBLs"/>
    <s v="PBL-DoD-ZBLs"/>
    <n v="1"/>
    <n v="75697.921900000001"/>
    <x v="7"/>
  </r>
  <r>
    <x v="12"/>
    <d v="2017-03-15T14:55:49"/>
    <s v="Defense"/>
    <x v="0"/>
    <x v="4"/>
    <x v="7"/>
    <x v="0"/>
    <x v="3"/>
    <s v="Large: Big 6"/>
    <x v="4"/>
    <s v="&gt;2-4 Years"/>
    <s v="PBL-DoD-ZBLs"/>
    <s v="PBL-DoD-ZBLs"/>
    <s v="PBL-DoD-ZBLs"/>
    <s v="PBL-DoD-ZBLs"/>
    <n v="1"/>
    <n v="40403"/>
    <x v="1"/>
  </r>
  <r>
    <x v="12"/>
    <d v="2017-03-15T14:55:49"/>
    <s v="Defense"/>
    <x v="0"/>
    <x v="4"/>
    <x v="0"/>
    <x v="0"/>
    <x v="7"/>
    <s v="Large"/>
    <x v="2"/>
    <s v="&gt;1-2 Years"/>
    <s v="PBL-DoD-ZBLs"/>
    <s v="PBL-DoD-ZBLs"/>
    <s v="PBL-DoD-ZBLs"/>
    <s v="PBL-DoD-ZBLs"/>
    <n v="1"/>
    <n v="0"/>
    <x v="6"/>
  </r>
  <r>
    <x v="12"/>
    <d v="2017-03-15T14:55:49"/>
    <s v="Defense"/>
    <x v="0"/>
    <x v="4"/>
    <x v="0"/>
    <x v="0"/>
    <x v="0"/>
    <s v="Large: Big 6"/>
    <x v="1"/>
    <s v="&gt;1-2 Years"/>
    <s v="PBL-Announcement"/>
    <s v="PBL-Announcement"/>
    <s v="NULL"/>
    <s v="NULL"/>
    <n v="1"/>
    <n v="2368016"/>
    <x v="16"/>
  </r>
  <r>
    <x v="12"/>
    <d v="2017-03-15T14:55:49"/>
    <s v="Defense"/>
    <x v="0"/>
    <x v="4"/>
    <x v="0"/>
    <x v="0"/>
    <x v="0"/>
    <s v="Large: Big 6"/>
    <x v="7"/>
    <s v="&gt;1-2 Years"/>
    <s v="PBL-Announcement"/>
    <s v="PBL-Announcement"/>
    <s v="NULL"/>
    <s v="NULL"/>
    <n v="1"/>
    <n v="136246643"/>
    <x v="24"/>
  </r>
  <r>
    <x v="12"/>
    <d v="2017-03-15T14:55:49"/>
    <s v="Defense"/>
    <x v="2"/>
    <x v="0"/>
    <x v="1"/>
    <x v="1"/>
    <x v="2"/>
    <s v="Large: Big 6"/>
    <x v="0"/>
    <s v="&gt;2-4 Years"/>
    <s v="PBL-FPDSdescribed"/>
    <s v="NULL"/>
    <s v="NULL"/>
    <s v="PBL-FPDSdescribed"/>
    <n v="1"/>
    <n v="227583"/>
    <x v="1"/>
  </r>
  <r>
    <x v="12"/>
    <d v="2017-03-15T14:55:49"/>
    <s v="Defense"/>
    <x v="2"/>
    <x v="1"/>
    <x v="3"/>
    <x v="2"/>
    <x v="3"/>
    <s v="Large: Big 6"/>
    <x v="4"/>
    <s v="&lt;=2 Months"/>
    <s v="PBL-DoD-ZBLs"/>
    <s v="PBL-DoD-ZBLs"/>
    <s v="PBL-DoD-ZBLs"/>
    <s v="PBL-DoD-ZBLs"/>
    <n v="1"/>
    <n v="120473.1005"/>
    <x v="11"/>
  </r>
  <r>
    <x v="13"/>
    <d v="2017-03-15T14:55:49"/>
    <s v="Defense"/>
    <x v="1"/>
    <x v="0"/>
    <x v="0"/>
    <x v="0"/>
    <x v="0"/>
    <s v="Large"/>
    <x v="0"/>
    <s v="&gt;7-12 Months"/>
    <s v="PBL-DoD-ZBLs"/>
    <s v="PBL-DoD-ZBLs"/>
    <s v="PBL-DoD-ZBLs"/>
    <s v="PBL-DoD-ZBLs"/>
    <n v="1"/>
    <n v="25245238.5"/>
    <x v="3"/>
  </r>
  <r>
    <x v="13"/>
    <d v="2017-03-15T14:55:49"/>
    <s v="Defense"/>
    <x v="1"/>
    <x v="0"/>
    <x v="0"/>
    <x v="0"/>
    <x v="0"/>
    <s v="Large: Big 6"/>
    <x v="3"/>
    <s v="&gt;1-2 Years"/>
    <s v="PBL-DoD-ZBLs"/>
    <s v="PBL-DoD-ZBLs"/>
    <s v="PBL-DoD-ZBLs"/>
    <s v="PBL-DoD-ZBLs"/>
    <n v="1"/>
    <n v="5316421"/>
    <x v="7"/>
  </r>
  <r>
    <x v="13"/>
    <d v="2017-03-15T14:55:49"/>
    <s v="Defense"/>
    <x v="1"/>
    <x v="0"/>
    <x v="0"/>
    <x v="0"/>
    <x v="0"/>
    <s v="Large: Big 6"/>
    <x v="2"/>
    <s v="&gt;7-12 Months"/>
    <s v="PBL-DoD-ZBLs"/>
    <s v="PBL-DoD-ZBLs"/>
    <s v="PBL-DoD-ZBLs"/>
    <s v="PBL-DoD-ZBLs"/>
    <n v="1"/>
    <n v="0"/>
    <x v="3"/>
  </r>
  <r>
    <x v="13"/>
    <d v="2017-03-15T14:55:49"/>
    <s v="Defense"/>
    <x v="1"/>
    <x v="0"/>
    <x v="0"/>
    <x v="0"/>
    <x v="0"/>
    <s v="Large: Big 6 JV"/>
    <x v="5"/>
    <s v="&gt;7-12 Months"/>
    <s v="PBL-DoD-ZBLs"/>
    <s v="PBL-DoD-ZBLs"/>
    <s v="PBL-DoD-ZBLs"/>
    <s v="PBL-DoD-ZBLs"/>
    <n v="1"/>
    <n v="-1975171.125"/>
    <x v="1"/>
  </r>
  <r>
    <x v="13"/>
    <d v="2017-03-15T14:55:49"/>
    <s v="Defense"/>
    <x v="1"/>
    <x v="0"/>
    <x v="10"/>
    <x v="8"/>
    <x v="4"/>
    <s v="Large: Big 6"/>
    <x v="2"/>
    <s v="NULL"/>
    <s v="PBL-Announcement"/>
    <s v="NULL"/>
    <s v="PBL-Announcement"/>
    <s v="NULL"/>
    <n v="1"/>
    <n v="0"/>
    <x v="2"/>
  </r>
  <r>
    <x v="13"/>
    <d v="2017-03-15T14:55:49"/>
    <s v="Defense"/>
    <x v="1"/>
    <x v="1"/>
    <x v="3"/>
    <x v="2"/>
    <x v="3"/>
    <s v="Large: Big 6"/>
    <x v="5"/>
    <s v="&gt;2-4 Years"/>
    <s v="PBL-DoD-ZBLs"/>
    <s v="PBL-DoD-ZBLs"/>
    <s v="PBL-DoD-ZBLs"/>
    <s v="PBL-DoD-ZBLs"/>
    <n v="1"/>
    <n v="-4575"/>
    <x v="3"/>
  </r>
  <r>
    <x v="13"/>
    <d v="2017-03-15T14:55:49"/>
    <s v="Defense"/>
    <x v="1"/>
    <x v="1"/>
    <x v="3"/>
    <x v="2"/>
    <x v="3"/>
    <s v="Large: Big 6"/>
    <x v="4"/>
    <s v="&lt;=2 Months"/>
    <s v="PBL-DoD-ZBLs"/>
    <s v="PBL-DoD-ZBLs"/>
    <s v="PBL-DoD-ZBLs"/>
    <s v="PBL-DoD-ZBLs"/>
    <n v="1"/>
    <n v="5508.5801000000001"/>
    <x v="1"/>
  </r>
  <r>
    <x v="13"/>
    <d v="2017-03-15T14:55:49"/>
    <s v="Defense"/>
    <x v="1"/>
    <x v="1"/>
    <x v="1"/>
    <x v="3"/>
    <x v="0"/>
    <s v="Large"/>
    <x v="0"/>
    <s v="&gt;7-12 Months"/>
    <s v="PBL-GoviniSolicitation"/>
    <s v="PBL-GoviniSolicitation"/>
    <s v="PBL-GoviniSolicitation"/>
    <s v="NULL"/>
    <n v="1"/>
    <n v="25131936"/>
    <x v="11"/>
  </r>
  <r>
    <x v="13"/>
    <d v="2017-03-15T14:55:49"/>
    <s v="Defense"/>
    <x v="1"/>
    <x v="1"/>
    <x v="2"/>
    <x v="4"/>
    <x v="0"/>
    <s v="Small"/>
    <x v="2"/>
    <s v="&gt;2-7 Months"/>
    <s v="PBL-GoviniSolicitation"/>
    <s v="PBL-GoviniSolicitation"/>
    <s v="PBL-GoviniSolicitation"/>
    <s v="NULL"/>
    <n v="1"/>
    <n v="0"/>
    <x v="13"/>
  </r>
  <r>
    <x v="13"/>
    <d v="2017-03-15T14:55:49"/>
    <s v="Defense"/>
    <x v="1"/>
    <x v="1"/>
    <x v="0"/>
    <x v="0"/>
    <x v="3"/>
    <s v="Large: Big 6"/>
    <x v="2"/>
    <s v="&gt;7-12 Months"/>
    <s v="PBL-Announcement"/>
    <s v="PBL-Announcement"/>
    <s v="NULL"/>
    <s v="NULL"/>
    <n v="1"/>
    <n v="0"/>
    <x v="3"/>
  </r>
  <r>
    <x v="13"/>
    <d v="2017-03-15T14:55:49"/>
    <s v="Defense"/>
    <x v="1"/>
    <x v="1"/>
    <x v="0"/>
    <x v="0"/>
    <x v="0"/>
    <s v="Large: Big 6"/>
    <x v="3"/>
    <s v="&gt;2-4 Years"/>
    <s v="PBL-DoD-ZBLs"/>
    <s v="PBL-DoD-ZBLs"/>
    <s v="PBL-DoD-ZBLs"/>
    <s v="PBL-DoD-ZBLs"/>
    <n v="1"/>
    <n v="23506956"/>
    <x v="1"/>
  </r>
  <r>
    <x v="13"/>
    <d v="2017-03-15T14:55:49"/>
    <s v="Defense"/>
    <x v="1"/>
    <x v="1"/>
    <x v="0"/>
    <x v="0"/>
    <x v="0"/>
    <s v="Large: Big 6"/>
    <x v="3"/>
    <s v="&gt;7-12 Months"/>
    <s v="PBL-DoD-ZBLs"/>
    <s v="PBL-DoD-ZBLs"/>
    <s v="PBL-DoD-ZBLs"/>
    <s v="PBL-DoD-ZBLs"/>
    <n v="1"/>
    <n v="14957535.25"/>
    <x v="5"/>
  </r>
  <r>
    <x v="13"/>
    <d v="2017-03-15T14:55:49"/>
    <s v="Defense"/>
    <x v="1"/>
    <x v="1"/>
    <x v="0"/>
    <x v="0"/>
    <x v="0"/>
    <s v="Large: Big 6"/>
    <x v="4"/>
    <s v="&lt;=2 Months"/>
    <s v="PBL-Announcement"/>
    <s v="PBL-Announcement"/>
    <s v="NULL"/>
    <s v="NULL"/>
    <n v="1"/>
    <n v="20724"/>
    <x v="11"/>
  </r>
  <r>
    <x v="13"/>
    <d v="2017-03-15T14:55:49"/>
    <s v="Defense"/>
    <x v="1"/>
    <x v="1"/>
    <x v="0"/>
    <x v="0"/>
    <x v="0"/>
    <s v="Large: Big 6"/>
    <x v="4"/>
    <s v="&gt;1-2 Years"/>
    <s v="PBL-Announcement"/>
    <s v="PBL-Announcement"/>
    <s v="NULL"/>
    <s v="NULL"/>
    <n v="1"/>
    <n v="509559.96879999997"/>
    <x v="6"/>
  </r>
  <r>
    <x v="13"/>
    <d v="2017-03-15T14:55:49"/>
    <s v="Defense"/>
    <x v="1"/>
    <x v="1"/>
    <x v="0"/>
    <x v="0"/>
    <x v="0"/>
    <s v="Large: Big 6"/>
    <x v="4"/>
    <s v="&gt;2-7 Months"/>
    <s v="PBL-DoD-ZBLs"/>
    <s v="PBL-DoD-ZBLs"/>
    <s v="PBL-DoD-ZBLs"/>
    <s v="PBL-DoD-ZBLs"/>
    <n v="1"/>
    <n v="10417"/>
    <x v="5"/>
  </r>
  <r>
    <x v="13"/>
    <d v="2017-03-15T14:55:49"/>
    <s v="Defense"/>
    <x v="1"/>
    <x v="1"/>
    <x v="0"/>
    <x v="0"/>
    <x v="0"/>
    <s v="Large: Big 6"/>
    <x v="2"/>
    <s v="&gt;2-4 Years"/>
    <s v="PBL-DoD-ZBLs"/>
    <s v="PBL-DoD-ZBLs"/>
    <s v="PBL-DoD-ZBLs"/>
    <s v="PBL-DoD-ZBLs"/>
    <n v="1"/>
    <n v="0"/>
    <x v="1"/>
  </r>
  <r>
    <x v="13"/>
    <d v="2017-03-15T14:55:49"/>
    <s v="Defense"/>
    <x v="1"/>
    <x v="1"/>
    <x v="0"/>
    <x v="0"/>
    <x v="0"/>
    <s v="Large: Big 6"/>
    <x v="2"/>
    <s v="&gt;2-7 Months"/>
    <s v="PBL-DoD-ZBLs"/>
    <s v="PBL-DoD-ZBLs"/>
    <s v="PBL-DoD-ZBLs"/>
    <s v="PBL-DoD-ZBLs"/>
    <n v="1"/>
    <n v="0"/>
    <x v="3"/>
  </r>
  <r>
    <x v="12"/>
    <d v="2017-03-15T14:55:49"/>
    <s v="Defense"/>
    <x v="2"/>
    <x v="1"/>
    <x v="3"/>
    <x v="2"/>
    <x v="3"/>
    <s v="Large: Big 6"/>
    <x v="4"/>
    <s v="&gt;1-2 Years"/>
    <s v="PBL-DoD-ZBLs"/>
    <s v="PBL-DoD-ZBLs"/>
    <s v="PBL-DoD-ZBLs"/>
    <s v="PBL-DoD-ZBLs"/>
    <n v="1"/>
    <n v="44854.160199999998"/>
    <x v="1"/>
  </r>
  <r>
    <x v="12"/>
    <d v="2017-03-15T14:55:49"/>
    <s v="Defense"/>
    <x v="2"/>
    <x v="1"/>
    <x v="2"/>
    <x v="3"/>
    <x v="3"/>
    <s v="Large: Big 6"/>
    <x v="3"/>
    <s v="&gt;2-4 Years"/>
    <s v="PBL-DoD-ZBLs"/>
    <s v="PBL-DoD-ZBLs"/>
    <s v="PBL-DoD-ZBLs"/>
    <s v="PBL-DoD-ZBLs"/>
    <n v="1"/>
    <n v="15006060"/>
    <x v="7"/>
  </r>
  <r>
    <x v="12"/>
    <d v="2017-03-15T14:55:49"/>
    <s v="Defense"/>
    <x v="2"/>
    <x v="1"/>
    <x v="2"/>
    <x v="1"/>
    <x v="3"/>
    <s v="Large: Big 6"/>
    <x v="4"/>
    <s v="&lt;=2 Months"/>
    <s v="PBL-DoD-ZBLs"/>
    <s v="PBL-DoD-ZBLs"/>
    <s v="PBL-DoD-ZBLs"/>
    <s v="PBL-DoD-ZBLs"/>
    <n v="1"/>
    <n v="210194.80420000001"/>
    <x v="0"/>
  </r>
  <r>
    <x v="12"/>
    <d v="2017-03-15T14:55:49"/>
    <s v="Defense"/>
    <x v="2"/>
    <x v="1"/>
    <x v="0"/>
    <x v="0"/>
    <x v="1"/>
    <s v="Large: Big 6"/>
    <x v="3"/>
    <s v="&gt;1-2 Years"/>
    <s v="PBL-GoviniDescribed"/>
    <s v="NULL"/>
    <s v="PBL-GoviniDescribed"/>
    <s v="NULL"/>
    <n v="1"/>
    <n v="6383325"/>
    <x v="1"/>
  </r>
  <r>
    <x v="12"/>
    <d v="2017-03-15T14:55:49"/>
    <s v="Defense"/>
    <x v="2"/>
    <x v="9"/>
    <x v="2"/>
    <x v="3"/>
    <x v="3"/>
    <s v="Large: Big 6"/>
    <x v="6"/>
    <s v="&gt;2-4 Years"/>
    <s v="PBL-DoD-ZBLs"/>
    <s v="PBL-DoD-ZBLs"/>
    <s v="PBL-DoD-ZBLs"/>
    <s v="PBL-DoD-ZBLs"/>
    <n v="1"/>
    <n v="345880.09379999997"/>
    <x v="1"/>
  </r>
  <r>
    <x v="12"/>
    <d v="2017-03-15T14:55:49"/>
    <s v="Defense"/>
    <x v="2"/>
    <x v="4"/>
    <x v="2"/>
    <x v="3"/>
    <x v="3"/>
    <s v="Large: Big 6"/>
    <x v="3"/>
    <s v="&gt;2-4 Years"/>
    <s v="PBL-DoD-ZBLs"/>
    <s v="PBL-DoD-ZBLs"/>
    <s v="PBL-DoD-ZBLs"/>
    <s v="PBL-DoD-ZBLs"/>
    <n v="1"/>
    <n v="18457034.75"/>
    <x v="12"/>
  </r>
  <r>
    <x v="12"/>
    <d v="2017-03-15T14:55:49"/>
    <s v="Defense"/>
    <x v="2"/>
    <x v="7"/>
    <x v="2"/>
    <x v="4"/>
    <x v="3"/>
    <s v="Large: Big 6"/>
    <x v="1"/>
    <s v="&gt;2-4 Years"/>
    <s v="PBL-DoD-ZBLs"/>
    <s v="PBL-DoD-ZBLs"/>
    <s v="PBL-DoD-ZBLs"/>
    <s v="PBL-DoD-ZBLs"/>
    <n v="1"/>
    <n v="1991475.875"/>
    <x v="7"/>
  </r>
  <r>
    <x v="12"/>
    <d v="2017-03-15T14:55:49"/>
    <s v="Defense"/>
    <x v="3"/>
    <x v="9"/>
    <x v="7"/>
    <x v="0"/>
    <x v="3"/>
    <s v="Large"/>
    <x v="6"/>
    <s v="&lt;=2 Months"/>
    <s v="PBL-DoD-ZBLs"/>
    <s v="PBL-DoD-ZBLs"/>
    <s v="PBL-DoD-ZBLs"/>
    <s v="PBL-DoD-ZBLs"/>
    <n v="1"/>
    <n v="757886"/>
    <x v="5"/>
  </r>
  <r>
    <x v="12"/>
    <d v="2017-03-15T14:55:49"/>
    <s v="Defense"/>
    <x v="1"/>
    <x v="0"/>
    <x v="0"/>
    <x v="0"/>
    <x v="7"/>
    <s v="Large: Big 6"/>
    <x v="1"/>
    <s v="&gt;2-4 Years"/>
    <s v="PBL-Announcement"/>
    <s v="PBL-Announcement"/>
    <s v="NULL"/>
    <s v="NULL"/>
    <n v="1"/>
    <n v="1552856"/>
    <x v="1"/>
  </r>
  <r>
    <x v="12"/>
    <d v="2017-03-15T14:55:49"/>
    <s v="Defense"/>
    <x v="1"/>
    <x v="0"/>
    <x v="0"/>
    <x v="0"/>
    <x v="7"/>
    <s v="Large: Big 6"/>
    <x v="6"/>
    <s v="&gt;1-2 Years"/>
    <s v="PBL-Announcement"/>
    <s v="PBL-Announcement"/>
    <s v="NULL"/>
    <s v="NULL"/>
    <n v="1"/>
    <n v="1127285"/>
    <x v="7"/>
  </r>
  <r>
    <x v="12"/>
    <d v="2017-03-15T14:55:49"/>
    <s v="Defense"/>
    <x v="1"/>
    <x v="0"/>
    <x v="0"/>
    <x v="0"/>
    <x v="0"/>
    <s v="Large"/>
    <x v="4"/>
    <s v="&gt;2-7 Months"/>
    <s v="PBL-FPDSdescribed"/>
    <s v="NULL"/>
    <s v="NULL"/>
    <s v="PBL-FPDSdescribed"/>
    <n v="1"/>
    <n v="228258"/>
    <x v="1"/>
  </r>
  <r>
    <x v="12"/>
    <d v="2017-03-15T14:55:49"/>
    <s v="Defense"/>
    <x v="1"/>
    <x v="0"/>
    <x v="0"/>
    <x v="0"/>
    <x v="0"/>
    <s v="Large: Big 6 JV"/>
    <x v="0"/>
    <s v="&gt;2-7 Months"/>
    <s v="PBL-Announcement"/>
    <s v="PBL-Announcement"/>
    <s v="NULL"/>
    <s v="NULL"/>
    <n v="1"/>
    <n v="27343076.5"/>
    <x v="5"/>
  </r>
  <r>
    <x v="12"/>
    <d v="2017-03-15T14:55:49"/>
    <s v="Defense"/>
    <x v="1"/>
    <x v="1"/>
    <x v="1"/>
    <x v="4"/>
    <x v="2"/>
    <s v="Large: Big 6"/>
    <x v="0"/>
    <s v="&gt;4 years"/>
    <s v="PBL-Announcement"/>
    <s v="NULL"/>
    <s v="PBL-Announcement"/>
    <s v="NULL"/>
    <n v="1"/>
    <n v="51559936"/>
    <x v="12"/>
  </r>
  <r>
    <x v="12"/>
    <d v="2017-03-15T14:55:49"/>
    <s v="Defense"/>
    <x v="1"/>
    <x v="1"/>
    <x v="2"/>
    <x v="3"/>
    <x v="3"/>
    <s v="Large: Big 6"/>
    <x v="4"/>
    <s v="&gt;1-2 Years"/>
    <s v="PBL-DoD-ZBLs"/>
    <s v="PBL-DoD-ZBLs"/>
    <s v="PBL-DoD-ZBLs"/>
    <s v="PBL-DoD-ZBLs"/>
    <n v="1"/>
    <n v="245764.68359999999"/>
    <x v="3"/>
  </r>
  <r>
    <x v="12"/>
    <d v="2017-03-15T14:55:49"/>
    <s v="Defense"/>
    <x v="1"/>
    <x v="1"/>
    <x v="2"/>
    <x v="3"/>
    <x v="3"/>
    <s v="Large: Big 6"/>
    <x v="2"/>
    <s v="&lt;=2 Months"/>
    <s v="PBL-DoD-ZBLs"/>
    <s v="PBL-DoD-ZBLs"/>
    <s v="PBL-DoD-ZBLs"/>
    <s v="PBL-DoD-ZBLs"/>
    <n v="1"/>
    <n v="0"/>
    <x v="1"/>
  </r>
  <r>
    <x v="12"/>
    <d v="2017-03-15T14:55:49"/>
    <s v="Defense"/>
    <x v="1"/>
    <x v="1"/>
    <x v="2"/>
    <x v="4"/>
    <x v="0"/>
    <s v="Small"/>
    <x v="5"/>
    <s v="&gt;2-7 Months"/>
    <s v="PBL-GoviniSolicitation"/>
    <s v="PBL-GoviniSolicitation"/>
    <s v="PBL-GoviniSolicitation"/>
    <s v="NULL"/>
    <n v="1"/>
    <n v="-14391.809600000001"/>
    <x v="1"/>
  </r>
  <r>
    <x v="12"/>
    <d v="2017-03-15T14:55:49"/>
    <s v="Defense"/>
    <x v="1"/>
    <x v="1"/>
    <x v="2"/>
    <x v="4"/>
    <x v="0"/>
    <s v="Small"/>
    <x v="4"/>
    <s v="&gt;1-2 Years"/>
    <s v="PBL-GoviniSolicitation"/>
    <s v="PBL-GoviniSolicitation"/>
    <s v="PBL-GoviniSolicitation"/>
    <s v="NULL"/>
    <n v="1"/>
    <n v="364772"/>
    <x v="11"/>
  </r>
  <r>
    <x v="12"/>
    <d v="2017-03-15T14:55:49"/>
    <s v="Defense"/>
    <x v="1"/>
    <x v="1"/>
    <x v="2"/>
    <x v="1"/>
    <x v="3"/>
    <s v="Large: Big 6"/>
    <x v="2"/>
    <s v="&lt;=2 Months"/>
    <s v="PBL-DoD-ZBLs"/>
    <s v="PBL-DoD-ZBLs"/>
    <s v="PBL-DoD-ZBLs"/>
    <s v="PBL-DoD-ZBLs"/>
    <n v="1"/>
    <n v="0"/>
    <x v="1"/>
  </r>
  <r>
    <x v="13"/>
    <d v="2017-03-15T14:55:49"/>
    <s v="Defense"/>
    <x v="1"/>
    <x v="1"/>
    <x v="5"/>
    <x v="0"/>
    <x v="3"/>
    <s v="Large"/>
    <x v="2"/>
    <s v="NULL"/>
    <s v="PBL-DoD-ZBLs"/>
    <s v="NULL"/>
    <s v="PBL-DoD-ZBLs"/>
    <s v="NULL"/>
    <n v="1"/>
    <n v="0"/>
    <x v="2"/>
  </r>
  <r>
    <x v="13"/>
    <d v="2017-03-15T14:55:49"/>
    <s v="Defense"/>
    <x v="1"/>
    <x v="2"/>
    <x v="3"/>
    <x v="2"/>
    <x v="0"/>
    <s v="Large"/>
    <x v="3"/>
    <s v="&gt;2-7 Months"/>
    <s v="PBL-FPDSdescribed"/>
    <s v="PBL-GoviniSolicitation"/>
    <s v="PBL-DoD-ZBLs"/>
    <s v="PBL-FPDSdescribed"/>
    <n v="1"/>
    <n v="32668560"/>
    <x v="11"/>
  </r>
  <r>
    <x v="13"/>
    <d v="2017-03-15T14:55:49"/>
    <s v="Defense"/>
    <x v="1"/>
    <x v="2"/>
    <x v="0"/>
    <x v="0"/>
    <x v="3"/>
    <s v="Large: Big 6"/>
    <x v="2"/>
    <s v="&gt;7-12 Months"/>
    <s v="PBL-Announcement"/>
    <s v="PBL-Announcement"/>
    <s v="NULL"/>
    <s v="NULL"/>
    <n v="1"/>
    <n v="0"/>
    <x v="3"/>
  </r>
  <r>
    <x v="13"/>
    <d v="2017-03-15T14:55:49"/>
    <s v="Defense"/>
    <x v="1"/>
    <x v="2"/>
    <x v="0"/>
    <x v="0"/>
    <x v="0"/>
    <s v="Large"/>
    <x v="0"/>
    <s v="&gt;2-7 Months"/>
    <s v="PBL-GoviniSolicitation"/>
    <s v="PBL-GoviniSolicitation"/>
    <s v="NULL"/>
    <s v="NULL"/>
    <n v="1"/>
    <n v="197137499.1406"/>
    <x v="0"/>
  </r>
  <r>
    <x v="13"/>
    <d v="2017-03-15T14:55:49"/>
    <s v="Defense"/>
    <x v="1"/>
    <x v="2"/>
    <x v="0"/>
    <x v="0"/>
    <x v="0"/>
    <s v="Large: Big 6"/>
    <x v="4"/>
    <s v="&gt;7-12 Months"/>
    <s v="PBL-Announcement"/>
    <s v="PBL-Announcement"/>
    <s v="NULL"/>
    <s v="NULL"/>
    <n v="1"/>
    <n v="384203.92190000002"/>
    <x v="13"/>
  </r>
  <r>
    <x v="13"/>
    <d v="2017-03-15T14:55:49"/>
    <s v="Defense"/>
    <x v="1"/>
    <x v="5"/>
    <x v="3"/>
    <x v="2"/>
    <x v="0"/>
    <s v="Large: Big 6"/>
    <x v="1"/>
    <s v="&gt;1-2 Years"/>
    <s v="PBL-DoD-ZBLs"/>
    <s v="PBL-DoD-ZBLs"/>
    <s v="PBL-DoD-ZBLs"/>
    <s v="PBL-DoD-ZBLs"/>
    <n v="1"/>
    <n v="5040639.5"/>
    <x v="6"/>
  </r>
  <r>
    <x v="13"/>
    <d v="2017-03-15T14:55:49"/>
    <s v="Defense"/>
    <x v="1"/>
    <x v="5"/>
    <x v="3"/>
    <x v="2"/>
    <x v="0"/>
    <s v="Large: Big 6"/>
    <x v="2"/>
    <s v="&gt;1-2 Years"/>
    <s v="PBL-DoD-ZBLs"/>
    <s v="PBL-DoD-ZBLs"/>
    <s v="PBL-DoD-ZBLs"/>
    <s v="PBL-DoD-ZBLs"/>
    <n v="1"/>
    <n v="0"/>
    <x v="5"/>
  </r>
  <r>
    <x v="13"/>
    <d v="2017-03-15T14:55:49"/>
    <s v="Defense"/>
    <x v="1"/>
    <x v="5"/>
    <x v="0"/>
    <x v="0"/>
    <x v="0"/>
    <s v="Large"/>
    <x v="3"/>
    <s v="&gt;7-12 Months"/>
    <s v="PBL-DoD-ZBLs"/>
    <s v="PBL-DoD-ZBLs"/>
    <s v="PBL-DoD-ZBLs"/>
    <s v="PBL-DoD-ZBLs"/>
    <n v="1"/>
    <n v="5415654"/>
    <x v="1"/>
  </r>
  <r>
    <x v="13"/>
    <d v="2017-03-15T14:55:49"/>
    <s v="Defense"/>
    <x v="1"/>
    <x v="10"/>
    <x v="0"/>
    <x v="0"/>
    <x v="0"/>
    <s v="Large: Big 6"/>
    <x v="5"/>
    <s v="&gt;7-12 Months"/>
    <s v="PBL-DoD-ZBLs"/>
    <s v="PBL-DoD-ZBLs"/>
    <s v="PBL-DoD-ZBLs"/>
    <s v="PBL-DoD-ZBLs"/>
    <n v="1"/>
    <n v="-222804"/>
    <x v="7"/>
  </r>
  <r>
    <x v="13"/>
    <d v="2017-03-15T14:55:49"/>
    <s v="Defense"/>
    <x v="1"/>
    <x v="10"/>
    <x v="0"/>
    <x v="0"/>
    <x v="0"/>
    <s v="Large: Big 6"/>
    <x v="2"/>
    <s v="&gt;7-12 Months"/>
    <s v="PBL-Announcement"/>
    <s v="PBL-Announcement"/>
    <s v="NULL"/>
    <s v="NULL"/>
    <n v="1"/>
    <n v="0"/>
    <x v="1"/>
  </r>
  <r>
    <x v="13"/>
    <d v="2017-03-15T14:55:49"/>
    <s v="Defense"/>
    <x v="1"/>
    <x v="6"/>
    <x v="0"/>
    <x v="0"/>
    <x v="3"/>
    <s v="Large: Big 6"/>
    <x v="5"/>
    <s v="&gt;7-12 Months"/>
    <s v="PBL-Announcement"/>
    <s v="PBL-Announcement"/>
    <s v="NULL"/>
    <s v="NULL"/>
    <n v="1"/>
    <n v="-21959"/>
    <x v="3"/>
  </r>
  <r>
    <x v="13"/>
    <d v="2017-03-15T14:55:49"/>
    <s v="Defense"/>
    <x v="1"/>
    <x v="8"/>
    <x v="0"/>
    <x v="0"/>
    <x v="0"/>
    <s v="Large: Big 6"/>
    <x v="4"/>
    <s v="&gt;2-7 Months"/>
    <s v="PBL-DoD-ZBLs"/>
    <s v="PBL-DoD-ZBLs"/>
    <s v="PBL-DoD-ZBLs"/>
    <s v="PBL-DoD-ZBLs"/>
    <n v="1"/>
    <n v="14804"/>
    <x v="7"/>
  </r>
  <r>
    <x v="13"/>
    <d v="2017-03-15T14:55:49"/>
    <s v="Defense"/>
    <x v="1"/>
    <x v="4"/>
    <x v="1"/>
    <x v="5"/>
    <x v="3"/>
    <s v="Medium &gt;1B"/>
    <x v="2"/>
    <s v="NULL"/>
    <s v="PBL-Announcement"/>
    <s v="NULL"/>
    <s v="PBL-Announcement"/>
    <s v="NULL"/>
    <n v="1"/>
    <n v="0"/>
    <x v="2"/>
  </r>
  <r>
    <x v="13"/>
    <d v="2017-03-15T14:55:49"/>
    <s v="Defense"/>
    <x v="1"/>
    <x v="7"/>
    <x v="0"/>
    <x v="0"/>
    <x v="7"/>
    <s v="Large: Big 6"/>
    <x v="6"/>
    <s v="&gt;2-4 Years"/>
    <s v="PBL-Announcement"/>
    <s v="PBL-Announcement"/>
    <s v="NULL"/>
    <s v="NULL"/>
    <n v="1"/>
    <n v="932508"/>
    <x v="11"/>
  </r>
  <r>
    <x v="13"/>
    <d v="2017-03-15T14:55:49"/>
    <s v="Defense"/>
    <x v="1"/>
    <x v="7"/>
    <x v="0"/>
    <x v="0"/>
    <x v="7"/>
    <s v="Large: Big 6"/>
    <x v="6"/>
    <s v="&gt;4 years"/>
    <s v="PBL-Announcement"/>
    <s v="PBL-Announcement"/>
    <s v="NULL"/>
    <s v="NULL"/>
    <n v="1"/>
    <n v="536000"/>
    <x v="7"/>
  </r>
  <r>
    <x v="13"/>
    <d v="2017-03-15T14:55:49"/>
    <s v="Defense"/>
    <x v="4"/>
    <x v="0"/>
    <x v="0"/>
    <x v="0"/>
    <x v="0"/>
    <s v="Large"/>
    <x v="4"/>
    <s v="&gt;2-7 Months"/>
    <s v="PBL-DoD-ZBLs"/>
    <s v="PBL-DoD-ZBLs"/>
    <s v="PBL-DoD-ZBLs"/>
    <s v="PBL-DoD-ZBLs"/>
    <n v="1"/>
    <n v="2159396.6088999999"/>
    <x v="77"/>
  </r>
  <r>
    <x v="13"/>
    <d v="2017-03-15T14:55:49"/>
    <s v="Defense"/>
    <x v="4"/>
    <x v="0"/>
    <x v="0"/>
    <x v="0"/>
    <x v="0"/>
    <s v="Large"/>
    <x v="4"/>
    <s v="&gt;7-12 Months"/>
    <s v="PBL-DoD-ZBLs"/>
    <s v="PBL-DoD-ZBLs"/>
    <s v="PBL-DoD-ZBLs"/>
    <s v="PBL-DoD-ZBLs"/>
    <n v="1"/>
    <n v="-447769.15990000003"/>
    <x v="3"/>
  </r>
  <r>
    <x v="13"/>
    <d v="2017-03-15T14:55:49"/>
    <s v="Defense"/>
    <x v="4"/>
    <x v="9"/>
    <x v="2"/>
    <x v="1"/>
    <x v="3"/>
    <s v="Large: Big 6"/>
    <x v="1"/>
    <s v="&gt;2-4 Years"/>
    <s v="PBL-DoD-ZBLs"/>
    <s v="PBL-DoD-ZBLs"/>
    <s v="PBL-DoD-ZBLs"/>
    <s v="PBL-DoD-ZBLs"/>
    <n v="1"/>
    <n v="1016161.125"/>
    <x v="3"/>
  </r>
  <r>
    <x v="12"/>
    <d v="2017-03-15T14:55:49"/>
    <s v="Defense"/>
    <x v="1"/>
    <x v="1"/>
    <x v="0"/>
    <x v="0"/>
    <x v="0"/>
    <s v="Large: Big 6"/>
    <x v="6"/>
    <s v="&gt;2-4 Years"/>
    <s v="PBL-DoD-ZBLs"/>
    <s v="PBL-DoD-ZBLs"/>
    <s v="PBL-DoD-ZBLs"/>
    <s v="PBL-DoD-ZBLs"/>
    <n v="1"/>
    <n v="817095.4375"/>
    <x v="3"/>
  </r>
  <r>
    <x v="12"/>
    <d v="2017-03-15T14:55:49"/>
    <s v="Defense"/>
    <x v="1"/>
    <x v="1"/>
    <x v="0"/>
    <x v="0"/>
    <x v="0"/>
    <s v="Large: Big 6"/>
    <x v="6"/>
    <s v="&gt;7-12 Months"/>
    <s v="PBL-FPDSdescribed"/>
    <s v="PBL-Announcement"/>
    <s v="NULL"/>
    <s v="PBL-FPDSdescribed"/>
    <n v="1"/>
    <n v="307604"/>
    <x v="1"/>
  </r>
  <r>
    <x v="12"/>
    <d v="2017-03-15T14:55:49"/>
    <s v="Defense"/>
    <x v="1"/>
    <x v="1"/>
    <x v="0"/>
    <x v="0"/>
    <x v="0"/>
    <s v="Large: Big 6"/>
    <x v="3"/>
    <s v="&gt;7-12 Months"/>
    <s v="PBL-Announcement"/>
    <s v="PBL-Announcement"/>
    <s v="NULL"/>
    <s v="NULL"/>
    <n v="1"/>
    <n v="1344212"/>
    <x v="1"/>
  </r>
  <r>
    <x v="12"/>
    <d v="2017-03-15T14:55:49"/>
    <s v="Defense"/>
    <x v="1"/>
    <x v="1"/>
    <x v="0"/>
    <x v="0"/>
    <x v="0"/>
    <s v="Large: Big 6"/>
    <x v="3"/>
    <s v="&gt;7-12 Months"/>
    <s v="PBL-GoviniSolicitation"/>
    <s v="PBL-GoviniSolicitation"/>
    <s v="NULL"/>
    <s v="NULL"/>
    <n v="1"/>
    <n v="5151990"/>
    <x v="3"/>
  </r>
  <r>
    <x v="12"/>
    <d v="2017-03-15T14:55:49"/>
    <s v="Defense"/>
    <x v="1"/>
    <x v="1"/>
    <x v="0"/>
    <x v="0"/>
    <x v="0"/>
    <s v="Large: Big 6"/>
    <x v="5"/>
    <s v="&gt;7-12 Months"/>
    <s v="PBL-FPDSdescribed"/>
    <s v="NULL"/>
    <s v="NULL"/>
    <s v="PBL-FPDSdescribed"/>
    <n v="1"/>
    <n v="-2295403.25"/>
    <x v="1"/>
  </r>
  <r>
    <x v="12"/>
    <d v="2017-03-15T14:55:49"/>
    <s v="Defense"/>
    <x v="1"/>
    <x v="1"/>
    <x v="0"/>
    <x v="0"/>
    <x v="0"/>
    <s v="Large: Big 6"/>
    <x v="4"/>
    <s v="&gt;1-2 Years"/>
    <s v="PBL-DoD-ZBLs"/>
    <s v="PBL-DoD-ZBLs"/>
    <s v="PBL-DoD-ZBLs"/>
    <s v="PBL-DoD-ZBLs"/>
    <n v="1"/>
    <n v="1272912.5"/>
    <x v="8"/>
  </r>
  <r>
    <x v="12"/>
    <d v="2017-03-15T14:55:49"/>
    <s v="Defense"/>
    <x v="1"/>
    <x v="2"/>
    <x v="3"/>
    <x v="2"/>
    <x v="0"/>
    <s v="Large"/>
    <x v="3"/>
    <s v="&gt;2-7 Months"/>
    <s v="PBL-FPDSdescribed"/>
    <s v="PBL-GoviniSolicitation"/>
    <s v="NULL"/>
    <s v="PBL-FPDSdescribed"/>
    <n v="1"/>
    <n v="8106480"/>
    <x v="1"/>
  </r>
  <r>
    <x v="12"/>
    <d v="2017-03-15T14:55:49"/>
    <s v="Defense"/>
    <x v="1"/>
    <x v="5"/>
    <x v="3"/>
    <x v="2"/>
    <x v="0"/>
    <s v="Large: Big 6"/>
    <x v="4"/>
    <s v="&lt;=2 Months"/>
    <s v="PBL-DoD-ZBLs"/>
    <s v="PBL-DoD-ZBLs"/>
    <s v="PBL-DoD-ZBLs"/>
    <s v="PBL-DoD-ZBLs"/>
    <n v="1"/>
    <n v="334242.02730000002"/>
    <x v="6"/>
  </r>
  <r>
    <x v="12"/>
    <d v="2017-03-15T14:55:49"/>
    <s v="Defense"/>
    <x v="1"/>
    <x v="3"/>
    <x v="1"/>
    <x v="1"/>
    <x v="0"/>
    <s v="Medium &lt;1B"/>
    <x v="5"/>
    <s v="&gt;7-12 Months"/>
    <s v="PBL-DoD-ZBLs"/>
    <s v="PBL-DoD-ZBLs"/>
    <s v="PBL-DoD-ZBLs"/>
    <s v="PBL-DoD-ZBLs"/>
    <n v="1"/>
    <n v="-3745032.5"/>
    <x v="1"/>
  </r>
  <r>
    <x v="12"/>
    <d v="2017-03-15T14:55:49"/>
    <s v="Defense"/>
    <x v="1"/>
    <x v="8"/>
    <x v="3"/>
    <x v="2"/>
    <x v="3"/>
    <s v="Large"/>
    <x v="2"/>
    <s v="&gt;7-12 Months"/>
    <s v="PBL-DoD-ZBLs"/>
    <s v="PBL-DoD-ZBLs"/>
    <s v="PBL-DoD-ZBLs"/>
    <s v="PBL-DoD-ZBLs"/>
    <n v="1"/>
    <n v="0"/>
    <x v="3"/>
  </r>
  <r>
    <x v="12"/>
    <d v="2017-03-15T14:55:49"/>
    <s v="Defense"/>
    <x v="1"/>
    <x v="8"/>
    <x v="3"/>
    <x v="2"/>
    <x v="0"/>
    <s v="Large: Big 6"/>
    <x v="1"/>
    <s v="&gt;1-2 Years"/>
    <s v="PBL-GoviniSolicitation"/>
    <s v="PBL-GoviniSolicitation"/>
    <s v="NULL"/>
    <s v="NULL"/>
    <n v="1"/>
    <n v="2747870"/>
    <x v="1"/>
  </r>
  <r>
    <x v="12"/>
    <d v="2017-03-15T14:55:49"/>
    <s v="Defense"/>
    <x v="1"/>
    <x v="8"/>
    <x v="0"/>
    <x v="0"/>
    <x v="0"/>
    <s v="Large: Big 6"/>
    <x v="4"/>
    <s v="&gt;1-2 Years"/>
    <s v="PBL-DoD-ZBLs"/>
    <s v="PBL-DoD-ZBLs"/>
    <s v="PBL-DoD-ZBLs"/>
    <s v="PBL-DoD-ZBLs"/>
    <n v="1"/>
    <n v="631576"/>
    <x v="31"/>
  </r>
  <r>
    <x v="12"/>
    <d v="2017-03-15T14:55:49"/>
    <s v="Defense"/>
    <x v="1"/>
    <x v="4"/>
    <x v="2"/>
    <x v="4"/>
    <x v="0"/>
    <s v="Small"/>
    <x v="4"/>
    <s v="&gt;2-7 Months"/>
    <s v="PBL-Announcement"/>
    <s v="PBL-Announcement"/>
    <s v="NULL"/>
    <s v="NULL"/>
    <n v="1"/>
    <n v="42592"/>
    <x v="3"/>
  </r>
  <r>
    <x v="12"/>
    <d v="2017-03-15T14:55:49"/>
    <s v="Defense"/>
    <x v="1"/>
    <x v="4"/>
    <x v="2"/>
    <x v="4"/>
    <x v="0"/>
    <s v="Small"/>
    <x v="4"/>
    <s v="&gt;7-12 Months"/>
    <s v="PBL-Announcement"/>
    <s v="PBL-Announcement"/>
    <s v="NULL"/>
    <s v="NULL"/>
    <n v="1"/>
    <n v="231228"/>
    <x v="11"/>
  </r>
  <r>
    <x v="12"/>
    <d v="2017-03-15T14:55:49"/>
    <s v="Defense"/>
    <x v="1"/>
    <x v="4"/>
    <x v="2"/>
    <x v="1"/>
    <x v="3"/>
    <s v="Medium &lt;1B"/>
    <x v="1"/>
    <s v="&gt;2-4 Years"/>
    <s v="PBL-FPDSdescribed"/>
    <s v="NULL"/>
    <s v="PBL-DoD-ZBLs"/>
    <s v="PBL-FPDSdescribed"/>
    <n v="1"/>
    <n v="2431719"/>
    <x v="11"/>
  </r>
  <r>
    <x v="12"/>
    <d v="2017-03-15T14:55:49"/>
    <s v="Defense"/>
    <x v="1"/>
    <x v="7"/>
    <x v="0"/>
    <x v="0"/>
    <x v="7"/>
    <s v="Large: Big 6"/>
    <x v="1"/>
    <s v="&gt;4 years"/>
    <s v="PBL-Announcement"/>
    <s v="PBL-Announcement"/>
    <s v="NULL"/>
    <s v="NULL"/>
    <n v="1"/>
    <n v="4146000"/>
    <x v="7"/>
  </r>
  <r>
    <x v="12"/>
    <d v="2017-03-15T14:55:49"/>
    <s v="Defense"/>
    <x v="1"/>
    <x v="7"/>
    <x v="0"/>
    <x v="0"/>
    <x v="7"/>
    <s v="Large: Big 6"/>
    <x v="3"/>
    <s v="&gt;1-2 Years"/>
    <s v="PBL-Announcement"/>
    <s v="PBL-Announcement"/>
    <s v="NULL"/>
    <s v="NULL"/>
    <n v="1"/>
    <n v="19578800"/>
    <x v="1"/>
  </r>
  <r>
    <x v="12"/>
    <d v="2017-03-15T14:55:49"/>
    <s v="Defense"/>
    <x v="1"/>
    <x v="7"/>
    <x v="0"/>
    <x v="0"/>
    <x v="7"/>
    <s v="Large: Big 6"/>
    <x v="2"/>
    <s v="&gt;4 years"/>
    <s v="PBL-Announcement"/>
    <s v="PBL-Announcement"/>
    <s v="NULL"/>
    <s v="NULL"/>
    <n v="1"/>
    <n v="0"/>
    <x v="1"/>
  </r>
  <r>
    <x v="10"/>
    <d v="2017-03-15T14:55:49"/>
    <s v="Defense"/>
    <x v="1"/>
    <x v="1"/>
    <x v="0"/>
    <x v="0"/>
    <x v="0"/>
    <s v="Large: Big 6"/>
    <x v="1"/>
    <s v="&gt;1-2 Years"/>
    <s v="PBL-FPDSdescribed"/>
    <s v="PBL-Announcement"/>
    <s v="NULL"/>
    <s v="PBL-FPDSdescribed"/>
    <n v="1"/>
    <n v="3894516.3398000002"/>
    <x v="5"/>
  </r>
  <r>
    <x v="10"/>
    <d v="2017-03-15T14:55:49"/>
    <s v="Defense"/>
    <x v="1"/>
    <x v="1"/>
    <x v="0"/>
    <x v="0"/>
    <x v="0"/>
    <s v="Large: Big 6"/>
    <x v="4"/>
    <s v="&gt;2-7 Months"/>
    <s v="PBL-Announcement"/>
    <s v="PBL-Announcement"/>
    <s v="NULL"/>
    <s v="NULL"/>
    <n v="1"/>
    <n v="158720.5"/>
    <x v="17"/>
  </r>
  <r>
    <x v="10"/>
    <d v="2017-03-15T14:55:49"/>
    <s v="Defense"/>
    <x v="1"/>
    <x v="1"/>
    <x v="0"/>
    <x v="0"/>
    <x v="0"/>
    <s v="Large: Big 6"/>
    <x v="4"/>
    <s v="&gt;7-12 Months"/>
    <s v="PBL-FPDSdescribed"/>
    <s v="PBL-Announcement"/>
    <s v="NULL"/>
    <s v="PBL-FPDSdescribed"/>
    <n v="1"/>
    <n v="112122"/>
    <x v="1"/>
  </r>
  <r>
    <x v="10"/>
    <d v="2017-03-15T14:55:49"/>
    <s v="Defense"/>
    <x v="1"/>
    <x v="1"/>
    <x v="0"/>
    <x v="0"/>
    <x v="0"/>
    <s v="Large: Big 6"/>
    <x v="2"/>
    <s v="NULL"/>
    <s v="PBL-DoD-ZBLs"/>
    <s v="NULL"/>
    <s v="PBL-DoD-ZBLs"/>
    <s v="NULL"/>
    <n v="1"/>
    <n v="0"/>
    <x v="2"/>
  </r>
  <r>
    <x v="10"/>
    <d v="2017-03-15T14:55:49"/>
    <s v="Defense"/>
    <x v="1"/>
    <x v="1"/>
    <x v="9"/>
    <x v="7"/>
    <x v="3"/>
    <s v="Large: Big 6"/>
    <x v="6"/>
    <s v="&gt;2-7 Months"/>
    <s v="PBL-DoD-ZBLs"/>
    <s v="PBL-DoD-ZBLs"/>
    <s v="PBL-DoD-ZBLs"/>
    <s v="PBL-DoD-ZBLs"/>
    <n v="1"/>
    <n v="287977.3125"/>
    <x v="1"/>
  </r>
  <r>
    <x v="10"/>
    <d v="2017-03-15T14:55:49"/>
    <s v="Defense"/>
    <x v="1"/>
    <x v="2"/>
    <x v="0"/>
    <x v="0"/>
    <x v="3"/>
    <s v="Large: Big 6"/>
    <x v="4"/>
    <s v="&gt;1-2 Years"/>
    <s v="PBL-Announcement"/>
    <s v="PBL-Announcement"/>
    <s v="NULL"/>
    <s v="NULL"/>
    <n v="1"/>
    <n v="10789"/>
    <x v="1"/>
  </r>
  <r>
    <x v="10"/>
    <d v="2017-03-15T14:55:49"/>
    <s v="Defense"/>
    <x v="1"/>
    <x v="2"/>
    <x v="0"/>
    <x v="0"/>
    <x v="0"/>
    <s v="Large"/>
    <x v="1"/>
    <s v="&lt;=2 Months"/>
    <s v="PBL-FPDSdescribed"/>
    <s v="PBL-GoviniSolicitation"/>
    <s v="NULL"/>
    <s v="PBL-FPDSdescribed"/>
    <n v="1"/>
    <n v="7953216"/>
    <x v="3"/>
  </r>
  <r>
    <x v="10"/>
    <d v="2017-03-15T14:55:49"/>
    <s v="Defense"/>
    <x v="1"/>
    <x v="2"/>
    <x v="0"/>
    <x v="0"/>
    <x v="0"/>
    <s v="Large: Big 6"/>
    <x v="4"/>
    <s v="&gt;1-2 Years"/>
    <s v="PBL-DoD-ZBLs"/>
    <s v="PBL-DoD-ZBLs"/>
    <s v="PBL-DoD-ZBLs"/>
    <s v="PBL-DoD-ZBLs"/>
    <n v="1"/>
    <n v="168648"/>
    <x v="7"/>
  </r>
  <r>
    <x v="10"/>
    <d v="2017-03-15T14:55:49"/>
    <s v="Defense"/>
    <x v="1"/>
    <x v="2"/>
    <x v="0"/>
    <x v="0"/>
    <x v="0"/>
    <s v="Large: Big 6"/>
    <x v="2"/>
    <s v="&gt;2-7 Months"/>
    <s v="PBL-Announcement"/>
    <s v="PBL-Announcement"/>
    <s v="NULL"/>
    <s v="NULL"/>
    <n v="1"/>
    <n v="0"/>
    <x v="1"/>
  </r>
  <r>
    <x v="10"/>
    <d v="2017-03-15T14:55:49"/>
    <s v="Defense"/>
    <x v="1"/>
    <x v="5"/>
    <x v="3"/>
    <x v="2"/>
    <x v="0"/>
    <s v="Large: Big 6"/>
    <x v="4"/>
    <s v="&gt;2-7 Months"/>
    <s v="PBL-DoD-ZBLs"/>
    <s v="PBL-DoD-ZBLs"/>
    <s v="PBL-DoD-ZBLs"/>
    <s v="PBL-DoD-ZBLs"/>
    <n v="1"/>
    <n v="159374.5938"/>
    <x v="7"/>
  </r>
  <r>
    <x v="10"/>
    <d v="2017-03-15T14:55:49"/>
    <s v="Defense"/>
    <x v="1"/>
    <x v="5"/>
    <x v="0"/>
    <x v="0"/>
    <x v="5"/>
    <s v="Large"/>
    <x v="4"/>
    <s v="&lt;=2 Months"/>
    <s v="PBL-FPDSdescribed"/>
    <s v="NULL"/>
    <s v="PBL-DoD-ZBLs"/>
    <s v="PBL-FPDSdescribed"/>
    <n v="1"/>
    <n v="135"/>
    <x v="1"/>
  </r>
  <r>
    <x v="10"/>
    <d v="2017-03-15T14:55:49"/>
    <s v="Defense"/>
    <x v="1"/>
    <x v="9"/>
    <x v="3"/>
    <x v="2"/>
    <x v="3"/>
    <s v="Large: Big 6"/>
    <x v="2"/>
    <s v="&gt;7-12 Months"/>
    <s v="PBL-DoD-ZBLs"/>
    <s v="PBL-DoD-ZBLs"/>
    <s v="PBL-DoD-ZBLs"/>
    <s v="PBL-DoD-ZBLs"/>
    <n v="1"/>
    <n v="0"/>
    <x v="3"/>
  </r>
  <r>
    <x v="10"/>
    <d v="2017-03-15T14:55:49"/>
    <s v="Defense"/>
    <x v="1"/>
    <x v="8"/>
    <x v="0"/>
    <x v="0"/>
    <x v="0"/>
    <s v="Large: Big 6"/>
    <x v="4"/>
    <s v="&gt;1-2 Years"/>
    <s v="PBL-Announcement"/>
    <s v="PBL-Announcement"/>
    <s v="NULL"/>
    <s v="NULL"/>
    <n v="1"/>
    <n v="970"/>
    <x v="1"/>
  </r>
  <r>
    <x v="10"/>
    <d v="2017-03-15T14:55:49"/>
    <s v="Defense"/>
    <x v="1"/>
    <x v="8"/>
    <x v="0"/>
    <x v="0"/>
    <x v="0"/>
    <s v="Large: Big 6 JV"/>
    <x v="2"/>
    <s v="NULL"/>
    <s v="PBL-Announcement"/>
    <s v="NULL"/>
    <s v="PBL-Announcement"/>
    <s v="NULL"/>
    <n v="1"/>
    <n v="0"/>
    <x v="2"/>
  </r>
  <r>
    <x v="10"/>
    <d v="2017-03-15T14:55:49"/>
    <s v="Defense"/>
    <x v="1"/>
    <x v="4"/>
    <x v="1"/>
    <x v="1"/>
    <x v="0"/>
    <s v="Large"/>
    <x v="6"/>
    <s v="&gt;2-7 Months"/>
    <s v="PBL-FPDSdescribed"/>
    <s v="NULL"/>
    <s v="NULL"/>
    <s v="PBL-FPDSdescribed"/>
    <n v="1"/>
    <n v="266386"/>
    <x v="1"/>
  </r>
  <r>
    <x v="10"/>
    <d v="2017-03-15T14:55:49"/>
    <s v="Defense"/>
    <x v="1"/>
    <x v="4"/>
    <x v="2"/>
    <x v="4"/>
    <x v="3"/>
    <s v="Small"/>
    <x v="6"/>
    <s v="&gt;2-4 Years"/>
    <s v="PBL-FPDSdescribed"/>
    <s v="NULL"/>
    <s v="NULL"/>
    <s v="PBL-FPDSdescribed"/>
    <n v="1"/>
    <n v="569161"/>
    <x v="11"/>
  </r>
  <r>
    <x v="10"/>
    <d v="2017-03-15T14:55:49"/>
    <s v="Defense"/>
    <x v="4"/>
    <x v="0"/>
    <x v="0"/>
    <x v="0"/>
    <x v="0"/>
    <s v="Large"/>
    <x v="2"/>
    <s v="&gt;1-2 Years"/>
    <s v="PBL-DoD-ZBLs"/>
    <s v="PBL-DoD-ZBLs"/>
    <s v="PBL-DoD-ZBLs"/>
    <s v="PBL-DoD-ZBLs"/>
    <n v="1"/>
    <n v="0"/>
    <x v="3"/>
  </r>
  <r>
    <x v="11"/>
    <d v="2017-03-15T14:55:49"/>
    <s v="Defense"/>
    <x v="0"/>
    <x v="0"/>
    <x v="0"/>
    <x v="0"/>
    <x v="0"/>
    <s v="Large"/>
    <x v="2"/>
    <s v="&gt;1-2 Years"/>
    <s v="PBL-DoD-ZBLs"/>
    <s v="PBL-DoD-ZBLs"/>
    <s v="PBL-DoD-ZBLs"/>
    <s v="PBL-DoD-ZBLs"/>
    <n v="1"/>
    <n v="0"/>
    <x v="3"/>
  </r>
  <r>
    <x v="13"/>
    <d v="2017-03-15T14:55:49"/>
    <s v="Defense"/>
    <x v="0"/>
    <x v="4"/>
    <x v="0"/>
    <x v="0"/>
    <x v="0"/>
    <s v="Large: Big 6"/>
    <x v="4"/>
    <s v="&gt;7-12 Months"/>
    <s v="PBL-Announcement"/>
    <s v="PBL-Announcement"/>
    <s v="NULL"/>
    <s v="NULL"/>
    <n v="1"/>
    <n v="24164.656200000001"/>
    <x v="18"/>
  </r>
  <r>
    <x v="13"/>
    <d v="2017-03-15T14:55:49"/>
    <s v="Defense"/>
    <x v="2"/>
    <x v="0"/>
    <x v="0"/>
    <x v="0"/>
    <x v="2"/>
    <s v="Large"/>
    <x v="0"/>
    <s v="&gt;7-12 Months"/>
    <s v="PBL-GoviniDescribed"/>
    <s v="NULL"/>
    <s v="PBL-GoviniDescribed"/>
    <s v="NULL"/>
    <n v="1"/>
    <n v="26488263.343800001"/>
    <x v="23"/>
  </r>
  <r>
    <x v="13"/>
    <d v="2017-03-15T14:55:49"/>
    <s v="Defense"/>
    <x v="2"/>
    <x v="1"/>
    <x v="2"/>
    <x v="4"/>
    <x v="3"/>
    <s v="Large: Big 6"/>
    <x v="1"/>
    <s v="&gt;2-4 Years"/>
    <s v="PBL-DoD-ZBLs"/>
    <s v="PBL-DoD-ZBLs"/>
    <s v="PBL-DoD-ZBLs"/>
    <s v="PBL-DoD-ZBLs"/>
    <n v="1"/>
    <n v="3900095.7187999999"/>
    <x v="21"/>
  </r>
  <r>
    <x v="13"/>
    <d v="2017-03-15T14:55:49"/>
    <s v="Defense"/>
    <x v="2"/>
    <x v="1"/>
    <x v="2"/>
    <x v="1"/>
    <x v="3"/>
    <s v="Large: Big 6"/>
    <x v="4"/>
    <s v="&lt;=2 Months"/>
    <s v="PBL-DoD-ZBLs"/>
    <s v="PBL-DoD-ZBLs"/>
    <s v="PBL-DoD-ZBLs"/>
    <s v="PBL-DoD-ZBLs"/>
    <n v="1"/>
    <n v="323572.11410000001"/>
    <x v="17"/>
  </r>
  <r>
    <x v="13"/>
    <d v="2017-03-15T14:55:49"/>
    <s v="Defense"/>
    <x v="2"/>
    <x v="1"/>
    <x v="0"/>
    <x v="0"/>
    <x v="0"/>
    <s v="Large: Big 6"/>
    <x v="3"/>
    <s v="&gt;7-12 Months"/>
    <s v="PBL-GoviniDescribed"/>
    <s v="PBL-GoviniDescribed"/>
    <s v="NULL"/>
    <s v="NULL"/>
    <n v="1"/>
    <n v="22373582.206099998"/>
    <x v="11"/>
  </r>
  <r>
    <x v="13"/>
    <d v="2017-03-15T14:55:49"/>
    <s v="Defense"/>
    <x v="2"/>
    <x v="1"/>
    <x v="0"/>
    <x v="0"/>
    <x v="0"/>
    <s v="Large: Big 6"/>
    <x v="2"/>
    <s v="NULL"/>
    <s v="PBL-GoviniSolicitation"/>
    <s v="NULL"/>
    <s v="PBL-GoviniSolicitation"/>
    <s v="NULL"/>
    <n v="1"/>
    <n v="0"/>
    <x v="2"/>
  </r>
  <r>
    <x v="13"/>
    <d v="2017-03-15T14:55:49"/>
    <s v="Defense"/>
    <x v="2"/>
    <x v="5"/>
    <x v="1"/>
    <x v="1"/>
    <x v="4"/>
    <s v="Large"/>
    <x v="7"/>
    <s v="&gt;4 years"/>
    <s v="PBL-DoD-ZBLs"/>
    <s v="NULL"/>
    <s v="PBL-DoD-ZBLs"/>
    <s v="PBL-DoD-ZBLs"/>
    <n v="1"/>
    <n v="186490721.87509999"/>
    <x v="8"/>
  </r>
  <r>
    <x v="13"/>
    <d v="2017-03-15T14:55:49"/>
    <s v="Defense"/>
    <x v="2"/>
    <x v="4"/>
    <x v="0"/>
    <x v="0"/>
    <x v="2"/>
    <s v="Large: Big 6"/>
    <x v="0"/>
    <s v="&gt;4 years"/>
    <s v="PBL-DoD-ZBLs"/>
    <s v="NULL"/>
    <s v="PBL-DoD-ZBLs"/>
    <s v="PBL-DoD-ZBLs"/>
    <n v="1"/>
    <n v="29333554"/>
    <x v="33"/>
  </r>
  <r>
    <x v="13"/>
    <d v="2017-03-15T14:55:49"/>
    <s v="Defense"/>
    <x v="2"/>
    <x v="7"/>
    <x v="0"/>
    <x v="0"/>
    <x v="4"/>
    <s v="Large: Big 6 JV"/>
    <x v="0"/>
    <s v="&gt;4 years"/>
    <s v="PBL-DoD-ZBLs"/>
    <s v="NULL"/>
    <s v="PBL-DoD-ZBLs"/>
    <s v="PBL-DoD-ZBLs"/>
    <n v="1"/>
    <n v="415846.72070000001"/>
    <x v="5"/>
  </r>
  <r>
    <x v="13"/>
    <d v="2017-03-15T14:55:49"/>
    <s v="Defense"/>
    <x v="3"/>
    <x v="9"/>
    <x v="2"/>
    <x v="5"/>
    <x v="8"/>
    <s v="Small"/>
    <x v="1"/>
    <s v="&gt;2-4 Years"/>
    <s v="PBL-FPDSdescribed"/>
    <s v="NULL"/>
    <s v="NULL"/>
    <s v="PBL-FPDSdescribed"/>
    <n v="1"/>
    <n v="1366664.75"/>
    <x v="1"/>
  </r>
  <r>
    <x v="13"/>
    <d v="2017-03-15T14:55:49"/>
    <s v="Defense"/>
    <x v="5"/>
    <x v="6"/>
    <x v="1"/>
    <x v="1"/>
    <x v="4"/>
    <s v="Large: Big 6"/>
    <x v="7"/>
    <s v="&gt;4 years"/>
    <s v="PBL-FPDSdescribed"/>
    <s v="NULL"/>
    <s v="NULL"/>
    <s v="PBL-FPDSdescribed"/>
    <n v="1"/>
    <n v="278901026.875"/>
    <x v="24"/>
  </r>
  <r>
    <x v="13"/>
    <d v="2017-03-15T14:55:49"/>
    <s v="Defense"/>
    <x v="1"/>
    <x v="0"/>
    <x v="1"/>
    <x v="1"/>
    <x v="0"/>
    <s v="Medium &lt;1B"/>
    <x v="3"/>
    <s v="&gt;7-12 Months"/>
    <s v="PBL-DoD-ZBLs"/>
    <s v="PBL-DoD-ZBLs"/>
    <s v="PBL-DoD-ZBLs"/>
    <s v="PBL-DoD-ZBLs"/>
    <n v="1"/>
    <n v="20133680"/>
    <x v="1"/>
  </r>
  <r>
    <x v="13"/>
    <d v="2017-03-15T14:55:49"/>
    <s v="Defense"/>
    <x v="1"/>
    <x v="0"/>
    <x v="0"/>
    <x v="0"/>
    <x v="7"/>
    <s v="Large: Big 6"/>
    <x v="0"/>
    <s v="&gt;2-4 Years"/>
    <s v="PBL-Announcement"/>
    <s v="PBL-Announcement"/>
    <s v="NULL"/>
    <s v="NULL"/>
    <n v="1"/>
    <n v="39773996"/>
    <x v="3"/>
  </r>
  <r>
    <x v="13"/>
    <d v="2017-03-15T14:55:49"/>
    <s v="Defense"/>
    <x v="1"/>
    <x v="0"/>
    <x v="0"/>
    <x v="0"/>
    <x v="7"/>
    <s v="Large: Big 6"/>
    <x v="4"/>
    <s v="&gt;1-2 Years"/>
    <s v="PBL-Announcement"/>
    <s v="PBL-Announcement"/>
    <s v="NULL"/>
    <s v="NULL"/>
    <n v="1"/>
    <n v="28105"/>
    <x v="1"/>
  </r>
  <r>
    <x v="13"/>
    <d v="2017-03-15T14:55:49"/>
    <s v="Defense"/>
    <x v="1"/>
    <x v="0"/>
    <x v="0"/>
    <x v="0"/>
    <x v="2"/>
    <s v="Large"/>
    <x v="7"/>
    <s v="&gt;4 years"/>
    <s v="PBL-DoD-ZBLs"/>
    <s v="NULL"/>
    <s v="PBL-DoD-ZBLs"/>
    <s v="PBL-DoD-ZBLs"/>
    <n v="1"/>
    <n v="110476372.375"/>
    <x v="13"/>
  </r>
  <r>
    <x v="13"/>
    <d v="2017-03-15T14:55:49"/>
    <s v="Defense"/>
    <x v="1"/>
    <x v="0"/>
    <x v="0"/>
    <x v="0"/>
    <x v="0"/>
    <s v="Large"/>
    <x v="3"/>
    <s v="&gt;7-12 Months"/>
    <s v="PBL-DoD-ZBLs"/>
    <s v="PBL-DoD-ZBLs"/>
    <s v="PBL-DoD-ZBLs"/>
    <s v="PBL-DoD-ZBLs"/>
    <n v="1"/>
    <n v="5503620"/>
    <x v="1"/>
  </r>
  <r>
    <x v="13"/>
    <d v="2017-03-15T14:55:49"/>
    <s v="Defense"/>
    <x v="1"/>
    <x v="0"/>
    <x v="0"/>
    <x v="0"/>
    <x v="0"/>
    <s v="Large: Big 6"/>
    <x v="5"/>
    <s v="&gt;1-2 Years"/>
    <s v="PBL-DoD-ZBLs"/>
    <s v="PBL-DoD-ZBLs"/>
    <s v="PBL-DoD-ZBLs"/>
    <s v="PBL-DoD-ZBLs"/>
    <n v="1"/>
    <n v="-105000"/>
    <x v="1"/>
  </r>
  <r>
    <x v="13"/>
    <d v="2017-03-15T14:55:49"/>
    <s v="Defense"/>
    <x v="1"/>
    <x v="0"/>
    <x v="0"/>
    <x v="0"/>
    <x v="0"/>
    <s v="Large: Big 6 JV"/>
    <x v="7"/>
    <s v="&gt;7-12 Months"/>
    <s v="PBL-DoD-ZBLs"/>
    <s v="PBL-DoD-ZBLs"/>
    <s v="PBL-DoD-ZBLs"/>
    <s v="PBL-DoD-ZBLs"/>
    <n v="1"/>
    <n v="274629440"/>
    <x v="1"/>
  </r>
  <r>
    <x v="13"/>
    <d v="2017-03-15T14:55:49"/>
    <s v="Defense"/>
    <x v="1"/>
    <x v="1"/>
    <x v="3"/>
    <x v="2"/>
    <x v="3"/>
    <s v="Large: Big 6"/>
    <x v="4"/>
    <s v="&gt;7-12 Months"/>
    <s v="PBL-DoD-ZBLs"/>
    <s v="PBL-DoD-ZBLs"/>
    <s v="PBL-DoD-ZBLs"/>
    <s v="PBL-DoD-ZBLs"/>
    <n v="1"/>
    <n v="119456.2188"/>
    <x v="1"/>
  </r>
  <r>
    <x v="11"/>
    <d v="2017-03-15T14:55:49"/>
    <s v="Defense"/>
    <x v="0"/>
    <x v="0"/>
    <x v="0"/>
    <x v="0"/>
    <x v="0"/>
    <s v="Large: Big 6"/>
    <x v="4"/>
    <s v="&gt;1-2 Years"/>
    <s v="PBL-DoD-ZBLs"/>
    <s v="PBL-DoD-ZBLs"/>
    <s v="PBL-DoD-ZBLs"/>
    <s v="PBL-DoD-ZBLs"/>
    <n v="1"/>
    <n v="45576.089800000002"/>
    <x v="1"/>
  </r>
  <r>
    <x v="11"/>
    <d v="2017-03-15T14:55:49"/>
    <s v="Defense"/>
    <x v="0"/>
    <x v="1"/>
    <x v="3"/>
    <x v="2"/>
    <x v="3"/>
    <s v="Large: Big 6"/>
    <x v="4"/>
    <s v="&gt;2-7 Months"/>
    <s v="PBL-DoD-ZBLs"/>
    <s v="PBL-DoD-ZBLs"/>
    <s v="PBL-DoD-ZBLs"/>
    <s v="PBL-DoD-ZBLs"/>
    <n v="1"/>
    <n v="674587.71889999998"/>
    <x v="0"/>
  </r>
  <r>
    <x v="11"/>
    <d v="2017-03-15T14:55:49"/>
    <s v="Defense"/>
    <x v="0"/>
    <x v="1"/>
    <x v="3"/>
    <x v="2"/>
    <x v="3"/>
    <s v="Large: Big 6"/>
    <x v="2"/>
    <s v="&gt;1-2 Years"/>
    <s v="PBL-DoD-ZBLs"/>
    <s v="PBL-DoD-ZBLs"/>
    <s v="PBL-DoD-ZBLs"/>
    <s v="PBL-DoD-ZBLs"/>
    <n v="1"/>
    <n v="0"/>
    <x v="1"/>
  </r>
  <r>
    <x v="11"/>
    <d v="2017-03-15T14:55:49"/>
    <s v="Defense"/>
    <x v="0"/>
    <x v="1"/>
    <x v="2"/>
    <x v="4"/>
    <x v="3"/>
    <s v="Large: Big 6"/>
    <x v="2"/>
    <s v="&gt;1-2 Years"/>
    <s v="PBL-DoD-ZBLs"/>
    <s v="PBL-DoD-ZBLs"/>
    <s v="PBL-DoD-ZBLs"/>
    <s v="PBL-DoD-ZBLs"/>
    <n v="1"/>
    <n v="0"/>
    <x v="3"/>
  </r>
  <r>
    <x v="11"/>
    <d v="2017-03-15T14:55:49"/>
    <s v="Defense"/>
    <x v="0"/>
    <x v="1"/>
    <x v="2"/>
    <x v="1"/>
    <x v="3"/>
    <s v="Large: Big 6"/>
    <x v="4"/>
    <s v="&gt;1-2 Years"/>
    <s v="PBL-DoD-ZBLs"/>
    <s v="PBL-DoD-ZBLs"/>
    <s v="PBL-DoD-ZBLs"/>
    <s v="PBL-DoD-ZBLs"/>
    <n v="1"/>
    <n v="69442.726599999995"/>
    <x v="3"/>
  </r>
  <r>
    <x v="11"/>
    <d v="2017-03-15T14:55:49"/>
    <s v="Defense"/>
    <x v="0"/>
    <x v="1"/>
    <x v="2"/>
    <x v="1"/>
    <x v="3"/>
    <s v="Large: Big 6"/>
    <x v="4"/>
    <s v="&gt;4 years"/>
    <s v="PBL-DoD-ZBLs"/>
    <s v="PBL-DoD-ZBLs"/>
    <s v="PBL-DoD-ZBLs"/>
    <s v="PBL-DoD-ZBLs"/>
    <n v="1"/>
    <n v="15500.3701"/>
    <x v="1"/>
  </r>
  <r>
    <x v="11"/>
    <d v="2017-03-15T14:55:49"/>
    <s v="Defense"/>
    <x v="0"/>
    <x v="1"/>
    <x v="2"/>
    <x v="1"/>
    <x v="3"/>
    <s v="Large: Big 6"/>
    <x v="2"/>
    <s v="&lt;=2 Months"/>
    <s v="PBL-DoD-ZBLs"/>
    <s v="PBL-DoD-ZBLs"/>
    <s v="PBL-DoD-ZBLs"/>
    <s v="PBL-DoD-ZBLs"/>
    <n v="1"/>
    <n v="0"/>
    <x v="6"/>
  </r>
  <r>
    <x v="11"/>
    <d v="2017-03-15T14:55:49"/>
    <s v="Defense"/>
    <x v="0"/>
    <x v="1"/>
    <x v="4"/>
    <x v="1"/>
    <x v="3"/>
    <s v="Large: Big 6"/>
    <x v="2"/>
    <s v="NULL"/>
    <s v="PBL-DoD-ZBLs"/>
    <s v="PBL-DoD-ZBLs"/>
    <s v="PBL-DoD-ZBLs"/>
    <s v="PBL-DoD-ZBLs"/>
    <n v="1"/>
    <n v="0"/>
    <x v="1"/>
  </r>
  <r>
    <x v="11"/>
    <d v="2017-03-15T14:55:49"/>
    <s v="Defense"/>
    <x v="0"/>
    <x v="1"/>
    <x v="7"/>
    <x v="0"/>
    <x v="3"/>
    <s v="Large: Big 6"/>
    <x v="2"/>
    <s v="&lt;=2 Months"/>
    <s v="PBL-DoD-ZBLs"/>
    <s v="PBL-DoD-ZBLs"/>
    <s v="PBL-DoD-ZBLs"/>
    <s v="PBL-DoD-ZBLs"/>
    <n v="1"/>
    <n v="0"/>
    <x v="3"/>
  </r>
  <r>
    <x v="11"/>
    <d v="2017-03-15T14:55:49"/>
    <s v="Defense"/>
    <x v="0"/>
    <x v="2"/>
    <x v="0"/>
    <x v="0"/>
    <x v="0"/>
    <s v="Large"/>
    <x v="3"/>
    <s v="&gt;2-4 Years"/>
    <s v="PBL-DoD-ZBLs"/>
    <s v="PBL-DoD-ZBLs"/>
    <s v="PBL-DoD-ZBLs"/>
    <s v="PBL-DoD-ZBLs"/>
    <n v="1"/>
    <n v="13621798"/>
    <x v="3"/>
  </r>
  <r>
    <x v="11"/>
    <d v="2017-03-15T14:55:49"/>
    <s v="Defense"/>
    <x v="0"/>
    <x v="2"/>
    <x v="0"/>
    <x v="0"/>
    <x v="0"/>
    <s v="Large"/>
    <x v="2"/>
    <s v="&gt;2-4 Years"/>
    <s v="PBL-DoD-ZBLs"/>
    <s v="PBL-DoD-ZBLs"/>
    <s v="PBL-DoD-ZBLs"/>
    <s v="PBL-DoD-ZBLs"/>
    <n v="1"/>
    <n v="0"/>
    <x v="3"/>
  </r>
  <r>
    <x v="11"/>
    <d v="2017-03-15T14:55:49"/>
    <s v="Defense"/>
    <x v="0"/>
    <x v="5"/>
    <x v="1"/>
    <x v="1"/>
    <x v="0"/>
    <s v="Large"/>
    <x v="0"/>
    <s v="&gt;1-2 Years"/>
    <s v="PBL-DoD-ZBLs"/>
    <s v="PBL-DoD-ZBLs"/>
    <s v="PBL-DoD-ZBLs"/>
    <s v="PBL-DoD-ZBLs"/>
    <n v="1"/>
    <n v="30881889"/>
    <x v="31"/>
  </r>
  <r>
    <x v="11"/>
    <d v="2017-03-15T14:55:49"/>
    <s v="Defense"/>
    <x v="0"/>
    <x v="5"/>
    <x v="1"/>
    <x v="1"/>
    <x v="0"/>
    <s v="Large"/>
    <x v="2"/>
    <s v="NULL"/>
    <s v="PBL-DoD-ZBLs"/>
    <s v="NULL"/>
    <s v="PBL-DoD-ZBLs"/>
    <s v="NULL"/>
    <n v="1"/>
    <n v="0"/>
    <x v="2"/>
  </r>
  <r>
    <x v="11"/>
    <d v="2017-03-15T14:55:49"/>
    <s v="Defense"/>
    <x v="0"/>
    <x v="5"/>
    <x v="0"/>
    <x v="0"/>
    <x v="0"/>
    <s v="Large"/>
    <x v="2"/>
    <s v="NULL"/>
    <s v="PBL-Announcement"/>
    <s v="NULL"/>
    <s v="PBL-Announcement"/>
    <s v="NULL"/>
    <n v="1"/>
    <n v="0"/>
    <x v="2"/>
  </r>
  <r>
    <x v="11"/>
    <d v="2017-03-15T14:55:49"/>
    <s v="Defense"/>
    <x v="0"/>
    <x v="11"/>
    <x v="3"/>
    <x v="2"/>
    <x v="3"/>
    <s v="Large: Big 6"/>
    <x v="4"/>
    <s v="&gt;2-7 Months"/>
    <s v="PBL-DoD-ZBLs"/>
    <s v="PBL-DoD-ZBLs"/>
    <s v="PBL-DoD-ZBLs"/>
    <s v="PBL-DoD-ZBLs"/>
    <n v="1"/>
    <n v="22546.4414"/>
    <x v="11"/>
  </r>
  <r>
    <x v="11"/>
    <d v="2017-03-15T14:55:49"/>
    <s v="Defense"/>
    <x v="0"/>
    <x v="9"/>
    <x v="3"/>
    <x v="2"/>
    <x v="3"/>
    <s v="Large: Big 6"/>
    <x v="6"/>
    <s v="&gt;2-4 Years"/>
    <s v="PBL-DoD-ZBLs"/>
    <s v="PBL-DoD-ZBLs"/>
    <s v="PBL-DoD-ZBLs"/>
    <s v="PBL-DoD-ZBLs"/>
    <n v="1"/>
    <n v="1960020.1251000001"/>
    <x v="17"/>
  </r>
  <r>
    <x v="11"/>
    <d v="2017-03-15T14:55:49"/>
    <s v="Defense"/>
    <x v="0"/>
    <x v="9"/>
    <x v="3"/>
    <x v="2"/>
    <x v="3"/>
    <s v="Large: Big 6"/>
    <x v="6"/>
    <s v="&gt;4 years"/>
    <s v="PBL-DoD-ZBLs"/>
    <s v="PBL-DoD-ZBLs"/>
    <s v="PBL-DoD-ZBLs"/>
    <s v="PBL-DoD-ZBLs"/>
    <n v="1"/>
    <n v="310773.27840000001"/>
    <x v="7"/>
  </r>
  <r>
    <x v="13"/>
    <d v="2017-03-15T14:55:49"/>
    <s v="Defense"/>
    <x v="4"/>
    <x v="4"/>
    <x v="0"/>
    <x v="0"/>
    <x v="0"/>
    <s v="Large"/>
    <x v="4"/>
    <s v="&gt;2-7 Months"/>
    <s v="PBL-DoD-ZBLs"/>
    <s v="PBL-DoD-ZBLs"/>
    <s v="PBL-DoD-ZBLs"/>
    <s v="PBL-DoD-ZBLs"/>
    <n v="1"/>
    <n v="5752.08"/>
    <x v="3"/>
  </r>
  <r>
    <x v="13"/>
    <d v="2017-03-15T14:55:49"/>
    <s v="Defense"/>
    <x v="4"/>
    <x v="4"/>
    <x v="0"/>
    <x v="0"/>
    <x v="0"/>
    <s v="Large: Big 6"/>
    <x v="5"/>
    <s v="&gt;7-12 Months"/>
    <s v="PBL-DoD-ZBLs"/>
    <s v="PBL-DoD-ZBLs"/>
    <s v="PBL-DoD-ZBLs"/>
    <s v="PBL-DoD-ZBLs"/>
    <n v="1"/>
    <n v="-836573.125"/>
    <x v="3"/>
  </r>
  <r>
    <x v="13"/>
    <d v="2017-03-15T14:55:49"/>
    <s v="Defense"/>
    <x v="4"/>
    <x v="7"/>
    <x v="1"/>
    <x v="3"/>
    <x v="4"/>
    <s v="Medium &lt;1B"/>
    <x v="3"/>
    <s v="&gt;4 years"/>
    <s v="PBL-DoD-ZBLs"/>
    <s v="NULL"/>
    <s v="PBL-DoD-ZBLs"/>
    <s v="PBL-DoD-ZBLs"/>
    <n v="1"/>
    <n v="0"/>
    <x v="1"/>
  </r>
  <r>
    <x v="14"/>
    <d v="2017-03-15T14:55:49"/>
    <s v="Defense"/>
    <x v="0"/>
    <x v="0"/>
    <x v="0"/>
    <x v="0"/>
    <x v="0"/>
    <s v="Large: Big 6"/>
    <x v="5"/>
    <s v="NULL"/>
    <s v="PBL-Announcement"/>
    <s v="PBL-Announcement"/>
    <s v="NULL"/>
    <s v="NULL"/>
    <n v="1"/>
    <n v="-574730.18000000005"/>
    <x v="4"/>
  </r>
  <r>
    <x v="14"/>
    <d v="2017-03-15T14:55:49"/>
    <s v="Defense"/>
    <x v="0"/>
    <x v="0"/>
    <x v="0"/>
    <x v="0"/>
    <x v="0"/>
    <s v="Large: Big 6"/>
    <x v="2"/>
    <s v="&gt;2-4 Years"/>
    <s v="PBL-DoD-ZBLs"/>
    <s v="PBL-DoD-ZBLs"/>
    <s v="PBL-DoD-ZBLs"/>
    <s v="PBL-DoD-ZBLs"/>
    <n v="1"/>
    <n v="0"/>
    <x v="7"/>
  </r>
  <r>
    <x v="14"/>
    <d v="2017-03-15T14:55:49"/>
    <s v="Defense"/>
    <x v="0"/>
    <x v="0"/>
    <x v="5"/>
    <x v="0"/>
    <x v="7"/>
    <s v="Large"/>
    <x v="3"/>
    <s v="&gt;2-7 Months"/>
    <s v="PBL-DoD-ZBLs"/>
    <s v="PBL-DoD-ZBLs"/>
    <s v="PBL-DoD-ZBLs"/>
    <s v="PBL-DoD-ZBLs"/>
    <n v="1"/>
    <n v="20569541"/>
    <x v="21"/>
  </r>
  <r>
    <x v="14"/>
    <d v="2017-03-15T14:55:49"/>
    <s v="Defense"/>
    <x v="0"/>
    <x v="1"/>
    <x v="3"/>
    <x v="2"/>
    <x v="3"/>
    <s v="Large: Big 6"/>
    <x v="4"/>
    <s v="&gt;7-12 Months"/>
    <s v="PBL-DoD-ZBLs"/>
    <s v="PBL-DoD-ZBLs"/>
    <s v="PBL-DoD-ZBLs"/>
    <s v="PBL-DoD-ZBLs"/>
    <n v="1"/>
    <n v="35903.949999999997"/>
    <x v="11"/>
  </r>
  <r>
    <x v="14"/>
    <d v="2017-03-15T14:55:49"/>
    <s v="Defense"/>
    <x v="0"/>
    <x v="1"/>
    <x v="2"/>
    <x v="3"/>
    <x v="3"/>
    <s v="Large: Big 6"/>
    <x v="1"/>
    <s v="&gt;2-7 Months"/>
    <s v="PBL-DoD-ZBLs"/>
    <s v="PBL-DoD-ZBLs"/>
    <s v="PBL-DoD-ZBLs"/>
    <s v="PBL-DoD-ZBLs"/>
    <n v="1"/>
    <n v="2173520.34"/>
    <x v="5"/>
  </r>
  <r>
    <x v="14"/>
    <d v="2017-03-15T14:55:49"/>
    <s v="Defense"/>
    <x v="0"/>
    <x v="1"/>
    <x v="2"/>
    <x v="3"/>
    <x v="3"/>
    <s v="Large: Big 6"/>
    <x v="1"/>
    <s v="&gt;7-12 Months"/>
    <s v="PBL-DoD-ZBLs"/>
    <s v="PBL-DoD-ZBLs"/>
    <s v="PBL-DoD-ZBLs"/>
    <s v="PBL-DoD-ZBLs"/>
    <n v="1"/>
    <n v="1703720.63"/>
    <x v="5"/>
  </r>
  <r>
    <x v="14"/>
    <d v="2017-03-15T14:55:49"/>
    <s v="Defense"/>
    <x v="0"/>
    <x v="1"/>
    <x v="2"/>
    <x v="4"/>
    <x v="3"/>
    <s v="Large: Big 6"/>
    <x v="2"/>
    <s v="&lt;=2 Months"/>
    <s v="PBL-DoD-ZBLs"/>
    <s v="PBL-DoD-ZBLs"/>
    <s v="PBL-DoD-ZBLs"/>
    <s v="PBL-DoD-ZBLs"/>
    <n v="1"/>
    <n v="0"/>
    <x v="11"/>
  </r>
  <r>
    <x v="14"/>
    <d v="2017-03-15T14:55:49"/>
    <s v="Defense"/>
    <x v="0"/>
    <x v="1"/>
    <x v="2"/>
    <x v="4"/>
    <x v="3"/>
    <s v="Large: Big 6"/>
    <x v="2"/>
    <s v="&gt;1-2 Years"/>
    <s v="PBL-DoD-ZBLs"/>
    <s v="PBL-DoD-ZBLs"/>
    <s v="PBL-DoD-ZBLs"/>
    <s v="PBL-DoD-ZBLs"/>
    <n v="1"/>
    <n v="0"/>
    <x v="1"/>
  </r>
  <r>
    <x v="14"/>
    <d v="2017-03-15T14:55:49"/>
    <s v="Defense"/>
    <x v="0"/>
    <x v="1"/>
    <x v="2"/>
    <x v="1"/>
    <x v="3"/>
    <s v="Large: Big 6"/>
    <x v="4"/>
    <s v="&lt;=2 Months"/>
    <s v="PBL-DoD-ZBLs"/>
    <s v="PBL-DoD-ZBLs"/>
    <s v="PBL-DoD-ZBLs"/>
    <s v="PBL-DoD-ZBLs"/>
    <n v="1"/>
    <n v="1518181.35"/>
    <x v="46"/>
  </r>
  <r>
    <x v="14"/>
    <d v="2017-03-15T14:55:49"/>
    <s v="Defense"/>
    <x v="0"/>
    <x v="1"/>
    <x v="7"/>
    <x v="0"/>
    <x v="3"/>
    <s v="Large: Big 6"/>
    <x v="4"/>
    <s v="&lt;=2 Months"/>
    <s v="PBL-DoD-ZBLs"/>
    <s v="PBL-DoD-ZBLs"/>
    <s v="PBL-DoD-ZBLs"/>
    <s v="PBL-DoD-ZBLs"/>
    <n v="1"/>
    <n v="48415.85"/>
    <x v="3"/>
  </r>
  <r>
    <x v="14"/>
    <d v="2017-03-15T14:55:49"/>
    <s v="Defense"/>
    <x v="0"/>
    <x v="1"/>
    <x v="0"/>
    <x v="0"/>
    <x v="7"/>
    <s v="Large"/>
    <x v="2"/>
    <s v="&gt;1-2 Years"/>
    <s v="PBL-DoD-ZBLs"/>
    <s v="PBL-DoD-ZBLs"/>
    <s v="PBL-DoD-ZBLs"/>
    <s v="PBL-DoD-ZBLs"/>
    <n v="1"/>
    <n v="0"/>
    <x v="1"/>
  </r>
  <r>
    <x v="14"/>
    <d v="2017-03-15T14:55:49"/>
    <s v="Defense"/>
    <x v="0"/>
    <x v="1"/>
    <x v="5"/>
    <x v="0"/>
    <x v="7"/>
    <s v="Large"/>
    <x v="1"/>
    <s v="&gt;2-4 Years"/>
    <s v="PBL-DoD-ZBLs"/>
    <s v="PBL-DoD-ZBLs"/>
    <s v="PBL-DoD-ZBLs"/>
    <s v="PBL-DoD-ZBLs"/>
    <n v="1"/>
    <n v="8925728"/>
    <x v="17"/>
  </r>
  <r>
    <x v="14"/>
    <d v="2017-03-15T14:55:49"/>
    <s v="Defense"/>
    <x v="0"/>
    <x v="1"/>
    <x v="5"/>
    <x v="0"/>
    <x v="7"/>
    <s v="Large"/>
    <x v="0"/>
    <s v="&lt;=2 Months"/>
    <s v="PBL-DoD-ZBLs"/>
    <s v="PBL-DoD-ZBLs"/>
    <s v="PBL-DoD-ZBLs"/>
    <s v="PBL-DoD-ZBLs"/>
    <n v="1"/>
    <n v="49081394"/>
    <x v="7"/>
  </r>
  <r>
    <x v="14"/>
    <d v="2017-03-15T14:55:49"/>
    <s v="Defense"/>
    <x v="0"/>
    <x v="1"/>
    <x v="5"/>
    <x v="0"/>
    <x v="7"/>
    <s v="Large"/>
    <x v="2"/>
    <s v="&gt;7-12 Months"/>
    <s v="PBL-DoD-ZBLs"/>
    <s v="PBL-DoD-ZBLs"/>
    <s v="PBL-DoD-ZBLs"/>
    <s v="PBL-DoD-ZBLs"/>
    <n v="1"/>
    <n v="0"/>
    <x v="1"/>
  </r>
  <r>
    <x v="14"/>
    <d v="2017-03-15T14:55:49"/>
    <s v="Defense"/>
    <x v="0"/>
    <x v="1"/>
    <x v="8"/>
    <x v="6"/>
    <x v="3"/>
    <s v="Large: Big 6"/>
    <x v="6"/>
    <s v="&lt;=2 Months"/>
    <s v="PBL-DoD-ZBLs"/>
    <s v="PBL-DoD-ZBLs"/>
    <s v="PBL-DoD-ZBLs"/>
    <s v="PBL-DoD-ZBLs"/>
    <n v="1"/>
    <n v="272764"/>
    <x v="7"/>
  </r>
  <r>
    <x v="13"/>
    <d v="2017-03-15T14:55:49"/>
    <s v="Defense"/>
    <x v="1"/>
    <x v="1"/>
    <x v="1"/>
    <x v="3"/>
    <x v="0"/>
    <s v="Large"/>
    <x v="2"/>
    <s v="NULL"/>
    <s v="PBL-GoviniSolicitation"/>
    <s v="NULL"/>
    <s v="PBL-GoviniSolicitation"/>
    <s v="NULL"/>
    <n v="1"/>
    <n v="0"/>
    <x v="2"/>
  </r>
  <r>
    <x v="13"/>
    <d v="2017-03-15T14:55:49"/>
    <s v="Defense"/>
    <x v="1"/>
    <x v="1"/>
    <x v="2"/>
    <x v="3"/>
    <x v="3"/>
    <s v="Large: Big 6"/>
    <x v="4"/>
    <s v="&lt;=2 Months"/>
    <s v="PBL-DoD-ZBLs"/>
    <s v="PBL-DoD-ZBLs"/>
    <s v="PBL-DoD-ZBLs"/>
    <s v="PBL-DoD-ZBLs"/>
    <n v="1"/>
    <n v="494404.1777"/>
    <x v="5"/>
  </r>
  <r>
    <x v="13"/>
    <d v="2017-03-15T14:55:49"/>
    <s v="Defense"/>
    <x v="1"/>
    <x v="1"/>
    <x v="2"/>
    <x v="4"/>
    <x v="0"/>
    <s v="Small"/>
    <x v="6"/>
    <s v="&gt;1-2 Years"/>
    <s v="PBL-GoviniSolicitation"/>
    <s v="PBL-GoviniSolicitation"/>
    <s v="PBL-GoviniSolicitation"/>
    <s v="NULL"/>
    <n v="1"/>
    <n v="2855628.9375"/>
    <x v="11"/>
  </r>
  <r>
    <x v="13"/>
    <d v="2017-03-15T14:55:49"/>
    <s v="Defense"/>
    <x v="1"/>
    <x v="1"/>
    <x v="2"/>
    <x v="4"/>
    <x v="0"/>
    <s v="Small"/>
    <x v="4"/>
    <s v="&lt;=2 Months"/>
    <s v="PBL-GoviniSolicitation"/>
    <s v="PBL-GoviniSolicitation"/>
    <s v="PBL-GoviniSolicitation"/>
    <s v="NULL"/>
    <n v="1"/>
    <n v="63903"/>
    <x v="6"/>
  </r>
  <r>
    <x v="13"/>
    <d v="2017-03-15T14:55:49"/>
    <s v="Defense"/>
    <x v="1"/>
    <x v="1"/>
    <x v="0"/>
    <x v="0"/>
    <x v="3"/>
    <s v="Large: Big 6"/>
    <x v="2"/>
    <s v="NULL"/>
    <s v="PBL-Announcement"/>
    <s v="NULL"/>
    <s v="PBL-Announcement"/>
    <s v="NULL"/>
    <n v="1"/>
    <n v="0"/>
    <x v="2"/>
  </r>
  <r>
    <x v="13"/>
    <d v="2017-03-15T14:55:49"/>
    <s v="Defense"/>
    <x v="1"/>
    <x v="1"/>
    <x v="0"/>
    <x v="0"/>
    <x v="0"/>
    <s v="Large: Big 6"/>
    <x v="1"/>
    <s v="&gt;1-2 Years"/>
    <s v="PBL-DoD-ZBLs"/>
    <s v="PBL-DoD-ZBLs"/>
    <s v="PBL-DoD-ZBLs"/>
    <s v="PBL-DoD-ZBLs"/>
    <n v="1"/>
    <n v="3283947"/>
    <x v="1"/>
  </r>
  <r>
    <x v="13"/>
    <d v="2017-03-15T14:55:49"/>
    <s v="Defense"/>
    <x v="1"/>
    <x v="2"/>
    <x v="0"/>
    <x v="0"/>
    <x v="0"/>
    <s v="Large"/>
    <x v="0"/>
    <s v="&gt;2-7 Months"/>
    <s v="PBL-DoD-ZBLs"/>
    <s v="PBL-DoD-ZBLs"/>
    <s v="PBL-DoD-ZBLs"/>
    <s v="PBL-DoD-ZBLs"/>
    <n v="1"/>
    <n v="111283091.25"/>
    <x v="10"/>
  </r>
  <r>
    <x v="13"/>
    <d v="2017-03-15T14:55:49"/>
    <s v="Defense"/>
    <x v="1"/>
    <x v="2"/>
    <x v="0"/>
    <x v="0"/>
    <x v="0"/>
    <s v="Large"/>
    <x v="2"/>
    <s v="NULL"/>
    <s v="PBL-DoD-ZBLs"/>
    <s v="NULL"/>
    <s v="PBL-DoD-ZBLs"/>
    <s v="NULL"/>
    <n v="1"/>
    <n v="0"/>
    <x v="2"/>
  </r>
  <r>
    <x v="13"/>
    <d v="2017-03-15T14:55:49"/>
    <s v="Defense"/>
    <x v="1"/>
    <x v="2"/>
    <x v="0"/>
    <x v="0"/>
    <x v="0"/>
    <s v="Large: Big 6"/>
    <x v="6"/>
    <s v="&gt;2-4 Years"/>
    <s v="PBL-Announcement"/>
    <s v="PBL-Announcement"/>
    <s v="NULL"/>
    <s v="NULL"/>
    <n v="1"/>
    <n v="263364.46879999997"/>
    <x v="7"/>
  </r>
  <r>
    <x v="13"/>
    <d v="2017-03-15T14:55:49"/>
    <s v="Defense"/>
    <x v="1"/>
    <x v="2"/>
    <x v="0"/>
    <x v="0"/>
    <x v="0"/>
    <s v="Large: Big 6"/>
    <x v="5"/>
    <s v="&gt;1-2 Years"/>
    <s v="PBL-DoD-ZBLs"/>
    <s v="PBL-DoD-ZBLs"/>
    <s v="PBL-DoD-ZBLs"/>
    <s v="PBL-DoD-ZBLs"/>
    <n v="1"/>
    <n v="-143547"/>
    <x v="1"/>
  </r>
  <r>
    <x v="13"/>
    <d v="2017-03-15T14:55:49"/>
    <s v="Defense"/>
    <x v="1"/>
    <x v="2"/>
    <x v="0"/>
    <x v="0"/>
    <x v="0"/>
    <s v="Large: Big 6"/>
    <x v="4"/>
    <s v="&gt;7-12 Months"/>
    <s v="PBL-DoD-ZBLs"/>
    <s v="PBL-DoD-ZBLs"/>
    <s v="PBL-DoD-ZBLs"/>
    <s v="PBL-DoD-ZBLs"/>
    <n v="1"/>
    <n v="39880"/>
    <x v="5"/>
  </r>
  <r>
    <x v="13"/>
    <d v="2017-03-15T14:55:49"/>
    <s v="Defense"/>
    <x v="1"/>
    <x v="5"/>
    <x v="3"/>
    <x v="2"/>
    <x v="0"/>
    <s v="Large: Big 6"/>
    <x v="1"/>
    <s v="&gt;2-7 Months"/>
    <s v="PBL-DoD-ZBLs"/>
    <s v="PBL-DoD-ZBLs"/>
    <s v="PBL-DoD-ZBLs"/>
    <s v="PBL-DoD-ZBLs"/>
    <n v="1"/>
    <n v="1429637.3906"/>
    <x v="11"/>
  </r>
  <r>
    <x v="13"/>
    <d v="2017-03-15T14:55:49"/>
    <s v="Defense"/>
    <x v="1"/>
    <x v="5"/>
    <x v="3"/>
    <x v="2"/>
    <x v="0"/>
    <s v="Large: Big 6"/>
    <x v="5"/>
    <s v="&gt;1-2 Years"/>
    <s v="PBL-DoD-ZBLs"/>
    <s v="PBL-DoD-ZBLs"/>
    <s v="PBL-DoD-ZBLs"/>
    <s v="PBL-DoD-ZBLs"/>
    <n v="1"/>
    <n v="-3510"/>
    <x v="7"/>
  </r>
  <r>
    <x v="13"/>
    <d v="2017-03-15T14:55:49"/>
    <s v="Defense"/>
    <x v="1"/>
    <x v="5"/>
    <x v="0"/>
    <x v="0"/>
    <x v="4"/>
    <s v="Large: Big 6"/>
    <x v="5"/>
    <s v="&gt;1-2 Years"/>
    <s v="PBL-GoviniDescribed"/>
    <s v="NULL"/>
    <s v="PBL-GoviniDescribed"/>
    <s v="NULL"/>
    <n v="1"/>
    <n v="-18416.830099999999"/>
    <x v="1"/>
  </r>
  <r>
    <x v="13"/>
    <d v="2017-03-15T14:55:49"/>
    <s v="Defense"/>
    <x v="1"/>
    <x v="5"/>
    <x v="0"/>
    <x v="0"/>
    <x v="0"/>
    <s v="Large"/>
    <x v="3"/>
    <s v="&gt;1-2 Years"/>
    <s v="PBL-DoD-ZBLs"/>
    <s v="PBL-DoD-ZBLs"/>
    <s v="PBL-DoD-ZBLs"/>
    <s v="PBL-DoD-ZBLs"/>
    <n v="1"/>
    <n v="15826170.039999999"/>
    <x v="6"/>
  </r>
  <r>
    <x v="13"/>
    <d v="2017-03-15T14:55:49"/>
    <s v="Defense"/>
    <x v="1"/>
    <x v="5"/>
    <x v="0"/>
    <x v="0"/>
    <x v="0"/>
    <s v="Large"/>
    <x v="2"/>
    <s v="NULL"/>
    <s v="PBL-DoD-ZBLs"/>
    <s v="NULL"/>
    <s v="PBL-DoD-ZBLs"/>
    <s v="NULL"/>
    <n v="1"/>
    <n v="0"/>
    <x v="2"/>
  </r>
  <r>
    <x v="13"/>
    <d v="2017-03-15T14:55:49"/>
    <s v="Defense"/>
    <x v="1"/>
    <x v="5"/>
    <x v="0"/>
    <x v="0"/>
    <x v="0"/>
    <s v="Large"/>
    <x v="2"/>
    <s v="&gt;7-12 Months"/>
    <s v="PBL-DoD-ZBLs"/>
    <s v="PBL-DoD-ZBLs"/>
    <s v="PBL-DoD-ZBLs"/>
    <s v="PBL-DoD-ZBLs"/>
    <n v="1"/>
    <n v="0"/>
    <x v="1"/>
  </r>
  <r>
    <x v="13"/>
    <d v="2017-03-15T14:55:49"/>
    <s v="Defense"/>
    <x v="1"/>
    <x v="10"/>
    <x v="3"/>
    <x v="2"/>
    <x v="0"/>
    <s v="Large: Big 6"/>
    <x v="1"/>
    <s v="&gt;2-7 Months"/>
    <s v="PBL-DoD-ZBLs"/>
    <s v="PBL-DoD-ZBLs"/>
    <s v="NULL"/>
    <s v="PBL-DoD-ZBLs"/>
    <n v="1"/>
    <n v="3620069.5"/>
    <x v="3"/>
  </r>
  <r>
    <x v="12"/>
    <d v="2017-03-15T14:55:49"/>
    <s v="Defense"/>
    <x v="4"/>
    <x v="0"/>
    <x v="0"/>
    <x v="0"/>
    <x v="7"/>
    <s v="Large: Big 6"/>
    <x v="4"/>
    <s v="&gt;1-2 Years"/>
    <s v="PBL-Announcement"/>
    <s v="PBL-Announcement"/>
    <s v="NULL"/>
    <s v="NULL"/>
    <n v="1"/>
    <n v="1141042"/>
    <x v="77"/>
  </r>
  <r>
    <x v="12"/>
    <d v="2017-03-15T14:55:49"/>
    <s v="Defense"/>
    <x v="4"/>
    <x v="0"/>
    <x v="0"/>
    <x v="0"/>
    <x v="7"/>
    <s v="Large: Big 6"/>
    <x v="4"/>
    <s v="&gt;7-12 Months"/>
    <s v="PBL-Announcement"/>
    <s v="PBL-Announcement"/>
    <s v="NULL"/>
    <s v="NULL"/>
    <n v="1"/>
    <n v="513985"/>
    <x v="39"/>
  </r>
  <r>
    <x v="12"/>
    <d v="2017-03-15T14:55:49"/>
    <s v="Defense"/>
    <x v="4"/>
    <x v="0"/>
    <x v="0"/>
    <x v="0"/>
    <x v="0"/>
    <s v="Large: Big 6"/>
    <x v="5"/>
    <s v="NULL"/>
    <s v="PBL-Announcement"/>
    <s v="PBL-Announcement"/>
    <s v="NULL"/>
    <s v="NULL"/>
    <n v="1"/>
    <n v="-57875.73"/>
    <x v="10"/>
  </r>
  <r>
    <x v="12"/>
    <d v="2017-03-15T14:55:49"/>
    <s v="Defense"/>
    <x v="4"/>
    <x v="5"/>
    <x v="0"/>
    <x v="0"/>
    <x v="2"/>
    <s v="Large"/>
    <x v="5"/>
    <s v="NULL"/>
    <s v="PBL-Announcement"/>
    <s v="NULL"/>
    <s v="PBL-Announcement"/>
    <s v="NULL"/>
    <n v="1"/>
    <n v="-3587941.1913999999"/>
    <x v="3"/>
  </r>
  <r>
    <x v="12"/>
    <d v="2017-03-15T14:55:49"/>
    <s v="Defense"/>
    <x v="4"/>
    <x v="5"/>
    <x v="0"/>
    <x v="0"/>
    <x v="0"/>
    <s v="Large: Big 6"/>
    <x v="5"/>
    <s v="&gt;4 years"/>
    <s v="PBL-Announcement"/>
    <s v="PBL-Announcement"/>
    <s v="NULL"/>
    <s v="NULL"/>
    <n v="1"/>
    <n v="-69000"/>
    <x v="7"/>
  </r>
  <r>
    <x v="12"/>
    <d v="2017-03-15T14:55:49"/>
    <s v="Defense"/>
    <x v="4"/>
    <x v="4"/>
    <x v="0"/>
    <x v="0"/>
    <x v="0"/>
    <s v="Large"/>
    <x v="5"/>
    <s v="&gt;2-7 Months"/>
    <s v="PBL-DoD-ZBLs"/>
    <s v="PBL-DoD-ZBLs"/>
    <s v="PBL-DoD-ZBLs"/>
    <s v="PBL-DoD-ZBLs"/>
    <n v="1"/>
    <n v="-65.36"/>
    <x v="1"/>
  </r>
  <r>
    <x v="12"/>
    <d v="2017-03-15T14:55:49"/>
    <s v="Defense"/>
    <x v="4"/>
    <x v="4"/>
    <x v="0"/>
    <x v="0"/>
    <x v="0"/>
    <s v="Large"/>
    <x v="4"/>
    <s v="&lt;=2 Months"/>
    <s v="PBL-DoD-ZBLs"/>
    <s v="PBL-DoD-ZBLs"/>
    <s v="PBL-DoD-ZBLs"/>
    <s v="PBL-DoD-ZBLs"/>
    <n v="1"/>
    <n v="4367.2002000000002"/>
    <x v="1"/>
  </r>
  <r>
    <x v="13"/>
    <d v="2017-03-15T14:55:49"/>
    <s v="Defense"/>
    <x v="0"/>
    <x v="0"/>
    <x v="0"/>
    <x v="0"/>
    <x v="0"/>
    <s v="Large: Big 6"/>
    <x v="3"/>
    <s v="&gt;7-12 Months"/>
    <s v="PBL-Announcement"/>
    <s v="PBL-Announcement"/>
    <s v="NULL"/>
    <s v="NULL"/>
    <n v="1"/>
    <n v="14775304"/>
    <x v="17"/>
  </r>
  <r>
    <x v="13"/>
    <d v="2017-03-15T14:55:49"/>
    <s v="Defense"/>
    <x v="0"/>
    <x v="0"/>
    <x v="0"/>
    <x v="0"/>
    <x v="0"/>
    <s v="Large: Big 6"/>
    <x v="2"/>
    <s v="&gt;2-4 Years"/>
    <s v="PBL-Announcement"/>
    <s v="PBL-Announcement"/>
    <s v="NULL"/>
    <s v="NULL"/>
    <n v="1"/>
    <n v="0"/>
    <x v="7"/>
  </r>
  <r>
    <x v="13"/>
    <d v="2017-03-15T14:55:49"/>
    <s v="Defense"/>
    <x v="0"/>
    <x v="1"/>
    <x v="3"/>
    <x v="2"/>
    <x v="3"/>
    <s v="Large: Big 6"/>
    <x v="2"/>
    <s v="&gt;2-7 Months"/>
    <s v="PBL-DoD-ZBLs"/>
    <s v="PBL-DoD-ZBLs"/>
    <s v="PBL-DoD-ZBLs"/>
    <s v="PBL-DoD-ZBLs"/>
    <n v="1"/>
    <n v="0"/>
    <x v="17"/>
  </r>
  <r>
    <x v="13"/>
    <d v="2017-03-15T14:55:49"/>
    <s v="Defense"/>
    <x v="0"/>
    <x v="1"/>
    <x v="2"/>
    <x v="3"/>
    <x v="3"/>
    <s v="Large: Big 6"/>
    <x v="4"/>
    <s v="&gt;2-7 Months"/>
    <s v="PBL-DoD-ZBLs"/>
    <s v="PBL-DoD-ZBLs"/>
    <s v="PBL-DoD-ZBLs"/>
    <s v="PBL-DoD-ZBLs"/>
    <n v="1"/>
    <n v="1219533.6645"/>
    <x v="22"/>
  </r>
  <r>
    <x v="13"/>
    <d v="2017-03-15T14:55:49"/>
    <s v="Defense"/>
    <x v="0"/>
    <x v="1"/>
    <x v="2"/>
    <x v="3"/>
    <x v="3"/>
    <s v="Large: Big 6"/>
    <x v="4"/>
    <s v="&gt;7-12 Months"/>
    <s v="PBL-DoD-ZBLs"/>
    <s v="PBL-DoD-ZBLs"/>
    <s v="PBL-DoD-ZBLs"/>
    <s v="PBL-DoD-ZBLs"/>
    <n v="1"/>
    <n v="311032.30070000002"/>
    <x v="11"/>
  </r>
  <r>
    <x v="13"/>
    <d v="2017-03-15T14:55:49"/>
    <s v="Defense"/>
    <x v="0"/>
    <x v="1"/>
    <x v="2"/>
    <x v="1"/>
    <x v="3"/>
    <s v="Large: Big 6"/>
    <x v="3"/>
    <s v="&gt;7-12 Months"/>
    <s v="PBL-DoD-ZBLs"/>
    <s v="PBL-DoD-ZBLs"/>
    <s v="PBL-DoD-ZBLs"/>
    <s v="PBL-DoD-ZBLs"/>
    <n v="1"/>
    <n v="7811470.8594000004"/>
    <x v="3"/>
  </r>
  <r>
    <x v="13"/>
    <d v="2017-03-15T14:55:49"/>
    <s v="Defense"/>
    <x v="0"/>
    <x v="1"/>
    <x v="2"/>
    <x v="1"/>
    <x v="3"/>
    <s v="Large: Big 6"/>
    <x v="4"/>
    <s v="&gt;2-7 Months"/>
    <s v="PBL-DoD-ZBLs"/>
    <s v="PBL-DoD-ZBLs"/>
    <s v="PBL-DoD-ZBLs"/>
    <s v="PBL-DoD-ZBLs"/>
    <n v="1"/>
    <n v="394281.89409999998"/>
    <x v="6"/>
  </r>
  <r>
    <x v="13"/>
    <d v="2017-03-15T14:55:49"/>
    <s v="Defense"/>
    <x v="0"/>
    <x v="1"/>
    <x v="2"/>
    <x v="1"/>
    <x v="3"/>
    <s v="Large: Big 6"/>
    <x v="2"/>
    <s v="&gt;2-4 Years"/>
    <s v="PBL-DoD-ZBLs"/>
    <s v="PBL-DoD-ZBLs"/>
    <s v="PBL-DoD-ZBLs"/>
    <s v="PBL-DoD-ZBLs"/>
    <n v="1"/>
    <n v="0"/>
    <x v="1"/>
  </r>
  <r>
    <x v="13"/>
    <d v="2017-03-15T14:55:49"/>
    <s v="Defense"/>
    <x v="0"/>
    <x v="1"/>
    <x v="5"/>
    <x v="0"/>
    <x v="7"/>
    <s v="Large"/>
    <x v="1"/>
    <s v="&gt;1-2 Years"/>
    <s v="PBL-DoD-ZBLs"/>
    <s v="PBL-DoD-ZBLs"/>
    <s v="PBL-DoD-ZBLs"/>
    <s v="PBL-DoD-ZBLs"/>
    <n v="1"/>
    <n v="12299998"/>
    <x v="7"/>
  </r>
  <r>
    <x v="13"/>
    <d v="2017-03-15T14:55:49"/>
    <s v="Defense"/>
    <x v="0"/>
    <x v="1"/>
    <x v="5"/>
    <x v="0"/>
    <x v="7"/>
    <s v="Large"/>
    <x v="3"/>
    <s v="&gt;4 years"/>
    <s v="PBL-DoD-ZBLs"/>
    <s v="PBL-DoD-ZBLs"/>
    <s v="PBL-DoD-ZBLs"/>
    <s v="PBL-DoD-ZBLs"/>
    <n v="1"/>
    <n v="10874179"/>
    <x v="1"/>
  </r>
  <r>
    <x v="13"/>
    <d v="2017-03-15T14:55:49"/>
    <s v="Defense"/>
    <x v="0"/>
    <x v="1"/>
    <x v="8"/>
    <x v="6"/>
    <x v="3"/>
    <s v="Large: Big 6"/>
    <x v="2"/>
    <s v="&lt;=2 Months"/>
    <s v="PBL-DoD-ZBLs"/>
    <s v="PBL-DoD-ZBLs"/>
    <s v="PBL-DoD-ZBLs"/>
    <s v="PBL-DoD-ZBLs"/>
    <n v="1"/>
    <n v="0"/>
    <x v="1"/>
  </r>
  <r>
    <x v="11"/>
    <d v="2017-03-15T14:55:49"/>
    <s v="Defense"/>
    <x v="0"/>
    <x v="9"/>
    <x v="3"/>
    <x v="2"/>
    <x v="3"/>
    <s v="Large: Big 6"/>
    <x v="5"/>
    <s v="&gt;1-2 Years"/>
    <s v="PBL-DoD-ZBLs"/>
    <s v="PBL-DoD-ZBLs"/>
    <s v="PBL-DoD-ZBLs"/>
    <s v="PBL-DoD-ZBLs"/>
    <n v="1"/>
    <n v="-186498.5313"/>
    <x v="3"/>
  </r>
  <r>
    <x v="11"/>
    <d v="2017-03-15T14:55:49"/>
    <s v="Defense"/>
    <x v="0"/>
    <x v="9"/>
    <x v="2"/>
    <x v="5"/>
    <x v="3"/>
    <s v="Large: Big 6"/>
    <x v="2"/>
    <s v="&gt;2-4 Years"/>
    <s v="PBL-DoD-ZBLs"/>
    <s v="PBL-DoD-ZBLs"/>
    <s v="PBL-DoD-ZBLs"/>
    <s v="PBL-DoD-ZBLs"/>
    <n v="1"/>
    <n v="0"/>
    <x v="1"/>
  </r>
  <r>
    <x v="11"/>
    <d v="2017-03-15T14:55:49"/>
    <s v="Defense"/>
    <x v="0"/>
    <x v="9"/>
    <x v="2"/>
    <x v="3"/>
    <x v="3"/>
    <s v="Large: Big 6"/>
    <x v="4"/>
    <s v="&gt;2-4 Years"/>
    <s v="PBL-DoD-ZBLs"/>
    <s v="PBL-DoD-ZBLs"/>
    <s v="PBL-DoD-ZBLs"/>
    <s v="PBL-DoD-ZBLs"/>
    <n v="1"/>
    <n v="21754"/>
    <x v="3"/>
  </r>
  <r>
    <x v="11"/>
    <d v="2017-03-15T14:55:49"/>
    <s v="Defense"/>
    <x v="0"/>
    <x v="9"/>
    <x v="2"/>
    <x v="3"/>
    <x v="3"/>
    <s v="Large: Big 6"/>
    <x v="4"/>
    <s v="&gt;2-7 Months"/>
    <s v="PBL-DoD-ZBLs"/>
    <s v="PBL-DoD-ZBLs"/>
    <s v="PBL-DoD-ZBLs"/>
    <s v="PBL-DoD-ZBLs"/>
    <n v="1"/>
    <n v="774341.05189999996"/>
    <x v="0"/>
  </r>
  <r>
    <x v="11"/>
    <d v="2017-03-15T14:55:49"/>
    <s v="Defense"/>
    <x v="0"/>
    <x v="9"/>
    <x v="2"/>
    <x v="4"/>
    <x v="3"/>
    <s v="Large: Big 6"/>
    <x v="6"/>
    <s v="&gt;2-4 Years"/>
    <s v="PBL-DoD-ZBLs"/>
    <s v="PBL-DoD-ZBLs"/>
    <s v="PBL-DoD-ZBLs"/>
    <s v="PBL-DoD-ZBLs"/>
    <n v="1"/>
    <n v="592031.375"/>
    <x v="1"/>
  </r>
  <r>
    <x v="11"/>
    <d v="2017-03-15T14:55:49"/>
    <s v="Defense"/>
    <x v="0"/>
    <x v="9"/>
    <x v="2"/>
    <x v="1"/>
    <x v="3"/>
    <s v="Large: Big 6"/>
    <x v="1"/>
    <s v="&gt;2-4 Years"/>
    <s v="PBL-DoD-ZBLs"/>
    <s v="PBL-DoD-ZBLs"/>
    <s v="PBL-DoD-ZBLs"/>
    <s v="PBL-DoD-ZBLs"/>
    <n v="1"/>
    <n v="1289965"/>
    <x v="11"/>
  </r>
  <r>
    <x v="11"/>
    <d v="2017-03-15T14:55:49"/>
    <s v="Defense"/>
    <x v="0"/>
    <x v="9"/>
    <x v="2"/>
    <x v="1"/>
    <x v="3"/>
    <s v="Large: Big 6"/>
    <x v="1"/>
    <s v="&gt;4 years"/>
    <s v="PBL-DoD-ZBLs"/>
    <s v="PBL-DoD-ZBLs"/>
    <s v="PBL-DoD-ZBLs"/>
    <s v="PBL-DoD-ZBLs"/>
    <n v="1"/>
    <n v="4477023.2562999995"/>
    <x v="0"/>
  </r>
  <r>
    <x v="11"/>
    <d v="2017-03-15T14:55:49"/>
    <s v="Defense"/>
    <x v="0"/>
    <x v="9"/>
    <x v="2"/>
    <x v="1"/>
    <x v="3"/>
    <s v="Large: Big 6"/>
    <x v="6"/>
    <s v="&gt;1-2 Years"/>
    <s v="PBL-DoD-ZBLs"/>
    <s v="PBL-DoD-ZBLs"/>
    <s v="PBL-DoD-ZBLs"/>
    <s v="PBL-DoD-ZBLs"/>
    <n v="1"/>
    <n v="2122478.0391000002"/>
    <x v="10"/>
  </r>
  <r>
    <x v="11"/>
    <d v="2017-03-15T14:55:49"/>
    <s v="Defense"/>
    <x v="0"/>
    <x v="9"/>
    <x v="2"/>
    <x v="1"/>
    <x v="3"/>
    <s v="Large: Big 6"/>
    <x v="2"/>
    <s v="&gt;7-12 Months"/>
    <s v="PBL-DoD-ZBLs"/>
    <s v="PBL-DoD-ZBLs"/>
    <s v="PBL-DoD-ZBLs"/>
    <s v="PBL-DoD-ZBLs"/>
    <n v="1"/>
    <n v="0"/>
    <x v="1"/>
  </r>
  <r>
    <x v="11"/>
    <d v="2017-03-15T14:55:49"/>
    <s v="Defense"/>
    <x v="0"/>
    <x v="9"/>
    <x v="7"/>
    <x v="0"/>
    <x v="3"/>
    <s v="Large: Big 6"/>
    <x v="3"/>
    <s v="&gt;7-12 Months"/>
    <s v="PBL-DoD-ZBLs"/>
    <s v="PBL-DoD-ZBLs"/>
    <s v="PBL-DoD-ZBLs"/>
    <s v="PBL-DoD-ZBLs"/>
    <n v="1"/>
    <n v="21368644"/>
    <x v="6"/>
  </r>
  <r>
    <x v="11"/>
    <d v="2017-03-15T14:55:49"/>
    <s v="Defense"/>
    <x v="0"/>
    <x v="8"/>
    <x v="2"/>
    <x v="3"/>
    <x v="3"/>
    <s v="Large: Big 6"/>
    <x v="5"/>
    <s v="&lt;=2 Months"/>
    <s v="PBL-DoD-ZBLs"/>
    <s v="PBL-DoD-ZBLs"/>
    <s v="PBL-DoD-ZBLs"/>
    <s v="PBL-DoD-ZBLs"/>
    <n v="1"/>
    <n v="-890"/>
    <x v="1"/>
  </r>
  <r>
    <x v="11"/>
    <d v="2017-03-15T14:55:49"/>
    <s v="Defense"/>
    <x v="0"/>
    <x v="4"/>
    <x v="2"/>
    <x v="3"/>
    <x v="3"/>
    <s v="Large: Big 6"/>
    <x v="6"/>
    <s v="&gt;2-7 Months"/>
    <s v="PBL-DoD-ZBLs"/>
    <s v="PBL-DoD-ZBLs"/>
    <s v="PBL-DoD-ZBLs"/>
    <s v="PBL-DoD-ZBLs"/>
    <n v="1"/>
    <n v="631133.84959999996"/>
    <x v="5"/>
  </r>
  <r>
    <x v="11"/>
    <d v="2017-03-15T14:55:49"/>
    <s v="Defense"/>
    <x v="0"/>
    <x v="4"/>
    <x v="2"/>
    <x v="3"/>
    <x v="3"/>
    <s v="Large: Big 6"/>
    <x v="4"/>
    <s v="&lt;=2 Months"/>
    <s v="PBL-DoD-ZBLs"/>
    <s v="PBL-DoD-ZBLs"/>
    <s v="PBL-DoD-ZBLs"/>
    <s v="PBL-DoD-ZBLs"/>
    <n v="1"/>
    <n v="309945.96889999998"/>
    <x v="11"/>
  </r>
  <r>
    <x v="11"/>
    <d v="2017-03-15T14:55:49"/>
    <s v="Defense"/>
    <x v="0"/>
    <x v="4"/>
    <x v="2"/>
    <x v="1"/>
    <x v="3"/>
    <s v="Large: Big 6"/>
    <x v="4"/>
    <s v="&gt;7-12 Months"/>
    <s v="PBL-DoD-ZBLs"/>
    <s v="PBL-DoD-ZBLs"/>
    <s v="PBL-DoD-ZBLs"/>
    <s v="PBL-DoD-ZBLs"/>
    <n v="1"/>
    <n v="429309.94260000001"/>
    <x v="13"/>
  </r>
  <r>
    <x v="11"/>
    <d v="2017-03-15T14:55:49"/>
    <s v="Defense"/>
    <x v="0"/>
    <x v="4"/>
    <x v="0"/>
    <x v="0"/>
    <x v="0"/>
    <s v="Large: Big 6"/>
    <x v="7"/>
    <s v="&gt;1-2 Years"/>
    <s v="PBL-Announcement"/>
    <s v="PBL-Announcement"/>
    <s v="NULL"/>
    <s v="NULL"/>
    <n v="1"/>
    <n v="278466769.75"/>
    <x v="32"/>
  </r>
  <r>
    <x v="11"/>
    <d v="2017-03-15T14:55:49"/>
    <s v="Defense"/>
    <x v="0"/>
    <x v="4"/>
    <x v="0"/>
    <x v="0"/>
    <x v="0"/>
    <s v="Large: Big 6"/>
    <x v="0"/>
    <s v="&gt;7-12 Months"/>
    <s v="PBL-DoD-ZBLs"/>
    <s v="PBL-DoD-ZBLs"/>
    <s v="PBL-DoD-ZBLs"/>
    <s v="PBL-DoD-ZBLs"/>
    <n v="1"/>
    <n v="49986309.8125"/>
    <x v="0"/>
  </r>
  <r>
    <x v="11"/>
    <d v="2017-03-15T14:55:49"/>
    <s v="Defense"/>
    <x v="0"/>
    <x v="4"/>
    <x v="0"/>
    <x v="0"/>
    <x v="0"/>
    <s v="Large: Big 6"/>
    <x v="2"/>
    <s v="&gt;4 years"/>
    <s v="PBL-Announcement"/>
    <s v="PBL-Announcement"/>
    <s v="NULL"/>
    <s v="NULL"/>
    <n v="1"/>
    <n v="0"/>
    <x v="3"/>
  </r>
  <r>
    <x v="14"/>
    <d v="2017-03-15T14:55:49"/>
    <s v="Defense"/>
    <x v="0"/>
    <x v="2"/>
    <x v="0"/>
    <x v="0"/>
    <x v="0"/>
    <s v="Large"/>
    <x v="2"/>
    <s v="&gt;1-2 Years"/>
    <s v="PBL-DoD-ZBLs"/>
    <s v="PBL-DoD-ZBLs"/>
    <s v="PBL-DoD-ZBLs"/>
    <s v="PBL-DoD-ZBLs"/>
    <n v="1"/>
    <n v="0"/>
    <x v="1"/>
  </r>
  <r>
    <x v="14"/>
    <d v="2017-03-15T14:55:49"/>
    <s v="Defense"/>
    <x v="0"/>
    <x v="5"/>
    <x v="0"/>
    <x v="0"/>
    <x v="0"/>
    <s v="Large"/>
    <x v="4"/>
    <s v="&lt;=2 Months"/>
    <s v="PBL-DoD-ZBLs"/>
    <s v="PBL-DoD-ZBLs"/>
    <s v="PBL-DoD-ZBLs"/>
    <s v="PBL-DoD-ZBLs"/>
    <n v="1"/>
    <n v="14883.73"/>
    <x v="3"/>
  </r>
  <r>
    <x v="14"/>
    <d v="2017-03-15T14:55:49"/>
    <s v="Defense"/>
    <x v="0"/>
    <x v="5"/>
    <x v="0"/>
    <x v="0"/>
    <x v="0"/>
    <s v="Large"/>
    <x v="4"/>
    <s v="&gt;1-2 Years"/>
    <s v="PBL-DoD-ZBLs"/>
    <s v="PBL-DoD-ZBLs"/>
    <s v="PBL-DoD-ZBLs"/>
    <s v="PBL-DoD-ZBLs"/>
    <n v="1"/>
    <n v="37609.75"/>
    <x v="5"/>
  </r>
  <r>
    <x v="14"/>
    <d v="2017-03-15T14:55:49"/>
    <s v="Defense"/>
    <x v="0"/>
    <x v="5"/>
    <x v="0"/>
    <x v="0"/>
    <x v="0"/>
    <s v="Large: Big 6"/>
    <x v="5"/>
    <s v="&gt;7-12 Months"/>
    <s v="PBL-Announcement"/>
    <s v="PBL-Announcement"/>
    <s v="NULL"/>
    <s v="NULL"/>
    <n v="1"/>
    <n v="-5265819.41"/>
    <x v="6"/>
  </r>
  <r>
    <x v="14"/>
    <d v="2017-03-15T14:55:49"/>
    <s v="Defense"/>
    <x v="0"/>
    <x v="5"/>
    <x v="0"/>
    <x v="0"/>
    <x v="0"/>
    <s v="Large: Big 6"/>
    <x v="2"/>
    <s v="&gt;1-2 Years"/>
    <s v="PBL-DoD-ZBLs"/>
    <s v="PBL-DoD-ZBLs"/>
    <s v="PBL-DoD-ZBLs"/>
    <s v="PBL-DoD-ZBLs"/>
    <n v="1"/>
    <n v="0"/>
    <x v="10"/>
  </r>
  <r>
    <x v="14"/>
    <d v="2017-03-15T14:55:49"/>
    <s v="Defense"/>
    <x v="0"/>
    <x v="5"/>
    <x v="0"/>
    <x v="0"/>
    <x v="0"/>
    <s v="Medium &lt;1B"/>
    <x v="6"/>
    <s v="&gt;1-2 Years"/>
    <s v="PBL-Announcement"/>
    <s v="PBL-Announcement"/>
    <s v="NULL"/>
    <s v="NULL"/>
    <n v="1"/>
    <n v="414178.38"/>
    <x v="3"/>
  </r>
  <r>
    <x v="14"/>
    <d v="2017-03-15T14:55:49"/>
    <s v="Defense"/>
    <x v="0"/>
    <x v="5"/>
    <x v="0"/>
    <x v="0"/>
    <x v="0"/>
    <s v="Medium &lt;1B"/>
    <x v="3"/>
    <s v="&gt;7-12 Months"/>
    <s v="PBL-Announcement"/>
    <s v="PBL-Announcement"/>
    <s v="NULL"/>
    <s v="NULL"/>
    <n v="1"/>
    <n v="13835664.609999999"/>
    <x v="11"/>
  </r>
  <r>
    <x v="14"/>
    <d v="2017-03-15T14:55:49"/>
    <s v="Defense"/>
    <x v="0"/>
    <x v="5"/>
    <x v="0"/>
    <x v="0"/>
    <x v="0"/>
    <s v="Medium &lt;1B"/>
    <x v="2"/>
    <s v="&gt;7-12 Months"/>
    <s v="PBL-Announcement"/>
    <s v="PBL-Announcement"/>
    <s v="NULL"/>
    <s v="NULL"/>
    <n v="1"/>
    <n v="0"/>
    <x v="1"/>
  </r>
  <r>
    <x v="14"/>
    <d v="2017-03-15T14:55:49"/>
    <s v="Defense"/>
    <x v="0"/>
    <x v="11"/>
    <x v="0"/>
    <x v="0"/>
    <x v="2"/>
    <s v="Large: Big 6"/>
    <x v="0"/>
    <s v="&gt;7-12 Months"/>
    <s v="PBL-DoD-ZBLs"/>
    <s v="NULL"/>
    <s v="PBL-DoD-ZBLs"/>
    <s v="PBL-DoD-ZBLs"/>
    <n v="1"/>
    <n v="88714351.920000002"/>
    <x v="16"/>
  </r>
  <r>
    <x v="14"/>
    <d v="2017-03-15T14:55:49"/>
    <s v="Defense"/>
    <x v="0"/>
    <x v="9"/>
    <x v="3"/>
    <x v="2"/>
    <x v="3"/>
    <s v="Large: Big 6"/>
    <x v="5"/>
    <s v="&lt;=2 Months"/>
    <s v="PBL-DoD-ZBLs"/>
    <s v="PBL-DoD-ZBLs"/>
    <s v="PBL-DoD-ZBLs"/>
    <s v="PBL-DoD-ZBLs"/>
    <n v="1"/>
    <n v="-50810.09"/>
    <x v="3"/>
  </r>
  <r>
    <x v="14"/>
    <d v="2017-03-15T14:55:49"/>
    <s v="Defense"/>
    <x v="0"/>
    <x v="9"/>
    <x v="3"/>
    <x v="2"/>
    <x v="3"/>
    <s v="Large: Big 6"/>
    <x v="2"/>
    <s v="&gt;2-4 Years"/>
    <s v="PBL-DoD-ZBLs"/>
    <s v="PBL-DoD-ZBLs"/>
    <s v="PBL-DoD-ZBLs"/>
    <s v="PBL-DoD-ZBLs"/>
    <n v="1"/>
    <n v="0"/>
    <x v="3"/>
  </r>
  <r>
    <x v="14"/>
    <d v="2017-03-15T14:55:49"/>
    <s v="Defense"/>
    <x v="0"/>
    <x v="9"/>
    <x v="3"/>
    <x v="2"/>
    <x v="3"/>
    <s v="Large: Big 6"/>
    <x v="2"/>
    <s v="&gt;2-7 Months"/>
    <s v="PBL-DoD-ZBLs"/>
    <s v="PBL-DoD-ZBLs"/>
    <s v="PBL-DoD-ZBLs"/>
    <s v="PBL-DoD-ZBLs"/>
    <n v="1"/>
    <n v="0"/>
    <x v="11"/>
  </r>
  <r>
    <x v="14"/>
    <d v="2017-03-15T14:55:49"/>
    <s v="Defense"/>
    <x v="0"/>
    <x v="9"/>
    <x v="2"/>
    <x v="3"/>
    <x v="3"/>
    <s v="Large: Big 6"/>
    <x v="4"/>
    <s v="&gt;7-12 Months"/>
    <s v="PBL-DoD-ZBLs"/>
    <s v="PBL-DoD-ZBLs"/>
    <s v="PBL-DoD-ZBLs"/>
    <s v="PBL-DoD-ZBLs"/>
    <n v="1"/>
    <n v="57645.87"/>
    <x v="7"/>
  </r>
  <r>
    <x v="14"/>
    <d v="2017-03-15T14:55:49"/>
    <s v="Defense"/>
    <x v="0"/>
    <x v="9"/>
    <x v="2"/>
    <x v="4"/>
    <x v="3"/>
    <s v="Large: Big 6"/>
    <x v="1"/>
    <s v="&gt;2-7 Months"/>
    <s v="PBL-DoD-ZBLs"/>
    <s v="PBL-DoD-ZBLs"/>
    <s v="PBL-DoD-ZBLs"/>
    <s v="PBL-DoD-ZBLs"/>
    <n v="1"/>
    <n v="1467923.14"/>
    <x v="1"/>
  </r>
  <r>
    <x v="14"/>
    <d v="2017-03-15T14:55:49"/>
    <s v="Defense"/>
    <x v="0"/>
    <x v="9"/>
    <x v="2"/>
    <x v="4"/>
    <x v="3"/>
    <s v="Large: Big 6"/>
    <x v="1"/>
    <s v="&gt;7-12 Months"/>
    <s v="PBL-DoD-ZBLs"/>
    <s v="PBL-DoD-ZBLs"/>
    <s v="PBL-DoD-ZBLs"/>
    <s v="PBL-DoD-ZBLs"/>
    <n v="1"/>
    <n v="3021356"/>
    <x v="3"/>
  </r>
  <r>
    <x v="14"/>
    <d v="2017-03-15T14:55:49"/>
    <s v="Defense"/>
    <x v="0"/>
    <x v="9"/>
    <x v="2"/>
    <x v="1"/>
    <x v="3"/>
    <s v="Large: Big 6"/>
    <x v="4"/>
    <s v="&gt;2-7 Months"/>
    <s v="PBL-DoD-ZBLs"/>
    <s v="PBL-DoD-ZBLs"/>
    <s v="PBL-DoD-ZBLs"/>
    <s v="PBL-DoD-ZBLs"/>
    <n v="1"/>
    <n v="151923"/>
    <x v="3"/>
  </r>
  <r>
    <x v="14"/>
    <d v="2017-03-15T14:55:49"/>
    <s v="Defense"/>
    <x v="0"/>
    <x v="9"/>
    <x v="2"/>
    <x v="1"/>
    <x v="3"/>
    <s v="Large: Big 6"/>
    <x v="4"/>
    <s v="&gt;7-12 Months"/>
    <s v="PBL-DoD-ZBLs"/>
    <s v="PBL-DoD-ZBLs"/>
    <s v="PBL-DoD-ZBLs"/>
    <s v="PBL-DoD-ZBLs"/>
    <n v="1"/>
    <n v="562166.46"/>
    <x v="0"/>
  </r>
  <r>
    <x v="14"/>
    <d v="2017-03-15T14:55:49"/>
    <s v="Defense"/>
    <x v="0"/>
    <x v="9"/>
    <x v="2"/>
    <x v="1"/>
    <x v="3"/>
    <s v="Large: Big 6"/>
    <x v="2"/>
    <s v="&gt;2-4 Years"/>
    <s v="PBL-DoD-ZBLs"/>
    <s v="PBL-DoD-ZBLs"/>
    <s v="PBL-DoD-ZBLs"/>
    <s v="PBL-DoD-ZBLs"/>
    <n v="1"/>
    <n v="0"/>
    <x v="1"/>
  </r>
  <r>
    <x v="13"/>
    <d v="2017-03-15T14:55:49"/>
    <s v="Defense"/>
    <x v="0"/>
    <x v="5"/>
    <x v="0"/>
    <x v="0"/>
    <x v="2"/>
    <s v="Large"/>
    <x v="0"/>
    <s v="&gt;4 years"/>
    <s v="PBL-DoD-ZBLs"/>
    <s v="NULL"/>
    <s v="PBL-DoD-ZBLs"/>
    <s v="PBL-DoD-ZBLs"/>
    <n v="1"/>
    <n v="40312808.4727"/>
    <x v="20"/>
  </r>
  <r>
    <x v="13"/>
    <d v="2017-03-15T14:55:49"/>
    <s v="Defense"/>
    <x v="0"/>
    <x v="5"/>
    <x v="0"/>
    <x v="0"/>
    <x v="0"/>
    <s v="Large: Big 6"/>
    <x v="3"/>
    <s v="&gt;2-4 Years"/>
    <s v="PBL-Announcement"/>
    <s v="PBL-Announcement"/>
    <s v="NULL"/>
    <s v="NULL"/>
    <n v="1"/>
    <n v="9663162"/>
    <x v="3"/>
  </r>
  <r>
    <x v="13"/>
    <d v="2017-03-15T14:55:49"/>
    <s v="Defense"/>
    <x v="0"/>
    <x v="9"/>
    <x v="3"/>
    <x v="2"/>
    <x v="3"/>
    <s v="Large: Big 6"/>
    <x v="5"/>
    <s v="&gt;2-7 Months"/>
    <s v="PBL-DoD-ZBLs"/>
    <s v="PBL-DoD-ZBLs"/>
    <s v="PBL-DoD-ZBLs"/>
    <s v="PBL-DoD-ZBLs"/>
    <n v="1"/>
    <n v="-17342.6201"/>
    <x v="3"/>
  </r>
  <r>
    <x v="13"/>
    <d v="2017-03-15T14:55:49"/>
    <s v="Defense"/>
    <x v="0"/>
    <x v="9"/>
    <x v="2"/>
    <x v="3"/>
    <x v="3"/>
    <s v="Large: Big 6"/>
    <x v="2"/>
    <s v="&gt;2-4 Years"/>
    <s v="PBL-DoD-ZBLs"/>
    <s v="PBL-DoD-ZBLs"/>
    <s v="PBL-DoD-ZBLs"/>
    <s v="PBL-DoD-ZBLs"/>
    <n v="1"/>
    <n v="0"/>
    <x v="1"/>
  </r>
  <r>
    <x v="13"/>
    <d v="2017-03-15T14:55:49"/>
    <s v="Defense"/>
    <x v="0"/>
    <x v="9"/>
    <x v="2"/>
    <x v="3"/>
    <x v="3"/>
    <s v="Large: Big 6"/>
    <x v="2"/>
    <s v="&gt;2-7 Months"/>
    <s v="PBL-DoD-ZBLs"/>
    <s v="PBL-DoD-ZBLs"/>
    <s v="PBL-DoD-ZBLs"/>
    <s v="PBL-DoD-ZBLs"/>
    <n v="1"/>
    <n v="0"/>
    <x v="1"/>
  </r>
  <r>
    <x v="13"/>
    <d v="2017-03-15T14:55:49"/>
    <s v="Defense"/>
    <x v="0"/>
    <x v="9"/>
    <x v="2"/>
    <x v="4"/>
    <x v="3"/>
    <s v="Large: Big 6"/>
    <x v="4"/>
    <s v="&gt;7-12 Months"/>
    <s v="PBL-DoD-ZBLs"/>
    <s v="PBL-DoD-ZBLs"/>
    <s v="PBL-DoD-ZBLs"/>
    <s v="PBL-DoD-ZBLs"/>
    <n v="1"/>
    <n v="89540.75"/>
    <x v="1"/>
  </r>
  <r>
    <x v="13"/>
    <d v="2017-03-15T14:55:49"/>
    <s v="Defense"/>
    <x v="0"/>
    <x v="9"/>
    <x v="2"/>
    <x v="1"/>
    <x v="3"/>
    <s v="Large: Big 6"/>
    <x v="6"/>
    <s v="&gt;2-4 Years"/>
    <s v="PBL-DoD-ZBLs"/>
    <s v="PBL-DoD-ZBLs"/>
    <s v="PBL-DoD-ZBLs"/>
    <s v="PBL-DoD-ZBLs"/>
    <n v="1"/>
    <n v="259332.16250000001"/>
    <x v="11"/>
  </r>
  <r>
    <x v="13"/>
    <d v="2017-03-15T14:55:49"/>
    <s v="Defense"/>
    <x v="0"/>
    <x v="9"/>
    <x v="2"/>
    <x v="1"/>
    <x v="3"/>
    <s v="Large: Big 6"/>
    <x v="5"/>
    <s v="&gt;2-4 Years"/>
    <s v="PBL-DoD-ZBLs"/>
    <s v="PBL-DoD-ZBLs"/>
    <s v="PBL-DoD-ZBLs"/>
    <s v="PBL-DoD-ZBLs"/>
    <n v="1"/>
    <n v="-51489.280500000001"/>
    <x v="3"/>
  </r>
  <r>
    <x v="13"/>
    <d v="2017-03-15T14:55:49"/>
    <s v="Defense"/>
    <x v="0"/>
    <x v="9"/>
    <x v="2"/>
    <x v="1"/>
    <x v="3"/>
    <s v="Large: Big 6"/>
    <x v="5"/>
    <s v="&gt;2-7 Months"/>
    <s v="PBL-DoD-ZBLs"/>
    <s v="PBL-DoD-ZBLs"/>
    <s v="PBL-DoD-ZBLs"/>
    <s v="PBL-DoD-ZBLs"/>
    <n v="1"/>
    <n v="-35799.308599999997"/>
    <x v="3"/>
  </r>
  <r>
    <x v="13"/>
    <d v="2017-03-15T14:55:49"/>
    <s v="Defense"/>
    <x v="0"/>
    <x v="9"/>
    <x v="2"/>
    <x v="1"/>
    <x v="3"/>
    <s v="Large: Big 6"/>
    <x v="5"/>
    <s v="&gt;7-12 Months"/>
    <s v="PBL-DoD-ZBLs"/>
    <s v="PBL-DoD-ZBLs"/>
    <s v="PBL-DoD-ZBLs"/>
    <s v="PBL-DoD-ZBLs"/>
    <n v="1"/>
    <n v="-8488.75"/>
    <x v="1"/>
  </r>
  <r>
    <x v="13"/>
    <d v="2017-03-15T14:55:49"/>
    <s v="Defense"/>
    <x v="0"/>
    <x v="9"/>
    <x v="7"/>
    <x v="0"/>
    <x v="3"/>
    <s v="Large: Big 6"/>
    <x v="6"/>
    <s v="&gt;2-7 Months"/>
    <s v="PBL-DoD-ZBLs"/>
    <s v="PBL-DoD-ZBLs"/>
    <s v="PBL-DoD-ZBLs"/>
    <s v="PBL-DoD-ZBLs"/>
    <n v="1"/>
    <n v="404666.75780000002"/>
    <x v="3"/>
  </r>
  <r>
    <x v="13"/>
    <d v="2017-03-15T14:55:49"/>
    <s v="Defense"/>
    <x v="0"/>
    <x v="9"/>
    <x v="7"/>
    <x v="0"/>
    <x v="3"/>
    <s v="Large: Big 6"/>
    <x v="5"/>
    <s v="&gt;2-7 Months"/>
    <s v="PBL-DoD-ZBLs"/>
    <s v="PBL-DoD-ZBLs"/>
    <s v="PBL-DoD-ZBLs"/>
    <s v="PBL-DoD-ZBLs"/>
    <n v="1"/>
    <n v="-122728.3594"/>
    <x v="1"/>
  </r>
  <r>
    <x v="13"/>
    <d v="2017-03-15T14:55:49"/>
    <s v="Defense"/>
    <x v="0"/>
    <x v="9"/>
    <x v="0"/>
    <x v="0"/>
    <x v="3"/>
    <s v="Large: Big 6"/>
    <x v="4"/>
    <s v="&gt;2-4 Years"/>
    <s v="PBL-DoD-ZBLs"/>
    <s v="PBL-DoD-ZBLs"/>
    <s v="PBL-DoD-ZBLs"/>
    <s v="PBL-DoD-ZBLs"/>
    <n v="1"/>
    <n v="67555"/>
    <x v="1"/>
  </r>
  <r>
    <x v="13"/>
    <d v="2017-03-15T14:55:49"/>
    <s v="Defense"/>
    <x v="0"/>
    <x v="8"/>
    <x v="2"/>
    <x v="3"/>
    <x v="3"/>
    <s v="Large: Big 6"/>
    <x v="4"/>
    <s v="&gt;2-7 Months"/>
    <s v="PBL-DoD-ZBLs"/>
    <s v="PBL-DoD-ZBLs"/>
    <s v="PBL-DoD-ZBLs"/>
    <s v="PBL-DoD-ZBLs"/>
    <n v="1"/>
    <n v="46440.299700000003"/>
    <x v="3"/>
  </r>
  <r>
    <x v="13"/>
    <d v="2017-03-15T14:55:49"/>
    <s v="Defense"/>
    <x v="0"/>
    <x v="8"/>
    <x v="2"/>
    <x v="4"/>
    <x v="3"/>
    <s v="Large: Big 6"/>
    <x v="6"/>
    <s v="&lt;=2 Months"/>
    <s v="PBL-DoD-ZBLs"/>
    <s v="PBL-DoD-ZBLs"/>
    <s v="PBL-DoD-ZBLs"/>
    <s v="PBL-DoD-ZBLs"/>
    <n v="1"/>
    <n v="519833.875"/>
    <x v="1"/>
  </r>
  <r>
    <x v="13"/>
    <d v="2017-03-15T14:55:49"/>
    <s v="Defense"/>
    <x v="0"/>
    <x v="4"/>
    <x v="2"/>
    <x v="3"/>
    <x v="3"/>
    <s v="Large: Big 6"/>
    <x v="4"/>
    <s v="&gt;7-12 Months"/>
    <s v="PBL-DoD-ZBLs"/>
    <s v="PBL-DoD-ZBLs"/>
    <s v="PBL-DoD-ZBLs"/>
    <s v="PBL-DoD-ZBLs"/>
    <n v="1"/>
    <n v="285520.52929999999"/>
    <x v="21"/>
  </r>
  <r>
    <x v="13"/>
    <d v="2017-03-15T14:55:49"/>
    <s v="Defense"/>
    <x v="0"/>
    <x v="4"/>
    <x v="0"/>
    <x v="0"/>
    <x v="2"/>
    <s v="Large: Big 6"/>
    <x v="1"/>
    <s v="&gt;2-4 Years"/>
    <s v="PBL-GoviniSolicitation"/>
    <s v="NULL"/>
    <s v="PBL-GoviniSolicitation"/>
    <s v="NULL"/>
    <n v="1"/>
    <n v="1670370"/>
    <x v="10"/>
  </r>
  <r>
    <x v="15"/>
    <d v="2017-03-15T14:55:49"/>
    <s v="Defense"/>
    <x v="0"/>
    <x v="4"/>
    <x v="5"/>
    <x v="0"/>
    <x v="7"/>
    <s v="Large"/>
    <x v="6"/>
    <s v="&gt;1-2 Years"/>
    <s v="PBL-DoD-ZBLs"/>
    <s v="PBL-DoD-ZBLs"/>
    <s v="PBL-DoD-ZBLs"/>
    <s v="PBL-DoD-ZBLs"/>
    <n v="1"/>
    <n v="836216"/>
    <x v="5"/>
  </r>
  <r>
    <x v="15"/>
    <d v="2017-03-15T14:55:49"/>
    <s v="Defense"/>
    <x v="0"/>
    <x v="7"/>
    <x v="1"/>
    <x v="1"/>
    <x v="4"/>
    <s v="Large: Big 6"/>
    <x v="7"/>
    <s v="&gt;2-4 Years"/>
    <s v="PBL-DoD-ZBLs"/>
    <s v="NULL"/>
    <s v="PBL-DoD-ZBLs"/>
    <s v="PBL-DoD-ZBLs"/>
    <n v="1"/>
    <n v="3482283"/>
    <x v="1"/>
  </r>
  <r>
    <x v="15"/>
    <d v="2017-03-15T14:55:49"/>
    <s v="Defense"/>
    <x v="2"/>
    <x v="0"/>
    <x v="1"/>
    <x v="1"/>
    <x v="2"/>
    <s v="Medium &lt;1B"/>
    <x v="3"/>
    <s v="&gt;1-2 Years"/>
    <s v="PBL-DoD-ZBLs"/>
    <s v="NULL"/>
    <s v="PBL-DoD-ZBLs"/>
    <s v="PBL-DoD-ZBLs"/>
    <n v="1"/>
    <n v="12284523.93"/>
    <x v="6"/>
  </r>
  <r>
    <x v="15"/>
    <d v="2017-03-15T14:55:49"/>
    <s v="Defense"/>
    <x v="2"/>
    <x v="1"/>
    <x v="2"/>
    <x v="3"/>
    <x v="3"/>
    <s v="Large: Big 6"/>
    <x v="5"/>
    <s v="&gt;7-12 Months"/>
    <s v="PBL-DoD-ZBLs"/>
    <s v="PBL-DoD-ZBLs"/>
    <s v="PBL-DoD-ZBLs"/>
    <s v="PBL-DoD-ZBLs"/>
    <n v="1"/>
    <n v="-83447.23"/>
    <x v="7"/>
  </r>
  <r>
    <x v="15"/>
    <d v="2017-03-15T14:55:49"/>
    <s v="Defense"/>
    <x v="2"/>
    <x v="1"/>
    <x v="0"/>
    <x v="0"/>
    <x v="1"/>
    <s v="Large: Big 6"/>
    <x v="3"/>
    <s v="&gt;2-4 Years"/>
    <s v="PBL-DoD-ZBLs"/>
    <s v="NULL"/>
    <s v="PBL-DoD-ZBLs"/>
    <s v="PBL-DoD-ZBLs"/>
    <n v="1"/>
    <n v="6657441"/>
    <x v="1"/>
  </r>
  <r>
    <x v="15"/>
    <d v="2017-03-15T14:55:49"/>
    <s v="Defense"/>
    <x v="2"/>
    <x v="1"/>
    <x v="0"/>
    <x v="0"/>
    <x v="2"/>
    <s v="Large: Big 6 JV"/>
    <x v="3"/>
    <s v="&gt;1-2 Years"/>
    <s v="PBL-DoD-ZBLs"/>
    <s v="NULL"/>
    <s v="PBL-DoD-ZBLs"/>
    <s v="PBL-DoD-ZBLs"/>
    <n v="1"/>
    <n v="13632359.35"/>
    <x v="12"/>
  </r>
  <r>
    <x v="15"/>
    <d v="2017-03-15T14:55:49"/>
    <s v="Defense"/>
    <x v="2"/>
    <x v="5"/>
    <x v="1"/>
    <x v="1"/>
    <x v="0"/>
    <s v="Large"/>
    <x v="4"/>
    <s v="&lt;=2 Months"/>
    <s v="PBL-DoD-ZBLs"/>
    <s v="PBL-DoD-ZBLs"/>
    <s v="PBL-DoD-ZBLs"/>
    <s v="PBL-DoD-ZBLs"/>
    <n v="1"/>
    <n v="5624"/>
    <x v="1"/>
  </r>
  <r>
    <x v="15"/>
    <d v="2017-03-15T14:55:49"/>
    <s v="Defense"/>
    <x v="2"/>
    <x v="10"/>
    <x v="1"/>
    <x v="1"/>
    <x v="0"/>
    <s v="Large"/>
    <x v="4"/>
    <s v="&gt;2-7 Months"/>
    <s v="PBL-DoD-ZBLs"/>
    <s v="PBL-DoD-ZBLs"/>
    <s v="PBL-DoD-ZBLs"/>
    <s v="PBL-DoD-ZBLs"/>
    <n v="1"/>
    <n v="490572.28"/>
    <x v="13"/>
  </r>
  <r>
    <x v="15"/>
    <d v="2017-03-15T14:55:49"/>
    <s v="Defense"/>
    <x v="2"/>
    <x v="4"/>
    <x v="1"/>
    <x v="1"/>
    <x v="0"/>
    <s v="Large"/>
    <x v="3"/>
    <s v="&gt;1-2 Years"/>
    <s v="PBL-DoD-ZBLs"/>
    <s v="PBL-DoD-ZBLs"/>
    <s v="PBL-DoD-ZBLs"/>
    <s v="PBL-DoD-ZBLs"/>
    <n v="1"/>
    <n v="10683595"/>
    <x v="11"/>
  </r>
  <r>
    <x v="15"/>
    <d v="2017-03-15T14:55:49"/>
    <s v="Defense"/>
    <x v="2"/>
    <x v="4"/>
    <x v="0"/>
    <x v="0"/>
    <x v="2"/>
    <s v="Large: Big 6"/>
    <x v="5"/>
    <s v="&gt;4 years"/>
    <s v="PBL-Announcement"/>
    <s v="NULL"/>
    <s v="PBL-Announcement"/>
    <s v="NULL"/>
    <n v="1"/>
    <n v="0"/>
    <x v="1"/>
  </r>
  <r>
    <x v="15"/>
    <d v="2017-03-15T14:55:49"/>
    <s v="Defense"/>
    <x v="2"/>
    <x v="7"/>
    <x v="0"/>
    <x v="0"/>
    <x v="2"/>
    <s v="Large: Big 6 JV"/>
    <x v="3"/>
    <s v="&gt;4 years"/>
    <s v="PBL-DoD-ZBLs"/>
    <s v="NULL"/>
    <s v="PBL-DoD-ZBLs"/>
    <s v="PBL-DoD-ZBLs"/>
    <n v="1"/>
    <n v="17552575"/>
    <x v="13"/>
  </r>
  <r>
    <x v="15"/>
    <d v="2017-03-15T14:55:49"/>
    <s v="Defense"/>
    <x v="3"/>
    <x v="3"/>
    <x v="1"/>
    <x v="3"/>
    <x v="4"/>
    <s v="Large"/>
    <x v="6"/>
    <s v="&gt;2-7 Months"/>
    <s v="PBL-DLA-PBLLike"/>
    <s v="PBL-DLA-PBLLike"/>
    <s v="NULL"/>
    <s v="NULL"/>
    <n v="1"/>
    <n v="508150.16"/>
    <x v="1"/>
  </r>
  <r>
    <x v="15"/>
    <d v="2017-03-15T14:55:49"/>
    <s v="Defense"/>
    <x v="3"/>
    <x v="3"/>
    <x v="1"/>
    <x v="3"/>
    <x v="4"/>
    <s v="Large"/>
    <x v="4"/>
    <s v="&lt;=2 Months"/>
    <s v="PBL-DLA-PBLLike"/>
    <s v="PBL-DLA-PBLLike"/>
    <s v="NULL"/>
    <s v="NULL"/>
    <n v="1"/>
    <n v="27917692.100000001"/>
    <x v="78"/>
  </r>
  <r>
    <x v="15"/>
    <d v="2017-03-15T14:55:49"/>
    <s v="Defense"/>
    <x v="3"/>
    <x v="3"/>
    <x v="1"/>
    <x v="1"/>
    <x v="0"/>
    <s v="Medium &lt;1B"/>
    <x v="1"/>
    <s v="&lt;=2 Months"/>
    <s v="PBL-DLA-PBLLike"/>
    <s v="PBL-DLA-PBLLike"/>
    <s v="NULL"/>
    <s v="NULL"/>
    <n v="1"/>
    <n v="2026252.8"/>
    <x v="3"/>
  </r>
  <r>
    <x v="15"/>
    <d v="2017-03-15T14:55:49"/>
    <s v="Defense"/>
    <x v="3"/>
    <x v="9"/>
    <x v="7"/>
    <x v="0"/>
    <x v="3"/>
    <s v="Large"/>
    <x v="5"/>
    <s v="&lt;=2 Months"/>
    <s v="PBL-DoD-ZBLs"/>
    <s v="PBL-DoD-ZBLs"/>
    <s v="PBL-DoD-ZBLs"/>
    <s v="PBL-DoD-ZBLs"/>
    <n v="1"/>
    <n v="-1648.64"/>
    <x v="3"/>
  </r>
  <r>
    <x v="15"/>
    <d v="2017-03-15T14:55:49"/>
    <s v="Defense"/>
    <x v="3"/>
    <x v="8"/>
    <x v="1"/>
    <x v="1"/>
    <x v="0"/>
    <s v="Medium &lt;1B"/>
    <x v="4"/>
    <s v="&gt;2-7 Months"/>
    <s v="PBL-DLA-PBLLike"/>
    <s v="PBL-DLA-PBLLike"/>
    <s v="NULL"/>
    <s v="NULL"/>
    <n v="1"/>
    <n v="252495.68"/>
    <x v="5"/>
  </r>
  <r>
    <x v="15"/>
    <d v="2017-03-15T14:55:49"/>
    <s v="Defense"/>
    <x v="1"/>
    <x v="0"/>
    <x v="3"/>
    <x v="2"/>
    <x v="0"/>
    <s v="Large: Big 6"/>
    <x v="3"/>
    <s v="&gt;7-12 Months"/>
    <s v="PBL-DoD-ZBLs"/>
    <s v="PBL-DoD-ZBLs"/>
    <s v="PBL-DoD-ZBLs"/>
    <s v="PBL-DoD-ZBLs"/>
    <n v="1"/>
    <n v="14351164"/>
    <x v="1"/>
  </r>
  <r>
    <x v="15"/>
    <d v="2017-03-15T14:55:49"/>
    <s v="Defense"/>
    <x v="1"/>
    <x v="0"/>
    <x v="0"/>
    <x v="0"/>
    <x v="4"/>
    <s v="Large: Big 6"/>
    <x v="2"/>
    <s v="NULL"/>
    <s v="PBL-DoD-ZBLs"/>
    <s v="NULL"/>
    <s v="PBL-DoD-ZBLs"/>
    <s v="NULL"/>
    <n v="1"/>
    <n v="0"/>
    <x v="64"/>
  </r>
  <r>
    <x v="15"/>
    <d v="2017-03-15T14:55:49"/>
    <s v="Defense"/>
    <x v="1"/>
    <x v="0"/>
    <x v="0"/>
    <x v="0"/>
    <x v="7"/>
    <s v="Large: Big 6"/>
    <x v="2"/>
    <s v="&gt;1-2 Years"/>
    <s v="PBL-Announcement"/>
    <s v="PBL-Announcement"/>
    <s v="NULL"/>
    <s v="NULL"/>
    <n v="1"/>
    <n v="0"/>
    <x v="0"/>
  </r>
  <r>
    <x v="15"/>
    <d v="2017-03-15T14:55:49"/>
    <s v="Defense"/>
    <x v="1"/>
    <x v="0"/>
    <x v="0"/>
    <x v="0"/>
    <x v="9"/>
    <s v="Large"/>
    <x v="6"/>
    <s v="&gt;2-7 Months"/>
    <s v="PBL-DoD-ZBLs"/>
    <s v="PBL-DoD-ZBLs"/>
    <s v="PBL-DoD-ZBLs"/>
    <s v="PBL-DoD-ZBLs"/>
    <n v="1"/>
    <n v="1132758"/>
    <x v="3"/>
  </r>
  <r>
    <x v="13"/>
    <d v="2017-03-15T14:55:49"/>
    <s v="Defense"/>
    <x v="1"/>
    <x v="10"/>
    <x v="0"/>
    <x v="0"/>
    <x v="0"/>
    <s v="Large: Big 6"/>
    <x v="4"/>
    <s v="&gt;2-7 Months"/>
    <s v="PBL-DoD-ZBLs"/>
    <s v="PBL-DoD-ZBLs"/>
    <s v="PBL-DoD-ZBLs"/>
    <s v="PBL-DoD-ZBLs"/>
    <n v="1"/>
    <n v="14841.9902"/>
    <x v="1"/>
  </r>
  <r>
    <x v="13"/>
    <d v="2017-03-15T14:55:49"/>
    <s v="Defense"/>
    <x v="1"/>
    <x v="8"/>
    <x v="0"/>
    <x v="0"/>
    <x v="0"/>
    <s v="Large: Big 6"/>
    <x v="4"/>
    <s v="&lt;=2 Months"/>
    <s v="PBL-DoD-ZBLs"/>
    <s v="PBL-DoD-ZBLs"/>
    <s v="PBL-DoD-ZBLs"/>
    <s v="PBL-DoD-ZBLs"/>
    <n v="1"/>
    <n v="6221"/>
    <x v="1"/>
  </r>
  <r>
    <x v="13"/>
    <d v="2017-03-15T14:55:49"/>
    <s v="Defense"/>
    <x v="1"/>
    <x v="8"/>
    <x v="0"/>
    <x v="0"/>
    <x v="0"/>
    <s v="Large: Big 6"/>
    <x v="2"/>
    <s v="NULL"/>
    <s v="PBL-Announcement"/>
    <s v="NULL"/>
    <s v="PBL-Announcement"/>
    <s v="NULL"/>
    <n v="1"/>
    <n v="0"/>
    <x v="2"/>
  </r>
  <r>
    <x v="13"/>
    <d v="2017-03-15T14:55:49"/>
    <s v="Defense"/>
    <x v="1"/>
    <x v="8"/>
    <x v="0"/>
    <x v="0"/>
    <x v="0"/>
    <s v="Large: Big 6"/>
    <x v="2"/>
    <s v="NULL"/>
    <s v="PBL-Announcement"/>
    <s v="PBL-Announcement"/>
    <s v="NULL"/>
    <s v="NULL"/>
    <n v="1"/>
    <n v="0"/>
    <x v="3"/>
  </r>
  <r>
    <x v="13"/>
    <d v="2017-03-15T14:55:49"/>
    <s v="Defense"/>
    <x v="1"/>
    <x v="4"/>
    <x v="2"/>
    <x v="4"/>
    <x v="0"/>
    <s v="Small"/>
    <x v="6"/>
    <s v="&gt;1-2 Years"/>
    <s v="PBL-Announcement"/>
    <s v="PBL-Announcement"/>
    <s v="NULL"/>
    <s v="NULL"/>
    <n v="1"/>
    <n v="1331287"/>
    <x v="6"/>
  </r>
  <r>
    <x v="13"/>
    <d v="2017-03-15T14:55:49"/>
    <s v="Defense"/>
    <x v="1"/>
    <x v="4"/>
    <x v="2"/>
    <x v="4"/>
    <x v="0"/>
    <s v="Small"/>
    <x v="5"/>
    <s v="&gt;2-7 Months"/>
    <s v="PBL-Announcement"/>
    <s v="PBL-Announcement"/>
    <s v="NULL"/>
    <s v="NULL"/>
    <n v="1"/>
    <n v="-137046.73439999999"/>
    <x v="1"/>
  </r>
  <r>
    <x v="13"/>
    <d v="2017-03-15T14:55:49"/>
    <s v="Defense"/>
    <x v="1"/>
    <x v="4"/>
    <x v="2"/>
    <x v="4"/>
    <x v="0"/>
    <s v="Small"/>
    <x v="5"/>
    <s v="&gt;7-12 Months"/>
    <s v="PBL-Announcement"/>
    <s v="PBL-Announcement"/>
    <s v="NULL"/>
    <s v="NULL"/>
    <n v="1"/>
    <n v="-186983.60939999999"/>
    <x v="1"/>
  </r>
  <r>
    <x v="13"/>
    <d v="2017-03-15T14:55:49"/>
    <s v="Defense"/>
    <x v="1"/>
    <x v="12"/>
    <x v="0"/>
    <x v="0"/>
    <x v="0"/>
    <s v="Large: Big 6"/>
    <x v="6"/>
    <s v="&gt;1-2 Years"/>
    <s v="PBL-DoD-ZBLs"/>
    <s v="PBL-DoD-ZBLs"/>
    <s v="PBL-DoD-ZBLs"/>
    <s v="PBL-DoD-ZBLs"/>
    <n v="1"/>
    <n v="319200"/>
    <x v="1"/>
  </r>
  <r>
    <x v="13"/>
    <d v="2017-03-15T14:55:49"/>
    <s v="Defense"/>
    <x v="4"/>
    <x v="0"/>
    <x v="0"/>
    <x v="0"/>
    <x v="7"/>
    <s v="Large: Big 6"/>
    <x v="5"/>
    <s v="&gt;1-2 Years"/>
    <s v="PBL-Announcement"/>
    <s v="PBL-Announcement"/>
    <s v="NULL"/>
    <s v="NULL"/>
    <n v="1"/>
    <n v="-180701"/>
    <x v="26"/>
  </r>
  <r>
    <x v="13"/>
    <d v="2017-03-15T14:55:49"/>
    <s v="Defense"/>
    <x v="4"/>
    <x v="0"/>
    <x v="0"/>
    <x v="0"/>
    <x v="7"/>
    <s v="Large: Big 6"/>
    <x v="4"/>
    <s v="&gt;2-7 Months"/>
    <s v="PBL-Announcement"/>
    <s v="PBL-Announcement"/>
    <s v="NULL"/>
    <s v="NULL"/>
    <n v="1"/>
    <n v="2801"/>
    <x v="7"/>
  </r>
  <r>
    <x v="13"/>
    <d v="2017-03-15T14:55:49"/>
    <s v="Defense"/>
    <x v="4"/>
    <x v="0"/>
    <x v="0"/>
    <x v="0"/>
    <x v="7"/>
    <s v="Large: Big 6"/>
    <x v="2"/>
    <s v="&gt;1-2 Years"/>
    <s v="PBL-Announcement"/>
    <s v="PBL-Announcement"/>
    <s v="NULL"/>
    <s v="NULL"/>
    <n v="1"/>
    <n v="0"/>
    <x v="7"/>
  </r>
  <r>
    <x v="13"/>
    <d v="2017-03-15T14:55:49"/>
    <s v="Defense"/>
    <x v="4"/>
    <x v="0"/>
    <x v="0"/>
    <x v="0"/>
    <x v="0"/>
    <s v="Large"/>
    <x v="1"/>
    <s v="&gt;2-7 Months"/>
    <s v="PBL-DoD-ZBLs"/>
    <s v="PBL-DoD-ZBLs"/>
    <s v="PBL-DoD-ZBLs"/>
    <s v="PBL-DoD-ZBLs"/>
    <n v="1"/>
    <n v="4372131.5"/>
    <x v="1"/>
  </r>
  <r>
    <x v="13"/>
    <d v="2017-03-15T14:55:49"/>
    <s v="Defense"/>
    <x v="4"/>
    <x v="0"/>
    <x v="0"/>
    <x v="0"/>
    <x v="0"/>
    <s v="Large"/>
    <x v="5"/>
    <s v="&gt;1-2 Years"/>
    <s v="PBL-DoD-ZBLs"/>
    <s v="PBL-DoD-ZBLs"/>
    <s v="PBL-DoD-ZBLs"/>
    <s v="PBL-DoD-ZBLs"/>
    <n v="1"/>
    <n v="-79299.171900000001"/>
    <x v="3"/>
  </r>
  <r>
    <x v="13"/>
    <d v="2017-03-15T14:55:49"/>
    <s v="Defense"/>
    <x v="4"/>
    <x v="0"/>
    <x v="0"/>
    <x v="0"/>
    <x v="0"/>
    <s v="Large"/>
    <x v="4"/>
    <s v="&lt;=2 Months"/>
    <s v="PBL-DoD-ZBLs"/>
    <s v="PBL-DoD-ZBLs"/>
    <s v="PBL-DoD-ZBLs"/>
    <s v="PBL-DoD-ZBLs"/>
    <n v="1"/>
    <n v="365095.40629999997"/>
    <x v="17"/>
  </r>
  <r>
    <x v="13"/>
    <d v="2017-03-15T14:55:49"/>
    <s v="Defense"/>
    <x v="4"/>
    <x v="1"/>
    <x v="3"/>
    <x v="2"/>
    <x v="3"/>
    <s v="Large: Big 6"/>
    <x v="4"/>
    <s v="&gt;2-4 Years"/>
    <s v="PBL-DoD-ZBLs"/>
    <s v="PBL-DoD-ZBLs"/>
    <s v="PBL-DoD-ZBLs"/>
    <s v="PBL-DoD-ZBLs"/>
    <n v="1"/>
    <n v="16000"/>
    <x v="3"/>
  </r>
  <r>
    <x v="13"/>
    <d v="2017-03-15T14:55:49"/>
    <s v="Defense"/>
    <x v="4"/>
    <x v="5"/>
    <x v="0"/>
    <x v="0"/>
    <x v="0"/>
    <s v="Large: Big 6"/>
    <x v="5"/>
    <s v="&gt;7-12 Months"/>
    <s v="PBL-DoD-ZBLs"/>
    <s v="PBL-DoD-ZBLs"/>
    <s v="PBL-DoD-ZBLs"/>
    <s v="PBL-DoD-ZBLs"/>
    <n v="1"/>
    <n v="-2109.4398999999999"/>
    <x v="1"/>
  </r>
  <r>
    <x v="13"/>
    <d v="2017-03-15T14:55:49"/>
    <s v="Defense"/>
    <x v="4"/>
    <x v="4"/>
    <x v="5"/>
    <x v="0"/>
    <x v="8"/>
    <s v="Small"/>
    <x v="4"/>
    <s v="&lt;=2 Months"/>
    <s v="PBL-FPDSdescribed"/>
    <s v="NULL"/>
    <s v="PBL-DoD-ZBLs"/>
    <s v="PBL-FPDSdescribed"/>
    <n v="1"/>
    <n v="19599.0605"/>
    <x v="1"/>
  </r>
  <r>
    <x v="14"/>
    <d v="2017-03-15T14:55:49"/>
    <s v="Defense"/>
    <x v="0"/>
    <x v="0"/>
    <x v="0"/>
    <x v="0"/>
    <x v="0"/>
    <s v="Large: Big 6"/>
    <x v="1"/>
    <s v="&gt;1-2 Years"/>
    <s v="PBL-Announcement"/>
    <s v="PBL-Announcement"/>
    <s v="NULL"/>
    <s v="NULL"/>
    <n v="1"/>
    <n v="3352009.35"/>
    <x v="9"/>
  </r>
  <r>
    <x v="13"/>
    <d v="2017-03-15T14:55:49"/>
    <s v="Defense"/>
    <x v="0"/>
    <x v="4"/>
    <x v="0"/>
    <x v="0"/>
    <x v="0"/>
    <s v="Large: Big 6"/>
    <x v="3"/>
    <s v="&gt;1-2 Years"/>
    <s v="PBL-DoD-ZBLs"/>
    <s v="PBL-DoD-ZBLs"/>
    <s v="PBL-DoD-ZBLs"/>
    <s v="PBL-DoD-ZBLs"/>
    <n v="1"/>
    <n v="9037661"/>
    <x v="1"/>
  </r>
  <r>
    <x v="13"/>
    <d v="2017-03-15T14:55:49"/>
    <s v="Defense"/>
    <x v="0"/>
    <x v="4"/>
    <x v="0"/>
    <x v="0"/>
    <x v="0"/>
    <s v="Large: Big 6"/>
    <x v="5"/>
    <s v="&gt;4 years"/>
    <s v="PBL-Announcement"/>
    <s v="PBL-Announcement"/>
    <s v="NULL"/>
    <s v="NULL"/>
    <n v="1"/>
    <n v="-24126.080099999999"/>
    <x v="1"/>
  </r>
  <r>
    <x v="13"/>
    <d v="2017-03-15T14:55:49"/>
    <s v="Defense"/>
    <x v="0"/>
    <x v="7"/>
    <x v="2"/>
    <x v="4"/>
    <x v="3"/>
    <s v="Large: Big 6"/>
    <x v="1"/>
    <s v="&gt;1-2 Years"/>
    <s v="PBL-DoD-ZBLs"/>
    <s v="PBL-DoD-ZBLs"/>
    <s v="PBL-DoD-ZBLs"/>
    <s v="PBL-DoD-ZBLs"/>
    <n v="1"/>
    <n v="1417490.01"/>
    <x v="5"/>
  </r>
  <r>
    <x v="13"/>
    <d v="2017-03-15T14:55:49"/>
    <s v="Defense"/>
    <x v="2"/>
    <x v="1"/>
    <x v="3"/>
    <x v="2"/>
    <x v="3"/>
    <s v="Large: Big 6"/>
    <x v="2"/>
    <s v="&lt;=2 Months"/>
    <s v="PBL-DoD-ZBLs"/>
    <s v="PBL-DoD-ZBLs"/>
    <s v="PBL-DoD-ZBLs"/>
    <s v="PBL-DoD-ZBLs"/>
    <n v="1"/>
    <n v="0"/>
    <x v="1"/>
  </r>
  <r>
    <x v="13"/>
    <d v="2017-03-15T14:55:49"/>
    <s v="Defense"/>
    <x v="2"/>
    <x v="1"/>
    <x v="3"/>
    <x v="2"/>
    <x v="3"/>
    <s v="Large: Big 6"/>
    <x v="2"/>
    <s v="&gt;1-2 Years"/>
    <s v="PBL-DoD-ZBLs"/>
    <s v="PBL-DoD-ZBLs"/>
    <s v="PBL-DoD-ZBLs"/>
    <s v="PBL-DoD-ZBLs"/>
    <n v="1"/>
    <n v="0"/>
    <x v="3"/>
  </r>
  <r>
    <x v="13"/>
    <d v="2017-03-15T14:55:49"/>
    <s v="Defense"/>
    <x v="2"/>
    <x v="1"/>
    <x v="2"/>
    <x v="3"/>
    <x v="3"/>
    <s v="Large: Big 6"/>
    <x v="4"/>
    <s v="&lt;=2 Months"/>
    <s v="PBL-DoD-ZBLs"/>
    <s v="PBL-DoD-ZBLs"/>
    <s v="PBL-DoD-ZBLs"/>
    <s v="PBL-DoD-ZBLs"/>
    <n v="1"/>
    <n v="116775.7889"/>
    <x v="17"/>
  </r>
  <r>
    <x v="13"/>
    <d v="2017-03-15T14:55:49"/>
    <s v="Defense"/>
    <x v="2"/>
    <x v="1"/>
    <x v="0"/>
    <x v="0"/>
    <x v="0"/>
    <s v="Large: Big 6"/>
    <x v="2"/>
    <s v="&lt;=2 Months"/>
    <s v="PBL-GoviniDescribed"/>
    <s v="PBL-GoviniDescribed"/>
    <s v="NULL"/>
    <s v="NULL"/>
    <n v="1"/>
    <n v="0"/>
    <x v="1"/>
  </r>
  <r>
    <x v="13"/>
    <d v="2017-03-15T14:55:49"/>
    <s v="Defense"/>
    <x v="2"/>
    <x v="1"/>
    <x v="8"/>
    <x v="6"/>
    <x v="3"/>
    <s v="Large: Big 6"/>
    <x v="6"/>
    <s v="&gt;7-12 Months"/>
    <s v="PBL-DoD-ZBLs"/>
    <s v="PBL-DoD-ZBLs"/>
    <s v="PBL-DoD-ZBLs"/>
    <s v="PBL-DoD-ZBLs"/>
    <n v="1"/>
    <n v="554668.3125"/>
    <x v="1"/>
  </r>
  <r>
    <x v="13"/>
    <d v="2017-03-15T14:55:49"/>
    <s v="Defense"/>
    <x v="2"/>
    <x v="5"/>
    <x v="0"/>
    <x v="0"/>
    <x v="2"/>
    <s v="Large: Big 6"/>
    <x v="5"/>
    <s v="&gt;2-4 Years"/>
    <s v="PBL-GoviniDescribed"/>
    <s v="NULL"/>
    <s v="PBL-GoviniDescribed"/>
    <s v="NULL"/>
    <n v="1"/>
    <n v="0"/>
    <x v="1"/>
  </r>
  <r>
    <x v="13"/>
    <d v="2017-03-15T14:55:49"/>
    <s v="Defense"/>
    <x v="2"/>
    <x v="9"/>
    <x v="2"/>
    <x v="1"/>
    <x v="3"/>
    <s v="Large: Big 6"/>
    <x v="1"/>
    <s v="&gt;2-7 Months"/>
    <s v="PBL-DoD-ZBLs"/>
    <s v="PBL-DoD-ZBLs"/>
    <s v="PBL-DoD-ZBLs"/>
    <s v="PBL-DoD-ZBLs"/>
    <n v="1"/>
    <n v="1371830.875"/>
    <x v="5"/>
  </r>
  <r>
    <x v="13"/>
    <d v="2017-03-15T14:55:49"/>
    <s v="Defense"/>
    <x v="2"/>
    <x v="9"/>
    <x v="0"/>
    <x v="0"/>
    <x v="3"/>
    <s v="Large: Big 6"/>
    <x v="1"/>
    <s v="&gt;7-12 Months"/>
    <s v="PBL-DoD-ZBLs"/>
    <s v="PBL-DoD-ZBLs"/>
    <s v="PBL-DoD-ZBLs"/>
    <s v="PBL-DoD-ZBLs"/>
    <n v="1"/>
    <n v="4774158.9609000003"/>
    <x v="5"/>
  </r>
  <r>
    <x v="13"/>
    <d v="2017-03-15T14:55:49"/>
    <s v="Defense"/>
    <x v="2"/>
    <x v="4"/>
    <x v="2"/>
    <x v="4"/>
    <x v="3"/>
    <s v="Large: Big 6"/>
    <x v="6"/>
    <s v="&gt;4 years"/>
    <s v="PBL-DoD-ZBLs"/>
    <s v="PBL-DoD-ZBLs"/>
    <s v="PBL-DoD-ZBLs"/>
    <s v="PBL-DoD-ZBLs"/>
    <n v="1"/>
    <n v="645764"/>
    <x v="11"/>
  </r>
  <r>
    <x v="13"/>
    <d v="2017-03-15T14:55:49"/>
    <s v="Defense"/>
    <x v="2"/>
    <x v="4"/>
    <x v="2"/>
    <x v="1"/>
    <x v="3"/>
    <s v="Large"/>
    <x v="1"/>
    <s v="&gt;2-4 Years"/>
    <s v="PBL-DoD-ZBLs"/>
    <s v="PBL-DoD-ZBLs"/>
    <s v="PBL-DoD-ZBLs"/>
    <s v="PBL-DoD-ZBLs"/>
    <n v="1"/>
    <n v="4295131"/>
    <x v="7"/>
  </r>
  <r>
    <x v="13"/>
    <d v="2017-03-15T14:55:49"/>
    <s v="Defense"/>
    <x v="2"/>
    <x v="7"/>
    <x v="1"/>
    <x v="4"/>
    <x v="2"/>
    <s v="Medium &lt;1B"/>
    <x v="2"/>
    <s v="&gt;4 years"/>
    <s v="PBL-FPDSdescribed"/>
    <s v="NULL"/>
    <s v="PBL-GoviniDescribed"/>
    <s v="PBL-FPDSdescribed"/>
    <n v="1"/>
    <n v="0"/>
    <x v="1"/>
  </r>
  <r>
    <x v="13"/>
    <d v="2017-03-15T14:55:49"/>
    <s v="Defense"/>
    <x v="3"/>
    <x v="4"/>
    <x v="2"/>
    <x v="1"/>
    <x v="3"/>
    <s v="Large"/>
    <x v="1"/>
    <s v="&gt;2-7 Months"/>
    <s v="PBL-DoD-ZBLs"/>
    <s v="PBL-DoD-ZBLs"/>
    <s v="PBL-DoD-ZBLs"/>
    <s v="PBL-DoD-ZBLs"/>
    <n v="1"/>
    <n v="2807128"/>
    <x v="10"/>
  </r>
  <r>
    <x v="13"/>
    <d v="2017-03-15T14:55:49"/>
    <s v="Defense"/>
    <x v="1"/>
    <x v="0"/>
    <x v="0"/>
    <x v="0"/>
    <x v="7"/>
    <s v="Large: Big 6"/>
    <x v="4"/>
    <s v="&gt;7-12 Months"/>
    <s v="PBL-Announcement"/>
    <s v="PBL-Announcement"/>
    <s v="NULL"/>
    <s v="NULL"/>
    <n v="1"/>
    <n v="73007"/>
    <x v="1"/>
  </r>
  <r>
    <x v="13"/>
    <d v="2017-03-15T14:55:49"/>
    <s v="Defense"/>
    <x v="1"/>
    <x v="0"/>
    <x v="0"/>
    <x v="0"/>
    <x v="7"/>
    <s v="Large: Big 6"/>
    <x v="2"/>
    <s v="&gt;4 years"/>
    <s v="PBL-Announcement"/>
    <s v="PBL-Announcement"/>
    <s v="NULL"/>
    <s v="NULL"/>
    <n v="1"/>
    <n v="0"/>
    <x v="1"/>
  </r>
  <r>
    <x v="13"/>
    <d v="2017-03-15T14:55:49"/>
    <s v="Defense"/>
    <x v="1"/>
    <x v="0"/>
    <x v="0"/>
    <x v="0"/>
    <x v="0"/>
    <s v="Large: Big 6"/>
    <x v="7"/>
    <s v="&lt;=2 Months"/>
    <s v="PBL-DoD-ZBLs"/>
    <s v="PBL-DoD-ZBLs"/>
    <s v="PBL-DoD-ZBLs"/>
    <s v="PBL-DoD-ZBLs"/>
    <n v="1"/>
    <n v="132554858"/>
    <x v="31"/>
  </r>
  <r>
    <x v="14"/>
    <d v="2017-03-15T14:55:49"/>
    <s v="Defense"/>
    <x v="0"/>
    <x v="9"/>
    <x v="7"/>
    <x v="0"/>
    <x v="3"/>
    <s v="Large: Big 6"/>
    <x v="3"/>
    <s v="&lt;=2 Months"/>
    <s v="PBL-DoD-ZBLs"/>
    <s v="PBL-DoD-ZBLs"/>
    <s v="PBL-DoD-ZBLs"/>
    <s v="PBL-DoD-ZBLs"/>
    <n v="1"/>
    <n v="12476472"/>
    <x v="17"/>
  </r>
  <r>
    <x v="14"/>
    <d v="2017-03-15T14:55:49"/>
    <s v="Defense"/>
    <x v="0"/>
    <x v="9"/>
    <x v="7"/>
    <x v="0"/>
    <x v="3"/>
    <s v="Large: Big 6"/>
    <x v="4"/>
    <s v="&gt;7-12 Months"/>
    <s v="PBL-DoD-ZBLs"/>
    <s v="PBL-DoD-ZBLs"/>
    <s v="PBL-DoD-ZBLs"/>
    <s v="PBL-DoD-ZBLs"/>
    <n v="1"/>
    <n v="122038.5"/>
    <x v="7"/>
  </r>
  <r>
    <x v="14"/>
    <d v="2017-03-15T14:55:49"/>
    <s v="Defense"/>
    <x v="0"/>
    <x v="9"/>
    <x v="0"/>
    <x v="0"/>
    <x v="3"/>
    <s v="Large: Big 6"/>
    <x v="2"/>
    <s v="&gt;7-12 Months"/>
    <s v="PBL-DoD-ZBLs"/>
    <s v="PBL-DoD-ZBLs"/>
    <s v="PBL-DoD-ZBLs"/>
    <s v="PBL-DoD-ZBLs"/>
    <n v="1"/>
    <n v="0"/>
    <x v="7"/>
  </r>
  <r>
    <x v="14"/>
    <d v="2017-03-15T14:55:49"/>
    <s v="Defense"/>
    <x v="0"/>
    <x v="8"/>
    <x v="3"/>
    <x v="2"/>
    <x v="3"/>
    <s v="Large: Big 6"/>
    <x v="4"/>
    <s v="&lt;=2 Months"/>
    <s v="PBL-DoD-ZBLs"/>
    <s v="PBL-DoD-ZBLs"/>
    <s v="PBL-DoD-ZBLs"/>
    <s v="PBL-DoD-ZBLs"/>
    <n v="1"/>
    <n v="33804.720000000001"/>
    <x v="1"/>
  </r>
  <r>
    <x v="14"/>
    <d v="2017-03-15T14:55:49"/>
    <s v="Defense"/>
    <x v="0"/>
    <x v="8"/>
    <x v="2"/>
    <x v="3"/>
    <x v="3"/>
    <s v="Large: Big 6"/>
    <x v="1"/>
    <s v="&gt;2-7 Months"/>
    <s v="PBL-DoD-ZBLs"/>
    <s v="PBL-DoD-ZBLs"/>
    <s v="PBL-DoD-ZBLs"/>
    <s v="PBL-DoD-ZBLs"/>
    <n v="1"/>
    <n v="2161583.4500000002"/>
    <x v="1"/>
  </r>
  <r>
    <x v="14"/>
    <d v="2017-03-15T14:55:49"/>
    <s v="Defense"/>
    <x v="0"/>
    <x v="4"/>
    <x v="3"/>
    <x v="2"/>
    <x v="3"/>
    <s v="Large: Big 6"/>
    <x v="4"/>
    <s v="&gt;7-12 Months"/>
    <s v="PBL-DoD-ZBLs"/>
    <s v="PBL-DoD-ZBLs"/>
    <s v="PBL-DoD-ZBLs"/>
    <s v="PBL-DoD-ZBLs"/>
    <n v="1"/>
    <n v="153904.29999999999"/>
    <x v="1"/>
  </r>
  <r>
    <x v="14"/>
    <d v="2017-03-15T14:55:49"/>
    <s v="Defense"/>
    <x v="0"/>
    <x v="4"/>
    <x v="2"/>
    <x v="3"/>
    <x v="3"/>
    <s v="Large: Big 6"/>
    <x v="4"/>
    <s v="&lt;=2 Months"/>
    <s v="PBL-DoD-ZBLs"/>
    <s v="PBL-DoD-ZBLs"/>
    <s v="PBL-DoD-ZBLs"/>
    <s v="PBL-DoD-ZBLs"/>
    <n v="1"/>
    <n v="52382.06"/>
    <x v="7"/>
  </r>
  <r>
    <x v="14"/>
    <d v="2017-03-15T14:55:49"/>
    <s v="Defense"/>
    <x v="0"/>
    <x v="4"/>
    <x v="2"/>
    <x v="1"/>
    <x v="3"/>
    <s v="Large: Big 6"/>
    <x v="4"/>
    <s v="&gt;1-2 Years"/>
    <s v="PBL-DoD-ZBLs"/>
    <s v="PBL-DoD-ZBLs"/>
    <s v="PBL-DoD-ZBLs"/>
    <s v="PBL-DoD-ZBLs"/>
    <n v="1"/>
    <n v="154950"/>
    <x v="5"/>
  </r>
  <r>
    <x v="14"/>
    <d v="2017-03-15T14:55:49"/>
    <s v="Defense"/>
    <x v="0"/>
    <x v="4"/>
    <x v="2"/>
    <x v="1"/>
    <x v="3"/>
    <s v="Large: Big 6"/>
    <x v="4"/>
    <s v="&gt;7-12 Months"/>
    <s v="PBL-DoD-ZBLs"/>
    <s v="PBL-DoD-ZBLs"/>
    <s v="PBL-DoD-ZBLs"/>
    <s v="PBL-DoD-ZBLs"/>
    <n v="1"/>
    <n v="87874.48"/>
    <x v="6"/>
  </r>
  <r>
    <x v="14"/>
    <d v="2017-03-15T14:55:49"/>
    <s v="Defense"/>
    <x v="0"/>
    <x v="4"/>
    <x v="0"/>
    <x v="0"/>
    <x v="0"/>
    <s v="Large: Big 6"/>
    <x v="4"/>
    <s v="&gt;1-2 Years"/>
    <s v="PBL-DoD-ZBLs"/>
    <s v="PBL-DoD-ZBLs"/>
    <s v="PBL-DoD-ZBLs"/>
    <s v="PBL-DoD-ZBLs"/>
    <n v="1"/>
    <n v="126824"/>
    <x v="7"/>
  </r>
  <r>
    <x v="14"/>
    <d v="2017-03-15T14:55:49"/>
    <s v="Defense"/>
    <x v="0"/>
    <x v="4"/>
    <x v="0"/>
    <x v="0"/>
    <x v="0"/>
    <s v="Large: Big 6"/>
    <x v="4"/>
    <s v="&gt;2-4 Years"/>
    <s v="PBL-Announcement"/>
    <s v="PBL-Announcement"/>
    <s v="NULL"/>
    <s v="NULL"/>
    <n v="1"/>
    <n v="193038.96"/>
    <x v="10"/>
  </r>
  <r>
    <x v="14"/>
    <d v="2017-03-15T14:55:49"/>
    <s v="Defense"/>
    <x v="0"/>
    <x v="4"/>
    <x v="0"/>
    <x v="0"/>
    <x v="0"/>
    <s v="Large: Big 6"/>
    <x v="2"/>
    <s v="NULL"/>
    <s v="PBL-DoD-ZBLs"/>
    <s v="NULL"/>
    <s v="PBL-DoD-ZBLs"/>
    <s v="NULL"/>
    <n v="1"/>
    <n v="0"/>
    <x v="2"/>
  </r>
  <r>
    <x v="14"/>
    <d v="2017-03-15T14:55:49"/>
    <s v="Defense"/>
    <x v="0"/>
    <x v="4"/>
    <x v="5"/>
    <x v="0"/>
    <x v="7"/>
    <s v="Large"/>
    <x v="5"/>
    <s v="&gt;1-2 Years"/>
    <s v="PBL-DoD-ZBLs"/>
    <s v="PBL-DoD-ZBLs"/>
    <s v="PBL-DoD-ZBLs"/>
    <s v="PBL-DoD-ZBLs"/>
    <n v="1"/>
    <n v="-1024.6099999999999"/>
    <x v="1"/>
  </r>
  <r>
    <x v="14"/>
    <d v="2017-03-15T14:55:49"/>
    <s v="Defense"/>
    <x v="0"/>
    <x v="7"/>
    <x v="1"/>
    <x v="1"/>
    <x v="4"/>
    <s v="Large: Big 6"/>
    <x v="7"/>
    <s v="&gt;2-4 Years"/>
    <s v="PBL-DoD-ZBLs"/>
    <s v="NULL"/>
    <s v="PBL-DoD-ZBLs"/>
    <s v="PBL-DoD-ZBLs"/>
    <n v="1"/>
    <n v="616608"/>
    <x v="3"/>
  </r>
  <r>
    <x v="14"/>
    <d v="2017-03-15T14:55:49"/>
    <s v="Defense"/>
    <x v="2"/>
    <x v="0"/>
    <x v="0"/>
    <x v="0"/>
    <x v="2"/>
    <s v="Large"/>
    <x v="0"/>
    <s v="&gt;7-12 Months"/>
    <s v="PBL-DoD-ZBLs"/>
    <s v="NULL"/>
    <s v="PBL-DoD-ZBLs"/>
    <s v="PBL-DoD-ZBLs"/>
    <n v="1"/>
    <n v="51687480.280000001"/>
    <x v="0"/>
  </r>
  <r>
    <x v="14"/>
    <d v="2017-03-15T14:55:49"/>
    <s v="Defense"/>
    <x v="2"/>
    <x v="0"/>
    <x v="0"/>
    <x v="0"/>
    <x v="0"/>
    <s v="Large: Big 6"/>
    <x v="2"/>
    <s v="&gt;1-2 Years"/>
    <s v="PBL-DoD-ZBLs"/>
    <s v="PBL-DoD-ZBLs"/>
    <s v="PBL-DoD-ZBLs"/>
    <s v="PBL-DoD-ZBLs"/>
    <n v="1"/>
    <n v="0"/>
    <x v="1"/>
  </r>
  <r>
    <x v="14"/>
    <d v="2017-03-15T14:55:49"/>
    <s v="Defense"/>
    <x v="2"/>
    <x v="1"/>
    <x v="2"/>
    <x v="3"/>
    <x v="3"/>
    <s v="Large: Big 6"/>
    <x v="3"/>
    <s v="&gt;2-4 Years"/>
    <s v="PBL-DoD-ZBLs"/>
    <s v="PBL-DoD-ZBLs"/>
    <s v="PBL-DoD-ZBLs"/>
    <s v="PBL-DoD-ZBLs"/>
    <n v="1"/>
    <n v="14754000"/>
    <x v="16"/>
  </r>
  <r>
    <x v="14"/>
    <d v="2017-03-15T14:55:49"/>
    <s v="Defense"/>
    <x v="2"/>
    <x v="1"/>
    <x v="0"/>
    <x v="0"/>
    <x v="0"/>
    <s v="Large: Big 6"/>
    <x v="0"/>
    <s v="&gt;7-12 Months"/>
    <s v="PerformanceBasedLogistics"/>
    <s v="PerformanceBasedLogistics"/>
    <s v="NULL"/>
    <s v="NULL"/>
    <n v="1"/>
    <n v="37349151.509999998"/>
    <x v="10"/>
  </r>
  <r>
    <x v="15"/>
    <d v="2017-03-15T14:55:49"/>
    <s v="Defense"/>
    <x v="1"/>
    <x v="0"/>
    <x v="0"/>
    <x v="0"/>
    <x v="0"/>
    <s v="Large"/>
    <x v="1"/>
    <s v="&gt;1-2 Years"/>
    <s v="PBL-DoD-ZBLs"/>
    <s v="PBL-DoD-ZBLs"/>
    <s v="PBL-DoD-ZBLs"/>
    <s v="PBL-DoD-ZBLs"/>
    <n v="1"/>
    <n v="1521190.08"/>
    <x v="1"/>
  </r>
  <r>
    <x v="15"/>
    <d v="2017-03-15T14:55:49"/>
    <s v="Defense"/>
    <x v="1"/>
    <x v="0"/>
    <x v="0"/>
    <x v="0"/>
    <x v="0"/>
    <s v="Large: Big 6"/>
    <x v="3"/>
    <s v="&gt;7-12 Months"/>
    <s v="PBL-DoD-ZBLs"/>
    <s v="PBL-DoD-ZBLs"/>
    <s v="PBL-DoD-ZBLs"/>
    <s v="PBL-DoD-ZBLs"/>
    <n v="1"/>
    <n v="5905523"/>
    <x v="5"/>
  </r>
  <r>
    <x v="15"/>
    <d v="2017-03-15T14:55:49"/>
    <s v="Defense"/>
    <x v="1"/>
    <x v="0"/>
    <x v="0"/>
    <x v="0"/>
    <x v="0"/>
    <s v="Large: Big 6"/>
    <x v="5"/>
    <s v="&gt;7-12 Months"/>
    <s v="PBL-DoD-ZBLs"/>
    <s v="PBL-DoD-ZBLs"/>
    <s v="PBL-DoD-ZBLs"/>
    <s v="PBL-DoD-ZBLs"/>
    <n v="1"/>
    <n v="-504526.01"/>
    <x v="7"/>
  </r>
  <r>
    <x v="15"/>
    <d v="2017-03-15T14:55:49"/>
    <s v="Defense"/>
    <x v="1"/>
    <x v="0"/>
    <x v="10"/>
    <x v="8"/>
    <x v="4"/>
    <s v="Large: Big 6"/>
    <x v="2"/>
    <s v="NULL"/>
    <s v="PBL-Announcement"/>
    <s v="NULL"/>
    <s v="PBL-Announcement"/>
    <s v="NULL"/>
    <n v="1"/>
    <n v="0"/>
    <x v="64"/>
  </r>
  <r>
    <x v="15"/>
    <d v="2017-03-15T14:55:49"/>
    <s v="Defense"/>
    <x v="1"/>
    <x v="1"/>
    <x v="2"/>
    <x v="4"/>
    <x v="0"/>
    <s v="Small"/>
    <x v="2"/>
    <s v="&lt;=2 Months"/>
    <s v="PBL-GoviniSolicitation"/>
    <s v="PBL-GoviniSolicitation"/>
    <s v="PBL-GoviniSolicitation"/>
    <s v="NULL"/>
    <n v="1"/>
    <n v="0"/>
    <x v="3"/>
  </r>
  <r>
    <x v="15"/>
    <d v="2017-03-15T14:55:49"/>
    <s v="Defense"/>
    <x v="1"/>
    <x v="2"/>
    <x v="0"/>
    <x v="0"/>
    <x v="0"/>
    <s v="Large"/>
    <x v="0"/>
    <s v="&gt;2-7 Months"/>
    <s v="PBL-GoviniSolicitation"/>
    <s v="PBL-GoviniSolicitation"/>
    <s v="NULL"/>
    <s v="NULL"/>
    <n v="1"/>
    <n v="35200844.079999998"/>
    <x v="3"/>
  </r>
  <r>
    <x v="15"/>
    <d v="2017-03-15T14:55:49"/>
    <s v="Defense"/>
    <x v="1"/>
    <x v="2"/>
    <x v="0"/>
    <x v="0"/>
    <x v="0"/>
    <s v="Large: Big 6"/>
    <x v="2"/>
    <s v="&gt;2-4 Years"/>
    <s v="PBL-Announcement"/>
    <s v="PBL-Announcement"/>
    <s v="NULL"/>
    <s v="NULL"/>
    <n v="1"/>
    <n v="0"/>
    <x v="1"/>
  </r>
  <r>
    <x v="15"/>
    <d v="2017-03-15T14:55:49"/>
    <s v="Defense"/>
    <x v="1"/>
    <x v="5"/>
    <x v="3"/>
    <x v="2"/>
    <x v="0"/>
    <s v="Large: Big 6"/>
    <x v="0"/>
    <s v="&gt;7-12 Months"/>
    <s v="PBL-DoD-ZBLs"/>
    <s v="PBL-DoD-ZBLs"/>
    <s v="PBL-DoD-ZBLs"/>
    <s v="PBL-DoD-ZBLs"/>
    <n v="1"/>
    <n v="25478739"/>
    <x v="7"/>
  </r>
  <r>
    <x v="15"/>
    <d v="2017-03-15T14:55:49"/>
    <s v="Defense"/>
    <x v="1"/>
    <x v="5"/>
    <x v="3"/>
    <x v="2"/>
    <x v="0"/>
    <s v="Large: Big 6"/>
    <x v="2"/>
    <s v="&gt;1-2 Years"/>
    <s v="PBL-DoD-ZBLs"/>
    <s v="PBL-DoD-ZBLs"/>
    <s v="PBL-DoD-ZBLs"/>
    <s v="PBL-DoD-ZBLs"/>
    <n v="1"/>
    <n v="0"/>
    <x v="1"/>
  </r>
  <r>
    <x v="15"/>
    <d v="2017-03-15T14:55:49"/>
    <s v="Defense"/>
    <x v="1"/>
    <x v="3"/>
    <x v="1"/>
    <x v="1"/>
    <x v="0"/>
    <s v="Medium &lt;1B"/>
    <x v="5"/>
    <s v="&gt;7-12 Months"/>
    <s v="PBL-DoD-ZBLs"/>
    <s v="PBL-DoD-ZBLs"/>
    <s v="PBL-DoD-ZBLs"/>
    <s v="PBL-DoD-ZBLs"/>
    <n v="1"/>
    <n v="-6435124.1200000001"/>
    <x v="3"/>
  </r>
  <r>
    <x v="15"/>
    <d v="2017-03-15T14:55:49"/>
    <s v="Defense"/>
    <x v="1"/>
    <x v="9"/>
    <x v="2"/>
    <x v="3"/>
    <x v="3"/>
    <s v="Large: Big 6"/>
    <x v="2"/>
    <s v="&gt;7-12 Months"/>
    <s v="PBL-DoD-ZBLs"/>
    <s v="PBL-DoD-ZBLs"/>
    <s v="PBL-DoD-ZBLs"/>
    <s v="PBL-DoD-ZBLs"/>
    <n v="1"/>
    <n v="0"/>
    <x v="1"/>
  </r>
  <r>
    <x v="15"/>
    <d v="2017-03-15T14:55:49"/>
    <s v="Defense"/>
    <x v="1"/>
    <x v="9"/>
    <x v="0"/>
    <x v="0"/>
    <x v="0"/>
    <s v="Large: Big 6"/>
    <x v="6"/>
    <s v="&gt;2-7 Months"/>
    <s v="PBL-Announcement"/>
    <s v="PBL-Announcement"/>
    <s v="NULL"/>
    <s v="NULL"/>
    <n v="1"/>
    <n v="271000"/>
    <x v="1"/>
  </r>
  <r>
    <x v="15"/>
    <d v="2017-03-15T14:55:49"/>
    <s v="Defense"/>
    <x v="1"/>
    <x v="10"/>
    <x v="3"/>
    <x v="2"/>
    <x v="0"/>
    <s v="Large: Big 6"/>
    <x v="5"/>
    <s v="&gt;2-7 Months"/>
    <s v="PBL-DoD-ZBLs"/>
    <s v="PBL-DoD-ZBLs"/>
    <s v="NULL"/>
    <s v="PBL-DoD-ZBLs"/>
    <n v="1"/>
    <n v="-25615.279999999999"/>
    <x v="1"/>
  </r>
  <r>
    <x v="15"/>
    <d v="2017-03-15T14:55:49"/>
    <s v="Defense"/>
    <x v="1"/>
    <x v="8"/>
    <x v="0"/>
    <x v="0"/>
    <x v="0"/>
    <s v="Large: Big 6"/>
    <x v="4"/>
    <s v="&gt;2-7 Months"/>
    <s v="PBL-DoD-ZBLs"/>
    <s v="PBL-DoD-ZBLs"/>
    <s v="NULL"/>
    <s v="PBL-DoD-ZBLs"/>
    <n v="1"/>
    <n v="4554"/>
    <x v="5"/>
  </r>
  <r>
    <x v="15"/>
    <d v="2017-03-15T14:55:49"/>
    <s v="Defense"/>
    <x v="1"/>
    <x v="8"/>
    <x v="0"/>
    <x v="0"/>
    <x v="0"/>
    <s v="Large: Big 6"/>
    <x v="2"/>
    <s v="NULL"/>
    <s v="PBL-DoD-ZBLs"/>
    <s v="NULL"/>
    <s v="PBL-DoD-ZBLs"/>
    <s v="NULL"/>
    <n v="1"/>
    <n v="0"/>
    <x v="2"/>
  </r>
  <r>
    <x v="15"/>
    <d v="2017-03-15T14:55:49"/>
    <s v="Defense"/>
    <x v="1"/>
    <x v="4"/>
    <x v="3"/>
    <x v="2"/>
    <x v="3"/>
    <s v="Medium &lt;1B"/>
    <x v="6"/>
    <s v="&gt;2-4 Years"/>
    <s v="PBL-Announcement"/>
    <s v="PBL-Announcement"/>
    <s v="NULL"/>
    <s v="NULL"/>
    <n v="1"/>
    <n v="250569"/>
    <x v="1"/>
  </r>
  <r>
    <x v="15"/>
    <d v="2017-03-15T14:55:49"/>
    <s v="Defense"/>
    <x v="1"/>
    <x v="4"/>
    <x v="1"/>
    <x v="5"/>
    <x v="3"/>
    <s v="Medium &lt;1B"/>
    <x v="2"/>
    <s v="NULL"/>
    <s v="PBL-Announcement"/>
    <s v="NULL"/>
    <s v="PBL-Announcement"/>
    <s v="NULL"/>
    <n v="1"/>
    <n v="0"/>
    <x v="2"/>
  </r>
  <r>
    <x v="15"/>
    <d v="2017-03-15T14:55:49"/>
    <s v="Defense"/>
    <x v="1"/>
    <x v="4"/>
    <x v="8"/>
    <x v="6"/>
    <x v="3"/>
    <s v="Medium &gt;1B"/>
    <x v="5"/>
    <s v="&gt;7-12 Months"/>
    <s v="PBL-Announcement"/>
    <s v="PBL-Announcement"/>
    <s v="NULL"/>
    <s v="NULL"/>
    <n v="1"/>
    <n v="-3571.43"/>
    <x v="1"/>
  </r>
  <r>
    <x v="14"/>
    <d v="2017-03-15T14:55:49"/>
    <s v="Defense"/>
    <x v="0"/>
    <x v="0"/>
    <x v="0"/>
    <x v="0"/>
    <x v="0"/>
    <s v="Large: Big 6"/>
    <x v="0"/>
    <s v="&gt;2-4 Years"/>
    <s v="PBL-Announcement"/>
    <s v="PBL-Announcement"/>
    <s v="NULL"/>
    <s v="NULL"/>
    <n v="1"/>
    <n v="56884280"/>
    <x v="17"/>
  </r>
  <r>
    <x v="14"/>
    <d v="2017-03-15T14:55:49"/>
    <s v="Defense"/>
    <x v="0"/>
    <x v="0"/>
    <x v="0"/>
    <x v="0"/>
    <x v="0"/>
    <s v="Large: Big 6"/>
    <x v="3"/>
    <s v="&gt;2-7 Months"/>
    <s v="PBL-Announcement"/>
    <s v="PBL-Announcement"/>
    <s v="NULL"/>
    <s v="NULL"/>
    <n v="1"/>
    <n v="7743466"/>
    <x v="4"/>
  </r>
  <r>
    <x v="14"/>
    <d v="2017-03-15T14:55:49"/>
    <s v="Defense"/>
    <x v="0"/>
    <x v="0"/>
    <x v="0"/>
    <x v="0"/>
    <x v="0"/>
    <s v="Large: Big 6"/>
    <x v="4"/>
    <s v="&gt;7-12 Months"/>
    <s v="PBL-DoD-ZBLs"/>
    <s v="PBL-DoD-ZBLs"/>
    <s v="PBL-DoD-ZBLs"/>
    <s v="PBL-DoD-ZBLs"/>
    <n v="1"/>
    <n v="178678.71"/>
    <x v="3"/>
  </r>
  <r>
    <x v="14"/>
    <d v="2017-03-15T14:55:49"/>
    <s v="Defense"/>
    <x v="0"/>
    <x v="1"/>
    <x v="3"/>
    <x v="2"/>
    <x v="3"/>
    <s v="Large: Big 6"/>
    <x v="2"/>
    <s v="&lt;=2 Months"/>
    <s v="PBL-DoD-ZBLs"/>
    <s v="PBL-DoD-ZBLs"/>
    <s v="PBL-DoD-ZBLs"/>
    <s v="PBL-DoD-ZBLs"/>
    <n v="1"/>
    <n v="0"/>
    <x v="17"/>
  </r>
  <r>
    <x v="14"/>
    <d v="2017-03-15T14:55:49"/>
    <s v="Defense"/>
    <x v="0"/>
    <x v="1"/>
    <x v="2"/>
    <x v="3"/>
    <x v="3"/>
    <s v="Large: Big 6"/>
    <x v="1"/>
    <s v="&gt;1-2 Years"/>
    <s v="PBL-DoD-ZBLs"/>
    <s v="PBL-DoD-ZBLs"/>
    <s v="PBL-DoD-ZBLs"/>
    <s v="PBL-DoD-ZBLs"/>
    <n v="1"/>
    <n v="4556331.05"/>
    <x v="17"/>
  </r>
  <r>
    <x v="14"/>
    <d v="2017-03-15T14:55:49"/>
    <s v="Defense"/>
    <x v="0"/>
    <x v="1"/>
    <x v="2"/>
    <x v="3"/>
    <x v="3"/>
    <s v="Large: Big 6"/>
    <x v="6"/>
    <s v="&gt;2-7 Months"/>
    <s v="PBL-DoD-ZBLs"/>
    <s v="PBL-DoD-ZBLs"/>
    <s v="PBL-DoD-ZBLs"/>
    <s v="PBL-DoD-ZBLs"/>
    <n v="1"/>
    <n v="943788.42"/>
    <x v="3"/>
  </r>
  <r>
    <x v="14"/>
    <d v="2017-03-15T14:55:49"/>
    <s v="Defense"/>
    <x v="0"/>
    <x v="1"/>
    <x v="2"/>
    <x v="3"/>
    <x v="3"/>
    <s v="Large: Big 6"/>
    <x v="4"/>
    <s v="&gt;1-2 Years"/>
    <s v="PBL-DoD-ZBLs"/>
    <s v="PBL-DoD-ZBLs"/>
    <s v="PBL-DoD-ZBLs"/>
    <s v="PBL-DoD-ZBLs"/>
    <n v="1"/>
    <n v="412470.18"/>
    <x v="5"/>
  </r>
  <r>
    <x v="14"/>
    <d v="2017-03-15T14:55:49"/>
    <s v="Defense"/>
    <x v="0"/>
    <x v="1"/>
    <x v="2"/>
    <x v="4"/>
    <x v="3"/>
    <s v="Large: Big 6"/>
    <x v="1"/>
    <s v="&gt;2-4 Years"/>
    <s v="PBL-DoD-ZBLs"/>
    <s v="PBL-DoD-ZBLs"/>
    <s v="PBL-DoD-ZBLs"/>
    <s v="PBL-DoD-ZBLs"/>
    <n v="1"/>
    <n v="3736048.21"/>
    <x v="7"/>
  </r>
  <r>
    <x v="14"/>
    <d v="2017-03-15T14:55:49"/>
    <s v="Defense"/>
    <x v="0"/>
    <x v="1"/>
    <x v="2"/>
    <x v="4"/>
    <x v="3"/>
    <s v="Large: Big 6"/>
    <x v="5"/>
    <s v="&gt;7-12 Months"/>
    <s v="PBL-DoD-ZBLs"/>
    <s v="PBL-DoD-ZBLs"/>
    <s v="PBL-DoD-ZBLs"/>
    <s v="PBL-DoD-ZBLs"/>
    <n v="1"/>
    <n v="-12097.01"/>
    <x v="1"/>
  </r>
  <r>
    <x v="14"/>
    <d v="2017-03-15T14:55:49"/>
    <s v="Defense"/>
    <x v="0"/>
    <x v="1"/>
    <x v="2"/>
    <x v="4"/>
    <x v="3"/>
    <s v="Large: Big 6"/>
    <x v="2"/>
    <s v="&gt;7-12 Months"/>
    <s v="PBL-DoD-ZBLs"/>
    <s v="PBL-DoD-ZBLs"/>
    <s v="PBL-DoD-ZBLs"/>
    <s v="PBL-DoD-ZBLs"/>
    <n v="1"/>
    <n v="0"/>
    <x v="5"/>
  </r>
  <r>
    <x v="14"/>
    <d v="2017-03-15T14:55:49"/>
    <s v="Defense"/>
    <x v="0"/>
    <x v="1"/>
    <x v="2"/>
    <x v="1"/>
    <x v="3"/>
    <s v="Large: Big 6"/>
    <x v="6"/>
    <s v="&lt;=2 Months"/>
    <s v="PBL-DoD-ZBLs"/>
    <s v="PBL-DoD-ZBLs"/>
    <s v="PBL-DoD-ZBLs"/>
    <s v="PBL-DoD-ZBLs"/>
    <n v="1"/>
    <n v="684933.44"/>
    <x v="1"/>
  </r>
  <r>
    <x v="14"/>
    <d v="2017-03-15T14:55:49"/>
    <s v="Defense"/>
    <x v="0"/>
    <x v="1"/>
    <x v="2"/>
    <x v="1"/>
    <x v="3"/>
    <s v="Large: Big 6"/>
    <x v="6"/>
    <s v="&gt;7-12 Months"/>
    <s v="PBL-DoD-ZBLs"/>
    <s v="PBL-DoD-ZBLs"/>
    <s v="PBL-DoD-ZBLs"/>
    <s v="PBL-DoD-ZBLs"/>
    <n v="1"/>
    <n v="1437078.25"/>
    <x v="7"/>
  </r>
  <r>
    <x v="14"/>
    <d v="2017-03-15T14:55:49"/>
    <s v="Defense"/>
    <x v="0"/>
    <x v="1"/>
    <x v="2"/>
    <x v="1"/>
    <x v="3"/>
    <s v="Large: Big 6"/>
    <x v="2"/>
    <s v="&gt;2-7 Months"/>
    <s v="PBL-DoD-ZBLs"/>
    <s v="PBL-DoD-ZBLs"/>
    <s v="PBL-DoD-ZBLs"/>
    <s v="PBL-DoD-ZBLs"/>
    <n v="1"/>
    <n v="0"/>
    <x v="11"/>
  </r>
  <r>
    <x v="14"/>
    <d v="2017-03-15T14:55:49"/>
    <s v="Defense"/>
    <x v="0"/>
    <x v="1"/>
    <x v="0"/>
    <x v="0"/>
    <x v="0"/>
    <s v="Large: Big 6"/>
    <x v="4"/>
    <s v="&lt;=2 Months"/>
    <s v="PBL-DoD-ZBLs"/>
    <s v="PBL-DoD-ZBLs"/>
    <s v="PBL-DoD-ZBLs"/>
    <s v="PBL-DoD-ZBLs"/>
    <n v="1"/>
    <n v="3200"/>
    <x v="1"/>
  </r>
  <r>
    <x v="14"/>
    <d v="2017-03-15T14:55:49"/>
    <s v="Defense"/>
    <x v="0"/>
    <x v="1"/>
    <x v="5"/>
    <x v="0"/>
    <x v="7"/>
    <s v="Large"/>
    <x v="3"/>
    <s v="&gt;7-12 Months"/>
    <s v="PBL-DoD-ZBLs"/>
    <s v="PBL-DoD-ZBLs"/>
    <s v="PBL-DoD-ZBLs"/>
    <s v="PBL-DoD-ZBLs"/>
    <n v="1"/>
    <n v="15642160"/>
    <x v="6"/>
  </r>
  <r>
    <x v="14"/>
    <d v="2017-03-15T14:55:49"/>
    <s v="Defense"/>
    <x v="0"/>
    <x v="1"/>
    <x v="5"/>
    <x v="0"/>
    <x v="7"/>
    <s v="Large"/>
    <x v="5"/>
    <s v="&gt;2-7 Months"/>
    <s v="PBL-DoD-ZBLs"/>
    <s v="PBL-DoD-ZBLs"/>
    <s v="PBL-DoD-ZBLs"/>
    <s v="PBL-DoD-ZBLs"/>
    <n v="1"/>
    <n v="-15094"/>
    <x v="3"/>
  </r>
  <r>
    <x v="14"/>
    <d v="2017-03-15T14:55:49"/>
    <s v="Defense"/>
    <x v="0"/>
    <x v="1"/>
    <x v="5"/>
    <x v="0"/>
    <x v="7"/>
    <s v="Large"/>
    <x v="2"/>
    <s v="&gt;2-7 Months"/>
    <s v="PBL-DoD-ZBLs"/>
    <s v="PBL-DoD-ZBLs"/>
    <s v="PBL-DoD-ZBLs"/>
    <s v="PBL-DoD-ZBLs"/>
    <n v="1"/>
    <n v="0"/>
    <x v="5"/>
  </r>
  <r>
    <x v="15"/>
    <d v="2017-03-15T14:55:49"/>
    <s v="Defense"/>
    <x v="1"/>
    <x v="7"/>
    <x v="3"/>
    <x v="2"/>
    <x v="2"/>
    <s v="Medium &lt;1B"/>
    <x v="3"/>
    <s v="&gt;4 years"/>
    <s v="PBL-Announcement"/>
    <s v="NULL"/>
    <s v="PBL-Announcement"/>
    <s v="NULL"/>
    <n v="1"/>
    <n v="8450000"/>
    <x v="7"/>
  </r>
  <r>
    <x v="15"/>
    <d v="2017-03-15T14:55:49"/>
    <s v="Defense"/>
    <x v="1"/>
    <x v="12"/>
    <x v="0"/>
    <x v="0"/>
    <x v="0"/>
    <s v="Large: Big 6"/>
    <x v="1"/>
    <s v="&gt;2-7 Months"/>
    <s v="PBL-DoD-ZBLs"/>
    <s v="PBL-DoD-ZBLs"/>
    <s v="PBL-DoD-ZBLs"/>
    <s v="PBL-DoD-ZBLs"/>
    <n v="1"/>
    <n v="2431150"/>
    <x v="1"/>
  </r>
  <r>
    <x v="15"/>
    <d v="2017-03-15T14:55:49"/>
    <s v="Defense"/>
    <x v="4"/>
    <x v="0"/>
    <x v="0"/>
    <x v="0"/>
    <x v="0"/>
    <s v="Large"/>
    <x v="5"/>
    <s v="&gt;2-7 Months"/>
    <s v="PBL-DoD-ZBLs"/>
    <s v="PBL-DoD-ZBLs"/>
    <s v="PBL-DoD-ZBLs"/>
    <s v="PBL-DoD-ZBLs"/>
    <n v="1"/>
    <n v="-24007.47"/>
    <x v="3"/>
  </r>
  <r>
    <x v="15"/>
    <d v="2017-03-15T14:55:49"/>
    <s v="Defense"/>
    <x v="4"/>
    <x v="1"/>
    <x v="0"/>
    <x v="0"/>
    <x v="7"/>
    <s v="Large"/>
    <x v="5"/>
    <s v="&gt;1-2 Years"/>
    <s v="PBL-FPDSdescribed"/>
    <s v="NULL"/>
    <s v="PBL-DoD-ZBLs"/>
    <s v="PBL-FPDSdescribed"/>
    <n v="1"/>
    <n v="-28478"/>
    <x v="7"/>
  </r>
  <r>
    <x v="15"/>
    <d v="2017-03-15T14:55:49"/>
    <s v="Defense"/>
    <x v="4"/>
    <x v="1"/>
    <x v="0"/>
    <x v="0"/>
    <x v="7"/>
    <s v="Large"/>
    <x v="4"/>
    <s v="&lt;=2 Months"/>
    <s v="PBL-FPDSdescribed"/>
    <s v="NULL"/>
    <s v="PBL-DoD-ZBLs"/>
    <s v="PBL-FPDSdescribed"/>
    <n v="1"/>
    <n v="3236"/>
    <x v="3"/>
  </r>
  <r>
    <x v="15"/>
    <d v="2017-03-15T14:55:49"/>
    <s v="Defense"/>
    <x v="4"/>
    <x v="1"/>
    <x v="0"/>
    <x v="0"/>
    <x v="7"/>
    <s v="Large"/>
    <x v="4"/>
    <s v="&gt;1-2 Years"/>
    <s v="PBL-FPDSdescribed"/>
    <s v="NULL"/>
    <s v="PBL-DoD-ZBLs"/>
    <s v="PBL-FPDSdescribed"/>
    <n v="1"/>
    <n v="224145"/>
    <x v="18"/>
  </r>
  <r>
    <x v="15"/>
    <d v="2017-03-15T14:55:49"/>
    <s v="Defense"/>
    <x v="4"/>
    <x v="5"/>
    <x v="0"/>
    <x v="0"/>
    <x v="0"/>
    <s v="Large"/>
    <x v="5"/>
    <s v="&gt;1-2 Years"/>
    <s v="PBL-FPDSdescribed"/>
    <s v="PBL-Announcement"/>
    <s v="NULL"/>
    <s v="PBL-FPDSdescribed"/>
    <n v="1"/>
    <n v="-287000"/>
    <x v="1"/>
  </r>
  <r>
    <x v="15"/>
    <d v="2017-03-15T14:55:49"/>
    <s v="Defense"/>
    <x v="4"/>
    <x v="5"/>
    <x v="0"/>
    <x v="0"/>
    <x v="0"/>
    <s v="Large"/>
    <x v="5"/>
    <s v="&gt;7-12 Months"/>
    <s v="PBL-Announcement"/>
    <s v="PBL-Announcement"/>
    <s v="NULL"/>
    <s v="NULL"/>
    <n v="1"/>
    <n v="-190000"/>
    <x v="1"/>
  </r>
  <r>
    <x v="15"/>
    <d v="2017-03-15T14:55:49"/>
    <s v="Defense"/>
    <x v="4"/>
    <x v="5"/>
    <x v="0"/>
    <x v="0"/>
    <x v="0"/>
    <s v="Large: Big 6"/>
    <x v="3"/>
    <s v="&gt;1-2 Years"/>
    <s v="PBL-Announcement"/>
    <s v="PBL-Announcement"/>
    <s v="NULL"/>
    <s v="NULL"/>
    <n v="1"/>
    <n v="-10.01"/>
    <x v="1"/>
  </r>
  <r>
    <x v="15"/>
    <d v="2017-03-15T14:55:49"/>
    <s v="Defense"/>
    <x v="4"/>
    <x v="5"/>
    <x v="0"/>
    <x v="0"/>
    <x v="0"/>
    <s v="Large: Big 6"/>
    <x v="5"/>
    <s v="&gt;4 years"/>
    <s v="PBL-DoD-ZBLs"/>
    <s v="PBL-DoD-ZBLs"/>
    <s v="PBL-DoD-ZBLs"/>
    <s v="PBL-DoD-ZBLs"/>
    <n v="1"/>
    <n v="-350000"/>
    <x v="7"/>
  </r>
  <r>
    <x v="15"/>
    <d v="2017-03-15T14:55:49"/>
    <s v="Defense"/>
    <x v="4"/>
    <x v="9"/>
    <x v="3"/>
    <x v="2"/>
    <x v="3"/>
    <s v="Large: Big 6"/>
    <x v="3"/>
    <s v="&gt;2-7 Months"/>
    <s v="PBL-DoD-ZBLs"/>
    <s v="PBL-DoD-ZBLs"/>
    <s v="PBL-DoD-ZBLs"/>
    <s v="PBL-DoD-ZBLs"/>
    <n v="1"/>
    <n v="12437129.210000001"/>
    <x v="10"/>
  </r>
  <r>
    <x v="15"/>
    <d v="2017-03-15T14:55:49"/>
    <s v="Defense"/>
    <x v="4"/>
    <x v="4"/>
    <x v="0"/>
    <x v="0"/>
    <x v="0"/>
    <s v="Large: Big 6"/>
    <x v="1"/>
    <s v="&gt;7-12 Months"/>
    <s v="PBL-DoD-ZBLs"/>
    <s v="PBL-DoD-ZBLs"/>
    <s v="PBL-DoD-ZBLs"/>
    <s v="PBL-DoD-ZBLs"/>
    <n v="1"/>
    <n v="-105000"/>
    <x v="1"/>
  </r>
  <r>
    <x v="16"/>
    <d v="2017-03-15T14:55:49"/>
    <s v="Defense"/>
    <x v="0"/>
    <x v="0"/>
    <x v="0"/>
    <x v="0"/>
    <x v="0"/>
    <s v="Large: Big 6"/>
    <x v="4"/>
    <s v="&gt;2-7 Months"/>
    <s v="PBL-Announcement"/>
    <s v="PBL-Announcement"/>
    <s v="NULL"/>
    <s v="NULL"/>
    <n v="1"/>
    <n v="23725"/>
    <x v="3"/>
  </r>
  <r>
    <x v="16"/>
    <d v="2017-03-15T14:55:49"/>
    <s v="Defense"/>
    <x v="0"/>
    <x v="0"/>
    <x v="5"/>
    <x v="0"/>
    <x v="7"/>
    <s v="Large"/>
    <x v="1"/>
    <s v="&gt;7-12 Months"/>
    <s v="PBL-DoD-ZBLs"/>
    <s v="PBL-DoD-ZBLs"/>
    <s v="PBL-DoD-ZBLs"/>
    <s v="PBL-DoD-ZBLs"/>
    <n v="1"/>
    <n v="1073915"/>
    <x v="0"/>
  </r>
  <r>
    <x v="16"/>
    <d v="2017-03-15T14:55:49"/>
    <s v="Defense"/>
    <x v="0"/>
    <x v="0"/>
    <x v="5"/>
    <x v="0"/>
    <x v="7"/>
    <s v="Large"/>
    <x v="0"/>
    <s v="&gt;1-2 Years"/>
    <s v="PBL-DoD-ZBLs"/>
    <s v="PBL-DoD-ZBLs"/>
    <s v="NULL"/>
    <s v="PBL-DoD-ZBLs"/>
    <n v="1"/>
    <n v="27902465"/>
    <x v="11"/>
  </r>
  <r>
    <x v="16"/>
    <d v="2017-03-15T14:55:49"/>
    <s v="Defense"/>
    <x v="0"/>
    <x v="0"/>
    <x v="5"/>
    <x v="0"/>
    <x v="7"/>
    <s v="Large"/>
    <x v="3"/>
    <s v="&gt;2-4 Years"/>
    <s v="PBL-DoD-ZBLs"/>
    <s v="PBL-DoD-ZBLs"/>
    <s v="NULL"/>
    <s v="PBL-DoD-ZBLs"/>
    <n v="1"/>
    <n v="19544767"/>
    <x v="3"/>
  </r>
  <r>
    <x v="16"/>
    <d v="2017-03-15T14:55:49"/>
    <s v="Defense"/>
    <x v="0"/>
    <x v="0"/>
    <x v="5"/>
    <x v="0"/>
    <x v="7"/>
    <s v="Large"/>
    <x v="4"/>
    <s v="&gt;2-7 Months"/>
    <s v="PBL-DoD-ZBLs"/>
    <s v="PBL-DoD-ZBLs"/>
    <s v="PBL-DoD-ZBLs"/>
    <s v="PBL-DoD-ZBLs"/>
    <n v="1"/>
    <n v="21947"/>
    <x v="7"/>
  </r>
  <r>
    <x v="16"/>
    <d v="2017-03-15T14:55:49"/>
    <s v="Defense"/>
    <x v="0"/>
    <x v="0"/>
    <x v="10"/>
    <x v="8"/>
    <x v="4"/>
    <s v="Large"/>
    <x v="2"/>
    <s v="NULL"/>
    <s v="PBL-DoD-ZBLs"/>
    <s v="NULL"/>
    <s v="PBL-DoD-ZBLs"/>
    <s v="NULL"/>
    <n v="1"/>
    <n v="0"/>
    <x v="64"/>
  </r>
  <r>
    <x v="16"/>
    <d v="2017-03-15T14:55:49"/>
    <s v="Defense"/>
    <x v="0"/>
    <x v="1"/>
    <x v="5"/>
    <x v="0"/>
    <x v="7"/>
    <s v="Large"/>
    <x v="4"/>
    <s v="&gt;2-4 Years"/>
    <s v="PBL-DoD-ZBLs"/>
    <s v="PBL-DoD-ZBLs"/>
    <s v="PBL-DoD-ZBLs"/>
    <s v="PBL-DoD-ZBLs"/>
    <n v="1"/>
    <n v="250000"/>
    <x v="7"/>
  </r>
  <r>
    <x v="13"/>
    <d v="2017-03-15T14:55:49"/>
    <s v="Defense"/>
    <x v="1"/>
    <x v="0"/>
    <x v="0"/>
    <x v="0"/>
    <x v="0"/>
    <s v="Large: Big 6"/>
    <x v="5"/>
    <s v="&gt;1-2 Years"/>
    <s v="PBL-GoviniSolicitation"/>
    <s v="PBL-GoviniSolicitation"/>
    <s v="NULL"/>
    <s v="NULL"/>
    <n v="1"/>
    <n v="-4"/>
    <x v="1"/>
  </r>
  <r>
    <x v="13"/>
    <d v="2017-03-15T14:55:49"/>
    <s v="Defense"/>
    <x v="1"/>
    <x v="0"/>
    <x v="0"/>
    <x v="0"/>
    <x v="0"/>
    <s v="Large: Big 6"/>
    <x v="2"/>
    <s v="NULL"/>
    <s v="PBL-DoD-ZBLs"/>
    <s v="NULL"/>
    <s v="PBL-DoD-ZBLs"/>
    <s v="NULL"/>
    <n v="1"/>
    <n v="0"/>
    <x v="2"/>
  </r>
  <r>
    <x v="13"/>
    <d v="2017-03-15T14:55:49"/>
    <s v="Defense"/>
    <x v="1"/>
    <x v="1"/>
    <x v="2"/>
    <x v="4"/>
    <x v="0"/>
    <s v="Small"/>
    <x v="1"/>
    <s v="&gt;2-7 Months"/>
    <s v="PBL-GoviniSolicitation"/>
    <s v="PBL-GoviniSolicitation"/>
    <s v="PBL-GoviniSolicitation"/>
    <s v="NULL"/>
    <n v="1"/>
    <n v="6368481"/>
    <x v="11"/>
  </r>
  <r>
    <x v="13"/>
    <d v="2017-03-15T14:55:49"/>
    <s v="Defense"/>
    <x v="1"/>
    <x v="1"/>
    <x v="2"/>
    <x v="4"/>
    <x v="0"/>
    <s v="Small"/>
    <x v="1"/>
    <s v="&gt;7-12 Months"/>
    <s v="PBL-GoviniSolicitation"/>
    <s v="PBL-GoviniSolicitation"/>
    <s v="PBL-GoviniSolicitation"/>
    <s v="NULL"/>
    <n v="1"/>
    <n v="11154328"/>
    <x v="11"/>
  </r>
  <r>
    <x v="13"/>
    <d v="2017-03-15T14:55:49"/>
    <s v="Defense"/>
    <x v="1"/>
    <x v="1"/>
    <x v="2"/>
    <x v="4"/>
    <x v="0"/>
    <s v="Small"/>
    <x v="2"/>
    <s v="&gt;1-2 Years"/>
    <s v="PBL-GoviniSolicitation"/>
    <s v="PBL-GoviniSolicitation"/>
    <s v="PBL-GoviniSolicitation"/>
    <s v="NULL"/>
    <n v="1"/>
    <n v="0"/>
    <x v="1"/>
  </r>
  <r>
    <x v="13"/>
    <d v="2017-03-15T14:55:49"/>
    <s v="Defense"/>
    <x v="1"/>
    <x v="1"/>
    <x v="2"/>
    <x v="4"/>
    <x v="0"/>
    <s v="Small"/>
    <x v="2"/>
    <s v="&gt;7-12 Months"/>
    <s v="PBL-GoviniSolicitation"/>
    <s v="PBL-GoviniSolicitation"/>
    <s v="PBL-GoviniSolicitation"/>
    <s v="NULL"/>
    <n v="1"/>
    <n v="0"/>
    <x v="17"/>
  </r>
  <r>
    <x v="13"/>
    <d v="2017-03-15T14:55:49"/>
    <s v="Defense"/>
    <x v="1"/>
    <x v="1"/>
    <x v="2"/>
    <x v="1"/>
    <x v="3"/>
    <s v="Large: Big 6"/>
    <x v="6"/>
    <s v="&gt;7-12 Months"/>
    <s v="PBL-DoD-ZBLs"/>
    <s v="PBL-DoD-ZBLs"/>
    <s v="PBL-DoD-ZBLs"/>
    <s v="PBL-DoD-ZBLs"/>
    <n v="1"/>
    <n v="349904.78129999997"/>
    <x v="1"/>
  </r>
  <r>
    <x v="13"/>
    <d v="2017-03-15T14:55:49"/>
    <s v="Defense"/>
    <x v="1"/>
    <x v="1"/>
    <x v="7"/>
    <x v="0"/>
    <x v="3"/>
    <s v="Large: Big 6"/>
    <x v="2"/>
    <s v="&gt;1-2 Years"/>
    <s v="PBL-Announcement"/>
    <s v="PBL-Announcement"/>
    <s v="NULL"/>
    <s v="NULL"/>
    <n v="1"/>
    <n v="0"/>
    <x v="1"/>
  </r>
  <r>
    <x v="13"/>
    <d v="2017-03-15T14:55:49"/>
    <s v="Defense"/>
    <x v="1"/>
    <x v="1"/>
    <x v="0"/>
    <x v="0"/>
    <x v="3"/>
    <s v="Large: Big 6"/>
    <x v="4"/>
    <s v="&gt;2-7 Months"/>
    <s v="PBL-Announcement"/>
    <s v="PBL-Announcement"/>
    <s v="NULL"/>
    <s v="NULL"/>
    <n v="1"/>
    <n v="135000"/>
    <x v="1"/>
  </r>
  <r>
    <x v="13"/>
    <d v="2017-03-15T14:55:49"/>
    <s v="Defense"/>
    <x v="1"/>
    <x v="1"/>
    <x v="0"/>
    <x v="0"/>
    <x v="0"/>
    <s v="Large: Big 6"/>
    <x v="1"/>
    <s v="&gt;7-12 Months"/>
    <s v="PBL-DoD-ZBLs"/>
    <s v="PBL-DoD-ZBLs"/>
    <s v="PBL-DoD-ZBLs"/>
    <s v="PBL-DoD-ZBLs"/>
    <n v="1"/>
    <n v="1093524"/>
    <x v="7"/>
  </r>
  <r>
    <x v="13"/>
    <d v="2017-03-15T14:55:49"/>
    <s v="Defense"/>
    <x v="1"/>
    <x v="1"/>
    <x v="0"/>
    <x v="0"/>
    <x v="0"/>
    <s v="Large: Big 6"/>
    <x v="2"/>
    <s v="&gt;1-2 Years"/>
    <s v="PBL-DoD-ZBLs"/>
    <s v="PBL-DoD-ZBLs"/>
    <s v="PBL-DoD-ZBLs"/>
    <s v="PBL-DoD-ZBLs"/>
    <n v="1"/>
    <n v="0"/>
    <x v="7"/>
  </r>
  <r>
    <x v="13"/>
    <d v="2017-03-15T14:55:49"/>
    <s v="Defense"/>
    <x v="1"/>
    <x v="1"/>
    <x v="0"/>
    <x v="0"/>
    <x v="0"/>
    <s v="Large: Big 6"/>
    <x v="2"/>
    <s v="&gt;7-12 Months"/>
    <s v="PBL-DoD-ZBLs"/>
    <s v="PBL-DoD-ZBLs"/>
    <s v="PBL-DoD-ZBLs"/>
    <s v="PBL-DoD-ZBLs"/>
    <n v="1"/>
    <n v="0"/>
    <x v="1"/>
  </r>
  <r>
    <x v="13"/>
    <d v="2017-03-15T14:55:49"/>
    <s v="Defense"/>
    <x v="1"/>
    <x v="2"/>
    <x v="0"/>
    <x v="0"/>
    <x v="0"/>
    <s v="Large: Big 6"/>
    <x v="2"/>
    <s v="&gt;1-2 Years"/>
    <s v="PBL-Announcement"/>
    <s v="PBL-Announcement"/>
    <s v="NULL"/>
    <s v="NULL"/>
    <n v="1"/>
    <n v="0"/>
    <x v="3"/>
  </r>
  <r>
    <x v="13"/>
    <d v="2017-03-15T14:55:49"/>
    <s v="Defense"/>
    <x v="1"/>
    <x v="5"/>
    <x v="3"/>
    <x v="2"/>
    <x v="0"/>
    <s v="Large: Big 6"/>
    <x v="4"/>
    <s v="&gt;2-7 Months"/>
    <s v="PBL-DoD-ZBLs"/>
    <s v="PBL-DoD-ZBLs"/>
    <s v="PBL-DoD-ZBLs"/>
    <s v="PBL-DoD-ZBLs"/>
    <n v="1"/>
    <n v="80542.921900000001"/>
    <x v="5"/>
  </r>
  <r>
    <x v="13"/>
    <d v="2017-03-15T14:55:49"/>
    <s v="Defense"/>
    <x v="1"/>
    <x v="5"/>
    <x v="3"/>
    <x v="2"/>
    <x v="0"/>
    <s v="Large: Big 6"/>
    <x v="4"/>
    <s v="&gt;7-12 Months"/>
    <s v="PBL-DoD-ZBLs"/>
    <s v="PBL-DoD-ZBLs"/>
    <s v="PBL-DoD-ZBLs"/>
    <s v="PBL-DoD-ZBLs"/>
    <n v="1"/>
    <n v="872548.31649999996"/>
    <x v="18"/>
  </r>
  <r>
    <x v="13"/>
    <d v="2017-03-15T14:55:49"/>
    <s v="Defense"/>
    <x v="1"/>
    <x v="10"/>
    <x v="0"/>
    <x v="0"/>
    <x v="3"/>
    <s v="Large: Big 6"/>
    <x v="5"/>
    <s v="&gt;7-12 Months"/>
    <s v="PBL-Announcement"/>
    <s v="PBL-Announcement"/>
    <s v="NULL"/>
    <s v="NULL"/>
    <n v="1"/>
    <n v="-24204"/>
    <x v="3"/>
  </r>
  <r>
    <x v="13"/>
    <d v="2017-03-15T14:55:49"/>
    <s v="Defense"/>
    <x v="1"/>
    <x v="4"/>
    <x v="1"/>
    <x v="5"/>
    <x v="3"/>
    <s v="Large"/>
    <x v="2"/>
    <s v="NULL"/>
    <s v="PBL-Announcement"/>
    <s v="NULL"/>
    <s v="PBL-Announcement"/>
    <s v="NULL"/>
    <n v="1"/>
    <n v="0"/>
    <x v="2"/>
  </r>
  <r>
    <x v="14"/>
    <d v="2017-03-15T14:55:49"/>
    <s v="Defense"/>
    <x v="2"/>
    <x v="9"/>
    <x v="2"/>
    <x v="3"/>
    <x v="3"/>
    <s v="Large: Big 6"/>
    <x v="5"/>
    <s v="&gt;2-4 Years"/>
    <s v="PBL-DoD-ZBLs"/>
    <s v="PBL-DoD-ZBLs"/>
    <s v="PBL-DoD-ZBLs"/>
    <s v="PBL-DoD-ZBLs"/>
    <n v="1"/>
    <n v="-7402.83"/>
    <x v="1"/>
  </r>
  <r>
    <x v="14"/>
    <d v="2017-03-15T14:55:49"/>
    <s v="Defense"/>
    <x v="2"/>
    <x v="9"/>
    <x v="2"/>
    <x v="4"/>
    <x v="3"/>
    <s v="Large: Big 6"/>
    <x v="3"/>
    <s v="&gt;4 years"/>
    <s v="PBL-DoD-ZBLs"/>
    <s v="PBL-DoD-ZBLs"/>
    <s v="PBL-DoD-ZBLs"/>
    <s v="PBL-DoD-ZBLs"/>
    <n v="1"/>
    <n v="17744698.43"/>
    <x v="20"/>
  </r>
  <r>
    <x v="14"/>
    <d v="2017-03-15T14:55:49"/>
    <s v="Defense"/>
    <x v="2"/>
    <x v="10"/>
    <x v="1"/>
    <x v="1"/>
    <x v="0"/>
    <s v="Large"/>
    <x v="4"/>
    <s v="&lt;=2 Months"/>
    <s v="PBL-DoD-ZBLs"/>
    <s v="PBL-DoD-ZBLs"/>
    <s v="PBL-DoD-ZBLs"/>
    <s v="PBL-DoD-ZBLs"/>
    <n v="1"/>
    <n v="3111"/>
    <x v="1"/>
  </r>
  <r>
    <x v="14"/>
    <d v="2017-03-15T14:55:49"/>
    <s v="Defense"/>
    <x v="2"/>
    <x v="4"/>
    <x v="2"/>
    <x v="3"/>
    <x v="3"/>
    <s v="Large: Big 6"/>
    <x v="2"/>
    <s v="&gt;2-4 Years"/>
    <s v="PBL-DoD-ZBLs"/>
    <s v="PBL-DoD-ZBLs"/>
    <s v="PBL-DoD-ZBLs"/>
    <s v="PBL-DoD-ZBLs"/>
    <n v="1"/>
    <n v="0"/>
    <x v="3"/>
  </r>
  <r>
    <x v="14"/>
    <d v="2017-03-15T14:55:49"/>
    <s v="Defense"/>
    <x v="2"/>
    <x v="7"/>
    <x v="2"/>
    <x v="4"/>
    <x v="3"/>
    <s v="Large: Big 6"/>
    <x v="1"/>
    <s v="&gt;2-4 Years"/>
    <s v="PBL-DoD-ZBLs"/>
    <s v="PBL-DoD-ZBLs"/>
    <s v="PBL-DoD-ZBLs"/>
    <s v="PBL-DoD-ZBLs"/>
    <n v="1"/>
    <n v="2914308.6"/>
    <x v="11"/>
  </r>
  <r>
    <x v="14"/>
    <d v="2017-03-15T14:55:49"/>
    <s v="Defense"/>
    <x v="3"/>
    <x v="3"/>
    <x v="1"/>
    <x v="1"/>
    <x v="0"/>
    <s v="Medium &lt;1B"/>
    <x v="4"/>
    <s v="&gt;2-7 Months"/>
    <s v="PBL-DLA-PBLLike"/>
    <s v="PBL-DLA-PBLLike"/>
    <s v="NULL"/>
    <s v="NULL"/>
    <n v="1"/>
    <n v="203055.33"/>
    <x v="5"/>
  </r>
  <r>
    <x v="14"/>
    <d v="2017-03-15T14:55:49"/>
    <s v="Defense"/>
    <x v="3"/>
    <x v="4"/>
    <x v="2"/>
    <x v="1"/>
    <x v="3"/>
    <s v="Large"/>
    <x v="5"/>
    <s v="&gt;2-7 Months"/>
    <s v="PBL-DoD-ZBLs"/>
    <s v="PBL-DoD-ZBLs"/>
    <s v="PBL-DoD-ZBLs"/>
    <s v="PBL-DoD-ZBLs"/>
    <n v="1"/>
    <n v="-172072"/>
    <x v="7"/>
  </r>
  <r>
    <x v="14"/>
    <d v="2017-03-15T14:55:49"/>
    <s v="Defense"/>
    <x v="1"/>
    <x v="0"/>
    <x v="0"/>
    <x v="0"/>
    <x v="0"/>
    <s v="Large: Big 6 JV"/>
    <x v="7"/>
    <s v="&gt;1-2 Years"/>
    <s v="PBL-DoD-ZBLs"/>
    <s v="PBL-DoD-ZBLs"/>
    <s v="PBL-DoD-ZBLs"/>
    <s v="PBL-DoD-ZBLs"/>
    <n v="1"/>
    <n v="132817871"/>
    <x v="0"/>
  </r>
  <r>
    <x v="14"/>
    <d v="2017-03-15T14:55:49"/>
    <s v="Defense"/>
    <x v="1"/>
    <x v="0"/>
    <x v="0"/>
    <x v="0"/>
    <x v="0"/>
    <s v="Large: Big 6 JV"/>
    <x v="5"/>
    <s v="&gt;7-12 Months"/>
    <s v="PBL-GoviniSolicitation"/>
    <s v="PBL-GoviniSolicitation"/>
    <s v="NULL"/>
    <s v="NULL"/>
    <n v="1"/>
    <n v="-16049182"/>
    <x v="5"/>
  </r>
  <r>
    <x v="14"/>
    <d v="2017-03-15T14:55:49"/>
    <s v="Defense"/>
    <x v="1"/>
    <x v="0"/>
    <x v="0"/>
    <x v="0"/>
    <x v="0"/>
    <s v="Medium &lt;1B"/>
    <x v="1"/>
    <s v="&gt;2-7 Months"/>
    <s v="PBL-DoD-ZBLs"/>
    <s v="PBL-DoD-ZBLs"/>
    <s v="PBL-DoD-ZBLs"/>
    <s v="PBL-DoD-ZBLs"/>
    <n v="1"/>
    <n v="5858265.5599999996"/>
    <x v="21"/>
  </r>
  <r>
    <x v="14"/>
    <d v="2017-03-15T14:55:49"/>
    <s v="Defense"/>
    <x v="1"/>
    <x v="0"/>
    <x v="0"/>
    <x v="0"/>
    <x v="0"/>
    <s v="Medium &lt;1B"/>
    <x v="2"/>
    <s v="&gt;2-7 Months"/>
    <s v="PBL-DoD-ZBLs"/>
    <s v="PBL-DoD-ZBLs"/>
    <s v="PBL-DoD-ZBLs"/>
    <s v="PBL-DoD-ZBLs"/>
    <n v="1"/>
    <n v="0"/>
    <x v="7"/>
  </r>
  <r>
    <x v="14"/>
    <d v="2017-03-15T14:55:49"/>
    <s v="Defense"/>
    <x v="1"/>
    <x v="1"/>
    <x v="1"/>
    <x v="3"/>
    <x v="0"/>
    <s v="Large"/>
    <x v="4"/>
    <s v="&gt;7-12 Months"/>
    <s v="PBL-GoviniSolicitation"/>
    <s v="PBL-GoviniSolicitation"/>
    <s v="PBL-GoviniSolicitation"/>
    <s v="NULL"/>
    <n v="1"/>
    <n v="22940"/>
    <x v="3"/>
  </r>
  <r>
    <x v="14"/>
    <d v="2017-03-15T14:55:49"/>
    <s v="Defense"/>
    <x v="1"/>
    <x v="1"/>
    <x v="2"/>
    <x v="3"/>
    <x v="3"/>
    <s v="Large: Big 6"/>
    <x v="4"/>
    <s v="&gt;1-2 Years"/>
    <s v="PBL-DoD-ZBLs"/>
    <s v="PBL-DoD-ZBLs"/>
    <s v="PBL-DoD-ZBLs"/>
    <s v="PBL-DoD-ZBLs"/>
    <n v="1"/>
    <n v="94891"/>
    <x v="7"/>
  </r>
  <r>
    <x v="14"/>
    <d v="2017-03-15T14:55:49"/>
    <s v="Defense"/>
    <x v="1"/>
    <x v="1"/>
    <x v="2"/>
    <x v="4"/>
    <x v="0"/>
    <s v="Small"/>
    <x v="6"/>
    <s v="&gt;2-7 Months"/>
    <s v="PBL-GoviniSolicitation"/>
    <s v="PBL-GoviniSolicitation"/>
    <s v="PBL-GoviniSolicitation"/>
    <s v="NULL"/>
    <n v="1"/>
    <n v="1156595"/>
    <x v="7"/>
  </r>
  <r>
    <x v="14"/>
    <d v="2017-03-15T14:55:49"/>
    <s v="Defense"/>
    <x v="1"/>
    <x v="1"/>
    <x v="2"/>
    <x v="4"/>
    <x v="0"/>
    <s v="Small"/>
    <x v="6"/>
    <s v="&gt;7-12 Months"/>
    <s v="PBL-GoviniSolicitation"/>
    <s v="PBL-GoviniSolicitation"/>
    <s v="PBL-GoviniSolicitation"/>
    <s v="NULL"/>
    <n v="1"/>
    <n v="1294990"/>
    <x v="7"/>
  </r>
  <r>
    <x v="14"/>
    <d v="2017-03-15T14:55:49"/>
    <s v="Defense"/>
    <x v="1"/>
    <x v="1"/>
    <x v="2"/>
    <x v="4"/>
    <x v="0"/>
    <s v="Small"/>
    <x v="5"/>
    <s v="&gt;2-7 Months"/>
    <s v="PBL-GoviniSolicitation"/>
    <s v="PBL-GoviniSolicitation"/>
    <s v="PBL-GoviniSolicitation"/>
    <s v="NULL"/>
    <n v="1"/>
    <n v="-253846"/>
    <x v="3"/>
  </r>
  <r>
    <x v="14"/>
    <d v="2017-03-15T14:55:49"/>
    <s v="Defense"/>
    <x v="1"/>
    <x v="1"/>
    <x v="2"/>
    <x v="4"/>
    <x v="0"/>
    <s v="Small"/>
    <x v="5"/>
    <s v="&gt;7-12 Months"/>
    <s v="PBL-GoviniSolicitation"/>
    <s v="PBL-GoviniSolicitation"/>
    <s v="PBL-GoviniSolicitation"/>
    <s v="NULL"/>
    <n v="1"/>
    <n v="-263710"/>
    <x v="11"/>
  </r>
  <r>
    <x v="16"/>
    <d v="2017-03-15T14:55:49"/>
    <s v="Defense"/>
    <x v="0"/>
    <x v="1"/>
    <x v="8"/>
    <x v="6"/>
    <x v="3"/>
    <s v="Large: Big 6"/>
    <x v="2"/>
    <s v="&lt;=2 Months"/>
    <s v="PBL-DoD-ZBLs"/>
    <s v="PBL-DoD-ZBLs"/>
    <s v="PBL-DoD-ZBLs"/>
    <s v="PBL-DoD-ZBLs"/>
    <n v="1"/>
    <n v="0"/>
    <x v="1"/>
  </r>
  <r>
    <x v="16"/>
    <d v="2017-03-15T14:55:49"/>
    <s v="Defense"/>
    <x v="0"/>
    <x v="5"/>
    <x v="1"/>
    <x v="3"/>
    <x v="4"/>
    <s v="Large: Big 6"/>
    <x v="3"/>
    <s v="&gt;7-12 Months"/>
    <s v="PBL-DoD-ZBLs"/>
    <s v="PBL-DoD-ZBLs"/>
    <s v="NULL"/>
    <s v="PBL-DoD-ZBLs"/>
    <n v="1"/>
    <n v="25448768.66"/>
    <x v="15"/>
  </r>
  <r>
    <x v="16"/>
    <d v="2017-03-15T14:55:49"/>
    <s v="Defense"/>
    <x v="0"/>
    <x v="5"/>
    <x v="1"/>
    <x v="3"/>
    <x v="4"/>
    <s v="Large: Big 6"/>
    <x v="2"/>
    <s v="NULL"/>
    <s v="PBL-DoD-ZBLs"/>
    <s v="NULL"/>
    <s v="PBL-DoD-ZBLs"/>
    <s v="NULL"/>
    <n v="1"/>
    <n v="0"/>
    <x v="64"/>
  </r>
  <r>
    <x v="16"/>
    <d v="2017-03-15T14:55:49"/>
    <s v="Defense"/>
    <x v="0"/>
    <x v="5"/>
    <x v="1"/>
    <x v="3"/>
    <x v="4"/>
    <s v="Large: Big 6"/>
    <x v="2"/>
    <s v="&gt;7-12 Months"/>
    <s v="PBL-DoD-ZBLs"/>
    <s v="PBL-DoD-ZBLs"/>
    <s v="PBL-DoD-ZBLs"/>
    <s v="PBL-DoD-ZBLs"/>
    <n v="1"/>
    <n v="0"/>
    <x v="3"/>
  </r>
  <r>
    <x v="16"/>
    <d v="2017-03-15T14:55:49"/>
    <s v="Defense"/>
    <x v="0"/>
    <x v="5"/>
    <x v="1"/>
    <x v="1"/>
    <x v="4"/>
    <s v="Large"/>
    <x v="2"/>
    <s v="NULL"/>
    <s v="PBL-DoD-ZBLs"/>
    <s v="NULL"/>
    <s v="PBL-DoD-ZBLs"/>
    <s v="NULL"/>
    <n v="1"/>
    <n v="0"/>
    <x v="64"/>
  </r>
  <r>
    <x v="16"/>
    <d v="2017-03-15T14:55:49"/>
    <s v="Defense"/>
    <x v="0"/>
    <x v="5"/>
    <x v="1"/>
    <x v="1"/>
    <x v="0"/>
    <s v="Medium &lt;1B"/>
    <x v="0"/>
    <s v="&gt;1-2 Years"/>
    <s v="PBL-DoD-ZBLs"/>
    <s v="PBL-DoD-ZBLs"/>
    <s v="PBL-DoD-ZBLs"/>
    <s v="PBL-DoD-ZBLs"/>
    <n v="1"/>
    <n v="36551528.229999997"/>
    <x v="10"/>
  </r>
  <r>
    <x v="16"/>
    <d v="2017-03-15T14:55:49"/>
    <s v="Defense"/>
    <x v="0"/>
    <x v="5"/>
    <x v="0"/>
    <x v="0"/>
    <x v="0"/>
    <s v="Large: Big 6"/>
    <x v="1"/>
    <s v="&gt;7-12 Months"/>
    <s v="PBL-Announcement"/>
    <s v="PBL-Announcement"/>
    <s v="NULL"/>
    <s v="NULL"/>
    <n v="1"/>
    <n v="2694734"/>
    <x v="0"/>
  </r>
  <r>
    <x v="16"/>
    <d v="2017-03-15T14:55:49"/>
    <s v="Defense"/>
    <x v="0"/>
    <x v="5"/>
    <x v="0"/>
    <x v="0"/>
    <x v="0"/>
    <s v="Large: Big 6"/>
    <x v="6"/>
    <s v="&gt;2-7 Months"/>
    <s v="PBL-Announcement"/>
    <s v="PBL-Announcement"/>
    <s v="NULL"/>
    <s v="NULL"/>
    <n v="1"/>
    <n v="265455"/>
    <x v="1"/>
  </r>
  <r>
    <x v="16"/>
    <d v="2017-03-15T14:55:49"/>
    <s v="Defense"/>
    <x v="0"/>
    <x v="5"/>
    <x v="0"/>
    <x v="0"/>
    <x v="0"/>
    <s v="Large: Big 6"/>
    <x v="6"/>
    <s v="&gt;7-12 Months"/>
    <s v="PBL-Announcement"/>
    <s v="PBL-Announcement"/>
    <s v="NULL"/>
    <s v="NULL"/>
    <n v="1"/>
    <n v="1455131"/>
    <x v="7"/>
  </r>
  <r>
    <x v="16"/>
    <d v="2017-03-15T14:55:49"/>
    <s v="Defense"/>
    <x v="0"/>
    <x v="5"/>
    <x v="0"/>
    <x v="0"/>
    <x v="0"/>
    <s v="Large: Big 6"/>
    <x v="5"/>
    <s v="&gt;2-4 Years"/>
    <s v="PBL-Announcement"/>
    <s v="PBL-Announcement"/>
    <s v="NULL"/>
    <s v="NULL"/>
    <n v="1"/>
    <n v="-3723992.48"/>
    <x v="13"/>
  </r>
  <r>
    <x v="16"/>
    <d v="2017-03-15T14:55:49"/>
    <s v="Defense"/>
    <x v="0"/>
    <x v="5"/>
    <x v="0"/>
    <x v="0"/>
    <x v="0"/>
    <s v="Large: Big 6"/>
    <x v="2"/>
    <s v="&gt;7-12 Months"/>
    <s v="PBL-DoD-ZBLs"/>
    <s v="PBL-DoD-ZBLs"/>
    <s v="PBL-DoD-ZBLs"/>
    <s v="PBL-DoD-ZBLs"/>
    <n v="1"/>
    <n v="0"/>
    <x v="7"/>
  </r>
  <r>
    <x v="16"/>
    <d v="2017-03-15T14:55:49"/>
    <s v="Defense"/>
    <x v="0"/>
    <x v="5"/>
    <x v="5"/>
    <x v="0"/>
    <x v="4"/>
    <s v="Medium &lt;1B"/>
    <x v="5"/>
    <s v="&gt;1-2 Years"/>
    <s v="PBL-DoD-ZBLs"/>
    <s v="NULL"/>
    <s v="PBL-DoD-ZBLs"/>
    <s v="PBL-DoD-ZBLs"/>
    <n v="1"/>
    <n v="-3261031"/>
    <x v="3"/>
  </r>
  <r>
    <x v="16"/>
    <d v="2017-03-15T14:55:49"/>
    <s v="Defense"/>
    <x v="0"/>
    <x v="9"/>
    <x v="2"/>
    <x v="4"/>
    <x v="3"/>
    <s v="Large: Big 6"/>
    <x v="4"/>
    <s v="&gt;2-7 Months"/>
    <s v="PBL-DoD-ZBLs"/>
    <s v="PBL-DoD-ZBLs"/>
    <s v="PBL-DoD-ZBLs"/>
    <s v="PBL-DoD-ZBLs"/>
    <n v="1"/>
    <n v="3676.96"/>
    <x v="10"/>
  </r>
  <r>
    <x v="16"/>
    <d v="2017-03-15T14:55:49"/>
    <s v="Defense"/>
    <x v="0"/>
    <x v="9"/>
    <x v="2"/>
    <x v="1"/>
    <x v="3"/>
    <s v="Large: Big 6"/>
    <x v="6"/>
    <s v="&gt;2-4 Years"/>
    <s v="PBL-DoD-ZBLs"/>
    <s v="PBL-DoD-ZBLs"/>
    <s v="PBL-DoD-ZBLs"/>
    <s v="PBL-DoD-ZBLs"/>
    <n v="1"/>
    <n v="962270"/>
    <x v="7"/>
  </r>
  <r>
    <x v="16"/>
    <d v="2017-03-15T14:55:49"/>
    <s v="Defense"/>
    <x v="0"/>
    <x v="8"/>
    <x v="0"/>
    <x v="0"/>
    <x v="7"/>
    <s v="Large"/>
    <x v="5"/>
    <s v="&gt;1-2 Years"/>
    <s v="PBL-DoD-ZBLs"/>
    <s v="PBL-DoD-ZBLs"/>
    <s v="PBL-DoD-ZBLs"/>
    <s v="PBL-DoD-ZBLs"/>
    <n v="1"/>
    <n v="-40000"/>
    <x v="11"/>
  </r>
  <r>
    <x v="16"/>
    <d v="2017-03-15T14:55:49"/>
    <s v="Defense"/>
    <x v="0"/>
    <x v="8"/>
    <x v="0"/>
    <x v="0"/>
    <x v="0"/>
    <s v="Large"/>
    <x v="4"/>
    <s v="&lt;=2 Months"/>
    <s v="PBL-DoD-ZBLs"/>
    <s v="PBL-DoD-ZBLs"/>
    <s v="NULL"/>
    <s v="PBL-DoD-ZBLs"/>
    <n v="1"/>
    <n v="25988.74"/>
    <x v="10"/>
  </r>
  <r>
    <x v="16"/>
    <d v="2017-03-15T14:55:49"/>
    <s v="Defense"/>
    <x v="0"/>
    <x v="4"/>
    <x v="1"/>
    <x v="1"/>
    <x v="0"/>
    <s v="Medium &lt;1B"/>
    <x v="1"/>
    <s v="&gt;1-2 Years"/>
    <s v="PBL-Announcement"/>
    <s v="PBL-Announcement"/>
    <s v="NULL"/>
    <s v="NULL"/>
    <n v="1"/>
    <n v="3086958.21"/>
    <x v="7"/>
  </r>
  <r>
    <x v="16"/>
    <d v="2017-03-15T14:55:49"/>
    <s v="Defense"/>
    <x v="0"/>
    <x v="4"/>
    <x v="0"/>
    <x v="0"/>
    <x v="0"/>
    <s v="Large"/>
    <x v="0"/>
    <s v="NULL"/>
    <s v="PBL-DoD-ZBLs"/>
    <s v="PBL-DoD-ZBLs"/>
    <s v="NULL"/>
    <s v="PBL-DoD-ZBLs"/>
    <n v="1"/>
    <n v="42052944.979999997"/>
    <x v="0"/>
  </r>
  <r>
    <x v="16"/>
    <d v="2017-03-15T14:55:49"/>
    <s v="Defense"/>
    <x v="0"/>
    <x v="4"/>
    <x v="0"/>
    <x v="0"/>
    <x v="0"/>
    <s v="Large: Big 6"/>
    <x v="1"/>
    <s v="&gt;1-2 Years"/>
    <s v="PBL-DoD-ZBLs"/>
    <s v="PBL-DoD-ZBLs"/>
    <s v="NULL"/>
    <s v="PBL-DoD-ZBLs"/>
    <n v="1"/>
    <n v="4802491.1100000003"/>
    <x v="1"/>
  </r>
  <r>
    <x v="13"/>
    <d v="2017-03-15T14:55:49"/>
    <s v="Defense"/>
    <x v="1"/>
    <x v="7"/>
    <x v="0"/>
    <x v="0"/>
    <x v="7"/>
    <s v="Large: Big 6"/>
    <x v="2"/>
    <s v="&gt;7-12 Months"/>
    <s v="PBL-Announcement"/>
    <s v="PBL-Announcement"/>
    <s v="NULL"/>
    <s v="NULL"/>
    <n v="1"/>
    <n v="0"/>
    <x v="3"/>
  </r>
  <r>
    <x v="13"/>
    <d v="2017-03-15T14:55:49"/>
    <s v="Defense"/>
    <x v="4"/>
    <x v="0"/>
    <x v="0"/>
    <x v="0"/>
    <x v="7"/>
    <s v="Large: Big 6"/>
    <x v="1"/>
    <s v="&gt;2-4 Years"/>
    <s v="PBL-Announcement"/>
    <s v="PBL-Announcement"/>
    <s v="NULL"/>
    <s v="NULL"/>
    <n v="1"/>
    <n v="4841876"/>
    <x v="3"/>
  </r>
  <r>
    <x v="13"/>
    <d v="2017-03-15T14:55:49"/>
    <s v="Defense"/>
    <x v="4"/>
    <x v="0"/>
    <x v="0"/>
    <x v="0"/>
    <x v="0"/>
    <s v="Large"/>
    <x v="2"/>
    <s v="&gt;1-2 Years"/>
    <s v="PBL-DoD-ZBLs"/>
    <s v="PBL-DoD-ZBLs"/>
    <s v="PBL-DoD-ZBLs"/>
    <s v="PBL-DoD-ZBLs"/>
    <n v="1"/>
    <n v="0"/>
    <x v="7"/>
  </r>
  <r>
    <x v="13"/>
    <d v="2017-03-15T14:55:49"/>
    <s v="Defense"/>
    <x v="4"/>
    <x v="0"/>
    <x v="0"/>
    <x v="0"/>
    <x v="0"/>
    <s v="Large: Big 6"/>
    <x v="5"/>
    <s v="&gt;2-7 Months"/>
    <s v="PBL-DoD-ZBLs"/>
    <s v="PBL-DoD-ZBLs"/>
    <s v="PBL-DoD-ZBLs"/>
    <s v="PBL-DoD-ZBLs"/>
    <n v="1"/>
    <n v="-1000"/>
    <x v="3"/>
  </r>
  <r>
    <x v="13"/>
    <d v="2017-03-15T14:55:49"/>
    <s v="Defense"/>
    <x v="4"/>
    <x v="2"/>
    <x v="0"/>
    <x v="0"/>
    <x v="0"/>
    <s v="Large"/>
    <x v="5"/>
    <s v="&gt;1-2 Years"/>
    <s v="PBL-DoD-ZBLs"/>
    <s v="PBL-DoD-ZBLs"/>
    <s v="PBL-DoD-ZBLs"/>
    <s v="PBL-DoD-ZBLs"/>
    <n v="1"/>
    <n v="-257731.79689999999"/>
    <x v="1"/>
  </r>
  <r>
    <x v="13"/>
    <d v="2017-03-15T14:55:49"/>
    <s v="Defense"/>
    <x v="4"/>
    <x v="5"/>
    <x v="0"/>
    <x v="0"/>
    <x v="2"/>
    <s v="Large: Big 6"/>
    <x v="5"/>
    <s v="&gt;2-4 Years"/>
    <s v="PBL-GoviniDescribed"/>
    <s v="NULL"/>
    <s v="PBL-GoviniDescribed"/>
    <s v="NULL"/>
    <n v="1"/>
    <n v="-126195.52340000001"/>
    <x v="1"/>
  </r>
  <r>
    <x v="13"/>
    <d v="2017-03-15T14:55:49"/>
    <s v="Defense"/>
    <x v="4"/>
    <x v="5"/>
    <x v="0"/>
    <x v="0"/>
    <x v="0"/>
    <s v="Large: Big 6"/>
    <x v="5"/>
    <s v="&gt;7-12 Months"/>
    <s v="PBL-Announcement"/>
    <s v="PBL-Announcement"/>
    <s v="NULL"/>
    <s v="NULL"/>
    <n v="1"/>
    <n v="-880036.674"/>
    <x v="10"/>
  </r>
  <r>
    <x v="14"/>
    <d v="2017-03-15T14:55:49"/>
    <s v="Defense"/>
    <x v="0"/>
    <x v="0"/>
    <x v="2"/>
    <x v="3"/>
    <x v="3"/>
    <s v="Large: Big 6"/>
    <x v="6"/>
    <s v="&gt;1-2 Years"/>
    <s v="PBL-DoD-ZBLs"/>
    <s v="PBL-DoD-ZBLs"/>
    <s v="PBL-DoD-ZBLs"/>
    <s v="PBL-DoD-ZBLs"/>
    <n v="1"/>
    <n v="943618.29"/>
    <x v="3"/>
  </r>
  <r>
    <x v="14"/>
    <d v="2017-03-15T14:55:49"/>
    <s v="Defense"/>
    <x v="0"/>
    <x v="0"/>
    <x v="0"/>
    <x v="0"/>
    <x v="7"/>
    <s v="Large"/>
    <x v="3"/>
    <s v="&gt;1-2 Years"/>
    <s v="PBL-DoD-ZBLs"/>
    <s v="PBL-DoD-ZBLs"/>
    <s v="PBL-DoD-ZBLs"/>
    <s v="PBL-DoD-ZBLs"/>
    <n v="1"/>
    <n v="41811471"/>
    <x v="20"/>
  </r>
  <r>
    <x v="14"/>
    <d v="2017-03-15T14:55:49"/>
    <s v="Defense"/>
    <x v="0"/>
    <x v="0"/>
    <x v="0"/>
    <x v="0"/>
    <x v="0"/>
    <s v="Large"/>
    <x v="4"/>
    <s v="&lt;=2 Months"/>
    <s v="PBL-DoD-ZBLs"/>
    <s v="PBL-DoD-ZBLs"/>
    <s v="PBL-DoD-ZBLs"/>
    <s v="PBL-DoD-ZBLs"/>
    <n v="1"/>
    <n v="8802.07"/>
    <x v="7"/>
  </r>
  <r>
    <x v="14"/>
    <d v="2017-03-15T14:55:49"/>
    <s v="Defense"/>
    <x v="0"/>
    <x v="0"/>
    <x v="0"/>
    <x v="0"/>
    <x v="0"/>
    <s v="Large"/>
    <x v="4"/>
    <s v="&gt;1-2 Years"/>
    <s v="PBL-DoD-ZBLs"/>
    <s v="PBL-DoD-ZBLs"/>
    <s v="PBL-DoD-ZBLs"/>
    <s v="PBL-DoD-ZBLs"/>
    <n v="1"/>
    <n v="246296.4"/>
    <x v="1"/>
  </r>
  <r>
    <x v="14"/>
    <d v="2017-03-15T14:55:49"/>
    <s v="Defense"/>
    <x v="0"/>
    <x v="0"/>
    <x v="0"/>
    <x v="0"/>
    <x v="0"/>
    <s v="Large: Big 6"/>
    <x v="1"/>
    <s v="&gt;2-4 Years"/>
    <s v="PBL-DoD-ZBLs"/>
    <s v="PBL-DoD-ZBLs"/>
    <s v="PBL-DoD-ZBLs"/>
    <s v="PBL-DoD-ZBLs"/>
    <n v="1"/>
    <n v="3551936"/>
    <x v="0"/>
  </r>
  <r>
    <x v="14"/>
    <d v="2017-03-15T14:55:49"/>
    <s v="Defense"/>
    <x v="0"/>
    <x v="0"/>
    <x v="0"/>
    <x v="0"/>
    <x v="0"/>
    <s v="Large: Big 6"/>
    <x v="6"/>
    <s v="&gt;1-2 Years"/>
    <s v="PBL-DoD-ZBLs"/>
    <s v="PBL-DoD-ZBLs"/>
    <s v="PBL-DoD-ZBLs"/>
    <s v="PBL-DoD-ZBLs"/>
    <n v="1"/>
    <n v="569700.4"/>
    <x v="1"/>
  </r>
  <r>
    <x v="14"/>
    <d v="2017-03-15T14:55:49"/>
    <s v="Defense"/>
    <x v="0"/>
    <x v="0"/>
    <x v="0"/>
    <x v="0"/>
    <x v="0"/>
    <s v="Large: Big 6"/>
    <x v="5"/>
    <s v="&gt;2-4 Years"/>
    <s v="PBL-Announcement"/>
    <s v="PBL-Announcement"/>
    <s v="NULL"/>
    <s v="NULL"/>
    <n v="1"/>
    <n v="-227598"/>
    <x v="11"/>
  </r>
  <r>
    <x v="14"/>
    <d v="2017-03-15T14:55:49"/>
    <s v="Defense"/>
    <x v="0"/>
    <x v="0"/>
    <x v="0"/>
    <x v="0"/>
    <x v="0"/>
    <s v="Large: Big 6"/>
    <x v="5"/>
    <s v="&gt;2-7 Months"/>
    <s v="PBL-Announcement"/>
    <s v="PBL-Announcement"/>
    <s v="NULL"/>
    <s v="NULL"/>
    <n v="1"/>
    <n v="-3112361.19"/>
    <x v="24"/>
  </r>
  <r>
    <x v="14"/>
    <d v="2017-03-15T14:55:49"/>
    <s v="Defense"/>
    <x v="0"/>
    <x v="0"/>
    <x v="0"/>
    <x v="0"/>
    <x v="0"/>
    <s v="Large: Big 6"/>
    <x v="5"/>
    <s v="&gt;7-12 Months"/>
    <s v="PBL-Announcement"/>
    <s v="PBL-Announcement"/>
    <s v="NULL"/>
    <s v="NULL"/>
    <n v="1"/>
    <n v="-1659292.34"/>
    <x v="0"/>
  </r>
  <r>
    <x v="14"/>
    <d v="2017-03-15T14:55:49"/>
    <s v="Defense"/>
    <x v="0"/>
    <x v="0"/>
    <x v="5"/>
    <x v="0"/>
    <x v="7"/>
    <s v="Large"/>
    <x v="1"/>
    <s v="&gt;2-4 Years"/>
    <s v="PBL-DoD-ZBLs"/>
    <s v="PBL-DoD-ZBLs"/>
    <s v="PBL-DoD-ZBLs"/>
    <s v="PBL-DoD-ZBLs"/>
    <n v="1"/>
    <n v="1733013"/>
    <x v="5"/>
  </r>
  <r>
    <x v="14"/>
    <d v="2017-03-15T14:55:49"/>
    <s v="Defense"/>
    <x v="0"/>
    <x v="1"/>
    <x v="3"/>
    <x v="2"/>
    <x v="3"/>
    <s v="Large: Big 6"/>
    <x v="5"/>
    <s v="&gt;2-7 Months"/>
    <s v="PBL-DoD-ZBLs"/>
    <s v="PBL-DoD-ZBLs"/>
    <s v="PBL-DoD-ZBLs"/>
    <s v="PBL-DoD-ZBLs"/>
    <n v="1"/>
    <n v="-28470.5"/>
    <x v="1"/>
  </r>
  <r>
    <x v="14"/>
    <d v="2017-03-15T14:55:49"/>
    <s v="Defense"/>
    <x v="0"/>
    <x v="1"/>
    <x v="8"/>
    <x v="6"/>
    <x v="3"/>
    <s v="Large: Big 6"/>
    <x v="4"/>
    <s v="&lt;=2 Months"/>
    <s v="PBL-DoD-ZBLs"/>
    <s v="PBL-DoD-ZBLs"/>
    <s v="PBL-DoD-ZBLs"/>
    <s v="PBL-DoD-ZBLs"/>
    <n v="1"/>
    <n v="288720.67"/>
    <x v="6"/>
  </r>
  <r>
    <x v="14"/>
    <d v="2017-03-15T14:55:49"/>
    <s v="Defense"/>
    <x v="0"/>
    <x v="2"/>
    <x v="0"/>
    <x v="0"/>
    <x v="0"/>
    <s v="Large"/>
    <x v="6"/>
    <s v="&gt;1-2 Years"/>
    <s v="PBL-DoD-ZBLs"/>
    <s v="PBL-DoD-ZBLs"/>
    <s v="PBL-DoD-ZBLs"/>
    <s v="PBL-DoD-ZBLs"/>
    <n v="1"/>
    <n v="1324148.47"/>
    <x v="7"/>
  </r>
  <r>
    <x v="14"/>
    <d v="2017-03-15T14:55:49"/>
    <s v="Defense"/>
    <x v="0"/>
    <x v="2"/>
    <x v="0"/>
    <x v="0"/>
    <x v="0"/>
    <s v="Large"/>
    <x v="2"/>
    <s v="&gt;4 years"/>
    <s v="PBL-DoD-ZBLs"/>
    <s v="PBL-DoD-ZBLs"/>
    <s v="PBL-DoD-ZBLs"/>
    <s v="PBL-DoD-ZBLs"/>
    <n v="1"/>
    <n v="0"/>
    <x v="1"/>
  </r>
  <r>
    <x v="14"/>
    <d v="2017-03-15T14:55:49"/>
    <s v="Defense"/>
    <x v="0"/>
    <x v="5"/>
    <x v="1"/>
    <x v="1"/>
    <x v="0"/>
    <s v="Large"/>
    <x v="0"/>
    <s v="&gt;2-7 Months"/>
    <s v="PBL-DoD-ZBLs"/>
    <s v="PBL-DoD-ZBLs"/>
    <s v="PBL-DoD-ZBLs"/>
    <s v="PBL-DoD-ZBLs"/>
    <n v="1"/>
    <n v="30837197.050000001"/>
    <x v="6"/>
  </r>
  <r>
    <x v="14"/>
    <d v="2017-03-15T14:55:49"/>
    <s v="Defense"/>
    <x v="0"/>
    <x v="5"/>
    <x v="0"/>
    <x v="0"/>
    <x v="0"/>
    <s v="Large: Big 6"/>
    <x v="1"/>
    <s v="&gt;2-4 Years"/>
    <s v="PBL-Announcement"/>
    <s v="PBL-Announcement"/>
    <s v="NULL"/>
    <s v="NULL"/>
    <n v="1"/>
    <n v="1238015"/>
    <x v="5"/>
  </r>
  <r>
    <x v="14"/>
    <d v="2017-03-15T14:55:49"/>
    <s v="Defense"/>
    <x v="0"/>
    <x v="5"/>
    <x v="0"/>
    <x v="0"/>
    <x v="0"/>
    <s v="Large: Big 6"/>
    <x v="1"/>
    <s v="&gt;4 years"/>
    <s v="PBL-DoD-ZBLs"/>
    <s v="PBL-DoD-ZBLs"/>
    <s v="PBL-DoD-ZBLs"/>
    <s v="PBL-DoD-ZBLs"/>
    <n v="1"/>
    <n v="4515477"/>
    <x v="3"/>
  </r>
  <r>
    <x v="14"/>
    <d v="2017-03-15T14:55:49"/>
    <s v="Defense"/>
    <x v="0"/>
    <x v="5"/>
    <x v="0"/>
    <x v="0"/>
    <x v="0"/>
    <s v="Large: Big 6"/>
    <x v="6"/>
    <s v="&gt;1-2 Years"/>
    <s v="PBL-Announcement"/>
    <s v="PBL-Announcement"/>
    <s v="NULL"/>
    <s v="NULL"/>
    <n v="1"/>
    <n v="909634.58"/>
    <x v="6"/>
  </r>
  <r>
    <x v="14"/>
    <d v="2017-03-15T14:55:49"/>
    <s v="Defense"/>
    <x v="0"/>
    <x v="5"/>
    <x v="0"/>
    <x v="0"/>
    <x v="0"/>
    <s v="Large: Big 6"/>
    <x v="3"/>
    <s v="&gt;7-12 Months"/>
    <s v="PBL-Announcement"/>
    <s v="PBL-Announcement"/>
    <s v="NULL"/>
    <s v="NULL"/>
    <n v="1"/>
    <n v="28658169"/>
    <x v="17"/>
  </r>
  <r>
    <x v="14"/>
    <d v="2017-03-15T14:55:49"/>
    <s v="Defense"/>
    <x v="0"/>
    <x v="5"/>
    <x v="0"/>
    <x v="0"/>
    <x v="0"/>
    <s v="Large: Big 6"/>
    <x v="2"/>
    <s v="&gt;7-12 Months"/>
    <s v="PBL-Announcement"/>
    <s v="PBL-Announcement"/>
    <s v="NULL"/>
    <s v="NULL"/>
    <n v="1"/>
    <n v="0"/>
    <x v="3"/>
  </r>
  <r>
    <x v="14"/>
    <d v="2017-03-15T14:55:49"/>
    <s v="Defense"/>
    <x v="0"/>
    <x v="5"/>
    <x v="5"/>
    <x v="0"/>
    <x v="2"/>
    <s v="Large"/>
    <x v="0"/>
    <s v="&gt;1-2 Years"/>
    <s v="PBL-DoD-ZBLs"/>
    <s v="NULL"/>
    <s v="PBL-DoD-ZBLs"/>
    <s v="PBL-DoD-ZBLs"/>
    <n v="1"/>
    <n v="40534968"/>
    <x v="10"/>
  </r>
  <r>
    <x v="14"/>
    <d v="2017-03-15T14:55:49"/>
    <s v="Defense"/>
    <x v="0"/>
    <x v="9"/>
    <x v="3"/>
    <x v="2"/>
    <x v="3"/>
    <s v="Large: Big 6"/>
    <x v="6"/>
    <s v="&gt;1-2 Years"/>
    <s v="PBL-DoD-ZBLs"/>
    <s v="PBL-DoD-ZBLs"/>
    <s v="PBL-DoD-ZBLs"/>
    <s v="PBL-DoD-ZBLs"/>
    <n v="1"/>
    <n v="2442304.46"/>
    <x v="4"/>
  </r>
  <r>
    <x v="14"/>
    <d v="2017-03-15T14:55:49"/>
    <s v="Defense"/>
    <x v="0"/>
    <x v="9"/>
    <x v="2"/>
    <x v="3"/>
    <x v="3"/>
    <s v="Large: Big 6"/>
    <x v="1"/>
    <s v="&gt;2-4 Years"/>
    <s v="PBL-DoD-ZBLs"/>
    <s v="PBL-DoD-ZBLs"/>
    <s v="PBL-DoD-ZBLs"/>
    <s v="PBL-DoD-ZBLs"/>
    <n v="1"/>
    <n v="5074575.84"/>
    <x v="4"/>
  </r>
  <r>
    <x v="14"/>
    <d v="2017-03-15T14:55:49"/>
    <s v="Defense"/>
    <x v="0"/>
    <x v="9"/>
    <x v="2"/>
    <x v="3"/>
    <x v="3"/>
    <s v="Large: Big 6"/>
    <x v="5"/>
    <s v="&gt;2-7 Months"/>
    <s v="PBL-DoD-ZBLs"/>
    <s v="PBL-DoD-ZBLs"/>
    <s v="PBL-DoD-ZBLs"/>
    <s v="PBL-DoD-ZBLs"/>
    <n v="1"/>
    <n v="-83962"/>
    <x v="7"/>
  </r>
  <r>
    <x v="14"/>
    <d v="2017-03-15T14:55:49"/>
    <s v="Defense"/>
    <x v="0"/>
    <x v="9"/>
    <x v="2"/>
    <x v="3"/>
    <x v="3"/>
    <s v="Large: Big 6"/>
    <x v="2"/>
    <s v="&lt;=2 Months"/>
    <s v="PBL-DoD-ZBLs"/>
    <s v="PBL-DoD-ZBLs"/>
    <s v="PBL-DoD-ZBLs"/>
    <s v="PBL-DoD-ZBLs"/>
    <n v="1"/>
    <n v="0"/>
    <x v="5"/>
  </r>
  <r>
    <x v="14"/>
    <d v="2017-03-15T14:55:49"/>
    <s v="Defense"/>
    <x v="0"/>
    <x v="9"/>
    <x v="2"/>
    <x v="3"/>
    <x v="3"/>
    <s v="Large: Big 6"/>
    <x v="2"/>
    <s v="&gt;7-12 Months"/>
    <s v="PBL-DoD-ZBLs"/>
    <s v="PBL-DoD-ZBLs"/>
    <s v="PBL-DoD-ZBLs"/>
    <s v="PBL-DoD-ZBLs"/>
    <n v="1"/>
    <n v="0"/>
    <x v="7"/>
  </r>
  <r>
    <x v="14"/>
    <d v="2017-03-15T14:55:49"/>
    <s v="Defense"/>
    <x v="0"/>
    <x v="9"/>
    <x v="2"/>
    <x v="1"/>
    <x v="3"/>
    <s v="Large: Big 6"/>
    <x v="4"/>
    <s v="&gt;1-2 Years"/>
    <s v="PBL-DoD-ZBLs"/>
    <s v="PBL-DoD-ZBLs"/>
    <s v="PBL-DoD-ZBLs"/>
    <s v="PBL-DoD-ZBLs"/>
    <n v="1"/>
    <n v="126939"/>
    <x v="11"/>
  </r>
  <r>
    <x v="14"/>
    <d v="2017-03-15T14:55:49"/>
    <s v="Defense"/>
    <x v="0"/>
    <x v="9"/>
    <x v="2"/>
    <x v="1"/>
    <x v="3"/>
    <s v="Large: Big 6"/>
    <x v="2"/>
    <s v="&lt;=2 Months"/>
    <s v="PBL-DoD-ZBLs"/>
    <s v="PBL-DoD-ZBLs"/>
    <s v="PBL-DoD-ZBLs"/>
    <s v="PBL-DoD-ZBLs"/>
    <n v="1"/>
    <n v="0"/>
    <x v="1"/>
  </r>
  <r>
    <x v="14"/>
    <d v="2017-03-15T14:55:49"/>
    <s v="Defense"/>
    <x v="0"/>
    <x v="1"/>
    <x v="2"/>
    <x v="3"/>
    <x v="3"/>
    <s v="Large: Big 6"/>
    <x v="2"/>
    <s v="&gt;2-7 Months"/>
    <s v="PBL-DoD-ZBLs"/>
    <s v="PBL-DoD-ZBLs"/>
    <s v="PBL-DoD-ZBLs"/>
    <s v="PBL-DoD-ZBLs"/>
    <n v="1"/>
    <n v="0"/>
    <x v="5"/>
  </r>
  <r>
    <x v="14"/>
    <d v="2017-03-15T14:55:49"/>
    <s v="Defense"/>
    <x v="0"/>
    <x v="1"/>
    <x v="2"/>
    <x v="4"/>
    <x v="3"/>
    <s v="Large: Big 6"/>
    <x v="3"/>
    <s v="&gt;1-2 Years"/>
    <s v="PBL-DoD-ZBLs"/>
    <s v="PBL-DoD-ZBLs"/>
    <s v="PBL-DoD-ZBLs"/>
    <s v="PBL-DoD-ZBLs"/>
    <n v="1"/>
    <n v="6476055"/>
    <x v="5"/>
  </r>
  <r>
    <x v="14"/>
    <d v="2017-03-15T14:55:49"/>
    <s v="Defense"/>
    <x v="0"/>
    <x v="1"/>
    <x v="2"/>
    <x v="4"/>
    <x v="3"/>
    <s v="Large: Big 6"/>
    <x v="4"/>
    <s v="&gt;7-12 Months"/>
    <s v="PBL-DoD-ZBLs"/>
    <s v="PBL-DoD-ZBLs"/>
    <s v="PBL-DoD-ZBLs"/>
    <s v="PBL-DoD-ZBLs"/>
    <n v="1"/>
    <n v="136628.79999999999"/>
    <x v="7"/>
  </r>
  <r>
    <x v="14"/>
    <d v="2017-03-15T14:55:49"/>
    <s v="Defense"/>
    <x v="0"/>
    <x v="1"/>
    <x v="2"/>
    <x v="1"/>
    <x v="3"/>
    <s v="Large: Big 6"/>
    <x v="6"/>
    <s v="&gt;2-7 Months"/>
    <s v="PBL-DoD-ZBLs"/>
    <s v="PBL-DoD-ZBLs"/>
    <s v="PBL-DoD-ZBLs"/>
    <s v="PBL-DoD-ZBLs"/>
    <n v="1"/>
    <n v="335599.16"/>
    <x v="1"/>
  </r>
  <r>
    <x v="14"/>
    <d v="2017-03-15T14:55:49"/>
    <s v="Defense"/>
    <x v="0"/>
    <x v="1"/>
    <x v="0"/>
    <x v="0"/>
    <x v="7"/>
    <s v="Large"/>
    <x v="3"/>
    <s v="&gt;1-2 Years"/>
    <s v="PBL-DoD-ZBLs"/>
    <s v="PBL-DoD-ZBLs"/>
    <s v="PBL-DoD-ZBLs"/>
    <s v="PBL-DoD-ZBLs"/>
    <n v="1"/>
    <n v="14466650"/>
    <x v="3"/>
  </r>
  <r>
    <x v="14"/>
    <d v="2017-03-15T14:55:49"/>
    <s v="Defense"/>
    <x v="0"/>
    <x v="1"/>
    <x v="5"/>
    <x v="0"/>
    <x v="7"/>
    <s v="Large"/>
    <x v="3"/>
    <s v="&gt;2-4 Years"/>
    <s v="PBL-DoD-ZBLs"/>
    <s v="PBL-DoD-ZBLs"/>
    <s v="PBL-DoD-ZBLs"/>
    <s v="PBL-DoD-ZBLs"/>
    <n v="1"/>
    <n v="108112485"/>
    <x v="38"/>
  </r>
  <r>
    <x v="14"/>
    <d v="2017-03-15T14:55:49"/>
    <s v="Defense"/>
    <x v="0"/>
    <x v="1"/>
    <x v="5"/>
    <x v="0"/>
    <x v="7"/>
    <s v="Large"/>
    <x v="3"/>
    <s v="&gt;2-7 Months"/>
    <s v="PBL-DoD-ZBLs"/>
    <s v="PBL-DoD-ZBLs"/>
    <s v="PBL-DoD-ZBLs"/>
    <s v="PBL-DoD-ZBLs"/>
    <n v="1"/>
    <n v="11854472"/>
    <x v="1"/>
  </r>
  <r>
    <x v="14"/>
    <d v="2017-03-15T14:55:49"/>
    <s v="Defense"/>
    <x v="0"/>
    <x v="1"/>
    <x v="8"/>
    <x v="6"/>
    <x v="3"/>
    <s v="Large: Big 6"/>
    <x v="2"/>
    <s v="NULL"/>
    <s v="PBL-DoD-ZBLs"/>
    <s v="PBL-DoD-ZBLs"/>
    <s v="PBL-DoD-ZBLs"/>
    <s v="PBL-DoD-ZBLs"/>
    <n v="1"/>
    <n v="0"/>
    <x v="1"/>
  </r>
  <r>
    <x v="14"/>
    <d v="2017-03-15T14:55:49"/>
    <s v="Defense"/>
    <x v="0"/>
    <x v="5"/>
    <x v="0"/>
    <x v="0"/>
    <x v="0"/>
    <s v="Large"/>
    <x v="6"/>
    <s v="&gt;1-2 Years"/>
    <s v="PBL-DoD-ZBLs"/>
    <s v="PBL-DoD-ZBLs"/>
    <s v="PBL-DoD-ZBLs"/>
    <s v="PBL-DoD-ZBLs"/>
    <n v="1"/>
    <n v="880651"/>
    <x v="1"/>
  </r>
  <r>
    <x v="14"/>
    <d v="2017-03-15T14:55:49"/>
    <s v="Defense"/>
    <x v="0"/>
    <x v="5"/>
    <x v="0"/>
    <x v="0"/>
    <x v="0"/>
    <s v="Large"/>
    <x v="6"/>
    <s v="&gt;7-12 Months"/>
    <s v="PBL-DoD-ZBLs"/>
    <s v="PBL-DoD-ZBLs"/>
    <s v="PBL-DoD-ZBLs"/>
    <s v="PBL-DoD-ZBLs"/>
    <n v="1"/>
    <n v="281196.23"/>
    <x v="1"/>
  </r>
  <r>
    <x v="14"/>
    <d v="2017-03-15T14:55:49"/>
    <s v="Defense"/>
    <x v="0"/>
    <x v="5"/>
    <x v="0"/>
    <x v="0"/>
    <x v="0"/>
    <s v="Large"/>
    <x v="2"/>
    <s v="&gt;1-2 Years"/>
    <s v="PBL-Announcement"/>
    <s v="PBL-Announcement"/>
    <s v="NULL"/>
    <s v="NULL"/>
    <n v="1"/>
    <n v="0"/>
    <x v="1"/>
  </r>
  <r>
    <x v="14"/>
    <d v="2017-03-15T14:55:49"/>
    <s v="Defense"/>
    <x v="0"/>
    <x v="5"/>
    <x v="0"/>
    <x v="0"/>
    <x v="0"/>
    <s v="Large: Big 6"/>
    <x v="3"/>
    <s v="&gt;7-12 Months"/>
    <s v="PBL-DoD-ZBLs"/>
    <s v="PBL-DoD-ZBLs"/>
    <s v="PBL-DoD-ZBLs"/>
    <s v="PBL-DoD-ZBLs"/>
    <n v="1"/>
    <n v="11774499"/>
    <x v="7"/>
  </r>
  <r>
    <x v="14"/>
    <d v="2017-03-15T14:55:49"/>
    <s v="Defense"/>
    <x v="0"/>
    <x v="5"/>
    <x v="0"/>
    <x v="0"/>
    <x v="0"/>
    <s v="Large: Big 6"/>
    <x v="5"/>
    <s v="NULL"/>
    <s v="PBL-Announcement"/>
    <s v="PBL-Announcement"/>
    <s v="NULL"/>
    <s v="NULL"/>
    <n v="1"/>
    <n v="-602453.30000000005"/>
    <x v="3"/>
  </r>
  <r>
    <x v="14"/>
    <d v="2017-03-15T14:55:49"/>
    <s v="Defense"/>
    <x v="0"/>
    <x v="5"/>
    <x v="0"/>
    <x v="0"/>
    <x v="0"/>
    <s v="Large: Big 6"/>
    <x v="4"/>
    <s v="&gt;1-2 Years"/>
    <s v="PBL-Announcement"/>
    <s v="PBL-Announcement"/>
    <s v="NULL"/>
    <s v="NULL"/>
    <n v="1"/>
    <n v="96272"/>
    <x v="7"/>
  </r>
  <r>
    <x v="14"/>
    <d v="2017-03-15T14:55:49"/>
    <s v="Defense"/>
    <x v="0"/>
    <x v="5"/>
    <x v="0"/>
    <x v="0"/>
    <x v="0"/>
    <s v="Medium &lt;1B"/>
    <x v="1"/>
    <s v="&gt;7-12 Months"/>
    <s v="PBL-Announcement"/>
    <s v="PBL-Announcement"/>
    <s v="NULL"/>
    <s v="NULL"/>
    <n v="1"/>
    <n v="13722466.289999999"/>
    <x v="4"/>
  </r>
  <r>
    <x v="14"/>
    <d v="2017-03-15T14:55:49"/>
    <s v="Defense"/>
    <x v="0"/>
    <x v="5"/>
    <x v="0"/>
    <x v="0"/>
    <x v="0"/>
    <s v="Medium &lt;1B"/>
    <x v="2"/>
    <s v="NULL"/>
    <s v="PBL-Announcement"/>
    <s v="NULL"/>
    <s v="PBL-Announcement"/>
    <s v="NULL"/>
    <n v="1"/>
    <n v="0"/>
    <x v="2"/>
  </r>
  <r>
    <x v="14"/>
    <d v="2017-03-15T14:55:49"/>
    <s v="Defense"/>
    <x v="0"/>
    <x v="11"/>
    <x v="2"/>
    <x v="4"/>
    <x v="3"/>
    <s v="Large: Big 6"/>
    <x v="5"/>
    <s v="&gt;7-12 Months"/>
    <s v="PBL-DoD-ZBLs"/>
    <s v="PBL-DoD-ZBLs"/>
    <s v="PBL-DoD-ZBLs"/>
    <s v="PBL-DoD-ZBLs"/>
    <n v="1"/>
    <n v="-11881.03"/>
    <x v="1"/>
  </r>
  <r>
    <x v="11"/>
    <d v="2017-03-15T14:55:49"/>
    <s v="Defense"/>
    <x v="2"/>
    <x v="0"/>
    <x v="1"/>
    <x v="4"/>
    <x v="4"/>
    <s v="Large"/>
    <x v="7"/>
    <s v="&gt;1-2 Years"/>
    <s v="PBL-DoD-ZBLs"/>
    <s v="NULL"/>
    <s v="PBL-DoD-ZBLs"/>
    <s v="PBL-DoD-ZBLs"/>
    <n v="1"/>
    <n v="-72499.726599999995"/>
    <x v="1"/>
  </r>
  <r>
    <x v="11"/>
    <d v="2017-03-15T14:55:49"/>
    <s v="Defense"/>
    <x v="2"/>
    <x v="1"/>
    <x v="3"/>
    <x v="2"/>
    <x v="3"/>
    <s v="Large: Big 6"/>
    <x v="4"/>
    <s v="&lt;=2 Months"/>
    <s v="PBL-DoD-ZBLs"/>
    <s v="PBL-DoD-ZBLs"/>
    <s v="PBL-DoD-ZBLs"/>
    <s v="PBL-DoD-ZBLs"/>
    <n v="1"/>
    <n v="736891.68160000001"/>
    <x v="17"/>
  </r>
  <r>
    <x v="11"/>
    <d v="2017-03-15T14:55:49"/>
    <s v="Defense"/>
    <x v="2"/>
    <x v="1"/>
    <x v="2"/>
    <x v="3"/>
    <x v="3"/>
    <s v="Large: Big 6"/>
    <x v="1"/>
    <s v="&gt;7-12 Months"/>
    <s v="PBL-DoD-ZBLs"/>
    <s v="PBL-DoD-ZBLs"/>
    <s v="PBL-DoD-ZBLs"/>
    <s v="PBL-DoD-ZBLs"/>
    <n v="1"/>
    <n v="1105089.875"/>
    <x v="5"/>
  </r>
  <r>
    <x v="11"/>
    <d v="2017-03-15T14:55:49"/>
    <s v="Defense"/>
    <x v="2"/>
    <x v="1"/>
    <x v="2"/>
    <x v="4"/>
    <x v="3"/>
    <s v="Large: Big 6"/>
    <x v="4"/>
    <s v="&lt;=2 Months"/>
    <s v="PBL-DoD-ZBLs"/>
    <s v="PBL-DoD-ZBLs"/>
    <s v="PBL-DoD-ZBLs"/>
    <s v="PBL-DoD-ZBLs"/>
    <n v="1"/>
    <n v="181638.82819999999"/>
    <x v="3"/>
  </r>
  <r>
    <x v="11"/>
    <d v="2017-03-15T14:55:49"/>
    <s v="Defense"/>
    <x v="2"/>
    <x v="1"/>
    <x v="2"/>
    <x v="1"/>
    <x v="3"/>
    <s v="Large: Big 6"/>
    <x v="4"/>
    <s v="&lt;=2 Months"/>
    <s v="PBL-DoD-ZBLs"/>
    <s v="PBL-DoD-ZBLs"/>
    <s v="PBL-DoD-ZBLs"/>
    <s v="PBL-DoD-ZBLs"/>
    <n v="1"/>
    <n v="265849.48489999998"/>
    <x v="11"/>
  </r>
  <r>
    <x v="11"/>
    <d v="2017-03-15T14:55:49"/>
    <s v="Defense"/>
    <x v="2"/>
    <x v="1"/>
    <x v="0"/>
    <x v="0"/>
    <x v="0"/>
    <s v="Large: Big 6"/>
    <x v="5"/>
    <s v="&gt;2-7 Months"/>
    <s v="PBL-GoviniDescribed"/>
    <s v="PBL-GoviniDescribed"/>
    <s v="NULL"/>
    <s v="NULL"/>
    <n v="1"/>
    <n v="-76923.25"/>
    <x v="3"/>
  </r>
  <r>
    <x v="11"/>
    <d v="2017-03-15T14:55:49"/>
    <s v="Defense"/>
    <x v="2"/>
    <x v="5"/>
    <x v="0"/>
    <x v="0"/>
    <x v="0"/>
    <s v="Large: Big 6"/>
    <x v="2"/>
    <s v="&gt;1-2 Years"/>
    <s v="PBL-FPDSdescribed"/>
    <s v="NULL"/>
    <s v="NULL"/>
    <s v="PBL-FPDSdescribed"/>
    <n v="1"/>
    <n v="0"/>
    <x v="1"/>
  </r>
  <r>
    <x v="11"/>
    <d v="2017-03-15T14:55:49"/>
    <s v="Defense"/>
    <x v="2"/>
    <x v="11"/>
    <x v="2"/>
    <x v="4"/>
    <x v="3"/>
    <s v="Large"/>
    <x v="1"/>
    <s v="&gt;4 years"/>
    <s v="PBL-DoD-ZBLs"/>
    <s v="PBL-DoD-ZBLs"/>
    <s v="PBL-DoD-ZBLs"/>
    <s v="PBL-DoD-ZBLs"/>
    <n v="1"/>
    <n v="1385698"/>
    <x v="0"/>
  </r>
  <r>
    <x v="11"/>
    <d v="2017-03-15T14:55:49"/>
    <s v="Defense"/>
    <x v="2"/>
    <x v="9"/>
    <x v="7"/>
    <x v="0"/>
    <x v="3"/>
    <s v="Large: Big 6"/>
    <x v="4"/>
    <s v="&gt;7-12 Months"/>
    <s v="PBL-DoD-ZBLs"/>
    <s v="PBL-DoD-ZBLs"/>
    <s v="PBL-DoD-ZBLs"/>
    <s v="PBL-DoD-ZBLs"/>
    <n v="1"/>
    <n v="170685.07819999999"/>
    <x v="5"/>
  </r>
  <r>
    <x v="11"/>
    <d v="2017-03-15T14:55:49"/>
    <s v="Defense"/>
    <x v="2"/>
    <x v="9"/>
    <x v="0"/>
    <x v="0"/>
    <x v="3"/>
    <s v="Large: Big 6"/>
    <x v="3"/>
    <s v="&gt;7-12 Months"/>
    <s v="PBL-DoD-ZBLs"/>
    <s v="PBL-DoD-ZBLs"/>
    <s v="PBL-DoD-ZBLs"/>
    <s v="PBL-DoD-ZBLs"/>
    <n v="1"/>
    <n v="6437419.6484000003"/>
    <x v="10"/>
  </r>
  <r>
    <x v="11"/>
    <d v="2017-03-15T14:55:49"/>
    <s v="Defense"/>
    <x v="2"/>
    <x v="4"/>
    <x v="3"/>
    <x v="2"/>
    <x v="3"/>
    <s v="Large: Big 6"/>
    <x v="4"/>
    <s v="&lt;=2 Months"/>
    <s v="PBL-DoD-ZBLs"/>
    <s v="PBL-DoD-ZBLs"/>
    <s v="PBL-DoD-ZBLs"/>
    <s v="PBL-DoD-ZBLs"/>
    <n v="1"/>
    <n v="73529.781300000002"/>
    <x v="3"/>
  </r>
  <r>
    <x v="11"/>
    <d v="2017-03-15T14:55:49"/>
    <s v="Defense"/>
    <x v="2"/>
    <x v="4"/>
    <x v="2"/>
    <x v="5"/>
    <x v="3"/>
    <s v="Large: Big 6"/>
    <x v="6"/>
    <s v="&gt;2-4 Years"/>
    <s v="PBL-DoD-ZBLs"/>
    <s v="PBL-DoD-ZBLs"/>
    <s v="PBL-DoD-ZBLs"/>
    <s v="PBL-DoD-ZBLs"/>
    <n v="1"/>
    <n v="335347.1875"/>
    <x v="1"/>
  </r>
  <r>
    <x v="11"/>
    <d v="2017-03-15T14:55:49"/>
    <s v="Defense"/>
    <x v="3"/>
    <x v="3"/>
    <x v="1"/>
    <x v="3"/>
    <x v="0"/>
    <s v="Medium &lt;1B"/>
    <x v="1"/>
    <s v="&lt;=2 Months"/>
    <s v="PBL-DLA-PBLLike"/>
    <s v="PBL-DLA-PBLLike"/>
    <s v="NULL"/>
    <s v="NULL"/>
    <n v="1"/>
    <n v="2034270"/>
    <x v="1"/>
  </r>
  <r>
    <x v="11"/>
    <d v="2017-03-15T14:55:49"/>
    <s v="Defense"/>
    <x v="1"/>
    <x v="0"/>
    <x v="0"/>
    <x v="0"/>
    <x v="0"/>
    <s v="Large: Big 6"/>
    <x v="6"/>
    <s v="&gt;7-12 Months"/>
    <s v="PBL-DoD-ZBLs"/>
    <s v="PBL-DoD-ZBLs"/>
    <s v="PBL-DoD-ZBLs"/>
    <s v="PBL-DoD-ZBLs"/>
    <n v="1"/>
    <n v="286000"/>
    <x v="3"/>
  </r>
  <r>
    <x v="11"/>
    <d v="2017-03-15T14:55:49"/>
    <s v="Defense"/>
    <x v="1"/>
    <x v="0"/>
    <x v="0"/>
    <x v="0"/>
    <x v="0"/>
    <s v="Large: Big 6"/>
    <x v="4"/>
    <s v="&gt;2-7 Months"/>
    <s v="PBL-DoD-ZBLs"/>
    <s v="PBL-GoviniSolicitation"/>
    <s v="PBL-DoD-ZBLs"/>
    <s v="PBL-DoD-ZBLs"/>
    <n v="1"/>
    <n v="174701"/>
    <x v="3"/>
  </r>
  <r>
    <x v="11"/>
    <d v="2017-03-15T14:55:49"/>
    <s v="Defense"/>
    <x v="1"/>
    <x v="0"/>
    <x v="0"/>
    <x v="0"/>
    <x v="0"/>
    <s v="Large: Big 6 JV"/>
    <x v="2"/>
    <s v="&gt;1-2 Years"/>
    <s v="PBL-DoD-ZBLs"/>
    <s v="PBL-DoD-ZBLs"/>
    <s v="PBL-DoD-ZBLs"/>
    <s v="PBL-DoD-ZBLs"/>
    <n v="1"/>
    <n v="0"/>
    <x v="1"/>
  </r>
  <r>
    <x v="11"/>
    <d v="2017-03-15T14:55:49"/>
    <s v="Defense"/>
    <x v="1"/>
    <x v="1"/>
    <x v="1"/>
    <x v="3"/>
    <x v="0"/>
    <s v="Large"/>
    <x v="2"/>
    <s v="NULL"/>
    <s v="PBL-GoviniSolicitation"/>
    <s v="NULL"/>
    <s v="PBL-GoviniSolicitation"/>
    <s v="NULL"/>
    <n v="1"/>
    <n v="0"/>
    <x v="2"/>
  </r>
  <r>
    <x v="11"/>
    <d v="2017-03-15T14:55:49"/>
    <s v="Defense"/>
    <x v="1"/>
    <x v="1"/>
    <x v="1"/>
    <x v="3"/>
    <x v="0"/>
    <s v="Large"/>
    <x v="2"/>
    <s v="&gt;4 years"/>
    <s v="PBL-GoviniSolicitation"/>
    <s v="PBL-GoviniSolicitation"/>
    <s v="PBL-GoviniSolicitation"/>
    <s v="NULL"/>
    <n v="1"/>
    <n v="0"/>
    <x v="3"/>
  </r>
  <r>
    <x v="14"/>
    <d v="2017-03-15T14:55:49"/>
    <s v="Defense"/>
    <x v="1"/>
    <x v="1"/>
    <x v="0"/>
    <x v="0"/>
    <x v="3"/>
    <s v="Large: Big 6"/>
    <x v="5"/>
    <s v="&gt;1-2 Years"/>
    <s v="PBL-Announcement"/>
    <s v="PBL-Announcement"/>
    <s v="NULL"/>
    <s v="NULL"/>
    <n v="1"/>
    <n v="-5705059"/>
    <x v="7"/>
  </r>
  <r>
    <x v="14"/>
    <d v="2017-03-15T14:55:49"/>
    <s v="Defense"/>
    <x v="1"/>
    <x v="1"/>
    <x v="0"/>
    <x v="0"/>
    <x v="0"/>
    <s v="Large: Big 6"/>
    <x v="3"/>
    <s v="&gt;1-2 Years"/>
    <s v="PBL-Announcement"/>
    <s v="PBL-Announcement"/>
    <s v="NULL"/>
    <s v="NULL"/>
    <n v="1"/>
    <n v="10047057.34"/>
    <x v="11"/>
  </r>
  <r>
    <x v="14"/>
    <d v="2017-03-15T14:55:49"/>
    <s v="Defense"/>
    <x v="1"/>
    <x v="1"/>
    <x v="0"/>
    <x v="0"/>
    <x v="0"/>
    <s v="Large: Big 6"/>
    <x v="5"/>
    <s v="&gt;7-12 Months"/>
    <s v="PBL-DoD-ZBLs"/>
    <s v="PBL-DoD-ZBLs"/>
    <s v="PBL-DoD-ZBLs"/>
    <s v="PBL-DoD-ZBLs"/>
    <n v="1"/>
    <n v="-325500"/>
    <x v="4"/>
  </r>
  <r>
    <x v="14"/>
    <d v="2017-03-15T14:55:49"/>
    <s v="Defense"/>
    <x v="1"/>
    <x v="1"/>
    <x v="0"/>
    <x v="0"/>
    <x v="0"/>
    <s v="Large: Big 6"/>
    <x v="4"/>
    <s v="&gt;7-12 Months"/>
    <s v="PBL-Announcement"/>
    <s v="PBL-Announcement"/>
    <s v="NULL"/>
    <s v="NULL"/>
    <n v="1"/>
    <n v="220915.96"/>
    <x v="18"/>
  </r>
  <r>
    <x v="14"/>
    <d v="2017-03-15T14:55:49"/>
    <s v="Defense"/>
    <x v="1"/>
    <x v="2"/>
    <x v="3"/>
    <x v="2"/>
    <x v="0"/>
    <s v="Large"/>
    <x v="5"/>
    <s v="&gt;2-7 Months"/>
    <s v="PBL-FPDSdescribed"/>
    <s v="PBL-GoviniSolicitation"/>
    <s v="PBL-DoD-ZBLs"/>
    <s v="PBL-FPDSdescribed"/>
    <n v="1"/>
    <n v="-2340240"/>
    <x v="1"/>
  </r>
  <r>
    <x v="14"/>
    <d v="2017-03-15T14:55:49"/>
    <s v="Defense"/>
    <x v="1"/>
    <x v="2"/>
    <x v="0"/>
    <x v="0"/>
    <x v="9"/>
    <s v="Large"/>
    <x v="6"/>
    <s v="&gt;2-7 Months"/>
    <s v="PBL-DoD-ZBLs"/>
    <s v="PBL-DoD-ZBLs"/>
    <s v="PBL-DoD-ZBLs"/>
    <s v="PBL-DoD-ZBLs"/>
    <n v="1"/>
    <n v="625170.68999999994"/>
    <x v="1"/>
  </r>
  <r>
    <x v="14"/>
    <d v="2017-03-15T14:55:49"/>
    <s v="Defense"/>
    <x v="1"/>
    <x v="2"/>
    <x v="0"/>
    <x v="0"/>
    <x v="0"/>
    <s v="Large"/>
    <x v="2"/>
    <s v="NULL"/>
    <s v="PBL-DoD-ZBLs"/>
    <s v="NULL"/>
    <s v="PBL-DoD-ZBLs"/>
    <s v="NULL"/>
    <n v="1"/>
    <n v="0"/>
    <x v="2"/>
  </r>
  <r>
    <x v="14"/>
    <d v="2017-03-15T14:55:49"/>
    <s v="Defense"/>
    <x v="1"/>
    <x v="2"/>
    <x v="0"/>
    <x v="0"/>
    <x v="0"/>
    <s v="Large: Big 6"/>
    <x v="5"/>
    <s v="&gt;7-12 Months"/>
    <s v="PBL-Announcement"/>
    <s v="PBL-Announcement"/>
    <s v="NULL"/>
    <s v="NULL"/>
    <n v="1"/>
    <n v="-510"/>
    <x v="1"/>
  </r>
  <r>
    <x v="14"/>
    <d v="2017-03-15T14:55:49"/>
    <s v="Defense"/>
    <x v="1"/>
    <x v="2"/>
    <x v="0"/>
    <x v="0"/>
    <x v="0"/>
    <s v="Large: Big 6"/>
    <x v="2"/>
    <s v="&gt;1-2 Years"/>
    <s v="PBL-DoD-ZBLs"/>
    <s v="PBL-DoD-ZBLs"/>
    <s v="PBL-DoD-ZBLs"/>
    <s v="PBL-DoD-ZBLs"/>
    <n v="1"/>
    <n v="0"/>
    <x v="5"/>
  </r>
  <r>
    <x v="14"/>
    <d v="2017-03-15T14:55:49"/>
    <s v="Defense"/>
    <x v="1"/>
    <x v="5"/>
    <x v="3"/>
    <x v="2"/>
    <x v="0"/>
    <s v="Large: Big 6"/>
    <x v="1"/>
    <s v="&gt;7-12 Months"/>
    <s v="PBL-DoD-ZBLs"/>
    <s v="PBL-DoD-ZBLs"/>
    <s v="PBL-DoD-ZBLs"/>
    <s v="PBL-DoD-ZBLs"/>
    <n v="1"/>
    <n v="5455182"/>
    <x v="7"/>
  </r>
  <r>
    <x v="14"/>
    <d v="2017-03-15T14:55:49"/>
    <s v="Defense"/>
    <x v="1"/>
    <x v="5"/>
    <x v="3"/>
    <x v="2"/>
    <x v="0"/>
    <s v="Large: Big 6"/>
    <x v="2"/>
    <s v="NULL"/>
    <s v="PBL-DoD-ZBLs"/>
    <s v="NULL"/>
    <s v="PBL-DoD-ZBLs"/>
    <s v="NULL"/>
    <n v="1"/>
    <n v="0"/>
    <x v="2"/>
  </r>
  <r>
    <x v="14"/>
    <d v="2017-03-15T14:55:49"/>
    <s v="Defense"/>
    <x v="1"/>
    <x v="11"/>
    <x v="5"/>
    <x v="0"/>
    <x v="2"/>
    <s v="Large"/>
    <x v="0"/>
    <s v="&gt;4 years"/>
    <s v="PBL-Announcement"/>
    <s v="NULL"/>
    <s v="PBL-Announcement"/>
    <s v="NULL"/>
    <n v="1"/>
    <n v="69814980.090000004"/>
    <x v="17"/>
  </r>
  <r>
    <x v="14"/>
    <d v="2017-03-15T14:55:49"/>
    <s v="Defense"/>
    <x v="1"/>
    <x v="4"/>
    <x v="1"/>
    <x v="5"/>
    <x v="4"/>
    <s v="Large"/>
    <x v="2"/>
    <s v="NULL"/>
    <s v="PBL-Announcement"/>
    <s v="NULL"/>
    <s v="PBL-Announcement"/>
    <s v="NULL"/>
    <n v="1"/>
    <n v="0"/>
    <x v="64"/>
  </r>
  <r>
    <x v="14"/>
    <d v="2017-03-15T14:55:49"/>
    <s v="Defense"/>
    <x v="1"/>
    <x v="4"/>
    <x v="0"/>
    <x v="0"/>
    <x v="7"/>
    <s v="Large: Big 6"/>
    <x v="1"/>
    <s v="&gt;2-4 Years"/>
    <s v="PBL-Announcement"/>
    <s v="PBL-Announcement"/>
    <s v="NULL"/>
    <s v="NULL"/>
    <n v="1"/>
    <n v="1660025"/>
    <x v="5"/>
  </r>
  <r>
    <x v="14"/>
    <d v="2017-03-15T14:55:49"/>
    <s v="Defense"/>
    <x v="1"/>
    <x v="7"/>
    <x v="3"/>
    <x v="2"/>
    <x v="1"/>
    <s v="Medium &lt;1B"/>
    <x v="3"/>
    <s v="&gt;4 years"/>
    <s v="PBL-Announcement"/>
    <s v="NULL"/>
    <s v="PBL-Announcement"/>
    <s v="NULL"/>
    <n v="1"/>
    <n v="10970000"/>
    <x v="1"/>
  </r>
  <r>
    <x v="14"/>
    <d v="2017-03-15T14:55:49"/>
    <s v="Defense"/>
    <x v="1"/>
    <x v="7"/>
    <x v="0"/>
    <x v="0"/>
    <x v="7"/>
    <s v="Large: Big 6"/>
    <x v="2"/>
    <s v="&lt;=2 Months"/>
    <s v="PBL-Announcement"/>
    <s v="PBL-Announcement"/>
    <s v="NULL"/>
    <s v="NULL"/>
    <n v="1"/>
    <n v="0"/>
    <x v="1"/>
  </r>
  <r>
    <x v="14"/>
    <d v="2017-03-15T14:55:49"/>
    <s v="Defense"/>
    <x v="4"/>
    <x v="0"/>
    <x v="0"/>
    <x v="0"/>
    <x v="7"/>
    <s v="Large: Big 6"/>
    <x v="5"/>
    <s v="&gt;2-4 Years"/>
    <s v="PBL-Announcement"/>
    <s v="PBL-Announcement"/>
    <s v="NULL"/>
    <s v="NULL"/>
    <n v="1"/>
    <n v="-700000"/>
    <x v="5"/>
  </r>
  <r>
    <x v="14"/>
    <d v="2017-03-15T14:55:49"/>
    <s v="Defense"/>
    <x v="4"/>
    <x v="0"/>
    <x v="0"/>
    <x v="0"/>
    <x v="7"/>
    <s v="Large: Big 6"/>
    <x v="4"/>
    <s v="&gt;1-2 Years"/>
    <s v="PBL-Announcement"/>
    <s v="PBL-Announcement"/>
    <s v="NULL"/>
    <s v="NULL"/>
    <n v="1"/>
    <n v="1496386"/>
    <x v="52"/>
  </r>
  <r>
    <x v="14"/>
    <d v="2017-03-15T14:55:49"/>
    <s v="Defense"/>
    <x v="4"/>
    <x v="0"/>
    <x v="0"/>
    <x v="0"/>
    <x v="0"/>
    <s v="Large"/>
    <x v="6"/>
    <s v="&gt;7-12 Months"/>
    <s v="PBL-DoD-ZBLs"/>
    <s v="PBL-DoD-ZBLs"/>
    <s v="PBL-DoD-ZBLs"/>
    <s v="PBL-DoD-ZBLs"/>
    <n v="1"/>
    <n v="0"/>
    <x v="1"/>
  </r>
  <r>
    <x v="14"/>
    <d v="2017-03-15T14:55:49"/>
    <s v="Defense"/>
    <x v="0"/>
    <x v="9"/>
    <x v="3"/>
    <x v="2"/>
    <x v="3"/>
    <s v="Large: Big 6"/>
    <x v="1"/>
    <s v="&gt;7-12 Months"/>
    <s v="PBL-DoD-ZBLs"/>
    <s v="PBL-DoD-ZBLs"/>
    <s v="PBL-DoD-ZBLs"/>
    <s v="PBL-DoD-ZBLs"/>
    <n v="1"/>
    <n v="1425602"/>
    <x v="1"/>
  </r>
  <r>
    <x v="14"/>
    <d v="2017-03-15T14:55:49"/>
    <s v="Defense"/>
    <x v="0"/>
    <x v="9"/>
    <x v="2"/>
    <x v="4"/>
    <x v="3"/>
    <s v="Large: Big 6"/>
    <x v="2"/>
    <s v="&gt;2-4 Years"/>
    <s v="PBL-DoD-ZBLs"/>
    <s v="PBL-DoD-ZBLs"/>
    <s v="PBL-DoD-ZBLs"/>
    <s v="PBL-DoD-ZBLs"/>
    <n v="1"/>
    <n v="0"/>
    <x v="1"/>
  </r>
  <r>
    <x v="14"/>
    <d v="2017-03-15T14:55:49"/>
    <s v="Defense"/>
    <x v="0"/>
    <x v="9"/>
    <x v="2"/>
    <x v="1"/>
    <x v="3"/>
    <s v="Large: Big 6"/>
    <x v="1"/>
    <s v="&gt;1-2 Years"/>
    <s v="PBL-DoD-ZBLs"/>
    <s v="PBL-DoD-ZBLs"/>
    <s v="PBL-DoD-ZBLs"/>
    <s v="PBL-DoD-ZBLs"/>
    <n v="1"/>
    <n v="4870474.5"/>
    <x v="17"/>
  </r>
  <r>
    <x v="14"/>
    <d v="2017-03-15T14:55:49"/>
    <s v="Defense"/>
    <x v="0"/>
    <x v="9"/>
    <x v="2"/>
    <x v="1"/>
    <x v="3"/>
    <s v="Large: Big 6"/>
    <x v="2"/>
    <s v="&gt;1-2 Years"/>
    <s v="PBL-DoD-ZBLs"/>
    <s v="PBL-DoD-ZBLs"/>
    <s v="PBL-DoD-ZBLs"/>
    <s v="PBL-DoD-ZBLs"/>
    <n v="1"/>
    <n v="0"/>
    <x v="17"/>
  </r>
  <r>
    <x v="14"/>
    <d v="2017-03-15T14:55:49"/>
    <s v="Defense"/>
    <x v="0"/>
    <x v="9"/>
    <x v="5"/>
    <x v="0"/>
    <x v="3"/>
    <s v="Large: Big 6"/>
    <x v="4"/>
    <s v="&lt;=2 Months"/>
    <s v="PBL-DoD-ZBLs"/>
    <s v="PBL-DoD-ZBLs"/>
    <s v="PBL-DoD-ZBLs"/>
    <s v="PBL-DoD-ZBLs"/>
    <n v="1"/>
    <n v="13560"/>
    <x v="1"/>
  </r>
  <r>
    <x v="14"/>
    <d v="2017-03-15T14:55:49"/>
    <s v="Defense"/>
    <x v="0"/>
    <x v="4"/>
    <x v="3"/>
    <x v="2"/>
    <x v="3"/>
    <s v="Large: Big 6"/>
    <x v="4"/>
    <s v="&gt;2-4 Years"/>
    <s v="PBL-DoD-ZBLs"/>
    <s v="PBL-DoD-ZBLs"/>
    <s v="PBL-DoD-ZBLs"/>
    <s v="PBL-DoD-ZBLs"/>
    <n v="1"/>
    <n v="95804.76"/>
    <x v="11"/>
  </r>
  <r>
    <x v="14"/>
    <d v="2017-03-15T14:55:49"/>
    <s v="Defense"/>
    <x v="0"/>
    <x v="4"/>
    <x v="2"/>
    <x v="3"/>
    <x v="3"/>
    <s v="Large: Big 6"/>
    <x v="5"/>
    <s v="&gt;1-2 Years"/>
    <s v="PBL-DoD-ZBLs"/>
    <s v="PBL-DoD-ZBLs"/>
    <s v="PBL-DoD-ZBLs"/>
    <s v="PBL-DoD-ZBLs"/>
    <n v="1"/>
    <n v="-8958.64"/>
    <x v="3"/>
  </r>
  <r>
    <x v="14"/>
    <d v="2017-03-15T14:55:49"/>
    <s v="Defense"/>
    <x v="0"/>
    <x v="4"/>
    <x v="2"/>
    <x v="1"/>
    <x v="3"/>
    <s v="Large: Big 6"/>
    <x v="5"/>
    <s v="&gt;7-12 Months"/>
    <s v="PBL-DoD-ZBLs"/>
    <s v="PBL-DoD-ZBLs"/>
    <s v="PBL-DoD-ZBLs"/>
    <s v="PBL-DoD-ZBLs"/>
    <n v="1"/>
    <n v="-33839.82"/>
    <x v="3"/>
  </r>
  <r>
    <x v="14"/>
    <d v="2017-03-15T14:55:49"/>
    <s v="Defense"/>
    <x v="0"/>
    <x v="4"/>
    <x v="0"/>
    <x v="0"/>
    <x v="0"/>
    <s v="Large"/>
    <x v="4"/>
    <s v="&gt;2-4 Years"/>
    <s v="PBL-DoD-ZBLs"/>
    <s v="PBL-DoD-ZBLs"/>
    <s v="PBL-DoD-ZBLs"/>
    <s v="PBL-DoD-ZBLs"/>
    <n v="1"/>
    <n v="202724.79"/>
    <x v="3"/>
  </r>
  <r>
    <x v="14"/>
    <d v="2017-03-15T14:55:49"/>
    <s v="Defense"/>
    <x v="0"/>
    <x v="4"/>
    <x v="0"/>
    <x v="0"/>
    <x v="0"/>
    <s v="Large"/>
    <x v="4"/>
    <s v="&gt;2-7 Months"/>
    <s v="PBL-DoD-ZBLs"/>
    <s v="PBL-DoD-ZBLs"/>
    <s v="PBL-DoD-ZBLs"/>
    <s v="PBL-DoD-ZBLs"/>
    <n v="1"/>
    <n v="33558.01"/>
    <x v="7"/>
  </r>
  <r>
    <x v="14"/>
    <d v="2017-03-15T14:55:49"/>
    <s v="Defense"/>
    <x v="0"/>
    <x v="4"/>
    <x v="0"/>
    <x v="0"/>
    <x v="0"/>
    <s v="Large: Big 6"/>
    <x v="7"/>
    <s v="&gt;4 years"/>
    <s v="PBL-Announcement"/>
    <s v="PBL-Announcement"/>
    <s v="NULL"/>
    <s v="NULL"/>
    <n v="1"/>
    <n v="114314029"/>
    <x v="8"/>
  </r>
  <r>
    <x v="14"/>
    <d v="2017-03-15T14:55:49"/>
    <s v="Defense"/>
    <x v="0"/>
    <x v="4"/>
    <x v="0"/>
    <x v="0"/>
    <x v="0"/>
    <s v="Large: Big 6"/>
    <x v="0"/>
    <s v="&gt;4 years"/>
    <s v="PBL-DoD-ZBLs"/>
    <s v="PBL-DoD-ZBLs"/>
    <s v="PBL-DoD-ZBLs"/>
    <s v="PBL-DoD-ZBLs"/>
    <n v="1"/>
    <n v="32389000"/>
    <x v="3"/>
  </r>
  <r>
    <x v="14"/>
    <d v="2017-03-15T14:55:49"/>
    <s v="Defense"/>
    <x v="0"/>
    <x v="4"/>
    <x v="0"/>
    <x v="0"/>
    <x v="0"/>
    <s v="Large: Big 6"/>
    <x v="5"/>
    <s v="&gt;1-2 Years"/>
    <s v="PBL-DoD-ZBLs"/>
    <s v="PBL-DoD-ZBLs"/>
    <s v="PBL-DoD-ZBLs"/>
    <s v="PBL-DoD-ZBLs"/>
    <n v="1"/>
    <n v="-44059"/>
    <x v="5"/>
  </r>
  <r>
    <x v="14"/>
    <d v="2017-03-15T14:55:49"/>
    <s v="Defense"/>
    <x v="0"/>
    <x v="7"/>
    <x v="2"/>
    <x v="3"/>
    <x v="3"/>
    <s v="Large: Big 6"/>
    <x v="4"/>
    <s v="&gt;7-12 Months"/>
    <s v="PBL-DoD-ZBLs"/>
    <s v="PBL-DoD-ZBLs"/>
    <s v="PBL-DoD-ZBLs"/>
    <s v="PBL-DoD-ZBLs"/>
    <n v="1"/>
    <n v="67690.350000000006"/>
    <x v="3"/>
  </r>
  <r>
    <x v="14"/>
    <d v="2017-03-15T14:55:49"/>
    <s v="Defense"/>
    <x v="0"/>
    <x v="7"/>
    <x v="2"/>
    <x v="1"/>
    <x v="3"/>
    <s v="Large: Big 6"/>
    <x v="2"/>
    <s v="&gt;2-4 Years"/>
    <s v="PBL-DoD-ZBLs"/>
    <s v="PBL-DoD-ZBLs"/>
    <s v="PBL-DoD-ZBLs"/>
    <s v="PBL-DoD-ZBLs"/>
    <n v="1"/>
    <n v="0"/>
    <x v="1"/>
  </r>
  <r>
    <x v="14"/>
    <d v="2017-03-15T14:55:49"/>
    <s v="Defense"/>
    <x v="2"/>
    <x v="0"/>
    <x v="0"/>
    <x v="0"/>
    <x v="2"/>
    <s v="Large"/>
    <x v="6"/>
    <s v="&gt;7-12 Months"/>
    <s v="PBL-GoviniDescribed"/>
    <s v="NULL"/>
    <s v="PBL-GoviniDescribed"/>
    <s v="NULL"/>
    <n v="1"/>
    <n v="376118.14"/>
    <x v="26"/>
  </r>
  <r>
    <x v="14"/>
    <d v="2017-03-15T14:55:49"/>
    <s v="Defense"/>
    <x v="2"/>
    <x v="0"/>
    <x v="0"/>
    <x v="0"/>
    <x v="2"/>
    <s v="Large"/>
    <x v="5"/>
    <s v="&gt;7-12 Months"/>
    <s v="PBL-Announcement"/>
    <s v="NULL"/>
    <s v="PBL-Announcement"/>
    <s v="NULL"/>
    <n v="1"/>
    <n v="-159909"/>
    <x v="5"/>
  </r>
  <r>
    <x v="14"/>
    <d v="2017-03-15T14:55:49"/>
    <s v="Defense"/>
    <x v="2"/>
    <x v="1"/>
    <x v="2"/>
    <x v="3"/>
    <x v="3"/>
    <s v="Large: Big 6"/>
    <x v="2"/>
    <s v="&lt;=2 Months"/>
    <s v="PBL-DoD-ZBLs"/>
    <s v="PBL-DoD-ZBLs"/>
    <s v="PBL-DoD-ZBLs"/>
    <s v="PBL-DoD-ZBLs"/>
    <n v="1"/>
    <n v="0"/>
    <x v="1"/>
  </r>
  <r>
    <x v="14"/>
    <d v="2017-03-15T14:55:49"/>
    <s v="Defense"/>
    <x v="0"/>
    <x v="8"/>
    <x v="1"/>
    <x v="1"/>
    <x v="4"/>
    <s v="Medium &lt;1B"/>
    <x v="3"/>
    <s v="&gt;4 years"/>
    <s v="PBL-DoD-ZBLs"/>
    <s v="NULL"/>
    <s v="PBL-DoD-ZBLs"/>
    <s v="PBL-DoD-ZBLs"/>
    <n v="1"/>
    <n v="21972410.190000001"/>
    <x v="26"/>
  </r>
  <r>
    <x v="14"/>
    <d v="2017-03-15T14:55:49"/>
    <s v="Defense"/>
    <x v="0"/>
    <x v="8"/>
    <x v="2"/>
    <x v="1"/>
    <x v="3"/>
    <s v="Large: Big 6"/>
    <x v="4"/>
    <s v="&gt;7-12 Months"/>
    <s v="PBL-DoD-ZBLs"/>
    <s v="PBL-DoD-ZBLs"/>
    <s v="PBL-DoD-ZBLs"/>
    <s v="PBL-DoD-ZBLs"/>
    <n v="1"/>
    <n v="243023.69"/>
    <x v="1"/>
  </r>
  <r>
    <x v="14"/>
    <d v="2017-03-15T14:55:49"/>
    <s v="Defense"/>
    <x v="0"/>
    <x v="8"/>
    <x v="0"/>
    <x v="0"/>
    <x v="0"/>
    <s v="Large: Big 6"/>
    <x v="1"/>
    <s v="&gt;4 years"/>
    <s v="PBL-DoD-ZBLs"/>
    <s v="PBL-DoD-ZBLs"/>
    <s v="PBL-DoD-ZBLs"/>
    <s v="PBL-DoD-ZBLs"/>
    <n v="1"/>
    <n v="4960106"/>
    <x v="1"/>
  </r>
  <r>
    <x v="14"/>
    <d v="2017-03-15T14:55:49"/>
    <s v="Defense"/>
    <x v="0"/>
    <x v="4"/>
    <x v="0"/>
    <x v="0"/>
    <x v="4"/>
    <s v="Large: Big 6"/>
    <x v="2"/>
    <s v="NULL"/>
    <s v="PBL-DoD-ZBLs"/>
    <s v="NULL"/>
    <s v="PBL-DoD-ZBLs"/>
    <s v="NULL"/>
    <n v="1"/>
    <n v="0"/>
    <x v="64"/>
  </r>
  <r>
    <x v="14"/>
    <d v="2017-03-15T14:55:49"/>
    <s v="Defense"/>
    <x v="0"/>
    <x v="4"/>
    <x v="0"/>
    <x v="0"/>
    <x v="7"/>
    <s v="Large"/>
    <x v="2"/>
    <s v="&lt;=2 Months"/>
    <s v="PBL-DoD-ZBLs"/>
    <s v="PBL-DoD-ZBLs"/>
    <s v="PBL-DoD-ZBLs"/>
    <s v="PBL-DoD-ZBLs"/>
    <n v="1"/>
    <n v="0"/>
    <x v="3"/>
  </r>
  <r>
    <x v="14"/>
    <d v="2017-03-15T14:55:49"/>
    <s v="Defense"/>
    <x v="0"/>
    <x v="4"/>
    <x v="0"/>
    <x v="0"/>
    <x v="0"/>
    <s v="Large"/>
    <x v="1"/>
    <s v="&gt;7-12 Months"/>
    <s v="PBL-DoD-ZBLs"/>
    <s v="PBL-DoD-ZBLs"/>
    <s v="PBL-DoD-ZBLs"/>
    <s v="PBL-DoD-ZBLs"/>
    <n v="1"/>
    <n v="3213019.1"/>
    <x v="5"/>
  </r>
  <r>
    <x v="14"/>
    <d v="2017-03-15T14:55:49"/>
    <s v="Defense"/>
    <x v="0"/>
    <x v="4"/>
    <x v="0"/>
    <x v="0"/>
    <x v="0"/>
    <s v="Large"/>
    <x v="4"/>
    <s v="&lt;=2 Months"/>
    <s v="PBL-DoD-ZBLs"/>
    <s v="PBL-DoD-ZBLs"/>
    <s v="PBL-DoD-ZBLs"/>
    <s v="PBL-DoD-ZBLs"/>
    <n v="1"/>
    <n v="36081.71"/>
    <x v="6"/>
  </r>
  <r>
    <x v="14"/>
    <d v="2017-03-15T14:55:49"/>
    <s v="Defense"/>
    <x v="0"/>
    <x v="4"/>
    <x v="0"/>
    <x v="0"/>
    <x v="0"/>
    <s v="Large: Big 6"/>
    <x v="1"/>
    <s v="&gt;2-4 Years"/>
    <s v="PBL-DoD-ZBLs"/>
    <s v="PBL-DoD-ZBLs"/>
    <s v="PBL-DoD-ZBLs"/>
    <s v="PBL-DoD-ZBLs"/>
    <n v="1"/>
    <n v="1021254"/>
    <x v="5"/>
  </r>
  <r>
    <x v="14"/>
    <d v="2017-03-15T14:55:49"/>
    <s v="Defense"/>
    <x v="0"/>
    <x v="4"/>
    <x v="0"/>
    <x v="0"/>
    <x v="0"/>
    <s v="Large: Big 6"/>
    <x v="6"/>
    <s v="&gt;7-12 Months"/>
    <s v="PBL-Announcement"/>
    <s v="PBL-Announcement"/>
    <s v="NULL"/>
    <s v="NULL"/>
    <n v="1"/>
    <n v="1660900"/>
    <x v="8"/>
  </r>
  <r>
    <x v="14"/>
    <d v="2017-03-15T14:55:49"/>
    <s v="Defense"/>
    <x v="0"/>
    <x v="4"/>
    <x v="0"/>
    <x v="0"/>
    <x v="0"/>
    <s v="Large: Big 6"/>
    <x v="8"/>
    <s v="&gt;2-4 Years"/>
    <s v="PBL-DoD-ZBLs"/>
    <s v="PBL-DoD-ZBLs"/>
    <s v="PBL-DoD-ZBLs"/>
    <s v="PBL-DoD-ZBLs"/>
    <n v="1"/>
    <n v="988542696.77999997"/>
    <x v="46"/>
  </r>
  <r>
    <x v="14"/>
    <d v="2017-03-15T14:55:49"/>
    <s v="Defense"/>
    <x v="0"/>
    <x v="4"/>
    <x v="0"/>
    <x v="0"/>
    <x v="0"/>
    <s v="Large: Big 6"/>
    <x v="2"/>
    <s v="&gt;7-12 Months"/>
    <s v="PBL-DoD-ZBLs"/>
    <s v="PBL-DoD-ZBLs"/>
    <s v="PBL-DoD-ZBLs"/>
    <s v="PBL-DoD-ZBLs"/>
    <n v="1"/>
    <n v="0"/>
    <x v="1"/>
  </r>
  <r>
    <x v="14"/>
    <d v="2017-03-15T14:55:49"/>
    <s v="Defense"/>
    <x v="0"/>
    <x v="4"/>
    <x v="5"/>
    <x v="0"/>
    <x v="7"/>
    <s v="Large"/>
    <x v="1"/>
    <s v="&gt;7-12 Months"/>
    <s v="PBL-DoD-ZBLs"/>
    <s v="PBL-DoD-ZBLs"/>
    <s v="PBL-DoD-ZBLs"/>
    <s v="PBL-DoD-ZBLs"/>
    <n v="1"/>
    <n v="2813015"/>
    <x v="5"/>
  </r>
  <r>
    <x v="14"/>
    <d v="2017-03-15T14:55:49"/>
    <s v="Defense"/>
    <x v="0"/>
    <x v="4"/>
    <x v="5"/>
    <x v="0"/>
    <x v="7"/>
    <s v="Large"/>
    <x v="0"/>
    <s v="&gt;1-2 Years"/>
    <s v="PBL-DoD-ZBLs"/>
    <s v="PBL-DoD-ZBLs"/>
    <s v="PBL-DoD-ZBLs"/>
    <s v="PBL-DoD-ZBLs"/>
    <n v="1"/>
    <n v="78151854"/>
    <x v="13"/>
  </r>
  <r>
    <x v="14"/>
    <d v="2017-03-15T14:55:49"/>
    <s v="Defense"/>
    <x v="0"/>
    <x v="4"/>
    <x v="5"/>
    <x v="0"/>
    <x v="7"/>
    <s v="Large"/>
    <x v="2"/>
    <s v="&gt;2-4 Years"/>
    <s v="PBL-DoD-ZBLs"/>
    <s v="PBL-DoD-ZBLs"/>
    <s v="PBL-DoD-ZBLs"/>
    <s v="PBL-DoD-ZBLs"/>
    <n v="1"/>
    <n v="0"/>
    <x v="5"/>
  </r>
  <r>
    <x v="14"/>
    <d v="2017-03-15T14:55:49"/>
    <s v="Defense"/>
    <x v="0"/>
    <x v="7"/>
    <x v="2"/>
    <x v="4"/>
    <x v="3"/>
    <s v="Large: Big 6"/>
    <x v="4"/>
    <s v="&gt;1-2 Years"/>
    <s v="PBL-DoD-ZBLs"/>
    <s v="PBL-DoD-ZBLs"/>
    <s v="PBL-DoD-ZBLs"/>
    <s v="PBL-DoD-ZBLs"/>
    <n v="1"/>
    <n v="236470"/>
    <x v="0"/>
  </r>
  <r>
    <x v="14"/>
    <d v="2017-03-15T14:55:49"/>
    <s v="Defense"/>
    <x v="0"/>
    <x v="12"/>
    <x v="3"/>
    <x v="2"/>
    <x v="3"/>
    <s v="Large: Big 6"/>
    <x v="4"/>
    <s v="&gt;2-7 Months"/>
    <s v="PBL-DoD-ZBLs"/>
    <s v="PBL-DoD-ZBLs"/>
    <s v="PBL-DoD-ZBLs"/>
    <s v="PBL-DoD-ZBLs"/>
    <n v="1"/>
    <n v="23748.71"/>
    <x v="1"/>
  </r>
  <r>
    <x v="14"/>
    <d v="2017-03-15T14:55:49"/>
    <s v="Defense"/>
    <x v="2"/>
    <x v="0"/>
    <x v="0"/>
    <x v="0"/>
    <x v="4"/>
    <s v="Large: Big 6"/>
    <x v="2"/>
    <s v="NULL"/>
    <s v="PBL-DoD-ZBLs"/>
    <s v="NULL"/>
    <s v="PBL-DoD-ZBLs"/>
    <s v="NULL"/>
    <n v="1"/>
    <n v="0"/>
    <x v="64"/>
  </r>
  <r>
    <x v="14"/>
    <d v="2017-03-15T14:55:49"/>
    <s v="Defense"/>
    <x v="2"/>
    <x v="0"/>
    <x v="0"/>
    <x v="0"/>
    <x v="1"/>
    <s v="Large: Big 6"/>
    <x v="3"/>
    <s v="&gt;1-2 Years"/>
    <s v="PBL-GoviniDescribed"/>
    <s v="NULL"/>
    <s v="PBL-GoviniDescribed"/>
    <s v="NULL"/>
    <n v="1"/>
    <n v="8317760.4000000004"/>
    <x v="3"/>
  </r>
  <r>
    <x v="14"/>
    <d v="2017-03-15T14:55:49"/>
    <s v="Defense"/>
    <x v="2"/>
    <x v="1"/>
    <x v="3"/>
    <x v="2"/>
    <x v="3"/>
    <s v="Large: Big 6"/>
    <x v="5"/>
    <s v="&gt;7-12 Months"/>
    <s v="PBL-DoD-ZBLs"/>
    <s v="PBL-DoD-ZBLs"/>
    <s v="PBL-DoD-ZBLs"/>
    <s v="PBL-DoD-ZBLs"/>
    <n v="1"/>
    <n v="-36277.58"/>
    <x v="1"/>
  </r>
  <r>
    <x v="14"/>
    <d v="2017-03-15T14:55:49"/>
    <s v="Defense"/>
    <x v="2"/>
    <x v="1"/>
    <x v="0"/>
    <x v="0"/>
    <x v="1"/>
    <s v="Large"/>
    <x v="1"/>
    <s v="&gt;7-12 Months"/>
    <s v="PBL-DoD-ZBLs"/>
    <s v="NULL"/>
    <s v="PBL-DoD-ZBLs"/>
    <s v="PBL-DoD-ZBLs"/>
    <n v="1"/>
    <n v="3381704.06"/>
    <x v="1"/>
  </r>
  <r>
    <x v="14"/>
    <d v="2017-03-15T14:55:49"/>
    <s v="Defense"/>
    <x v="2"/>
    <x v="1"/>
    <x v="0"/>
    <x v="0"/>
    <x v="0"/>
    <s v="Large: Big 6"/>
    <x v="5"/>
    <s v="&lt;=2 Months"/>
    <s v="PBL-GoviniDescribed"/>
    <s v="PBL-GoviniDescribed"/>
    <s v="NULL"/>
    <s v="NULL"/>
    <n v="1"/>
    <n v="-324500"/>
    <x v="1"/>
  </r>
  <r>
    <x v="14"/>
    <d v="2017-03-15T14:55:49"/>
    <s v="Defense"/>
    <x v="2"/>
    <x v="10"/>
    <x v="1"/>
    <x v="1"/>
    <x v="0"/>
    <s v="Large"/>
    <x v="6"/>
    <s v="&gt;2-7 Months"/>
    <s v="PBL-DoD-ZBLs"/>
    <s v="PBL-DoD-ZBLs"/>
    <s v="PBL-DoD-ZBLs"/>
    <s v="PBL-DoD-ZBLs"/>
    <n v="1"/>
    <n v="345795.5"/>
    <x v="1"/>
  </r>
  <r>
    <x v="14"/>
    <d v="2017-03-15T14:55:49"/>
    <s v="Defense"/>
    <x v="2"/>
    <x v="4"/>
    <x v="2"/>
    <x v="3"/>
    <x v="3"/>
    <s v="Large: Big 6"/>
    <x v="1"/>
    <s v="&gt;2-4 Years"/>
    <s v="PBL-DoD-ZBLs"/>
    <s v="PBL-DoD-ZBLs"/>
    <s v="PBL-DoD-ZBLs"/>
    <s v="PBL-DoD-ZBLs"/>
    <n v="1"/>
    <n v="1193701.6000000001"/>
    <x v="5"/>
  </r>
  <r>
    <x v="14"/>
    <d v="2017-03-15T14:55:49"/>
    <s v="Defense"/>
    <x v="1"/>
    <x v="0"/>
    <x v="3"/>
    <x v="2"/>
    <x v="0"/>
    <s v="Large: Big 6"/>
    <x v="0"/>
    <s v="&gt;7-12 Months"/>
    <s v="PBL-DoD-ZBLs"/>
    <s v="PBL-DoD-ZBLs"/>
    <s v="PBL-DoD-ZBLs"/>
    <s v="PBL-DoD-ZBLs"/>
    <n v="1"/>
    <n v="28702328"/>
    <x v="1"/>
  </r>
  <r>
    <x v="14"/>
    <d v="2017-03-15T14:55:49"/>
    <s v="Defense"/>
    <x v="1"/>
    <x v="0"/>
    <x v="0"/>
    <x v="0"/>
    <x v="7"/>
    <s v="Large: Big 6"/>
    <x v="2"/>
    <s v="&gt;2-4 Years"/>
    <s v="PBL-Announcement"/>
    <s v="PBL-Announcement"/>
    <s v="NULL"/>
    <s v="NULL"/>
    <n v="1"/>
    <n v="0"/>
    <x v="6"/>
  </r>
  <r>
    <x v="14"/>
    <d v="2017-03-15T14:55:49"/>
    <s v="Defense"/>
    <x v="1"/>
    <x v="0"/>
    <x v="0"/>
    <x v="0"/>
    <x v="9"/>
    <s v="Large"/>
    <x v="3"/>
    <s v="&gt;2-7 Months"/>
    <s v="PBL-DoD-ZBLs"/>
    <s v="PBL-DoD-ZBLs"/>
    <s v="PBL-DoD-ZBLs"/>
    <s v="PBL-DoD-ZBLs"/>
    <n v="1"/>
    <n v="9347785.7699999996"/>
    <x v="1"/>
  </r>
  <r>
    <x v="14"/>
    <d v="2017-03-15T14:55:49"/>
    <s v="Defense"/>
    <x v="1"/>
    <x v="0"/>
    <x v="0"/>
    <x v="0"/>
    <x v="3"/>
    <s v="Medium &lt;1B"/>
    <x v="3"/>
    <s v="&gt;1-2 Years"/>
    <s v="PBL-DoD-ZBLs"/>
    <s v="PBL-DoD-ZBLs"/>
    <s v="NULL"/>
    <s v="PBL-DoD-ZBLs"/>
    <n v="1"/>
    <n v="14790984.82"/>
    <x v="5"/>
  </r>
  <r>
    <x v="14"/>
    <d v="2017-03-15T14:55:49"/>
    <s v="Defense"/>
    <x v="1"/>
    <x v="0"/>
    <x v="0"/>
    <x v="0"/>
    <x v="0"/>
    <s v="Large: Big 6 JV"/>
    <x v="5"/>
    <s v="NULL"/>
    <s v="PBL-GoviniSolicitation"/>
    <s v="PBL-GoviniSolicitation"/>
    <s v="NULL"/>
    <s v="NULL"/>
    <n v="1"/>
    <n v="-394834"/>
    <x v="3"/>
  </r>
  <r>
    <x v="14"/>
    <d v="2017-03-15T14:55:49"/>
    <s v="Defense"/>
    <x v="1"/>
    <x v="0"/>
    <x v="0"/>
    <x v="0"/>
    <x v="0"/>
    <s v="Medium &lt;1B"/>
    <x v="1"/>
    <s v="&gt;7-12 Months"/>
    <s v="PBL-DoD-ZBLs"/>
    <s v="PBL-DoD-ZBLs"/>
    <s v="PBL-DoD-ZBLs"/>
    <s v="PBL-DoD-ZBLs"/>
    <n v="1"/>
    <n v="2931655.14"/>
    <x v="3"/>
  </r>
  <r>
    <x v="14"/>
    <d v="2017-03-15T14:55:49"/>
    <s v="Defense"/>
    <x v="1"/>
    <x v="1"/>
    <x v="2"/>
    <x v="4"/>
    <x v="0"/>
    <s v="Small"/>
    <x v="4"/>
    <s v="&lt;=2 Months"/>
    <s v="PBL-GoviniSolicitation"/>
    <s v="PBL-GoviniSolicitation"/>
    <s v="PBL-GoviniSolicitation"/>
    <s v="NULL"/>
    <n v="1"/>
    <n v="23510"/>
    <x v="10"/>
  </r>
  <r>
    <x v="14"/>
    <d v="2017-03-15T14:55:49"/>
    <s v="Defense"/>
    <x v="1"/>
    <x v="1"/>
    <x v="2"/>
    <x v="1"/>
    <x v="3"/>
    <s v="Large: Big 6"/>
    <x v="4"/>
    <s v="&gt;2-7 Months"/>
    <s v="PBL-DoD-ZBLs"/>
    <s v="PBL-DoD-ZBLs"/>
    <s v="PBL-DoD-ZBLs"/>
    <s v="PBL-DoD-ZBLs"/>
    <n v="1"/>
    <n v="43335.98"/>
    <x v="1"/>
  </r>
  <r>
    <x v="14"/>
    <d v="2017-03-15T14:55:49"/>
    <s v="Defense"/>
    <x v="1"/>
    <x v="1"/>
    <x v="0"/>
    <x v="0"/>
    <x v="0"/>
    <s v="Large: Big 6"/>
    <x v="4"/>
    <s v="&lt;=2 Months"/>
    <s v="PBL-DoD-ZBLs"/>
    <s v="PBL-DoD-ZBLs"/>
    <s v="PBL-DoD-ZBLs"/>
    <s v="PBL-DoD-ZBLs"/>
    <n v="1"/>
    <n v="136486"/>
    <x v="13"/>
  </r>
  <r>
    <x v="14"/>
    <d v="2017-03-15T14:55:49"/>
    <s v="Defense"/>
    <x v="1"/>
    <x v="1"/>
    <x v="0"/>
    <x v="0"/>
    <x v="0"/>
    <s v="Large: Big 6"/>
    <x v="2"/>
    <s v="NULL"/>
    <s v="PBL-GoviniSolicitation"/>
    <s v="NULL"/>
    <s v="PBL-GoviniSolicitation"/>
    <s v="NULL"/>
    <n v="1"/>
    <n v="0"/>
    <x v="2"/>
  </r>
  <r>
    <x v="14"/>
    <d v="2017-03-15T14:55:49"/>
    <s v="Defense"/>
    <x v="1"/>
    <x v="2"/>
    <x v="3"/>
    <x v="2"/>
    <x v="0"/>
    <s v="Large"/>
    <x v="3"/>
    <s v="&gt;2-7 Months"/>
    <s v="PBL-DoD-ZBLs"/>
    <s v="PBL-DoD-ZBLs"/>
    <s v="PBL-DoD-ZBLs"/>
    <s v="PBL-DoD-ZBLs"/>
    <n v="1"/>
    <n v="38567853.329999998"/>
    <x v="5"/>
  </r>
  <r>
    <x v="14"/>
    <d v="2017-03-15T14:55:49"/>
    <s v="Defense"/>
    <x v="1"/>
    <x v="2"/>
    <x v="0"/>
    <x v="0"/>
    <x v="0"/>
    <s v="Large"/>
    <x v="3"/>
    <s v="&lt;=2 Months"/>
    <s v="PBL-GoviniSolicitation"/>
    <s v="PBL-GoviniSolicitation"/>
    <s v="NULL"/>
    <s v="NULL"/>
    <n v="1"/>
    <n v="94110590.879999995"/>
    <x v="10"/>
  </r>
  <r>
    <x v="14"/>
    <d v="2017-03-15T14:55:49"/>
    <s v="Defense"/>
    <x v="1"/>
    <x v="2"/>
    <x v="0"/>
    <x v="0"/>
    <x v="0"/>
    <s v="Large: Big 6"/>
    <x v="4"/>
    <s v="&lt;=2 Months"/>
    <s v="PBL-Announcement"/>
    <s v="PBL-Announcement"/>
    <s v="NULL"/>
    <s v="NULL"/>
    <n v="1"/>
    <n v="1701"/>
    <x v="1"/>
  </r>
  <r>
    <x v="14"/>
    <d v="2017-03-15T14:55:49"/>
    <s v="Defense"/>
    <x v="1"/>
    <x v="2"/>
    <x v="0"/>
    <x v="0"/>
    <x v="0"/>
    <s v="Large: Big 6"/>
    <x v="4"/>
    <s v="&gt;2-7 Months"/>
    <s v="PBL-DoD-ZBLs"/>
    <s v="PBL-DoD-ZBLs"/>
    <s v="PBL-DoD-ZBLs"/>
    <s v="PBL-DoD-ZBLs"/>
    <n v="1"/>
    <n v="221596"/>
    <x v="6"/>
  </r>
  <r>
    <x v="14"/>
    <d v="2017-03-15T14:55:49"/>
    <s v="Defense"/>
    <x v="4"/>
    <x v="0"/>
    <x v="0"/>
    <x v="0"/>
    <x v="0"/>
    <s v="Large"/>
    <x v="5"/>
    <s v="&lt;=2 Months"/>
    <s v="PBL-DoD-ZBLs"/>
    <s v="PBL-DoD-ZBLs"/>
    <s v="PBL-DoD-ZBLs"/>
    <s v="PBL-DoD-ZBLs"/>
    <n v="1"/>
    <n v="-21143.37"/>
    <x v="7"/>
  </r>
  <r>
    <x v="14"/>
    <d v="2017-03-15T14:55:49"/>
    <s v="Defense"/>
    <x v="4"/>
    <x v="0"/>
    <x v="0"/>
    <x v="0"/>
    <x v="0"/>
    <s v="Large"/>
    <x v="5"/>
    <s v="&gt;1-2 Years"/>
    <s v="PBL-DoD-ZBLs"/>
    <s v="PBL-DoD-ZBLs"/>
    <s v="PBL-DoD-ZBLs"/>
    <s v="PBL-DoD-ZBLs"/>
    <n v="1"/>
    <n v="-272388.42"/>
    <x v="1"/>
  </r>
  <r>
    <x v="14"/>
    <d v="2017-03-15T14:55:49"/>
    <s v="Defense"/>
    <x v="4"/>
    <x v="0"/>
    <x v="0"/>
    <x v="0"/>
    <x v="0"/>
    <s v="Large"/>
    <x v="2"/>
    <s v="&gt;2-7 Months"/>
    <s v="PBL-DoD-ZBLs"/>
    <s v="PBL-DoD-ZBLs"/>
    <s v="PBL-DoD-ZBLs"/>
    <s v="PBL-DoD-ZBLs"/>
    <n v="1"/>
    <n v="0"/>
    <x v="19"/>
  </r>
  <r>
    <x v="14"/>
    <d v="2017-03-15T14:55:49"/>
    <s v="Defense"/>
    <x v="4"/>
    <x v="0"/>
    <x v="0"/>
    <x v="0"/>
    <x v="0"/>
    <s v="Large: Big 6"/>
    <x v="7"/>
    <s v="&gt;1-2 Years"/>
    <s v="PBL-DoD-ZBLs"/>
    <s v="PBL-DoD-ZBLs"/>
    <s v="PBL-DoD-ZBLs"/>
    <s v="PBL-DoD-ZBLs"/>
    <n v="1"/>
    <n v="68324771.439999998"/>
    <x v="79"/>
  </r>
  <r>
    <x v="14"/>
    <d v="2017-03-15T14:55:49"/>
    <s v="Defense"/>
    <x v="4"/>
    <x v="1"/>
    <x v="0"/>
    <x v="0"/>
    <x v="0"/>
    <s v="Large: Big 6"/>
    <x v="2"/>
    <s v="NULL"/>
    <s v="PBL-DoD-ZBLs"/>
    <s v="NULL"/>
    <s v="PBL-DoD-ZBLs"/>
    <s v="NULL"/>
    <n v="1"/>
    <n v="0"/>
    <x v="2"/>
  </r>
  <r>
    <x v="14"/>
    <d v="2017-03-15T14:55:49"/>
    <s v="Defense"/>
    <x v="4"/>
    <x v="2"/>
    <x v="0"/>
    <x v="0"/>
    <x v="0"/>
    <s v="Large"/>
    <x v="5"/>
    <s v="&gt;2-4 Years"/>
    <s v="PBL-DoD-ZBLs"/>
    <s v="PBL-DoD-ZBLs"/>
    <s v="PBL-DoD-ZBLs"/>
    <s v="PBL-DoD-ZBLs"/>
    <n v="1"/>
    <n v="-27"/>
    <x v="1"/>
  </r>
  <r>
    <x v="14"/>
    <d v="2017-03-15T14:55:49"/>
    <s v="Defense"/>
    <x v="4"/>
    <x v="5"/>
    <x v="0"/>
    <x v="0"/>
    <x v="0"/>
    <s v="Large: Big 6"/>
    <x v="5"/>
    <s v="&gt;1-2 Years"/>
    <s v="PBL-Announcement"/>
    <s v="PBL-Announcement"/>
    <s v="NULL"/>
    <s v="NULL"/>
    <n v="1"/>
    <n v="-23729.599999999999"/>
    <x v="1"/>
  </r>
  <r>
    <x v="14"/>
    <d v="2017-03-15T14:55:49"/>
    <s v="Defense"/>
    <x v="4"/>
    <x v="4"/>
    <x v="0"/>
    <x v="0"/>
    <x v="0"/>
    <s v="Large"/>
    <x v="5"/>
    <s v="&gt;2-7 Months"/>
    <s v="PBL-DoD-ZBLs"/>
    <s v="PBL-DoD-ZBLs"/>
    <s v="PBL-DoD-ZBLs"/>
    <s v="PBL-DoD-ZBLs"/>
    <n v="1"/>
    <n v="-133.53"/>
    <x v="3"/>
  </r>
  <r>
    <x v="14"/>
    <d v="2017-03-15T14:55:49"/>
    <s v="Defense"/>
    <x v="4"/>
    <x v="4"/>
    <x v="0"/>
    <x v="0"/>
    <x v="0"/>
    <s v="Large: Big 6"/>
    <x v="2"/>
    <s v="NULL"/>
    <s v="PBL-DoD-ZBLs"/>
    <s v="NULL"/>
    <s v="PBL-DoD-ZBLs"/>
    <s v="NULL"/>
    <n v="1"/>
    <n v="0"/>
    <x v="2"/>
  </r>
  <r>
    <x v="15"/>
    <d v="2017-03-15T14:55:49"/>
    <s v="Defense"/>
    <x v="0"/>
    <x v="0"/>
    <x v="2"/>
    <x v="3"/>
    <x v="3"/>
    <s v="Large: Big 6"/>
    <x v="2"/>
    <s v="&gt;1-2 Years"/>
    <s v="PBL-DoD-ZBLs"/>
    <s v="PBL-DoD-ZBLs"/>
    <s v="PBL-DoD-ZBLs"/>
    <s v="PBL-DoD-ZBLs"/>
    <n v="1"/>
    <n v="0"/>
    <x v="11"/>
  </r>
  <r>
    <x v="15"/>
    <d v="2017-03-15T14:55:49"/>
    <s v="Defense"/>
    <x v="0"/>
    <x v="0"/>
    <x v="0"/>
    <x v="0"/>
    <x v="7"/>
    <s v="Large"/>
    <x v="3"/>
    <s v="&gt;2-4 Years"/>
    <s v="PBL-DoD-ZBLs"/>
    <s v="PBL-DoD-ZBLs"/>
    <s v="PBL-DoD-ZBLs"/>
    <s v="PBL-DoD-ZBLs"/>
    <n v="1"/>
    <n v="19507438"/>
    <x v="11"/>
  </r>
  <r>
    <x v="15"/>
    <d v="2017-03-15T14:55:49"/>
    <s v="Defense"/>
    <x v="0"/>
    <x v="0"/>
    <x v="0"/>
    <x v="0"/>
    <x v="0"/>
    <s v="Large: Big 6"/>
    <x v="6"/>
    <s v="&gt;2-4 Years"/>
    <s v="PBL-DoD-ZBLs"/>
    <s v="PBL-DoD-ZBLs"/>
    <s v="PBL-DoD-ZBLs"/>
    <s v="PBL-DoD-ZBLs"/>
    <n v="1"/>
    <n v="315768"/>
    <x v="10"/>
  </r>
  <r>
    <x v="15"/>
    <d v="2017-03-15T14:55:49"/>
    <s v="Defense"/>
    <x v="0"/>
    <x v="0"/>
    <x v="0"/>
    <x v="0"/>
    <x v="0"/>
    <s v="Large: Big 6"/>
    <x v="2"/>
    <s v="&gt;2-4 Years"/>
    <s v="PBL-Announcement"/>
    <s v="PBL-Announcement"/>
    <s v="NULL"/>
    <s v="NULL"/>
    <n v="1"/>
    <n v="0"/>
    <x v="11"/>
  </r>
  <r>
    <x v="15"/>
    <d v="2017-03-15T14:55:49"/>
    <s v="Defense"/>
    <x v="0"/>
    <x v="0"/>
    <x v="0"/>
    <x v="0"/>
    <x v="0"/>
    <s v="Large: Big 6"/>
    <x v="2"/>
    <s v="&gt;2-7 Months"/>
    <s v="PBL-Announcement"/>
    <s v="PBL-Announcement"/>
    <s v="NULL"/>
    <s v="NULL"/>
    <n v="1"/>
    <n v="0"/>
    <x v="3"/>
  </r>
  <r>
    <x v="15"/>
    <d v="2017-03-15T14:55:49"/>
    <s v="Defense"/>
    <x v="0"/>
    <x v="0"/>
    <x v="0"/>
    <x v="0"/>
    <x v="0"/>
    <s v="Large: Big 6"/>
    <x v="2"/>
    <s v="&gt;7-12 Months"/>
    <s v="PBL-Announcement"/>
    <s v="PBL-Announcement"/>
    <s v="NULL"/>
    <s v="NULL"/>
    <n v="1"/>
    <n v="0"/>
    <x v="1"/>
  </r>
  <r>
    <x v="15"/>
    <d v="2017-03-15T14:55:49"/>
    <s v="Defense"/>
    <x v="0"/>
    <x v="1"/>
    <x v="3"/>
    <x v="2"/>
    <x v="3"/>
    <s v="Large: Big 6"/>
    <x v="5"/>
    <s v="&lt;=2 Months"/>
    <s v="PBL-DoD-ZBLs"/>
    <s v="PBL-DoD-ZBLs"/>
    <s v="PBL-DoD-ZBLs"/>
    <s v="PBL-DoD-ZBLs"/>
    <n v="1"/>
    <n v="-14235.25"/>
    <x v="1"/>
  </r>
  <r>
    <x v="15"/>
    <d v="2017-03-15T14:55:49"/>
    <s v="Defense"/>
    <x v="0"/>
    <x v="1"/>
    <x v="3"/>
    <x v="2"/>
    <x v="3"/>
    <s v="Large: Big 6"/>
    <x v="2"/>
    <s v="&gt;7-12 Months"/>
    <s v="PBL-DoD-ZBLs"/>
    <s v="PBL-DoD-ZBLs"/>
    <s v="PBL-DoD-ZBLs"/>
    <s v="PBL-DoD-ZBLs"/>
    <n v="1"/>
    <n v="0"/>
    <x v="3"/>
  </r>
  <r>
    <x v="15"/>
    <d v="2017-03-15T14:55:49"/>
    <s v="Defense"/>
    <x v="0"/>
    <x v="1"/>
    <x v="2"/>
    <x v="3"/>
    <x v="3"/>
    <s v="Large: Big 6"/>
    <x v="3"/>
    <s v="&gt;1-2 Years"/>
    <s v="PBL-DoD-ZBLs"/>
    <s v="PBL-DoD-ZBLs"/>
    <s v="PBL-DoD-ZBLs"/>
    <s v="PBL-DoD-ZBLs"/>
    <n v="1"/>
    <n v="5042004.1399999997"/>
    <x v="5"/>
  </r>
  <r>
    <x v="14"/>
    <d v="2017-03-15T14:55:49"/>
    <s v="Defense"/>
    <x v="2"/>
    <x v="1"/>
    <x v="3"/>
    <x v="2"/>
    <x v="3"/>
    <s v="Large: Big 6"/>
    <x v="2"/>
    <s v="&gt;7-12 Months"/>
    <s v="PBL-DoD-ZBLs"/>
    <s v="PBL-DoD-ZBLs"/>
    <s v="PBL-DoD-ZBLs"/>
    <s v="PBL-DoD-ZBLs"/>
    <n v="1"/>
    <n v="0"/>
    <x v="3"/>
  </r>
  <r>
    <x v="14"/>
    <d v="2017-03-15T14:55:49"/>
    <s v="Defense"/>
    <x v="2"/>
    <x v="1"/>
    <x v="2"/>
    <x v="1"/>
    <x v="3"/>
    <s v="Large: Big 6"/>
    <x v="1"/>
    <s v="&gt;1-2 Years"/>
    <s v="PBL-DoD-ZBLs"/>
    <s v="PBL-DoD-ZBLs"/>
    <s v="PBL-DoD-ZBLs"/>
    <s v="PBL-DoD-ZBLs"/>
    <n v="1"/>
    <n v="2811993.71"/>
    <x v="5"/>
  </r>
  <r>
    <x v="14"/>
    <d v="2017-03-15T14:55:49"/>
    <s v="Defense"/>
    <x v="2"/>
    <x v="1"/>
    <x v="2"/>
    <x v="1"/>
    <x v="3"/>
    <s v="Large: Big 6"/>
    <x v="4"/>
    <s v="&gt;2-4 Years"/>
    <s v="PBL-DoD-ZBLs"/>
    <s v="PBL-DoD-ZBLs"/>
    <s v="PBL-DoD-ZBLs"/>
    <s v="PBL-DoD-ZBLs"/>
    <n v="1"/>
    <n v="68650.31"/>
    <x v="3"/>
  </r>
  <r>
    <x v="14"/>
    <d v="2017-03-15T14:55:49"/>
    <s v="Defense"/>
    <x v="2"/>
    <x v="1"/>
    <x v="0"/>
    <x v="0"/>
    <x v="2"/>
    <s v="Large: Big 6"/>
    <x v="5"/>
    <s v="&gt;7-12 Months"/>
    <s v="PBL-Announcement"/>
    <s v="NULL"/>
    <s v="PBL-Announcement"/>
    <s v="NULL"/>
    <n v="1"/>
    <n v="-278390.7"/>
    <x v="11"/>
  </r>
  <r>
    <x v="14"/>
    <d v="2017-03-15T14:55:49"/>
    <s v="Defense"/>
    <x v="2"/>
    <x v="1"/>
    <x v="0"/>
    <x v="0"/>
    <x v="0"/>
    <s v="Large: Big 6"/>
    <x v="2"/>
    <s v="NULL"/>
    <s v="PerformanceBasedLogistics"/>
    <s v="NULL"/>
    <s v="PerformanceBasedLogistics"/>
    <s v="NULL"/>
    <n v="1"/>
    <n v="0"/>
    <x v="2"/>
  </r>
  <r>
    <x v="14"/>
    <d v="2017-03-15T14:55:49"/>
    <s v="Defense"/>
    <x v="2"/>
    <x v="9"/>
    <x v="3"/>
    <x v="2"/>
    <x v="3"/>
    <s v="Large: Big 6"/>
    <x v="2"/>
    <s v="&gt;2-4 Years"/>
    <s v="PBL-DoD-ZBLs"/>
    <s v="PBL-DoD-ZBLs"/>
    <s v="PBL-DoD-ZBLs"/>
    <s v="PBL-DoD-ZBLs"/>
    <n v="1"/>
    <n v="0"/>
    <x v="10"/>
  </r>
  <r>
    <x v="14"/>
    <d v="2017-03-15T14:55:49"/>
    <s v="Defense"/>
    <x v="2"/>
    <x v="9"/>
    <x v="2"/>
    <x v="4"/>
    <x v="3"/>
    <s v="Large: Big 6"/>
    <x v="5"/>
    <s v="&gt;2-4 Years"/>
    <s v="PBL-DoD-ZBLs"/>
    <s v="PBL-DoD-ZBLs"/>
    <s v="PBL-DoD-ZBLs"/>
    <s v="PBL-DoD-ZBLs"/>
    <n v="1"/>
    <n v="-15987.72"/>
    <x v="1"/>
  </r>
  <r>
    <x v="14"/>
    <d v="2017-03-15T14:55:49"/>
    <s v="Defense"/>
    <x v="2"/>
    <x v="9"/>
    <x v="2"/>
    <x v="1"/>
    <x v="3"/>
    <s v="Large: Big 6"/>
    <x v="6"/>
    <s v="&gt;2-4 Years"/>
    <s v="PBL-DoD-ZBLs"/>
    <s v="PBL-DoD-ZBLs"/>
    <s v="PBL-DoD-ZBLs"/>
    <s v="PBL-DoD-ZBLs"/>
    <n v="1"/>
    <n v="830723"/>
    <x v="7"/>
  </r>
  <r>
    <x v="14"/>
    <d v="2017-03-15T14:55:49"/>
    <s v="Defense"/>
    <x v="2"/>
    <x v="9"/>
    <x v="2"/>
    <x v="1"/>
    <x v="3"/>
    <s v="Large: Big 6"/>
    <x v="2"/>
    <s v="&gt;1-2 Years"/>
    <s v="PBL-DoD-ZBLs"/>
    <s v="PBL-DoD-ZBLs"/>
    <s v="PBL-DoD-ZBLs"/>
    <s v="PBL-DoD-ZBLs"/>
    <n v="1"/>
    <n v="0"/>
    <x v="1"/>
  </r>
  <r>
    <x v="14"/>
    <d v="2017-03-15T14:55:49"/>
    <s v="Defense"/>
    <x v="2"/>
    <x v="10"/>
    <x v="1"/>
    <x v="1"/>
    <x v="0"/>
    <s v="Large"/>
    <x v="2"/>
    <s v="NULL"/>
    <s v="PBL-DoD-ZBLs"/>
    <s v="NULL"/>
    <s v="PBL-DoD-ZBLs"/>
    <s v="NULL"/>
    <n v="1"/>
    <n v="0"/>
    <x v="2"/>
  </r>
  <r>
    <x v="14"/>
    <d v="2017-03-15T14:55:49"/>
    <s v="Defense"/>
    <x v="2"/>
    <x v="7"/>
    <x v="0"/>
    <x v="0"/>
    <x v="2"/>
    <s v="Large: Big 6 JV"/>
    <x v="0"/>
    <s v="&gt;4 years"/>
    <s v="PBL-DoD-ZBLs"/>
    <s v="NULL"/>
    <s v="PBL-DoD-ZBLs"/>
    <s v="PBL-DoD-ZBLs"/>
    <n v="1"/>
    <n v="34524048.119999997"/>
    <x v="38"/>
  </r>
  <r>
    <x v="14"/>
    <d v="2017-03-15T14:55:49"/>
    <s v="Defense"/>
    <x v="3"/>
    <x v="3"/>
    <x v="1"/>
    <x v="1"/>
    <x v="0"/>
    <s v="Medium &lt;1B"/>
    <x v="6"/>
    <s v="&lt;=2 Months"/>
    <s v="PBL-DLA-PBLLike"/>
    <s v="PBL-DLA-PBLLike"/>
    <s v="NULL"/>
    <s v="NULL"/>
    <n v="1"/>
    <n v="1209156.19"/>
    <x v="3"/>
  </r>
  <r>
    <x v="14"/>
    <d v="2017-03-15T14:55:49"/>
    <s v="Defense"/>
    <x v="3"/>
    <x v="8"/>
    <x v="1"/>
    <x v="1"/>
    <x v="0"/>
    <s v="Medium &lt;1B"/>
    <x v="4"/>
    <s v="&lt;=2 Months"/>
    <s v="PBL-DLA-PBLLike"/>
    <s v="PBL-DLA-PBLLike"/>
    <s v="NULL"/>
    <s v="NULL"/>
    <n v="1"/>
    <n v="71046.649999999994"/>
    <x v="1"/>
  </r>
  <r>
    <x v="14"/>
    <d v="2017-03-15T14:55:49"/>
    <s v="Defense"/>
    <x v="1"/>
    <x v="0"/>
    <x v="3"/>
    <x v="2"/>
    <x v="0"/>
    <s v="Large: Big 6"/>
    <x v="1"/>
    <s v="&gt;7-12 Months"/>
    <s v="PBL-DoD-ZBLs"/>
    <s v="PBL-DoD-ZBLs"/>
    <s v="NULL"/>
    <s v="PBL-DoD-ZBLs"/>
    <n v="1"/>
    <n v="1078000"/>
    <x v="3"/>
  </r>
  <r>
    <x v="14"/>
    <d v="2017-03-15T14:55:49"/>
    <s v="Defense"/>
    <x v="1"/>
    <x v="0"/>
    <x v="3"/>
    <x v="2"/>
    <x v="0"/>
    <s v="Large: Big 6"/>
    <x v="1"/>
    <s v="&gt;7-12 Months"/>
    <s v="PBL-DoD-ZBLs"/>
    <s v="PBL-DoD-ZBLs"/>
    <s v="PBL-DoD-ZBLs"/>
    <s v="PBL-DoD-ZBLs"/>
    <n v="1"/>
    <n v="1918633.5"/>
    <x v="3"/>
  </r>
  <r>
    <x v="14"/>
    <d v="2017-03-15T14:55:49"/>
    <s v="Defense"/>
    <x v="1"/>
    <x v="0"/>
    <x v="1"/>
    <x v="1"/>
    <x v="0"/>
    <s v="Medium &lt;1B"/>
    <x v="5"/>
    <s v="&gt;7-12 Months"/>
    <s v="PBL-DoD-ZBLs"/>
    <s v="PBL-DoD-ZBLs"/>
    <s v="PBL-DoD-ZBLs"/>
    <s v="PBL-DoD-ZBLs"/>
    <n v="1"/>
    <n v="-5272273.53"/>
    <x v="3"/>
  </r>
  <r>
    <x v="14"/>
    <d v="2017-03-15T14:55:49"/>
    <s v="Defense"/>
    <x v="1"/>
    <x v="0"/>
    <x v="0"/>
    <x v="0"/>
    <x v="7"/>
    <s v="Large: Big 6"/>
    <x v="1"/>
    <s v="&gt;2-4 Years"/>
    <s v="PBL-Announcement"/>
    <s v="PBL-Announcement"/>
    <s v="NULL"/>
    <s v="NULL"/>
    <n v="1"/>
    <n v="11874505"/>
    <x v="16"/>
  </r>
  <r>
    <x v="14"/>
    <d v="2017-03-15T14:55:49"/>
    <s v="Defense"/>
    <x v="1"/>
    <x v="0"/>
    <x v="0"/>
    <x v="0"/>
    <x v="7"/>
    <s v="Large: Big 6"/>
    <x v="6"/>
    <s v="&gt;1-2 Years"/>
    <s v="PBL-Announcement"/>
    <s v="PBL-Announcement"/>
    <s v="NULL"/>
    <s v="NULL"/>
    <n v="1"/>
    <n v="1870820"/>
    <x v="7"/>
  </r>
  <r>
    <x v="14"/>
    <d v="2017-03-15T14:55:49"/>
    <s v="Defense"/>
    <x v="1"/>
    <x v="2"/>
    <x v="0"/>
    <x v="0"/>
    <x v="0"/>
    <s v="Large: Big 6"/>
    <x v="4"/>
    <s v="&gt;7-12 Months"/>
    <s v="PBL-DoD-ZBLs"/>
    <s v="PBL-DoD-ZBLs"/>
    <s v="PBL-DoD-ZBLs"/>
    <s v="PBL-DoD-ZBLs"/>
    <n v="1"/>
    <n v="107125"/>
    <x v="17"/>
  </r>
  <r>
    <x v="14"/>
    <d v="2017-03-15T14:55:49"/>
    <s v="Defense"/>
    <x v="1"/>
    <x v="2"/>
    <x v="0"/>
    <x v="0"/>
    <x v="0"/>
    <s v="Large: Big 6"/>
    <x v="2"/>
    <s v="&gt;2-4 Years"/>
    <s v="PBL-GoviniDescribed"/>
    <s v="PBL-Announcement"/>
    <s v="PBL-GoviniDescribed"/>
    <s v="NULL"/>
    <n v="1"/>
    <n v="0"/>
    <x v="5"/>
  </r>
  <r>
    <x v="14"/>
    <d v="2017-03-15T14:55:49"/>
    <s v="Defense"/>
    <x v="1"/>
    <x v="5"/>
    <x v="3"/>
    <x v="2"/>
    <x v="0"/>
    <s v="Large: Big 6"/>
    <x v="6"/>
    <s v="&gt;1-2 Years"/>
    <s v="PBL-DoD-ZBLs"/>
    <s v="PBL-DoD-ZBLs"/>
    <s v="PBL-DoD-ZBLs"/>
    <s v="PBL-DoD-ZBLs"/>
    <n v="1"/>
    <n v="2363901.48"/>
    <x v="6"/>
  </r>
  <r>
    <x v="14"/>
    <d v="2017-03-15T14:55:49"/>
    <s v="Defense"/>
    <x v="1"/>
    <x v="5"/>
    <x v="3"/>
    <x v="2"/>
    <x v="0"/>
    <s v="Large: Big 6"/>
    <x v="6"/>
    <s v="&gt;7-12 Months"/>
    <s v="PBL-DoD-ZBLs"/>
    <s v="PBL-DoD-ZBLs"/>
    <s v="PBL-DoD-ZBLs"/>
    <s v="PBL-DoD-ZBLs"/>
    <n v="1"/>
    <n v="1618877.06"/>
    <x v="7"/>
  </r>
  <r>
    <x v="14"/>
    <d v="2017-03-15T14:55:49"/>
    <s v="Defense"/>
    <x v="1"/>
    <x v="5"/>
    <x v="0"/>
    <x v="0"/>
    <x v="2"/>
    <s v="Large"/>
    <x v="1"/>
    <s v="&gt;4 years"/>
    <s v="PBL-GoviniDescribed"/>
    <s v="NULL"/>
    <s v="PBL-GoviniDescribed"/>
    <s v="NULL"/>
    <n v="1"/>
    <n v="3253453.71"/>
    <x v="10"/>
  </r>
  <r>
    <x v="14"/>
    <d v="2017-03-15T14:55:49"/>
    <s v="Defense"/>
    <x v="1"/>
    <x v="10"/>
    <x v="3"/>
    <x v="2"/>
    <x v="0"/>
    <s v="Large: Big 6"/>
    <x v="3"/>
    <s v="&gt;2-7 Months"/>
    <s v="PBL-DoD-ZBLs"/>
    <s v="PBL-DoD-ZBLs"/>
    <s v="PBL-DoD-ZBLs"/>
    <s v="PBL-DoD-ZBLs"/>
    <n v="1"/>
    <n v="16497835"/>
    <x v="1"/>
  </r>
  <r>
    <x v="14"/>
    <d v="2017-03-15T14:55:49"/>
    <s v="Defense"/>
    <x v="1"/>
    <x v="10"/>
    <x v="0"/>
    <x v="0"/>
    <x v="0"/>
    <s v="Large: Big 6"/>
    <x v="1"/>
    <s v="&gt;2-7 Months"/>
    <s v="PBL-GoviniDescribed"/>
    <s v="PBL-Announcement"/>
    <s v="PBL-GoviniDescribed"/>
    <s v="NULL"/>
    <n v="1"/>
    <n v="3110604.75"/>
    <x v="11"/>
  </r>
  <r>
    <x v="14"/>
    <d v="2017-03-15T14:55:49"/>
    <s v="Defense"/>
    <x v="1"/>
    <x v="10"/>
    <x v="0"/>
    <x v="0"/>
    <x v="0"/>
    <s v="Large: Big 6"/>
    <x v="2"/>
    <s v="&gt;7-12 Months"/>
    <s v="PBL-DoD-ZBLs"/>
    <s v="PBL-DoD-ZBLs"/>
    <s v="PBL-DoD-ZBLs"/>
    <s v="PBL-DoD-ZBLs"/>
    <n v="1"/>
    <n v="0"/>
    <x v="3"/>
  </r>
  <r>
    <x v="14"/>
    <d v="2017-03-15T14:55:49"/>
    <s v="Defense"/>
    <x v="1"/>
    <x v="4"/>
    <x v="2"/>
    <x v="1"/>
    <x v="3"/>
    <s v="Large"/>
    <x v="4"/>
    <s v="&gt;1-2 Years"/>
    <s v="PBL-Announcement"/>
    <s v="PBL-Announcement"/>
    <s v="NULL"/>
    <s v="NULL"/>
    <n v="1"/>
    <n v="39772.720000000001"/>
    <x v="1"/>
  </r>
  <r>
    <x v="14"/>
    <d v="2017-03-15T14:55:49"/>
    <s v="Defense"/>
    <x v="1"/>
    <x v="12"/>
    <x v="0"/>
    <x v="0"/>
    <x v="0"/>
    <s v="Large: Big 6"/>
    <x v="3"/>
    <s v="&gt;7-12 Months"/>
    <s v="PBL-DoD-ZBLs"/>
    <s v="PBL-DoD-ZBLs"/>
    <s v="PBL-DoD-ZBLs"/>
    <s v="PBL-DoD-ZBLs"/>
    <n v="1"/>
    <n v="12541394"/>
    <x v="3"/>
  </r>
  <r>
    <x v="14"/>
    <d v="2017-03-15T14:55:49"/>
    <s v="Defense"/>
    <x v="4"/>
    <x v="0"/>
    <x v="0"/>
    <x v="0"/>
    <x v="7"/>
    <s v="Large: Big 6"/>
    <x v="5"/>
    <s v="&gt;7-12 Months"/>
    <s v="PBL-Announcement"/>
    <s v="PBL-Announcement"/>
    <s v="NULL"/>
    <s v="NULL"/>
    <n v="1"/>
    <n v="-4590"/>
    <x v="3"/>
  </r>
  <r>
    <x v="14"/>
    <d v="2017-03-15T14:55:49"/>
    <s v="Defense"/>
    <x v="4"/>
    <x v="0"/>
    <x v="0"/>
    <x v="0"/>
    <x v="0"/>
    <s v="Large: Big 6"/>
    <x v="2"/>
    <s v="&gt;1-2 Years"/>
    <s v="PBL-DoD-ZBLs"/>
    <s v="PBL-DoD-ZBLs"/>
    <s v="PBL-DoD-ZBLs"/>
    <s v="PBL-DoD-ZBLs"/>
    <n v="1"/>
    <n v="0"/>
    <x v="1"/>
  </r>
  <r>
    <x v="14"/>
    <d v="2017-03-15T14:55:49"/>
    <s v="Defense"/>
    <x v="4"/>
    <x v="1"/>
    <x v="0"/>
    <x v="0"/>
    <x v="7"/>
    <s v="Large"/>
    <x v="4"/>
    <s v="&gt;1-2 Years"/>
    <s v="PBL-FPDSdescribed"/>
    <s v="NULL"/>
    <s v="NULL"/>
    <s v="PBL-FPDSdescribed"/>
    <n v="1"/>
    <n v="102420"/>
    <x v="5"/>
  </r>
  <r>
    <x v="14"/>
    <d v="2017-03-15T14:55:49"/>
    <s v="Defense"/>
    <x v="4"/>
    <x v="5"/>
    <x v="0"/>
    <x v="0"/>
    <x v="0"/>
    <s v="Large: Big 6"/>
    <x v="0"/>
    <s v="&gt;1-2 Years"/>
    <s v="PBL-Announcement"/>
    <s v="PBL-Announcement"/>
    <s v="NULL"/>
    <s v="NULL"/>
    <n v="1"/>
    <n v="0"/>
    <x v="3"/>
  </r>
  <r>
    <x v="14"/>
    <d v="2017-03-15T14:55:49"/>
    <s v="Defense"/>
    <x v="4"/>
    <x v="9"/>
    <x v="2"/>
    <x v="1"/>
    <x v="3"/>
    <s v="Large: Big 6"/>
    <x v="5"/>
    <s v="&gt;2-7 Months"/>
    <s v="PBL-DoD-ZBLs"/>
    <s v="PBL-DoD-ZBLs"/>
    <s v="PBL-DoD-ZBLs"/>
    <s v="PBL-DoD-ZBLs"/>
    <n v="1"/>
    <n v="-1114.3699999999999"/>
    <x v="1"/>
  </r>
  <r>
    <x v="14"/>
    <d v="2017-03-15T14:55:49"/>
    <s v="Defense"/>
    <x v="4"/>
    <x v="4"/>
    <x v="2"/>
    <x v="1"/>
    <x v="3"/>
    <s v="Large: Big 6"/>
    <x v="5"/>
    <s v="&gt;1-2 Years"/>
    <s v="PBL-DoD-ZBLs"/>
    <s v="PBL-DoD-ZBLs"/>
    <s v="PBL-DoD-ZBLs"/>
    <s v="PBL-DoD-ZBLs"/>
    <n v="1"/>
    <n v="-992.34"/>
    <x v="3"/>
  </r>
  <r>
    <x v="14"/>
    <d v="2017-03-15T14:55:49"/>
    <s v="Defense"/>
    <x v="4"/>
    <x v="7"/>
    <x v="0"/>
    <x v="0"/>
    <x v="7"/>
    <s v="Large: Big 6"/>
    <x v="5"/>
    <s v="&gt;4 years"/>
    <s v="PBL-Announcement"/>
    <s v="PBL-Announcement"/>
    <s v="NULL"/>
    <s v="NULL"/>
    <n v="1"/>
    <n v="-16613.919999999998"/>
    <x v="1"/>
  </r>
  <r>
    <x v="15"/>
    <d v="2017-03-15T14:55:49"/>
    <s v="Defense"/>
    <x v="0"/>
    <x v="0"/>
    <x v="0"/>
    <x v="0"/>
    <x v="0"/>
    <s v="Large"/>
    <x v="3"/>
    <s v="&gt;1-2 Years"/>
    <s v="PBL-DoD-ZBLs"/>
    <s v="PBL-DoD-ZBLs"/>
    <s v="PBL-DoD-ZBLs"/>
    <s v="PBL-DoD-ZBLs"/>
    <n v="1"/>
    <n v="7179107"/>
    <x v="1"/>
  </r>
  <r>
    <x v="15"/>
    <d v="2017-03-15T14:55:49"/>
    <s v="Defense"/>
    <x v="0"/>
    <x v="1"/>
    <x v="2"/>
    <x v="3"/>
    <x v="3"/>
    <s v="Large: Big 6"/>
    <x v="4"/>
    <s v="&gt;7-12 Months"/>
    <s v="PBL-DoD-ZBLs"/>
    <s v="PBL-DoD-ZBLs"/>
    <s v="PBL-DoD-ZBLs"/>
    <s v="PBL-DoD-ZBLs"/>
    <n v="1"/>
    <n v="173734.21"/>
    <x v="0"/>
  </r>
  <r>
    <x v="15"/>
    <d v="2017-03-15T14:55:49"/>
    <s v="Defense"/>
    <x v="0"/>
    <x v="1"/>
    <x v="2"/>
    <x v="1"/>
    <x v="3"/>
    <s v="Large: Big 6"/>
    <x v="4"/>
    <s v="&gt;7-12 Months"/>
    <s v="PBL-DoD-ZBLs"/>
    <s v="PBL-DoD-ZBLs"/>
    <s v="PBL-DoD-ZBLs"/>
    <s v="PBL-DoD-ZBLs"/>
    <n v="1"/>
    <n v="279699.32"/>
    <x v="0"/>
  </r>
  <r>
    <x v="15"/>
    <d v="2017-03-15T14:55:49"/>
    <s v="Defense"/>
    <x v="0"/>
    <x v="1"/>
    <x v="5"/>
    <x v="0"/>
    <x v="7"/>
    <s v="Large"/>
    <x v="4"/>
    <s v="&gt;2-7 Months"/>
    <s v="PBL-DoD-ZBLs"/>
    <s v="PBL-DoD-ZBLs"/>
    <s v="PBL-DoD-ZBLs"/>
    <s v="PBL-DoD-ZBLs"/>
    <n v="1"/>
    <n v="198825"/>
    <x v="3"/>
  </r>
  <r>
    <x v="15"/>
    <d v="2017-03-15T14:55:49"/>
    <s v="Defense"/>
    <x v="0"/>
    <x v="5"/>
    <x v="3"/>
    <x v="2"/>
    <x v="3"/>
    <s v="Large: Big 6"/>
    <x v="4"/>
    <s v="&gt;2-7 Months"/>
    <s v="PBL-DoD-ZBLs"/>
    <s v="PBL-DoD-ZBLs"/>
    <s v="PBL-DoD-ZBLs"/>
    <s v="PBL-DoD-ZBLs"/>
    <n v="1"/>
    <n v="46056"/>
    <x v="1"/>
  </r>
  <r>
    <x v="15"/>
    <d v="2017-03-15T14:55:49"/>
    <s v="Defense"/>
    <x v="0"/>
    <x v="5"/>
    <x v="1"/>
    <x v="3"/>
    <x v="4"/>
    <s v="Large: Big 6"/>
    <x v="2"/>
    <s v="NULL"/>
    <s v="PBL-DoD-ZBLs"/>
    <s v="NULL"/>
    <s v="PBL-DoD-ZBLs"/>
    <s v="NULL"/>
    <n v="1"/>
    <n v="0"/>
    <x v="64"/>
  </r>
  <r>
    <x v="15"/>
    <d v="2017-03-15T14:55:49"/>
    <s v="Defense"/>
    <x v="0"/>
    <x v="5"/>
    <x v="1"/>
    <x v="1"/>
    <x v="0"/>
    <s v="Medium &lt;1B"/>
    <x v="4"/>
    <s v="&gt;2-7 Months"/>
    <s v="PBL-DoD-ZBLs"/>
    <s v="PBL-DoD-ZBLs"/>
    <s v="PBL-DoD-ZBLs"/>
    <s v="PBL-DoD-ZBLs"/>
    <n v="1"/>
    <n v="64639"/>
    <x v="1"/>
  </r>
  <r>
    <x v="15"/>
    <d v="2017-03-15T14:55:49"/>
    <s v="Defense"/>
    <x v="0"/>
    <x v="5"/>
    <x v="0"/>
    <x v="0"/>
    <x v="0"/>
    <s v="Large"/>
    <x v="4"/>
    <s v="&gt;7-12 Months"/>
    <s v="PBL-DoD-ZBLs"/>
    <s v="PBL-DoD-ZBLs"/>
    <s v="PBL-DoD-ZBLs"/>
    <s v="PBL-DoD-ZBLs"/>
    <n v="1"/>
    <n v="136826.85999999999"/>
    <x v="11"/>
  </r>
  <r>
    <x v="15"/>
    <d v="2017-03-15T14:55:49"/>
    <s v="Defense"/>
    <x v="0"/>
    <x v="5"/>
    <x v="0"/>
    <x v="0"/>
    <x v="0"/>
    <s v="Large: Big 6"/>
    <x v="1"/>
    <s v="&gt;1-2 Years"/>
    <s v="PBL-Announcement"/>
    <s v="PBL-Announcement"/>
    <s v="NULL"/>
    <s v="NULL"/>
    <n v="1"/>
    <n v="1143731"/>
    <x v="1"/>
  </r>
  <r>
    <x v="15"/>
    <d v="2017-03-15T14:55:49"/>
    <s v="Defense"/>
    <x v="0"/>
    <x v="5"/>
    <x v="0"/>
    <x v="0"/>
    <x v="0"/>
    <s v="Large: Big 6"/>
    <x v="4"/>
    <s v="&lt;=2 Months"/>
    <s v="PBL-DoD-ZBLs"/>
    <s v="PBL-DoD-ZBLs"/>
    <s v="PBL-DoD-ZBLs"/>
    <s v="PBL-DoD-ZBLs"/>
    <n v="1"/>
    <n v="96031"/>
    <x v="1"/>
  </r>
  <r>
    <x v="15"/>
    <d v="2017-03-15T14:55:49"/>
    <s v="Defense"/>
    <x v="0"/>
    <x v="5"/>
    <x v="0"/>
    <x v="0"/>
    <x v="0"/>
    <s v="Large: Big 6"/>
    <x v="4"/>
    <s v="&gt;2-7 Months"/>
    <s v="PBL-Announcement"/>
    <s v="PBL-Announcement"/>
    <s v="NULL"/>
    <s v="NULL"/>
    <n v="1"/>
    <n v="264816"/>
    <x v="7"/>
  </r>
  <r>
    <x v="15"/>
    <d v="2017-03-15T14:55:49"/>
    <s v="Defense"/>
    <x v="0"/>
    <x v="5"/>
    <x v="5"/>
    <x v="0"/>
    <x v="7"/>
    <s v="Large"/>
    <x v="0"/>
    <s v="&gt;2-4 Years"/>
    <s v="PBL-DoD-ZBLs"/>
    <s v="PBL-DoD-ZBLs"/>
    <s v="PBL-DoD-ZBLs"/>
    <s v="PBL-DoD-ZBLs"/>
    <n v="1"/>
    <n v="76783807"/>
    <x v="21"/>
  </r>
  <r>
    <x v="15"/>
    <d v="2017-03-15T14:55:49"/>
    <s v="Defense"/>
    <x v="0"/>
    <x v="5"/>
    <x v="5"/>
    <x v="0"/>
    <x v="7"/>
    <s v="Large"/>
    <x v="0"/>
    <s v="&gt;7-12 Months"/>
    <s v="PBL-DoD-ZBLs"/>
    <s v="PBL-DoD-ZBLs"/>
    <s v="PBL-DoD-ZBLs"/>
    <s v="PBL-DoD-ZBLs"/>
    <n v="1"/>
    <n v="30287521"/>
    <x v="1"/>
  </r>
  <r>
    <x v="15"/>
    <d v="2017-03-15T14:55:49"/>
    <s v="Defense"/>
    <x v="0"/>
    <x v="5"/>
    <x v="5"/>
    <x v="0"/>
    <x v="7"/>
    <s v="Large"/>
    <x v="6"/>
    <s v="&gt;7-12 Months"/>
    <s v="PBL-DoD-ZBLs"/>
    <s v="PBL-DoD-ZBLs"/>
    <s v="PBL-DoD-ZBLs"/>
    <s v="PBL-DoD-ZBLs"/>
    <n v="1"/>
    <n v="670896"/>
    <x v="5"/>
  </r>
  <r>
    <x v="15"/>
    <d v="2017-03-15T14:55:49"/>
    <s v="Defense"/>
    <x v="0"/>
    <x v="9"/>
    <x v="3"/>
    <x v="2"/>
    <x v="3"/>
    <s v="Large: Big 6"/>
    <x v="6"/>
    <s v="&gt;7-12 Months"/>
    <s v="PBL-DoD-ZBLs"/>
    <s v="PBL-DoD-ZBLs"/>
    <s v="PBL-DoD-ZBLs"/>
    <s v="PBL-DoD-ZBLs"/>
    <n v="1"/>
    <n v="535949"/>
    <x v="0"/>
  </r>
  <r>
    <x v="15"/>
    <d v="2017-03-15T14:55:49"/>
    <s v="Defense"/>
    <x v="0"/>
    <x v="9"/>
    <x v="3"/>
    <x v="2"/>
    <x v="3"/>
    <s v="Large: Big 6"/>
    <x v="5"/>
    <s v="&gt;7-12 Months"/>
    <s v="PBL-DoD-ZBLs"/>
    <s v="PBL-DoD-ZBLs"/>
    <s v="PBL-DoD-ZBLs"/>
    <s v="PBL-DoD-ZBLs"/>
    <n v="1"/>
    <n v="-30511.14"/>
    <x v="1"/>
  </r>
  <r>
    <x v="15"/>
    <d v="2017-03-15T14:55:49"/>
    <s v="Defense"/>
    <x v="0"/>
    <x v="9"/>
    <x v="2"/>
    <x v="3"/>
    <x v="3"/>
    <s v="Large: Big 6"/>
    <x v="1"/>
    <s v="&gt;2-4 Years"/>
    <s v="PBL-DoD-ZBLs"/>
    <s v="PBL-DoD-ZBLs"/>
    <s v="PBL-DoD-ZBLs"/>
    <s v="PBL-DoD-ZBLs"/>
    <n v="1"/>
    <n v="1453165.28"/>
    <x v="7"/>
  </r>
  <r>
    <x v="15"/>
    <d v="2017-03-15T14:55:49"/>
    <s v="Defense"/>
    <x v="0"/>
    <x v="9"/>
    <x v="2"/>
    <x v="3"/>
    <x v="3"/>
    <s v="Large: Big 6"/>
    <x v="2"/>
    <s v="&gt;2-4 Years"/>
    <s v="PBL-DoD-ZBLs"/>
    <s v="PBL-DoD-ZBLs"/>
    <s v="PBL-DoD-ZBLs"/>
    <s v="PBL-DoD-ZBLs"/>
    <n v="1"/>
    <n v="0"/>
    <x v="1"/>
  </r>
  <r>
    <x v="15"/>
    <d v="2017-03-15T14:55:49"/>
    <s v="Defense"/>
    <x v="0"/>
    <x v="9"/>
    <x v="2"/>
    <x v="3"/>
    <x v="3"/>
    <s v="Large: Big 6"/>
    <x v="2"/>
    <s v="&gt;2-7 Months"/>
    <s v="PBL-DoD-ZBLs"/>
    <s v="PBL-DoD-ZBLs"/>
    <s v="PBL-DoD-ZBLs"/>
    <s v="PBL-DoD-ZBLs"/>
    <n v="1"/>
    <n v="0"/>
    <x v="1"/>
  </r>
  <r>
    <x v="11"/>
    <d v="2017-03-15T14:55:49"/>
    <s v="Defense"/>
    <x v="1"/>
    <x v="1"/>
    <x v="2"/>
    <x v="3"/>
    <x v="3"/>
    <s v="Large: Big 6"/>
    <x v="4"/>
    <s v="&gt;1-2 Years"/>
    <s v="PBL-DoD-ZBLs"/>
    <s v="PBL-DoD-ZBLs"/>
    <s v="PBL-DoD-ZBLs"/>
    <s v="PBL-DoD-ZBLs"/>
    <n v="1"/>
    <n v="210825.8125"/>
    <x v="5"/>
  </r>
  <r>
    <x v="11"/>
    <d v="2017-03-15T14:55:49"/>
    <s v="Defense"/>
    <x v="1"/>
    <x v="1"/>
    <x v="2"/>
    <x v="3"/>
    <x v="3"/>
    <s v="Large: Big 6"/>
    <x v="2"/>
    <s v="&lt;=2 Months"/>
    <s v="PBL-DoD-ZBLs"/>
    <s v="PBL-DoD-ZBLs"/>
    <s v="PBL-DoD-ZBLs"/>
    <s v="PBL-DoD-ZBLs"/>
    <n v="1"/>
    <n v="0"/>
    <x v="1"/>
  </r>
  <r>
    <x v="11"/>
    <d v="2017-03-15T14:55:49"/>
    <s v="Defense"/>
    <x v="1"/>
    <x v="1"/>
    <x v="2"/>
    <x v="4"/>
    <x v="3"/>
    <s v="Large: Big 6"/>
    <x v="2"/>
    <s v="&gt;2-4 Years"/>
    <s v="PBL-DoD-ZBLs"/>
    <s v="PBL-DoD-ZBLs"/>
    <s v="PBL-DoD-ZBLs"/>
    <s v="PBL-DoD-ZBLs"/>
    <n v="1"/>
    <n v="0"/>
    <x v="7"/>
  </r>
  <r>
    <x v="11"/>
    <d v="2017-03-15T14:55:49"/>
    <s v="Defense"/>
    <x v="1"/>
    <x v="1"/>
    <x v="2"/>
    <x v="1"/>
    <x v="3"/>
    <s v="Large: Big 6"/>
    <x v="1"/>
    <s v="&gt;1-2 Years"/>
    <s v="PBL-DoD-ZBLs"/>
    <s v="PBL-DoD-ZBLs"/>
    <s v="PBL-DoD-ZBLs"/>
    <s v="PBL-DoD-ZBLs"/>
    <n v="1"/>
    <n v="3925827"/>
    <x v="7"/>
  </r>
  <r>
    <x v="11"/>
    <d v="2017-03-15T14:55:49"/>
    <s v="Defense"/>
    <x v="1"/>
    <x v="1"/>
    <x v="0"/>
    <x v="0"/>
    <x v="3"/>
    <s v="Large: Big 6"/>
    <x v="4"/>
    <s v="&lt;=2 Months"/>
    <s v="PBL-Announcement"/>
    <s v="PBL-Announcement"/>
    <s v="NULL"/>
    <s v="NULL"/>
    <n v="1"/>
    <n v="25076"/>
    <x v="5"/>
  </r>
  <r>
    <x v="11"/>
    <d v="2017-03-15T14:55:49"/>
    <s v="Defense"/>
    <x v="1"/>
    <x v="1"/>
    <x v="0"/>
    <x v="0"/>
    <x v="0"/>
    <s v="Large"/>
    <x v="3"/>
    <s v="&gt;7-12 Months"/>
    <s v="PBL-DoD-ZBLs"/>
    <s v="PBL-DoD-ZBLs"/>
    <s v="PBL-DoD-ZBLs"/>
    <s v="PBL-DoD-ZBLs"/>
    <n v="1"/>
    <n v="7079928"/>
    <x v="1"/>
  </r>
  <r>
    <x v="11"/>
    <d v="2017-03-15T14:55:49"/>
    <s v="Defense"/>
    <x v="1"/>
    <x v="2"/>
    <x v="3"/>
    <x v="2"/>
    <x v="0"/>
    <s v="Large"/>
    <x v="3"/>
    <s v="&gt;2-7 Months"/>
    <s v="PBL-FPDSdescribed"/>
    <s v="PBL-GoviniSolicitation"/>
    <s v="NULL"/>
    <s v="PBL-FPDSdescribed"/>
    <n v="1"/>
    <n v="7778280"/>
    <x v="1"/>
  </r>
  <r>
    <x v="11"/>
    <d v="2017-03-15T14:55:49"/>
    <s v="Defense"/>
    <x v="1"/>
    <x v="2"/>
    <x v="2"/>
    <x v="1"/>
    <x v="0"/>
    <s v="Large"/>
    <x v="3"/>
    <s v="&gt;2-7 Months"/>
    <s v="PBL-FPDSdescribed"/>
    <s v="PBL-GoviniSolicitation"/>
    <s v="NULL"/>
    <s v="PBL-FPDSdescribed"/>
    <n v="1"/>
    <n v="7484760"/>
    <x v="1"/>
  </r>
  <r>
    <x v="11"/>
    <d v="2017-03-15T14:55:49"/>
    <s v="Defense"/>
    <x v="1"/>
    <x v="2"/>
    <x v="0"/>
    <x v="0"/>
    <x v="0"/>
    <s v="Large"/>
    <x v="1"/>
    <s v="&lt;=2 Months"/>
    <s v="PBL-GoviniSolicitation"/>
    <s v="PBL-GoviniSolicitation"/>
    <s v="NULL"/>
    <s v="NULL"/>
    <n v="1"/>
    <n v="5540492.375"/>
    <x v="3"/>
  </r>
  <r>
    <x v="11"/>
    <d v="2017-03-15T14:55:49"/>
    <s v="Defense"/>
    <x v="1"/>
    <x v="5"/>
    <x v="3"/>
    <x v="2"/>
    <x v="0"/>
    <s v="Large: Big 6"/>
    <x v="6"/>
    <s v="&gt;7-12 Months"/>
    <s v="PBL-DoD-ZBLs"/>
    <s v="PBL-DoD-ZBLs"/>
    <s v="PBL-DoD-ZBLs"/>
    <s v="PBL-DoD-ZBLs"/>
    <n v="1"/>
    <n v="1080132.6094"/>
    <x v="5"/>
  </r>
  <r>
    <x v="11"/>
    <d v="2017-03-15T14:55:49"/>
    <s v="Defense"/>
    <x v="1"/>
    <x v="5"/>
    <x v="0"/>
    <x v="0"/>
    <x v="0"/>
    <s v="Large"/>
    <x v="4"/>
    <s v="&gt;7-12 Months"/>
    <s v="PBL-DoD-ZBLs"/>
    <s v="PBL-DoD-ZBLs"/>
    <s v="PBL-DoD-ZBLs"/>
    <s v="PBL-DoD-ZBLs"/>
    <n v="1"/>
    <n v="5776.3798999999999"/>
    <x v="1"/>
  </r>
  <r>
    <x v="11"/>
    <d v="2017-03-15T14:55:49"/>
    <s v="Defense"/>
    <x v="1"/>
    <x v="8"/>
    <x v="3"/>
    <x v="2"/>
    <x v="3"/>
    <s v="Large"/>
    <x v="6"/>
    <s v="&gt;7-12 Months"/>
    <s v="PBL-DoD-ZBLs"/>
    <s v="PBL-DoD-ZBLs"/>
    <s v="PBL-DoD-ZBLs"/>
    <s v="PBL-DoD-ZBLs"/>
    <n v="1"/>
    <n v="474290.99410000001"/>
    <x v="11"/>
  </r>
  <r>
    <x v="11"/>
    <d v="2017-03-15T14:55:49"/>
    <s v="Defense"/>
    <x v="1"/>
    <x v="8"/>
    <x v="3"/>
    <x v="2"/>
    <x v="0"/>
    <s v="Large: Big 6"/>
    <x v="1"/>
    <s v="&gt;7-12 Months"/>
    <s v="PBL-GoviniSolicitation"/>
    <s v="PBL-GoviniSolicitation"/>
    <s v="NULL"/>
    <s v="NULL"/>
    <n v="1"/>
    <n v="2632995"/>
    <x v="1"/>
  </r>
  <r>
    <x v="11"/>
    <d v="2017-03-15T14:55:49"/>
    <s v="Defense"/>
    <x v="1"/>
    <x v="8"/>
    <x v="0"/>
    <x v="0"/>
    <x v="0"/>
    <s v="Large: Big 6 JV"/>
    <x v="0"/>
    <s v="&gt;2-7 Months"/>
    <s v="PBL-Announcement"/>
    <s v="PBL-Announcement"/>
    <s v="NULL"/>
    <s v="NULL"/>
    <n v="1"/>
    <n v="343079716"/>
    <x v="0"/>
  </r>
  <r>
    <x v="11"/>
    <d v="2017-03-15T14:55:49"/>
    <s v="Defense"/>
    <x v="4"/>
    <x v="5"/>
    <x v="0"/>
    <x v="0"/>
    <x v="0"/>
    <s v="Large: Big 6"/>
    <x v="0"/>
    <s v="&gt;1-2 Years"/>
    <s v="PBL-Announcement"/>
    <s v="PBL-Announcement"/>
    <s v="NULL"/>
    <s v="NULL"/>
    <n v="1"/>
    <n v="-2120000"/>
    <x v="1"/>
  </r>
  <r>
    <x v="11"/>
    <d v="2017-03-15T14:55:49"/>
    <s v="Defense"/>
    <x v="4"/>
    <x v="5"/>
    <x v="0"/>
    <x v="0"/>
    <x v="0"/>
    <s v="Large: Big 6"/>
    <x v="5"/>
    <s v="NULL"/>
    <s v="PBL-Announcement"/>
    <s v="PBL-Announcement"/>
    <s v="NULL"/>
    <s v="NULL"/>
    <n v="1"/>
    <n v="-1661089.3896999999"/>
    <x v="7"/>
  </r>
  <r>
    <x v="11"/>
    <d v="2017-03-15T14:55:49"/>
    <s v="Defense"/>
    <x v="4"/>
    <x v="5"/>
    <x v="0"/>
    <x v="0"/>
    <x v="0"/>
    <s v="Large: Big 6"/>
    <x v="5"/>
    <s v="&gt;1-2 Years"/>
    <s v="PBL-DoD-ZBLs"/>
    <s v="PBL-GoviniSolicitation"/>
    <s v="PBL-DoD-ZBLs"/>
    <s v="PBL-DoD-ZBLs"/>
    <n v="1"/>
    <n v="-1918"/>
    <x v="1"/>
  </r>
  <r>
    <x v="14"/>
    <d v="2017-03-15T14:55:49"/>
    <s v="Defense"/>
    <x v="1"/>
    <x v="0"/>
    <x v="0"/>
    <x v="0"/>
    <x v="0"/>
    <s v="Large"/>
    <x v="2"/>
    <s v="NULL"/>
    <s v="PBL-DoD-ZBLs"/>
    <s v="NULL"/>
    <s v="PBL-DoD-ZBLs"/>
    <s v="NULL"/>
    <n v="1"/>
    <n v="0"/>
    <x v="2"/>
  </r>
  <r>
    <x v="14"/>
    <d v="2017-03-15T14:55:49"/>
    <s v="Defense"/>
    <x v="1"/>
    <x v="0"/>
    <x v="0"/>
    <x v="0"/>
    <x v="0"/>
    <s v="Large"/>
    <x v="2"/>
    <s v="&gt;7-12 Months"/>
    <s v="PBL-DoD-ZBLs"/>
    <s v="PBL-DoD-ZBLs"/>
    <s v="PBL-DoD-ZBLs"/>
    <s v="PBL-DoD-ZBLs"/>
    <n v="1"/>
    <n v="0"/>
    <x v="1"/>
  </r>
  <r>
    <x v="14"/>
    <d v="2017-03-15T14:55:49"/>
    <s v="Defense"/>
    <x v="1"/>
    <x v="0"/>
    <x v="0"/>
    <x v="0"/>
    <x v="0"/>
    <s v="Large: Big 6"/>
    <x v="0"/>
    <s v="&gt;1-2 Years"/>
    <s v="PBL-DoD-ZBLs"/>
    <s v="PBL-DoD-ZBLs"/>
    <s v="PBL-DoD-ZBLs"/>
    <s v="PBL-DoD-ZBLs"/>
    <n v="1"/>
    <n v="81749570"/>
    <x v="5"/>
  </r>
  <r>
    <x v="14"/>
    <d v="2017-03-15T14:55:49"/>
    <s v="Defense"/>
    <x v="1"/>
    <x v="0"/>
    <x v="0"/>
    <x v="0"/>
    <x v="0"/>
    <s v="Large: Big 6"/>
    <x v="2"/>
    <s v="&gt;2-4 Years"/>
    <s v="PBL-DoD-ZBLs"/>
    <s v="PBL-DoD-ZBLs"/>
    <s v="PBL-DoD-ZBLs"/>
    <s v="PBL-DoD-ZBLs"/>
    <n v="1"/>
    <n v="0"/>
    <x v="1"/>
  </r>
  <r>
    <x v="14"/>
    <d v="2017-03-15T14:55:49"/>
    <s v="Defense"/>
    <x v="1"/>
    <x v="0"/>
    <x v="0"/>
    <x v="0"/>
    <x v="0"/>
    <s v="Large: Big 6 JV"/>
    <x v="5"/>
    <s v="&gt;2-7 Months"/>
    <s v="PBL-GoviniSolicitation"/>
    <s v="PBL-GoviniSolicitation"/>
    <s v="NULL"/>
    <s v="NULL"/>
    <n v="1"/>
    <n v="-6264562"/>
    <x v="7"/>
  </r>
  <r>
    <x v="14"/>
    <d v="2017-03-15T14:55:49"/>
    <s v="Defense"/>
    <x v="1"/>
    <x v="0"/>
    <x v="0"/>
    <x v="0"/>
    <x v="0"/>
    <s v="Medium &lt;1B"/>
    <x v="6"/>
    <s v="&gt;2-7 Months"/>
    <s v="PBL-DoD-ZBLs"/>
    <s v="PBL-DoD-ZBLs"/>
    <s v="PBL-DoD-ZBLs"/>
    <s v="PBL-DoD-ZBLs"/>
    <n v="1"/>
    <n v="1576962.5"/>
    <x v="5"/>
  </r>
  <r>
    <x v="14"/>
    <d v="2017-03-15T14:55:49"/>
    <s v="Defense"/>
    <x v="1"/>
    <x v="1"/>
    <x v="1"/>
    <x v="4"/>
    <x v="2"/>
    <s v="Large: Big 6"/>
    <x v="0"/>
    <s v="&gt;4 years"/>
    <s v="PBL-Announcement"/>
    <s v="NULL"/>
    <s v="PBL-Announcement"/>
    <s v="NULL"/>
    <n v="1"/>
    <n v="57350461"/>
    <x v="31"/>
  </r>
  <r>
    <x v="14"/>
    <d v="2017-03-15T14:55:49"/>
    <s v="Defense"/>
    <x v="1"/>
    <x v="1"/>
    <x v="2"/>
    <x v="3"/>
    <x v="3"/>
    <s v="Large: Big 6"/>
    <x v="6"/>
    <s v="&gt;7-12 Months"/>
    <s v="PBL-DoD-ZBLs"/>
    <s v="PBL-DoD-ZBLs"/>
    <s v="PBL-DoD-ZBLs"/>
    <s v="PBL-DoD-ZBLs"/>
    <n v="1"/>
    <n v="284844.63"/>
    <x v="1"/>
  </r>
  <r>
    <x v="14"/>
    <d v="2017-03-15T14:55:49"/>
    <s v="Defense"/>
    <x v="1"/>
    <x v="1"/>
    <x v="2"/>
    <x v="1"/>
    <x v="3"/>
    <s v="Large: Big 6"/>
    <x v="4"/>
    <s v="&gt;7-12 Months"/>
    <s v="PBL-DoD-ZBLs"/>
    <s v="PBL-DoD-ZBLs"/>
    <s v="PBL-DoD-ZBLs"/>
    <s v="PBL-DoD-ZBLs"/>
    <n v="1"/>
    <n v="55444.36"/>
    <x v="1"/>
  </r>
  <r>
    <x v="14"/>
    <d v="2017-03-15T14:55:49"/>
    <s v="Defense"/>
    <x v="1"/>
    <x v="1"/>
    <x v="0"/>
    <x v="0"/>
    <x v="3"/>
    <s v="Large: Big 6"/>
    <x v="5"/>
    <s v="&gt;7-12 Months"/>
    <s v="PBL-Announcement"/>
    <s v="PBL-Announcement"/>
    <s v="NULL"/>
    <s v="NULL"/>
    <n v="1"/>
    <n v="-5572"/>
    <x v="3"/>
  </r>
  <r>
    <x v="14"/>
    <d v="2017-03-15T14:55:49"/>
    <s v="Defense"/>
    <x v="1"/>
    <x v="1"/>
    <x v="0"/>
    <x v="0"/>
    <x v="0"/>
    <s v="Large: Big 6"/>
    <x v="6"/>
    <s v="&gt;1-2 Years"/>
    <s v="PBL-DoD-ZBLs"/>
    <s v="PBL-DoD-ZBLs"/>
    <s v="PBL-DoD-ZBLs"/>
    <s v="PBL-DoD-ZBLs"/>
    <n v="1"/>
    <n v="732189.86"/>
    <x v="3"/>
  </r>
  <r>
    <x v="14"/>
    <d v="2017-03-15T14:55:49"/>
    <s v="Defense"/>
    <x v="1"/>
    <x v="1"/>
    <x v="0"/>
    <x v="0"/>
    <x v="0"/>
    <s v="Large: Big 6"/>
    <x v="3"/>
    <s v="&gt;7-12 Months"/>
    <s v="PBL-DoD-ZBLs"/>
    <s v="PBL-GoviniSolicitation"/>
    <s v="PBL-DoD-ZBLs"/>
    <s v="PBL-DoD-ZBLs"/>
    <n v="1"/>
    <n v="8578836"/>
    <x v="1"/>
  </r>
  <r>
    <x v="14"/>
    <d v="2017-03-15T14:55:49"/>
    <s v="Defense"/>
    <x v="1"/>
    <x v="1"/>
    <x v="0"/>
    <x v="0"/>
    <x v="0"/>
    <s v="Large: Big 6"/>
    <x v="4"/>
    <s v="&gt;2-7 Months"/>
    <s v="PBL-Announcement"/>
    <s v="PBL-Announcement"/>
    <s v="NULL"/>
    <s v="NULL"/>
    <n v="1"/>
    <n v="414"/>
    <x v="3"/>
  </r>
  <r>
    <x v="14"/>
    <d v="2017-03-15T14:55:49"/>
    <s v="Defense"/>
    <x v="1"/>
    <x v="1"/>
    <x v="0"/>
    <x v="0"/>
    <x v="0"/>
    <s v="Large: Big 6"/>
    <x v="2"/>
    <s v="NULL"/>
    <s v="PBL-DoD-ZBLs"/>
    <s v="NULL"/>
    <s v="PBL-DoD-ZBLs"/>
    <s v="NULL"/>
    <n v="1"/>
    <n v="0"/>
    <x v="2"/>
  </r>
  <r>
    <x v="14"/>
    <d v="2017-03-15T14:55:49"/>
    <s v="Defense"/>
    <x v="1"/>
    <x v="1"/>
    <x v="0"/>
    <x v="0"/>
    <x v="0"/>
    <s v="Large: Big 6"/>
    <x v="2"/>
    <s v="&gt;1-2 Years"/>
    <s v="PBL-Announcement"/>
    <s v="PBL-Announcement"/>
    <s v="NULL"/>
    <s v="NULL"/>
    <n v="1"/>
    <n v="0"/>
    <x v="9"/>
  </r>
  <r>
    <x v="14"/>
    <d v="2017-03-15T14:55:49"/>
    <s v="Defense"/>
    <x v="1"/>
    <x v="1"/>
    <x v="0"/>
    <x v="0"/>
    <x v="0"/>
    <s v="Large: Big 6"/>
    <x v="2"/>
    <s v="&gt;7-12 Months"/>
    <s v="PBL-DoD-ZBLs"/>
    <s v="PBL-DoD-ZBLs"/>
    <s v="PBL-DoD-ZBLs"/>
    <s v="PBL-DoD-ZBLs"/>
    <n v="1"/>
    <n v="0"/>
    <x v="1"/>
  </r>
  <r>
    <x v="14"/>
    <d v="2017-03-15T14:55:49"/>
    <s v="Defense"/>
    <x v="1"/>
    <x v="2"/>
    <x v="3"/>
    <x v="2"/>
    <x v="0"/>
    <s v="Large"/>
    <x v="2"/>
    <s v="NULL"/>
    <s v="PBL-DoD-ZBLs"/>
    <s v="NULL"/>
    <s v="PBL-DoD-ZBLs"/>
    <s v="NULL"/>
    <n v="1"/>
    <n v="0"/>
    <x v="2"/>
  </r>
  <r>
    <x v="15"/>
    <d v="2017-03-15T14:55:49"/>
    <s v="Defense"/>
    <x v="0"/>
    <x v="0"/>
    <x v="0"/>
    <x v="0"/>
    <x v="0"/>
    <s v="Large: Big 6"/>
    <x v="3"/>
    <s v="&gt;2-4 Years"/>
    <s v="PBL-Announcement"/>
    <s v="PBL-Announcement"/>
    <s v="NULL"/>
    <s v="NULL"/>
    <n v="1"/>
    <n v="8931102.5"/>
    <x v="20"/>
  </r>
  <r>
    <x v="15"/>
    <d v="2017-03-15T14:55:49"/>
    <s v="Defense"/>
    <x v="0"/>
    <x v="0"/>
    <x v="0"/>
    <x v="0"/>
    <x v="0"/>
    <s v="Large: Big 6"/>
    <x v="2"/>
    <s v="NULL"/>
    <s v="PBL-Announcement"/>
    <s v="NULL"/>
    <s v="PBL-Announcement"/>
    <s v="NULL"/>
    <n v="1"/>
    <n v="0"/>
    <x v="2"/>
  </r>
  <r>
    <x v="15"/>
    <d v="2017-03-15T14:55:49"/>
    <s v="Defense"/>
    <x v="0"/>
    <x v="0"/>
    <x v="5"/>
    <x v="0"/>
    <x v="7"/>
    <s v="Large"/>
    <x v="0"/>
    <s v="&gt;2-4 Years"/>
    <s v="PBL-DoD-ZBLs"/>
    <s v="PBL-DoD-ZBLs"/>
    <s v="PBL-DoD-ZBLs"/>
    <s v="PBL-DoD-ZBLs"/>
    <n v="1"/>
    <n v="31431715"/>
    <x v="1"/>
  </r>
  <r>
    <x v="15"/>
    <d v="2017-03-15T14:55:49"/>
    <s v="Defense"/>
    <x v="0"/>
    <x v="1"/>
    <x v="2"/>
    <x v="4"/>
    <x v="3"/>
    <s v="Large: Big 6"/>
    <x v="5"/>
    <s v="&lt;=2 Months"/>
    <s v="PBL-DoD-ZBLs"/>
    <s v="PBL-DoD-ZBLs"/>
    <s v="PBL-DoD-ZBLs"/>
    <s v="PBL-DoD-ZBLs"/>
    <n v="1"/>
    <n v="-1127.1600000000001"/>
    <x v="1"/>
  </r>
  <r>
    <x v="15"/>
    <d v="2017-03-15T14:55:49"/>
    <s v="Defense"/>
    <x v="0"/>
    <x v="1"/>
    <x v="0"/>
    <x v="0"/>
    <x v="7"/>
    <s v="Large"/>
    <x v="2"/>
    <s v="&gt;2-4 Years"/>
    <s v="PBL-DoD-ZBLs"/>
    <s v="PBL-DoD-ZBLs"/>
    <s v="PBL-DoD-ZBLs"/>
    <s v="PBL-DoD-ZBLs"/>
    <n v="1"/>
    <n v="0"/>
    <x v="5"/>
  </r>
  <r>
    <x v="15"/>
    <d v="2017-03-15T14:55:49"/>
    <s v="Defense"/>
    <x v="0"/>
    <x v="1"/>
    <x v="5"/>
    <x v="0"/>
    <x v="7"/>
    <s v="Large"/>
    <x v="6"/>
    <s v="&gt;2-4 Years"/>
    <s v="PBL-DoD-ZBLs"/>
    <s v="PBL-DoD-ZBLs"/>
    <s v="PBL-DoD-ZBLs"/>
    <s v="PBL-DoD-ZBLs"/>
    <n v="1"/>
    <n v="417348"/>
    <x v="5"/>
  </r>
  <r>
    <x v="15"/>
    <d v="2017-03-15T14:55:49"/>
    <s v="Defense"/>
    <x v="0"/>
    <x v="1"/>
    <x v="5"/>
    <x v="0"/>
    <x v="7"/>
    <s v="Large"/>
    <x v="5"/>
    <s v="&gt;2-4 Years"/>
    <s v="PBL-DoD-ZBLs"/>
    <s v="PBL-DoD-ZBLs"/>
    <s v="PBL-DoD-ZBLs"/>
    <s v="PBL-DoD-ZBLs"/>
    <n v="1"/>
    <n v="-40777"/>
    <x v="3"/>
  </r>
  <r>
    <x v="15"/>
    <d v="2017-03-15T14:55:49"/>
    <s v="Defense"/>
    <x v="0"/>
    <x v="1"/>
    <x v="5"/>
    <x v="0"/>
    <x v="7"/>
    <s v="Large"/>
    <x v="2"/>
    <s v="&gt;1-2 Years"/>
    <s v="PBL-DoD-ZBLs"/>
    <s v="PBL-DoD-ZBLs"/>
    <s v="PBL-DoD-ZBLs"/>
    <s v="PBL-DoD-ZBLs"/>
    <n v="1"/>
    <n v="0"/>
    <x v="0"/>
  </r>
  <r>
    <x v="15"/>
    <d v="2017-03-15T14:55:49"/>
    <s v="Defense"/>
    <x v="0"/>
    <x v="5"/>
    <x v="1"/>
    <x v="1"/>
    <x v="0"/>
    <s v="Medium &lt;1B"/>
    <x v="3"/>
    <s v="&gt;1-2 Years"/>
    <s v="PBL-DoD-ZBLs"/>
    <s v="PBL-DoD-ZBLs"/>
    <s v="PBL-DoD-ZBLs"/>
    <s v="PBL-DoD-ZBLs"/>
    <n v="1"/>
    <n v="33772563.020000003"/>
    <x v="10"/>
  </r>
  <r>
    <x v="15"/>
    <d v="2017-03-15T14:55:49"/>
    <s v="Defense"/>
    <x v="0"/>
    <x v="5"/>
    <x v="0"/>
    <x v="0"/>
    <x v="7"/>
    <s v="Large"/>
    <x v="4"/>
    <s v="&gt;2-7 Months"/>
    <s v="PBL-DoD-ZBLs"/>
    <s v="PBL-DoD-ZBLs"/>
    <s v="PBL-DoD-ZBLs"/>
    <s v="PBL-DoD-ZBLs"/>
    <n v="1"/>
    <n v="147119"/>
    <x v="7"/>
  </r>
  <r>
    <x v="15"/>
    <d v="2017-03-15T14:55:49"/>
    <s v="Defense"/>
    <x v="0"/>
    <x v="5"/>
    <x v="0"/>
    <x v="0"/>
    <x v="0"/>
    <s v="Large"/>
    <x v="4"/>
    <s v="&gt;2-7 Months"/>
    <s v="PBL-DoD-ZBLs"/>
    <s v="PBL-DoD-ZBLs"/>
    <s v="PBL-DoD-ZBLs"/>
    <s v="PBL-DoD-ZBLs"/>
    <n v="1"/>
    <n v="1203180"/>
    <x v="32"/>
  </r>
  <r>
    <x v="15"/>
    <d v="2017-03-15T14:55:49"/>
    <s v="Defense"/>
    <x v="0"/>
    <x v="5"/>
    <x v="0"/>
    <x v="0"/>
    <x v="0"/>
    <s v="Large"/>
    <x v="2"/>
    <s v="&gt;7-12 Months"/>
    <s v="PBL-Announcement"/>
    <s v="PBL-Announcement"/>
    <s v="NULL"/>
    <s v="NULL"/>
    <n v="1"/>
    <n v="0"/>
    <x v="1"/>
  </r>
  <r>
    <x v="15"/>
    <d v="2017-03-15T14:55:49"/>
    <s v="Defense"/>
    <x v="0"/>
    <x v="5"/>
    <x v="0"/>
    <x v="0"/>
    <x v="0"/>
    <s v="Large: Big 6"/>
    <x v="3"/>
    <s v="&gt;1-2 Years"/>
    <s v="PBL-Announcement"/>
    <s v="PBL-Announcement"/>
    <s v="NULL"/>
    <s v="NULL"/>
    <n v="1"/>
    <n v="27858775"/>
    <x v="6"/>
  </r>
  <r>
    <x v="15"/>
    <d v="2017-03-15T14:55:49"/>
    <s v="Defense"/>
    <x v="0"/>
    <x v="5"/>
    <x v="0"/>
    <x v="0"/>
    <x v="0"/>
    <s v="Large: Big 6"/>
    <x v="2"/>
    <s v="&gt;1-2 Years"/>
    <s v="PBL-Announcement"/>
    <s v="PBL-Announcement"/>
    <s v="NULL"/>
    <s v="NULL"/>
    <n v="1"/>
    <n v="0"/>
    <x v="3"/>
  </r>
  <r>
    <x v="15"/>
    <d v="2017-03-15T14:55:49"/>
    <s v="Defense"/>
    <x v="0"/>
    <x v="5"/>
    <x v="0"/>
    <x v="0"/>
    <x v="0"/>
    <s v="Medium &lt;1B"/>
    <x v="4"/>
    <s v="&gt;1-2 Years"/>
    <s v="PBL-Announcement"/>
    <s v="PBL-Announcement"/>
    <s v="NULL"/>
    <s v="NULL"/>
    <n v="1"/>
    <n v="39265.050000000003"/>
    <x v="3"/>
  </r>
  <r>
    <x v="15"/>
    <d v="2017-03-15T14:55:49"/>
    <s v="Defense"/>
    <x v="0"/>
    <x v="5"/>
    <x v="5"/>
    <x v="0"/>
    <x v="0"/>
    <s v="Large"/>
    <x v="2"/>
    <s v="NULL"/>
    <s v="PBL-DoD-ZBLs"/>
    <s v="NULL"/>
    <s v="PBL-DoD-ZBLs"/>
    <s v="NULL"/>
    <n v="1"/>
    <n v="0"/>
    <x v="2"/>
  </r>
  <r>
    <x v="15"/>
    <d v="2017-03-15T14:55:49"/>
    <s v="Defense"/>
    <x v="0"/>
    <x v="9"/>
    <x v="2"/>
    <x v="3"/>
    <x v="3"/>
    <s v="Large: Big 6"/>
    <x v="3"/>
    <s v="&gt;2-4 Years"/>
    <s v="PBL-DoD-ZBLs"/>
    <s v="PBL-DoD-ZBLs"/>
    <s v="PBL-DoD-ZBLs"/>
    <s v="PBL-DoD-ZBLs"/>
    <n v="1"/>
    <n v="5576307.3600000003"/>
    <x v="11"/>
  </r>
  <r>
    <x v="15"/>
    <d v="2017-03-15T14:55:49"/>
    <s v="Defense"/>
    <x v="0"/>
    <x v="8"/>
    <x v="0"/>
    <x v="0"/>
    <x v="7"/>
    <s v="Large"/>
    <x v="2"/>
    <s v="&gt;2-7 Months"/>
    <s v="PBL-DoD-ZBLs"/>
    <s v="PBL-DoD-ZBLs"/>
    <s v="PBL-DoD-ZBLs"/>
    <s v="PBL-DoD-ZBLs"/>
    <n v="1"/>
    <n v="0"/>
    <x v="1"/>
  </r>
  <r>
    <x v="14"/>
    <d v="2017-03-15T14:55:49"/>
    <s v="Defense"/>
    <x v="1"/>
    <x v="2"/>
    <x v="0"/>
    <x v="0"/>
    <x v="0"/>
    <s v="Large: Big 6"/>
    <x v="2"/>
    <s v="&gt;7-12 Months"/>
    <s v="PBL-Announcement"/>
    <s v="PBL-Announcement"/>
    <s v="NULL"/>
    <s v="NULL"/>
    <n v="1"/>
    <n v="0"/>
    <x v="3"/>
  </r>
  <r>
    <x v="14"/>
    <d v="2017-03-15T14:55:49"/>
    <s v="Defense"/>
    <x v="1"/>
    <x v="5"/>
    <x v="3"/>
    <x v="2"/>
    <x v="0"/>
    <s v="Large: Big 6"/>
    <x v="6"/>
    <s v="&gt;2-7 Months"/>
    <s v="PBL-DoD-ZBLs"/>
    <s v="PBL-DoD-ZBLs"/>
    <s v="PBL-DoD-ZBLs"/>
    <s v="PBL-DoD-ZBLs"/>
    <n v="1"/>
    <n v="2010896.67"/>
    <x v="11"/>
  </r>
  <r>
    <x v="14"/>
    <d v="2017-03-15T14:55:49"/>
    <s v="Defense"/>
    <x v="1"/>
    <x v="5"/>
    <x v="3"/>
    <x v="2"/>
    <x v="0"/>
    <s v="Large: Big 6"/>
    <x v="4"/>
    <s v="&gt;1-2 Years"/>
    <s v="PBL-DoD-ZBLs"/>
    <s v="PBL-DoD-ZBLs"/>
    <s v="PBL-DoD-ZBLs"/>
    <s v="PBL-DoD-ZBLs"/>
    <n v="1"/>
    <n v="242249.76"/>
    <x v="3"/>
  </r>
  <r>
    <x v="14"/>
    <d v="2017-03-15T14:55:49"/>
    <s v="Defense"/>
    <x v="1"/>
    <x v="10"/>
    <x v="3"/>
    <x v="2"/>
    <x v="0"/>
    <s v="Large: Big 6"/>
    <x v="4"/>
    <s v="&gt;2-7 Months"/>
    <s v="PBL-DoD-ZBLs"/>
    <s v="PBL-DoD-ZBLs"/>
    <s v="PBL-DoD-ZBLs"/>
    <s v="PBL-DoD-ZBLs"/>
    <n v="1"/>
    <n v="150000"/>
    <x v="1"/>
  </r>
  <r>
    <x v="14"/>
    <d v="2017-03-15T14:55:49"/>
    <s v="Defense"/>
    <x v="1"/>
    <x v="10"/>
    <x v="7"/>
    <x v="0"/>
    <x v="3"/>
    <s v="Large: Big 6"/>
    <x v="2"/>
    <s v="&gt;1-2 Years"/>
    <s v="PBL-Announcement"/>
    <s v="PBL-Announcement"/>
    <s v="NULL"/>
    <s v="NULL"/>
    <n v="1"/>
    <n v="0"/>
    <x v="1"/>
  </r>
  <r>
    <x v="14"/>
    <d v="2017-03-15T14:55:49"/>
    <s v="Defense"/>
    <x v="1"/>
    <x v="8"/>
    <x v="0"/>
    <x v="0"/>
    <x v="0"/>
    <s v="Large: Big 6"/>
    <x v="6"/>
    <s v="&gt;1-2 Years"/>
    <s v="PBL-Announcement"/>
    <s v="PBL-Announcement"/>
    <s v="NULL"/>
    <s v="NULL"/>
    <n v="1"/>
    <n v="422791"/>
    <x v="3"/>
  </r>
  <r>
    <x v="14"/>
    <d v="2017-03-15T14:55:49"/>
    <s v="Defense"/>
    <x v="1"/>
    <x v="8"/>
    <x v="0"/>
    <x v="0"/>
    <x v="0"/>
    <s v="Large: Big 6 JV"/>
    <x v="2"/>
    <s v="NULL"/>
    <s v="PBL-Announcement"/>
    <s v="NULL"/>
    <s v="PBL-Announcement"/>
    <s v="NULL"/>
    <n v="1"/>
    <n v="0"/>
    <x v="2"/>
  </r>
  <r>
    <x v="14"/>
    <d v="2017-03-15T14:55:49"/>
    <s v="Defense"/>
    <x v="1"/>
    <x v="4"/>
    <x v="2"/>
    <x v="3"/>
    <x v="3"/>
    <s v="Medium &gt;1B"/>
    <x v="1"/>
    <s v="&gt;1-2 Years"/>
    <s v="PBL-Announcement"/>
    <s v="PBL-Announcement"/>
    <s v="NULL"/>
    <s v="NULL"/>
    <n v="1"/>
    <n v="2367506.1800000002"/>
    <x v="1"/>
  </r>
  <r>
    <x v="14"/>
    <d v="2017-03-15T14:55:49"/>
    <s v="Defense"/>
    <x v="1"/>
    <x v="4"/>
    <x v="2"/>
    <x v="1"/>
    <x v="3"/>
    <s v="Large"/>
    <x v="1"/>
    <s v="&gt;1-2 Years"/>
    <s v="PBL-Announcement"/>
    <s v="PBL-Announcement"/>
    <s v="NULL"/>
    <s v="NULL"/>
    <n v="1"/>
    <n v="3327197.17"/>
    <x v="1"/>
  </r>
  <r>
    <x v="14"/>
    <d v="2017-03-15T14:55:49"/>
    <s v="Defense"/>
    <x v="1"/>
    <x v="4"/>
    <x v="2"/>
    <x v="1"/>
    <x v="3"/>
    <s v="Medium &lt;1B"/>
    <x v="4"/>
    <s v="&gt;7-12 Months"/>
    <s v="PBL-Announcement"/>
    <s v="PBL-Announcement"/>
    <s v="NULL"/>
    <s v="NULL"/>
    <n v="1"/>
    <n v="96720.87"/>
    <x v="7"/>
  </r>
  <r>
    <x v="14"/>
    <d v="2017-03-15T14:55:49"/>
    <s v="Defense"/>
    <x v="1"/>
    <x v="4"/>
    <x v="7"/>
    <x v="0"/>
    <x v="3"/>
    <s v="Medium &lt;1B"/>
    <x v="4"/>
    <s v="&gt;7-12 Months"/>
    <s v="PBL-Announcement"/>
    <s v="PBL-Announcement"/>
    <s v="NULL"/>
    <s v="NULL"/>
    <n v="1"/>
    <n v="9857.64"/>
    <x v="1"/>
  </r>
  <r>
    <x v="14"/>
    <d v="2017-03-15T14:55:49"/>
    <s v="Defense"/>
    <x v="1"/>
    <x v="4"/>
    <x v="0"/>
    <x v="0"/>
    <x v="3"/>
    <s v="Medium &lt;1B"/>
    <x v="1"/>
    <s v="&gt;1-2 Years"/>
    <s v="PBL-Announcement"/>
    <s v="PBL-Announcement"/>
    <s v="NULL"/>
    <s v="NULL"/>
    <n v="1"/>
    <n v="1499443.4"/>
    <x v="1"/>
  </r>
  <r>
    <x v="14"/>
    <d v="2017-03-15T14:55:49"/>
    <s v="Defense"/>
    <x v="1"/>
    <x v="4"/>
    <x v="0"/>
    <x v="0"/>
    <x v="3"/>
    <s v="Medium &lt;1B"/>
    <x v="4"/>
    <s v="&gt;1-2 Years"/>
    <s v="PBL-Announcement"/>
    <s v="PBL-Announcement"/>
    <s v="NULL"/>
    <s v="NULL"/>
    <n v="1"/>
    <n v="110142.35"/>
    <x v="1"/>
  </r>
  <r>
    <x v="14"/>
    <d v="2017-03-15T14:55:49"/>
    <s v="Defense"/>
    <x v="1"/>
    <x v="7"/>
    <x v="0"/>
    <x v="0"/>
    <x v="7"/>
    <s v="Large: Big 6"/>
    <x v="2"/>
    <s v="&gt;2-4 Years"/>
    <s v="PBL-Announcement"/>
    <s v="PBL-Announcement"/>
    <s v="NULL"/>
    <s v="NULL"/>
    <n v="1"/>
    <n v="0"/>
    <x v="1"/>
  </r>
  <r>
    <x v="14"/>
    <d v="2017-03-15T14:55:49"/>
    <s v="Defense"/>
    <x v="1"/>
    <x v="12"/>
    <x v="0"/>
    <x v="0"/>
    <x v="0"/>
    <s v="Large: Big 6"/>
    <x v="2"/>
    <s v="&gt;2-7 Months"/>
    <s v="PBL-DoD-ZBLs"/>
    <s v="PBL-DoD-ZBLs"/>
    <s v="PBL-DoD-ZBLs"/>
    <s v="PBL-DoD-ZBLs"/>
    <n v="1"/>
    <n v="0"/>
    <x v="11"/>
  </r>
  <r>
    <x v="14"/>
    <d v="2017-03-15T14:55:49"/>
    <s v="Defense"/>
    <x v="4"/>
    <x v="0"/>
    <x v="0"/>
    <x v="0"/>
    <x v="7"/>
    <s v="Large: Big 6"/>
    <x v="4"/>
    <s v="&gt;7-12 Months"/>
    <s v="PBL-Announcement"/>
    <s v="PBL-Announcement"/>
    <s v="NULL"/>
    <s v="NULL"/>
    <n v="1"/>
    <n v="77566"/>
    <x v="11"/>
  </r>
  <r>
    <x v="14"/>
    <d v="2017-03-15T14:55:49"/>
    <s v="Defense"/>
    <x v="4"/>
    <x v="1"/>
    <x v="0"/>
    <x v="0"/>
    <x v="0"/>
    <s v="Large: Big 6"/>
    <x v="2"/>
    <s v="NULL"/>
    <s v="PBL-Announcement"/>
    <s v="NULL"/>
    <s v="PBL-Announcement"/>
    <s v="NULL"/>
    <n v="1"/>
    <n v="0"/>
    <x v="2"/>
  </r>
  <r>
    <x v="14"/>
    <d v="2017-03-15T14:55:49"/>
    <s v="Defense"/>
    <x v="4"/>
    <x v="5"/>
    <x v="0"/>
    <x v="0"/>
    <x v="0"/>
    <s v="Large: Big 6"/>
    <x v="5"/>
    <s v="&gt;2-4 Years"/>
    <s v="PBL-Announcement"/>
    <s v="PBL-Announcement"/>
    <s v="NULL"/>
    <s v="NULL"/>
    <n v="1"/>
    <n v="-4204595.4000000004"/>
    <x v="4"/>
  </r>
  <r>
    <x v="11"/>
    <d v="2017-03-15T14:55:49"/>
    <s v="Defense"/>
    <x v="4"/>
    <x v="4"/>
    <x v="0"/>
    <x v="0"/>
    <x v="2"/>
    <s v="Large: Big 6"/>
    <x v="5"/>
    <s v="&gt;7-12 Months"/>
    <s v="PBL-Announcement"/>
    <s v="NULL"/>
    <s v="PBL-Announcement"/>
    <s v="NULL"/>
    <n v="1"/>
    <n v="-4949266.875"/>
    <x v="3"/>
  </r>
  <r>
    <x v="12"/>
    <d v="2017-03-15T14:55:49"/>
    <s v="Defense"/>
    <x v="0"/>
    <x v="0"/>
    <x v="0"/>
    <x v="0"/>
    <x v="0"/>
    <s v="Large: Big 6"/>
    <x v="1"/>
    <s v="&gt;2-7 Months"/>
    <s v="PBL-Announcement"/>
    <s v="PBL-Announcement"/>
    <s v="NULL"/>
    <s v="NULL"/>
    <n v="1"/>
    <n v="2734418"/>
    <x v="4"/>
  </r>
  <r>
    <x v="12"/>
    <d v="2017-03-15T14:55:49"/>
    <s v="Defense"/>
    <x v="0"/>
    <x v="0"/>
    <x v="0"/>
    <x v="0"/>
    <x v="0"/>
    <s v="Large: Big 6"/>
    <x v="0"/>
    <s v="&gt;7-12 Months"/>
    <s v="PBL-Announcement"/>
    <s v="PBL-Announcement"/>
    <s v="NULL"/>
    <s v="NULL"/>
    <n v="1"/>
    <n v="40677715"/>
    <x v="39"/>
  </r>
  <r>
    <x v="12"/>
    <d v="2017-03-15T14:55:49"/>
    <s v="Defense"/>
    <x v="0"/>
    <x v="0"/>
    <x v="0"/>
    <x v="0"/>
    <x v="0"/>
    <s v="Large: Big 6"/>
    <x v="3"/>
    <s v="&gt;2-7 Months"/>
    <s v="PBL-Announcement"/>
    <s v="PBL-Announcement"/>
    <s v="NULL"/>
    <s v="NULL"/>
    <n v="1"/>
    <n v="12482143"/>
    <x v="36"/>
  </r>
  <r>
    <x v="12"/>
    <d v="2017-03-15T14:55:49"/>
    <s v="Defense"/>
    <x v="0"/>
    <x v="0"/>
    <x v="0"/>
    <x v="0"/>
    <x v="0"/>
    <s v="Large: Big 6"/>
    <x v="5"/>
    <s v="&gt;1-2 Years"/>
    <s v="PBL-Announcement"/>
    <s v="PBL-Announcement"/>
    <s v="NULL"/>
    <s v="NULL"/>
    <n v="1"/>
    <n v="-1090626.5743"/>
    <x v="22"/>
  </r>
  <r>
    <x v="12"/>
    <d v="2017-03-15T14:55:49"/>
    <s v="Defense"/>
    <x v="0"/>
    <x v="0"/>
    <x v="0"/>
    <x v="0"/>
    <x v="0"/>
    <s v="Large: Big 6"/>
    <x v="4"/>
    <s v="&gt;2-7 Months"/>
    <s v="PBL-DoD-ZBLs"/>
    <s v="PBL-DoD-ZBLs"/>
    <s v="PBL-DoD-ZBLs"/>
    <s v="PBL-DoD-ZBLs"/>
    <n v="1"/>
    <n v="35941.559600000001"/>
    <x v="3"/>
  </r>
  <r>
    <x v="12"/>
    <d v="2017-03-15T14:55:49"/>
    <s v="Defense"/>
    <x v="0"/>
    <x v="0"/>
    <x v="10"/>
    <x v="8"/>
    <x v="7"/>
    <s v="Large"/>
    <x v="2"/>
    <s v="NULL"/>
    <s v="PBL-DoD-ZBLs"/>
    <s v="NULL"/>
    <s v="PBL-DoD-ZBLs"/>
    <s v="NULL"/>
    <n v="1"/>
    <n v="0"/>
    <x v="2"/>
  </r>
  <r>
    <x v="12"/>
    <d v="2017-03-15T14:55:49"/>
    <s v="Defense"/>
    <x v="0"/>
    <x v="1"/>
    <x v="3"/>
    <x v="2"/>
    <x v="3"/>
    <s v="Large: Big 6"/>
    <x v="6"/>
    <s v="&gt;2-7 Months"/>
    <s v="PBL-DoD-ZBLs"/>
    <s v="PBL-DoD-ZBLs"/>
    <s v="PBL-DoD-ZBLs"/>
    <s v="PBL-DoD-ZBLs"/>
    <n v="1"/>
    <n v="264236.5"/>
    <x v="1"/>
  </r>
  <r>
    <x v="12"/>
    <d v="2017-03-15T14:55:49"/>
    <s v="Defense"/>
    <x v="0"/>
    <x v="1"/>
    <x v="2"/>
    <x v="3"/>
    <x v="3"/>
    <s v="Large: Big 6"/>
    <x v="1"/>
    <s v="&lt;=2 Months"/>
    <s v="PBL-DoD-ZBLs"/>
    <s v="PBL-DoD-ZBLs"/>
    <s v="PBL-DoD-ZBLs"/>
    <s v="PBL-DoD-ZBLs"/>
    <n v="1"/>
    <n v="2143885.25"/>
    <x v="3"/>
  </r>
  <r>
    <x v="12"/>
    <d v="2017-03-15T14:55:49"/>
    <s v="Defense"/>
    <x v="0"/>
    <x v="1"/>
    <x v="2"/>
    <x v="3"/>
    <x v="3"/>
    <s v="Large: Big 6"/>
    <x v="4"/>
    <s v="&gt;2-7 Months"/>
    <s v="PBL-DoD-ZBLs"/>
    <s v="PBL-DoD-ZBLs"/>
    <s v="PBL-DoD-ZBLs"/>
    <s v="PBL-DoD-ZBLs"/>
    <n v="1"/>
    <n v="323910.08590000001"/>
    <x v="5"/>
  </r>
  <r>
    <x v="12"/>
    <d v="2017-03-15T14:55:49"/>
    <s v="Defense"/>
    <x v="0"/>
    <x v="1"/>
    <x v="2"/>
    <x v="4"/>
    <x v="3"/>
    <s v="Large: Big 6"/>
    <x v="6"/>
    <s v="&gt;2-7 Months"/>
    <s v="PBL-DoD-ZBLs"/>
    <s v="PBL-DoD-ZBLs"/>
    <s v="PBL-DoD-ZBLs"/>
    <s v="PBL-DoD-ZBLs"/>
    <n v="1"/>
    <n v="997311.5625"/>
    <x v="3"/>
  </r>
  <r>
    <x v="12"/>
    <d v="2017-03-15T14:55:49"/>
    <s v="Defense"/>
    <x v="0"/>
    <x v="1"/>
    <x v="2"/>
    <x v="1"/>
    <x v="3"/>
    <s v="Large: Big 6"/>
    <x v="6"/>
    <s v="&lt;=2 Months"/>
    <s v="PBL-DoD-ZBLs"/>
    <s v="PBL-DoD-ZBLs"/>
    <s v="PBL-DoD-ZBLs"/>
    <s v="PBL-DoD-ZBLs"/>
    <n v="1"/>
    <n v="2034076.4062999999"/>
    <x v="7"/>
  </r>
  <r>
    <x v="12"/>
    <d v="2017-03-15T14:55:49"/>
    <s v="Defense"/>
    <x v="0"/>
    <x v="1"/>
    <x v="0"/>
    <x v="0"/>
    <x v="3"/>
    <s v="Large: Big 6"/>
    <x v="2"/>
    <s v="&gt;2-7 Months"/>
    <s v="PBL-DoD-ZBLs"/>
    <s v="PBL-DoD-ZBLs"/>
    <s v="PBL-DoD-ZBLs"/>
    <s v="PBL-DoD-ZBLs"/>
    <n v="1"/>
    <n v="0"/>
    <x v="1"/>
  </r>
  <r>
    <x v="12"/>
    <d v="2017-03-15T14:55:49"/>
    <s v="Defense"/>
    <x v="0"/>
    <x v="1"/>
    <x v="5"/>
    <x v="0"/>
    <x v="3"/>
    <s v="Large: Big 6"/>
    <x v="4"/>
    <s v="&lt;=2 Months"/>
    <s v="PBL-DoD-ZBLs"/>
    <s v="PBL-DoD-ZBLs"/>
    <s v="PBL-DoD-ZBLs"/>
    <s v="PBL-DoD-ZBLs"/>
    <n v="1"/>
    <n v="162107"/>
    <x v="3"/>
  </r>
  <r>
    <x v="12"/>
    <d v="2017-03-15T14:55:49"/>
    <s v="Defense"/>
    <x v="0"/>
    <x v="1"/>
    <x v="8"/>
    <x v="6"/>
    <x v="3"/>
    <s v="Large: Big 6"/>
    <x v="4"/>
    <s v="&gt;7-12 Months"/>
    <s v="PBL-DoD-ZBLs"/>
    <s v="PBL-DoD-ZBLs"/>
    <s v="PBL-DoD-ZBLs"/>
    <s v="PBL-DoD-ZBLs"/>
    <n v="1"/>
    <n v="43184.331100000003"/>
    <x v="3"/>
  </r>
  <r>
    <x v="12"/>
    <d v="2017-03-15T14:55:49"/>
    <s v="Defense"/>
    <x v="0"/>
    <x v="5"/>
    <x v="2"/>
    <x v="3"/>
    <x v="3"/>
    <s v="Large: Big 6"/>
    <x v="4"/>
    <s v="&gt;2-7 Months"/>
    <s v="PBL-DoD-ZBLs"/>
    <s v="PBL-DoD-ZBLs"/>
    <s v="PBL-DoD-ZBLs"/>
    <s v="PBL-DoD-ZBLs"/>
    <n v="1"/>
    <n v="11935.46"/>
    <x v="1"/>
  </r>
  <r>
    <x v="12"/>
    <d v="2017-03-15T14:55:49"/>
    <s v="Defense"/>
    <x v="0"/>
    <x v="5"/>
    <x v="0"/>
    <x v="0"/>
    <x v="2"/>
    <s v="Large"/>
    <x v="0"/>
    <s v="&gt;4 years"/>
    <s v="PBL-DoD-ZBLs"/>
    <s v="NULL"/>
    <s v="PBL-DoD-ZBLs"/>
    <s v="PBL-DoD-ZBLs"/>
    <n v="1"/>
    <n v="39331383.265600003"/>
    <x v="21"/>
  </r>
  <r>
    <x v="15"/>
    <d v="2017-03-15T14:55:49"/>
    <s v="Defense"/>
    <x v="0"/>
    <x v="9"/>
    <x v="2"/>
    <x v="3"/>
    <x v="3"/>
    <s v="Large: Big 6"/>
    <x v="2"/>
    <s v="&gt;7-12 Months"/>
    <s v="PBL-DoD-ZBLs"/>
    <s v="PBL-DoD-ZBLs"/>
    <s v="PBL-DoD-ZBLs"/>
    <s v="PBL-DoD-ZBLs"/>
    <n v="1"/>
    <n v="0"/>
    <x v="3"/>
  </r>
  <r>
    <x v="15"/>
    <d v="2017-03-15T14:55:49"/>
    <s v="Defense"/>
    <x v="0"/>
    <x v="9"/>
    <x v="2"/>
    <x v="1"/>
    <x v="3"/>
    <s v="Large: Big 6"/>
    <x v="5"/>
    <s v="&gt;7-12 Months"/>
    <s v="PBL-DoD-ZBLs"/>
    <s v="PBL-DoD-ZBLs"/>
    <s v="PBL-DoD-ZBLs"/>
    <s v="PBL-DoD-ZBLs"/>
    <n v="1"/>
    <n v="-65592.13"/>
    <x v="11"/>
  </r>
  <r>
    <x v="15"/>
    <d v="2017-03-15T14:55:49"/>
    <s v="Defense"/>
    <x v="0"/>
    <x v="4"/>
    <x v="0"/>
    <x v="0"/>
    <x v="2"/>
    <s v="Large: Big 6"/>
    <x v="1"/>
    <s v="&gt;2-4 Years"/>
    <s v="PBL-GoviniSolicitation"/>
    <s v="NULL"/>
    <s v="PBL-GoviniSolicitation"/>
    <s v="NULL"/>
    <n v="1"/>
    <n v="4500000"/>
    <x v="3"/>
  </r>
  <r>
    <x v="15"/>
    <d v="2017-03-15T14:55:49"/>
    <s v="Defense"/>
    <x v="0"/>
    <x v="4"/>
    <x v="0"/>
    <x v="0"/>
    <x v="0"/>
    <s v="Large: Big 6"/>
    <x v="6"/>
    <s v="&gt;2-4 Years"/>
    <s v="PBL-Announcement"/>
    <s v="PBL-Announcement"/>
    <s v="NULL"/>
    <s v="NULL"/>
    <n v="1"/>
    <n v="376835.3"/>
    <x v="7"/>
  </r>
  <r>
    <x v="15"/>
    <d v="2017-03-15T14:55:49"/>
    <s v="Defense"/>
    <x v="0"/>
    <x v="4"/>
    <x v="0"/>
    <x v="0"/>
    <x v="0"/>
    <s v="Large: Big 6"/>
    <x v="3"/>
    <s v="&gt;7-12 Months"/>
    <s v="PBL-Announcement"/>
    <s v="PBL-Announcement"/>
    <s v="NULL"/>
    <s v="NULL"/>
    <n v="1"/>
    <n v="16568473"/>
    <x v="21"/>
  </r>
  <r>
    <x v="15"/>
    <d v="2017-03-15T14:55:49"/>
    <s v="Defense"/>
    <x v="0"/>
    <x v="4"/>
    <x v="0"/>
    <x v="0"/>
    <x v="0"/>
    <s v="Large: Big 6"/>
    <x v="4"/>
    <s v="&gt;7-12 Months"/>
    <s v="PBL-DoD-ZBLs"/>
    <s v="PBL-DoD-ZBLs"/>
    <s v="PBL-DoD-ZBLs"/>
    <s v="PBL-DoD-ZBLs"/>
    <n v="1"/>
    <n v="15000"/>
    <x v="3"/>
  </r>
  <r>
    <x v="15"/>
    <d v="2017-03-15T14:55:49"/>
    <s v="Defense"/>
    <x v="0"/>
    <x v="4"/>
    <x v="0"/>
    <x v="0"/>
    <x v="0"/>
    <s v="Large: Big 6"/>
    <x v="2"/>
    <s v="&gt;1-2 Years"/>
    <s v="PBL-DoD-ZBLs"/>
    <s v="PBL-DoD-ZBLs"/>
    <s v="PBL-DoD-ZBLs"/>
    <s v="PBL-DoD-ZBLs"/>
    <n v="1"/>
    <n v="0"/>
    <x v="1"/>
  </r>
  <r>
    <x v="15"/>
    <d v="2017-03-15T14:55:49"/>
    <s v="Defense"/>
    <x v="0"/>
    <x v="4"/>
    <x v="0"/>
    <x v="0"/>
    <x v="0"/>
    <s v="Large: Big 6"/>
    <x v="2"/>
    <s v="&gt;2-4 Years"/>
    <s v="PBL-Announcement"/>
    <s v="PBL-Announcement"/>
    <s v="NULL"/>
    <s v="NULL"/>
    <n v="1"/>
    <n v="0"/>
    <x v="11"/>
  </r>
  <r>
    <x v="15"/>
    <d v="2017-03-15T14:55:49"/>
    <s v="Defense"/>
    <x v="0"/>
    <x v="4"/>
    <x v="5"/>
    <x v="0"/>
    <x v="7"/>
    <s v="Large"/>
    <x v="3"/>
    <s v="&gt;1-2 Years"/>
    <s v="PBL-DoD-ZBLs"/>
    <s v="PBL-DoD-ZBLs"/>
    <s v="PBL-DoD-ZBLs"/>
    <s v="PBL-DoD-ZBLs"/>
    <n v="1"/>
    <n v="48181839.5"/>
    <x v="4"/>
  </r>
  <r>
    <x v="15"/>
    <d v="2017-03-15T14:55:49"/>
    <s v="Defense"/>
    <x v="2"/>
    <x v="0"/>
    <x v="1"/>
    <x v="4"/>
    <x v="2"/>
    <s v="Large"/>
    <x v="7"/>
    <s v="&gt;1-2 Years"/>
    <s v="PBL-DoD-ZBLs"/>
    <s v="NULL"/>
    <s v="PBL-DoD-ZBLs"/>
    <s v="PBL-DoD-ZBLs"/>
    <n v="1"/>
    <n v="262561563.19999999"/>
    <x v="80"/>
  </r>
  <r>
    <x v="15"/>
    <d v="2017-03-15T14:55:49"/>
    <s v="Defense"/>
    <x v="2"/>
    <x v="0"/>
    <x v="0"/>
    <x v="0"/>
    <x v="2"/>
    <s v="Large"/>
    <x v="3"/>
    <s v="&gt;7-12 Months"/>
    <s v="PBL-DoD-ZBLs"/>
    <s v="NULL"/>
    <s v="PBL-DoD-ZBLs"/>
    <s v="PBL-DoD-ZBLs"/>
    <n v="1"/>
    <n v="11097960"/>
    <x v="13"/>
  </r>
  <r>
    <x v="15"/>
    <d v="2017-03-15T14:55:49"/>
    <s v="Defense"/>
    <x v="2"/>
    <x v="0"/>
    <x v="0"/>
    <x v="0"/>
    <x v="2"/>
    <s v="Large"/>
    <x v="2"/>
    <s v="&gt;7-12 Months"/>
    <s v="PBL-GoviniDescribed"/>
    <s v="NULL"/>
    <s v="PBL-GoviniDescribed"/>
    <s v="NULL"/>
    <n v="1"/>
    <n v="0"/>
    <x v="1"/>
  </r>
  <r>
    <x v="15"/>
    <d v="2017-03-15T14:55:49"/>
    <s v="Defense"/>
    <x v="2"/>
    <x v="0"/>
    <x v="0"/>
    <x v="0"/>
    <x v="0"/>
    <s v="Large: Big 6"/>
    <x v="5"/>
    <s v="&gt;1-2 Years"/>
    <s v="PBL-DoD-ZBLs"/>
    <s v="PBL-DoD-ZBLs"/>
    <s v="PBL-DoD-ZBLs"/>
    <s v="PBL-DoD-ZBLs"/>
    <n v="1"/>
    <n v="-9964215.9600000009"/>
    <x v="7"/>
  </r>
  <r>
    <x v="15"/>
    <d v="2017-03-15T14:55:49"/>
    <s v="Defense"/>
    <x v="2"/>
    <x v="1"/>
    <x v="0"/>
    <x v="0"/>
    <x v="4"/>
    <s v="Large"/>
    <x v="3"/>
    <s v="&gt;7-12 Months"/>
    <s v="PBL-DoD-ZBLs"/>
    <s v="NULL"/>
    <s v="PBL-DoD-ZBLs"/>
    <s v="PBL-DoD-ZBLs"/>
    <n v="1"/>
    <n v="7145241.6200000001"/>
    <x v="1"/>
  </r>
  <r>
    <x v="15"/>
    <d v="2017-03-15T14:55:49"/>
    <s v="Defense"/>
    <x v="2"/>
    <x v="1"/>
    <x v="0"/>
    <x v="0"/>
    <x v="2"/>
    <s v="Large"/>
    <x v="3"/>
    <s v="&gt;7-12 Months"/>
    <s v="PBL-DoD-ZBLs"/>
    <s v="NULL"/>
    <s v="PBL-DoD-ZBLs"/>
    <s v="PBL-DoD-ZBLs"/>
    <n v="1"/>
    <n v="1344002.66"/>
    <x v="18"/>
  </r>
  <r>
    <x v="15"/>
    <d v="2017-03-15T14:55:49"/>
    <s v="Defense"/>
    <x v="2"/>
    <x v="5"/>
    <x v="0"/>
    <x v="0"/>
    <x v="4"/>
    <s v="Large: Big 6"/>
    <x v="0"/>
    <s v="&gt;7-12 Months"/>
    <s v="PBL-DoD-ZBLs"/>
    <s v="NULL"/>
    <s v="PBL-DoD-ZBLs"/>
    <s v="PBL-DoD-ZBLs"/>
    <n v="1"/>
    <n v="85558844.189999998"/>
    <x v="21"/>
  </r>
  <r>
    <x v="15"/>
    <d v="2017-03-15T14:55:49"/>
    <s v="Defense"/>
    <x v="2"/>
    <x v="9"/>
    <x v="3"/>
    <x v="2"/>
    <x v="3"/>
    <s v="Large: Big 6"/>
    <x v="1"/>
    <s v="&gt;2-4 Years"/>
    <s v="PBL-DoD-ZBLs"/>
    <s v="PBL-DoD-ZBLs"/>
    <s v="PBL-DoD-ZBLs"/>
    <s v="PBL-DoD-ZBLs"/>
    <n v="1"/>
    <n v="1859794.48"/>
    <x v="1"/>
  </r>
  <r>
    <x v="15"/>
    <d v="2017-03-15T14:55:49"/>
    <s v="Defense"/>
    <x v="2"/>
    <x v="9"/>
    <x v="2"/>
    <x v="1"/>
    <x v="3"/>
    <s v="Large: Big 6"/>
    <x v="1"/>
    <s v="&gt;2-7 Months"/>
    <s v="PBL-DoD-ZBLs"/>
    <s v="PBL-DoD-ZBLs"/>
    <s v="PBL-DoD-ZBLs"/>
    <s v="PBL-DoD-ZBLs"/>
    <n v="1"/>
    <n v="4440176.66"/>
    <x v="7"/>
  </r>
  <r>
    <x v="15"/>
    <d v="2017-03-15T14:55:49"/>
    <s v="Defense"/>
    <x v="2"/>
    <x v="9"/>
    <x v="7"/>
    <x v="0"/>
    <x v="3"/>
    <s v="Large: Big 6"/>
    <x v="2"/>
    <s v="&lt;=2 Months"/>
    <s v="PBL-DoD-ZBLs"/>
    <s v="PBL-DoD-ZBLs"/>
    <s v="PBL-DoD-ZBLs"/>
    <s v="PBL-DoD-ZBLs"/>
    <n v="1"/>
    <n v="0"/>
    <x v="5"/>
  </r>
  <r>
    <x v="14"/>
    <d v="2017-03-15T14:55:49"/>
    <s v="Defense"/>
    <x v="4"/>
    <x v="5"/>
    <x v="0"/>
    <x v="0"/>
    <x v="0"/>
    <s v="Large: Big 6"/>
    <x v="2"/>
    <s v="&gt;1-2 Years"/>
    <s v="PBL-FPDSdescribed"/>
    <s v="NULL"/>
    <s v="NULL"/>
    <s v="PBL-FPDSdescribed"/>
    <n v="1"/>
    <n v="0"/>
    <x v="1"/>
  </r>
  <r>
    <x v="14"/>
    <d v="2017-03-15T14:55:49"/>
    <s v="Defense"/>
    <x v="4"/>
    <x v="9"/>
    <x v="2"/>
    <x v="1"/>
    <x v="3"/>
    <s v="Large: Big 6"/>
    <x v="5"/>
    <s v="&gt;1-2 Years"/>
    <s v="PBL-DoD-ZBLs"/>
    <s v="PBL-DoD-ZBLs"/>
    <s v="PBL-DoD-ZBLs"/>
    <s v="PBL-DoD-ZBLs"/>
    <n v="1"/>
    <n v="-1279.06"/>
    <x v="3"/>
  </r>
  <r>
    <x v="14"/>
    <d v="2017-03-15T14:55:49"/>
    <s v="Defense"/>
    <x v="4"/>
    <x v="8"/>
    <x v="2"/>
    <x v="3"/>
    <x v="3"/>
    <s v="Large: Big 6"/>
    <x v="5"/>
    <s v="&gt;7-12 Months"/>
    <s v="PBL-DoD-ZBLs"/>
    <s v="PBL-DoD-ZBLs"/>
    <s v="PBL-DoD-ZBLs"/>
    <s v="PBL-DoD-ZBLs"/>
    <n v="1"/>
    <n v="-15.14"/>
    <x v="1"/>
  </r>
  <r>
    <x v="14"/>
    <d v="2017-03-15T14:55:49"/>
    <s v="Defense"/>
    <x v="4"/>
    <x v="4"/>
    <x v="1"/>
    <x v="3"/>
    <x v="4"/>
    <s v="Medium &lt;1B"/>
    <x v="0"/>
    <s v="&gt;4 years"/>
    <s v="PBL-DoD-ZBLs"/>
    <s v="NULL"/>
    <s v="PBL-DoD-ZBLs"/>
    <s v="PBL-DoD-ZBLs"/>
    <n v="1"/>
    <n v="-43290.17"/>
    <x v="1"/>
  </r>
  <r>
    <x v="14"/>
    <d v="2017-03-15T14:55:49"/>
    <s v="Defense"/>
    <x v="4"/>
    <x v="4"/>
    <x v="2"/>
    <x v="1"/>
    <x v="3"/>
    <s v="Large: Big 6"/>
    <x v="5"/>
    <s v="&gt;7-12 Months"/>
    <s v="PBL-DoD-ZBLs"/>
    <s v="PBL-DoD-ZBLs"/>
    <s v="PBL-DoD-ZBLs"/>
    <s v="PBL-DoD-ZBLs"/>
    <n v="1"/>
    <n v="-33.119999999999997"/>
    <x v="1"/>
  </r>
  <r>
    <x v="15"/>
    <d v="2017-03-15T14:55:49"/>
    <s v="Defense"/>
    <x v="0"/>
    <x v="0"/>
    <x v="0"/>
    <x v="0"/>
    <x v="7"/>
    <s v="Large"/>
    <x v="1"/>
    <s v="&gt;1-2 Years"/>
    <s v="PBL-DoD-ZBLs"/>
    <s v="PBL-DoD-ZBLs"/>
    <s v="PBL-DoD-ZBLs"/>
    <s v="PBL-DoD-ZBLs"/>
    <n v="1"/>
    <n v="4432349"/>
    <x v="3"/>
  </r>
  <r>
    <x v="15"/>
    <d v="2017-03-15T14:55:49"/>
    <s v="Defense"/>
    <x v="0"/>
    <x v="0"/>
    <x v="0"/>
    <x v="0"/>
    <x v="0"/>
    <s v="Large: Big 6"/>
    <x v="6"/>
    <s v="&gt;1-2 Years"/>
    <s v="PBL-Announcement"/>
    <s v="PBL-Announcement"/>
    <s v="NULL"/>
    <s v="NULL"/>
    <n v="1"/>
    <n v="341815.02"/>
    <x v="1"/>
  </r>
  <r>
    <x v="15"/>
    <d v="2017-03-15T14:55:49"/>
    <s v="Defense"/>
    <x v="0"/>
    <x v="0"/>
    <x v="5"/>
    <x v="0"/>
    <x v="7"/>
    <s v="Large"/>
    <x v="6"/>
    <s v="&gt;2-7 Months"/>
    <s v="PBL-DoD-ZBLs"/>
    <s v="PBL-DoD-ZBLs"/>
    <s v="PBL-DoD-ZBLs"/>
    <s v="PBL-DoD-ZBLs"/>
    <n v="1"/>
    <n v="434036"/>
    <x v="1"/>
  </r>
  <r>
    <x v="15"/>
    <d v="2017-03-15T14:55:49"/>
    <s v="Defense"/>
    <x v="0"/>
    <x v="1"/>
    <x v="3"/>
    <x v="2"/>
    <x v="3"/>
    <s v="Large: Big 6"/>
    <x v="5"/>
    <s v="&gt;1-2 Years"/>
    <s v="PBL-DoD-ZBLs"/>
    <s v="PBL-DoD-ZBLs"/>
    <s v="PBL-DoD-ZBLs"/>
    <s v="PBL-DoD-ZBLs"/>
    <n v="1"/>
    <n v="-1447502.12"/>
    <x v="7"/>
  </r>
  <r>
    <x v="15"/>
    <d v="2017-03-15T14:55:49"/>
    <s v="Defense"/>
    <x v="0"/>
    <x v="1"/>
    <x v="3"/>
    <x v="2"/>
    <x v="3"/>
    <s v="Large: Big 6"/>
    <x v="2"/>
    <s v="&gt;1-2 Years"/>
    <s v="PBL-DoD-ZBLs"/>
    <s v="PBL-DoD-ZBLs"/>
    <s v="PBL-DoD-ZBLs"/>
    <s v="PBL-DoD-ZBLs"/>
    <n v="1"/>
    <n v="0"/>
    <x v="1"/>
  </r>
  <r>
    <x v="15"/>
    <d v="2017-03-15T14:55:49"/>
    <s v="Defense"/>
    <x v="0"/>
    <x v="1"/>
    <x v="2"/>
    <x v="3"/>
    <x v="3"/>
    <s v="Large: Big 6"/>
    <x v="4"/>
    <s v="&gt;2-4 Years"/>
    <s v="PBL-DoD-ZBLs"/>
    <s v="PBL-DoD-ZBLs"/>
    <s v="PBL-DoD-ZBLs"/>
    <s v="PBL-DoD-ZBLs"/>
    <n v="1"/>
    <n v="16420.810000000001"/>
    <x v="1"/>
  </r>
  <r>
    <x v="15"/>
    <d v="2017-03-15T14:55:49"/>
    <s v="Defense"/>
    <x v="0"/>
    <x v="1"/>
    <x v="2"/>
    <x v="1"/>
    <x v="3"/>
    <s v="Large: Big 6"/>
    <x v="2"/>
    <s v="&gt;7-12 Months"/>
    <s v="PBL-DoD-ZBLs"/>
    <s v="PBL-DoD-ZBLs"/>
    <s v="PBL-DoD-ZBLs"/>
    <s v="PBL-DoD-ZBLs"/>
    <n v="1"/>
    <n v="0"/>
    <x v="1"/>
  </r>
  <r>
    <x v="15"/>
    <d v="2017-03-15T14:55:49"/>
    <s v="Defense"/>
    <x v="0"/>
    <x v="1"/>
    <x v="5"/>
    <x v="0"/>
    <x v="7"/>
    <s v="Large"/>
    <x v="3"/>
    <s v="&gt;1-2 Years"/>
    <s v="PBL-DoD-ZBLs"/>
    <s v="PBL-DoD-ZBLs"/>
    <s v="PBL-DoD-ZBLs"/>
    <s v="PBL-DoD-ZBLs"/>
    <n v="1"/>
    <n v="67229513"/>
    <x v="4"/>
  </r>
  <r>
    <x v="15"/>
    <d v="2017-03-15T14:55:49"/>
    <s v="Defense"/>
    <x v="0"/>
    <x v="5"/>
    <x v="1"/>
    <x v="1"/>
    <x v="0"/>
    <s v="Large"/>
    <x v="5"/>
    <s v="&gt;1-2 Years"/>
    <s v="PBL-DoD-ZBLs"/>
    <s v="PBL-DoD-ZBLs"/>
    <s v="PBL-DoD-ZBLs"/>
    <s v="PBL-DoD-ZBLs"/>
    <n v="1"/>
    <n v="-128062.7"/>
    <x v="5"/>
  </r>
  <r>
    <x v="15"/>
    <d v="2017-03-15T14:55:49"/>
    <s v="Defense"/>
    <x v="0"/>
    <x v="5"/>
    <x v="1"/>
    <x v="1"/>
    <x v="0"/>
    <s v="Medium &lt;1B"/>
    <x v="1"/>
    <s v="&gt;1-2 Years"/>
    <s v="PBL-Announcement"/>
    <s v="PBL-Announcement"/>
    <s v="NULL"/>
    <s v="NULL"/>
    <n v="1"/>
    <n v="1473544"/>
    <x v="1"/>
  </r>
  <r>
    <x v="15"/>
    <d v="2017-03-15T14:55:49"/>
    <s v="Defense"/>
    <x v="0"/>
    <x v="5"/>
    <x v="1"/>
    <x v="1"/>
    <x v="0"/>
    <s v="Medium &lt;1B"/>
    <x v="3"/>
    <s v="&gt;7-12 Months"/>
    <s v="PBL-DoD-ZBLs"/>
    <s v="PBL-DoD-ZBLs"/>
    <s v="PBL-DoD-ZBLs"/>
    <s v="PBL-DoD-ZBLs"/>
    <n v="1"/>
    <n v="6219467.54"/>
    <x v="7"/>
  </r>
  <r>
    <x v="15"/>
    <d v="2017-03-15T14:55:49"/>
    <s v="Defense"/>
    <x v="0"/>
    <x v="5"/>
    <x v="1"/>
    <x v="1"/>
    <x v="0"/>
    <s v="Medium &lt;1B"/>
    <x v="2"/>
    <s v="NULL"/>
    <s v="PBL-DoD-ZBLs"/>
    <s v="NULL"/>
    <s v="PBL-DoD-ZBLs"/>
    <s v="NULL"/>
    <n v="1"/>
    <n v="0"/>
    <x v="2"/>
  </r>
  <r>
    <x v="15"/>
    <d v="2017-03-15T14:55:49"/>
    <s v="Defense"/>
    <x v="0"/>
    <x v="5"/>
    <x v="0"/>
    <x v="0"/>
    <x v="4"/>
    <s v="Large: Big 6"/>
    <x v="2"/>
    <s v="NULL"/>
    <s v="PBL-Announcement"/>
    <s v="NULL"/>
    <s v="PBL-Announcement"/>
    <s v="NULL"/>
    <n v="1"/>
    <n v="0"/>
    <x v="64"/>
  </r>
  <r>
    <x v="15"/>
    <d v="2017-03-15T14:55:49"/>
    <s v="Defense"/>
    <x v="0"/>
    <x v="8"/>
    <x v="0"/>
    <x v="0"/>
    <x v="0"/>
    <s v="Large: Big 6"/>
    <x v="2"/>
    <s v="&gt;7-12 Months"/>
    <s v="PBL-Announcement"/>
    <s v="PBL-Announcement"/>
    <s v="NULL"/>
    <s v="NULL"/>
    <n v="1"/>
    <n v="0"/>
    <x v="3"/>
  </r>
  <r>
    <x v="15"/>
    <d v="2017-03-15T14:55:49"/>
    <s v="Defense"/>
    <x v="0"/>
    <x v="4"/>
    <x v="1"/>
    <x v="3"/>
    <x v="2"/>
    <s v="Large"/>
    <x v="7"/>
    <s v="&gt;4 years"/>
    <s v="PBL-DoD-ZBLs"/>
    <s v="NULL"/>
    <s v="PBL-DoD-ZBLs"/>
    <s v="PBL-DoD-ZBLs"/>
    <n v="1"/>
    <n v="103362564.11"/>
    <x v="12"/>
  </r>
  <r>
    <x v="15"/>
    <d v="2017-03-15T14:55:49"/>
    <s v="Defense"/>
    <x v="0"/>
    <x v="4"/>
    <x v="7"/>
    <x v="0"/>
    <x v="3"/>
    <s v="Large: Big 6"/>
    <x v="1"/>
    <s v="&gt;1-2 Years"/>
    <s v="PBL-DoD-ZBLs"/>
    <s v="PBL-DoD-ZBLs"/>
    <s v="PBL-DoD-ZBLs"/>
    <s v="PBL-DoD-ZBLs"/>
    <n v="1"/>
    <n v="1415326"/>
    <x v="0"/>
  </r>
  <r>
    <x v="15"/>
    <d v="2017-03-15T14:55:49"/>
    <s v="Defense"/>
    <x v="0"/>
    <x v="4"/>
    <x v="0"/>
    <x v="0"/>
    <x v="0"/>
    <s v="Large"/>
    <x v="3"/>
    <s v="&gt;2-4 Years"/>
    <s v="PBL-DoD-ZBLs"/>
    <s v="PBL-DoD-ZBLs"/>
    <s v="PBL-DoD-ZBLs"/>
    <s v="PBL-DoD-ZBLs"/>
    <n v="1"/>
    <n v="5547680.46"/>
    <x v="7"/>
  </r>
  <r>
    <x v="15"/>
    <d v="2017-03-15T14:55:49"/>
    <s v="Defense"/>
    <x v="0"/>
    <x v="4"/>
    <x v="0"/>
    <x v="0"/>
    <x v="0"/>
    <s v="Large"/>
    <x v="2"/>
    <s v="NULL"/>
    <s v="PBL-DoD-ZBLs"/>
    <s v="NULL"/>
    <s v="PBL-DoD-ZBLs"/>
    <s v="NULL"/>
    <n v="1"/>
    <n v="0"/>
    <x v="2"/>
  </r>
  <r>
    <x v="15"/>
    <d v="2017-03-15T14:55:49"/>
    <s v="Defense"/>
    <x v="0"/>
    <x v="4"/>
    <x v="0"/>
    <x v="0"/>
    <x v="0"/>
    <s v="Large"/>
    <x v="2"/>
    <s v="&gt;2-7 Months"/>
    <s v="PBL-DoD-ZBLs"/>
    <s v="PBL-DoD-ZBLs"/>
    <s v="PBL-DoD-ZBLs"/>
    <s v="PBL-DoD-ZBLs"/>
    <n v="1"/>
    <n v="0"/>
    <x v="1"/>
  </r>
  <r>
    <x v="15"/>
    <d v="2017-03-15T14:55:49"/>
    <s v="Defense"/>
    <x v="0"/>
    <x v="4"/>
    <x v="0"/>
    <x v="0"/>
    <x v="0"/>
    <s v="Large: Big 6"/>
    <x v="7"/>
    <s v="&gt;2-4 Years"/>
    <s v="PBL-Announcement"/>
    <s v="PBL-Announcement"/>
    <s v="NULL"/>
    <s v="NULL"/>
    <n v="1"/>
    <n v="116543552.01000001"/>
    <x v="13"/>
  </r>
  <r>
    <x v="15"/>
    <d v="2017-03-15T14:55:49"/>
    <s v="Defense"/>
    <x v="0"/>
    <x v="4"/>
    <x v="0"/>
    <x v="0"/>
    <x v="0"/>
    <s v="Large: Big 6"/>
    <x v="0"/>
    <s v="&gt;7-12 Months"/>
    <s v="PBL-Announcement"/>
    <s v="PBL-Announcement"/>
    <s v="NULL"/>
    <s v="NULL"/>
    <n v="1"/>
    <n v="125254302"/>
    <x v="41"/>
  </r>
  <r>
    <x v="15"/>
    <d v="2017-03-15T14:55:49"/>
    <s v="Defense"/>
    <x v="0"/>
    <x v="4"/>
    <x v="0"/>
    <x v="0"/>
    <x v="0"/>
    <s v="Large: Big 6"/>
    <x v="5"/>
    <s v="&gt;1-2 Years"/>
    <s v="PBL-Announcement"/>
    <s v="PBL-Announcement"/>
    <s v="NULL"/>
    <s v="NULL"/>
    <n v="1"/>
    <n v="-2060169.18"/>
    <x v="17"/>
  </r>
  <r>
    <x v="15"/>
    <d v="2017-03-15T14:55:49"/>
    <s v="Defense"/>
    <x v="2"/>
    <x v="0"/>
    <x v="0"/>
    <x v="0"/>
    <x v="4"/>
    <s v="Large: Big 6"/>
    <x v="2"/>
    <s v="NULL"/>
    <s v="PBL-DoD-ZBLs"/>
    <s v="NULL"/>
    <s v="PBL-DoD-ZBLs"/>
    <s v="NULL"/>
    <n v="1"/>
    <n v="0"/>
    <x v="64"/>
  </r>
  <r>
    <x v="15"/>
    <d v="2017-03-15T14:55:49"/>
    <s v="Defense"/>
    <x v="2"/>
    <x v="0"/>
    <x v="0"/>
    <x v="0"/>
    <x v="4"/>
    <s v="Medium &gt;1B"/>
    <x v="7"/>
    <s v="&gt;7-12 Months"/>
    <s v="PBL-DoD-ZBLs"/>
    <s v="NULL"/>
    <s v="PBL-DoD-ZBLs"/>
    <s v="PBL-DoD-ZBLs"/>
    <n v="1"/>
    <n v="247780163"/>
    <x v="36"/>
  </r>
  <r>
    <x v="15"/>
    <d v="2017-03-15T14:55:49"/>
    <s v="Defense"/>
    <x v="2"/>
    <x v="0"/>
    <x v="0"/>
    <x v="0"/>
    <x v="2"/>
    <s v="Large"/>
    <x v="7"/>
    <s v="&gt;7-12 Months"/>
    <s v="PBL-DoD-ZBLs"/>
    <s v="NULL"/>
    <s v="PBL-DoD-ZBLs"/>
    <s v="PBL-DoD-ZBLs"/>
    <n v="1"/>
    <n v="105787204.83"/>
    <x v="26"/>
  </r>
  <r>
    <x v="15"/>
    <d v="2017-03-15T14:55:49"/>
    <s v="Defense"/>
    <x v="2"/>
    <x v="5"/>
    <x v="3"/>
    <x v="2"/>
    <x v="3"/>
    <s v="Large: Big 6"/>
    <x v="4"/>
    <s v="&gt;4 years"/>
    <s v="PBL-DoD-ZBLs"/>
    <s v="PBL-DoD-ZBLs"/>
    <s v="PBL-DoD-ZBLs"/>
    <s v="PBL-DoD-ZBLs"/>
    <n v="1"/>
    <n v="190993.88"/>
    <x v="3"/>
  </r>
  <r>
    <x v="15"/>
    <d v="2017-03-15T14:55:49"/>
    <s v="Defense"/>
    <x v="2"/>
    <x v="11"/>
    <x v="2"/>
    <x v="4"/>
    <x v="3"/>
    <s v="Large"/>
    <x v="5"/>
    <s v="&gt;4 years"/>
    <s v="PBL-DoD-ZBLs"/>
    <s v="PBL-DoD-ZBLs"/>
    <s v="PBL-DoD-ZBLs"/>
    <s v="PBL-DoD-ZBLs"/>
    <n v="1"/>
    <n v="-50986.28"/>
    <x v="5"/>
  </r>
  <r>
    <x v="15"/>
    <d v="2017-03-15T14:55:49"/>
    <s v="Defense"/>
    <x v="2"/>
    <x v="9"/>
    <x v="3"/>
    <x v="2"/>
    <x v="3"/>
    <s v="Large: Big 6"/>
    <x v="6"/>
    <s v="&gt;2-4 Years"/>
    <s v="PBL-DoD-ZBLs"/>
    <s v="PBL-DoD-ZBLs"/>
    <s v="PBL-DoD-ZBLs"/>
    <s v="PBL-DoD-ZBLs"/>
    <n v="1"/>
    <n v="264226.18"/>
    <x v="10"/>
  </r>
  <r>
    <x v="15"/>
    <d v="2017-03-15T14:55:49"/>
    <s v="Defense"/>
    <x v="2"/>
    <x v="9"/>
    <x v="1"/>
    <x v="5"/>
    <x v="3"/>
    <s v="Large: Big 6"/>
    <x v="2"/>
    <s v="NULL"/>
    <s v="PBL-DoD-ZBLs"/>
    <s v="NULL"/>
    <s v="PBL-DoD-ZBLs"/>
    <s v="NULL"/>
    <n v="1"/>
    <n v="0"/>
    <x v="2"/>
  </r>
  <r>
    <x v="15"/>
    <d v="2017-03-15T14:55:49"/>
    <s v="Defense"/>
    <x v="2"/>
    <x v="10"/>
    <x v="1"/>
    <x v="1"/>
    <x v="0"/>
    <s v="Large"/>
    <x v="1"/>
    <s v="&gt;1-2 Years"/>
    <s v="PBL-DoD-ZBLs"/>
    <s v="PBL-DoD-ZBLs"/>
    <s v="PBL-DoD-ZBLs"/>
    <s v="PBL-DoD-ZBLs"/>
    <n v="1"/>
    <n v="7017462"/>
    <x v="11"/>
  </r>
  <r>
    <x v="15"/>
    <d v="2017-03-15T14:55:49"/>
    <s v="Defense"/>
    <x v="2"/>
    <x v="10"/>
    <x v="1"/>
    <x v="1"/>
    <x v="0"/>
    <s v="Large"/>
    <x v="1"/>
    <s v="&gt;7-12 Months"/>
    <s v="PBL-DoD-ZBLs"/>
    <s v="PBL-DoD-ZBLs"/>
    <s v="PBL-DoD-ZBLs"/>
    <s v="PBL-DoD-ZBLs"/>
    <n v="1"/>
    <n v="1455755.23"/>
    <x v="1"/>
  </r>
  <r>
    <x v="15"/>
    <d v="2017-03-15T14:55:49"/>
    <s v="Defense"/>
    <x v="2"/>
    <x v="4"/>
    <x v="1"/>
    <x v="3"/>
    <x v="4"/>
    <s v="Medium &lt;1B"/>
    <x v="0"/>
    <s v="&gt;4 years"/>
    <s v="PBL-DoD-ZBLs"/>
    <s v="NULL"/>
    <s v="PBL-DoD-ZBLs"/>
    <s v="PBL-DoD-ZBLs"/>
    <n v="1"/>
    <n v="28184023.530000001"/>
    <x v="4"/>
  </r>
  <r>
    <x v="12"/>
    <d v="2017-03-15T14:55:49"/>
    <s v="Defense"/>
    <x v="0"/>
    <x v="5"/>
    <x v="0"/>
    <x v="0"/>
    <x v="0"/>
    <s v="Large: Big 6"/>
    <x v="1"/>
    <s v="&gt;7-12 Months"/>
    <s v="PBL-Announcement"/>
    <s v="PBL-Announcement"/>
    <s v="NULL"/>
    <s v="NULL"/>
    <n v="1"/>
    <n v="1499109"/>
    <x v="10"/>
  </r>
  <r>
    <x v="12"/>
    <d v="2017-03-15T14:55:49"/>
    <s v="Defense"/>
    <x v="0"/>
    <x v="5"/>
    <x v="0"/>
    <x v="0"/>
    <x v="0"/>
    <s v="Large: Big 6"/>
    <x v="0"/>
    <s v="&gt;1-2 Years"/>
    <s v="PBL-Announcement"/>
    <s v="PBL-Announcement"/>
    <s v="NULL"/>
    <s v="NULL"/>
    <n v="1"/>
    <n v="82433515.182500005"/>
    <x v="12"/>
  </r>
  <r>
    <x v="12"/>
    <d v="2017-03-15T14:55:49"/>
    <s v="Defense"/>
    <x v="0"/>
    <x v="5"/>
    <x v="0"/>
    <x v="0"/>
    <x v="0"/>
    <s v="Large: Big 6"/>
    <x v="3"/>
    <s v="&gt;2-4 Years"/>
    <s v="PBL-Announcement"/>
    <s v="PBL-Announcement"/>
    <s v="NULL"/>
    <s v="NULL"/>
    <n v="1"/>
    <n v="34555818"/>
    <x v="10"/>
  </r>
  <r>
    <x v="12"/>
    <d v="2017-03-15T14:55:49"/>
    <s v="Defense"/>
    <x v="0"/>
    <x v="5"/>
    <x v="0"/>
    <x v="0"/>
    <x v="0"/>
    <s v="Large: Big 6"/>
    <x v="3"/>
    <s v="&gt;7-12 Months"/>
    <s v="PBL-Announcement"/>
    <s v="PBL-Announcement"/>
    <s v="NULL"/>
    <s v="NULL"/>
    <n v="1"/>
    <n v="31983208"/>
    <x v="12"/>
  </r>
  <r>
    <x v="12"/>
    <d v="2017-03-15T14:55:49"/>
    <s v="Defense"/>
    <x v="0"/>
    <x v="5"/>
    <x v="0"/>
    <x v="0"/>
    <x v="0"/>
    <s v="Large: Big 6"/>
    <x v="2"/>
    <s v="&gt;2-4 Years"/>
    <s v="PBL-Announcement"/>
    <s v="PBL-Announcement"/>
    <s v="NULL"/>
    <s v="NULL"/>
    <n v="1"/>
    <n v="0"/>
    <x v="3"/>
  </r>
  <r>
    <x v="12"/>
    <d v="2017-03-15T14:55:49"/>
    <s v="Defense"/>
    <x v="0"/>
    <x v="9"/>
    <x v="3"/>
    <x v="2"/>
    <x v="3"/>
    <s v="Large: Big 6"/>
    <x v="4"/>
    <s v="&gt;7-12 Months"/>
    <s v="PBL-DoD-ZBLs"/>
    <s v="PBL-DoD-ZBLs"/>
    <s v="PBL-DoD-ZBLs"/>
    <s v="PBL-DoD-ZBLs"/>
    <n v="1"/>
    <n v="906666.64800000004"/>
    <x v="20"/>
  </r>
  <r>
    <x v="12"/>
    <d v="2017-03-15T14:55:49"/>
    <s v="Defense"/>
    <x v="0"/>
    <x v="9"/>
    <x v="3"/>
    <x v="2"/>
    <x v="3"/>
    <s v="Large: Big 6"/>
    <x v="2"/>
    <s v="&lt;=2 Months"/>
    <s v="PBL-DoD-ZBLs"/>
    <s v="PBL-DoD-ZBLs"/>
    <s v="PBL-DoD-ZBLs"/>
    <s v="PBL-DoD-ZBLs"/>
    <n v="1"/>
    <n v="0"/>
    <x v="3"/>
  </r>
  <r>
    <x v="12"/>
    <d v="2017-03-15T14:55:49"/>
    <s v="Defense"/>
    <x v="0"/>
    <x v="9"/>
    <x v="2"/>
    <x v="3"/>
    <x v="3"/>
    <s v="Large: Big 6"/>
    <x v="6"/>
    <s v="&gt;2-7 Months"/>
    <s v="PBL-DoD-ZBLs"/>
    <s v="PBL-DoD-ZBLs"/>
    <s v="PBL-DoD-ZBLs"/>
    <s v="PBL-DoD-ZBLs"/>
    <n v="1"/>
    <n v="1435816.0596"/>
    <x v="16"/>
  </r>
  <r>
    <x v="12"/>
    <d v="2017-03-15T14:55:49"/>
    <s v="Defense"/>
    <x v="0"/>
    <x v="9"/>
    <x v="2"/>
    <x v="3"/>
    <x v="3"/>
    <s v="Large: Big 6"/>
    <x v="5"/>
    <s v="&gt;2-7 Months"/>
    <s v="PBL-DoD-ZBLs"/>
    <s v="PBL-DoD-ZBLs"/>
    <s v="PBL-DoD-ZBLs"/>
    <s v="PBL-DoD-ZBLs"/>
    <n v="1"/>
    <n v="-38808.491199999997"/>
    <x v="5"/>
  </r>
  <r>
    <x v="12"/>
    <d v="2017-03-15T14:55:49"/>
    <s v="Defense"/>
    <x v="0"/>
    <x v="9"/>
    <x v="2"/>
    <x v="4"/>
    <x v="3"/>
    <s v="Large: Big 6"/>
    <x v="2"/>
    <s v="&lt;=2 Months"/>
    <s v="PBL-DoD-ZBLs"/>
    <s v="PBL-DoD-ZBLs"/>
    <s v="PBL-DoD-ZBLs"/>
    <s v="PBL-DoD-ZBLs"/>
    <n v="1"/>
    <n v="0"/>
    <x v="3"/>
  </r>
  <r>
    <x v="12"/>
    <d v="2017-03-15T14:55:49"/>
    <s v="Defense"/>
    <x v="0"/>
    <x v="9"/>
    <x v="2"/>
    <x v="1"/>
    <x v="3"/>
    <s v="Large: Big 6"/>
    <x v="6"/>
    <s v="&gt;2-4 Years"/>
    <s v="PBL-DoD-ZBLs"/>
    <s v="PBL-DoD-ZBLs"/>
    <s v="PBL-DoD-ZBLs"/>
    <s v="PBL-DoD-ZBLs"/>
    <n v="1"/>
    <n v="1430721.4687999999"/>
    <x v="21"/>
  </r>
  <r>
    <x v="12"/>
    <d v="2017-03-15T14:55:49"/>
    <s v="Defense"/>
    <x v="0"/>
    <x v="9"/>
    <x v="2"/>
    <x v="1"/>
    <x v="3"/>
    <s v="Large: Big 6"/>
    <x v="4"/>
    <s v="&gt;1-2 Years"/>
    <s v="PBL-DoD-ZBLs"/>
    <s v="PBL-DoD-ZBLs"/>
    <s v="PBL-DoD-ZBLs"/>
    <s v="PBL-DoD-ZBLs"/>
    <n v="1"/>
    <n v="880714.64069999999"/>
    <x v="16"/>
  </r>
  <r>
    <x v="12"/>
    <d v="2017-03-15T14:55:49"/>
    <s v="Defense"/>
    <x v="0"/>
    <x v="9"/>
    <x v="0"/>
    <x v="0"/>
    <x v="3"/>
    <s v="Large: Big 6"/>
    <x v="4"/>
    <s v="&gt;2-4 Years"/>
    <s v="PBL-DoD-ZBLs"/>
    <s v="PBL-DoD-ZBLs"/>
    <s v="PBL-DoD-ZBLs"/>
    <s v="PBL-DoD-ZBLs"/>
    <n v="1"/>
    <n v="67555"/>
    <x v="1"/>
  </r>
  <r>
    <x v="12"/>
    <d v="2017-03-15T14:55:49"/>
    <s v="Defense"/>
    <x v="0"/>
    <x v="9"/>
    <x v="8"/>
    <x v="6"/>
    <x v="3"/>
    <s v="Large: Big 6"/>
    <x v="2"/>
    <s v="&gt;2-7 Months"/>
    <s v="PBL-DoD-ZBLs"/>
    <s v="PBL-DoD-ZBLs"/>
    <s v="PBL-DoD-ZBLs"/>
    <s v="PBL-DoD-ZBLs"/>
    <n v="1"/>
    <n v="0"/>
    <x v="3"/>
  </r>
  <r>
    <x v="12"/>
    <d v="2017-03-15T14:55:49"/>
    <s v="Defense"/>
    <x v="0"/>
    <x v="8"/>
    <x v="2"/>
    <x v="1"/>
    <x v="3"/>
    <s v="Large: Big 6"/>
    <x v="2"/>
    <s v="&lt;=2 Months"/>
    <s v="PBL-DoD-ZBLs"/>
    <s v="PBL-DoD-ZBLs"/>
    <s v="PBL-DoD-ZBLs"/>
    <s v="PBL-DoD-ZBLs"/>
    <n v="1"/>
    <n v="0"/>
    <x v="3"/>
  </r>
  <r>
    <x v="12"/>
    <d v="2017-03-15T14:55:49"/>
    <s v="Defense"/>
    <x v="0"/>
    <x v="4"/>
    <x v="2"/>
    <x v="1"/>
    <x v="3"/>
    <s v="Large: Big 6"/>
    <x v="1"/>
    <s v="&gt;2-4 Years"/>
    <s v="PBL-DoD-ZBLs"/>
    <s v="PBL-DoD-ZBLs"/>
    <s v="PBL-DoD-ZBLs"/>
    <s v="PBL-DoD-ZBLs"/>
    <n v="1"/>
    <n v="2409471.5"/>
    <x v="1"/>
  </r>
  <r>
    <x v="12"/>
    <d v="2017-03-15T14:55:49"/>
    <s v="Defense"/>
    <x v="0"/>
    <x v="4"/>
    <x v="2"/>
    <x v="1"/>
    <x v="3"/>
    <s v="Large: Big 6"/>
    <x v="1"/>
    <s v="&gt;2-7 Months"/>
    <s v="PBL-DoD-ZBLs"/>
    <s v="PBL-DoD-ZBLs"/>
    <s v="PBL-DoD-ZBLs"/>
    <s v="PBL-DoD-ZBLs"/>
    <n v="1"/>
    <n v="1066730"/>
    <x v="7"/>
  </r>
  <r>
    <x v="15"/>
    <d v="2017-03-15T14:55:49"/>
    <s v="Defense"/>
    <x v="0"/>
    <x v="5"/>
    <x v="0"/>
    <x v="0"/>
    <x v="0"/>
    <s v="Large: Big 6"/>
    <x v="5"/>
    <s v="&gt;1-2 Years"/>
    <s v="PBL-DoD-ZBLs"/>
    <s v="PBL-DoD-ZBLs"/>
    <s v="PBL-DoD-ZBLs"/>
    <s v="PBL-DoD-ZBLs"/>
    <n v="1"/>
    <n v="-6047995"/>
    <x v="1"/>
  </r>
  <r>
    <x v="15"/>
    <d v="2017-03-15T14:55:49"/>
    <s v="Defense"/>
    <x v="0"/>
    <x v="5"/>
    <x v="0"/>
    <x v="0"/>
    <x v="0"/>
    <s v="Large: Big 6"/>
    <x v="5"/>
    <s v="&gt;4 years"/>
    <s v="PBL-Announcement"/>
    <s v="PBL-Announcement"/>
    <s v="NULL"/>
    <s v="NULL"/>
    <n v="1"/>
    <n v="-534907.14"/>
    <x v="1"/>
  </r>
  <r>
    <x v="15"/>
    <d v="2017-03-15T14:55:49"/>
    <s v="Defense"/>
    <x v="0"/>
    <x v="5"/>
    <x v="5"/>
    <x v="0"/>
    <x v="7"/>
    <s v="Large"/>
    <x v="2"/>
    <s v="&gt;2-7 Months"/>
    <s v="PBL-DoD-ZBLs"/>
    <s v="PBL-DoD-ZBLs"/>
    <s v="PBL-DoD-ZBLs"/>
    <s v="PBL-DoD-ZBLs"/>
    <n v="1"/>
    <n v="0"/>
    <x v="7"/>
  </r>
  <r>
    <x v="15"/>
    <d v="2017-03-15T14:55:49"/>
    <s v="Defense"/>
    <x v="0"/>
    <x v="9"/>
    <x v="2"/>
    <x v="3"/>
    <x v="3"/>
    <s v="Large: Big 6"/>
    <x v="6"/>
    <s v="&gt;2-4 Years"/>
    <s v="PBL-DoD-ZBLs"/>
    <s v="PBL-DoD-ZBLs"/>
    <s v="PBL-DoD-ZBLs"/>
    <s v="PBL-DoD-ZBLs"/>
    <n v="1"/>
    <n v="303211.56"/>
    <x v="3"/>
  </r>
  <r>
    <x v="15"/>
    <d v="2017-03-15T14:55:49"/>
    <s v="Defense"/>
    <x v="0"/>
    <x v="9"/>
    <x v="2"/>
    <x v="4"/>
    <x v="3"/>
    <s v="Large: Big 6"/>
    <x v="1"/>
    <s v="&gt;1-2 Years"/>
    <s v="PBL-DoD-ZBLs"/>
    <s v="PBL-DoD-ZBLs"/>
    <s v="PBL-DoD-ZBLs"/>
    <s v="PBL-DoD-ZBLs"/>
    <n v="1"/>
    <n v="2503491.48"/>
    <x v="7"/>
  </r>
  <r>
    <x v="15"/>
    <d v="2017-03-15T14:55:49"/>
    <s v="Defense"/>
    <x v="0"/>
    <x v="8"/>
    <x v="0"/>
    <x v="0"/>
    <x v="0"/>
    <s v="Large: Big 6"/>
    <x v="5"/>
    <s v="&gt;1-2 Years"/>
    <s v="PBL-DoD-ZBLs"/>
    <s v="PBL-DoD-ZBLs"/>
    <s v="PBL-DoD-ZBLs"/>
    <s v="PBL-DoD-ZBLs"/>
    <n v="1"/>
    <n v="-33270"/>
    <x v="3"/>
  </r>
  <r>
    <x v="15"/>
    <d v="2017-03-15T14:55:49"/>
    <s v="Defense"/>
    <x v="0"/>
    <x v="4"/>
    <x v="0"/>
    <x v="0"/>
    <x v="4"/>
    <s v="Large: Big 6"/>
    <x v="4"/>
    <s v="&gt;2-7 Months"/>
    <s v="PBL-DoD-ZBLs"/>
    <s v="PBL-DoD-ZBLs"/>
    <s v="PBL-DoD-ZBLs"/>
    <s v="PBL-DoD-ZBLs"/>
    <n v="1"/>
    <n v="221693.66"/>
    <x v="1"/>
  </r>
  <r>
    <x v="15"/>
    <d v="2017-03-15T14:55:49"/>
    <s v="Defense"/>
    <x v="0"/>
    <x v="4"/>
    <x v="0"/>
    <x v="0"/>
    <x v="0"/>
    <s v="Large"/>
    <x v="0"/>
    <s v="&gt;2-4 Years"/>
    <s v="PBL-DoD-ZBLs"/>
    <s v="PBL-DoD-ZBLs"/>
    <s v="PBL-DoD-ZBLs"/>
    <s v="PBL-DoD-ZBLs"/>
    <n v="1"/>
    <n v="97570882.480000004"/>
    <x v="10"/>
  </r>
  <r>
    <x v="15"/>
    <d v="2017-03-15T14:55:49"/>
    <s v="Defense"/>
    <x v="0"/>
    <x v="4"/>
    <x v="0"/>
    <x v="0"/>
    <x v="0"/>
    <s v="Large: Big 6"/>
    <x v="7"/>
    <s v="&gt;4 years"/>
    <s v="PBL-DoD-ZBLs"/>
    <s v="PBL-DoD-ZBLs"/>
    <s v="PBL-DoD-ZBLs"/>
    <s v="PBL-DoD-ZBLs"/>
    <n v="1"/>
    <n v="481236777.10000002"/>
    <x v="46"/>
  </r>
  <r>
    <x v="15"/>
    <d v="2017-03-15T14:55:49"/>
    <s v="Defense"/>
    <x v="0"/>
    <x v="4"/>
    <x v="0"/>
    <x v="0"/>
    <x v="0"/>
    <s v="Large: Big 6"/>
    <x v="6"/>
    <s v="&gt;2-4 Years"/>
    <s v="PBL-DoD-ZBLs"/>
    <s v="PBL-DoD-ZBLs"/>
    <s v="PBL-DoD-ZBLs"/>
    <s v="PBL-DoD-ZBLs"/>
    <n v="1"/>
    <n v="1277481"/>
    <x v="7"/>
  </r>
  <r>
    <x v="15"/>
    <d v="2017-03-15T14:55:49"/>
    <s v="Defense"/>
    <x v="0"/>
    <x v="4"/>
    <x v="0"/>
    <x v="0"/>
    <x v="0"/>
    <s v="Large: Big 6"/>
    <x v="6"/>
    <s v="&gt;2-7 Months"/>
    <s v="PBL-Announcement"/>
    <s v="PBL-Announcement"/>
    <s v="NULL"/>
    <s v="NULL"/>
    <n v="1"/>
    <n v="419170"/>
    <x v="1"/>
  </r>
  <r>
    <x v="15"/>
    <d v="2017-03-15T14:55:49"/>
    <s v="Defense"/>
    <x v="0"/>
    <x v="4"/>
    <x v="0"/>
    <x v="0"/>
    <x v="0"/>
    <s v="Large: Big 6"/>
    <x v="3"/>
    <s v="&gt;2-4 Years"/>
    <s v="PBL-Announcement"/>
    <s v="PBL-Announcement"/>
    <s v="NULL"/>
    <s v="NULL"/>
    <n v="1"/>
    <n v="22108224"/>
    <x v="21"/>
  </r>
  <r>
    <x v="15"/>
    <d v="2017-03-15T14:55:49"/>
    <s v="Defense"/>
    <x v="0"/>
    <x v="4"/>
    <x v="0"/>
    <x v="0"/>
    <x v="0"/>
    <s v="Large: Big 6"/>
    <x v="3"/>
    <s v="&gt;4 years"/>
    <s v="PBL-Announcement"/>
    <s v="PBL-Announcement"/>
    <s v="NULL"/>
    <s v="NULL"/>
    <n v="1"/>
    <n v="8121633.4800000004"/>
    <x v="0"/>
  </r>
  <r>
    <x v="15"/>
    <d v="2017-03-15T14:55:49"/>
    <s v="Defense"/>
    <x v="0"/>
    <x v="4"/>
    <x v="0"/>
    <x v="0"/>
    <x v="0"/>
    <s v="Large: Big 6"/>
    <x v="2"/>
    <s v="&gt;7-12 Months"/>
    <s v="PBL-FPDSdescribed"/>
    <s v="PBL-Announcement"/>
    <s v="NULL"/>
    <s v="PBL-FPDSdescribed"/>
    <n v="1"/>
    <n v="0"/>
    <x v="0"/>
  </r>
  <r>
    <x v="15"/>
    <d v="2017-03-15T14:55:49"/>
    <s v="Defense"/>
    <x v="0"/>
    <x v="4"/>
    <x v="5"/>
    <x v="0"/>
    <x v="7"/>
    <s v="Large"/>
    <x v="1"/>
    <s v="&gt;1-2 Years"/>
    <s v="PBL-DoD-ZBLs"/>
    <s v="PBL-DoD-ZBLs"/>
    <s v="PBL-DoD-ZBLs"/>
    <s v="PBL-DoD-ZBLs"/>
    <n v="1"/>
    <n v="3647556.97"/>
    <x v="17"/>
  </r>
  <r>
    <x v="15"/>
    <d v="2017-03-15T14:55:49"/>
    <s v="Defense"/>
    <x v="0"/>
    <x v="4"/>
    <x v="5"/>
    <x v="0"/>
    <x v="7"/>
    <s v="Large"/>
    <x v="6"/>
    <s v="&gt;7-12 Months"/>
    <s v="PBL-DoD-ZBLs"/>
    <s v="PBL-DoD-ZBLs"/>
    <s v="PBL-DoD-ZBLs"/>
    <s v="PBL-DoD-ZBLs"/>
    <n v="1"/>
    <n v="991501.5"/>
    <x v="11"/>
  </r>
  <r>
    <x v="15"/>
    <d v="2017-03-15T14:55:49"/>
    <s v="Defense"/>
    <x v="2"/>
    <x v="0"/>
    <x v="0"/>
    <x v="0"/>
    <x v="2"/>
    <s v="Large"/>
    <x v="6"/>
    <s v="&gt;4 years"/>
    <s v="PBL-GoviniDescribed"/>
    <s v="NULL"/>
    <s v="PBL-GoviniDescribed"/>
    <s v="NULL"/>
    <n v="1"/>
    <n v="304975.71000000002"/>
    <x v="5"/>
  </r>
  <r>
    <x v="15"/>
    <d v="2017-03-15T14:55:49"/>
    <s v="Defense"/>
    <x v="2"/>
    <x v="1"/>
    <x v="2"/>
    <x v="3"/>
    <x v="3"/>
    <s v="Large: Big 6"/>
    <x v="2"/>
    <s v="&gt;2-4 Years"/>
    <s v="PBL-DoD-ZBLs"/>
    <s v="PBL-DoD-ZBLs"/>
    <s v="PBL-DoD-ZBLs"/>
    <s v="PBL-DoD-ZBLs"/>
    <n v="1"/>
    <n v="0"/>
    <x v="0"/>
  </r>
  <r>
    <x v="15"/>
    <d v="2017-03-15T14:55:49"/>
    <s v="Defense"/>
    <x v="2"/>
    <x v="9"/>
    <x v="0"/>
    <x v="0"/>
    <x v="3"/>
    <s v="Large: Big 6"/>
    <x v="3"/>
    <s v="&gt;2-7 Months"/>
    <s v="PBL-DoD-ZBLs"/>
    <s v="PBL-DoD-ZBLs"/>
    <s v="PBL-DoD-ZBLs"/>
    <s v="PBL-DoD-ZBLs"/>
    <n v="1"/>
    <n v="18830579.460000001"/>
    <x v="55"/>
  </r>
  <r>
    <x v="15"/>
    <d v="2017-03-15T14:55:49"/>
    <s v="Defense"/>
    <x v="2"/>
    <x v="10"/>
    <x v="1"/>
    <x v="1"/>
    <x v="0"/>
    <s v="Large"/>
    <x v="4"/>
    <s v="&gt;7-12 Months"/>
    <s v="PBL-DoD-ZBLs"/>
    <s v="PBL-DoD-ZBLs"/>
    <s v="PBL-DoD-ZBLs"/>
    <s v="PBL-DoD-ZBLs"/>
    <n v="1"/>
    <n v="6584013.5999999996"/>
    <x v="81"/>
  </r>
  <r>
    <x v="15"/>
    <d v="2017-03-15T14:55:49"/>
    <s v="Defense"/>
    <x v="2"/>
    <x v="4"/>
    <x v="0"/>
    <x v="0"/>
    <x v="2"/>
    <s v="Large: Big 6"/>
    <x v="3"/>
    <s v="&gt;4 years"/>
    <s v="PBL-DoD-ZBLs"/>
    <s v="NULL"/>
    <s v="PBL-DoD-ZBLs"/>
    <s v="PBL-DoD-ZBLs"/>
    <n v="1"/>
    <n v="24357675.68"/>
    <x v="19"/>
  </r>
  <r>
    <x v="15"/>
    <d v="2017-03-15T14:55:49"/>
    <s v="Defense"/>
    <x v="2"/>
    <x v="7"/>
    <x v="0"/>
    <x v="0"/>
    <x v="4"/>
    <s v="Large: Big 6 JV"/>
    <x v="3"/>
    <s v="&gt;4 years"/>
    <s v="PBL-DoD-ZBLs"/>
    <s v="NULL"/>
    <s v="PBL-DoD-ZBLs"/>
    <s v="PBL-DoD-ZBLs"/>
    <n v="1"/>
    <n v="89057.1"/>
    <x v="3"/>
  </r>
  <r>
    <x v="15"/>
    <d v="2017-03-15T14:55:49"/>
    <s v="Defense"/>
    <x v="3"/>
    <x v="8"/>
    <x v="1"/>
    <x v="1"/>
    <x v="0"/>
    <s v="Medium &lt;1B"/>
    <x v="6"/>
    <s v="&gt;2-7 Months"/>
    <s v="PBL-DLA-PBLLike"/>
    <s v="PBL-DLA-PBLLike"/>
    <s v="NULL"/>
    <s v="NULL"/>
    <n v="1"/>
    <n v="2759649.74"/>
    <x v="11"/>
  </r>
  <r>
    <x v="15"/>
    <d v="2017-03-15T14:55:49"/>
    <s v="Defense"/>
    <x v="1"/>
    <x v="0"/>
    <x v="0"/>
    <x v="0"/>
    <x v="7"/>
    <s v="Large: Big 6"/>
    <x v="4"/>
    <s v="&gt;1-2 Years"/>
    <s v="PBL-Announcement"/>
    <s v="PBL-Announcement"/>
    <s v="NULL"/>
    <s v="NULL"/>
    <n v="1"/>
    <n v="94764"/>
    <x v="1"/>
  </r>
  <r>
    <x v="15"/>
    <d v="2017-03-15T14:55:49"/>
    <s v="Defense"/>
    <x v="1"/>
    <x v="0"/>
    <x v="0"/>
    <x v="0"/>
    <x v="9"/>
    <s v="Large"/>
    <x v="6"/>
    <s v="&gt;7-12 Months"/>
    <s v="PBL-DoD-ZBLs"/>
    <s v="PBL-DoD-ZBLs"/>
    <s v="PBL-DoD-ZBLs"/>
    <s v="PBL-DoD-ZBLs"/>
    <n v="1"/>
    <n v="890891"/>
    <x v="3"/>
  </r>
  <r>
    <x v="15"/>
    <d v="2017-03-15T14:55:49"/>
    <s v="Defense"/>
    <x v="1"/>
    <x v="0"/>
    <x v="0"/>
    <x v="0"/>
    <x v="0"/>
    <s v="Large"/>
    <x v="3"/>
    <s v="&gt;7-12 Months"/>
    <s v="PBL-DoD-ZBLs"/>
    <s v="PBL-DoD-ZBLs"/>
    <s v="PBL-DoD-ZBLs"/>
    <s v="PBL-DoD-ZBLs"/>
    <n v="1"/>
    <n v="5426412"/>
    <x v="3"/>
  </r>
  <r>
    <x v="15"/>
    <d v="2017-03-15T14:55:49"/>
    <s v="Defense"/>
    <x v="1"/>
    <x v="0"/>
    <x v="0"/>
    <x v="0"/>
    <x v="0"/>
    <s v="Large: Big 6"/>
    <x v="2"/>
    <s v="&gt;4 years"/>
    <s v="PBL-DoD-ZBLs"/>
    <s v="PBL-DoD-ZBLs"/>
    <s v="PBL-DoD-ZBLs"/>
    <s v="PBL-DoD-ZBLs"/>
    <n v="1"/>
    <n v="0"/>
    <x v="1"/>
  </r>
  <r>
    <x v="15"/>
    <d v="2017-03-15T14:55:49"/>
    <s v="Defense"/>
    <x v="1"/>
    <x v="0"/>
    <x v="0"/>
    <x v="0"/>
    <x v="0"/>
    <s v="Large: Big 6 JV"/>
    <x v="7"/>
    <s v="&gt;7-12 Months"/>
    <s v="PBL-DoD-ZBLs"/>
    <s v="PBL-DoD-ZBLs"/>
    <s v="PBL-DoD-ZBLs"/>
    <s v="PBL-DoD-ZBLs"/>
    <n v="1"/>
    <n v="305995183"/>
    <x v="1"/>
  </r>
  <r>
    <x v="15"/>
    <d v="2017-03-15T14:55:49"/>
    <s v="Defense"/>
    <x v="1"/>
    <x v="0"/>
    <x v="0"/>
    <x v="0"/>
    <x v="0"/>
    <s v="Large: Big 6 JV"/>
    <x v="0"/>
    <s v="&gt;1-2 Years"/>
    <s v="PBL-DoD-ZBLs"/>
    <s v="PBL-DoD-ZBLs"/>
    <s v="PBL-DoD-ZBLs"/>
    <s v="PBL-DoD-ZBLs"/>
    <n v="1"/>
    <n v="28387709"/>
    <x v="10"/>
  </r>
  <r>
    <x v="15"/>
    <d v="2017-03-15T14:55:49"/>
    <s v="Defense"/>
    <x v="1"/>
    <x v="1"/>
    <x v="1"/>
    <x v="3"/>
    <x v="0"/>
    <s v="Large"/>
    <x v="2"/>
    <s v="&gt;7-12 Months"/>
    <s v="PBL-GoviniSolicitation"/>
    <s v="PBL-GoviniSolicitation"/>
    <s v="PBL-GoviniSolicitation"/>
    <s v="NULL"/>
    <n v="1"/>
    <n v="0"/>
    <x v="7"/>
  </r>
  <r>
    <x v="15"/>
    <d v="2017-03-15T14:55:49"/>
    <s v="Defense"/>
    <x v="1"/>
    <x v="1"/>
    <x v="2"/>
    <x v="3"/>
    <x v="3"/>
    <s v="Large: Big 6"/>
    <x v="2"/>
    <s v="&gt;1-2 Years"/>
    <s v="PBL-DoD-ZBLs"/>
    <s v="PBL-DoD-ZBLs"/>
    <s v="PBL-DoD-ZBLs"/>
    <s v="PBL-DoD-ZBLs"/>
    <n v="1"/>
    <n v="0"/>
    <x v="11"/>
  </r>
  <r>
    <x v="15"/>
    <d v="2017-03-15T14:55:49"/>
    <s v="Defense"/>
    <x v="1"/>
    <x v="1"/>
    <x v="2"/>
    <x v="4"/>
    <x v="0"/>
    <s v="Small"/>
    <x v="1"/>
    <s v="&gt;7-12 Months"/>
    <s v="PBL-GoviniSolicitation"/>
    <s v="PBL-GoviniSolicitation"/>
    <s v="PBL-GoviniSolicitation"/>
    <s v="NULL"/>
    <n v="1"/>
    <n v="4336616"/>
    <x v="5"/>
  </r>
  <r>
    <x v="15"/>
    <d v="2017-03-15T14:55:49"/>
    <s v="Defense"/>
    <x v="1"/>
    <x v="1"/>
    <x v="2"/>
    <x v="4"/>
    <x v="0"/>
    <s v="Small"/>
    <x v="2"/>
    <s v="&gt;1-2 Years"/>
    <s v="PBL-GoviniSolicitation"/>
    <s v="PBL-GoviniSolicitation"/>
    <s v="PBL-GoviniSolicitation"/>
    <s v="NULL"/>
    <n v="1"/>
    <n v="0"/>
    <x v="1"/>
  </r>
  <r>
    <x v="15"/>
    <d v="2017-03-15T14:55:49"/>
    <s v="Defense"/>
    <x v="1"/>
    <x v="1"/>
    <x v="2"/>
    <x v="1"/>
    <x v="3"/>
    <s v="Large: Big 6"/>
    <x v="5"/>
    <s v="&gt;1-2 Years"/>
    <s v="PBL-DoD-ZBLs"/>
    <s v="PBL-DoD-ZBLs"/>
    <s v="PBL-DoD-ZBLs"/>
    <s v="PBL-DoD-ZBLs"/>
    <n v="1"/>
    <n v="-119095"/>
    <x v="7"/>
  </r>
  <r>
    <x v="15"/>
    <d v="2017-03-15T14:55:49"/>
    <s v="Defense"/>
    <x v="1"/>
    <x v="1"/>
    <x v="0"/>
    <x v="0"/>
    <x v="0"/>
    <s v="Large"/>
    <x v="2"/>
    <s v="NULL"/>
    <s v="PBL-DoD-ZBLs"/>
    <s v="NULL"/>
    <s v="PBL-DoD-ZBLs"/>
    <s v="NULL"/>
    <n v="1"/>
    <n v="0"/>
    <x v="2"/>
  </r>
  <r>
    <x v="15"/>
    <d v="2017-03-15T14:55:49"/>
    <s v="Defense"/>
    <x v="1"/>
    <x v="1"/>
    <x v="0"/>
    <x v="0"/>
    <x v="0"/>
    <s v="Large: Big 6"/>
    <x v="1"/>
    <s v="&gt;7-12 Months"/>
    <s v="PBL-DoD-ZBLs"/>
    <s v="PBL-DoD-ZBLs"/>
    <s v="PBL-DoD-ZBLs"/>
    <s v="PBL-DoD-ZBLs"/>
    <n v="1"/>
    <n v="4367858"/>
    <x v="1"/>
  </r>
  <r>
    <x v="15"/>
    <d v="2017-03-15T14:55:49"/>
    <s v="Defense"/>
    <x v="3"/>
    <x v="0"/>
    <x v="0"/>
    <x v="0"/>
    <x v="0"/>
    <s v="Large: Big 6"/>
    <x v="2"/>
    <s v="NULL"/>
    <s v="PBL-DoD-ZBLs"/>
    <s v="NULL"/>
    <s v="PBL-DoD-ZBLs"/>
    <s v="NULL"/>
    <n v="1"/>
    <n v="0"/>
    <x v="2"/>
  </r>
  <r>
    <x v="15"/>
    <d v="2017-03-15T14:55:49"/>
    <s v="Defense"/>
    <x v="3"/>
    <x v="2"/>
    <x v="2"/>
    <x v="3"/>
    <x v="0"/>
    <s v="Small"/>
    <x v="4"/>
    <s v="&lt;=2 Months"/>
    <s v="PBL-DoD-ZBLs"/>
    <s v="PBL-ZBL_DLA"/>
    <s v="PBL-DoD-ZBLs"/>
    <s v="PBL-DoD-ZBLs"/>
    <n v="1"/>
    <n v="7800.7"/>
    <x v="11"/>
  </r>
  <r>
    <x v="15"/>
    <d v="2017-03-15T14:55:49"/>
    <s v="Defense"/>
    <x v="3"/>
    <x v="3"/>
    <x v="1"/>
    <x v="1"/>
    <x v="0"/>
    <s v="Medium &lt;1B"/>
    <x v="1"/>
    <s v="&gt;2-7 Months"/>
    <s v="PBL-DLA-PBLLike"/>
    <s v="PBL-DLA-PBLLike"/>
    <s v="NULL"/>
    <s v="NULL"/>
    <n v="1"/>
    <n v="1123130.07"/>
    <x v="7"/>
  </r>
  <r>
    <x v="15"/>
    <d v="2017-03-15T14:55:49"/>
    <s v="Defense"/>
    <x v="1"/>
    <x v="0"/>
    <x v="0"/>
    <x v="0"/>
    <x v="7"/>
    <s v="Large: Big 6"/>
    <x v="6"/>
    <s v="&gt;7-12 Months"/>
    <s v="PBL-Announcement"/>
    <s v="PBL-Announcement"/>
    <s v="NULL"/>
    <s v="NULL"/>
    <n v="1"/>
    <n v="1044744.96"/>
    <x v="3"/>
  </r>
  <r>
    <x v="15"/>
    <d v="2017-03-15T14:55:49"/>
    <s v="Defense"/>
    <x v="1"/>
    <x v="0"/>
    <x v="0"/>
    <x v="0"/>
    <x v="9"/>
    <s v="Large"/>
    <x v="4"/>
    <s v="&lt;=2 Months"/>
    <s v="PBL-DoD-ZBLs"/>
    <s v="PBL-DoD-ZBLs"/>
    <s v="PBL-DoD-ZBLs"/>
    <s v="PBL-DoD-ZBLs"/>
    <n v="1"/>
    <n v="461469.83"/>
    <x v="3"/>
  </r>
  <r>
    <x v="15"/>
    <d v="2017-03-15T14:55:49"/>
    <s v="Defense"/>
    <x v="1"/>
    <x v="0"/>
    <x v="0"/>
    <x v="0"/>
    <x v="0"/>
    <s v="Large"/>
    <x v="1"/>
    <s v="&gt;2-7 Months"/>
    <s v="PBL-DoD-ZBLs"/>
    <s v="PBL-DoD-ZBLs"/>
    <s v="PBL-DoD-ZBLs"/>
    <s v="PBL-DoD-ZBLs"/>
    <n v="1"/>
    <n v="2757220"/>
    <x v="1"/>
  </r>
  <r>
    <x v="15"/>
    <d v="2017-03-15T14:55:49"/>
    <s v="Defense"/>
    <x v="1"/>
    <x v="0"/>
    <x v="0"/>
    <x v="0"/>
    <x v="0"/>
    <s v="Large"/>
    <x v="0"/>
    <s v="&gt;7-12 Months"/>
    <s v="PBL-DoD-ZBLs"/>
    <s v="PBL-DoD-ZBLs"/>
    <s v="PBL-DoD-ZBLs"/>
    <s v="PBL-DoD-ZBLs"/>
    <n v="1"/>
    <n v="25477269.16"/>
    <x v="3"/>
  </r>
  <r>
    <x v="15"/>
    <d v="2017-03-15T14:55:49"/>
    <s v="Defense"/>
    <x v="1"/>
    <x v="0"/>
    <x v="0"/>
    <x v="0"/>
    <x v="0"/>
    <s v="Large: Big 6"/>
    <x v="3"/>
    <s v="&gt;1-2 Years"/>
    <s v="PBL-DoD-ZBLs"/>
    <s v="PBL-DoD-ZBLs"/>
    <s v="PBL-DoD-ZBLs"/>
    <s v="PBL-DoD-ZBLs"/>
    <n v="1"/>
    <n v="21393132"/>
    <x v="3"/>
  </r>
  <r>
    <x v="15"/>
    <d v="2017-03-15T14:55:49"/>
    <s v="Defense"/>
    <x v="1"/>
    <x v="0"/>
    <x v="0"/>
    <x v="0"/>
    <x v="0"/>
    <s v="Large: Big 6"/>
    <x v="2"/>
    <s v="&lt;=2 Months"/>
    <s v="PBL-DoD-ZBLs"/>
    <s v="PBL-DoD-ZBLs"/>
    <s v="PBL-DoD-ZBLs"/>
    <s v="PBL-DoD-ZBLs"/>
    <n v="1"/>
    <n v="0"/>
    <x v="3"/>
  </r>
  <r>
    <x v="15"/>
    <d v="2017-03-15T14:55:49"/>
    <s v="Defense"/>
    <x v="1"/>
    <x v="0"/>
    <x v="0"/>
    <x v="0"/>
    <x v="0"/>
    <s v="Large: Big 6"/>
    <x v="2"/>
    <s v="&gt;1-2 Years"/>
    <s v="PBL-DoD-ZBLs"/>
    <s v="PBL-DoD-ZBLs"/>
    <s v="PBL-DoD-ZBLs"/>
    <s v="PBL-DoD-ZBLs"/>
    <n v="1"/>
    <n v="0"/>
    <x v="1"/>
  </r>
  <r>
    <x v="15"/>
    <d v="2017-03-15T14:55:49"/>
    <s v="Defense"/>
    <x v="1"/>
    <x v="0"/>
    <x v="0"/>
    <x v="0"/>
    <x v="0"/>
    <s v="Large: Big 6 JV"/>
    <x v="0"/>
    <s v="&gt;2-4 Years"/>
    <s v="PBL-DoD-ZBLs"/>
    <s v="PBL-DoD-ZBLs"/>
    <s v="PBL-DoD-ZBLs"/>
    <s v="PBL-DoD-ZBLs"/>
    <n v="1"/>
    <n v="86899704"/>
    <x v="1"/>
  </r>
  <r>
    <x v="15"/>
    <d v="2017-03-15T14:55:49"/>
    <s v="Defense"/>
    <x v="1"/>
    <x v="0"/>
    <x v="0"/>
    <x v="0"/>
    <x v="0"/>
    <s v="Large: Big 6 JV"/>
    <x v="0"/>
    <s v="&gt;4 years"/>
    <s v="PBL-DoD-ZBLs"/>
    <s v="PBL-DoD-ZBLs"/>
    <s v="PBL-DoD-ZBLs"/>
    <s v="PBL-DoD-ZBLs"/>
    <n v="1"/>
    <n v="56987224"/>
    <x v="10"/>
  </r>
  <r>
    <x v="15"/>
    <d v="2017-03-15T14:55:49"/>
    <s v="Defense"/>
    <x v="1"/>
    <x v="0"/>
    <x v="0"/>
    <x v="0"/>
    <x v="0"/>
    <s v="Large: Big 6 JV"/>
    <x v="5"/>
    <s v="&gt;7-12 Months"/>
    <s v="PBL-DoD-ZBLs"/>
    <s v="PBL-DoD-ZBLs"/>
    <s v="PBL-DoD-ZBLs"/>
    <s v="PBL-DoD-ZBLs"/>
    <n v="1"/>
    <n v="-992965.86"/>
    <x v="3"/>
  </r>
  <r>
    <x v="15"/>
    <d v="2017-03-15T14:55:49"/>
    <s v="Defense"/>
    <x v="1"/>
    <x v="0"/>
    <x v="0"/>
    <x v="0"/>
    <x v="0"/>
    <s v="Medium &lt;1B"/>
    <x v="5"/>
    <s v="&gt;2-7 Months"/>
    <s v="PBL-DoD-ZBLs"/>
    <s v="PBL-DoD-ZBLs"/>
    <s v="PBL-DoD-ZBLs"/>
    <s v="PBL-DoD-ZBLs"/>
    <n v="1"/>
    <n v="-2148102.08"/>
    <x v="20"/>
  </r>
  <r>
    <x v="15"/>
    <d v="2017-03-15T14:55:49"/>
    <s v="Defense"/>
    <x v="1"/>
    <x v="1"/>
    <x v="2"/>
    <x v="4"/>
    <x v="0"/>
    <s v="Small"/>
    <x v="2"/>
    <s v="&gt;2-7 Months"/>
    <s v="PBL-GoviniSolicitation"/>
    <s v="PBL-GoviniSolicitation"/>
    <s v="PBL-GoviniSolicitation"/>
    <s v="NULL"/>
    <n v="1"/>
    <n v="0"/>
    <x v="5"/>
  </r>
  <r>
    <x v="15"/>
    <d v="2017-03-15T14:55:49"/>
    <s v="Defense"/>
    <x v="1"/>
    <x v="1"/>
    <x v="0"/>
    <x v="0"/>
    <x v="0"/>
    <s v="Large: Big 6"/>
    <x v="3"/>
    <s v="&lt;=2 Months"/>
    <s v="PBL-DoD-ZBLs"/>
    <s v="PBL-DoD-ZBLs"/>
    <s v="PBL-DoD-ZBLs"/>
    <s v="PBL-DoD-ZBLs"/>
    <n v="1"/>
    <n v="11960765"/>
    <x v="1"/>
  </r>
  <r>
    <x v="15"/>
    <d v="2017-03-15T14:55:49"/>
    <s v="Defense"/>
    <x v="1"/>
    <x v="1"/>
    <x v="0"/>
    <x v="0"/>
    <x v="0"/>
    <s v="Large: Big 6"/>
    <x v="3"/>
    <s v="&gt;7-12 Months"/>
    <s v="PBL-DoD-ZBLs"/>
    <s v="PBL-DoD-ZBLs"/>
    <s v="PBL-DoD-ZBLs"/>
    <s v="PBL-DoD-ZBLs"/>
    <n v="1"/>
    <n v="43839751.780000001"/>
    <x v="6"/>
  </r>
  <r>
    <x v="15"/>
    <d v="2017-03-15T14:55:49"/>
    <s v="Defense"/>
    <x v="1"/>
    <x v="1"/>
    <x v="0"/>
    <x v="0"/>
    <x v="0"/>
    <s v="Large: Big 6"/>
    <x v="4"/>
    <s v="&gt;2-7 Months"/>
    <s v="PBL-DoD-ZBLs"/>
    <s v="PBL-DoD-ZBLs"/>
    <s v="PBL-DoD-ZBLs"/>
    <s v="PBL-DoD-ZBLs"/>
    <n v="1"/>
    <n v="48281"/>
    <x v="6"/>
  </r>
  <r>
    <x v="15"/>
    <d v="2017-03-15T14:55:49"/>
    <s v="Defense"/>
    <x v="1"/>
    <x v="1"/>
    <x v="0"/>
    <x v="0"/>
    <x v="0"/>
    <s v="Large: Big 6"/>
    <x v="6"/>
    <s v="&gt;7-12 Months"/>
    <s v="PBL-Announcement"/>
    <s v="PBL-Announcement"/>
    <s v="NULL"/>
    <s v="NULL"/>
    <n v="1"/>
    <n v="824014.87"/>
    <x v="10"/>
  </r>
  <r>
    <x v="15"/>
    <d v="2017-03-15T14:55:49"/>
    <s v="Defense"/>
    <x v="1"/>
    <x v="1"/>
    <x v="0"/>
    <x v="0"/>
    <x v="0"/>
    <s v="Large: Big 6"/>
    <x v="5"/>
    <s v="&gt;1-2 Years"/>
    <s v="PBL-Announcement"/>
    <s v="PBL-Announcement"/>
    <s v="NULL"/>
    <s v="NULL"/>
    <n v="1"/>
    <n v="-1500"/>
    <x v="1"/>
  </r>
  <r>
    <x v="15"/>
    <d v="2017-03-15T14:55:49"/>
    <s v="Defense"/>
    <x v="1"/>
    <x v="1"/>
    <x v="0"/>
    <x v="0"/>
    <x v="0"/>
    <s v="Large: Big 6"/>
    <x v="2"/>
    <s v="&gt;1-2 Years"/>
    <s v="PBL-DoD-ZBLs"/>
    <s v="PBL-DoD-ZBLs"/>
    <s v="PBL-DoD-ZBLs"/>
    <s v="PBL-DoD-ZBLs"/>
    <n v="1"/>
    <n v="0"/>
    <x v="7"/>
  </r>
  <r>
    <x v="15"/>
    <d v="2017-03-15T14:55:49"/>
    <s v="Defense"/>
    <x v="1"/>
    <x v="2"/>
    <x v="3"/>
    <x v="2"/>
    <x v="0"/>
    <s v="Large"/>
    <x v="3"/>
    <s v="&lt;=2 Months"/>
    <s v="PBL-DoD-ZBLs"/>
    <s v="PBL-DoD-ZBLs"/>
    <s v="PBL-DoD-ZBLs"/>
    <s v="PBL-DoD-ZBLs"/>
    <n v="1"/>
    <n v="6541348.2800000003"/>
    <x v="1"/>
  </r>
  <r>
    <x v="15"/>
    <d v="2017-03-15T14:55:49"/>
    <s v="Defense"/>
    <x v="1"/>
    <x v="2"/>
    <x v="0"/>
    <x v="0"/>
    <x v="0"/>
    <s v="Large: Big 6"/>
    <x v="4"/>
    <s v="&lt;=2 Months"/>
    <s v="PBL-DoD-ZBLs"/>
    <s v="PBL-DoD-ZBLs"/>
    <s v="PBL-DoD-ZBLs"/>
    <s v="PBL-DoD-ZBLs"/>
    <n v="1"/>
    <n v="51780"/>
    <x v="1"/>
  </r>
  <r>
    <x v="15"/>
    <d v="2017-03-15T14:55:49"/>
    <s v="Defense"/>
    <x v="1"/>
    <x v="2"/>
    <x v="0"/>
    <x v="0"/>
    <x v="0"/>
    <s v="Large: Big 6"/>
    <x v="4"/>
    <s v="&gt;2-7 Months"/>
    <s v="PBL-DoD-ZBLs"/>
    <s v="PBL-DoD-ZBLs"/>
    <s v="NULL"/>
    <s v="PBL-DoD-ZBLs"/>
    <n v="1"/>
    <n v="7066"/>
    <x v="5"/>
  </r>
  <r>
    <x v="15"/>
    <d v="2017-03-15T14:55:49"/>
    <s v="Defense"/>
    <x v="1"/>
    <x v="5"/>
    <x v="3"/>
    <x v="2"/>
    <x v="0"/>
    <s v="Large: Big 6"/>
    <x v="4"/>
    <s v="&gt;7-12 Months"/>
    <s v="PBL-DoD-ZBLs"/>
    <s v="PBL-DoD-ZBLs"/>
    <s v="PBL-DoD-ZBLs"/>
    <s v="PBL-DoD-ZBLs"/>
    <n v="1"/>
    <n v="1479420.44"/>
    <x v="15"/>
  </r>
  <r>
    <x v="15"/>
    <d v="2017-03-15T14:55:49"/>
    <s v="Defense"/>
    <x v="1"/>
    <x v="5"/>
    <x v="0"/>
    <x v="0"/>
    <x v="7"/>
    <s v="Large: Big 6"/>
    <x v="1"/>
    <s v="&gt;2-4 Years"/>
    <s v="PBL-Announcement"/>
    <s v="PBL-Announcement"/>
    <s v="NULL"/>
    <s v="NULL"/>
    <n v="1"/>
    <n v="7635240"/>
    <x v="10"/>
  </r>
  <r>
    <x v="15"/>
    <d v="2017-03-15T14:55:49"/>
    <s v="Defense"/>
    <x v="1"/>
    <x v="5"/>
    <x v="0"/>
    <x v="0"/>
    <x v="7"/>
    <s v="Large: Big 6"/>
    <x v="6"/>
    <s v="&gt;1-2 Years"/>
    <s v="PBL-Announcement"/>
    <s v="PBL-Announcement"/>
    <s v="NULL"/>
    <s v="NULL"/>
    <n v="1"/>
    <n v="273295"/>
    <x v="1"/>
  </r>
  <r>
    <x v="15"/>
    <d v="2017-03-15T14:55:49"/>
    <s v="Defense"/>
    <x v="1"/>
    <x v="3"/>
    <x v="1"/>
    <x v="1"/>
    <x v="0"/>
    <s v="Medium &lt;1B"/>
    <x v="3"/>
    <s v="&gt;7-12 Months"/>
    <s v="PBL-DoD-ZBLs"/>
    <s v="PBL-DoD-ZBLs"/>
    <s v="PBL-DoD-ZBLs"/>
    <s v="PBL-DoD-ZBLs"/>
    <n v="1"/>
    <n v="20320109.640000001"/>
    <x v="1"/>
  </r>
  <r>
    <x v="15"/>
    <d v="2017-03-15T14:55:49"/>
    <s v="Defense"/>
    <x v="1"/>
    <x v="9"/>
    <x v="1"/>
    <x v="4"/>
    <x v="3"/>
    <s v="Medium &lt;1B"/>
    <x v="2"/>
    <s v="NULL"/>
    <s v="PBL-Announcement"/>
    <s v="NULL"/>
    <s v="PBL-Announcement"/>
    <s v="NULL"/>
    <n v="1"/>
    <n v="0"/>
    <x v="2"/>
  </r>
  <r>
    <x v="15"/>
    <d v="2017-03-15T14:55:49"/>
    <s v="Defense"/>
    <x v="1"/>
    <x v="9"/>
    <x v="0"/>
    <x v="0"/>
    <x v="0"/>
    <s v="Large: Big 6"/>
    <x v="4"/>
    <s v="&gt;2-7 Months"/>
    <s v="PBL-Announcement"/>
    <s v="PBL-Announcement"/>
    <s v="NULL"/>
    <s v="NULL"/>
    <n v="1"/>
    <n v="235048"/>
    <x v="3"/>
  </r>
  <r>
    <x v="15"/>
    <d v="2017-03-15T14:55:49"/>
    <s v="Defense"/>
    <x v="1"/>
    <x v="10"/>
    <x v="3"/>
    <x v="2"/>
    <x v="0"/>
    <s v="Large: Big 6"/>
    <x v="3"/>
    <s v="&gt;2-7 Months"/>
    <s v="PBL-DoD-ZBLs"/>
    <s v="PBL-DoD-ZBLs"/>
    <s v="NULL"/>
    <s v="PBL-DoD-ZBLs"/>
    <n v="1"/>
    <n v="12634374.5"/>
    <x v="3"/>
  </r>
  <r>
    <x v="15"/>
    <d v="2017-03-15T14:55:49"/>
    <s v="Defense"/>
    <x v="1"/>
    <x v="10"/>
    <x v="0"/>
    <x v="0"/>
    <x v="0"/>
    <s v="Large: Big 6"/>
    <x v="4"/>
    <s v="&gt;1-2 Years"/>
    <s v="PBL-DoD-ZBLs"/>
    <s v="PBL-DoD-ZBLs"/>
    <s v="PBL-DoD-ZBLs"/>
    <s v="PBL-DoD-ZBLs"/>
    <n v="1"/>
    <n v="8004"/>
    <x v="1"/>
  </r>
  <r>
    <x v="15"/>
    <d v="2017-03-15T14:55:49"/>
    <s v="Defense"/>
    <x v="1"/>
    <x v="8"/>
    <x v="0"/>
    <x v="0"/>
    <x v="0"/>
    <s v="Large: Big 6"/>
    <x v="2"/>
    <s v="&gt;1-2 Years"/>
    <s v="PBL-DoD-ZBLs"/>
    <s v="PBL-DoD-ZBLs"/>
    <s v="PBL-DoD-ZBLs"/>
    <s v="PBL-DoD-ZBLs"/>
    <n v="1"/>
    <n v="0"/>
    <x v="10"/>
  </r>
  <r>
    <x v="15"/>
    <d v="2017-03-15T14:55:49"/>
    <s v="Defense"/>
    <x v="1"/>
    <x v="8"/>
    <x v="0"/>
    <x v="0"/>
    <x v="0"/>
    <s v="Large: Big 6 JV"/>
    <x v="5"/>
    <s v="&gt;2-7 Months"/>
    <s v="PBL-Announcement"/>
    <s v="PBL-Announcement"/>
    <s v="NULL"/>
    <s v="NULL"/>
    <n v="1"/>
    <n v="-39294914"/>
    <x v="1"/>
  </r>
  <r>
    <x v="15"/>
    <d v="2017-03-15T14:55:49"/>
    <s v="Defense"/>
    <x v="1"/>
    <x v="4"/>
    <x v="3"/>
    <x v="2"/>
    <x v="3"/>
    <s v="Medium &lt;1B"/>
    <x v="6"/>
    <s v="&gt;7-12 Months"/>
    <s v="PBL-Announcement"/>
    <s v="PBL-Announcement"/>
    <s v="NULL"/>
    <s v="NULL"/>
    <n v="1"/>
    <n v="250000"/>
    <x v="1"/>
  </r>
  <r>
    <x v="15"/>
    <d v="2017-03-15T14:55:49"/>
    <s v="Defense"/>
    <x v="1"/>
    <x v="4"/>
    <x v="1"/>
    <x v="5"/>
    <x v="3"/>
    <s v="Large"/>
    <x v="2"/>
    <s v="NULL"/>
    <s v="PBL-Announcement"/>
    <s v="NULL"/>
    <s v="PBL-Announcement"/>
    <s v="NULL"/>
    <n v="1"/>
    <n v="0"/>
    <x v="2"/>
  </r>
  <r>
    <x v="15"/>
    <d v="2017-03-15T14:55:49"/>
    <s v="Defense"/>
    <x v="1"/>
    <x v="1"/>
    <x v="0"/>
    <x v="0"/>
    <x v="0"/>
    <s v="Large: Big 6"/>
    <x v="4"/>
    <s v="&gt;7-12 Months"/>
    <s v="PBL-DoD-ZBLs"/>
    <s v="PBL-DoD-ZBLs"/>
    <s v="PBL-DoD-ZBLs"/>
    <s v="PBL-DoD-ZBLs"/>
    <n v="1"/>
    <n v="64538"/>
    <x v="3"/>
  </r>
  <r>
    <x v="15"/>
    <d v="2017-03-15T14:55:49"/>
    <s v="Defense"/>
    <x v="1"/>
    <x v="1"/>
    <x v="0"/>
    <x v="0"/>
    <x v="0"/>
    <s v="Large: Big 6"/>
    <x v="2"/>
    <s v="&gt;7-12 Months"/>
    <s v="PBL-DoD-ZBLs"/>
    <s v="PBL-GoviniSolicitation"/>
    <s v="PBL-DoD-ZBLs"/>
    <s v="PBL-DoD-ZBLs"/>
    <n v="1"/>
    <n v="0"/>
    <x v="1"/>
  </r>
  <r>
    <x v="15"/>
    <d v="2017-03-15T14:55:49"/>
    <s v="Defense"/>
    <x v="1"/>
    <x v="2"/>
    <x v="0"/>
    <x v="0"/>
    <x v="0"/>
    <s v="Large"/>
    <x v="0"/>
    <s v="&gt;2-7 Months"/>
    <s v="PBL-DoD-ZBLs"/>
    <s v="PBL-DoD-ZBLs"/>
    <s v="PBL-DoD-ZBLs"/>
    <s v="PBL-DoD-ZBLs"/>
    <n v="1"/>
    <n v="278258826.36000001"/>
    <x v="0"/>
  </r>
  <r>
    <x v="15"/>
    <d v="2017-03-15T14:55:49"/>
    <s v="Defense"/>
    <x v="1"/>
    <x v="5"/>
    <x v="0"/>
    <x v="0"/>
    <x v="0"/>
    <s v="Large"/>
    <x v="2"/>
    <s v="&gt;7-12 Months"/>
    <s v="PBL-DoD-ZBLs"/>
    <s v="PBL-DoD-ZBLs"/>
    <s v="PBL-DoD-ZBLs"/>
    <s v="PBL-DoD-ZBLs"/>
    <n v="1"/>
    <n v="0"/>
    <x v="15"/>
  </r>
  <r>
    <x v="15"/>
    <d v="2017-03-15T14:55:49"/>
    <s v="Defense"/>
    <x v="1"/>
    <x v="9"/>
    <x v="3"/>
    <x v="2"/>
    <x v="3"/>
    <s v="Medium &lt;1B"/>
    <x v="4"/>
    <s v="&gt;7-12 Months"/>
    <s v="PBL-Announcement"/>
    <s v="PBL-Announcement"/>
    <s v="NULL"/>
    <s v="NULL"/>
    <n v="1"/>
    <n v="12500.01"/>
    <x v="7"/>
  </r>
  <r>
    <x v="15"/>
    <d v="2017-03-15T14:55:49"/>
    <s v="Defense"/>
    <x v="1"/>
    <x v="9"/>
    <x v="0"/>
    <x v="0"/>
    <x v="7"/>
    <s v="Large: Big 6"/>
    <x v="2"/>
    <s v="&gt;1-2 Years"/>
    <s v="PBL-Announcement"/>
    <s v="PBL-Announcement"/>
    <s v="NULL"/>
    <s v="NULL"/>
    <n v="1"/>
    <n v="0"/>
    <x v="1"/>
  </r>
  <r>
    <x v="15"/>
    <d v="2017-03-15T14:55:49"/>
    <s v="Defense"/>
    <x v="1"/>
    <x v="9"/>
    <x v="0"/>
    <x v="0"/>
    <x v="0"/>
    <s v="Large: Big 6"/>
    <x v="4"/>
    <s v="&gt;7-12 Months"/>
    <s v="PBL-Announcement"/>
    <s v="PBL-Announcement"/>
    <s v="NULL"/>
    <s v="NULL"/>
    <n v="1"/>
    <n v="472703.29"/>
    <x v="21"/>
  </r>
  <r>
    <x v="15"/>
    <d v="2017-03-15T14:55:49"/>
    <s v="Defense"/>
    <x v="1"/>
    <x v="10"/>
    <x v="3"/>
    <x v="2"/>
    <x v="0"/>
    <s v="Large: Big 6"/>
    <x v="5"/>
    <s v="&gt;2-7 Months"/>
    <s v="PBL-DoD-ZBLs"/>
    <s v="PBL-DoD-ZBLs"/>
    <s v="PBL-DoD-ZBLs"/>
    <s v="PBL-DoD-ZBLs"/>
    <n v="1"/>
    <n v="-27442.68"/>
    <x v="1"/>
  </r>
  <r>
    <x v="15"/>
    <d v="2017-03-15T14:55:49"/>
    <s v="Defense"/>
    <x v="1"/>
    <x v="8"/>
    <x v="0"/>
    <x v="0"/>
    <x v="0"/>
    <s v="Large: Big 6"/>
    <x v="4"/>
    <s v="&gt;2-7 Months"/>
    <s v="PBL-DoD-ZBLs"/>
    <s v="PBL-DoD-ZBLs"/>
    <s v="PBL-DoD-ZBLs"/>
    <s v="PBL-DoD-ZBLs"/>
    <n v="1"/>
    <n v="24960"/>
    <x v="5"/>
  </r>
  <r>
    <x v="15"/>
    <d v="2017-03-15T14:55:49"/>
    <s v="Defense"/>
    <x v="1"/>
    <x v="4"/>
    <x v="2"/>
    <x v="3"/>
    <x v="4"/>
    <s v="Small"/>
    <x v="4"/>
    <s v="&gt;7-12 Months"/>
    <s v="PBL-DoD-ZBLs"/>
    <s v="NULL"/>
    <s v="PBL-DoD-ZBLs"/>
    <s v="PBL-DoD-ZBLs"/>
    <n v="1"/>
    <n v="3431.34"/>
    <x v="1"/>
  </r>
  <r>
    <x v="15"/>
    <d v="2017-03-15T14:55:49"/>
    <s v="Defense"/>
    <x v="1"/>
    <x v="4"/>
    <x v="0"/>
    <x v="0"/>
    <x v="3"/>
    <s v="Medium &lt;1B"/>
    <x v="2"/>
    <s v="&gt;1-2 Years"/>
    <s v="PBL-Announcement"/>
    <s v="PBL-Announcement"/>
    <s v="NULL"/>
    <s v="NULL"/>
    <n v="1"/>
    <n v="0"/>
    <x v="5"/>
  </r>
  <r>
    <x v="15"/>
    <d v="2017-03-15T14:55:49"/>
    <s v="Defense"/>
    <x v="1"/>
    <x v="7"/>
    <x v="0"/>
    <x v="0"/>
    <x v="7"/>
    <s v="Large: Big 6"/>
    <x v="2"/>
    <s v="&gt;2-4 Years"/>
    <s v="PBL-Announcement"/>
    <s v="PBL-Announcement"/>
    <s v="NULL"/>
    <s v="NULL"/>
    <n v="1"/>
    <n v="0"/>
    <x v="1"/>
  </r>
  <r>
    <x v="15"/>
    <d v="2017-03-15T14:55:49"/>
    <s v="Defense"/>
    <x v="4"/>
    <x v="0"/>
    <x v="0"/>
    <x v="0"/>
    <x v="7"/>
    <s v="Large: Big 6"/>
    <x v="4"/>
    <s v="&gt;2-4 Years"/>
    <s v="PBL-Announcement"/>
    <s v="PBL-Announcement"/>
    <s v="NULL"/>
    <s v="NULL"/>
    <n v="1"/>
    <n v="452974"/>
    <x v="11"/>
  </r>
  <r>
    <x v="15"/>
    <d v="2017-03-15T14:55:49"/>
    <s v="Defense"/>
    <x v="4"/>
    <x v="0"/>
    <x v="0"/>
    <x v="0"/>
    <x v="2"/>
    <s v="Large"/>
    <x v="7"/>
    <s v="&gt;4 years"/>
    <s v="PBL-DoD-ZBLs"/>
    <s v="NULL"/>
    <s v="PBL-DoD-ZBLs"/>
    <s v="PBL-DoD-ZBLs"/>
    <n v="1"/>
    <n v="0"/>
    <x v="1"/>
  </r>
  <r>
    <x v="15"/>
    <d v="2017-03-15T14:55:49"/>
    <s v="Defense"/>
    <x v="4"/>
    <x v="0"/>
    <x v="0"/>
    <x v="0"/>
    <x v="0"/>
    <s v="Large"/>
    <x v="4"/>
    <s v="&lt;=2 Months"/>
    <s v="PBL-DoD-ZBLs"/>
    <s v="PBL-DoD-ZBLs"/>
    <s v="PBL-DoD-ZBLs"/>
    <s v="PBL-DoD-ZBLs"/>
    <n v="1"/>
    <n v="3775.14"/>
    <x v="3"/>
  </r>
  <r>
    <x v="15"/>
    <d v="2017-03-15T14:55:49"/>
    <s v="Defense"/>
    <x v="4"/>
    <x v="0"/>
    <x v="5"/>
    <x v="0"/>
    <x v="7"/>
    <s v="Large: Big 6"/>
    <x v="4"/>
    <s v="&gt;1-2 Years"/>
    <s v="PBL-Announcement"/>
    <s v="PBL-Announcement"/>
    <s v="NULL"/>
    <s v="NULL"/>
    <n v="1"/>
    <n v="24617"/>
    <x v="7"/>
  </r>
  <r>
    <x v="15"/>
    <d v="2017-03-15T14:55:49"/>
    <s v="Defense"/>
    <x v="4"/>
    <x v="5"/>
    <x v="0"/>
    <x v="0"/>
    <x v="0"/>
    <s v="Large: Big 6"/>
    <x v="5"/>
    <s v="&gt;2-4 Years"/>
    <s v="PBL-Announcement"/>
    <s v="PBL-Announcement"/>
    <s v="NULL"/>
    <s v="NULL"/>
    <n v="1"/>
    <n v="-1789949.47"/>
    <x v="11"/>
  </r>
  <r>
    <x v="15"/>
    <d v="2017-03-15T14:55:49"/>
    <s v="Defense"/>
    <x v="4"/>
    <x v="9"/>
    <x v="2"/>
    <x v="3"/>
    <x v="3"/>
    <s v="Large: Big 6"/>
    <x v="5"/>
    <s v="&gt;1-2 Years"/>
    <s v="PBL-DoD-ZBLs"/>
    <s v="PBL-DoD-ZBLs"/>
    <s v="NULL"/>
    <s v="PBL-DoD-ZBLs"/>
    <n v="1"/>
    <n v="-7543.35"/>
    <x v="1"/>
  </r>
  <r>
    <x v="15"/>
    <d v="2017-03-15T14:55:49"/>
    <s v="Defense"/>
    <x v="2"/>
    <x v="1"/>
    <x v="0"/>
    <x v="0"/>
    <x v="2"/>
    <s v="Large: Big 6"/>
    <x v="2"/>
    <s v="&gt;1-2 Years"/>
    <s v="PBL-GoviniDescribed"/>
    <s v="NULL"/>
    <s v="PBL-GoviniDescribed"/>
    <s v="NULL"/>
    <n v="1"/>
    <n v="0"/>
    <x v="4"/>
  </r>
  <r>
    <x v="15"/>
    <d v="2017-03-15T14:55:49"/>
    <s v="Defense"/>
    <x v="2"/>
    <x v="5"/>
    <x v="1"/>
    <x v="1"/>
    <x v="4"/>
    <s v="Large"/>
    <x v="7"/>
    <s v="&gt;4 years"/>
    <s v="PBL-DoD-ZBLs"/>
    <s v="NULL"/>
    <s v="PBL-DoD-ZBLs"/>
    <s v="PBL-DoD-ZBLs"/>
    <n v="1"/>
    <n v="194976935.06999999"/>
    <x v="46"/>
  </r>
  <r>
    <x v="15"/>
    <d v="2017-03-15T14:55:49"/>
    <s v="Defense"/>
    <x v="2"/>
    <x v="5"/>
    <x v="0"/>
    <x v="0"/>
    <x v="2"/>
    <s v="Large: Big 6"/>
    <x v="3"/>
    <s v="&gt;2-4 Years"/>
    <s v="PBL-DoD-ZBLs"/>
    <s v="NULL"/>
    <s v="PBL-DoD-ZBLs"/>
    <s v="PBL-DoD-ZBLs"/>
    <n v="1"/>
    <n v="12323186.5"/>
    <x v="21"/>
  </r>
  <r>
    <x v="15"/>
    <d v="2017-03-15T14:55:49"/>
    <s v="Defense"/>
    <x v="2"/>
    <x v="4"/>
    <x v="2"/>
    <x v="3"/>
    <x v="3"/>
    <s v="Large: Big 6"/>
    <x v="1"/>
    <s v="&gt;2-4 Years"/>
    <s v="PBL-DoD-ZBLs"/>
    <s v="PBL-DoD-ZBLs"/>
    <s v="PBL-DoD-ZBLs"/>
    <s v="PBL-DoD-ZBLs"/>
    <n v="1"/>
    <n v="1219434.3999999999"/>
    <x v="1"/>
  </r>
  <r>
    <x v="15"/>
    <d v="2017-03-15T14:55:49"/>
    <s v="Defense"/>
    <x v="2"/>
    <x v="4"/>
    <x v="0"/>
    <x v="0"/>
    <x v="2"/>
    <s v="Large: Big 6"/>
    <x v="0"/>
    <s v="&gt;7-12 Months"/>
    <s v="PBL-DoD-ZBLs"/>
    <s v="NULL"/>
    <s v="PBL-DoD-ZBLs"/>
    <s v="PBL-DoD-ZBLs"/>
    <n v="1"/>
    <n v="75533309.700000003"/>
    <x v="4"/>
  </r>
  <r>
    <x v="15"/>
    <d v="2017-03-15T14:55:49"/>
    <s v="Defense"/>
    <x v="2"/>
    <x v="7"/>
    <x v="1"/>
    <x v="3"/>
    <x v="4"/>
    <s v="Medium &lt;1B"/>
    <x v="1"/>
    <s v="&gt;4 years"/>
    <s v="PBL-DoD-ZBLs"/>
    <s v="NULL"/>
    <s v="PBL-DoD-ZBLs"/>
    <s v="PBL-DoD-ZBLs"/>
    <n v="1"/>
    <n v="4118724.64"/>
    <x v="15"/>
  </r>
  <r>
    <x v="15"/>
    <d v="2017-03-15T14:55:49"/>
    <s v="Defense"/>
    <x v="3"/>
    <x v="0"/>
    <x v="2"/>
    <x v="3"/>
    <x v="0"/>
    <s v="Small"/>
    <x v="4"/>
    <s v="&lt;=2 Months"/>
    <s v="PBL-DoD-ZBLs"/>
    <s v="PBL-ZBL_DLA"/>
    <s v="PBL-DoD-ZBLs"/>
    <s v="PBL-DoD-ZBLs"/>
    <n v="1"/>
    <n v="362045.98"/>
    <x v="42"/>
  </r>
  <r>
    <x v="15"/>
    <d v="2017-03-15T14:55:49"/>
    <s v="Defense"/>
    <x v="3"/>
    <x v="3"/>
    <x v="1"/>
    <x v="3"/>
    <x v="4"/>
    <s v="Large"/>
    <x v="2"/>
    <s v="&lt;=2 Months"/>
    <s v="PBL-DLA-PBLLike"/>
    <s v="PBL-DLA-PBLLike"/>
    <s v="NULL"/>
    <s v="NULL"/>
    <n v="1"/>
    <n v="0"/>
    <x v="3"/>
  </r>
  <r>
    <x v="15"/>
    <d v="2017-03-15T14:55:49"/>
    <s v="Defense"/>
    <x v="1"/>
    <x v="0"/>
    <x v="0"/>
    <x v="0"/>
    <x v="9"/>
    <s v="Large"/>
    <x v="0"/>
    <s v="&lt;=2 Months"/>
    <s v="PBL-DoD-ZBLs"/>
    <s v="PBL-DoD-ZBLs"/>
    <s v="PBL-DoD-ZBLs"/>
    <s v="PBL-DoD-ZBLs"/>
    <n v="1"/>
    <n v="35364449.520000003"/>
    <x v="1"/>
  </r>
  <r>
    <x v="15"/>
    <d v="2017-03-15T14:55:49"/>
    <s v="Defense"/>
    <x v="1"/>
    <x v="0"/>
    <x v="0"/>
    <x v="0"/>
    <x v="9"/>
    <s v="Large"/>
    <x v="4"/>
    <s v="&gt;2-7 Months"/>
    <s v="PBL-DoD-ZBLs"/>
    <s v="PBL-DoD-ZBLs"/>
    <s v="PBL-DoD-ZBLs"/>
    <s v="PBL-DoD-ZBLs"/>
    <n v="1"/>
    <n v="106171.5"/>
    <x v="1"/>
  </r>
  <r>
    <x v="15"/>
    <d v="2017-03-15T14:55:49"/>
    <s v="Defense"/>
    <x v="1"/>
    <x v="0"/>
    <x v="0"/>
    <x v="0"/>
    <x v="2"/>
    <s v="Large"/>
    <x v="7"/>
    <s v="&gt;4 years"/>
    <s v="PBL-DoD-ZBLs"/>
    <s v="NULL"/>
    <s v="PBL-DoD-ZBLs"/>
    <s v="PBL-DoD-ZBLs"/>
    <n v="1"/>
    <n v="177925946"/>
    <x v="13"/>
  </r>
  <r>
    <x v="15"/>
    <d v="2017-03-15T14:55:49"/>
    <s v="Defense"/>
    <x v="1"/>
    <x v="0"/>
    <x v="0"/>
    <x v="0"/>
    <x v="0"/>
    <s v="Large: Big 6"/>
    <x v="4"/>
    <s v="&gt;1-2 Years"/>
    <s v="PBL-DoD-ZBLs"/>
    <s v="PBL-DoD-ZBLs"/>
    <s v="PBL-DoD-ZBLs"/>
    <s v="PBL-DoD-ZBLs"/>
    <n v="1"/>
    <n v="225504"/>
    <x v="3"/>
  </r>
  <r>
    <x v="15"/>
    <d v="2017-03-15T14:55:49"/>
    <s v="Defense"/>
    <x v="1"/>
    <x v="0"/>
    <x v="0"/>
    <x v="0"/>
    <x v="0"/>
    <s v="Large: Big 6 JV"/>
    <x v="5"/>
    <s v="&gt;2-7 Months"/>
    <s v="PBL-Announcement"/>
    <s v="PBL-Announcement"/>
    <s v="NULL"/>
    <s v="NULL"/>
    <n v="1"/>
    <n v="-35629154"/>
    <x v="7"/>
  </r>
  <r>
    <x v="15"/>
    <d v="2017-03-15T14:55:49"/>
    <s v="Defense"/>
    <x v="1"/>
    <x v="1"/>
    <x v="1"/>
    <x v="3"/>
    <x v="0"/>
    <s v="Large"/>
    <x v="2"/>
    <s v="NULL"/>
    <s v="PBL-GoviniSolicitation"/>
    <s v="NULL"/>
    <s v="PBL-GoviniSolicitation"/>
    <s v="NULL"/>
    <n v="1"/>
    <n v="0"/>
    <x v="2"/>
  </r>
  <r>
    <x v="15"/>
    <d v="2017-03-15T14:55:49"/>
    <s v="Defense"/>
    <x v="1"/>
    <x v="1"/>
    <x v="2"/>
    <x v="4"/>
    <x v="0"/>
    <s v="Small"/>
    <x v="2"/>
    <s v="&gt;7-12 Months"/>
    <s v="PBL-GoviniSolicitation"/>
    <s v="PBL-GoviniSolicitation"/>
    <s v="PBL-GoviniSolicitation"/>
    <s v="NULL"/>
    <n v="1"/>
    <n v="0"/>
    <x v="4"/>
  </r>
  <r>
    <x v="15"/>
    <d v="2017-03-15T14:55:49"/>
    <s v="Defense"/>
    <x v="1"/>
    <x v="1"/>
    <x v="0"/>
    <x v="0"/>
    <x v="3"/>
    <s v="Large"/>
    <x v="0"/>
    <s v="&gt;2-7 Months"/>
    <s v="PBL-DoD-ZBLs"/>
    <s v="PBL-DoD-ZBLs"/>
    <s v="PBL-DoD-ZBLs"/>
    <s v="PBL-DoD-ZBLs"/>
    <n v="1"/>
    <n v="25976981.120000001"/>
    <x v="5"/>
  </r>
  <r>
    <x v="15"/>
    <d v="2017-03-15T14:55:49"/>
    <s v="Defense"/>
    <x v="1"/>
    <x v="1"/>
    <x v="0"/>
    <x v="0"/>
    <x v="3"/>
    <s v="Large: Big 6"/>
    <x v="5"/>
    <s v="&gt;2-7 Months"/>
    <s v="PBL-Announcement"/>
    <s v="PBL-Announcement"/>
    <s v="NULL"/>
    <s v="NULL"/>
    <n v="1"/>
    <n v="-6159553"/>
    <x v="3"/>
  </r>
  <r>
    <x v="15"/>
    <d v="2017-03-15T14:55:49"/>
    <s v="Defense"/>
    <x v="1"/>
    <x v="2"/>
    <x v="0"/>
    <x v="0"/>
    <x v="0"/>
    <s v="Medium &lt;1B"/>
    <x v="2"/>
    <s v="NULL"/>
    <s v="PBL-DoD-ZBLs"/>
    <s v="NULL"/>
    <s v="PBL-DoD-ZBLs"/>
    <s v="NULL"/>
    <n v="1"/>
    <n v="0"/>
    <x v="2"/>
  </r>
  <r>
    <x v="15"/>
    <d v="2017-03-15T14:55:49"/>
    <s v="Defense"/>
    <x v="1"/>
    <x v="5"/>
    <x v="3"/>
    <x v="2"/>
    <x v="0"/>
    <s v="Large: Big 6"/>
    <x v="6"/>
    <s v="&gt;7-12 Months"/>
    <s v="PBL-DoD-ZBLs"/>
    <s v="PBL-DoD-ZBLs"/>
    <s v="PBL-DoD-ZBLs"/>
    <s v="PBL-DoD-ZBLs"/>
    <n v="1"/>
    <n v="3198442.5"/>
    <x v="17"/>
  </r>
  <r>
    <x v="15"/>
    <d v="2017-03-15T14:55:49"/>
    <s v="Defense"/>
    <x v="1"/>
    <x v="4"/>
    <x v="2"/>
    <x v="3"/>
    <x v="3"/>
    <s v="Medium &lt;1B"/>
    <x v="6"/>
    <s v="&gt;7-12 Months"/>
    <s v="PBL-Announcement"/>
    <s v="PBL-Announcement"/>
    <s v="NULL"/>
    <s v="NULL"/>
    <n v="1"/>
    <n v="896474.16"/>
    <x v="1"/>
  </r>
  <r>
    <x v="15"/>
    <d v="2017-03-15T14:55:49"/>
    <s v="Defense"/>
    <x v="1"/>
    <x v="4"/>
    <x v="2"/>
    <x v="3"/>
    <x v="3"/>
    <s v="Medium &gt;1B"/>
    <x v="2"/>
    <s v="&gt;1-2 Years"/>
    <s v="PBL-Announcement"/>
    <s v="PBL-Announcement"/>
    <s v="NULL"/>
    <s v="NULL"/>
    <n v="1"/>
    <n v="0"/>
    <x v="7"/>
  </r>
  <r>
    <x v="15"/>
    <d v="2017-03-15T14:55:49"/>
    <s v="Defense"/>
    <x v="1"/>
    <x v="4"/>
    <x v="2"/>
    <x v="1"/>
    <x v="4"/>
    <s v="Large"/>
    <x v="2"/>
    <s v="&gt;1-2 Years"/>
    <s v="PBL-Announcement"/>
    <s v="PBL-Announcement"/>
    <s v="NULL"/>
    <s v="NULL"/>
    <n v="1"/>
    <n v="0"/>
    <x v="1"/>
  </r>
  <r>
    <x v="15"/>
    <d v="2017-03-15T14:55:49"/>
    <s v="Defense"/>
    <x v="1"/>
    <x v="4"/>
    <x v="0"/>
    <x v="0"/>
    <x v="7"/>
    <s v="Large: Big 6"/>
    <x v="4"/>
    <s v="&gt;2-4 Years"/>
    <s v="PBL-Announcement"/>
    <s v="PBL-Announcement"/>
    <s v="NULL"/>
    <s v="NULL"/>
    <n v="1"/>
    <n v="204601"/>
    <x v="3"/>
  </r>
  <r>
    <x v="15"/>
    <d v="2017-03-15T14:55:49"/>
    <s v="Defense"/>
    <x v="1"/>
    <x v="7"/>
    <x v="0"/>
    <x v="0"/>
    <x v="7"/>
    <s v="Large: Big 6"/>
    <x v="1"/>
    <s v="&gt;2-4 Years"/>
    <s v="PBL-Announcement"/>
    <s v="PBL-Announcement"/>
    <s v="NULL"/>
    <s v="NULL"/>
    <n v="1"/>
    <n v="1358342"/>
    <x v="5"/>
  </r>
  <r>
    <x v="15"/>
    <d v="2017-03-15T14:55:49"/>
    <s v="Defense"/>
    <x v="1"/>
    <x v="7"/>
    <x v="0"/>
    <x v="0"/>
    <x v="7"/>
    <s v="Large: Big 6"/>
    <x v="1"/>
    <s v="&gt;2-7 Months"/>
    <s v="PBL-Announcement"/>
    <s v="PBL-Announcement"/>
    <s v="NULL"/>
    <s v="NULL"/>
    <n v="1"/>
    <n v="4024139"/>
    <x v="3"/>
  </r>
  <r>
    <x v="15"/>
    <d v="2017-03-15T14:55:49"/>
    <s v="Defense"/>
    <x v="4"/>
    <x v="0"/>
    <x v="0"/>
    <x v="0"/>
    <x v="7"/>
    <s v="Large: Big 6"/>
    <x v="2"/>
    <s v="&gt;1-2 Years"/>
    <s v="PBL-Announcement"/>
    <s v="PBL-Announcement"/>
    <s v="NULL"/>
    <s v="NULL"/>
    <n v="1"/>
    <n v="0"/>
    <x v="0"/>
  </r>
  <r>
    <x v="15"/>
    <d v="2017-03-15T14:55:49"/>
    <s v="Defense"/>
    <x v="4"/>
    <x v="5"/>
    <x v="3"/>
    <x v="2"/>
    <x v="0"/>
    <s v="Large: Big 6"/>
    <x v="5"/>
    <s v="&gt;1-2 Years"/>
    <s v="PBL-DoD-ZBLs"/>
    <s v="PBL-DoD-ZBLs"/>
    <s v="PBL-DoD-ZBLs"/>
    <s v="PBL-DoD-ZBLs"/>
    <n v="1"/>
    <n v="-298374.08"/>
    <x v="3"/>
  </r>
  <r>
    <x v="15"/>
    <d v="2017-03-15T14:55:49"/>
    <s v="Defense"/>
    <x v="4"/>
    <x v="5"/>
    <x v="0"/>
    <x v="0"/>
    <x v="0"/>
    <s v="Large: Big 6"/>
    <x v="7"/>
    <s v="&gt;7-12 Months"/>
    <s v="PBL-DoD-ZBLs"/>
    <s v="PBL-DoD-ZBLs"/>
    <s v="PBL-DoD-ZBLs"/>
    <s v="PBL-DoD-ZBLs"/>
    <n v="1"/>
    <n v="75366980.989999995"/>
    <x v="82"/>
  </r>
  <r>
    <x v="15"/>
    <d v="2017-03-15T14:55:49"/>
    <s v="Defense"/>
    <x v="4"/>
    <x v="5"/>
    <x v="0"/>
    <x v="0"/>
    <x v="0"/>
    <s v="Large: Big 6"/>
    <x v="5"/>
    <s v="&gt;7-12 Months"/>
    <s v="PBL-Announcement"/>
    <s v="PBL-Announcement"/>
    <s v="NULL"/>
    <s v="NULL"/>
    <n v="1"/>
    <n v="-7599.54"/>
    <x v="1"/>
  </r>
  <r>
    <x v="15"/>
    <d v="2017-03-15T14:55:49"/>
    <s v="Defense"/>
    <x v="4"/>
    <x v="4"/>
    <x v="1"/>
    <x v="5"/>
    <x v="4"/>
    <s v="Large"/>
    <x v="2"/>
    <s v="NULL"/>
    <s v="PBL-Announcement"/>
    <s v="NULL"/>
    <s v="PBL-Announcement"/>
    <s v="NULL"/>
    <n v="1"/>
    <n v="0"/>
    <x v="64"/>
  </r>
  <r>
    <x v="15"/>
    <d v="2017-03-15T14:55:49"/>
    <s v="Defense"/>
    <x v="4"/>
    <x v="4"/>
    <x v="2"/>
    <x v="3"/>
    <x v="3"/>
    <s v="Large: Big 6"/>
    <x v="5"/>
    <s v="&gt;2-4 Years"/>
    <s v="PBL-DoD-ZBLs"/>
    <s v="PBL-DoD-ZBLs"/>
    <s v="PBL-DoD-ZBLs"/>
    <s v="PBL-DoD-ZBLs"/>
    <n v="1"/>
    <n v="-48523.88"/>
    <x v="3"/>
  </r>
  <r>
    <x v="15"/>
    <d v="2017-03-15T14:55:49"/>
    <s v="Defense"/>
    <x v="4"/>
    <x v="4"/>
    <x v="0"/>
    <x v="0"/>
    <x v="0"/>
    <s v="Large: Big 6"/>
    <x v="5"/>
    <s v="&gt;2-4 Years"/>
    <s v="PBL-DoD-ZBLs"/>
    <s v="PBL-DoD-ZBLs"/>
    <s v="PBL-DoD-ZBLs"/>
    <s v="PBL-DoD-ZBLs"/>
    <n v="1"/>
    <n v="-20543.05"/>
    <x v="7"/>
  </r>
  <r>
    <x v="15"/>
    <d v="2017-03-15T14:55:49"/>
    <s v="Defense"/>
    <x v="4"/>
    <x v="4"/>
    <x v="0"/>
    <x v="0"/>
    <x v="0"/>
    <s v="Large: Big 6"/>
    <x v="5"/>
    <s v="&gt;2-7 Months"/>
    <s v="PBL-DoD-ZBLs"/>
    <s v="PBL-DoD-ZBLs"/>
    <s v="PBL-DoD-ZBLs"/>
    <s v="PBL-DoD-ZBLs"/>
    <n v="1"/>
    <n v="-25913.88"/>
    <x v="3"/>
  </r>
  <r>
    <x v="16"/>
    <d v="2017-03-15T14:55:49"/>
    <s v="Defense"/>
    <x v="0"/>
    <x v="0"/>
    <x v="0"/>
    <x v="0"/>
    <x v="7"/>
    <s v="Large"/>
    <x v="6"/>
    <s v="&gt;2-4 Years"/>
    <s v="PBL-DoD-ZBLs"/>
    <s v="PBL-DoD-ZBLs"/>
    <s v="PBL-DoD-ZBLs"/>
    <s v="PBL-DoD-ZBLs"/>
    <n v="1"/>
    <n v="284000"/>
    <x v="3"/>
  </r>
  <r>
    <x v="16"/>
    <d v="2017-03-15T14:55:49"/>
    <s v="Defense"/>
    <x v="0"/>
    <x v="0"/>
    <x v="0"/>
    <x v="0"/>
    <x v="0"/>
    <s v="Large: Big 6"/>
    <x v="0"/>
    <s v="&gt;1-2 Years"/>
    <s v="PBL-DoD-ZBLs"/>
    <s v="PBL-DoD-ZBLs"/>
    <s v="PBL-DoD-ZBLs"/>
    <s v="PBL-DoD-ZBLs"/>
    <n v="1"/>
    <n v="25330986.170000002"/>
    <x v="4"/>
  </r>
  <r>
    <x v="16"/>
    <d v="2017-03-15T14:55:49"/>
    <s v="Defense"/>
    <x v="0"/>
    <x v="0"/>
    <x v="0"/>
    <x v="0"/>
    <x v="0"/>
    <s v="Large: Big 6"/>
    <x v="5"/>
    <s v="&gt;7-12 Months"/>
    <s v="PBL-Announcement"/>
    <s v="PBL-Announcement"/>
    <s v="NULL"/>
    <s v="NULL"/>
    <n v="1"/>
    <n v="-4527326.09"/>
    <x v="12"/>
  </r>
  <r>
    <x v="16"/>
    <d v="2017-03-15T14:55:49"/>
    <s v="Defense"/>
    <x v="0"/>
    <x v="0"/>
    <x v="5"/>
    <x v="0"/>
    <x v="7"/>
    <s v="Large"/>
    <x v="1"/>
    <s v="&gt;4 years"/>
    <s v="PBL-DoD-ZBLs"/>
    <s v="PBL-DoD-ZBLs"/>
    <s v="PBL-DoD-ZBLs"/>
    <s v="PBL-DoD-ZBLs"/>
    <n v="1"/>
    <n v="1012603"/>
    <x v="3"/>
  </r>
  <r>
    <x v="16"/>
    <d v="2017-03-15T14:55:49"/>
    <s v="Defense"/>
    <x v="0"/>
    <x v="1"/>
    <x v="2"/>
    <x v="3"/>
    <x v="3"/>
    <s v="Large: Big 6"/>
    <x v="2"/>
    <s v="&gt;2-7 Months"/>
    <s v="PBL-DoD-ZBLs"/>
    <s v="PBL-DoD-ZBLs"/>
    <s v="PBL-DoD-ZBLs"/>
    <s v="PBL-DoD-ZBLs"/>
    <n v="1"/>
    <n v="0"/>
    <x v="10"/>
  </r>
  <r>
    <x v="15"/>
    <d v="2017-03-15T14:55:49"/>
    <s v="Defense"/>
    <x v="4"/>
    <x v="4"/>
    <x v="0"/>
    <x v="0"/>
    <x v="0"/>
    <s v="Large: Big 6"/>
    <x v="5"/>
    <s v="&gt;1-2 Years"/>
    <s v="PBL-DoD-ZBLs"/>
    <s v="PBL-DoD-ZBLs"/>
    <s v="PBL-DoD-ZBLs"/>
    <s v="PBL-DoD-ZBLs"/>
    <n v="1"/>
    <n v="-1411683.13"/>
    <x v="1"/>
  </r>
  <r>
    <x v="15"/>
    <d v="2017-03-15T14:55:49"/>
    <s v="Defense"/>
    <x v="4"/>
    <x v="4"/>
    <x v="0"/>
    <x v="0"/>
    <x v="0"/>
    <s v="Large: Big 6"/>
    <x v="5"/>
    <s v="&gt;7-12 Months"/>
    <s v="PBL-DoD-ZBLs"/>
    <s v="PBL-DoD-ZBLs"/>
    <s v="PBL-DoD-ZBLs"/>
    <s v="PBL-DoD-ZBLs"/>
    <n v="1"/>
    <n v="-2224405.83"/>
    <x v="7"/>
  </r>
  <r>
    <x v="15"/>
    <d v="2017-03-15T14:55:49"/>
    <s v="Defense"/>
    <x v="4"/>
    <x v="4"/>
    <x v="8"/>
    <x v="6"/>
    <x v="3"/>
    <s v="Medium &lt;1B"/>
    <x v="5"/>
    <s v="&gt;7-12 Months"/>
    <s v="PBL-Announcement"/>
    <s v="PBL-Announcement"/>
    <s v="NULL"/>
    <s v="NULL"/>
    <n v="1"/>
    <n v="-3571.43"/>
    <x v="1"/>
  </r>
  <r>
    <x v="16"/>
    <d v="2017-03-15T14:55:49"/>
    <s v="Defense"/>
    <x v="0"/>
    <x v="0"/>
    <x v="0"/>
    <x v="0"/>
    <x v="7"/>
    <s v="Large"/>
    <x v="4"/>
    <s v="&gt;2-4 Years"/>
    <s v="PBL-DoD-ZBLs"/>
    <s v="PBL-DoD-ZBLs"/>
    <s v="PBL-DoD-ZBLs"/>
    <s v="PBL-DoD-ZBLs"/>
    <n v="1"/>
    <n v="1025"/>
    <x v="3"/>
  </r>
  <r>
    <x v="16"/>
    <d v="2017-03-15T14:55:49"/>
    <s v="Defense"/>
    <x v="0"/>
    <x v="0"/>
    <x v="0"/>
    <x v="0"/>
    <x v="0"/>
    <s v="Large"/>
    <x v="5"/>
    <s v="&gt;1-2 Years"/>
    <s v="PBL-DoD-ZBLs"/>
    <s v="PBL-DoD-ZBLs"/>
    <s v="PBL-DoD-ZBLs"/>
    <s v="PBL-DoD-ZBLs"/>
    <n v="1"/>
    <n v="-500"/>
    <x v="3"/>
  </r>
  <r>
    <x v="16"/>
    <d v="2017-03-15T14:55:49"/>
    <s v="Defense"/>
    <x v="0"/>
    <x v="0"/>
    <x v="0"/>
    <x v="0"/>
    <x v="0"/>
    <s v="Large: Big 6"/>
    <x v="5"/>
    <s v="NULL"/>
    <s v="PBL-Announcement"/>
    <s v="PBL-Announcement"/>
    <s v="NULL"/>
    <s v="NULL"/>
    <n v="1"/>
    <n v="-2928720.81"/>
    <x v="6"/>
  </r>
  <r>
    <x v="16"/>
    <d v="2017-03-15T14:55:49"/>
    <s v="Defense"/>
    <x v="0"/>
    <x v="0"/>
    <x v="0"/>
    <x v="0"/>
    <x v="0"/>
    <s v="Large: Big 6"/>
    <x v="4"/>
    <s v="&gt;1-2 Years"/>
    <s v="PBL-DoD-ZBLs"/>
    <s v="PBL-DoD-ZBLs"/>
    <s v="NULL"/>
    <s v="PBL-DoD-ZBLs"/>
    <n v="1"/>
    <n v="164048.79999999999"/>
    <x v="3"/>
  </r>
  <r>
    <x v="16"/>
    <d v="2017-03-15T14:55:49"/>
    <s v="Defense"/>
    <x v="0"/>
    <x v="0"/>
    <x v="0"/>
    <x v="0"/>
    <x v="0"/>
    <s v="Large: Big 6"/>
    <x v="2"/>
    <s v="&gt;2-4 Years"/>
    <s v="PBL-DoD-ZBLs"/>
    <s v="PBL-DoD-ZBLs"/>
    <s v="PBL-DoD-ZBLs"/>
    <s v="PBL-DoD-ZBLs"/>
    <n v="1"/>
    <n v="0"/>
    <x v="21"/>
  </r>
  <r>
    <x v="16"/>
    <d v="2017-03-15T14:55:49"/>
    <s v="Defense"/>
    <x v="0"/>
    <x v="0"/>
    <x v="0"/>
    <x v="0"/>
    <x v="0"/>
    <s v="Large: Big 6"/>
    <x v="2"/>
    <s v="&gt;4 years"/>
    <s v="PBL-DoD-ZBLs"/>
    <s v="PBL-DoD-ZBLs"/>
    <s v="PBL-DoD-ZBLs"/>
    <s v="PBL-DoD-ZBLs"/>
    <n v="1"/>
    <n v="0"/>
    <x v="1"/>
  </r>
  <r>
    <x v="16"/>
    <d v="2017-03-15T14:55:49"/>
    <s v="Defense"/>
    <x v="0"/>
    <x v="0"/>
    <x v="5"/>
    <x v="0"/>
    <x v="7"/>
    <s v="Large"/>
    <x v="3"/>
    <s v="&gt;2-4 Years"/>
    <s v="PBL-DoD-ZBLs"/>
    <s v="PBL-DoD-ZBLs"/>
    <s v="PBL-DoD-ZBLs"/>
    <s v="PBL-DoD-ZBLs"/>
    <n v="1"/>
    <n v="5324697"/>
    <x v="21"/>
  </r>
  <r>
    <x v="16"/>
    <d v="2017-03-15T14:55:49"/>
    <s v="Defense"/>
    <x v="0"/>
    <x v="1"/>
    <x v="5"/>
    <x v="0"/>
    <x v="7"/>
    <s v="Large"/>
    <x v="0"/>
    <s v="&gt;2-4 Years"/>
    <s v="PBL-DoD-ZBLs"/>
    <s v="PBL-DoD-ZBLs"/>
    <s v="NULL"/>
    <s v="PBL-DoD-ZBLs"/>
    <n v="1"/>
    <n v="314720931.04000002"/>
    <x v="34"/>
  </r>
  <r>
    <x v="16"/>
    <d v="2017-03-15T14:55:49"/>
    <s v="Defense"/>
    <x v="0"/>
    <x v="1"/>
    <x v="5"/>
    <x v="0"/>
    <x v="7"/>
    <s v="Large"/>
    <x v="2"/>
    <s v="&gt;7-12 Months"/>
    <s v="PBL-DoD-ZBLs"/>
    <s v="PBL-DoD-ZBLs"/>
    <s v="PBL-DoD-ZBLs"/>
    <s v="PBL-DoD-ZBLs"/>
    <n v="1"/>
    <n v="0"/>
    <x v="10"/>
  </r>
  <r>
    <x v="16"/>
    <d v="2017-03-15T14:55:49"/>
    <s v="Defense"/>
    <x v="0"/>
    <x v="2"/>
    <x v="0"/>
    <x v="0"/>
    <x v="0"/>
    <s v="Large"/>
    <x v="2"/>
    <s v="&gt;1-2 Years"/>
    <s v="PBL-DoD-ZBLs"/>
    <s v="PBL-DoD-ZBLs"/>
    <s v="PBL-DoD-ZBLs"/>
    <s v="PBL-DoD-ZBLs"/>
    <n v="1"/>
    <n v="0"/>
    <x v="11"/>
  </r>
  <r>
    <x v="16"/>
    <d v="2017-03-15T14:55:49"/>
    <s v="Defense"/>
    <x v="0"/>
    <x v="5"/>
    <x v="1"/>
    <x v="3"/>
    <x v="4"/>
    <s v="Large: Big 6"/>
    <x v="6"/>
    <s v="&gt;7-12 Months"/>
    <s v="PBL-DoD-ZBLs"/>
    <s v="PBL-DoD-ZBLs"/>
    <s v="PBL-DoD-ZBLs"/>
    <s v="PBL-DoD-ZBLs"/>
    <n v="1"/>
    <n v="1787378.91"/>
    <x v="11"/>
  </r>
  <r>
    <x v="16"/>
    <d v="2017-03-15T14:55:49"/>
    <s v="Defense"/>
    <x v="0"/>
    <x v="5"/>
    <x v="1"/>
    <x v="1"/>
    <x v="0"/>
    <s v="Medium &lt;1B"/>
    <x v="6"/>
    <s v="&gt;1-2 Years"/>
    <s v="PBL-DoD-ZBLs"/>
    <s v="PBL-DoD-ZBLs"/>
    <s v="PBL-DoD-ZBLs"/>
    <s v="PBL-DoD-ZBLs"/>
    <n v="1"/>
    <n v="718553"/>
    <x v="1"/>
  </r>
  <r>
    <x v="16"/>
    <d v="2017-03-15T14:55:49"/>
    <s v="Defense"/>
    <x v="0"/>
    <x v="5"/>
    <x v="1"/>
    <x v="1"/>
    <x v="0"/>
    <s v="Medium &lt;1B"/>
    <x v="2"/>
    <s v="&gt;1-2 Years"/>
    <s v="PBL-Announcement"/>
    <s v="PBL-Announcement"/>
    <s v="NULL"/>
    <s v="NULL"/>
    <n v="1"/>
    <n v="0"/>
    <x v="3"/>
  </r>
  <r>
    <x v="16"/>
    <d v="2017-03-15T14:55:49"/>
    <s v="Defense"/>
    <x v="0"/>
    <x v="5"/>
    <x v="0"/>
    <x v="0"/>
    <x v="0"/>
    <s v="Large: Big 6"/>
    <x v="0"/>
    <s v="&gt;2-7 Months"/>
    <s v="PBL-Announcement"/>
    <s v="PBL-Announcement"/>
    <s v="NULL"/>
    <s v="NULL"/>
    <n v="1"/>
    <n v="34094629.659999996"/>
    <x v="21"/>
  </r>
  <r>
    <x v="16"/>
    <d v="2017-03-15T14:55:49"/>
    <s v="Defense"/>
    <x v="0"/>
    <x v="5"/>
    <x v="0"/>
    <x v="0"/>
    <x v="0"/>
    <s v="Large: Big 6"/>
    <x v="0"/>
    <s v="&gt;7-12 Months"/>
    <s v="PBL-Announcement"/>
    <s v="PBL-Announcement"/>
    <s v="NULL"/>
    <s v="NULL"/>
    <n v="1"/>
    <n v="35032248.079999998"/>
    <x v="9"/>
  </r>
  <r>
    <x v="15"/>
    <d v="2017-03-15T14:55:49"/>
    <s v="Defense"/>
    <x v="1"/>
    <x v="5"/>
    <x v="0"/>
    <x v="0"/>
    <x v="0"/>
    <s v="Large"/>
    <x v="2"/>
    <s v="NULL"/>
    <s v="PBL-GoviniDescribed"/>
    <s v="NULL"/>
    <s v="PBL-GoviniDescribed"/>
    <s v="NULL"/>
    <n v="1"/>
    <n v="0"/>
    <x v="2"/>
  </r>
  <r>
    <x v="15"/>
    <d v="2017-03-15T14:55:49"/>
    <s v="Defense"/>
    <x v="1"/>
    <x v="3"/>
    <x v="0"/>
    <x v="0"/>
    <x v="0"/>
    <s v="Large: Big 6"/>
    <x v="3"/>
    <s v="&gt;7-12 Months"/>
    <s v="PBL-DoD-ZBLs"/>
    <s v="PBL-DoD-ZBLs"/>
    <s v="PBL-DoD-ZBLs"/>
    <s v="PBL-DoD-ZBLs"/>
    <n v="1"/>
    <n v="20320109.640000001"/>
    <x v="1"/>
  </r>
  <r>
    <x v="15"/>
    <d v="2017-03-15T14:55:49"/>
    <s v="Defense"/>
    <x v="1"/>
    <x v="9"/>
    <x v="0"/>
    <x v="0"/>
    <x v="0"/>
    <s v="Large: Big 6"/>
    <x v="2"/>
    <s v="NULL"/>
    <s v="PBL-Announcement"/>
    <s v="NULL"/>
    <s v="PBL-Announcement"/>
    <s v="NULL"/>
    <n v="1"/>
    <n v="0"/>
    <x v="2"/>
  </r>
  <r>
    <x v="15"/>
    <d v="2017-03-15T14:55:49"/>
    <s v="Defense"/>
    <x v="1"/>
    <x v="10"/>
    <x v="0"/>
    <x v="0"/>
    <x v="0"/>
    <s v="Large: Big 6"/>
    <x v="5"/>
    <s v="&gt;7-12 Months"/>
    <s v="PBL-Announcement"/>
    <s v="PBL-Announcement"/>
    <s v="NULL"/>
    <s v="NULL"/>
    <n v="1"/>
    <n v="-19310"/>
    <x v="3"/>
  </r>
  <r>
    <x v="15"/>
    <d v="2017-03-15T14:55:49"/>
    <s v="Defense"/>
    <x v="1"/>
    <x v="8"/>
    <x v="0"/>
    <x v="0"/>
    <x v="0"/>
    <s v="Large: Big 6"/>
    <x v="4"/>
    <s v="&gt;1-2 Years"/>
    <s v="PBL-DoD-ZBLs"/>
    <s v="PBL-DoD-ZBLs"/>
    <s v="NULL"/>
    <s v="PBL-DoD-ZBLs"/>
    <n v="1"/>
    <n v="930"/>
    <x v="1"/>
  </r>
  <r>
    <x v="15"/>
    <d v="2017-03-15T14:55:49"/>
    <s v="Defense"/>
    <x v="1"/>
    <x v="4"/>
    <x v="1"/>
    <x v="5"/>
    <x v="3"/>
    <s v="Medium &gt;1B"/>
    <x v="2"/>
    <s v="NULL"/>
    <s v="PBL-Announcement"/>
    <s v="NULL"/>
    <s v="PBL-Announcement"/>
    <s v="NULL"/>
    <n v="1"/>
    <n v="0"/>
    <x v="2"/>
  </r>
  <r>
    <x v="15"/>
    <d v="2017-03-15T14:55:49"/>
    <s v="Defense"/>
    <x v="1"/>
    <x v="4"/>
    <x v="8"/>
    <x v="6"/>
    <x v="4"/>
    <s v="Large"/>
    <x v="5"/>
    <s v="&gt;7-12 Months"/>
    <s v="PBL-Announcement"/>
    <s v="PBL-Announcement"/>
    <s v="NULL"/>
    <s v="NULL"/>
    <n v="1"/>
    <n v="-3571.43"/>
    <x v="1"/>
  </r>
  <r>
    <x v="15"/>
    <d v="2017-03-15T14:55:49"/>
    <s v="Defense"/>
    <x v="4"/>
    <x v="1"/>
    <x v="0"/>
    <x v="0"/>
    <x v="7"/>
    <s v="Large"/>
    <x v="6"/>
    <s v="&gt;1-2 Years"/>
    <s v="PBL-FPDSdescribed"/>
    <s v="NULL"/>
    <s v="NULL"/>
    <s v="PBL-FPDSdescribed"/>
    <n v="1"/>
    <n v="975489"/>
    <x v="5"/>
  </r>
  <r>
    <x v="15"/>
    <d v="2017-03-15T14:55:49"/>
    <s v="Defense"/>
    <x v="4"/>
    <x v="2"/>
    <x v="0"/>
    <x v="0"/>
    <x v="9"/>
    <s v="Large"/>
    <x v="5"/>
    <s v="&gt;2-7 Months"/>
    <s v="PBL-DoD-ZBLs"/>
    <s v="PBL-DoD-ZBLs"/>
    <s v="PBL-DoD-ZBLs"/>
    <s v="PBL-DoD-ZBLs"/>
    <n v="1"/>
    <n v="-347317.05"/>
    <x v="1"/>
  </r>
  <r>
    <x v="15"/>
    <d v="2017-03-15T14:55:49"/>
    <s v="Defense"/>
    <x v="4"/>
    <x v="5"/>
    <x v="1"/>
    <x v="3"/>
    <x v="4"/>
    <s v="Large: Big 6"/>
    <x v="3"/>
    <s v="&gt;7-12 Months"/>
    <s v="PBL-DoD-ZBLs"/>
    <s v="PBL-DoD-ZBLs"/>
    <s v="PBL-DoD-ZBLs"/>
    <s v="PBL-DoD-ZBLs"/>
    <n v="1"/>
    <n v="0"/>
    <x v="1"/>
  </r>
  <r>
    <x v="15"/>
    <d v="2017-03-15T14:55:49"/>
    <s v="Defense"/>
    <x v="4"/>
    <x v="7"/>
    <x v="3"/>
    <x v="2"/>
    <x v="2"/>
    <s v="Medium &lt;1B"/>
    <x v="3"/>
    <s v="&gt;4 years"/>
    <s v="PBL-Announcement"/>
    <s v="NULL"/>
    <s v="PBL-Announcement"/>
    <s v="NULL"/>
    <n v="1"/>
    <n v="0"/>
    <x v="1"/>
  </r>
  <r>
    <x v="16"/>
    <d v="2017-03-15T14:55:49"/>
    <s v="Defense"/>
    <x v="0"/>
    <x v="0"/>
    <x v="0"/>
    <x v="0"/>
    <x v="4"/>
    <s v="Large: Big 6"/>
    <x v="2"/>
    <s v="NULL"/>
    <s v="PBL-Announcement"/>
    <s v="NULL"/>
    <s v="PBL-Announcement"/>
    <s v="NULL"/>
    <n v="1"/>
    <n v="0"/>
    <x v="64"/>
  </r>
  <r>
    <x v="16"/>
    <d v="2017-03-15T14:55:49"/>
    <s v="Defense"/>
    <x v="0"/>
    <x v="0"/>
    <x v="0"/>
    <x v="0"/>
    <x v="0"/>
    <s v="Large"/>
    <x v="1"/>
    <s v="&gt;2-4 Years"/>
    <s v="PBL-DoD-ZBLs"/>
    <s v="PBL-DoD-ZBLs"/>
    <s v="NULL"/>
    <s v="PBL-DoD-ZBLs"/>
    <n v="1"/>
    <n v="4726340.82"/>
    <x v="1"/>
  </r>
  <r>
    <x v="16"/>
    <d v="2017-03-15T14:55:49"/>
    <s v="Defense"/>
    <x v="0"/>
    <x v="0"/>
    <x v="0"/>
    <x v="0"/>
    <x v="0"/>
    <s v="Large"/>
    <x v="2"/>
    <s v="&gt;2-7 Months"/>
    <s v="PBL-DoD-ZBLs"/>
    <s v="PBL-DoD-ZBLs"/>
    <s v="PBL-DoD-ZBLs"/>
    <s v="PBL-DoD-ZBLs"/>
    <n v="1"/>
    <n v="0"/>
    <x v="1"/>
  </r>
  <r>
    <x v="16"/>
    <d v="2017-03-15T14:55:49"/>
    <s v="Defense"/>
    <x v="0"/>
    <x v="0"/>
    <x v="0"/>
    <x v="0"/>
    <x v="0"/>
    <s v="Large: Big 6"/>
    <x v="7"/>
    <s v="&gt;2-4 Years"/>
    <s v="PBL-Announcement"/>
    <s v="PBL-Announcement"/>
    <s v="NULL"/>
    <s v="NULL"/>
    <n v="1"/>
    <n v="132561052.84999999"/>
    <x v="17"/>
  </r>
  <r>
    <x v="16"/>
    <d v="2017-03-15T14:55:49"/>
    <s v="Defense"/>
    <x v="0"/>
    <x v="0"/>
    <x v="0"/>
    <x v="0"/>
    <x v="0"/>
    <s v="Large: Big 6"/>
    <x v="7"/>
    <s v="&gt;2-7 Months"/>
    <s v="PBL-DoD-ZBLs"/>
    <s v="PBL-DoD-ZBLs"/>
    <s v="NULL"/>
    <s v="PBL-DoD-ZBLs"/>
    <n v="1"/>
    <n v="200434595.25999999"/>
    <x v="7"/>
  </r>
  <r>
    <x v="16"/>
    <d v="2017-03-15T14:55:49"/>
    <s v="Defense"/>
    <x v="0"/>
    <x v="0"/>
    <x v="0"/>
    <x v="0"/>
    <x v="0"/>
    <s v="Large: Big 6"/>
    <x v="3"/>
    <s v="&gt;2-4 Years"/>
    <s v="PBL-DoD-ZBLs"/>
    <s v="PBL-DoD-ZBLs"/>
    <s v="PBL-DoD-ZBLs"/>
    <s v="PBL-DoD-ZBLs"/>
    <n v="1"/>
    <n v="7554116"/>
    <x v="7"/>
  </r>
  <r>
    <x v="16"/>
    <d v="2017-03-15T14:55:49"/>
    <s v="Defense"/>
    <x v="0"/>
    <x v="0"/>
    <x v="0"/>
    <x v="0"/>
    <x v="0"/>
    <s v="Large: Big 6"/>
    <x v="5"/>
    <s v="&gt;1-2 Years"/>
    <s v="PBL-DoD-ZBLs"/>
    <s v="PBL-DoD-ZBLs"/>
    <s v="PBL-DoD-ZBLs"/>
    <s v="PBL-DoD-ZBLs"/>
    <n v="1"/>
    <n v="-1000"/>
    <x v="3"/>
  </r>
  <r>
    <x v="16"/>
    <d v="2017-03-15T14:55:49"/>
    <s v="Defense"/>
    <x v="0"/>
    <x v="0"/>
    <x v="0"/>
    <x v="0"/>
    <x v="0"/>
    <s v="Large: Big 6"/>
    <x v="5"/>
    <s v="&gt;4 years"/>
    <s v="PBL-Announcement"/>
    <s v="PBL-Announcement"/>
    <s v="NULL"/>
    <s v="NULL"/>
    <n v="1"/>
    <n v="-516870.16"/>
    <x v="1"/>
  </r>
  <r>
    <x v="16"/>
    <d v="2017-03-15T14:55:49"/>
    <s v="Defense"/>
    <x v="0"/>
    <x v="4"/>
    <x v="0"/>
    <x v="0"/>
    <x v="0"/>
    <s v="Large: Big 6"/>
    <x v="7"/>
    <s v="&gt;1-2 Years"/>
    <s v="PBL-DoD-ZBLs"/>
    <s v="PBL-DoD-ZBLs"/>
    <s v="NULL"/>
    <s v="PBL-DoD-ZBLs"/>
    <n v="1"/>
    <n v="203013830"/>
    <x v="21"/>
  </r>
  <r>
    <x v="16"/>
    <d v="2017-03-15T14:55:49"/>
    <s v="Defense"/>
    <x v="0"/>
    <x v="4"/>
    <x v="5"/>
    <x v="0"/>
    <x v="7"/>
    <s v="Large"/>
    <x v="1"/>
    <s v="&gt;4 years"/>
    <s v="PBL-DoD-ZBLs"/>
    <s v="PBL-DoD-ZBLs"/>
    <s v="NULL"/>
    <s v="PBL-DoD-ZBLs"/>
    <n v="1"/>
    <n v="2696032"/>
    <x v="3"/>
  </r>
  <r>
    <x v="16"/>
    <d v="2017-03-15T14:55:49"/>
    <s v="Defense"/>
    <x v="0"/>
    <x v="4"/>
    <x v="5"/>
    <x v="0"/>
    <x v="7"/>
    <s v="Large"/>
    <x v="2"/>
    <s v="&gt;1-2 Years"/>
    <s v="PBL-DoD-ZBLs"/>
    <s v="PBL-DoD-ZBLs"/>
    <s v="NULL"/>
    <s v="PBL-DoD-ZBLs"/>
    <n v="1"/>
    <n v="0"/>
    <x v="3"/>
  </r>
  <r>
    <x v="16"/>
    <d v="2017-03-15T14:55:49"/>
    <s v="Defense"/>
    <x v="0"/>
    <x v="7"/>
    <x v="1"/>
    <x v="1"/>
    <x v="4"/>
    <s v="Large: Big 6"/>
    <x v="7"/>
    <s v="&gt;2-4 Years"/>
    <s v="PBL-DoD-ZBLs"/>
    <s v="NULL"/>
    <s v="PBL-DoD-ZBLs"/>
    <s v="PBL-DoD-ZBLs"/>
    <n v="1"/>
    <n v="161593277.09999999"/>
    <x v="23"/>
  </r>
  <r>
    <x v="16"/>
    <d v="2017-03-15T14:55:49"/>
    <s v="Defense"/>
    <x v="2"/>
    <x v="0"/>
    <x v="1"/>
    <x v="4"/>
    <x v="4"/>
    <s v="Large"/>
    <x v="8"/>
    <s v="&gt;1-2 Years"/>
    <s v="PBL-DoD-ZBLs"/>
    <s v="NULL"/>
    <s v="PBL-DoD-ZBLs"/>
    <s v="PBL-DoD-ZBLs"/>
    <n v="1"/>
    <n v="432631849.06"/>
    <x v="83"/>
  </r>
  <r>
    <x v="16"/>
    <d v="2017-03-15T14:55:49"/>
    <s v="Defense"/>
    <x v="2"/>
    <x v="0"/>
    <x v="0"/>
    <x v="0"/>
    <x v="4"/>
    <s v="Large"/>
    <x v="2"/>
    <s v="&gt;7-12 Months"/>
    <s v="PBL-GoviniDescribed"/>
    <s v="NULL"/>
    <s v="PBL-GoviniDescribed"/>
    <s v="NULL"/>
    <n v="1"/>
    <n v="0"/>
    <x v="3"/>
  </r>
  <r>
    <x v="16"/>
    <d v="2017-03-15T14:55:49"/>
    <s v="Defense"/>
    <x v="2"/>
    <x v="1"/>
    <x v="0"/>
    <x v="0"/>
    <x v="2"/>
    <s v="Large: Big 6 JV"/>
    <x v="3"/>
    <s v="&gt;1-2 Years"/>
    <s v="PBL-DoD-ZBLs"/>
    <s v="NULL"/>
    <s v="PBL-DoD-ZBLs"/>
    <s v="PBL-DoD-ZBLs"/>
    <n v="1"/>
    <n v="0"/>
    <x v="7"/>
  </r>
  <r>
    <x v="16"/>
    <d v="2017-03-15T14:55:49"/>
    <s v="Defense"/>
    <x v="2"/>
    <x v="10"/>
    <x v="1"/>
    <x v="1"/>
    <x v="0"/>
    <s v="Large"/>
    <x v="4"/>
    <s v="&gt;1-2 Years"/>
    <s v="PBL-DoD-ZBLs"/>
    <s v="PBL-DoD-ZBLs"/>
    <s v="NULL"/>
    <s v="PBL-DoD-ZBLs"/>
    <n v="1"/>
    <n v="2861731.42"/>
    <x v="84"/>
  </r>
  <r>
    <x v="16"/>
    <d v="2017-03-15T14:55:49"/>
    <s v="Defense"/>
    <x v="2"/>
    <x v="10"/>
    <x v="1"/>
    <x v="1"/>
    <x v="0"/>
    <s v="Large"/>
    <x v="4"/>
    <s v="&gt;7-12 Months"/>
    <s v="PBL-DoD-ZBLs"/>
    <s v="PBL-DoD-ZBLs"/>
    <s v="NULL"/>
    <s v="PBL-DoD-ZBLs"/>
    <n v="1"/>
    <n v="10344521.619999999"/>
    <x v="85"/>
  </r>
  <r>
    <x v="16"/>
    <d v="2017-03-15T14:55:49"/>
    <s v="Defense"/>
    <x v="2"/>
    <x v="10"/>
    <x v="1"/>
    <x v="1"/>
    <x v="0"/>
    <s v="Large"/>
    <x v="2"/>
    <s v="&gt;2-4 Years"/>
    <s v="PBL-DoD-ZBLs"/>
    <s v="PBL-DoD-ZBLs"/>
    <s v="PBL-DoD-ZBLs"/>
    <s v="PBL-DoD-ZBLs"/>
    <n v="1"/>
    <n v="0"/>
    <x v="7"/>
  </r>
  <r>
    <x v="16"/>
    <d v="2017-03-15T14:55:49"/>
    <s v="Defense"/>
    <x v="2"/>
    <x v="4"/>
    <x v="1"/>
    <x v="3"/>
    <x v="7"/>
    <s v="Small"/>
    <x v="4"/>
    <s v="&lt;=2 Months"/>
    <s v="PBL-DoD-ZBLs"/>
    <s v="NULL"/>
    <s v="PBL-DoD-ZBLs"/>
    <s v="PBL-DoD-ZBLs"/>
    <n v="1"/>
    <n v="54210"/>
    <x v="7"/>
  </r>
  <r>
    <x v="16"/>
    <d v="2017-03-15T14:55:49"/>
    <s v="Defense"/>
    <x v="2"/>
    <x v="4"/>
    <x v="0"/>
    <x v="0"/>
    <x v="2"/>
    <s v="Large: Big 6"/>
    <x v="1"/>
    <s v="&gt;7-12 Months"/>
    <s v="PBL-DoD-ZBLs"/>
    <s v="NULL"/>
    <s v="PBL-DoD-ZBLs"/>
    <s v="PBL-DoD-ZBLs"/>
    <n v="1"/>
    <n v="0"/>
    <x v="1"/>
  </r>
  <r>
    <x v="16"/>
    <d v="2017-03-15T14:55:49"/>
    <s v="Defense"/>
    <x v="2"/>
    <x v="7"/>
    <x v="1"/>
    <x v="3"/>
    <x v="4"/>
    <s v="Medium &lt;1B"/>
    <x v="5"/>
    <s v="&gt;4 years"/>
    <s v="PBL-DoD-ZBLs"/>
    <s v="NULL"/>
    <s v="PBL-DoD-ZBLs"/>
    <s v="PBL-DoD-ZBLs"/>
    <n v="1"/>
    <n v="-4845741.84"/>
    <x v="17"/>
  </r>
  <r>
    <x v="16"/>
    <d v="2017-03-15T14:55:49"/>
    <s v="Defense"/>
    <x v="3"/>
    <x v="0"/>
    <x v="3"/>
    <x v="2"/>
    <x v="7"/>
    <s v="Large: Big 6"/>
    <x v="6"/>
    <s v="&gt;1-2 Years"/>
    <s v="PBL-Announcement"/>
    <s v="PBL-Announcement"/>
    <s v="NULL"/>
    <s v="NULL"/>
    <n v="1"/>
    <n v="668149.92000000004"/>
    <x v="1"/>
  </r>
  <r>
    <x v="16"/>
    <d v="2017-03-15T14:55:49"/>
    <s v="Defense"/>
    <x v="3"/>
    <x v="0"/>
    <x v="2"/>
    <x v="3"/>
    <x v="7"/>
    <s v="Large: Big 6"/>
    <x v="4"/>
    <s v="&gt;1-2 Years"/>
    <s v="PBL-Announcement"/>
    <s v="PBL-Announcement"/>
    <s v="NULL"/>
    <s v="NULL"/>
    <n v="1"/>
    <n v="49049.52"/>
    <x v="3"/>
  </r>
  <r>
    <x v="16"/>
    <d v="2017-03-15T14:55:49"/>
    <s v="Defense"/>
    <x v="3"/>
    <x v="0"/>
    <x v="2"/>
    <x v="3"/>
    <x v="0"/>
    <s v="Small"/>
    <x v="2"/>
    <s v="&lt;=2 Months"/>
    <s v="PBL-DoD-ZBLs"/>
    <s v="PBL-ZBL_DLA"/>
    <s v="NULL"/>
    <s v="PBL-DoD-ZBLs"/>
    <n v="1"/>
    <n v="0"/>
    <x v="3"/>
  </r>
  <r>
    <x v="16"/>
    <d v="2017-03-15T14:55:49"/>
    <s v="Defense"/>
    <x v="3"/>
    <x v="0"/>
    <x v="0"/>
    <x v="0"/>
    <x v="0"/>
    <s v="Large: Big 6"/>
    <x v="4"/>
    <s v="&gt;1-2 Years"/>
    <s v="PBL-DoD-ZBLs"/>
    <s v="PBL-DoD-ZBLs"/>
    <s v="NULL"/>
    <s v="PBL-DoD-ZBLs"/>
    <n v="1"/>
    <n v="892139.94"/>
    <x v="17"/>
  </r>
  <r>
    <x v="16"/>
    <d v="2017-03-15T14:55:49"/>
    <s v="Defense"/>
    <x v="3"/>
    <x v="1"/>
    <x v="2"/>
    <x v="3"/>
    <x v="0"/>
    <s v="Small"/>
    <x v="4"/>
    <s v="&lt;=2 Months"/>
    <s v="PBL-DoD-ZBLs"/>
    <s v="PBL-ZBL_DLA"/>
    <s v="NULL"/>
    <s v="PBL-DoD-ZBLs"/>
    <n v="1"/>
    <n v="221684"/>
    <x v="86"/>
  </r>
  <r>
    <x v="16"/>
    <d v="2017-03-15T14:55:49"/>
    <s v="Defense"/>
    <x v="3"/>
    <x v="2"/>
    <x v="2"/>
    <x v="3"/>
    <x v="0"/>
    <s v="Small"/>
    <x v="4"/>
    <s v="&lt;=2 Months"/>
    <s v="PBL-DoD-ZBLs"/>
    <s v="PBL-ZBL_DLA"/>
    <s v="NULL"/>
    <s v="PBL-DoD-ZBLs"/>
    <n v="1"/>
    <n v="131645.76000000001"/>
    <x v="45"/>
  </r>
  <r>
    <x v="16"/>
    <d v="2017-03-15T14:55:49"/>
    <s v="Defense"/>
    <x v="3"/>
    <x v="8"/>
    <x v="5"/>
    <x v="0"/>
    <x v="7"/>
    <s v="Large: Big 6"/>
    <x v="4"/>
    <s v="&gt;2-7 Months"/>
    <s v="PBL-Announcement"/>
    <s v="PBL-Announcement"/>
    <s v="NULL"/>
    <s v="NULL"/>
    <n v="1"/>
    <n v="10343.959999999999"/>
    <x v="1"/>
  </r>
  <r>
    <x v="16"/>
    <d v="2017-03-15T14:55:49"/>
    <s v="Defense"/>
    <x v="0"/>
    <x v="1"/>
    <x v="2"/>
    <x v="4"/>
    <x v="3"/>
    <s v="Large: Big 6"/>
    <x v="3"/>
    <s v="&gt;1-2 Years"/>
    <s v="PBL-DoD-ZBLs"/>
    <s v="PBL-DoD-ZBLs"/>
    <s v="PBL-DoD-ZBLs"/>
    <s v="PBL-DoD-ZBLs"/>
    <n v="1"/>
    <n v="5256615.21"/>
    <x v="6"/>
  </r>
  <r>
    <x v="16"/>
    <d v="2017-03-15T14:55:49"/>
    <s v="Defense"/>
    <x v="0"/>
    <x v="1"/>
    <x v="5"/>
    <x v="0"/>
    <x v="7"/>
    <s v="Large"/>
    <x v="3"/>
    <s v="&gt;2-4 Years"/>
    <s v="PBL-DoD-ZBLs"/>
    <s v="PBL-DoD-ZBLs"/>
    <s v="PBL-DoD-ZBLs"/>
    <s v="PBL-DoD-ZBLs"/>
    <n v="1"/>
    <n v="14247810"/>
    <x v="6"/>
  </r>
  <r>
    <x v="16"/>
    <d v="2017-03-15T14:55:49"/>
    <s v="Defense"/>
    <x v="0"/>
    <x v="1"/>
    <x v="5"/>
    <x v="0"/>
    <x v="7"/>
    <s v="Large"/>
    <x v="2"/>
    <s v="&gt;2-4 Years"/>
    <s v="PBL-DoD-ZBLs"/>
    <s v="PBL-DoD-ZBLs"/>
    <s v="PBL-DoD-ZBLs"/>
    <s v="PBL-DoD-ZBLs"/>
    <n v="1"/>
    <n v="0"/>
    <x v="0"/>
  </r>
  <r>
    <x v="16"/>
    <d v="2017-03-15T14:55:49"/>
    <s v="Defense"/>
    <x v="0"/>
    <x v="1"/>
    <x v="5"/>
    <x v="0"/>
    <x v="7"/>
    <s v="Large"/>
    <x v="2"/>
    <s v="&gt;2-7 Months"/>
    <s v="PBL-DoD-ZBLs"/>
    <s v="PBL-DoD-ZBLs"/>
    <s v="PBL-DoD-ZBLs"/>
    <s v="PBL-DoD-ZBLs"/>
    <n v="1"/>
    <n v="0"/>
    <x v="5"/>
  </r>
  <r>
    <x v="16"/>
    <d v="2017-03-15T14:55:49"/>
    <s v="Defense"/>
    <x v="0"/>
    <x v="5"/>
    <x v="1"/>
    <x v="3"/>
    <x v="4"/>
    <s v="Large: Big 6"/>
    <x v="3"/>
    <s v="&gt;1-2 Years"/>
    <s v="PBL-DoD-ZBLs"/>
    <s v="PBL-DoD-ZBLs"/>
    <s v="NULL"/>
    <s v="PBL-DoD-ZBLs"/>
    <n v="1"/>
    <n v="15612425.029999999"/>
    <x v="16"/>
  </r>
  <r>
    <x v="16"/>
    <d v="2017-03-15T14:55:49"/>
    <s v="Defense"/>
    <x v="0"/>
    <x v="5"/>
    <x v="1"/>
    <x v="1"/>
    <x v="0"/>
    <s v="Large"/>
    <x v="2"/>
    <s v="&gt;1-2 Years"/>
    <s v="PBL-DoD-ZBLs"/>
    <s v="PBL-DoD-ZBLs"/>
    <s v="PBL-DoD-ZBLs"/>
    <s v="PBL-DoD-ZBLs"/>
    <n v="1"/>
    <n v="0"/>
    <x v="1"/>
  </r>
  <r>
    <x v="16"/>
    <d v="2017-03-15T14:55:49"/>
    <s v="Defense"/>
    <x v="0"/>
    <x v="5"/>
    <x v="1"/>
    <x v="1"/>
    <x v="0"/>
    <s v="Medium &lt;1B"/>
    <x v="3"/>
    <s v="&gt;1-2 Years"/>
    <s v="PBL-DoD-ZBLs"/>
    <s v="PBL-DoD-ZBLs"/>
    <s v="NULL"/>
    <s v="PBL-DoD-ZBLs"/>
    <n v="1"/>
    <n v="5743025"/>
    <x v="1"/>
  </r>
  <r>
    <x v="16"/>
    <d v="2017-03-15T14:55:49"/>
    <s v="Defense"/>
    <x v="0"/>
    <x v="5"/>
    <x v="1"/>
    <x v="1"/>
    <x v="0"/>
    <s v="Medium &lt;1B"/>
    <x v="4"/>
    <s v="&gt;2-7 Months"/>
    <s v="PBL-DoD-ZBLs"/>
    <s v="PBL-DoD-ZBLs"/>
    <s v="NULL"/>
    <s v="PBL-DoD-ZBLs"/>
    <n v="1"/>
    <n v="168658.93"/>
    <x v="11"/>
  </r>
  <r>
    <x v="16"/>
    <d v="2017-03-15T14:55:49"/>
    <s v="Defense"/>
    <x v="0"/>
    <x v="5"/>
    <x v="0"/>
    <x v="0"/>
    <x v="4"/>
    <s v="Large: Big 6"/>
    <x v="2"/>
    <s v="NULL"/>
    <s v="PBL-Announcement"/>
    <s v="NULL"/>
    <s v="PBL-Announcement"/>
    <s v="NULL"/>
    <n v="1"/>
    <n v="0"/>
    <x v="64"/>
  </r>
  <r>
    <x v="16"/>
    <d v="2017-03-15T14:55:49"/>
    <s v="Defense"/>
    <x v="0"/>
    <x v="5"/>
    <x v="0"/>
    <x v="0"/>
    <x v="0"/>
    <s v="Large"/>
    <x v="2"/>
    <s v="&gt;7-12 Months"/>
    <s v="PBL-DoD-ZBLs"/>
    <s v="PBL-DoD-ZBLs"/>
    <s v="PBL-DoD-ZBLs"/>
    <s v="PBL-DoD-ZBLs"/>
    <n v="1"/>
    <n v="0"/>
    <x v="1"/>
  </r>
  <r>
    <x v="16"/>
    <d v="2017-03-15T14:55:49"/>
    <s v="Defense"/>
    <x v="0"/>
    <x v="5"/>
    <x v="0"/>
    <x v="0"/>
    <x v="0"/>
    <s v="Large: Big 6"/>
    <x v="6"/>
    <s v="&gt;2-4 Years"/>
    <s v="PBL-Announcement"/>
    <s v="PBL-Announcement"/>
    <s v="NULL"/>
    <s v="NULL"/>
    <n v="1"/>
    <n v="472608"/>
    <x v="7"/>
  </r>
  <r>
    <x v="16"/>
    <d v="2017-03-15T14:55:49"/>
    <s v="Defense"/>
    <x v="0"/>
    <x v="5"/>
    <x v="0"/>
    <x v="0"/>
    <x v="0"/>
    <s v="Large: Big 6"/>
    <x v="5"/>
    <s v="&gt;4 years"/>
    <s v="PBL-Announcement"/>
    <s v="PBL-Announcement"/>
    <s v="NULL"/>
    <s v="NULL"/>
    <n v="1"/>
    <n v="-723.02"/>
    <x v="1"/>
  </r>
  <r>
    <x v="16"/>
    <d v="2017-03-15T14:55:49"/>
    <s v="Defense"/>
    <x v="0"/>
    <x v="11"/>
    <x v="0"/>
    <x v="0"/>
    <x v="4"/>
    <s v="Large: Big 6"/>
    <x v="0"/>
    <s v="&gt;7-12 Months"/>
    <s v="PBL-DoD-ZBLs"/>
    <s v="NULL"/>
    <s v="PBL-DoD-ZBLs"/>
    <s v="PBL-DoD-ZBLs"/>
    <n v="1"/>
    <n v="33934307.640000001"/>
    <x v="17"/>
  </r>
  <r>
    <x v="16"/>
    <d v="2017-03-15T14:55:49"/>
    <s v="Defense"/>
    <x v="0"/>
    <x v="9"/>
    <x v="3"/>
    <x v="2"/>
    <x v="3"/>
    <s v="Large: Big 6"/>
    <x v="1"/>
    <s v="&gt;1-2 Years"/>
    <s v="PBL-DoD-ZBLs"/>
    <s v="PBL-DoD-ZBLs"/>
    <s v="PBL-DoD-ZBLs"/>
    <s v="PBL-DoD-ZBLs"/>
    <n v="1"/>
    <n v="2192386.7999999998"/>
    <x v="4"/>
  </r>
  <r>
    <x v="16"/>
    <d v="2017-03-15T14:55:49"/>
    <s v="Defense"/>
    <x v="0"/>
    <x v="9"/>
    <x v="2"/>
    <x v="3"/>
    <x v="3"/>
    <s v="Large: Big 6"/>
    <x v="5"/>
    <s v="&gt;7-12 Months"/>
    <s v="PBL-DoD-ZBLs"/>
    <s v="PBL-DoD-ZBLs"/>
    <s v="PBL-DoD-ZBLs"/>
    <s v="PBL-DoD-ZBLs"/>
    <n v="1"/>
    <n v="-244155.04"/>
    <x v="1"/>
  </r>
  <r>
    <x v="16"/>
    <d v="2017-03-15T14:55:49"/>
    <s v="Defense"/>
    <x v="0"/>
    <x v="9"/>
    <x v="2"/>
    <x v="4"/>
    <x v="3"/>
    <s v="Large: Big 6"/>
    <x v="6"/>
    <s v="&gt;1-2 Years"/>
    <s v="PBL-DoD-ZBLs"/>
    <s v="PBL-DoD-ZBLs"/>
    <s v="PBL-DoD-ZBLs"/>
    <s v="PBL-DoD-ZBLs"/>
    <n v="1"/>
    <n v="862420"/>
    <x v="3"/>
  </r>
  <r>
    <x v="16"/>
    <d v="2017-03-15T14:55:49"/>
    <s v="Defense"/>
    <x v="0"/>
    <x v="4"/>
    <x v="3"/>
    <x v="2"/>
    <x v="3"/>
    <s v="Large: Big 6"/>
    <x v="4"/>
    <s v="&gt;2-4 Years"/>
    <s v="PBL-DoD-ZBLs"/>
    <s v="PBL-DoD-ZBLs"/>
    <s v="PBL-DoD-ZBLs"/>
    <s v="PBL-DoD-ZBLs"/>
    <n v="1"/>
    <n v="85051"/>
    <x v="3"/>
  </r>
  <r>
    <x v="16"/>
    <d v="2017-03-15T14:55:49"/>
    <s v="Defense"/>
    <x v="0"/>
    <x v="4"/>
    <x v="1"/>
    <x v="1"/>
    <x v="0"/>
    <s v="Medium &lt;1B"/>
    <x v="2"/>
    <s v="&gt;7-12 Months"/>
    <s v="PBL-Announcement"/>
    <s v="PBL-Announcement"/>
    <s v="NULL"/>
    <s v="NULL"/>
    <n v="1"/>
    <n v="0"/>
    <x v="7"/>
  </r>
  <r>
    <x v="16"/>
    <d v="2017-03-15T14:55:49"/>
    <s v="Defense"/>
    <x v="0"/>
    <x v="4"/>
    <x v="2"/>
    <x v="1"/>
    <x v="3"/>
    <s v="Large: Big 6"/>
    <x v="5"/>
    <s v="&gt;7-12 Months"/>
    <s v="PBL-DoD-ZBLs"/>
    <s v="PBL-DoD-ZBLs"/>
    <s v="PBL-DoD-ZBLs"/>
    <s v="PBL-DoD-ZBLs"/>
    <n v="1"/>
    <n v="-8864.2099999999991"/>
    <x v="3"/>
  </r>
  <r>
    <x v="12"/>
    <d v="2017-03-15T14:55:49"/>
    <s v="Defense"/>
    <x v="0"/>
    <x v="4"/>
    <x v="0"/>
    <x v="0"/>
    <x v="0"/>
    <s v="Large"/>
    <x v="1"/>
    <s v="&gt;2-4 Years"/>
    <s v="PBL-DoD-ZBLs"/>
    <s v="PBL-DoD-ZBLs"/>
    <s v="PBL-DoD-ZBLs"/>
    <s v="PBL-DoD-ZBLs"/>
    <n v="1"/>
    <n v="4972632"/>
    <x v="3"/>
  </r>
  <r>
    <x v="12"/>
    <d v="2017-03-15T14:55:49"/>
    <s v="Defense"/>
    <x v="0"/>
    <x v="4"/>
    <x v="0"/>
    <x v="0"/>
    <x v="0"/>
    <s v="Large"/>
    <x v="2"/>
    <s v="NULL"/>
    <s v="PBL-DoD-ZBLs"/>
    <s v="NULL"/>
    <s v="PBL-DoD-ZBLs"/>
    <s v="NULL"/>
    <n v="1"/>
    <n v="0"/>
    <x v="2"/>
  </r>
  <r>
    <x v="12"/>
    <d v="2017-03-15T14:55:49"/>
    <s v="Defense"/>
    <x v="0"/>
    <x v="4"/>
    <x v="0"/>
    <x v="0"/>
    <x v="0"/>
    <s v="Large: Big 6"/>
    <x v="0"/>
    <s v="&gt;2-4 Years"/>
    <s v="PBL-Announcement"/>
    <s v="PBL-Announcement"/>
    <s v="NULL"/>
    <s v="NULL"/>
    <n v="1"/>
    <n v="81555926"/>
    <x v="51"/>
  </r>
  <r>
    <x v="12"/>
    <d v="2017-03-15T14:55:49"/>
    <s v="Defense"/>
    <x v="0"/>
    <x v="4"/>
    <x v="0"/>
    <x v="0"/>
    <x v="0"/>
    <s v="Large: Big 6"/>
    <x v="0"/>
    <s v="&gt;7-12 Months"/>
    <s v="PBL-Announcement"/>
    <s v="PBL-Announcement"/>
    <s v="NULL"/>
    <s v="NULL"/>
    <n v="1"/>
    <n v="94456157"/>
    <x v="87"/>
  </r>
  <r>
    <x v="12"/>
    <d v="2017-03-15T14:55:49"/>
    <s v="Defense"/>
    <x v="0"/>
    <x v="4"/>
    <x v="0"/>
    <x v="0"/>
    <x v="0"/>
    <s v="Large: Big 6"/>
    <x v="3"/>
    <s v="&gt;7-12 Months"/>
    <s v="PBL-DoD-ZBLs"/>
    <s v="PBL-DoD-ZBLs"/>
    <s v="PBL-DoD-ZBLs"/>
    <s v="PBL-DoD-ZBLs"/>
    <n v="1"/>
    <n v="43257059.031300001"/>
    <x v="13"/>
  </r>
  <r>
    <x v="12"/>
    <d v="2017-03-15T14:55:49"/>
    <s v="Defense"/>
    <x v="0"/>
    <x v="4"/>
    <x v="0"/>
    <x v="0"/>
    <x v="0"/>
    <s v="Large: Big 6"/>
    <x v="4"/>
    <s v="&gt;1-2 Years"/>
    <s v="PBL-Announcement"/>
    <s v="PBL-Announcement"/>
    <s v="NULL"/>
    <s v="NULL"/>
    <n v="1"/>
    <n v="210439"/>
    <x v="4"/>
  </r>
  <r>
    <x v="12"/>
    <d v="2017-03-15T14:55:49"/>
    <s v="Defense"/>
    <x v="0"/>
    <x v="4"/>
    <x v="0"/>
    <x v="0"/>
    <x v="0"/>
    <s v="Large: Big 6"/>
    <x v="2"/>
    <s v="&gt;2-4 Years"/>
    <s v="PBL-DoD-ZBLs"/>
    <s v="PBL-DoD-ZBLs"/>
    <s v="PBL-DoD-ZBLs"/>
    <s v="PBL-DoD-ZBLs"/>
    <n v="1"/>
    <n v="0"/>
    <x v="7"/>
  </r>
  <r>
    <x v="12"/>
    <d v="2017-03-15T14:55:49"/>
    <s v="Defense"/>
    <x v="0"/>
    <x v="7"/>
    <x v="2"/>
    <x v="1"/>
    <x v="3"/>
    <s v="Large: Big 6"/>
    <x v="4"/>
    <s v="&gt;2-4 Years"/>
    <s v="PBL-DoD-ZBLs"/>
    <s v="PBL-DoD-ZBLs"/>
    <s v="PBL-DoD-ZBLs"/>
    <s v="PBL-DoD-ZBLs"/>
    <n v="1"/>
    <n v="164064"/>
    <x v="1"/>
  </r>
  <r>
    <x v="12"/>
    <d v="2017-03-15T14:55:49"/>
    <s v="Defense"/>
    <x v="2"/>
    <x v="0"/>
    <x v="0"/>
    <x v="0"/>
    <x v="2"/>
    <s v="Large"/>
    <x v="7"/>
    <s v="&gt;7-12 Months"/>
    <s v="PBL-Announcement"/>
    <s v="NULL"/>
    <s v="PBL-Announcement"/>
    <s v="NULL"/>
    <n v="1"/>
    <n v="179943623.3594"/>
    <x v="38"/>
  </r>
  <r>
    <x v="12"/>
    <d v="2017-03-15T14:55:49"/>
    <s v="Defense"/>
    <x v="2"/>
    <x v="0"/>
    <x v="0"/>
    <x v="0"/>
    <x v="2"/>
    <s v="Large"/>
    <x v="3"/>
    <s v="&gt;7-12 Months"/>
    <s v="PBL-DoD-ZBLs"/>
    <s v="NULL"/>
    <s v="PBL-DoD-ZBLs"/>
    <s v="PBL-DoD-ZBLs"/>
    <n v="1"/>
    <n v="2089475"/>
    <x v="5"/>
  </r>
  <r>
    <x v="12"/>
    <d v="2017-03-15T14:55:49"/>
    <s v="Defense"/>
    <x v="2"/>
    <x v="1"/>
    <x v="3"/>
    <x v="2"/>
    <x v="3"/>
    <s v="Large: Big 6"/>
    <x v="1"/>
    <s v="&gt;1-2 Years"/>
    <s v="PBL-DoD-ZBLs"/>
    <s v="PBL-DoD-ZBLs"/>
    <s v="PBL-DoD-ZBLs"/>
    <s v="PBL-DoD-ZBLs"/>
    <n v="1"/>
    <n v="3278566.9101999998"/>
    <x v="3"/>
  </r>
  <r>
    <x v="12"/>
    <d v="2017-03-15T14:55:49"/>
    <s v="Defense"/>
    <x v="2"/>
    <x v="1"/>
    <x v="3"/>
    <x v="2"/>
    <x v="3"/>
    <s v="Large: Big 6"/>
    <x v="2"/>
    <s v="&gt;7-12 Months"/>
    <s v="PBL-DoD-ZBLs"/>
    <s v="PBL-DoD-ZBLs"/>
    <s v="PBL-DoD-ZBLs"/>
    <s v="PBL-DoD-ZBLs"/>
    <n v="1"/>
    <n v="0"/>
    <x v="11"/>
  </r>
  <r>
    <x v="12"/>
    <d v="2017-03-15T14:55:49"/>
    <s v="Defense"/>
    <x v="2"/>
    <x v="1"/>
    <x v="2"/>
    <x v="3"/>
    <x v="3"/>
    <s v="Large: Big 6"/>
    <x v="5"/>
    <s v="&gt;2-7 Months"/>
    <s v="PBL-DoD-ZBLs"/>
    <s v="PBL-DoD-ZBLs"/>
    <s v="PBL-DoD-ZBLs"/>
    <s v="PBL-DoD-ZBLs"/>
    <n v="1"/>
    <n v="-3198974"/>
    <x v="11"/>
  </r>
  <r>
    <x v="12"/>
    <d v="2017-03-15T14:55:49"/>
    <s v="Defense"/>
    <x v="2"/>
    <x v="1"/>
    <x v="0"/>
    <x v="0"/>
    <x v="2"/>
    <s v="Large: Big 6"/>
    <x v="1"/>
    <s v="&gt;7-12 Months"/>
    <s v="PBL-FPDSdescribed"/>
    <s v="NULL"/>
    <s v="PBL-Announcement"/>
    <s v="PBL-FPDSdescribed"/>
    <n v="1"/>
    <n v="3019595.875"/>
    <x v="3"/>
  </r>
  <r>
    <x v="12"/>
    <d v="2017-03-15T14:55:49"/>
    <s v="Defense"/>
    <x v="2"/>
    <x v="5"/>
    <x v="0"/>
    <x v="0"/>
    <x v="2"/>
    <s v="Large: Big 6"/>
    <x v="0"/>
    <s v="&gt;2-4 Years"/>
    <s v="PBL-GoviniDescribed"/>
    <s v="NULL"/>
    <s v="PBL-GoviniDescribed"/>
    <s v="NULL"/>
    <n v="1"/>
    <n v="97521211.875"/>
    <x v="13"/>
  </r>
  <r>
    <x v="12"/>
    <d v="2017-03-15T14:55:49"/>
    <s v="Defense"/>
    <x v="2"/>
    <x v="9"/>
    <x v="1"/>
    <x v="5"/>
    <x v="3"/>
    <s v="Large: Big 6"/>
    <x v="2"/>
    <s v="NULL"/>
    <s v="PBL-DoD-ZBLs"/>
    <s v="NULL"/>
    <s v="PBL-DoD-ZBLs"/>
    <s v="NULL"/>
    <n v="1"/>
    <n v="0"/>
    <x v="2"/>
  </r>
  <r>
    <x v="12"/>
    <d v="2017-03-15T14:55:49"/>
    <s v="Defense"/>
    <x v="2"/>
    <x v="4"/>
    <x v="1"/>
    <x v="3"/>
    <x v="4"/>
    <s v="Medium &lt;1B"/>
    <x v="0"/>
    <s v="&gt;4 years"/>
    <s v="PBL-DoD-ZBLs"/>
    <s v="NULL"/>
    <s v="PBL-DoD-ZBLs"/>
    <s v="PBL-DoD-ZBLs"/>
    <n v="1"/>
    <n v="30681503.5352"/>
    <x v="41"/>
  </r>
  <r>
    <x v="12"/>
    <d v="2017-03-15T14:55:49"/>
    <s v="Defense"/>
    <x v="2"/>
    <x v="4"/>
    <x v="0"/>
    <x v="0"/>
    <x v="6"/>
    <s v="Medium &lt;1B"/>
    <x v="5"/>
    <s v="&gt;2-7 Months"/>
    <s v="PBL-FPDSdescribed"/>
    <s v="NULL"/>
    <s v="NULL"/>
    <s v="PBL-FPDSdescribed"/>
    <n v="1"/>
    <n v="-86799.406300000002"/>
    <x v="1"/>
  </r>
  <r>
    <x v="16"/>
    <d v="2017-03-15T14:55:49"/>
    <s v="Defense"/>
    <x v="0"/>
    <x v="5"/>
    <x v="0"/>
    <x v="0"/>
    <x v="0"/>
    <s v="Large: Big 6"/>
    <x v="6"/>
    <s v="&gt;1-2 Years"/>
    <s v="PBL-Announcement"/>
    <s v="PBL-Announcement"/>
    <s v="NULL"/>
    <s v="NULL"/>
    <n v="1"/>
    <n v="750000"/>
    <x v="1"/>
  </r>
  <r>
    <x v="16"/>
    <d v="2017-03-15T14:55:49"/>
    <s v="Defense"/>
    <x v="0"/>
    <x v="5"/>
    <x v="0"/>
    <x v="0"/>
    <x v="0"/>
    <s v="Large: Big 6"/>
    <x v="5"/>
    <s v="&lt;=2 Months"/>
    <s v="PBL-Announcement"/>
    <s v="PBL-Announcement"/>
    <s v="NULL"/>
    <s v="NULL"/>
    <n v="1"/>
    <n v="-22268.400000000001"/>
    <x v="1"/>
  </r>
  <r>
    <x v="16"/>
    <d v="2017-03-15T14:55:49"/>
    <s v="Defense"/>
    <x v="0"/>
    <x v="5"/>
    <x v="0"/>
    <x v="0"/>
    <x v="0"/>
    <s v="Large: Big 6"/>
    <x v="5"/>
    <s v="&gt;1-2 Years"/>
    <s v="PBL-Announcement"/>
    <s v="PBL-Announcement"/>
    <s v="NULL"/>
    <s v="NULL"/>
    <n v="1"/>
    <n v="-2050899.02"/>
    <x v="0"/>
  </r>
  <r>
    <x v="16"/>
    <d v="2017-03-15T14:55:49"/>
    <s v="Defense"/>
    <x v="0"/>
    <x v="5"/>
    <x v="0"/>
    <x v="0"/>
    <x v="0"/>
    <s v="Large: Big 6"/>
    <x v="2"/>
    <s v="&gt;7-12 Months"/>
    <s v="PBL-Announcement"/>
    <s v="PBL-Announcement"/>
    <s v="NULL"/>
    <s v="NULL"/>
    <n v="1"/>
    <n v="0"/>
    <x v="6"/>
  </r>
  <r>
    <x v="16"/>
    <d v="2017-03-15T14:55:49"/>
    <s v="Defense"/>
    <x v="0"/>
    <x v="5"/>
    <x v="5"/>
    <x v="0"/>
    <x v="7"/>
    <s v="Large"/>
    <x v="0"/>
    <s v="&gt;2-4 Years"/>
    <s v="PBL-DoD-ZBLs"/>
    <s v="PBL-DoD-ZBLs"/>
    <s v="NULL"/>
    <s v="PBL-DoD-ZBLs"/>
    <n v="1"/>
    <n v="78328364"/>
    <x v="0"/>
  </r>
  <r>
    <x v="16"/>
    <d v="2017-03-15T14:55:49"/>
    <s v="Defense"/>
    <x v="0"/>
    <x v="11"/>
    <x v="0"/>
    <x v="0"/>
    <x v="2"/>
    <s v="Large: Big 6"/>
    <x v="0"/>
    <s v="&gt;7-12 Months"/>
    <s v="PBL-DoD-ZBLs"/>
    <s v="NULL"/>
    <s v="PBL-DoD-ZBLs"/>
    <s v="PBL-DoD-ZBLs"/>
    <n v="1"/>
    <n v="9436462.1600000001"/>
    <x v="3"/>
  </r>
  <r>
    <x v="16"/>
    <d v="2017-03-15T14:55:49"/>
    <s v="Defense"/>
    <x v="0"/>
    <x v="9"/>
    <x v="2"/>
    <x v="1"/>
    <x v="3"/>
    <s v="Large: Big 6"/>
    <x v="2"/>
    <s v="&gt;4 years"/>
    <s v="PBL-DoD-ZBLs"/>
    <s v="PBL-DoD-ZBLs"/>
    <s v="PBL-DoD-ZBLs"/>
    <s v="PBL-DoD-ZBLs"/>
    <n v="1"/>
    <n v="0"/>
    <x v="1"/>
  </r>
  <r>
    <x v="16"/>
    <d v="2017-03-15T14:55:49"/>
    <s v="Defense"/>
    <x v="0"/>
    <x v="4"/>
    <x v="0"/>
    <x v="0"/>
    <x v="4"/>
    <s v="Large: Big 6"/>
    <x v="4"/>
    <s v="&gt;2-7 Months"/>
    <s v="PBL-DoD-ZBLs"/>
    <s v="PBL-DoD-ZBLs"/>
    <s v="NULL"/>
    <s v="PBL-DoD-ZBLs"/>
    <n v="1"/>
    <n v="86241.34"/>
    <x v="1"/>
  </r>
  <r>
    <x v="16"/>
    <d v="2017-03-15T14:55:49"/>
    <s v="Defense"/>
    <x v="0"/>
    <x v="4"/>
    <x v="0"/>
    <x v="0"/>
    <x v="4"/>
    <s v="Large: Big 6"/>
    <x v="2"/>
    <s v="NULL"/>
    <s v="PBL-DoD-ZBLs"/>
    <s v="NULL"/>
    <s v="PBL-DoD-ZBLs"/>
    <s v="NULL"/>
    <n v="1"/>
    <n v="0"/>
    <x v="64"/>
  </r>
  <r>
    <x v="16"/>
    <d v="2017-03-15T14:55:49"/>
    <s v="Defense"/>
    <x v="0"/>
    <x v="4"/>
    <x v="0"/>
    <x v="0"/>
    <x v="2"/>
    <s v="Large: Big 6"/>
    <x v="5"/>
    <s v="&gt;2-4 Years"/>
    <s v="PBL-GoviniSolicitation"/>
    <s v="NULL"/>
    <s v="PBL-GoviniSolicitation"/>
    <s v="NULL"/>
    <n v="1"/>
    <n v="0"/>
    <x v="1"/>
  </r>
  <r>
    <x v="16"/>
    <d v="2017-03-15T14:55:49"/>
    <s v="Defense"/>
    <x v="0"/>
    <x v="4"/>
    <x v="0"/>
    <x v="0"/>
    <x v="0"/>
    <s v="Large"/>
    <x v="5"/>
    <s v="&gt;2-4 Years"/>
    <s v="PBL-DoD-ZBLs"/>
    <s v="PBL-DoD-ZBLs"/>
    <s v="PBL-DoD-ZBLs"/>
    <s v="PBL-DoD-ZBLs"/>
    <n v="1"/>
    <n v="0"/>
    <x v="1"/>
  </r>
  <r>
    <x v="16"/>
    <d v="2017-03-15T14:55:49"/>
    <s v="Defense"/>
    <x v="0"/>
    <x v="4"/>
    <x v="0"/>
    <x v="0"/>
    <x v="0"/>
    <s v="Large: Big 6"/>
    <x v="3"/>
    <s v="&gt;1-2 Years"/>
    <s v="PBL-DoD-ZBLs"/>
    <s v="NULL"/>
    <s v="PBL-DoD-ZBLs"/>
    <s v="PBL-DoD-ZBLs"/>
    <n v="1"/>
    <n v="13821115"/>
    <x v="5"/>
  </r>
  <r>
    <x v="16"/>
    <d v="2017-03-15T14:55:49"/>
    <s v="Defense"/>
    <x v="0"/>
    <x v="4"/>
    <x v="0"/>
    <x v="0"/>
    <x v="0"/>
    <s v="Large: Big 6"/>
    <x v="2"/>
    <s v="NULL"/>
    <s v="PBL-DoD-ZBLs"/>
    <s v="NULL"/>
    <s v="PBL-DoD-ZBLs"/>
    <s v="NULL"/>
    <n v="1"/>
    <n v="0"/>
    <x v="2"/>
  </r>
  <r>
    <x v="16"/>
    <d v="2017-03-15T14:55:49"/>
    <s v="Defense"/>
    <x v="0"/>
    <x v="4"/>
    <x v="5"/>
    <x v="0"/>
    <x v="7"/>
    <s v="Large"/>
    <x v="7"/>
    <s v="&gt;1-2 Years"/>
    <s v="PBL-DoD-ZBLs"/>
    <s v="PBL-DoD-ZBLs"/>
    <s v="NULL"/>
    <s v="PBL-DoD-ZBLs"/>
    <n v="1"/>
    <n v="179700316"/>
    <x v="38"/>
  </r>
  <r>
    <x v="16"/>
    <d v="2017-03-15T14:55:49"/>
    <s v="Defense"/>
    <x v="2"/>
    <x v="1"/>
    <x v="0"/>
    <x v="0"/>
    <x v="2"/>
    <s v="Large: Big 6"/>
    <x v="2"/>
    <s v="&gt;1-2 Years"/>
    <s v="PBL-GoviniDescribed"/>
    <s v="NULL"/>
    <s v="PBL-GoviniDescribed"/>
    <s v="NULL"/>
    <n v="1"/>
    <n v="0"/>
    <x v="1"/>
  </r>
  <r>
    <x v="16"/>
    <d v="2017-03-15T14:55:49"/>
    <s v="Defense"/>
    <x v="2"/>
    <x v="1"/>
    <x v="0"/>
    <x v="0"/>
    <x v="0"/>
    <s v="Large: Big 6"/>
    <x v="0"/>
    <s v="&gt;7-12 Months"/>
    <s v="PerformanceBasedLogistics"/>
    <s v="PerformanceBasedLogistics"/>
    <s v="NULL"/>
    <s v="NULL"/>
    <n v="1"/>
    <n v="30968876.390000001"/>
    <x v="6"/>
  </r>
  <r>
    <x v="16"/>
    <d v="2017-03-15T14:55:49"/>
    <s v="Defense"/>
    <x v="2"/>
    <x v="5"/>
    <x v="1"/>
    <x v="1"/>
    <x v="0"/>
    <s v="Large"/>
    <x v="4"/>
    <s v="&gt;1-2 Years"/>
    <s v="PBL-DoD-ZBLs"/>
    <s v="PBL-DoD-ZBLs"/>
    <s v="PBL-DoD-ZBLs"/>
    <s v="PBL-DoD-ZBLs"/>
    <n v="1"/>
    <n v="8485"/>
    <x v="1"/>
  </r>
  <r>
    <x v="16"/>
    <d v="2017-03-15T14:55:49"/>
    <s v="Defense"/>
    <x v="2"/>
    <x v="9"/>
    <x v="3"/>
    <x v="2"/>
    <x v="3"/>
    <s v="Large: Big 6"/>
    <x v="5"/>
    <s v="&gt;2-4 Years"/>
    <s v="PBL-DoD-ZBLs"/>
    <s v="PBL-DoD-ZBLs"/>
    <s v="PBL-DoD-ZBLs"/>
    <s v="PBL-DoD-ZBLs"/>
    <n v="1"/>
    <n v="-69602.070000000007"/>
    <x v="0"/>
  </r>
  <r>
    <x v="16"/>
    <d v="2017-03-15T14:55:49"/>
    <s v="Defense"/>
    <x v="2"/>
    <x v="9"/>
    <x v="2"/>
    <x v="4"/>
    <x v="3"/>
    <s v="Large: Big 6"/>
    <x v="3"/>
    <s v="&gt;4 years"/>
    <s v="PBL-DoD-ZBLs"/>
    <s v="PBL-DoD-ZBLs"/>
    <s v="PBL-DoD-ZBLs"/>
    <s v="PBL-DoD-ZBLs"/>
    <n v="1"/>
    <n v="13843511.33"/>
    <x v="21"/>
  </r>
  <r>
    <x v="16"/>
    <d v="2017-03-15T14:55:49"/>
    <s v="Defense"/>
    <x v="1"/>
    <x v="0"/>
    <x v="0"/>
    <x v="0"/>
    <x v="7"/>
    <s v="Large: Big 6"/>
    <x v="1"/>
    <s v="&gt;7-12 Months"/>
    <s v="PBL-Announcement"/>
    <s v="PBL-Announcement"/>
    <s v="NULL"/>
    <s v="NULL"/>
    <n v="1"/>
    <n v="3500000"/>
    <x v="5"/>
  </r>
  <r>
    <x v="16"/>
    <d v="2017-03-15T14:55:49"/>
    <s v="Defense"/>
    <x v="1"/>
    <x v="0"/>
    <x v="0"/>
    <x v="0"/>
    <x v="7"/>
    <s v="Large: Big 6"/>
    <x v="4"/>
    <s v="&gt;7-12 Months"/>
    <s v="PBL-Announcement"/>
    <s v="PBL-Announcement"/>
    <s v="NULL"/>
    <s v="NULL"/>
    <n v="1"/>
    <n v="194730"/>
    <x v="1"/>
  </r>
  <r>
    <x v="16"/>
    <d v="2017-03-15T14:55:49"/>
    <s v="Defense"/>
    <x v="1"/>
    <x v="0"/>
    <x v="0"/>
    <x v="0"/>
    <x v="2"/>
    <s v="Large"/>
    <x v="5"/>
    <s v="&gt;4 years"/>
    <s v="PBL-DoD-ZBLs"/>
    <s v="NULL"/>
    <s v="PBL-DoD-ZBLs"/>
    <s v="PBL-DoD-ZBLs"/>
    <n v="1"/>
    <n v="0"/>
    <x v="1"/>
  </r>
  <r>
    <x v="16"/>
    <d v="2017-03-15T14:55:49"/>
    <s v="Defense"/>
    <x v="1"/>
    <x v="0"/>
    <x v="0"/>
    <x v="0"/>
    <x v="0"/>
    <s v="Large: Big 6"/>
    <x v="5"/>
    <s v="&gt;7-12 Months"/>
    <s v="PBL-DoD-ZBLs"/>
    <s v="PBL-DoD-ZBLs"/>
    <s v="PBL-DoD-ZBLs"/>
    <s v="PBL-DoD-ZBLs"/>
    <n v="1"/>
    <n v="-461417.9"/>
    <x v="1"/>
  </r>
  <r>
    <x v="16"/>
    <d v="2017-03-15T14:55:49"/>
    <s v="Defense"/>
    <x v="1"/>
    <x v="0"/>
    <x v="0"/>
    <x v="0"/>
    <x v="0"/>
    <s v="Large: Big 6"/>
    <x v="2"/>
    <s v="NULL"/>
    <s v="PBL-DoD-ZBLs"/>
    <s v="NULL"/>
    <s v="PBL-DoD-ZBLs"/>
    <s v="NULL"/>
    <n v="1"/>
    <n v="0"/>
    <x v="2"/>
  </r>
  <r>
    <x v="16"/>
    <d v="2017-03-15T14:55:49"/>
    <s v="Defense"/>
    <x v="1"/>
    <x v="0"/>
    <x v="0"/>
    <x v="0"/>
    <x v="0"/>
    <s v="Large: Big 6 JV"/>
    <x v="7"/>
    <s v="&gt;4 years"/>
    <s v="PBL-DoD-ZBLs"/>
    <s v="PBL-DoD-ZBLs"/>
    <s v="PBL-DoD-ZBLs"/>
    <s v="PBL-DoD-ZBLs"/>
    <n v="1"/>
    <n v="125506300"/>
    <x v="10"/>
  </r>
  <r>
    <x v="16"/>
    <d v="2017-03-15T14:55:49"/>
    <s v="Defense"/>
    <x v="1"/>
    <x v="0"/>
    <x v="0"/>
    <x v="0"/>
    <x v="0"/>
    <s v="Large: Big 6 JV"/>
    <x v="5"/>
    <s v="&gt;7-12 Months"/>
    <s v="PBL-DoD-ZBLs"/>
    <s v="PBL-DoD-ZBLs"/>
    <s v="NULL"/>
    <s v="PBL-DoD-ZBLs"/>
    <n v="1"/>
    <n v="-14330190"/>
    <x v="1"/>
  </r>
  <r>
    <x v="16"/>
    <d v="2017-03-15T14:55:49"/>
    <s v="Defense"/>
    <x v="1"/>
    <x v="1"/>
    <x v="1"/>
    <x v="3"/>
    <x v="0"/>
    <s v="Large"/>
    <x v="2"/>
    <s v="&gt;4 years"/>
    <s v="PBL-GoviniSolicitation"/>
    <s v="PBL-GoviniSolicitation"/>
    <s v="PBL-GoviniSolicitation"/>
    <s v="NULL"/>
    <n v="1"/>
    <n v="0"/>
    <x v="1"/>
  </r>
  <r>
    <x v="16"/>
    <d v="2017-03-15T14:55:49"/>
    <s v="Defense"/>
    <x v="1"/>
    <x v="1"/>
    <x v="2"/>
    <x v="4"/>
    <x v="0"/>
    <s v="Small"/>
    <x v="5"/>
    <s v="&gt;1-2 Years"/>
    <s v="PBL-GoviniSolicitation"/>
    <s v="PBL-GoviniSolicitation"/>
    <s v="PBL-GoviniSolicitation"/>
    <s v="NULL"/>
    <n v="1"/>
    <n v="-200000"/>
    <x v="1"/>
  </r>
  <r>
    <x v="16"/>
    <d v="2017-03-15T14:55:49"/>
    <s v="Defense"/>
    <x v="1"/>
    <x v="1"/>
    <x v="0"/>
    <x v="0"/>
    <x v="4"/>
    <s v="Large: Big 6"/>
    <x v="2"/>
    <s v="NULL"/>
    <s v="PBL-Announcement"/>
    <s v="NULL"/>
    <s v="PBL-Announcement"/>
    <s v="NULL"/>
    <n v="1"/>
    <n v="0"/>
    <x v="64"/>
  </r>
  <r>
    <x v="16"/>
    <d v="2017-03-15T14:55:49"/>
    <s v="Defense"/>
    <x v="1"/>
    <x v="1"/>
    <x v="0"/>
    <x v="0"/>
    <x v="7"/>
    <s v="Large: Big 6"/>
    <x v="1"/>
    <s v="&gt;1-2 Years"/>
    <s v="PBL-Announcement"/>
    <s v="PBL-Announcement"/>
    <s v="NULL"/>
    <s v="NULL"/>
    <n v="1"/>
    <n v="5169942"/>
    <x v="11"/>
  </r>
  <r>
    <x v="16"/>
    <d v="2017-03-15T14:55:49"/>
    <s v="Defense"/>
    <x v="1"/>
    <x v="1"/>
    <x v="0"/>
    <x v="0"/>
    <x v="7"/>
    <s v="Large: Big 6"/>
    <x v="6"/>
    <s v="&gt;1-2 Years"/>
    <s v="PBL-Announcement"/>
    <s v="PBL-Announcement"/>
    <s v="NULL"/>
    <s v="NULL"/>
    <n v="1"/>
    <n v="1335659.96"/>
    <x v="5"/>
  </r>
  <r>
    <x v="16"/>
    <d v="2017-03-15T14:55:49"/>
    <s v="Defense"/>
    <x v="1"/>
    <x v="1"/>
    <x v="0"/>
    <x v="0"/>
    <x v="0"/>
    <s v="Large: Big 6"/>
    <x v="1"/>
    <s v="&gt;7-12 Months"/>
    <s v="PBL-DoD-ZBLs"/>
    <s v="PBL-DoD-ZBLs"/>
    <s v="PBL-DoD-ZBLs"/>
    <s v="PBL-DoD-ZBLs"/>
    <n v="1"/>
    <n v="8472410.0899999999"/>
    <x v="11"/>
  </r>
  <r>
    <x v="16"/>
    <d v="2017-03-15T14:55:49"/>
    <s v="Defense"/>
    <x v="1"/>
    <x v="1"/>
    <x v="0"/>
    <x v="0"/>
    <x v="0"/>
    <s v="Large: Big 6"/>
    <x v="5"/>
    <s v="&gt;7-12 Months"/>
    <s v="PBL-Announcement"/>
    <s v="PBL-Announcement"/>
    <s v="NULL"/>
    <s v="NULL"/>
    <n v="1"/>
    <n v="-28018.25"/>
    <x v="5"/>
  </r>
  <r>
    <x v="16"/>
    <d v="2017-03-15T14:55:49"/>
    <s v="Defense"/>
    <x v="1"/>
    <x v="1"/>
    <x v="0"/>
    <x v="0"/>
    <x v="0"/>
    <s v="Large: Big 6"/>
    <x v="4"/>
    <s v="&gt;1-2 Years"/>
    <s v="PBL-DoD-ZBLs"/>
    <s v="PBL-DoD-ZBLs"/>
    <s v="PBL-DoD-ZBLs"/>
    <s v="PBL-DoD-ZBLs"/>
    <n v="1"/>
    <n v="28643"/>
    <x v="3"/>
  </r>
  <r>
    <x v="16"/>
    <d v="2017-03-15T14:55:49"/>
    <s v="Defense"/>
    <x v="1"/>
    <x v="1"/>
    <x v="0"/>
    <x v="0"/>
    <x v="0"/>
    <s v="Large: Big 6"/>
    <x v="2"/>
    <s v="&lt;=2 Months"/>
    <s v="PBL-DoD-ZBLs"/>
    <s v="PBL-DoD-ZBLs"/>
    <s v="PBL-DoD-ZBLs"/>
    <s v="PBL-DoD-ZBLs"/>
    <n v="1"/>
    <n v="0"/>
    <x v="1"/>
  </r>
  <r>
    <x v="16"/>
    <d v="2017-03-15T14:55:49"/>
    <s v="Defense"/>
    <x v="1"/>
    <x v="2"/>
    <x v="3"/>
    <x v="2"/>
    <x v="0"/>
    <s v="Large"/>
    <x v="3"/>
    <s v="&gt;2-4 Years"/>
    <s v="PBL-DoD-ZBLs"/>
    <s v="PBL-DoD-ZBLs"/>
    <s v="PBL-DoD-ZBLs"/>
    <s v="PBL-DoD-ZBLs"/>
    <n v="1"/>
    <n v="22003244.850000001"/>
    <x v="1"/>
  </r>
  <r>
    <x v="16"/>
    <d v="2017-03-15T14:55:49"/>
    <s v="Defense"/>
    <x v="1"/>
    <x v="2"/>
    <x v="0"/>
    <x v="0"/>
    <x v="0"/>
    <s v="Large"/>
    <x v="1"/>
    <s v="&gt;1-2 Years"/>
    <s v="PBL-DoD-ZBLs"/>
    <s v="PBL-DoD-ZBLs"/>
    <s v="NULL"/>
    <s v="PBL-DoD-ZBLs"/>
    <n v="1"/>
    <n v="4084365"/>
    <x v="7"/>
  </r>
  <r>
    <x v="16"/>
    <d v="2017-03-15T14:55:49"/>
    <s v="Defense"/>
    <x v="0"/>
    <x v="0"/>
    <x v="0"/>
    <x v="0"/>
    <x v="0"/>
    <s v="Large: Big 6"/>
    <x v="4"/>
    <s v="&gt;7-12 Months"/>
    <s v="PBL-DoD-ZBLs"/>
    <s v="PBL-DoD-ZBLs"/>
    <s v="NULL"/>
    <s v="PBL-DoD-ZBLs"/>
    <n v="1"/>
    <n v="149365.47"/>
    <x v="7"/>
  </r>
  <r>
    <x v="16"/>
    <d v="2017-03-15T14:55:49"/>
    <s v="Defense"/>
    <x v="0"/>
    <x v="0"/>
    <x v="5"/>
    <x v="0"/>
    <x v="7"/>
    <s v="Large"/>
    <x v="2"/>
    <s v="&gt;2-7 Months"/>
    <s v="PBL-DoD-ZBLs"/>
    <s v="PBL-DoD-ZBLs"/>
    <s v="PBL-DoD-ZBLs"/>
    <s v="PBL-DoD-ZBLs"/>
    <n v="1"/>
    <n v="0"/>
    <x v="1"/>
  </r>
  <r>
    <x v="16"/>
    <d v="2017-03-15T14:55:49"/>
    <s v="Defense"/>
    <x v="0"/>
    <x v="1"/>
    <x v="2"/>
    <x v="3"/>
    <x v="3"/>
    <s v="Large: Big 6"/>
    <x v="5"/>
    <s v="&gt;2-4 Years"/>
    <s v="PBL-DoD-ZBLs"/>
    <s v="PBL-DoD-ZBLs"/>
    <s v="PBL-DoD-ZBLs"/>
    <s v="PBL-DoD-ZBLs"/>
    <n v="1"/>
    <n v="-63962"/>
    <x v="0"/>
  </r>
  <r>
    <x v="16"/>
    <d v="2017-03-15T14:55:49"/>
    <s v="Defense"/>
    <x v="0"/>
    <x v="1"/>
    <x v="0"/>
    <x v="0"/>
    <x v="0"/>
    <s v="Large: Big 6"/>
    <x v="6"/>
    <s v="&gt;1-2 Years"/>
    <s v="PBL-DoD-ZBLs"/>
    <s v="PBL-DoD-ZBLs"/>
    <s v="NULL"/>
    <s v="PBL-DoD-ZBLs"/>
    <n v="1"/>
    <n v="443995"/>
    <x v="7"/>
  </r>
  <r>
    <x v="16"/>
    <d v="2017-03-15T14:55:49"/>
    <s v="Defense"/>
    <x v="0"/>
    <x v="1"/>
    <x v="5"/>
    <x v="0"/>
    <x v="7"/>
    <s v="Large"/>
    <x v="2"/>
    <s v="&gt;1-2 Years"/>
    <s v="PBL-DoD-ZBLs"/>
    <s v="PBL-DoD-ZBLs"/>
    <s v="PBL-DoD-ZBLs"/>
    <s v="PBL-DoD-ZBLs"/>
    <n v="1"/>
    <n v="0"/>
    <x v="17"/>
  </r>
  <r>
    <x v="16"/>
    <d v="2017-03-15T14:55:49"/>
    <s v="Defense"/>
    <x v="0"/>
    <x v="2"/>
    <x v="0"/>
    <x v="0"/>
    <x v="0"/>
    <s v="Large"/>
    <x v="2"/>
    <s v="&gt;7-12 Months"/>
    <s v="PBL-DoD-ZBLs"/>
    <s v="PBL-DoD-ZBLs"/>
    <s v="PBL-DoD-ZBLs"/>
    <s v="PBL-DoD-ZBLs"/>
    <n v="1"/>
    <n v="0"/>
    <x v="1"/>
  </r>
  <r>
    <x v="16"/>
    <d v="2017-03-15T14:55:49"/>
    <s v="Defense"/>
    <x v="0"/>
    <x v="5"/>
    <x v="1"/>
    <x v="3"/>
    <x v="4"/>
    <s v="Large: Big 6"/>
    <x v="1"/>
    <s v="&gt;7-12 Months"/>
    <s v="PBL-DoD-ZBLs"/>
    <s v="PBL-DoD-ZBLs"/>
    <s v="PBL-DoD-ZBLs"/>
    <s v="PBL-DoD-ZBLs"/>
    <n v="1"/>
    <n v="7957073.7000000002"/>
    <x v="22"/>
  </r>
  <r>
    <x v="16"/>
    <d v="2017-03-15T14:55:49"/>
    <s v="Defense"/>
    <x v="0"/>
    <x v="5"/>
    <x v="1"/>
    <x v="1"/>
    <x v="0"/>
    <s v="Large"/>
    <x v="0"/>
    <s v="&gt;2-7 Months"/>
    <s v="PBL-DoD-ZBLs"/>
    <s v="PBL-DoD-ZBLs"/>
    <s v="PBL-DoD-ZBLs"/>
    <s v="PBL-DoD-ZBLs"/>
    <n v="1"/>
    <n v="29974577"/>
    <x v="16"/>
  </r>
  <r>
    <x v="16"/>
    <d v="2017-03-15T14:55:49"/>
    <s v="Defense"/>
    <x v="0"/>
    <x v="5"/>
    <x v="0"/>
    <x v="0"/>
    <x v="0"/>
    <s v="Large"/>
    <x v="6"/>
    <s v="&gt;2-4 Years"/>
    <s v="PBL-DoD-ZBLs"/>
    <s v="PBL-DoD-ZBLs"/>
    <s v="PBL-DoD-ZBLs"/>
    <s v="PBL-DoD-ZBLs"/>
    <n v="1"/>
    <n v="440902.95"/>
    <x v="1"/>
  </r>
  <r>
    <x v="16"/>
    <d v="2017-03-15T14:55:49"/>
    <s v="Defense"/>
    <x v="0"/>
    <x v="5"/>
    <x v="0"/>
    <x v="0"/>
    <x v="0"/>
    <s v="Large: Big 6"/>
    <x v="3"/>
    <s v="&gt;7-12 Months"/>
    <s v="PBL-Announcement"/>
    <s v="PBL-Announcement"/>
    <s v="NULL"/>
    <s v="NULL"/>
    <n v="1"/>
    <n v="15792708.16"/>
    <x v="5"/>
  </r>
  <r>
    <x v="16"/>
    <d v="2017-03-15T14:55:49"/>
    <s v="Defense"/>
    <x v="0"/>
    <x v="5"/>
    <x v="0"/>
    <x v="0"/>
    <x v="0"/>
    <s v="Large: Big 6"/>
    <x v="2"/>
    <s v="NULL"/>
    <s v="PBL-Announcement"/>
    <s v="NULL"/>
    <s v="PBL-Announcement"/>
    <s v="NULL"/>
    <n v="1"/>
    <n v="0"/>
    <x v="2"/>
  </r>
  <r>
    <x v="16"/>
    <d v="2017-03-15T14:55:49"/>
    <s v="Defense"/>
    <x v="0"/>
    <x v="5"/>
    <x v="0"/>
    <x v="0"/>
    <x v="0"/>
    <s v="Large: Big 6"/>
    <x v="2"/>
    <s v="&gt;2-7 Months"/>
    <s v="PBL-Announcement"/>
    <s v="PBL-Announcement"/>
    <s v="NULL"/>
    <s v="NULL"/>
    <n v="1"/>
    <n v="0"/>
    <x v="3"/>
  </r>
  <r>
    <x v="16"/>
    <d v="2017-03-15T14:55:49"/>
    <s v="Defense"/>
    <x v="0"/>
    <x v="5"/>
    <x v="5"/>
    <x v="0"/>
    <x v="7"/>
    <s v="Large"/>
    <x v="0"/>
    <s v="&gt;7-12 Months"/>
    <s v="PBL-DoD-ZBLs"/>
    <s v="PBL-DoD-ZBLs"/>
    <s v="NULL"/>
    <s v="PBL-DoD-ZBLs"/>
    <n v="1"/>
    <n v="67744126"/>
    <x v="4"/>
  </r>
  <r>
    <x v="16"/>
    <d v="2017-03-15T14:55:49"/>
    <s v="Defense"/>
    <x v="0"/>
    <x v="5"/>
    <x v="5"/>
    <x v="0"/>
    <x v="7"/>
    <s v="Large"/>
    <x v="2"/>
    <s v="&gt;7-12 Months"/>
    <s v="PBL-DoD-ZBLs"/>
    <s v="PBL-DoD-ZBLs"/>
    <s v="PBL-DoD-ZBLs"/>
    <s v="PBL-DoD-ZBLs"/>
    <n v="1"/>
    <n v="0"/>
    <x v="3"/>
  </r>
  <r>
    <x v="16"/>
    <d v="2017-03-15T14:55:49"/>
    <s v="Defense"/>
    <x v="0"/>
    <x v="9"/>
    <x v="2"/>
    <x v="1"/>
    <x v="3"/>
    <s v="Large: Big 6"/>
    <x v="5"/>
    <s v="&gt;2-4 Years"/>
    <s v="PBL-DoD-ZBLs"/>
    <s v="PBL-DoD-ZBLs"/>
    <s v="PBL-DoD-ZBLs"/>
    <s v="PBL-DoD-ZBLs"/>
    <n v="1"/>
    <n v="-11637.46"/>
    <x v="1"/>
  </r>
  <r>
    <x v="16"/>
    <d v="2017-03-15T14:55:49"/>
    <s v="Defense"/>
    <x v="0"/>
    <x v="8"/>
    <x v="1"/>
    <x v="1"/>
    <x v="4"/>
    <s v="Medium &lt;1B"/>
    <x v="0"/>
    <s v="&gt;4 years"/>
    <s v="PBL-DoD-ZBLs"/>
    <s v="NULL"/>
    <s v="PBL-DoD-ZBLs"/>
    <s v="PBL-DoD-ZBLs"/>
    <n v="1"/>
    <n v="42032652.710000001"/>
    <x v="22"/>
  </r>
  <r>
    <x v="16"/>
    <d v="2017-03-15T14:55:49"/>
    <s v="Defense"/>
    <x v="0"/>
    <x v="8"/>
    <x v="0"/>
    <x v="0"/>
    <x v="0"/>
    <s v="Large: Big 6"/>
    <x v="2"/>
    <s v="&gt;2-4 Years"/>
    <s v="PBL-DoD-ZBLs"/>
    <s v="PBL-DoD-ZBLs"/>
    <s v="PBL-DoD-ZBLs"/>
    <s v="PBL-DoD-ZBLs"/>
    <n v="1"/>
    <n v="0"/>
    <x v="1"/>
  </r>
  <r>
    <x v="16"/>
    <d v="2017-03-15T14:55:49"/>
    <s v="Defense"/>
    <x v="0"/>
    <x v="4"/>
    <x v="1"/>
    <x v="3"/>
    <x v="2"/>
    <s v="Large"/>
    <x v="0"/>
    <s v="&gt;4 years"/>
    <s v="PBL-DoD-ZBLs"/>
    <s v="NULL"/>
    <s v="PBL-DoD-ZBLs"/>
    <s v="PBL-DoD-ZBLs"/>
    <n v="1"/>
    <n v="29003790.420000002"/>
    <x v="7"/>
  </r>
  <r>
    <x v="16"/>
    <d v="2017-03-15T14:55:49"/>
    <s v="Defense"/>
    <x v="0"/>
    <x v="4"/>
    <x v="2"/>
    <x v="3"/>
    <x v="3"/>
    <s v="Large: Big 6"/>
    <x v="5"/>
    <s v="&gt;7-12 Months"/>
    <s v="PBL-DoD-ZBLs"/>
    <s v="PBL-DoD-ZBLs"/>
    <s v="PBL-DoD-ZBLs"/>
    <s v="PBL-DoD-ZBLs"/>
    <n v="1"/>
    <n v="-24591"/>
    <x v="7"/>
  </r>
  <r>
    <x v="16"/>
    <d v="2017-03-15T14:55:49"/>
    <s v="Defense"/>
    <x v="1"/>
    <x v="5"/>
    <x v="3"/>
    <x v="2"/>
    <x v="0"/>
    <s v="Large: Big 6"/>
    <x v="4"/>
    <s v="&gt;2-7 Months"/>
    <s v="PBL-DoD-ZBLs"/>
    <s v="PBL-DoD-ZBLs"/>
    <s v="NULL"/>
    <s v="PBL-DoD-ZBLs"/>
    <n v="1"/>
    <n v="13489.82"/>
    <x v="1"/>
  </r>
  <r>
    <x v="16"/>
    <d v="2017-03-15T14:55:49"/>
    <s v="Defense"/>
    <x v="1"/>
    <x v="5"/>
    <x v="0"/>
    <x v="0"/>
    <x v="4"/>
    <s v="Large"/>
    <x v="6"/>
    <s v="&gt;4 years"/>
    <s v="PBL-GoviniDescribed"/>
    <s v="NULL"/>
    <s v="PBL-GoviniDescribed"/>
    <s v="NULL"/>
    <n v="1"/>
    <n v="-413090.22"/>
    <x v="1"/>
  </r>
  <r>
    <x v="16"/>
    <d v="2017-03-15T14:55:49"/>
    <s v="Defense"/>
    <x v="1"/>
    <x v="5"/>
    <x v="0"/>
    <x v="0"/>
    <x v="7"/>
    <s v="Large: Big 6"/>
    <x v="6"/>
    <s v="&gt;2-7 Months"/>
    <s v="PBL-Announcement"/>
    <s v="PBL-Announcement"/>
    <s v="NULL"/>
    <s v="NULL"/>
    <n v="1"/>
    <n v="433838"/>
    <x v="0"/>
  </r>
  <r>
    <x v="16"/>
    <d v="2017-03-15T14:55:49"/>
    <s v="Defense"/>
    <x v="1"/>
    <x v="11"/>
    <x v="5"/>
    <x v="0"/>
    <x v="4"/>
    <s v="Large"/>
    <x v="5"/>
    <s v="&gt;4 years"/>
    <s v="PBL-Announcement"/>
    <s v="NULL"/>
    <s v="PBL-Announcement"/>
    <s v="NULL"/>
    <n v="1"/>
    <n v="-1.1000000000000001"/>
    <x v="1"/>
  </r>
  <r>
    <x v="16"/>
    <d v="2017-03-15T14:55:49"/>
    <s v="Defense"/>
    <x v="1"/>
    <x v="3"/>
    <x v="1"/>
    <x v="1"/>
    <x v="0"/>
    <s v="Medium &lt;1B"/>
    <x v="5"/>
    <s v="&gt;7-12 Months"/>
    <s v="PBL-DoD-ZBLs"/>
    <s v="PBL-DoD-ZBLs"/>
    <s v="PBL-DoD-ZBLs"/>
    <s v="PBL-DoD-ZBLs"/>
    <n v="1"/>
    <n v="-6590104.29"/>
    <x v="1"/>
  </r>
  <r>
    <x v="16"/>
    <d v="2017-03-15T14:55:49"/>
    <s v="Defense"/>
    <x v="1"/>
    <x v="3"/>
    <x v="1"/>
    <x v="1"/>
    <x v="0"/>
    <s v="Medium &lt;1B"/>
    <x v="2"/>
    <s v="NULL"/>
    <s v="PBL-DoD-ZBLs"/>
    <s v="NULL"/>
    <s v="PBL-DoD-ZBLs"/>
    <s v="NULL"/>
    <n v="1"/>
    <n v="0"/>
    <x v="2"/>
  </r>
  <r>
    <x v="16"/>
    <d v="2017-03-15T14:55:49"/>
    <s v="Defense"/>
    <x v="1"/>
    <x v="9"/>
    <x v="2"/>
    <x v="4"/>
    <x v="3"/>
    <s v="Large: Big 6"/>
    <x v="2"/>
    <s v="&gt;2-4 Years"/>
    <s v="PBL-DoD-ZBLs"/>
    <s v="PBL-DoD-ZBLs"/>
    <s v="PBL-DoD-ZBLs"/>
    <s v="PBL-DoD-ZBLs"/>
    <n v="1"/>
    <n v="0"/>
    <x v="1"/>
  </r>
  <r>
    <x v="16"/>
    <d v="2017-03-15T14:55:49"/>
    <s v="Defense"/>
    <x v="1"/>
    <x v="9"/>
    <x v="2"/>
    <x v="1"/>
    <x v="3"/>
    <s v="Medium &lt;1B"/>
    <x v="1"/>
    <s v="&gt;2-4 Years"/>
    <s v="PBL-Announcement"/>
    <s v="PBL-Announcement"/>
    <s v="NULL"/>
    <s v="NULL"/>
    <n v="1"/>
    <n v="2172253.25"/>
    <x v="3"/>
  </r>
  <r>
    <x v="16"/>
    <d v="2017-03-15T14:55:49"/>
    <s v="Defense"/>
    <x v="1"/>
    <x v="9"/>
    <x v="0"/>
    <x v="0"/>
    <x v="3"/>
    <s v="Medium &lt;1B"/>
    <x v="1"/>
    <s v="&gt;7-12 Months"/>
    <s v="PBL-Announcement"/>
    <s v="PBL-Announcement"/>
    <s v="NULL"/>
    <s v="NULL"/>
    <n v="1"/>
    <n v="4861893.7699999996"/>
    <x v="5"/>
  </r>
  <r>
    <x v="16"/>
    <d v="2017-03-15T14:55:49"/>
    <s v="Defense"/>
    <x v="1"/>
    <x v="9"/>
    <x v="0"/>
    <x v="0"/>
    <x v="0"/>
    <s v="Large: Big 6"/>
    <x v="6"/>
    <s v="&gt;7-12 Months"/>
    <s v="PBL-Announcement"/>
    <s v="PBL-Announcement"/>
    <s v="NULL"/>
    <s v="NULL"/>
    <n v="1"/>
    <n v="1896797.93"/>
    <x v="11"/>
  </r>
  <r>
    <x v="16"/>
    <d v="2017-03-15T14:55:49"/>
    <s v="Defense"/>
    <x v="1"/>
    <x v="8"/>
    <x v="0"/>
    <x v="0"/>
    <x v="0"/>
    <s v="Large: Big 6"/>
    <x v="3"/>
    <s v="&gt;7-12 Months"/>
    <s v="PBL-DoD-ZBLs"/>
    <s v="PBL-DoD-ZBLs"/>
    <s v="NULL"/>
    <s v="PBL-DoD-ZBLs"/>
    <n v="1"/>
    <n v="9426362.1199999992"/>
    <x v="5"/>
  </r>
  <r>
    <x v="16"/>
    <d v="2017-03-15T14:55:49"/>
    <s v="Defense"/>
    <x v="1"/>
    <x v="8"/>
    <x v="0"/>
    <x v="0"/>
    <x v="0"/>
    <s v="Large: Big 6"/>
    <x v="4"/>
    <s v="&gt;2-7 Months"/>
    <s v="PBL-DoD-ZBLs"/>
    <s v="PBL-DoD-ZBLs"/>
    <s v="NULL"/>
    <s v="PBL-DoD-ZBLs"/>
    <n v="1"/>
    <n v="13221"/>
    <x v="1"/>
  </r>
  <r>
    <x v="16"/>
    <d v="2017-03-15T14:55:49"/>
    <s v="Defense"/>
    <x v="1"/>
    <x v="8"/>
    <x v="0"/>
    <x v="0"/>
    <x v="0"/>
    <s v="Large: Big 6 JV"/>
    <x v="5"/>
    <s v="&gt;7-12 Months"/>
    <s v="PBL-DoD-ZBLs"/>
    <s v="PBL-DoD-ZBLs"/>
    <s v="PBL-DoD-ZBLs"/>
    <s v="PBL-DoD-ZBLs"/>
    <n v="1"/>
    <n v="-8015026"/>
    <x v="1"/>
  </r>
  <r>
    <x v="16"/>
    <d v="2017-03-15T14:55:49"/>
    <s v="Defense"/>
    <x v="1"/>
    <x v="4"/>
    <x v="3"/>
    <x v="2"/>
    <x v="3"/>
    <s v="Medium &lt;1B"/>
    <x v="6"/>
    <s v="&gt;2-4 Years"/>
    <s v="PBL-Announcement"/>
    <s v="PBL-Announcement"/>
    <s v="NULL"/>
    <s v="NULL"/>
    <n v="1"/>
    <n v="295072.27"/>
    <x v="1"/>
  </r>
  <r>
    <x v="16"/>
    <d v="2017-03-15T14:55:49"/>
    <s v="Defense"/>
    <x v="1"/>
    <x v="4"/>
    <x v="1"/>
    <x v="5"/>
    <x v="4"/>
    <s v="Large"/>
    <x v="2"/>
    <s v="NULL"/>
    <s v="PBL-Announcement"/>
    <s v="NULL"/>
    <s v="PBL-Announcement"/>
    <s v="NULL"/>
    <n v="1"/>
    <n v="0"/>
    <x v="64"/>
  </r>
  <r>
    <x v="16"/>
    <d v="2017-03-15T14:55:49"/>
    <s v="Defense"/>
    <x v="1"/>
    <x v="4"/>
    <x v="2"/>
    <x v="1"/>
    <x v="3"/>
    <s v="Large"/>
    <x v="2"/>
    <s v="&gt;1-2 Years"/>
    <s v="PBL-Announcement"/>
    <s v="PBL-Announcement"/>
    <s v="NULL"/>
    <s v="NULL"/>
    <n v="1"/>
    <n v="0"/>
    <x v="3"/>
  </r>
  <r>
    <x v="16"/>
    <d v="2017-03-15T14:55:49"/>
    <s v="Defense"/>
    <x v="1"/>
    <x v="7"/>
    <x v="3"/>
    <x v="2"/>
    <x v="4"/>
    <s v="Medium &lt;1B"/>
    <x v="3"/>
    <s v="&gt;4 years"/>
    <s v="PBL-Announcement"/>
    <s v="NULL"/>
    <s v="PBL-Announcement"/>
    <s v="NULL"/>
    <n v="1"/>
    <n v="11375000"/>
    <x v="5"/>
  </r>
  <r>
    <x v="16"/>
    <d v="2017-03-15T14:55:49"/>
    <s v="Defense"/>
    <x v="4"/>
    <x v="1"/>
    <x v="2"/>
    <x v="4"/>
    <x v="3"/>
    <s v="Large: Big 6"/>
    <x v="5"/>
    <s v="&gt;1-2 Years"/>
    <s v="PBL-DoD-ZBLs"/>
    <s v="PBL-DoD-ZBLs"/>
    <s v="PBL-DoD-ZBLs"/>
    <s v="PBL-DoD-ZBLs"/>
    <n v="1"/>
    <n v="-124840.02"/>
    <x v="1"/>
  </r>
  <r>
    <x v="16"/>
    <d v="2017-03-15T14:55:49"/>
    <s v="Defense"/>
    <x v="4"/>
    <x v="1"/>
    <x v="0"/>
    <x v="0"/>
    <x v="2"/>
    <s v="Large: Big 6 JV"/>
    <x v="3"/>
    <s v="&gt;1-2 Years"/>
    <s v="PBL-DoD-ZBLs"/>
    <s v="NULL"/>
    <s v="PBL-DoD-ZBLs"/>
    <s v="PBL-DoD-ZBLs"/>
    <n v="1"/>
    <n v="0"/>
    <x v="1"/>
  </r>
  <r>
    <x v="16"/>
    <d v="2017-03-15T14:55:49"/>
    <s v="Defense"/>
    <x v="0"/>
    <x v="4"/>
    <x v="0"/>
    <x v="0"/>
    <x v="4"/>
    <s v="Large: Big 6"/>
    <x v="5"/>
    <s v="&gt;2-4 Years"/>
    <s v="PBL-GoviniSolicitation"/>
    <s v="NULL"/>
    <s v="PBL-GoviniSolicitation"/>
    <s v="NULL"/>
    <n v="1"/>
    <n v="0"/>
    <x v="1"/>
  </r>
  <r>
    <x v="16"/>
    <d v="2017-03-15T14:55:49"/>
    <s v="Defense"/>
    <x v="0"/>
    <x v="4"/>
    <x v="0"/>
    <x v="0"/>
    <x v="0"/>
    <s v="Large: Big 6"/>
    <x v="6"/>
    <s v="&gt;7-12 Months"/>
    <s v="PBL-Announcement"/>
    <s v="PBL-Announcement"/>
    <s v="NULL"/>
    <s v="NULL"/>
    <n v="1"/>
    <n v="607871"/>
    <x v="3"/>
  </r>
  <r>
    <x v="16"/>
    <d v="2017-03-15T14:55:49"/>
    <s v="Defense"/>
    <x v="0"/>
    <x v="4"/>
    <x v="0"/>
    <x v="0"/>
    <x v="0"/>
    <s v="Large: Big 6"/>
    <x v="2"/>
    <s v="&gt;2-7 Months"/>
    <s v="PBL-DoD-ZBLs"/>
    <s v="PBL-DoD-ZBLs"/>
    <s v="PBL-DoD-ZBLs"/>
    <s v="PBL-DoD-ZBLs"/>
    <n v="1"/>
    <n v="0"/>
    <x v="1"/>
  </r>
  <r>
    <x v="16"/>
    <d v="2017-03-15T14:55:49"/>
    <s v="Defense"/>
    <x v="0"/>
    <x v="4"/>
    <x v="5"/>
    <x v="0"/>
    <x v="7"/>
    <s v="Large"/>
    <x v="1"/>
    <s v="&gt;7-12 Months"/>
    <s v="PBL-DoD-ZBLs"/>
    <s v="PBL-DoD-ZBLs"/>
    <s v="NULL"/>
    <s v="PBL-DoD-ZBLs"/>
    <n v="1"/>
    <n v="1644315"/>
    <x v="1"/>
  </r>
  <r>
    <x v="16"/>
    <d v="2017-03-15T14:55:49"/>
    <s v="Defense"/>
    <x v="0"/>
    <x v="4"/>
    <x v="5"/>
    <x v="0"/>
    <x v="7"/>
    <s v="Large"/>
    <x v="3"/>
    <s v="&gt;2-4 Years"/>
    <s v="PBL-DoD-ZBLs"/>
    <s v="PBL-DoD-ZBLs"/>
    <s v="PBL-DoD-ZBLs"/>
    <s v="PBL-DoD-ZBLs"/>
    <n v="1"/>
    <n v="8416562"/>
    <x v="0"/>
  </r>
  <r>
    <x v="16"/>
    <d v="2017-03-15T14:55:49"/>
    <s v="Defense"/>
    <x v="2"/>
    <x v="0"/>
    <x v="0"/>
    <x v="0"/>
    <x v="4"/>
    <s v="Large"/>
    <x v="1"/>
    <s v="&gt;7-12 Months"/>
    <s v="PBL-Announcement"/>
    <s v="NULL"/>
    <s v="PBL-Announcement"/>
    <s v="NULL"/>
    <n v="1"/>
    <n v="1221171.8"/>
    <x v="1"/>
  </r>
  <r>
    <x v="16"/>
    <d v="2017-03-15T14:55:49"/>
    <s v="Defense"/>
    <x v="2"/>
    <x v="0"/>
    <x v="0"/>
    <x v="0"/>
    <x v="4"/>
    <s v="Large: Big 6"/>
    <x v="1"/>
    <s v="&gt;1-2 Years"/>
    <s v="PBL-GoviniDescribed"/>
    <s v="NULL"/>
    <s v="PBL-GoviniDescribed"/>
    <s v="NULL"/>
    <n v="1"/>
    <n v="4405233.8600000003"/>
    <x v="3"/>
  </r>
  <r>
    <x v="16"/>
    <d v="2017-03-15T14:55:49"/>
    <s v="Defense"/>
    <x v="2"/>
    <x v="0"/>
    <x v="0"/>
    <x v="0"/>
    <x v="2"/>
    <s v="Large"/>
    <x v="3"/>
    <s v="&gt;7-12 Months"/>
    <s v="PBL-DoD-ZBLs"/>
    <s v="NULL"/>
    <s v="PBL-DoD-ZBLs"/>
    <s v="PBL-DoD-ZBLs"/>
    <n v="1"/>
    <n v="13910890.02"/>
    <x v="1"/>
  </r>
  <r>
    <x v="16"/>
    <d v="2017-03-15T14:55:49"/>
    <s v="Defense"/>
    <x v="2"/>
    <x v="1"/>
    <x v="0"/>
    <x v="0"/>
    <x v="4"/>
    <s v="Large: Big 6"/>
    <x v="2"/>
    <s v="NULL"/>
    <s v="PerformanceBasedLogistics"/>
    <s v="NULL"/>
    <s v="PerformanceBasedLogistics"/>
    <s v="NULL"/>
    <n v="1"/>
    <n v="0"/>
    <x v="64"/>
  </r>
  <r>
    <x v="16"/>
    <d v="2017-03-15T14:55:49"/>
    <s v="Defense"/>
    <x v="2"/>
    <x v="1"/>
    <x v="0"/>
    <x v="0"/>
    <x v="4"/>
    <s v="Large: Big 6"/>
    <x v="2"/>
    <s v="&gt;1-2 Years"/>
    <s v="PBL-GoviniDescribed"/>
    <s v="NULL"/>
    <s v="PBL-GoviniDescribed"/>
    <s v="NULL"/>
    <n v="1"/>
    <n v="0"/>
    <x v="3"/>
  </r>
  <r>
    <x v="16"/>
    <d v="2017-03-15T14:55:49"/>
    <s v="Defense"/>
    <x v="2"/>
    <x v="1"/>
    <x v="0"/>
    <x v="0"/>
    <x v="0"/>
    <s v="Large: Big 6"/>
    <x v="2"/>
    <s v="NULL"/>
    <s v="PerformanceBasedLogistics"/>
    <s v="NULL"/>
    <s v="PerformanceBasedLogistics"/>
    <s v="NULL"/>
    <n v="1"/>
    <n v="0"/>
    <x v="2"/>
  </r>
  <r>
    <x v="16"/>
    <d v="2017-03-15T14:55:49"/>
    <s v="Defense"/>
    <x v="2"/>
    <x v="5"/>
    <x v="0"/>
    <x v="0"/>
    <x v="2"/>
    <s v="Large: Big 6"/>
    <x v="5"/>
    <s v="&gt;2-4 Years"/>
    <s v="PBL-DoD-ZBLs"/>
    <s v="NULL"/>
    <s v="PBL-DoD-ZBLs"/>
    <s v="PBL-DoD-ZBLs"/>
    <n v="1"/>
    <n v="0"/>
    <x v="7"/>
  </r>
  <r>
    <x v="16"/>
    <d v="2017-03-15T14:55:49"/>
    <s v="Defense"/>
    <x v="2"/>
    <x v="10"/>
    <x v="1"/>
    <x v="1"/>
    <x v="4"/>
    <s v="Large"/>
    <x v="2"/>
    <s v="NULL"/>
    <s v="PBL-DoD-ZBLs"/>
    <s v="NULL"/>
    <s v="PBL-DoD-ZBLs"/>
    <s v="NULL"/>
    <n v="1"/>
    <n v="0"/>
    <x v="64"/>
  </r>
  <r>
    <x v="16"/>
    <d v="2017-03-15T14:55:49"/>
    <s v="Defense"/>
    <x v="2"/>
    <x v="10"/>
    <x v="1"/>
    <x v="1"/>
    <x v="0"/>
    <s v="Large"/>
    <x v="6"/>
    <s v="&gt;1-2 Years"/>
    <s v="PBL-DoD-ZBLs"/>
    <s v="PBL-DoD-ZBLs"/>
    <s v="NULL"/>
    <s v="PBL-DoD-ZBLs"/>
    <n v="1"/>
    <n v="1228605.3500000001"/>
    <x v="11"/>
  </r>
  <r>
    <x v="16"/>
    <d v="2017-03-15T14:55:49"/>
    <s v="Defense"/>
    <x v="2"/>
    <x v="10"/>
    <x v="1"/>
    <x v="1"/>
    <x v="0"/>
    <s v="Large"/>
    <x v="5"/>
    <s v="&gt;2-7 Months"/>
    <s v="PBL-DoD-ZBLs"/>
    <s v="PBL-DoD-ZBLs"/>
    <s v="PBL-DoD-ZBLs"/>
    <s v="PBL-DoD-ZBLs"/>
    <n v="1"/>
    <n v="-13588"/>
    <x v="3"/>
  </r>
  <r>
    <x v="16"/>
    <d v="2017-03-15T14:55:49"/>
    <s v="Defense"/>
    <x v="2"/>
    <x v="10"/>
    <x v="1"/>
    <x v="1"/>
    <x v="0"/>
    <s v="Large"/>
    <x v="2"/>
    <s v="NULL"/>
    <s v="PBL-DoD-ZBLs"/>
    <s v="NULL"/>
    <s v="PBL-DoD-ZBLs"/>
    <s v="NULL"/>
    <n v="1"/>
    <n v="0"/>
    <x v="2"/>
  </r>
  <r>
    <x v="16"/>
    <d v="2017-03-15T14:55:49"/>
    <s v="Defense"/>
    <x v="2"/>
    <x v="10"/>
    <x v="1"/>
    <x v="1"/>
    <x v="0"/>
    <s v="Large"/>
    <x v="2"/>
    <s v="&gt;7-12 Months"/>
    <s v="PBL-DoD-ZBLs"/>
    <s v="PBL-DoD-ZBLs"/>
    <s v="PBL-DoD-ZBLs"/>
    <s v="PBL-DoD-ZBLs"/>
    <n v="1"/>
    <n v="0"/>
    <x v="17"/>
  </r>
  <r>
    <x v="16"/>
    <d v="2017-03-15T14:55:49"/>
    <s v="Defense"/>
    <x v="2"/>
    <x v="4"/>
    <x v="1"/>
    <x v="4"/>
    <x v="7"/>
    <s v="Small"/>
    <x v="6"/>
    <s v="&gt;2-7 Months"/>
    <s v="PBL-DoD-ZBLs"/>
    <s v="NULL"/>
    <s v="PBL-DoD-ZBLs"/>
    <s v="PBL-DoD-ZBLs"/>
    <n v="1"/>
    <n v="314257"/>
    <x v="7"/>
  </r>
  <r>
    <x v="16"/>
    <d v="2017-03-15T14:55:49"/>
    <s v="Defense"/>
    <x v="2"/>
    <x v="4"/>
    <x v="2"/>
    <x v="9"/>
    <x v="4"/>
    <s v="Small"/>
    <x v="4"/>
    <s v="&gt;7-12 Months"/>
    <s v="PBL-DoD-ZBLs"/>
    <s v="NULL"/>
    <s v="PBL-DoD-ZBLs"/>
    <s v="PBL-DoD-ZBLs"/>
    <n v="1"/>
    <n v="200291.73"/>
    <x v="1"/>
  </r>
  <r>
    <x v="16"/>
    <d v="2017-03-15T14:55:49"/>
    <s v="Defense"/>
    <x v="3"/>
    <x v="0"/>
    <x v="3"/>
    <x v="2"/>
    <x v="7"/>
    <s v="Large: Big 6"/>
    <x v="4"/>
    <s v="&gt;1-2 Years"/>
    <s v="PBL-Announcement"/>
    <s v="PBL-Announcement"/>
    <s v="NULL"/>
    <s v="NULL"/>
    <n v="1"/>
    <n v="31579.84"/>
    <x v="1"/>
  </r>
  <r>
    <x v="16"/>
    <d v="2017-03-15T14:55:49"/>
    <s v="Defense"/>
    <x v="4"/>
    <x v="5"/>
    <x v="1"/>
    <x v="3"/>
    <x v="4"/>
    <s v="Large: Big 6"/>
    <x v="6"/>
    <s v="&gt;7-12 Months"/>
    <s v="PBL-DoD-ZBLs"/>
    <s v="PBL-DoD-ZBLs"/>
    <s v="PBL-DoD-ZBLs"/>
    <s v="PBL-DoD-ZBLs"/>
    <n v="1"/>
    <n v="-1084338.99"/>
    <x v="1"/>
  </r>
  <r>
    <x v="16"/>
    <d v="2017-03-15T14:55:49"/>
    <s v="Defense"/>
    <x v="4"/>
    <x v="5"/>
    <x v="0"/>
    <x v="0"/>
    <x v="0"/>
    <s v="Large: Big 6"/>
    <x v="5"/>
    <s v="&lt;=2 Months"/>
    <s v="PBL-Announcement"/>
    <s v="PBL-Announcement"/>
    <s v="NULL"/>
    <s v="NULL"/>
    <n v="1"/>
    <n v="0"/>
    <x v="1"/>
  </r>
  <r>
    <x v="16"/>
    <d v="2017-03-15T14:55:49"/>
    <s v="Defense"/>
    <x v="4"/>
    <x v="5"/>
    <x v="0"/>
    <x v="0"/>
    <x v="0"/>
    <s v="Large: Big 6"/>
    <x v="5"/>
    <s v="&gt;1-2 Years"/>
    <s v="PBL-Announcement"/>
    <s v="PBL-Announcement"/>
    <s v="NULL"/>
    <s v="NULL"/>
    <n v="1"/>
    <n v="-5266349.4400000004"/>
    <x v="3"/>
  </r>
  <r>
    <x v="16"/>
    <d v="2017-03-15T14:55:49"/>
    <s v="Defense"/>
    <x v="4"/>
    <x v="4"/>
    <x v="0"/>
    <x v="0"/>
    <x v="0"/>
    <s v="Large: Big 6"/>
    <x v="7"/>
    <s v="&gt;7-12 Months"/>
    <s v="PBL-DoD-ZBLs"/>
    <s v="PBL-DoD-ZBLs"/>
    <s v="NULL"/>
    <s v="PBL-DoD-ZBLs"/>
    <n v="1"/>
    <n v="37523049.009999998"/>
    <x v="32"/>
  </r>
  <r>
    <x v="16"/>
    <d v="2017-03-15T14:55:49"/>
    <s v="Defense"/>
    <x v="4"/>
    <x v="4"/>
    <x v="5"/>
    <x v="0"/>
    <x v="3"/>
    <s v="Large: Big 6"/>
    <x v="5"/>
    <s v="&gt;7-12 Months"/>
    <s v="PBL-DoD-ZBLs"/>
    <s v="PBL-DoD-ZBLs"/>
    <s v="PBL-DoD-ZBLs"/>
    <s v="PBL-DoD-ZBLs"/>
    <n v="1"/>
    <n v="-867044.69"/>
    <x v="3"/>
  </r>
  <r>
    <x v="17"/>
    <d v="2017-03-15T14:55:49"/>
    <s v="Defense"/>
    <x v="0"/>
    <x v="0"/>
    <x v="0"/>
    <x v="0"/>
    <x v="0"/>
    <s v="Large: Big 6"/>
    <x v="1"/>
    <s v="&gt;2-4 Years"/>
    <s v="PBL-DoD-ZBLs"/>
    <s v="PBL-DoD-ZBLs"/>
    <s v="PBL-DoD-ZBLs"/>
    <s v="PBL-DoD-ZBLs"/>
    <n v="1"/>
    <n v="2491628"/>
    <x v="1"/>
  </r>
  <r>
    <x v="17"/>
    <d v="2017-03-15T14:55:49"/>
    <s v="Defense"/>
    <x v="0"/>
    <x v="0"/>
    <x v="0"/>
    <x v="0"/>
    <x v="0"/>
    <s v="Large: Big 6"/>
    <x v="5"/>
    <s v="&gt;2-7 Months"/>
    <s v="PBL-DoD-ZBLs"/>
    <s v="PBL-DoD-ZBLs"/>
    <s v="NULL"/>
    <s v="PBL-DoD-ZBLs"/>
    <n v="1"/>
    <n v="-936.2"/>
    <x v="7"/>
  </r>
  <r>
    <x v="17"/>
    <d v="2017-03-15T14:55:49"/>
    <s v="Defense"/>
    <x v="0"/>
    <x v="0"/>
    <x v="0"/>
    <x v="0"/>
    <x v="0"/>
    <s v="Large: Big 6"/>
    <x v="2"/>
    <s v="&gt;2-4 Years"/>
    <s v="PBL-Announcement"/>
    <s v="PBL-Announcement"/>
    <s v="NULL"/>
    <s v="NULL"/>
    <n v="1"/>
    <n v="0"/>
    <x v="7"/>
  </r>
  <r>
    <x v="17"/>
    <d v="2017-03-15T14:55:49"/>
    <s v="Defense"/>
    <x v="0"/>
    <x v="0"/>
    <x v="5"/>
    <x v="0"/>
    <x v="7"/>
    <s v="Large"/>
    <x v="1"/>
    <s v="&gt;4 years"/>
    <s v="PBL-DoD-ZBLs"/>
    <s v="PBL-DoD-ZBLs"/>
    <s v="NULL"/>
    <s v="PBL-DoD-ZBLs"/>
    <n v="1"/>
    <n v="3388423"/>
    <x v="1"/>
  </r>
  <r>
    <x v="17"/>
    <d v="2017-03-15T14:55:49"/>
    <s v="Defense"/>
    <x v="0"/>
    <x v="0"/>
    <x v="5"/>
    <x v="0"/>
    <x v="7"/>
    <s v="Large"/>
    <x v="0"/>
    <s v="&gt;1-2 Years"/>
    <s v="PBL-DoD-ZBLs"/>
    <s v="PBL-DoD-ZBLs"/>
    <s v="NULL"/>
    <s v="PBL-DoD-ZBLs"/>
    <n v="1"/>
    <n v="94290110"/>
    <x v="0"/>
  </r>
  <r>
    <x v="17"/>
    <d v="2017-03-15T14:55:49"/>
    <s v="Defense"/>
    <x v="0"/>
    <x v="0"/>
    <x v="5"/>
    <x v="0"/>
    <x v="7"/>
    <s v="Large"/>
    <x v="3"/>
    <s v="&gt;2-4 Years"/>
    <s v="PBL-DoD-ZBLs"/>
    <s v="PBL-DoD-ZBLs"/>
    <s v="NULL"/>
    <s v="PBL-DoD-ZBLs"/>
    <n v="1"/>
    <n v="22825088"/>
    <x v="1"/>
  </r>
  <r>
    <x v="17"/>
    <d v="2017-03-15T14:55:49"/>
    <s v="Defense"/>
    <x v="0"/>
    <x v="0"/>
    <x v="5"/>
    <x v="0"/>
    <x v="7"/>
    <s v="Large"/>
    <x v="4"/>
    <s v="&gt;1-2 Years"/>
    <s v="PBL-DoD-ZBLs"/>
    <s v="PBL-DoD-ZBLs"/>
    <s v="NULL"/>
    <s v="PBL-DoD-ZBLs"/>
    <n v="1"/>
    <n v="50000"/>
    <x v="11"/>
  </r>
  <r>
    <x v="17"/>
    <d v="2017-03-15T14:55:49"/>
    <s v="Defense"/>
    <x v="0"/>
    <x v="0"/>
    <x v="5"/>
    <x v="0"/>
    <x v="7"/>
    <s v="Large"/>
    <x v="2"/>
    <s v="&gt;2-4 Years"/>
    <s v="PBL-DoD-ZBLs"/>
    <s v="PBL-DoD-ZBLs"/>
    <s v="PBL-DoD-ZBLs"/>
    <s v="PBL-DoD-ZBLs"/>
    <n v="1"/>
    <n v="0"/>
    <x v="5"/>
  </r>
  <r>
    <x v="17"/>
    <d v="2017-03-15T14:55:49"/>
    <s v="Defense"/>
    <x v="0"/>
    <x v="1"/>
    <x v="3"/>
    <x v="2"/>
    <x v="3"/>
    <s v="Large: Big 6"/>
    <x v="2"/>
    <s v="&gt;2-7 Months"/>
    <s v="PBL-DoD-ZBLs"/>
    <s v="PBL-DoD-ZBLs"/>
    <s v="PBL-DoD-ZBLs"/>
    <s v="PBL-DoD-ZBLs"/>
    <n v="1"/>
    <n v="0"/>
    <x v="1"/>
  </r>
  <r>
    <x v="17"/>
    <d v="2017-03-15T14:55:49"/>
    <s v="Defense"/>
    <x v="0"/>
    <x v="1"/>
    <x v="0"/>
    <x v="0"/>
    <x v="0"/>
    <s v="Large: Big 6"/>
    <x v="2"/>
    <s v="&gt;1-2 Years"/>
    <s v="PBL-DoD-ZBLs"/>
    <s v="PBL-DoD-ZBLs"/>
    <s v="NULL"/>
    <s v="PBL-DoD-ZBLs"/>
    <n v="1"/>
    <n v="0"/>
    <x v="1"/>
  </r>
  <r>
    <x v="17"/>
    <d v="2017-03-15T14:55:49"/>
    <s v="Defense"/>
    <x v="0"/>
    <x v="2"/>
    <x v="0"/>
    <x v="0"/>
    <x v="0"/>
    <s v="Large: Big 6"/>
    <x v="2"/>
    <s v="&gt;2-7 Months"/>
    <s v="PBL-DoD-ZBLs"/>
    <s v="PBL-DoD-ZBLs"/>
    <s v="NULL"/>
    <s v="PBL-DoD-ZBLs"/>
    <n v="1"/>
    <n v="0"/>
    <x v="1"/>
  </r>
  <r>
    <x v="17"/>
    <d v="2017-03-15T14:55:49"/>
    <s v="Defense"/>
    <x v="0"/>
    <x v="5"/>
    <x v="1"/>
    <x v="3"/>
    <x v="4"/>
    <s v="Large: Big 6"/>
    <x v="5"/>
    <s v="&gt;7-12 Months"/>
    <s v="PBL-DoD-ZBLs"/>
    <s v="PBL-DoD-ZBLs"/>
    <s v="NULL"/>
    <s v="PBL-DoD-ZBLs"/>
    <n v="1"/>
    <n v="993989.75009999995"/>
    <x v="10"/>
  </r>
  <r>
    <x v="17"/>
    <d v="2017-03-15T14:55:49"/>
    <s v="Defense"/>
    <x v="0"/>
    <x v="5"/>
    <x v="1"/>
    <x v="3"/>
    <x v="4"/>
    <s v="Large: Big 6"/>
    <x v="2"/>
    <s v="NULL"/>
    <s v="PBL-DoD-ZBLs"/>
    <s v="NULL"/>
    <s v="PBL-DoD-ZBLs"/>
    <s v="NULL"/>
    <n v="1"/>
    <n v="0"/>
    <x v="2"/>
  </r>
  <r>
    <x v="17"/>
    <d v="2017-03-15T14:55:49"/>
    <s v="Defense"/>
    <x v="0"/>
    <x v="5"/>
    <x v="1"/>
    <x v="1"/>
    <x v="4"/>
    <s v="Medium &lt;1B"/>
    <x v="2"/>
    <s v="NULL"/>
    <s v="PBL-Announcement"/>
    <s v="NULL"/>
    <s v="PBL-Announcement"/>
    <s v="NULL"/>
    <n v="1"/>
    <n v="0"/>
    <x v="2"/>
  </r>
  <r>
    <x v="16"/>
    <d v="2017-03-15T14:55:49"/>
    <s v="Defense"/>
    <x v="2"/>
    <x v="9"/>
    <x v="2"/>
    <x v="1"/>
    <x v="3"/>
    <s v="Large: Big 6"/>
    <x v="5"/>
    <s v="&gt;2-4 Years"/>
    <s v="PBL-DoD-ZBLs"/>
    <s v="PBL-DoD-ZBLs"/>
    <s v="PBL-DoD-ZBLs"/>
    <s v="PBL-DoD-ZBLs"/>
    <n v="1"/>
    <n v="-426205.7"/>
    <x v="3"/>
  </r>
  <r>
    <x v="16"/>
    <d v="2017-03-15T14:55:49"/>
    <s v="Defense"/>
    <x v="2"/>
    <x v="10"/>
    <x v="1"/>
    <x v="1"/>
    <x v="0"/>
    <s v="Large"/>
    <x v="4"/>
    <s v="&gt;1-2 Years"/>
    <s v="PBL-DoD-ZBLs"/>
    <s v="PBL-DoD-ZBLs"/>
    <s v="PBL-DoD-ZBLs"/>
    <s v="PBL-DoD-ZBLs"/>
    <n v="1"/>
    <n v="173609"/>
    <x v="3"/>
  </r>
  <r>
    <x v="16"/>
    <d v="2017-03-15T14:55:49"/>
    <s v="Defense"/>
    <x v="2"/>
    <x v="10"/>
    <x v="1"/>
    <x v="1"/>
    <x v="0"/>
    <s v="Large"/>
    <x v="4"/>
    <s v="&gt;2-7 Months"/>
    <s v="PBL-DoD-ZBLs"/>
    <s v="PBL-DoD-ZBLs"/>
    <s v="NULL"/>
    <s v="PBL-DoD-ZBLs"/>
    <n v="1"/>
    <n v="396981.09"/>
    <x v="15"/>
  </r>
  <r>
    <x v="16"/>
    <d v="2017-03-15T14:55:49"/>
    <s v="Defense"/>
    <x v="2"/>
    <x v="4"/>
    <x v="1"/>
    <x v="4"/>
    <x v="7"/>
    <s v="Medium &lt;1B"/>
    <x v="4"/>
    <s v="&lt;=2 Months"/>
    <s v="PBL-DoD-ZBLs"/>
    <s v="NULL"/>
    <s v="PBL-DoD-ZBLs"/>
    <s v="PBL-DoD-ZBLs"/>
    <n v="1"/>
    <n v="10724"/>
    <x v="3"/>
  </r>
  <r>
    <x v="16"/>
    <d v="2017-03-15T14:55:49"/>
    <s v="Defense"/>
    <x v="2"/>
    <x v="4"/>
    <x v="1"/>
    <x v="1"/>
    <x v="0"/>
    <s v="Large"/>
    <x v="6"/>
    <s v="&gt;7-12 Months"/>
    <s v="PBL-DoD-ZBLs"/>
    <s v="PBL-DoD-ZBLs"/>
    <s v="NULL"/>
    <s v="PBL-DoD-ZBLs"/>
    <n v="1"/>
    <n v="654839"/>
    <x v="1"/>
  </r>
  <r>
    <x v="16"/>
    <d v="2017-03-15T14:55:49"/>
    <s v="Defense"/>
    <x v="2"/>
    <x v="4"/>
    <x v="0"/>
    <x v="0"/>
    <x v="4"/>
    <s v="Large: Big 6"/>
    <x v="7"/>
    <s v="&gt;7-12 Months"/>
    <s v="PBL-Announcement"/>
    <s v="NULL"/>
    <s v="PBL-Announcement"/>
    <s v="NULL"/>
    <n v="1"/>
    <n v="100301110.90000001"/>
    <x v="4"/>
  </r>
  <r>
    <x v="16"/>
    <d v="2017-03-15T14:55:49"/>
    <s v="Defense"/>
    <x v="2"/>
    <x v="7"/>
    <x v="1"/>
    <x v="4"/>
    <x v="4"/>
    <s v="Medium &lt;1B"/>
    <x v="5"/>
    <s v="&gt;4 years"/>
    <s v="PBL-GoviniDescribed"/>
    <s v="NULL"/>
    <s v="PBL-GoviniDescribed"/>
    <s v="NULL"/>
    <n v="1"/>
    <n v="-18914.490000000002"/>
    <x v="1"/>
  </r>
  <r>
    <x v="16"/>
    <d v="2017-03-15T14:55:49"/>
    <s v="Defense"/>
    <x v="3"/>
    <x v="0"/>
    <x v="0"/>
    <x v="0"/>
    <x v="0"/>
    <s v="Large: Big 6"/>
    <x v="1"/>
    <s v="&gt;2-4 Years"/>
    <s v="PBL-DoD-ZBLs"/>
    <s v="PBL-DoD-ZBLs"/>
    <s v="NULL"/>
    <s v="PBL-DoD-ZBLs"/>
    <n v="1"/>
    <n v="3953680.8"/>
    <x v="1"/>
  </r>
  <r>
    <x v="16"/>
    <d v="2017-03-15T14:55:49"/>
    <s v="Defense"/>
    <x v="3"/>
    <x v="0"/>
    <x v="0"/>
    <x v="0"/>
    <x v="0"/>
    <s v="Large: Big 6"/>
    <x v="6"/>
    <s v="&gt;1-2 Years"/>
    <s v="PBL-DoD-ZBLs"/>
    <s v="PBL-DoD-ZBLs"/>
    <s v="NULL"/>
    <s v="PBL-DoD-ZBLs"/>
    <n v="1"/>
    <n v="1803751.35"/>
    <x v="7"/>
  </r>
  <r>
    <x v="16"/>
    <d v="2017-03-15T14:55:49"/>
    <s v="Defense"/>
    <x v="3"/>
    <x v="0"/>
    <x v="0"/>
    <x v="0"/>
    <x v="0"/>
    <s v="Large: Big 6"/>
    <x v="2"/>
    <s v="&lt;=2 Months"/>
    <s v="PBL-DoD-ZBLs"/>
    <s v="PBL-DoD-ZBLs"/>
    <s v="PBL-DoD-ZBLs"/>
    <s v="PBL-DoD-ZBLs"/>
    <n v="1"/>
    <n v="0"/>
    <x v="7"/>
  </r>
  <r>
    <x v="16"/>
    <d v="2017-03-15T14:55:49"/>
    <s v="Defense"/>
    <x v="3"/>
    <x v="2"/>
    <x v="5"/>
    <x v="0"/>
    <x v="7"/>
    <s v="Large: Big 6"/>
    <x v="6"/>
    <s v="&gt;1-2 Years"/>
    <s v="PBL-Announcement"/>
    <s v="PBL-Announcement"/>
    <s v="NULL"/>
    <s v="NULL"/>
    <n v="1"/>
    <n v="1462480.07"/>
    <x v="11"/>
  </r>
  <r>
    <x v="16"/>
    <d v="2017-03-15T14:55:49"/>
    <s v="Defense"/>
    <x v="3"/>
    <x v="3"/>
    <x v="1"/>
    <x v="3"/>
    <x v="4"/>
    <s v="Large"/>
    <x v="6"/>
    <s v="&lt;=2 Months"/>
    <s v="PBL-DLA-PBLLike"/>
    <s v="PBL-DLA-PBLLike"/>
    <s v="NULL"/>
    <s v="NULL"/>
    <n v="1"/>
    <n v="19388188.649999999"/>
    <x v="88"/>
  </r>
  <r>
    <x v="16"/>
    <d v="2017-03-15T14:55:49"/>
    <s v="Defense"/>
    <x v="3"/>
    <x v="3"/>
    <x v="1"/>
    <x v="3"/>
    <x v="4"/>
    <s v="Large"/>
    <x v="5"/>
    <s v="&lt;=2 Months"/>
    <s v="PBL-DLA-PBLLike"/>
    <s v="PBL-DLA-PBLLike"/>
    <s v="NULL"/>
    <s v="NULL"/>
    <n v="1"/>
    <n v="-36942.959999999999"/>
    <x v="22"/>
  </r>
  <r>
    <x v="16"/>
    <d v="2017-03-15T14:55:49"/>
    <s v="Defense"/>
    <x v="3"/>
    <x v="3"/>
    <x v="1"/>
    <x v="3"/>
    <x v="4"/>
    <s v="Large"/>
    <x v="2"/>
    <s v="&gt;2-7 Months"/>
    <s v="PBL-DLA-PBLLike"/>
    <s v="PBL-DLA-PBLLike"/>
    <s v="NULL"/>
    <s v="NULL"/>
    <n v="1"/>
    <n v="0"/>
    <x v="1"/>
  </r>
  <r>
    <x v="16"/>
    <d v="2017-03-15T14:55:49"/>
    <s v="Defense"/>
    <x v="3"/>
    <x v="8"/>
    <x v="5"/>
    <x v="0"/>
    <x v="7"/>
    <s v="Large: Big 6"/>
    <x v="4"/>
    <s v="&gt;1-2 Years"/>
    <s v="PBL-Announcement"/>
    <s v="PBL-Announcement"/>
    <s v="NULL"/>
    <s v="NULL"/>
    <n v="1"/>
    <n v="9231.9699999999993"/>
    <x v="1"/>
  </r>
  <r>
    <x v="16"/>
    <d v="2017-03-15T14:55:49"/>
    <s v="Defense"/>
    <x v="1"/>
    <x v="0"/>
    <x v="0"/>
    <x v="0"/>
    <x v="7"/>
    <s v="Large: Big 6"/>
    <x v="3"/>
    <s v="&gt;2-4 Years"/>
    <s v="PBL-Announcement"/>
    <s v="PBL-Announcement"/>
    <s v="NULL"/>
    <s v="NULL"/>
    <n v="1"/>
    <n v="12348340.65"/>
    <x v="7"/>
  </r>
  <r>
    <x v="16"/>
    <d v="2017-03-15T14:55:49"/>
    <s v="Defense"/>
    <x v="1"/>
    <x v="0"/>
    <x v="0"/>
    <x v="0"/>
    <x v="0"/>
    <s v="Large"/>
    <x v="1"/>
    <s v="&gt;7-12 Months"/>
    <s v="PBL-DoD-ZBLs"/>
    <s v="PBL-DoD-ZBLs"/>
    <s v="NULL"/>
    <s v="PBL-DoD-ZBLs"/>
    <n v="1"/>
    <n v="1119808.74"/>
    <x v="7"/>
  </r>
  <r>
    <x v="16"/>
    <d v="2017-03-15T14:55:49"/>
    <s v="Defense"/>
    <x v="1"/>
    <x v="0"/>
    <x v="0"/>
    <x v="0"/>
    <x v="0"/>
    <s v="Large"/>
    <x v="4"/>
    <s v="&gt;7-12 Months"/>
    <s v="PBL-DoD-ZBLs"/>
    <s v="PBL-DoD-ZBLs"/>
    <s v="PBL-DoD-ZBLs"/>
    <s v="PBL-DoD-ZBLs"/>
    <n v="1"/>
    <n v="222690.05"/>
    <x v="3"/>
  </r>
  <r>
    <x v="16"/>
    <d v="2017-03-15T14:55:49"/>
    <s v="Defense"/>
    <x v="1"/>
    <x v="0"/>
    <x v="0"/>
    <x v="0"/>
    <x v="0"/>
    <s v="Large: Big 6"/>
    <x v="0"/>
    <s v="&gt;7-12 Months"/>
    <s v="PBL-DoD-ZBLs"/>
    <s v="PBL-DoD-ZBLs"/>
    <s v="PBL-DoD-ZBLs"/>
    <s v="PBL-DoD-ZBLs"/>
    <n v="1"/>
    <n v="27871640"/>
    <x v="7"/>
  </r>
  <r>
    <x v="16"/>
    <d v="2017-03-15T14:55:49"/>
    <s v="Defense"/>
    <x v="1"/>
    <x v="1"/>
    <x v="1"/>
    <x v="4"/>
    <x v="2"/>
    <s v="Large: Big 6"/>
    <x v="7"/>
    <s v="&gt;4 years"/>
    <s v="PBL-Announcement"/>
    <s v="NULL"/>
    <s v="PBL-Announcement"/>
    <s v="NULL"/>
    <n v="1"/>
    <n v="191958184"/>
    <x v="0"/>
  </r>
  <r>
    <x v="16"/>
    <d v="2017-03-15T14:55:49"/>
    <s v="Defense"/>
    <x v="0"/>
    <x v="4"/>
    <x v="0"/>
    <x v="0"/>
    <x v="0"/>
    <s v="Large"/>
    <x v="1"/>
    <s v="&gt;1-2 Years"/>
    <s v="PBL-DoD-ZBLs"/>
    <s v="PBL-DoD-ZBLs"/>
    <s v="NULL"/>
    <s v="PBL-DoD-ZBLs"/>
    <n v="1"/>
    <n v="1894524"/>
    <x v="1"/>
  </r>
  <r>
    <x v="16"/>
    <d v="2017-03-15T14:55:49"/>
    <s v="Defense"/>
    <x v="0"/>
    <x v="4"/>
    <x v="0"/>
    <x v="0"/>
    <x v="0"/>
    <s v="Large: Big 6"/>
    <x v="6"/>
    <s v="&gt;2-7 Months"/>
    <s v="PBL-Announcement"/>
    <s v="PBL-Announcement"/>
    <s v="NULL"/>
    <s v="NULL"/>
    <n v="1"/>
    <n v="415000"/>
    <x v="1"/>
  </r>
  <r>
    <x v="16"/>
    <d v="2017-03-15T14:55:49"/>
    <s v="Defense"/>
    <x v="0"/>
    <x v="4"/>
    <x v="0"/>
    <x v="0"/>
    <x v="0"/>
    <s v="Large: Big 6"/>
    <x v="5"/>
    <s v="&gt;2-4 Years"/>
    <s v="PBL-Announcement"/>
    <s v="PBL-Announcement"/>
    <s v="NULL"/>
    <s v="NULL"/>
    <n v="1"/>
    <n v="-2109711.0099999998"/>
    <x v="5"/>
  </r>
  <r>
    <x v="16"/>
    <d v="2017-03-15T14:55:49"/>
    <s v="Defense"/>
    <x v="0"/>
    <x v="4"/>
    <x v="5"/>
    <x v="0"/>
    <x v="7"/>
    <s v="Large"/>
    <x v="6"/>
    <s v="&gt;1-2 Years"/>
    <s v="PBL-DoD-ZBLs"/>
    <s v="PBL-DoD-ZBLs"/>
    <s v="PBL-DoD-ZBLs"/>
    <s v="PBL-DoD-ZBLs"/>
    <n v="1"/>
    <n v="1056647"/>
    <x v="3"/>
  </r>
  <r>
    <x v="16"/>
    <d v="2017-03-15T14:55:49"/>
    <s v="Defense"/>
    <x v="2"/>
    <x v="0"/>
    <x v="1"/>
    <x v="4"/>
    <x v="2"/>
    <s v="Large"/>
    <x v="8"/>
    <s v="&gt;1-2 Years"/>
    <s v="PBL-DoD-ZBLs"/>
    <s v="NULL"/>
    <s v="PBL-DoD-ZBLs"/>
    <s v="PBL-DoD-ZBLs"/>
    <n v="1"/>
    <n v="109312097.84"/>
    <x v="31"/>
  </r>
  <r>
    <x v="16"/>
    <d v="2017-03-15T14:55:49"/>
    <s v="Defense"/>
    <x v="2"/>
    <x v="1"/>
    <x v="0"/>
    <x v="0"/>
    <x v="2"/>
    <s v="Large: Big 6"/>
    <x v="3"/>
    <s v="&gt;2-4 Years"/>
    <s v="PBL-DoD-ZBLs"/>
    <s v="NULL"/>
    <s v="PBL-DoD-ZBLs"/>
    <s v="PBL-DoD-ZBLs"/>
    <n v="1"/>
    <n v="3051098.4"/>
    <x v="21"/>
  </r>
  <r>
    <x v="16"/>
    <d v="2017-03-15T14:55:49"/>
    <s v="Defense"/>
    <x v="2"/>
    <x v="5"/>
    <x v="2"/>
    <x v="1"/>
    <x v="3"/>
    <s v="Large"/>
    <x v="5"/>
    <s v="&gt;1-2 Years"/>
    <s v="PBL-DoD-ZBLs"/>
    <s v="PBL-DoD-ZBLs"/>
    <s v="PBL-DoD-ZBLs"/>
    <s v="PBL-DoD-ZBLs"/>
    <n v="1"/>
    <n v="-7643275.3600000003"/>
    <x v="17"/>
  </r>
  <r>
    <x v="16"/>
    <d v="2017-03-15T14:55:49"/>
    <s v="Defense"/>
    <x v="2"/>
    <x v="5"/>
    <x v="0"/>
    <x v="0"/>
    <x v="4"/>
    <s v="Medium &gt;1B"/>
    <x v="7"/>
    <s v="&gt;7-12 Months"/>
    <s v="PBL-DoD-ZBLs"/>
    <s v="NULL"/>
    <s v="PBL-DoD-ZBLs"/>
    <s v="PBL-DoD-ZBLs"/>
    <n v="1"/>
    <n v="105016679.98"/>
    <x v="22"/>
  </r>
  <r>
    <x v="16"/>
    <d v="2017-03-15T14:55:49"/>
    <s v="Defense"/>
    <x v="2"/>
    <x v="10"/>
    <x v="1"/>
    <x v="1"/>
    <x v="0"/>
    <s v="Large"/>
    <x v="2"/>
    <s v="&gt;1-2 Years"/>
    <s v="PBL-DoD-ZBLs"/>
    <s v="PBL-DoD-ZBLs"/>
    <s v="NULL"/>
    <s v="PBL-DoD-ZBLs"/>
    <n v="1"/>
    <n v="0"/>
    <x v="3"/>
  </r>
  <r>
    <x v="16"/>
    <d v="2017-03-15T14:55:49"/>
    <s v="Defense"/>
    <x v="2"/>
    <x v="4"/>
    <x v="0"/>
    <x v="0"/>
    <x v="4"/>
    <s v="Large: Big 6"/>
    <x v="5"/>
    <s v="&gt;4 years"/>
    <s v="PBL-Announcement"/>
    <s v="NULL"/>
    <s v="PBL-Announcement"/>
    <s v="NULL"/>
    <n v="1"/>
    <n v="-61846580.240000002"/>
    <x v="1"/>
  </r>
  <r>
    <x v="16"/>
    <d v="2017-03-15T14:55:49"/>
    <s v="Defense"/>
    <x v="3"/>
    <x v="0"/>
    <x v="5"/>
    <x v="0"/>
    <x v="7"/>
    <s v="Large: Big 6"/>
    <x v="4"/>
    <s v="&gt;7-12 Months"/>
    <s v="PBL-Announcement"/>
    <s v="PBL-Announcement"/>
    <s v="NULL"/>
    <s v="NULL"/>
    <n v="1"/>
    <n v="88703.72"/>
    <x v="3"/>
  </r>
  <r>
    <x v="16"/>
    <d v="2017-03-15T14:55:49"/>
    <s v="Defense"/>
    <x v="3"/>
    <x v="3"/>
    <x v="2"/>
    <x v="3"/>
    <x v="0"/>
    <s v="Small"/>
    <x v="4"/>
    <s v="&lt;=2 Months"/>
    <s v="PBL-DoD-ZBLs"/>
    <s v="PBL-ZBL_DLA"/>
    <s v="NULL"/>
    <s v="PBL-DoD-ZBLs"/>
    <n v="1"/>
    <n v="70982.44"/>
    <x v="89"/>
  </r>
  <r>
    <x v="16"/>
    <d v="2017-03-15T14:55:49"/>
    <s v="Defense"/>
    <x v="3"/>
    <x v="8"/>
    <x v="2"/>
    <x v="3"/>
    <x v="0"/>
    <s v="Small"/>
    <x v="2"/>
    <s v="&lt;=2 Months"/>
    <s v="PBL-DoD-ZBLs"/>
    <s v="PBL-ZBL_DLA"/>
    <s v="NULL"/>
    <s v="PBL-DoD-ZBLs"/>
    <n v="1"/>
    <n v="0"/>
    <x v="5"/>
  </r>
  <r>
    <x v="16"/>
    <d v="2017-03-15T14:55:49"/>
    <s v="Defense"/>
    <x v="1"/>
    <x v="0"/>
    <x v="3"/>
    <x v="2"/>
    <x v="0"/>
    <s v="Large"/>
    <x v="3"/>
    <s v="&gt;2-7 Months"/>
    <s v="PBL-DoD-ZBLs"/>
    <s v="PBL-DoD-ZBLs"/>
    <s v="NULL"/>
    <s v="PBL-DoD-ZBLs"/>
    <n v="1"/>
    <n v="22003244.850000001"/>
    <x v="1"/>
  </r>
  <r>
    <x v="16"/>
    <d v="2017-03-15T14:55:49"/>
    <s v="Defense"/>
    <x v="1"/>
    <x v="0"/>
    <x v="0"/>
    <x v="0"/>
    <x v="4"/>
    <s v="Large: Big 6"/>
    <x v="2"/>
    <s v="NULL"/>
    <s v="PBL-DoD-ZBLs"/>
    <s v="NULL"/>
    <s v="PBL-DoD-ZBLs"/>
    <s v="NULL"/>
    <n v="1"/>
    <n v="0"/>
    <x v="64"/>
  </r>
  <r>
    <x v="16"/>
    <d v="2017-03-15T14:55:49"/>
    <s v="Defense"/>
    <x v="1"/>
    <x v="0"/>
    <x v="0"/>
    <x v="0"/>
    <x v="4"/>
    <s v="Large: Big 6 JV"/>
    <x v="2"/>
    <s v="NULL"/>
    <s v="PBL-Announcement"/>
    <s v="NULL"/>
    <s v="PBL-Announcement"/>
    <s v="NULL"/>
    <n v="1"/>
    <n v="0"/>
    <x v="1"/>
  </r>
  <r>
    <x v="16"/>
    <d v="2017-03-15T14:55:49"/>
    <s v="Defense"/>
    <x v="1"/>
    <x v="0"/>
    <x v="0"/>
    <x v="0"/>
    <x v="4"/>
    <s v="Medium &lt;1B"/>
    <x v="2"/>
    <s v="NULL"/>
    <s v="PBL-DoD-ZBLs"/>
    <s v="NULL"/>
    <s v="PBL-DoD-ZBLs"/>
    <s v="NULL"/>
    <n v="1"/>
    <n v="0"/>
    <x v="64"/>
  </r>
  <r>
    <x v="16"/>
    <d v="2017-03-15T14:55:49"/>
    <s v="Defense"/>
    <x v="1"/>
    <x v="0"/>
    <x v="0"/>
    <x v="0"/>
    <x v="7"/>
    <s v="Large: Big 6"/>
    <x v="3"/>
    <s v="&gt;1-2 Years"/>
    <s v="PBL-Announcement"/>
    <s v="PBL-Announcement"/>
    <s v="NULL"/>
    <s v="NULL"/>
    <n v="1"/>
    <n v="13364234"/>
    <x v="10"/>
  </r>
  <r>
    <x v="16"/>
    <d v="2017-03-15T14:55:49"/>
    <s v="Defense"/>
    <x v="1"/>
    <x v="0"/>
    <x v="0"/>
    <x v="0"/>
    <x v="7"/>
    <s v="Large: Big 6"/>
    <x v="2"/>
    <s v="&gt;7-12 Months"/>
    <s v="PBL-Announcement"/>
    <s v="PBL-Announcement"/>
    <s v="NULL"/>
    <s v="NULL"/>
    <n v="1"/>
    <n v="0"/>
    <x v="7"/>
  </r>
  <r>
    <x v="16"/>
    <d v="2017-03-15T14:55:49"/>
    <s v="Defense"/>
    <x v="1"/>
    <x v="1"/>
    <x v="1"/>
    <x v="3"/>
    <x v="0"/>
    <s v="Large"/>
    <x v="5"/>
    <s v="&gt;7-12 Months"/>
    <s v="PBL-GoviniSolicitation"/>
    <s v="PBL-GoviniSolicitation"/>
    <s v="PBL-GoviniSolicitation"/>
    <s v="NULL"/>
    <n v="1"/>
    <n v="-2055201.59"/>
    <x v="7"/>
  </r>
  <r>
    <x v="16"/>
    <d v="2017-03-15T14:55:49"/>
    <s v="Defense"/>
    <x v="3"/>
    <x v="0"/>
    <x v="2"/>
    <x v="1"/>
    <x v="7"/>
    <s v="Large: Big 6"/>
    <x v="4"/>
    <s v="&gt;7-12 Months"/>
    <s v="PBL-Announcement"/>
    <s v="PBL-Announcement"/>
    <s v="NULL"/>
    <s v="NULL"/>
    <n v="1"/>
    <n v="25059.360000000001"/>
    <x v="1"/>
  </r>
  <r>
    <x v="16"/>
    <d v="2017-03-15T14:55:49"/>
    <s v="Defense"/>
    <x v="3"/>
    <x v="0"/>
    <x v="5"/>
    <x v="0"/>
    <x v="7"/>
    <s v="Large: Big 6"/>
    <x v="4"/>
    <s v="&gt;1-2 Years"/>
    <s v="PBL-Announcement"/>
    <s v="PBL-Announcement"/>
    <s v="NULL"/>
    <s v="NULL"/>
    <n v="1"/>
    <n v="24927.1"/>
    <x v="1"/>
  </r>
  <r>
    <x v="16"/>
    <d v="2017-03-15T14:55:49"/>
    <s v="Defense"/>
    <x v="3"/>
    <x v="3"/>
    <x v="1"/>
    <x v="3"/>
    <x v="4"/>
    <s v="Large"/>
    <x v="4"/>
    <s v="&gt;2-7 Months"/>
    <s v="PBL-DLA-PBLLike"/>
    <s v="PBL-DLA-PBLLike"/>
    <s v="NULL"/>
    <s v="NULL"/>
    <n v="1"/>
    <n v="544670.05000000005"/>
    <x v="28"/>
  </r>
  <r>
    <x v="16"/>
    <d v="2017-03-15T14:55:49"/>
    <s v="Defense"/>
    <x v="1"/>
    <x v="0"/>
    <x v="0"/>
    <x v="0"/>
    <x v="4"/>
    <s v="Large"/>
    <x v="0"/>
    <s v="&gt;7-12 Months"/>
    <s v="PBL-DoD-ZBLs"/>
    <s v="PBL-DoD-ZBLs"/>
    <s v="NULL"/>
    <s v="PBL-DoD-ZBLs"/>
    <n v="1"/>
    <n v="26487492.120000001"/>
    <x v="1"/>
  </r>
  <r>
    <x v="16"/>
    <d v="2017-03-15T14:55:49"/>
    <s v="Defense"/>
    <x v="1"/>
    <x v="0"/>
    <x v="0"/>
    <x v="0"/>
    <x v="7"/>
    <s v="Large: Big 6"/>
    <x v="1"/>
    <s v="&gt;2-4 Years"/>
    <s v="PBL-Announcement"/>
    <s v="PBL-Announcement"/>
    <s v="NULL"/>
    <s v="NULL"/>
    <n v="1"/>
    <n v="2871069"/>
    <x v="1"/>
  </r>
  <r>
    <x v="16"/>
    <d v="2017-03-15T14:55:49"/>
    <s v="Defense"/>
    <x v="1"/>
    <x v="0"/>
    <x v="0"/>
    <x v="0"/>
    <x v="7"/>
    <s v="Large: Big 6"/>
    <x v="3"/>
    <s v="&gt;7-12 Months"/>
    <s v="PBL-Announcement"/>
    <s v="PBL-Announcement"/>
    <s v="NULL"/>
    <s v="NULL"/>
    <n v="1"/>
    <n v="6657785"/>
    <x v="11"/>
  </r>
  <r>
    <x v="16"/>
    <d v="2017-03-15T14:55:49"/>
    <s v="Defense"/>
    <x v="1"/>
    <x v="0"/>
    <x v="0"/>
    <x v="0"/>
    <x v="7"/>
    <s v="Large: Big 6"/>
    <x v="4"/>
    <s v="&gt;2-4 Years"/>
    <s v="PBL-Announcement"/>
    <s v="PBL-Announcement"/>
    <s v="NULL"/>
    <s v="NULL"/>
    <n v="1"/>
    <n v="70809"/>
    <x v="1"/>
  </r>
  <r>
    <x v="16"/>
    <d v="2017-03-15T14:55:49"/>
    <s v="Defense"/>
    <x v="1"/>
    <x v="0"/>
    <x v="0"/>
    <x v="0"/>
    <x v="0"/>
    <s v="Large"/>
    <x v="3"/>
    <s v="&gt;1-2 Years"/>
    <s v="PBL-DoD-ZBLs"/>
    <s v="PBL-DoD-ZBLs"/>
    <s v="NULL"/>
    <s v="PBL-DoD-ZBLs"/>
    <n v="1"/>
    <n v="5495136"/>
    <x v="1"/>
  </r>
  <r>
    <x v="16"/>
    <d v="2017-03-15T14:55:49"/>
    <s v="Defense"/>
    <x v="1"/>
    <x v="0"/>
    <x v="0"/>
    <x v="0"/>
    <x v="0"/>
    <s v="Large"/>
    <x v="5"/>
    <s v="&gt;7-12 Months"/>
    <s v="PBL-DoD-ZBLs"/>
    <s v="PBL-DoD-ZBLs"/>
    <s v="PBL-DoD-ZBLs"/>
    <s v="PBL-DoD-ZBLs"/>
    <n v="1"/>
    <n v="-71109.41"/>
    <x v="1"/>
  </r>
  <r>
    <x v="16"/>
    <d v="2017-03-15T14:55:49"/>
    <s v="Defense"/>
    <x v="1"/>
    <x v="0"/>
    <x v="0"/>
    <x v="0"/>
    <x v="0"/>
    <s v="Large: Big 6"/>
    <x v="5"/>
    <s v="&gt;2-4 Years"/>
    <s v="PBL-DoD-ZBLs"/>
    <s v="PBL-DoD-ZBLs"/>
    <s v="PBL-DoD-ZBLs"/>
    <s v="PBL-DoD-ZBLs"/>
    <n v="1"/>
    <n v="-40565.17"/>
    <x v="3"/>
  </r>
  <r>
    <x v="16"/>
    <d v="2017-03-15T14:55:49"/>
    <s v="Defense"/>
    <x v="1"/>
    <x v="0"/>
    <x v="0"/>
    <x v="0"/>
    <x v="0"/>
    <s v="Large: Big 6 JV"/>
    <x v="7"/>
    <s v="&gt;1-2 Years"/>
    <s v="PBL-DoD-ZBLs"/>
    <s v="PBL-DoD-ZBLs"/>
    <s v="NULL"/>
    <s v="PBL-DoD-ZBLs"/>
    <n v="1"/>
    <n v="119042267"/>
    <x v="5"/>
  </r>
  <r>
    <x v="16"/>
    <d v="2017-03-15T14:55:49"/>
    <s v="Defense"/>
    <x v="1"/>
    <x v="1"/>
    <x v="0"/>
    <x v="0"/>
    <x v="4"/>
    <s v="Large: Big 6"/>
    <x v="2"/>
    <s v="NULL"/>
    <s v="PBL-DoD-ZBLs"/>
    <s v="NULL"/>
    <s v="PBL-DoD-ZBLs"/>
    <s v="NULL"/>
    <n v="1"/>
    <n v="0"/>
    <x v="64"/>
  </r>
  <r>
    <x v="16"/>
    <d v="2017-03-15T14:55:49"/>
    <s v="Defense"/>
    <x v="1"/>
    <x v="1"/>
    <x v="0"/>
    <x v="0"/>
    <x v="0"/>
    <s v="Large"/>
    <x v="6"/>
    <s v="&gt;2-7 Months"/>
    <s v="PBL-DoD-ZBLs"/>
    <s v="PBL-DoD-ZBLs"/>
    <s v="PBL-DoD-ZBLs"/>
    <s v="PBL-DoD-ZBLs"/>
    <n v="1"/>
    <n v="555222"/>
    <x v="7"/>
  </r>
  <r>
    <x v="16"/>
    <d v="2017-03-15T14:55:49"/>
    <s v="Defense"/>
    <x v="1"/>
    <x v="1"/>
    <x v="0"/>
    <x v="0"/>
    <x v="0"/>
    <s v="Large: Big 6"/>
    <x v="3"/>
    <s v="&gt;7-12 Months"/>
    <s v="PBL-DoD-ZBLs"/>
    <s v="PBL-DoD-ZBLs"/>
    <s v="PBL-DoD-ZBLs"/>
    <s v="PBL-DoD-ZBLs"/>
    <n v="1"/>
    <n v="23016708"/>
    <x v="1"/>
  </r>
  <r>
    <x v="16"/>
    <d v="2017-03-15T14:55:49"/>
    <s v="Defense"/>
    <x v="1"/>
    <x v="1"/>
    <x v="0"/>
    <x v="0"/>
    <x v="0"/>
    <s v="Large: Big 6"/>
    <x v="2"/>
    <s v="NULL"/>
    <s v="PBL-DoD-ZBLs"/>
    <s v="NULL"/>
    <s v="PBL-DoD-ZBLs"/>
    <s v="NULL"/>
    <n v="1"/>
    <n v="0"/>
    <x v="2"/>
  </r>
  <r>
    <x v="16"/>
    <d v="2017-03-15T14:55:49"/>
    <s v="Defense"/>
    <x v="1"/>
    <x v="1"/>
    <x v="0"/>
    <x v="0"/>
    <x v="0"/>
    <s v="Large: Big 6"/>
    <x v="2"/>
    <s v="&gt;7-12 Months"/>
    <s v="PBL-DoD-ZBLs"/>
    <s v="PBL-DoD-ZBLs"/>
    <s v="PBL-DoD-ZBLs"/>
    <s v="PBL-DoD-ZBLs"/>
    <n v="1"/>
    <n v="0"/>
    <x v="1"/>
  </r>
  <r>
    <x v="16"/>
    <d v="2017-03-15T14:55:49"/>
    <s v="Defense"/>
    <x v="1"/>
    <x v="5"/>
    <x v="3"/>
    <x v="2"/>
    <x v="0"/>
    <s v="Large: Big 6"/>
    <x v="6"/>
    <s v="&gt;7-12 Months"/>
    <s v="PBL-DoD-ZBLs"/>
    <s v="PBL-DoD-ZBLs"/>
    <s v="NULL"/>
    <s v="PBL-DoD-ZBLs"/>
    <n v="1"/>
    <n v="4080578.6"/>
    <x v="21"/>
  </r>
  <r>
    <x v="16"/>
    <d v="2017-03-15T14:55:49"/>
    <s v="Defense"/>
    <x v="1"/>
    <x v="5"/>
    <x v="0"/>
    <x v="0"/>
    <x v="7"/>
    <s v="Large: Big 6"/>
    <x v="3"/>
    <s v="&gt;1-2 Years"/>
    <s v="PBL-Announcement"/>
    <s v="PBL-Announcement"/>
    <s v="NULL"/>
    <s v="NULL"/>
    <n v="1"/>
    <n v="7926639"/>
    <x v="3"/>
  </r>
  <r>
    <x v="16"/>
    <d v="2017-03-15T14:55:49"/>
    <s v="Defense"/>
    <x v="1"/>
    <x v="5"/>
    <x v="0"/>
    <x v="0"/>
    <x v="0"/>
    <s v="Large"/>
    <x v="5"/>
    <s v="&gt;1-2 Years"/>
    <s v="PBL-DoD-ZBLs"/>
    <s v="PBL-DoD-ZBLs"/>
    <s v="PBL-DoD-ZBLs"/>
    <s v="PBL-DoD-ZBLs"/>
    <n v="1"/>
    <n v="-13185.56"/>
    <x v="3"/>
  </r>
  <r>
    <x v="16"/>
    <d v="2017-03-15T14:55:49"/>
    <s v="Defense"/>
    <x v="1"/>
    <x v="1"/>
    <x v="0"/>
    <x v="0"/>
    <x v="7"/>
    <s v="Large: Big 6"/>
    <x v="2"/>
    <s v="&gt;1-2 Years"/>
    <s v="PBL-Announcement"/>
    <s v="PBL-Announcement"/>
    <s v="NULL"/>
    <s v="NULL"/>
    <n v="1"/>
    <n v="0"/>
    <x v="1"/>
  </r>
  <r>
    <x v="16"/>
    <d v="2017-03-15T14:55:49"/>
    <s v="Defense"/>
    <x v="1"/>
    <x v="1"/>
    <x v="0"/>
    <x v="0"/>
    <x v="3"/>
    <s v="Large"/>
    <x v="3"/>
    <s v="&gt;2-7 Months"/>
    <s v="PBL-DoD-ZBLs"/>
    <s v="PBL-DoD-ZBLs"/>
    <s v="PBL-DoD-ZBLs"/>
    <s v="PBL-DoD-ZBLs"/>
    <n v="1"/>
    <n v="10951181.08"/>
    <x v="5"/>
  </r>
  <r>
    <x v="16"/>
    <d v="2017-03-15T14:55:49"/>
    <s v="Defense"/>
    <x v="1"/>
    <x v="1"/>
    <x v="0"/>
    <x v="0"/>
    <x v="0"/>
    <s v="Large: Big 6"/>
    <x v="6"/>
    <s v="&gt;7-12 Months"/>
    <s v="PBL-DoD-ZBLs"/>
    <s v="PBL-DoD-ZBLs"/>
    <s v="PBL-DoD-ZBLs"/>
    <s v="PBL-DoD-ZBLs"/>
    <n v="1"/>
    <n v="570300"/>
    <x v="1"/>
  </r>
  <r>
    <x v="16"/>
    <d v="2017-03-15T14:55:49"/>
    <s v="Defense"/>
    <x v="1"/>
    <x v="1"/>
    <x v="0"/>
    <x v="0"/>
    <x v="0"/>
    <s v="Large: Big 6"/>
    <x v="3"/>
    <s v="&gt;1-2 Years"/>
    <s v="PBL-DoD-ZBLs"/>
    <s v="PBL-DoD-ZBLs"/>
    <s v="NULL"/>
    <s v="PBL-DoD-ZBLs"/>
    <n v="1"/>
    <n v="7358734"/>
    <x v="1"/>
  </r>
  <r>
    <x v="16"/>
    <d v="2017-03-15T14:55:49"/>
    <s v="Defense"/>
    <x v="1"/>
    <x v="1"/>
    <x v="0"/>
    <x v="0"/>
    <x v="0"/>
    <s v="Large: Big 6"/>
    <x v="5"/>
    <s v="&gt;7-12 Months"/>
    <s v="PBL-DoD-ZBLs"/>
    <s v="PBL-DoD-ZBLs"/>
    <s v="PBL-DoD-ZBLs"/>
    <s v="PBL-DoD-ZBLs"/>
    <n v="1"/>
    <n v="-235428"/>
    <x v="7"/>
  </r>
  <r>
    <x v="16"/>
    <d v="2017-03-15T14:55:49"/>
    <s v="Defense"/>
    <x v="1"/>
    <x v="1"/>
    <x v="0"/>
    <x v="0"/>
    <x v="0"/>
    <s v="Large: Big 6"/>
    <x v="2"/>
    <s v="&gt;1-2 Years"/>
    <s v="PBL-Announcement"/>
    <s v="PBL-Announcement"/>
    <s v="NULL"/>
    <s v="NULL"/>
    <n v="1"/>
    <n v="0"/>
    <x v="3"/>
  </r>
  <r>
    <x v="16"/>
    <d v="2017-03-15T14:55:49"/>
    <s v="Defense"/>
    <x v="1"/>
    <x v="2"/>
    <x v="0"/>
    <x v="0"/>
    <x v="4"/>
    <s v="Large"/>
    <x v="2"/>
    <s v="NULL"/>
    <s v="PBL-DoD-ZBLs"/>
    <s v="NULL"/>
    <s v="PBL-DoD-ZBLs"/>
    <s v="NULL"/>
    <n v="1"/>
    <n v="0"/>
    <x v="64"/>
  </r>
  <r>
    <x v="16"/>
    <d v="2017-03-15T14:55:49"/>
    <s v="Defense"/>
    <x v="1"/>
    <x v="2"/>
    <x v="0"/>
    <x v="0"/>
    <x v="0"/>
    <s v="Large"/>
    <x v="2"/>
    <s v="NULL"/>
    <s v="PBL-DoD-ZBLs"/>
    <s v="NULL"/>
    <s v="PBL-DoD-ZBLs"/>
    <s v="NULL"/>
    <n v="1"/>
    <n v="0"/>
    <x v="2"/>
  </r>
  <r>
    <x v="16"/>
    <d v="2017-03-15T14:55:49"/>
    <s v="Defense"/>
    <x v="1"/>
    <x v="2"/>
    <x v="0"/>
    <x v="0"/>
    <x v="0"/>
    <s v="Large: Big 6"/>
    <x v="2"/>
    <s v="&gt;7-12 Months"/>
    <s v="PBL-DoD-ZBLs"/>
    <s v="PBL-DoD-ZBLs"/>
    <s v="NULL"/>
    <s v="PBL-DoD-ZBLs"/>
    <n v="1"/>
    <n v="0"/>
    <x v="7"/>
  </r>
  <r>
    <x v="16"/>
    <d v="2017-03-15T14:55:49"/>
    <s v="Defense"/>
    <x v="1"/>
    <x v="5"/>
    <x v="3"/>
    <x v="2"/>
    <x v="0"/>
    <s v="Large: Big 6"/>
    <x v="1"/>
    <s v="&gt;7-12 Months"/>
    <s v="PBL-DoD-ZBLs"/>
    <s v="PBL-DoD-ZBLs"/>
    <s v="PBL-DoD-ZBLs"/>
    <s v="PBL-DoD-ZBLs"/>
    <n v="1"/>
    <n v="2316249"/>
    <x v="1"/>
  </r>
  <r>
    <x v="16"/>
    <d v="2017-03-15T14:55:49"/>
    <s v="Defense"/>
    <x v="1"/>
    <x v="5"/>
    <x v="3"/>
    <x v="2"/>
    <x v="0"/>
    <s v="Large: Big 6"/>
    <x v="0"/>
    <s v="&gt;7-12 Months"/>
    <s v="PBL-DoD-ZBLs"/>
    <s v="PBL-DoD-ZBLs"/>
    <s v="NULL"/>
    <s v="PBL-DoD-ZBLs"/>
    <n v="1"/>
    <n v="25498044"/>
    <x v="1"/>
  </r>
  <r>
    <x v="16"/>
    <d v="2017-03-15T14:55:49"/>
    <s v="Defense"/>
    <x v="1"/>
    <x v="5"/>
    <x v="3"/>
    <x v="2"/>
    <x v="0"/>
    <s v="Large: Big 6"/>
    <x v="2"/>
    <s v="NULL"/>
    <s v="PBL-DoD-ZBLs"/>
    <s v="NULL"/>
    <s v="PBL-DoD-ZBLs"/>
    <s v="NULL"/>
    <n v="1"/>
    <n v="0"/>
    <x v="2"/>
  </r>
  <r>
    <x v="16"/>
    <d v="2017-03-15T14:55:49"/>
    <s v="Defense"/>
    <x v="1"/>
    <x v="5"/>
    <x v="0"/>
    <x v="0"/>
    <x v="7"/>
    <s v="Large: Big 6"/>
    <x v="2"/>
    <s v="&gt;1-2 Years"/>
    <s v="PBL-Announcement"/>
    <s v="PBL-Announcement"/>
    <s v="NULL"/>
    <s v="NULL"/>
    <n v="1"/>
    <n v="0"/>
    <x v="1"/>
  </r>
  <r>
    <x v="16"/>
    <d v="2017-03-15T14:55:49"/>
    <s v="Defense"/>
    <x v="1"/>
    <x v="9"/>
    <x v="3"/>
    <x v="2"/>
    <x v="3"/>
    <s v="Medium &lt;1B"/>
    <x v="5"/>
    <s v="&gt;7-12 Months"/>
    <s v="PBL-Announcement"/>
    <s v="PBL-Announcement"/>
    <s v="NULL"/>
    <s v="NULL"/>
    <n v="1"/>
    <n v="-8333.34"/>
    <x v="3"/>
  </r>
  <r>
    <x v="16"/>
    <d v="2017-03-15T14:55:49"/>
    <s v="Defense"/>
    <x v="1"/>
    <x v="9"/>
    <x v="1"/>
    <x v="4"/>
    <x v="4"/>
    <s v="Medium &lt;1B"/>
    <x v="2"/>
    <s v="NULL"/>
    <s v="PBL-Announcement"/>
    <s v="NULL"/>
    <s v="PBL-Announcement"/>
    <s v="NULL"/>
    <n v="1"/>
    <n v="0"/>
    <x v="64"/>
  </r>
  <r>
    <x v="16"/>
    <d v="2017-03-15T14:55:49"/>
    <s v="Defense"/>
    <x v="1"/>
    <x v="9"/>
    <x v="0"/>
    <x v="0"/>
    <x v="0"/>
    <s v="Large: Big 6"/>
    <x v="2"/>
    <s v="&gt;7-12 Months"/>
    <s v="PBL-Announcement"/>
    <s v="PBL-Announcement"/>
    <s v="NULL"/>
    <s v="NULL"/>
    <n v="1"/>
    <n v="0"/>
    <x v="3"/>
  </r>
  <r>
    <x v="16"/>
    <d v="2017-03-15T14:55:49"/>
    <s v="Defense"/>
    <x v="1"/>
    <x v="10"/>
    <x v="0"/>
    <x v="0"/>
    <x v="4"/>
    <s v="Large: Big 6"/>
    <x v="2"/>
    <s v="NULL"/>
    <s v="PBL-DoD-ZBLs"/>
    <s v="NULL"/>
    <s v="PBL-DoD-ZBLs"/>
    <s v="NULL"/>
    <n v="1"/>
    <n v="0"/>
    <x v="64"/>
  </r>
  <r>
    <x v="16"/>
    <d v="2017-03-15T14:55:49"/>
    <s v="Defense"/>
    <x v="1"/>
    <x v="10"/>
    <x v="0"/>
    <x v="0"/>
    <x v="0"/>
    <s v="Large: Big 6"/>
    <x v="3"/>
    <s v="&gt;7-12 Months"/>
    <s v="PBL-DoD-ZBLs"/>
    <s v="PBL-DoD-ZBLs"/>
    <s v="PBL-DoD-ZBLs"/>
    <s v="PBL-DoD-ZBLs"/>
    <n v="1"/>
    <n v="5500905.1399999997"/>
    <x v="17"/>
  </r>
  <r>
    <x v="16"/>
    <d v="2017-03-15T14:55:49"/>
    <s v="Defense"/>
    <x v="1"/>
    <x v="8"/>
    <x v="0"/>
    <x v="0"/>
    <x v="0"/>
    <s v="Large: Big 6"/>
    <x v="4"/>
    <s v="&gt;7-12 Months"/>
    <s v="PBL-DoD-ZBLs"/>
    <s v="PBL-DoD-ZBLs"/>
    <s v="NULL"/>
    <s v="PBL-DoD-ZBLs"/>
    <n v="1"/>
    <n v="8574"/>
    <x v="1"/>
  </r>
  <r>
    <x v="16"/>
    <d v="2017-03-15T14:55:49"/>
    <s v="Defense"/>
    <x v="1"/>
    <x v="1"/>
    <x v="1"/>
    <x v="4"/>
    <x v="4"/>
    <s v="Large: Big 6"/>
    <x v="7"/>
    <s v="&gt;4 years"/>
    <s v="PBL-Announcement"/>
    <s v="NULL"/>
    <s v="PBL-Announcement"/>
    <s v="NULL"/>
    <n v="1"/>
    <n v="144307658.93000001"/>
    <x v="27"/>
  </r>
  <r>
    <x v="16"/>
    <d v="2017-03-15T14:55:49"/>
    <s v="Defense"/>
    <x v="1"/>
    <x v="1"/>
    <x v="0"/>
    <x v="0"/>
    <x v="0"/>
    <s v="Large: Big 6"/>
    <x v="4"/>
    <s v="&gt;2-7 Months"/>
    <s v="PBL-DoD-ZBLs"/>
    <s v="PBL-DoD-ZBLs"/>
    <s v="NULL"/>
    <s v="PBL-DoD-ZBLs"/>
    <n v="1"/>
    <n v="189565"/>
    <x v="22"/>
  </r>
  <r>
    <x v="16"/>
    <d v="2017-03-15T14:55:49"/>
    <s v="Defense"/>
    <x v="1"/>
    <x v="2"/>
    <x v="3"/>
    <x v="2"/>
    <x v="0"/>
    <s v="Large"/>
    <x v="3"/>
    <s v="&gt;2-7 Months"/>
    <s v="PBL-DoD-ZBLs"/>
    <s v="PBL-DoD-ZBLs"/>
    <s v="PBL-DoD-ZBLs"/>
    <s v="PBL-DoD-ZBLs"/>
    <n v="1"/>
    <n v="18587415"/>
    <x v="3"/>
  </r>
  <r>
    <x v="16"/>
    <d v="2017-03-15T14:55:49"/>
    <s v="Defense"/>
    <x v="1"/>
    <x v="5"/>
    <x v="3"/>
    <x v="2"/>
    <x v="0"/>
    <s v="Large: Big 6"/>
    <x v="6"/>
    <s v="&gt;2-7 Months"/>
    <s v="PBL-DoD-ZBLs"/>
    <s v="PBL-DoD-ZBLs"/>
    <s v="NULL"/>
    <s v="PBL-DoD-ZBLs"/>
    <n v="1"/>
    <n v="939368.36"/>
    <x v="11"/>
  </r>
  <r>
    <x v="16"/>
    <d v="2017-03-15T14:55:49"/>
    <s v="Defense"/>
    <x v="1"/>
    <x v="5"/>
    <x v="3"/>
    <x v="2"/>
    <x v="0"/>
    <s v="Large: Big 6"/>
    <x v="5"/>
    <s v="&gt;1-2 Years"/>
    <s v="PBL-DoD-ZBLs"/>
    <s v="PBL-DoD-ZBLs"/>
    <s v="PBL-DoD-ZBLs"/>
    <s v="PBL-DoD-ZBLs"/>
    <n v="1"/>
    <n v="-280713.90999999997"/>
    <x v="1"/>
  </r>
  <r>
    <x v="16"/>
    <d v="2017-03-15T14:55:49"/>
    <s v="Defense"/>
    <x v="1"/>
    <x v="5"/>
    <x v="3"/>
    <x v="2"/>
    <x v="0"/>
    <s v="Large: Big 6"/>
    <x v="2"/>
    <s v="&gt;2-7 Months"/>
    <s v="PBL-DoD-ZBLs"/>
    <s v="PBL-DoD-ZBLs"/>
    <s v="PBL-DoD-ZBLs"/>
    <s v="PBL-DoD-ZBLs"/>
    <n v="1"/>
    <n v="0"/>
    <x v="3"/>
  </r>
  <r>
    <x v="16"/>
    <d v="2017-03-15T14:55:49"/>
    <s v="Defense"/>
    <x v="1"/>
    <x v="5"/>
    <x v="3"/>
    <x v="2"/>
    <x v="0"/>
    <s v="Large: Big 6"/>
    <x v="2"/>
    <s v="&gt;7-12 Months"/>
    <s v="PBL-DoD-ZBLs"/>
    <s v="PBL-DoD-ZBLs"/>
    <s v="PBL-DoD-ZBLs"/>
    <s v="PBL-DoD-ZBLs"/>
    <n v="1"/>
    <n v="0"/>
    <x v="0"/>
  </r>
  <r>
    <x v="16"/>
    <d v="2017-03-15T14:55:49"/>
    <s v="Defense"/>
    <x v="1"/>
    <x v="3"/>
    <x v="1"/>
    <x v="1"/>
    <x v="0"/>
    <s v="Medium &lt;1B"/>
    <x v="3"/>
    <s v="&gt;1-2 Years"/>
    <s v="PBL-DoD-ZBLs"/>
    <s v="PBL-DoD-ZBLs"/>
    <s v="NULL"/>
    <s v="PBL-DoD-ZBLs"/>
    <n v="1"/>
    <n v="20406539.52"/>
    <x v="1"/>
  </r>
  <r>
    <x v="16"/>
    <d v="2017-03-15T14:55:49"/>
    <s v="Defense"/>
    <x v="1"/>
    <x v="9"/>
    <x v="2"/>
    <x v="3"/>
    <x v="3"/>
    <s v="Medium &lt;1B"/>
    <x v="1"/>
    <s v="&gt;7-12 Months"/>
    <s v="PBL-Announcement"/>
    <s v="PBL-Announcement"/>
    <s v="NULL"/>
    <s v="NULL"/>
    <n v="1"/>
    <n v="2989948.01"/>
    <x v="3"/>
  </r>
  <r>
    <x v="16"/>
    <d v="2017-03-15T14:55:49"/>
    <s v="Defense"/>
    <x v="1"/>
    <x v="9"/>
    <x v="0"/>
    <x v="0"/>
    <x v="4"/>
    <s v="Large: Big 6"/>
    <x v="2"/>
    <s v="NULL"/>
    <s v="PBL-Announcement"/>
    <s v="NULL"/>
    <s v="PBL-Announcement"/>
    <s v="NULL"/>
    <n v="1"/>
    <n v="0"/>
    <x v="64"/>
  </r>
  <r>
    <x v="16"/>
    <d v="2017-03-15T14:55:49"/>
    <s v="Defense"/>
    <x v="1"/>
    <x v="10"/>
    <x v="3"/>
    <x v="2"/>
    <x v="0"/>
    <s v="Large: Big 6"/>
    <x v="2"/>
    <s v="&gt;2-7 Months"/>
    <s v="PBL-DoD-ZBLs"/>
    <s v="PBL-DoD-ZBLs"/>
    <s v="PBL-DoD-ZBLs"/>
    <s v="PBL-DoD-ZBLs"/>
    <n v="1"/>
    <n v="0"/>
    <x v="1"/>
  </r>
  <r>
    <x v="16"/>
    <d v="2017-03-15T14:55:49"/>
    <s v="Defense"/>
    <x v="1"/>
    <x v="10"/>
    <x v="0"/>
    <x v="0"/>
    <x v="0"/>
    <s v="Large: Big 6"/>
    <x v="2"/>
    <s v="&gt;1-2 Years"/>
    <s v="PBL-DoD-ZBLs"/>
    <s v="PBL-DoD-ZBLs"/>
    <s v="PBL-DoD-ZBLs"/>
    <s v="PBL-DoD-ZBLs"/>
    <n v="1"/>
    <n v="0"/>
    <x v="1"/>
  </r>
  <r>
    <x v="16"/>
    <d v="2017-03-15T14:55:49"/>
    <s v="Defense"/>
    <x v="1"/>
    <x v="8"/>
    <x v="0"/>
    <x v="0"/>
    <x v="6"/>
    <s v="Small"/>
    <x v="4"/>
    <s v="&lt;=2 Months"/>
    <s v="PBL-DoD-ZBLs"/>
    <s v="NULL"/>
    <s v="PBL-DoD-ZBLs"/>
    <s v="PBL-DoD-ZBLs"/>
    <n v="1"/>
    <n v="3545.14"/>
    <x v="1"/>
  </r>
  <r>
    <x v="16"/>
    <d v="2017-03-15T14:55:49"/>
    <s v="Defense"/>
    <x v="1"/>
    <x v="4"/>
    <x v="2"/>
    <x v="4"/>
    <x v="3"/>
    <s v="Medium &lt;1B"/>
    <x v="1"/>
    <s v="&gt;2-4 Years"/>
    <s v="PBL-Announcement"/>
    <s v="PBL-Announcement"/>
    <s v="NULL"/>
    <s v="NULL"/>
    <n v="1"/>
    <n v="2736932.07"/>
    <x v="5"/>
  </r>
  <r>
    <x v="16"/>
    <d v="2017-03-15T14:55:49"/>
    <s v="Defense"/>
    <x v="1"/>
    <x v="4"/>
    <x v="2"/>
    <x v="1"/>
    <x v="3"/>
    <s v="Medium &lt;1B"/>
    <x v="1"/>
    <s v="&gt;1-2 Years"/>
    <s v="PBL-Announcement"/>
    <s v="PBL-Announcement"/>
    <s v="NULL"/>
    <s v="NULL"/>
    <n v="1"/>
    <n v="2211700"/>
    <x v="3"/>
  </r>
  <r>
    <x v="16"/>
    <d v="2017-03-15T14:55:49"/>
    <s v="Defense"/>
    <x v="4"/>
    <x v="0"/>
    <x v="0"/>
    <x v="0"/>
    <x v="7"/>
    <s v="Large: Big 6"/>
    <x v="5"/>
    <s v="&gt;1-2 Years"/>
    <s v="PBL-Announcement"/>
    <s v="PBL-Announcement"/>
    <s v="NULL"/>
    <s v="NULL"/>
    <n v="1"/>
    <n v="-75078"/>
    <x v="0"/>
  </r>
  <r>
    <x v="16"/>
    <d v="2017-03-15T14:55:49"/>
    <s v="Defense"/>
    <x v="4"/>
    <x v="5"/>
    <x v="1"/>
    <x v="3"/>
    <x v="4"/>
    <s v="Large: Big 6"/>
    <x v="3"/>
    <s v="&gt;7-12 Months"/>
    <s v="PBL-DoD-ZBLs"/>
    <s v="PBL-DoD-ZBLs"/>
    <s v="PBL-DoD-ZBLs"/>
    <s v="PBL-DoD-ZBLs"/>
    <n v="1"/>
    <n v="-175715.65"/>
    <x v="1"/>
  </r>
  <r>
    <x v="16"/>
    <d v="2017-03-15T14:55:49"/>
    <s v="Defense"/>
    <x v="4"/>
    <x v="5"/>
    <x v="2"/>
    <x v="1"/>
    <x v="3"/>
    <s v="Large"/>
    <x v="5"/>
    <s v="&gt;1-2 Years"/>
    <s v="PBL-DoD-ZBLs"/>
    <s v="PBL-DoD-ZBLs"/>
    <s v="PBL-DoD-ZBLs"/>
    <s v="PBL-DoD-ZBLs"/>
    <n v="1"/>
    <n v="0"/>
    <x v="1"/>
  </r>
  <r>
    <x v="16"/>
    <d v="2017-03-15T14:55:49"/>
    <s v="Defense"/>
    <x v="4"/>
    <x v="5"/>
    <x v="0"/>
    <x v="0"/>
    <x v="4"/>
    <s v="Large: Big 6"/>
    <x v="2"/>
    <s v="NULL"/>
    <s v="PBL-GoviniSolicitation"/>
    <s v="NULL"/>
    <s v="PBL-GoviniSolicitation"/>
    <s v="NULL"/>
    <n v="1"/>
    <n v="0"/>
    <x v="64"/>
  </r>
  <r>
    <x v="16"/>
    <d v="2017-03-15T14:55:49"/>
    <s v="Defense"/>
    <x v="1"/>
    <x v="4"/>
    <x v="3"/>
    <x v="2"/>
    <x v="3"/>
    <s v="Medium &lt;1B"/>
    <x v="6"/>
    <s v="&gt;1-2 Years"/>
    <s v="PBL-Announcement"/>
    <s v="PBL-Announcement"/>
    <s v="NULL"/>
    <s v="NULL"/>
    <n v="1"/>
    <n v="475000"/>
    <x v="1"/>
  </r>
  <r>
    <x v="16"/>
    <d v="2017-03-15T14:55:49"/>
    <s v="Defense"/>
    <x v="1"/>
    <x v="4"/>
    <x v="3"/>
    <x v="2"/>
    <x v="3"/>
    <s v="Medium &lt;1B"/>
    <x v="2"/>
    <s v="&gt;7-12 Months"/>
    <s v="PBL-Announcement"/>
    <s v="PBL-Announcement"/>
    <s v="NULL"/>
    <s v="NULL"/>
    <n v="1"/>
    <n v="0"/>
    <x v="7"/>
  </r>
  <r>
    <x v="16"/>
    <d v="2017-03-15T14:55:49"/>
    <s v="Defense"/>
    <x v="1"/>
    <x v="4"/>
    <x v="3"/>
    <x v="2"/>
    <x v="3"/>
    <s v="Medium &gt;1B"/>
    <x v="5"/>
    <s v="&gt;2-7 Months"/>
    <s v="PBL-Announcement"/>
    <s v="PBL-Announcement"/>
    <s v="NULL"/>
    <s v="NULL"/>
    <n v="1"/>
    <n v="-130787.81"/>
    <x v="1"/>
  </r>
  <r>
    <x v="16"/>
    <d v="2017-03-15T14:55:49"/>
    <s v="Defense"/>
    <x v="1"/>
    <x v="4"/>
    <x v="2"/>
    <x v="1"/>
    <x v="3"/>
    <s v="Medium &lt;1B"/>
    <x v="4"/>
    <s v="&gt;7-12 Months"/>
    <s v="PBL-Announcement"/>
    <s v="PBL-Announcement"/>
    <s v="NULL"/>
    <s v="NULL"/>
    <n v="1"/>
    <n v="155401.68"/>
    <x v="3"/>
  </r>
  <r>
    <x v="16"/>
    <d v="2017-03-15T14:55:49"/>
    <s v="Defense"/>
    <x v="4"/>
    <x v="0"/>
    <x v="0"/>
    <x v="0"/>
    <x v="7"/>
    <s v="Large: Big 6"/>
    <x v="5"/>
    <s v="&gt;2-4 Years"/>
    <s v="PBL-Announcement"/>
    <s v="PBL-Announcement"/>
    <s v="NULL"/>
    <s v="NULL"/>
    <n v="1"/>
    <n v="-35494"/>
    <x v="1"/>
  </r>
  <r>
    <x v="16"/>
    <d v="2017-03-15T14:55:49"/>
    <s v="Defense"/>
    <x v="4"/>
    <x v="0"/>
    <x v="0"/>
    <x v="0"/>
    <x v="0"/>
    <s v="Large"/>
    <x v="2"/>
    <s v="&gt;2-7 Months"/>
    <s v="PBL-DoD-ZBLs"/>
    <s v="PBL-DoD-ZBLs"/>
    <s v="PBL-DoD-ZBLs"/>
    <s v="PBL-DoD-ZBLs"/>
    <n v="1"/>
    <n v="0"/>
    <x v="3"/>
  </r>
  <r>
    <x v="16"/>
    <d v="2017-03-15T14:55:49"/>
    <s v="Defense"/>
    <x v="4"/>
    <x v="5"/>
    <x v="0"/>
    <x v="0"/>
    <x v="0"/>
    <s v="Large: Big 6"/>
    <x v="5"/>
    <s v="&gt;7-12 Months"/>
    <s v="PBL-DoD-ZBLs"/>
    <s v="PBL-DoD-ZBLs"/>
    <s v="PBL-DoD-ZBLs"/>
    <s v="PBL-DoD-ZBLs"/>
    <n v="1"/>
    <n v="32440"/>
    <x v="5"/>
  </r>
  <r>
    <x v="16"/>
    <d v="2017-03-15T14:55:49"/>
    <s v="Defense"/>
    <x v="4"/>
    <x v="5"/>
    <x v="0"/>
    <x v="0"/>
    <x v="0"/>
    <s v="Large: Big 6"/>
    <x v="2"/>
    <s v="&gt;1-2 Years"/>
    <s v="PBL-Announcement"/>
    <s v="PBL-Announcement"/>
    <s v="NULL"/>
    <s v="NULL"/>
    <n v="1"/>
    <n v="0"/>
    <x v="3"/>
  </r>
  <r>
    <x v="16"/>
    <d v="2017-03-15T14:55:49"/>
    <s v="Defense"/>
    <x v="4"/>
    <x v="5"/>
    <x v="0"/>
    <x v="0"/>
    <x v="0"/>
    <s v="Large: Big 6"/>
    <x v="2"/>
    <s v="&gt;7-12 Months"/>
    <s v="PBL-Announcement"/>
    <s v="PBL-Announcement"/>
    <s v="NULL"/>
    <s v="NULL"/>
    <n v="1"/>
    <n v="0"/>
    <x v="7"/>
  </r>
  <r>
    <x v="16"/>
    <d v="2017-03-15T14:55:49"/>
    <s v="Defense"/>
    <x v="4"/>
    <x v="9"/>
    <x v="7"/>
    <x v="0"/>
    <x v="3"/>
    <s v="Large: Big 6"/>
    <x v="4"/>
    <s v="&lt;=2 Months"/>
    <s v="PBL-DoD-ZBLs"/>
    <s v="PBL-DoD-ZBLs"/>
    <s v="PBL-DoD-ZBLs"/>
    <s v="PBL-DoD-ZBLs"/>
    <n v="1"/>
    <n v="0"/>
    <x v="1"/>
  </r>
  <r>
    <x v="16"/>
    <d v="2017-03-15T14:55:49"/>
    <s v="Defense"/>
    <x v="4"/>
    <x v="8"/>
    <x v="0"/>
    <x v="0"/>
    <x v="0"/>
    <s v="Large"/>
    <x v="4"/>
    <s v="&lt;=2 Months"/>
    <s v="PBL-DoD-ZBLs"/>
    <s v="PBL-DoD-ZBLs"/>
    <s v="NULL"/>
    <s v="PBL-DoD-ZBLs"/>
    <n v="1"/>
    <n v="0"/>
    <x v="1"/>
  </r>
  <r>
    <x v="16"/>
    <d v="2017-03-15T14:55:49"/>
    <s v="Defense"/>
    <x v="4"/>
    <x v="4"/>
    <x v="0"/>
    <x v="0"/>
    <x v="2"/>
    <s v="Large: Big 6"/>
    <x v="5"/>
    <s v="&gt;2-4 Years"/>
    <s v="PBL-GoviniSolicitation"/>
    <s v="NULL"/>
    <s v="PBL-GoviniSolicitation"/>
    <s v="NULL"/>
    <n v="1"/>
    <n v="0"/>
    <x v="1"/>
  </r>
  <r>
    <x v="16"/>
    <d v="2017-03-15T14:55:49"/>
    <s v="Defense"/>
    <x v="4"/>
    <x v="4"/>
    <x v="0"/>
    <x v="0"/>
    <x v="0"/>
    <s v="Large"/>
    <x v="4"/>
    <s v="&gt;7-12 Months"/>
    <s v="PBL-DoD-ZBLs"/>
    <s v="PBL-DoD-ZBLs"/>
    <s v="NULL"/>
    <s v="PBL-DoD-ZBLs"/>
    <n v="1"/>
    <n v="0"/>
    <x v="11"/>
  </r>
  <r>
    <x v="17"/>
    <d v="2017-03-15T14:55:49"/>
    <s v="Defense"/>
    <x v="0"/>
    <x v="0"/>
    <x v="1"/>
    <x v="3"/>
    <x v="4"/>
    <s v="Large: Big 6"/>
    <x v="6"/>
    <s v="&gt;2-7 Months"/>
    <s v="PBL-DoD-ZBLs"/>
    <s v="PBL-DoD-ZBLs"/>
    <s v="NULL"/>
    <s v="PBL-DoD-ZBLs"/>
    <n v="1"/>
    <n v="727775.5625"/>
    <x v="1"/>
  </r>
  <r>
    <x v="17"/>
    <d v="2017-03-15T14:55:49"/>
    <s v="Defense"/>
    <x v="0"/>
    <x v="0"/>
    <x v="0"/>
    <x v="0"/>
    <x v="7"/>
    <s v="Large"/>
    <x v="2"/>
    <s v="&gt;2-4 Years"/>
    <s v="PBL-DoD-ZBLs"/>
    <s v="PBL-DoD-ZBLs"/>
    <s v="PBL-DoD-ZBLs"/>
    <s v="PBL-DoD-ZBLs"/>
    <n v="1"/>
    <n v="0"/>
    <x v="1"/>
  </r>
  <r>
    <x v="17"/>
    <d v="2017-03-15T14:55:49"/>
    <s v="Defense"/>
    <x v="0"/>
    <x v="0"/>
    <x v="0"/>
    <x v="0"/>
    <x v="0"/>
    <s v="Large: Big 6"/>
    <x v="1"/>
    <s v="&gt;2-4 Years"/>
    <s v="PBL-DoD-ZBLs"/>
    <s v="PBL-DoD-ZBLs"/>
    <s v="NULL"/>
    <s v="PBL-DoD-ZBLs"/>
    <n v="1"/>
    <n v="3359935.4687999999"/>
    <x v="3"/>
  </r>
  <r>
    <x v="17"/>
    <d v="2017-03-15T14:55:49"/>
    <s v="Defense"/>
    <x v="0"/>
    <x v="0"/>
    <x v="0"/>
    <x v="0"/>
    <x v="0"/>
    <s v="Large: Big 6"/>
    <x v="6"/>
    <s v="&gt;2-4 Years"/>
    <s v="PBL-DoD-ZBLs"/>
    <s v="PBL-DoD-ZBLs"/>
    <s v="PBL-DoD-ZBLs"/>
    <s v="PBL-DoD-ZBLs"/>
    <n v="1"/>
    <n v="1820034.4180000001"/>
    <x v="6"/>
  </r>
  <r>
    <x v="17"/>
    <d v="2017-03-15T14:55:49"/>
    <s v="Defense"/>
    <x v="0"/>
    <x v="0"/>
    <x v="0"/>
    <x v="0"/>
    <x v="0"/>
    <s v="Large: Big 6"/>
    <x v="5"/>
    <s v="&gt;2-4 Years"/>
    <s v="PBL-DoD-ZBLs"/>
    <s v="PBL-DoD-ZBLs"/>
    <s v="PBL-DoD-ZBLs"/>
    <s v="PBL-DoD-ZBLs"/>
    <n v="1"/>
    <n v="-8428.6602000000003"/>
    <x v="11"/>
  </r>
  <r>
    <x v="16"/>
    <d v="2017-03-15T14:55:49"/>
    <s v="Defense"/>
    <x v="1"/>
    <x v="5"/>
    <x v="0"/>
    <x v="0"/>
    <x v="0"/>
    <s v="Large"/>
    <x v="2"/>
    <s v="&gt;7-12 Months"/>
    <s v="PBL-GoviniDescribed"/>
    <s v="NULL"/>
    <s v="PBL-GoviniDescribed"/>
    <s v="NULL"/>
    <n v="1"/>
    <n v="0"/>
    <x v="10"/>
  </r>
  <r>
    <x v="16"/>
    <d v="2017-03-15T14:55:49"/>
    <s v="Defense"/>
    <x v="1"/>
    <x v="9"/>
    <x v="3"/>
    <x v="2"/>
    <x v="3"/>
    <s v="Medium &lt;1B"/>
    <x v="6"/>
    <s v="&gt;1-2 Years"/>
    <s v="PBL-Announcement"/>
    <s v="PBL-Announcement"/>
    <s v="NULL"/>
    <s v="NULL"/>
    <n v="1"/>
    <n v="363701.34"/>
    <x v="1"/>
  </r>
  <r>
    <x v="16"/>
    <d v="2017-03-15T14:55:49"/>
    <s v="Defense"/>
    <x v="1"/>
    <x v="10"/>
    <x v="0"/>
    <x v="0"/>
    <x v="0"/>
    <s v="Large: Big 6"/>
    <x v="4"/>
    <s v="&gt;1-2 Years"/>
    <s v="PBL-DoD-ZBLs"/>
    <s v="PBL-DoD-ZBLs"/>
    <s v="NULL"/>
    <s v="PBL-DoD-ZBLs"/>
    <n v="1"/>
    <n v="233040"/>
    <x v="0"/>
  </r>
  <r>
    <x v="16"/>
    <d v="2017-03-15T14:55:49"/>
    <s v="Defense"/>
    <x v="1"/>
    <x v="6"/>
    <x v="0"/>
    <x v="0"/>
    <x v="0"/>
    <s v="Large: Big 6"/>
    <x v="2"/>
    <s v="&lt;=2 Months"/>
    <s v="PBL-DoD-ZBLs"/>
    <s v="PBL-DoD-ZBLs"/>
    <s v="NULL"/>
    <s v="PBL-DoD-ZBLs"/>
    <n v="1"/>
    <n v="0"/>
    <x v="1"/>
  </r>
  <r>
    <x v="16"/>
    <d v="2017-03-15T14:55:49"/>
    <s v="Defense"/>
    <x v="1"/>
    <x v="8"/>
    <x v="0"/>
    <x v="0"/>
    <x v="0"/>
    <s v="Large: Big 6"/>
    <x v="1"/>
    <s v="&gt;1-2 Years"/>
    <s v="PBL-DoD-ZBLs"/>
    <s v="PBL-DoD-ZBLs"/>
    <s v="PBL-DoD-ZBLs"/>
    <s v="PBL-DoD-ZBLs"/>
    <n v="1"/>
    <n v="2603346.96"/>
    <x v="7"/>
  </r>
  <r>
    <x v="16"/>
    <d v="2017-03-15T14:55:49"/>
    <s v="Defense"/>
    <x v="1"/>
    <x v="4"/>
    <x v="2"/>
    <x v="3"/>
    <x v="3"/>
    <s v="Medium &lt;1B"/>
    <x v="6"/>
    <s v="&gt;2-4 Years"/>
    <s v="PBL-Announcement"/>
    <s v="PBL-Announcement"/>
    <s v="NULL"/>
    <s v="NULL"/>
    <n v="1"/>
    <n v="457361.19"/>
    <x v="1"/>
  </r>
  <r>
    <x v="16"/>
    <d v="2017-03-15T14:55:49"/>
    <s v="Defense"/>
    <x v="1"/>
    <x v="7"/>
    <x v="0"/>
    <x v="0"/>
    <x v="7"/>
    <s v="Large: Big 6"/>
    <x v="6"/>
    <s v="&gt;1-2 Years"/>
    <s v="PBL-Announcement"/>
    <s v="PBL-Announcement"/>
    <s v="NULL"/>
    <s v="NULL"/>
    <n v="1"/>
    <n v="440928"/>
    <x v="1"/>
  </r>
  <r>
    <x v="16"/>
    <d v="2017-03-15T14:55:49"/>
    <s v="Defense"/>
    <x v="4"/>
    <x v="0"/>
    <x v="0"/>
    <x v="0"/>
    <x v="4"/>
    <s v="Large: Big 6"/>
    <x v="2"/>
    <s v="NULL"/>
    <s v="PBL-DoD-ZBLs"/>
    <s v="NULL"/>
    <s v="PBL-DoD-ZBLs"/>
    <s v="NULL"/>
    <n v="1"/>
    <n v="0"/>
    <x v="64"/>
  </r>
  <r>
    <x v="16"/>
    <d v="2017-03-15T14:55:49"/>
    <s v="Defense"/>
    <x v="4"/>
    <x v="0"/>
    <x v="0"/>
    <x v="0"/>
    <x v="7"/>
    <s v="Large: Big 6"/>
    <x v="4"/>
    <s v="&gt;7-12 Months"/>
    <s v="PBL-Announcement"/>
    <s v="PBL-Announcement"/>
    <s v="NULL"/>
    <s v="NULL"/>
    <n v="1"/>
    <n v="323150.5"/>
    <x v="21"/>
  </r>
  <r>
    <x v="16"/>
    <d v="2017-03-15T14:55:49"/>
    <s v="Defense"/>
    <x v="4"/>
    <x v="0"/>
    <x v="0"/>
    <x v="0"/>
    <x v="7"/>
    <s v="Large: Big 6"/>
    <x v="2"/>
    <s v="&gt;2-4 Years"/>
    <s v="PBL-Announcement"/>
    <s v="PBL-Announcement"/>
    <s v="NULL"/>
    <s v="NULL"/>
    <n v="1"/>
    <n v="0"/>
    <x v="4"/>
  </r>
  <r>
    <x v="16"/>
    <d v="2017-03-15T14:55:49"/>
    <s v="Defense"/>
    <x v="4"/>
    <x v="0"/>
    <x v="5"/>
    <x v="0"/>
    <x v="7"/>
    <s v="Large: Big 6"/>
    <x v="4"/>
    <s v="&gt;1-2 Years"/>
    <s v="PBL-Announcement"/>
    <s v="PBL-Announcement"/>
    <s v="NULL"/>
    <s v="NULL"/>
    <n v="1"/>
    <n v="4000"/>
    <x v="1"/>
  </r>
  <r>
    <x v="16"/>
    <d v="2017-03-15T14:55:49"/>
    <s v="Defense"/>
    <x v="4"/>
    <x v="5"/>
    <x v="3"/>
    <x v="2"/>
    <x v="0"/>
    <s v="Large: Big 6"/>
    <x v="5"/>
    <s v="&gt;7-12 Months"/>
    <s v="PBL-DoD-ZBLs"/>
    <s v="PBL-DoD-ZBLs"/>
    <s v="PBL-DoD-ZBLs"/>
    <s v="PBL-DoD-ZBLs"/>
    <n v="1"/>
    <n v="0"/>
    <x v="3"/>
  </r>
  <r>
    <x v="16"/>
    <d v="2017-03-15T14:55:49"/>
    <s v="Defense"/>
    <x v="4"/>
    <x v="9"/>
    <x v="3"/>
    <x v="2"/>
    <x v="3"/>
    <s v="Large: Big 6"/>
    <x v="5"/>
    <s v="&gt;2-4 Years"/>
    <s v="PBL-DoD-ZBLs"/>
    <s v="PBL-DoD-ZBLs"/>
    <s v="PBL-DoD-ZBLs"/>
    <s v="PBL-DoD-ZBLs"/>
    <n v="1"/>
    <n v="-30261.62"/>
    <x v="1"/>
  </r>
  <r>
    <x v="16"/>
    <d v="2017-03-15T14:55:49"/>
    <s v="Defense"/>
    <x v="4"/>
    <x v="9"/>
    <x v="2"/>
    <x v="3"/>
    <x v="3"/>
    <s v="Large: Big 6"/>
    <x v="5"/>
    <s v="&gt;7-12 Months"/>
    <s v="PBL-DoD-ZBLs"/>
    <s v="PBL-DoD-ZBLs"/>
    <s v="PBL-DoD-ZBLs"/>
    <s v="PBL-DoD-ZBLs"/>
    <n v="1"/>
    <n v="-120000"/>
    <x v="1"/>
  </r>
  <r>
    <x v="16"/>
    <d v="2017-03-15T14:55:49"/>
    <s v="Defense"/>
    <x v="4"/>
    <x v="9"/>
    <x v="2"/>
    <x v="1"/>
    <x v="3"/>
    <s v="Large: Big 6"/>
    <x v="5"/>
    <s v="&gt;1-2 Years"/>
    <s v="PBL-DoD-ZBLs"/>
    <s v="PBL-DoD-ZBLs"/>
    <s v="PBL-DoD-ZBLs"/>
    <s v="PBL-DoD-ZBLs"/>
    <n v="1"/>
    <n v="-932392.37"/>
    <x v="1"/>
  </r>
  <r>
    <x v="16"/>
    <d v="2017-03-15T14:55:49"/>
    <s v="Defense"/>
    <x v="4"/>
    <x v="9"/>
    <x v="7"/>
    <x v="0"/>
    <x v="3"/>
    <s v="Large: Big 6"/>
    <x v="5"/>
    <s v="&gt;1-2 Years"/>
    <s v="PBL-DoD-ZBLs"/>
    <s v="PBL-DoD-ZBLs"/>
    <s v="PBL-DoD-ZBLs"/>
    <s v="PBL-DoD-ZBLs"/>
    <n v="1"/>
    <n v="-18344.22"/>
    <x v="1"/>
  </r>
  <r>
    <x v="16"/>
    <d v="2017-03-15T14:55:49"/>
    <s v="Defense"/>
    <x v="4"/>
    <x v="4"/>
    <x v="0"/>
    <x v="0"/>
    <x v="0"/>
    <s v="Large"/>
    <x v="5"/>
    <s v="&gt;2-4 Years"/>
    <s v="PBL-DoD-ZBLs"/>
    <s v="PBL-DoD-ZBLs"/>
    <s v="PBL-DoD-ZBLs"/>
    <s v="PBL-DoD-ZBLs"/>
    <n v="1"/>
    <n v="-6421850.04"/>
    <x v="5"/>
  </r>
  <r>
    <x v="16"/>
    <d v="2017-03-15T14:55:49"/>
    <s v="Defense"/>
    <x v="4"/>
    <x v="4"/>
    <x v="0"/>
    <x v="0"/>
    <x v="0"/>
    <s v="Large: Big 6"/>
    <x v="5"/>
    <s v="&gt;7-12 Months"/>
    <s v="PBL-DoD-ZBLs"/>
    <s v="PBL-DoD-ZBLs"/>
    <s v="PBL-DoD-ZBLs"/>
    <s v="PBL-DoD-ZBLs"/>
    <n v="1"/>
    <n v="-4568981.6100000003"/>
    <x v="11"/>
  </r>
  <r>
    <x v="16"/>
    <d v="2017-03-15T14:55:49"/>
    <s v="Defense"/>
    <x v="4"/>
    <x v="5"/>
    <x v="0"/>
    <x v="0"/>
    <x v="0"/>
    <s v="Large: Big 6"/>
    <x v="3"/>
    <s v="&gt;7-12 Months"/>
    <s v="PBL-Announcement"/>
    <s v="PBL-Announcement"/>
    <s v="NULL"/>
    <s v="NULL"/>
    <n v="1"/>
    <n v="-39537.96"/>
    <x v="1"/>
  </r>
  <r>
    <x v="16"/>
    <d v="2017-03-15T14:55:49"/>
    <s v="Defense"/>
    <x v="4"/>
    <x v="9"/>
    <x v="2"/>
    <x v="1"/>
    <x v="3"/>
    <s v="Large: Big 6"/>
    <x v="5"/>
    <s v="&gt;2-4 Years"/>
    <s v="PBL-DoD-ZBLs"/>
    <s v="PBL-DoD-ZBLs"/>
    <s v="PBL-DoD-ZBLs"/>
    <s v="PBL-DoD-ZBLs"/>
    <n v="1"/>
    <n v="-77348.38"/>
    <x v="1"/>
  </r>
  <r>
    <x v="16"/>
    <d v="2017-03-15T14:55:49"/>
    <s v="Defense"/>
    <x v="4"/>
    <x v="9"/>
    <x v="7"/>
    <x v="0"/>
    <x v="3"/>
    <s v="Large: Big 6"/>
    <x v="5"/>
    <s v="&gt;7-12 Months"/>
    <s v="PBL-DoD-ZBLs"/>
    <s v="PBL-DoD-ZBLs"/>
    <s v="PBL-DoD-ZBLs"/>
    <s v="PBL-DoD-ZBLs"/>
    <n v="1"/>
    <n v="-489273.83"/>
    <x v="3"/>
  </r>
  <r>
    <x v="16"/>
    <d v="2017-03-15T14:55:49"/>
    <s v="Defense"/>
    <x v="4"/>
    <x v="8"/>
    <x v="3"/>
    <x v="2"/>
    <x v="3"/>
    <s v="Large"/>
    <x v="5"/>
    <s v="&gt;7-12 Months"/>
    <s v="PBL-DoD-ZBLs"/>
    <s v="PBL-DoD-ZBLs"/>
    <s v="PBL-DoD-ZBLs"/>
    <s v="PBL-DoD-ZBLs"/>
    <n v="1"/>
    <n v="-6421.22"/>
    <x v="3"/>
  </r>
  <r>
    <x v="16"/>
    <d v="2017-03-15T14:55:49"/>
    <s v="Defense"/>
    <x v="4"/>
    <x v="4"/>
    <x v="0"/>
    <x v="0"/>
    <x v="0"/>
    <s v="Large"/>
    <x v="4"/>
    <s v="&gt;2-7 Months"/>
    <s v="PBL-DoD-ZBLs"/>
    <s v="PBL-DoD-ZBLs"/>
    <s v="NULL"/>
    <s v="PBL-DoD-ZBLs"/>
    <n v="1"/>
    <n v="0"/>
    <x v="7"/>
  </r>
  <r>
    <x v="17"/>
    <d v="2017-03-15T14:55:49"/>
    <s v="Defense"/>
    <x v="0"/>
    <x v="0"/>
    <x v="0"/>
    <x v="0"/>
    <x v="7"/>
    <s v="Large"/>
    <x v="2"/>
    <s v="&gt;1-2 Years"/>
    <s v="PBL-DoD-ZBLs"/>
    <s v="PBL-DoD-ZBLs"/>
    <s v="PBL-DoD-ZBLs"/>
    <s v="PBL-DoD-ZBLs"/>
    <n v="1"/>
    <n v="0"/>
    <x v="7"/>
  </r>
  <r>
    <x v="17"/>
    <d v="2017-03-15T14:55:49"/>
    <s v="Defense"/>
    <x v="0"/>
    <x v="0"/>
    <x v="0"/>
    <x v="0"/>
    <x v="0"/>
    <s v="Large: Big 6"/>
    <x v="3"/>
    <s v="&gt;2-4 Years"/>
    <s v="PBL-DoD-ZBLs"/>
    <s v="PBL-DoD-ZBLs"/>
    <s v="NULL"/>
    <s v="PBL-DoD-ZBLs"/>
    <n v="1"/>
    <n v="16968156"/>
    <x v="5"/>
  </r>
  <r>
    <x v="17"/>
    <d v="2017-03-15T14:55:49"/>
    <s v="Defense"/>
    <x v="0"/>
    <x v="0"/>
    <x v="0"/>
    <x v="0"/>
    <x v="0"/>
    <s v="Large: Big 6"/>
    <x v="4"/>
    <s v="&gt;2-7 Months"/>
    <s v="PBL-DoD-ZBLs"/>
    <s v="PBL-DoD-ZBLs"/>
    <s v="NULL"/>
    <s v="PBL-DoD-ZBLs"/>
    <n v="1"/>
    <n v="116114.0898"/>
    <x v="11"/>
  </r>
  <r>
    <x v="17"/>
    <d v="2017-03-15T14:55:49"/>
    <s v="Defense"/>
    <x v="0"/>
    <x v="0"/>
    <x v="5"/>
    <x v="0"/>
    <x v="7"/>
    <s v="Large"/>
    <x v="1"/>
    <s v="&gt;1-2 Years"/>
    <s v="PBL-DoD-ZBLs"/>
    <s v="PBL-DoD-ZBLs"/>
    <s v="NULL"/>
    <s v="PBL-DoD-ZBLs"/>
    <n v="1"/>
    <n v="3283961"/>
    <x v="11"/>
  </r>
  <r>
    <x v="17"/>
    <d v="2017-03-15T14:55:49"/>
    <s v="Defense"/>
    <x v="0"/>
    <x v="0"/>
    <x v="5"/>
    <x v="0"/>
    <x v="7"/>
    <s v="Large"/>
    <x v="2"/>
    <s v="&gt;1-2 Years"/>
    <s v="PBL-DoD-ZBLs"/>
    <s v="PBL-DoD-ZBLs"/>
    <s v="NULL"/>
    <s v="PBL-DoD-ZBLs"/>
    <n v="1"/>
    <n v="0"/>
    <x v="1"/>
  </r>
  <r>
    <x v="17"/>
    <d v="2017-03-15T14:55:49"/>
    <s v="Defense"/>
    <x v="0"/>
    <x v="1"/>
    <x v="5"/>
    <x v="0"/>
    <x v="7"/>
    <s v="Large"/>
    <x v="1"/>
    <s v="&gt;2-4 Years"/>
    <s v="PBL-DoD-ZBLs"/>
    <s v="PBL-DoD-ZBLs"/>
    <s v="NULL"/>
    <s v="PBL-DoD-ZBLs"/>
    <n v="1"/>
    <n v="8057458"/>
    <x v="13"/>
  </r>
  <r>
    <x v="17"/>
    <d v="2017-03-15T14:55:49"/>
    <s v="Defense"/>
    <x v="0"/>
    <x v="1"/>
    <x v="5"/>
    <x v="0"/>
    <x v="7"/>
    <s v="Large"/>
    <x v="0"/>
    <s v="&gt;4 years"/>
    <s v="PBL-DoD-ZBLs"/>
    <s v="PBL-DoD-ZBLs"/>
    <s v="NULL"/>
    <s v="PBL-DoD-ZBLs"/>
    <n v="1"/>
    <n v="40228680"/>
    <x v="17"/>
  </r>
  <r>
    <x v="17"/>
    <d v="2017-03-15T14:55:49"/>
    <s v="Defense"/>
    <x v="0"/>
    <x v="1"/>
    <x v="5"/>
    <x v="0"/>
    <x v="7"/>
    <s v="Large"/>
    <x v="6"/>
    <s v="&gt;1-2 Years"/>
    <s v="PBL-DoD-ZBLs"/>
    <s v="PBL-DoD-ZBLs"/>
    <s v="NULL"/>
    <s v="PBL-DoD-ZBLs"/>
    <n v="1"/>
    <n v="883576"/>
    <x v="7"/>
  </r>
  <r>
    <x v="17"/>
    <d v="2017-03-15T14:55:49"/>
    <s v="Defense"/>
    <x v="0"/>
    <x v="1"/>
    <x v="5"/>
    <x v="0"/>
    <x v="7"/>
    <s v="Large"/>
    <x v="6"/>
    <s v="&gt;2-4 Years"/>
    <s v="PBL-DoD-ZBLs"/>
    <s v="PBL-DoD-ZBLs"/>
    <s v="PBL-DoD-ZBLs"/>
    <s v="PBL-DoD-ZBLs"/>
    <n v="1"/>
    <n v="545096"/>
    <x v="7"/>
  </r>
  <r>
    <x v="17"/>
    <d v="2017-03-15T14:55:49"/>
    <s v="Defense"/>
    <x v="0"/>
    <x v="1"/>
    <x v="5"/>
    <x v="0"/>
    <x v="7"/>
    <s v="Large"/>
    <x v="5"/>
    <s v="&gt;2-4 Years"/>
    <s v="PBL-DoD-ZBLs"/>
    <s v="PBL-DoD-ZBLs"/>
    <s v="PBL-DoD-ZBLs"/>
    <s v="PBL-DoD-ZBLs"/>
    <n v="1"/>
    <n v="-442376"/>
    <x v="5"/>
  </r>
  <r>
    <x v="17"/>
    <d v="2017-03-15T14:55:49"/>
    <s v="Defense"/>
    <x v="0"/>
    <x v="1"/>
    <x v="5"/>
    <x v="0"/>
    <x v="7"/>
    <s v="Large"/>
    <x v="2"/>
    <s v="&gt;2-7 Months"/>
    <s v="PBL-DoD-ZBLs"/>
    <s v="PBL-DoD-ZBLs"/>
    <s v="NULL"/>
    <s v="PBL-DoD-ZBLs"/>
    <n v="1"/>
    <n v="0"/>
    <x v="11"/>
  </r>
  <r>
    <x v="17"/>
    <d v="2017-03-15T14:55:49"/>
    <s v="Defense"/>
    <x v="0"/>
    <x v="1"/>
    <x v="5"/>
    <x v="0"/>
    <x v="7"/>
    <s v="Large"/>
    <x v="2"/>
    <s v="&gt;7-12 Months"/>
    <s v="PBL-DoD-ZBLs"/>
    <s v="PBL-DoD-ZBLs"/>
    <s v="NULL"/>
    <s v="PBL-DoD-ZBLs"/>
    <n v="1"/>
    <n v="0"/>
    <x v="11"/>
  </r>
  <r>
    <x v="17"/>
    <d v="2017-03-15T14:55:49"/>
    <s v="Defense"/>
    <x v="0"/>
    <x v="2"/>
    <x v="0"/>
    <x v="0"/>
    <x v="0"/>
    <s v="Large"/>
    <x v="4"/>
    <s v="&gt;1-2 Years"/>
    <s v="PBL-DoD-ZBLs"/>
    <s v="PBL-DoD-ZBLs"/>
    <s v="NULL"/>
    <s v="PBL-DoD-ZBLs"/>
    <n v="1"/>
    <n v="125357.27009999999"/>
    <x v="0"/>
  </r>
  <r>
    <x v="17"/>
    <d v="2017-03-15T14:55:49"/>
    <s v="Defense"/>
    <x v="0"/>
    <x v="0"/>
    <x v="0"/>
    <x v="0"/>
    <x v="0"/>
    <s v="Large: Big 6"/>
    <x v="5"/>
    <s v="&gt;7-12 Months"/>
    <s v="PBL-DoD-ZBLs"/>
    <s v="PBL-DoD-ZBLs"/>
    <s v="PBL-DoD-ZBLs"/>
    <s v="PBL-DoD-ZBLs"/>
    <n v="1"/>
    <n v="-500"/>
    <x v="1"/>
  </r>
  <r>
    <x v="17"/>
    <d v="2017-03-15T14:55:49"/>
    <s v="Defense"/>
    <x v="0"/>
    <x v="0"/>
    <x v="0"/>
    <x v="0"/>
    <x v="0"/>
    <s v="Large: Big 6"/>
    <x v="2"/>
    <s v="&gt;1-2 Years"/>
    <s v="PBL-Announcement"/>
    <s v="PBL-Announcement"/>
    <s v="NULL"/>
    <s v="NULL"/>
    <n v="1"/>
    <n v="0"/>
    <x v="1"/>
  </r>
  <r>
    <x v="17"/>
    <d v="2017-03-15T14:55:49"/>
    <s v="Defense"/>
    <x v="0"/>
    <x v="0"/>
    <x v="0"/>
    <x v="0"/>
    <x v="0"/>
    <s v="Large: Big 6"/>
    <x v="2"/>
    <s v="&gt;7-12 Months"/>
    <s v="PBL-Announcement"/>
    <s v="PBL-Announcement"/>
    <s v="NULL"/>
    <s v="NULL"/>
    <n v="1"/>
    <n v="0"/>
    <x v="1"/>
  </r>
  <r>
    <x v="17"/>
    <d v="2017-03-15T14:55:49"/>
    <s v="Defense"/>
    <x v="0"/>
    <x v="0"/>
    <x v="5"/>
    <x v="0"/>
    <x v="7"/>
    <s v="Large"/>
    <x v="3"/>
    <s v="&gt;1-2 Years"/>
    <s v="PBL-DoD-ZBLs"/>
    <s v="PBL-DoD-ZBLs"/>
    <s v="NULL"/>
    <s v="PBL-DoD-ZBLs"/>
    <n v="1"/>
    <n v="39978703.261699997"/>
    <x v="31"/>
  </r>
  <r>
    <x v="17"/>
    <d v="2017-03-15T14:55:49"/>
    <s v="Defense"/>
    <x v="0"/>
    <x v="0"/>
    <x v="5"/>
    <x v="0"/>
    <x v="7"/>
    <s v="Large"/>
    <x v="3"/>
    <s v="&gt;7-12 Months"/>
    <s v="PBL-DoD-ZBLs"/>
    <s v="PBL-DoD-ZBLs"/>
    <s v="NULL"/>
    <s v="PBL-DoD-ZBLs"/>
    <n v="1"/>
    <n v="5534225"/>
    <x v="3"/>
  </r>
  <r>
    <x v="17"/>
    <d v="2017-03-15T14:55:49"/>
    <s v="Defense"/>
    <x v="0"/>
    <x v="1"/>
    <x v="3"/>
    <x v="2"/>
    <x v="3"/>
    <s v="Large: Big 6"/>
    <x v="2"/>
    <s v="&gt;7-12 Months"/>
    <s v="PBL-DoD-ZBLs"/>
    <s v="PBL-DoD-ZBLs"/>
    <s v="PBL-DoD-ZBLs"/>
    <s v="PBL-DoD-ZBLs"/>
    <n v="1"/>
    <n v="0"/>
    <x v="7"/>
  </r>
  <r>
    <x v="17"/>
    <d v="2017-03-15T14:55:49"/>
    <s v="Defense"/>
    <x v="0"/>
    <x v="1"/>
    <x v="2"/>
    <x v="3"/>
    <x v="3"/>
    <s v="Large: Big 6"/>
    <x v="4"/>
    <s v="&gt;1-2 Years"/>
    <s v="PBL-DoD-ZBLs"/>
    <s v="PBL-DoD-ZBLs"/>
    <s v="PBL-DoD-ZBLs"/>
    <s v="PBL-DoD-ZBLs"/>
    <n v="1"/>
    <n v="136677.01560000001"/>
    <x v="1"/>
  </r>
  <r>
    <x v="17"/>
    <d v="2017-03-15T14:55:49"/>
    <s v="Defense"/>
    <x v="0"/>
    <x v="1"/>
    <x v="2"/>
    <x v="1"/>
    <x v="3"/>
    <s v="Large: Big 6"/>
    <x v="2"/>
    <s v="&lt;=2 Months"/>
    <s v="PBL-DoD-ZBLs"/>
    <s v="PBL-DoD-ZBLs"/>
    <s v="PBL-DoD-ZBLs"/>
    <s v="PBL-DoD-ZBLs"/>
    <n v="1"/>
    <n v="0"/>
    <x v="3"/>
  </r>
  <r>
    <x v="17"/>
    <d v="2017-03-15T14:55:49"/>
    <s v="Defense"/>
    <x v="0"/>
    <x v="1"/>
    <x v="5"/>
    <x v="0"/>
    <x v="7"/>
    <s v="Large"/>
    <x v="1"/>
    <s v="&gt;1-2 Years"/>
    <s v="PBL-DoD-ZBLs"/>
    <s v="PBL-DoD-ZBLs"/>
    <s v="NULL"/>
    <s v="PBL-DoD-ZBLs"/>
    <n v="1"/>
    <n v="10796110"/>
    <x v="11"/>
  </r>
  <r>
    <x v="17"/>
    <d v="2017-03-15T14:55:49"/>
    <s v="Defense"/>
    <x v="0"/>
    <x v="1"/>
    <x v="5"/>
    <x v="0"/>
    <x v="7"/>
    <s v="Large"/>
    <x v="3"/>
    <s v="&gt;2-4 Years"/>
    <s v="PBL-DoD-ZBLs"/>
    <s v="PBL-DoD-ZBLs"/>
    <s v="NULL"/>
    <s v="PBL-DoD-ZBLs"/>
    <n v="1"/>
    <n v="18619976"/>
    <x v="13"/>
  </r>
  <r>
    <x v="17"/>
    <d v="2017-03-15T14:55:49"/>
    <s v="Defense"/>
    <x v="0"/>
    <x v="1"/>
    <x v="5"/>
    <x v="0"/>
    <x v="7"/>
    <s v="Large"/>
    <x v="3"/>
    <s v="&gt;2-7 Months"/>
    <s v="PBL-DoD-ZBLs"/>
    <s v="PBL-DoD-ZBLs"/>
    <s v="NULL"/>
    <s v="PBL-DoD-ZBLs"/>
    <n v="1"/>
    <n v="21829986"/>
    <x v="3"/>
  </r>
  <r>
    <x v="17"/>
    <d v="2017-03-15T14:55:49"/>
    <s v="Defense"/>
    <x v="0"/>
    <x v="5"/>
    <x v="1"/>
    <x v="3"/>
    <x v="4"/>
    <s v="Large: Big 6"/>
    <x v="1"/>
    <s v="&gt;2-7 Months"/>
    <s v="PBL-DoD-ZBLs"/>
    <s v="PBL-DoD-ZBLs"/>
    <s v="NULL"/>
    <s v="PBL-DoD-ZBLs"/>
    <n v="1"/>
    <n v="12069570.5626"/>
    <x v="16"/>
  </r>
  <r>
    <x v="17"/>
    <d v="2017-03-15T14:55:49"/>
    <s v="Defense"/>
    <x v="0"/>
    <x v="5"/>
    <x v="1"/>
    <x v="3"/>
    <x v="4"/>
    <s v="Large: Big 6"/>
    <x v="1"/>
    <s v="&gt;7-12 Months"/>
    <s v="PBL-DoD-ZBLs"/>
    <s v="PBL-DoD-ZBLs"/>
    <s v="NULL"/>
    <s v="PBL-DoD-ZBLs"/>
    <n v="1"/>
    <n v="9651139.4101999998"/>
    <x v="31"/>
  </r>
  <r>
    <x v="17"/>
    <d v="2017-03-15T14:55:49"/>
    <s v="Defense"/>
    <x v="0"/>
    <x v="5"/>
    <x v="1"/>
    <x v="3"/>
    <x v="4"/>
    <s v="Large: Big 6"/>
    <x v="0"/>
    <s v="&gt;1-2 Years"/>
    <s v="PBL-DoD-ZBLs"/>
    <s v="PBL-DoD-ZBLs"/>
    <s v="NULL"/>
    <s v="PBL-DoD-ZBLs"/>
    <n v="1"/>
    <n v="28440281.531300001"/>
    <x v="0"/>
  </r>
  <r>
    <x v="17"/>
    <d v="2017-03-15T14:55:49"/>
    <s v="Defense"/>
    <x v="0"/>
    <x v="5"/>
    <x v="1"/>
    <x v="1"/>
    <x v="0"/>
    <s v="Large"/>
    <x v="0"/>
    <s v="&gt;2-7 Months"/>
    <s v="PBL-DoD-ZBLs"/>
    <s v="PBL-DoD-ZBLs"/>
    <s v="PBL-DoD-ZBLs"/>
    <s v="PBL-DoD-ZBLs"/>
    <n v="1"/>
    <n v="28122088.9822"/>
    <x v="18"/>
  </r>
  <r>
    <x v="17"/>
    <d v="2017-03-15T14:55:49"/>
    <s v="Defense"/>
    <x v="0"/>
    <x v="5"/>
    <x v="1"/>
    <x v="1"/>
    <x v="0"/>
    <s v="Large"/>
    <x v="5"/>
    <s v="&gt;2-7 Months"/>
    <s v="PBL-DoD-ZBLs"/>
    <s v="PBL-DoD-ZBLs"/>
    <s v="PBL-DoD-ZBLs"/>
    <s v="PBL-DoD-ZBLs"/>
    <n v="1"/>
    <n v="-1355778.5288"/>
    <x v="5"/>
  </r>
  <r>
    <x v="17"/>
    <d v="2017-03-15T14:55:49"/>
    <s v="Defense"/>
    <x v="0"/>
    <x v="5"/>
    <x v="1"/>
    <x v="1"/>
    <x v="0"/>
    <s v="Medium &lt;1B"/>
    <x v="0"/>
    <s v="&gt;1-2 Years"/>
    <s v="PBL-DoD-ZBLs"/>
    <s v="PBL-DoD-ZBLs"/>
    <s v="NULL"/>
    <s v="PBL-DoD-ZBLs"/>
    <n v="1"/>
    <n v="30410221"/>
    <x v="5"/>
  </r>
  <r>
    <x v="17"/>
    <d v="2017-03-15T14:55:49"/>
    <s v="Defense"/>
    <x v="0"/>
    <x v="5"/>
    <x v="1"/>
    <x v="1"/>
    <x v="0"/>
    <s v="Medium &lt;1B"/>
    <x v="6"/>
    <s v="&gt;1-2 Years"/>
    <s v="PBL-Announcement"/>
    <s v="PBL-Announcement"/>
    <s v="NULL"/>
    <s v="NULL"/>
    <n v="1"/>
    <n v="835658.1875"/>
    <x v="1"/>
  </r>
  <r>
    <x v="17"/>
    <d v="2017-03-15T14:55:49"/>
    <s v="Defense"/>
    <x v="0"/>
    <x v="5"/>
    <x v="0"/>
    <x v="0"/>
    <x v="0"/>
    <s v="Large: Big 6"/>
    <x v="3"/>
    <s v="&gt;4 years"/>
    <s v="PBL-DoD-ZBLs"/>
    <s v="PBL-DoD-ZBLs"/>
    <s v="NULL"/>
    <s v="PBL-DoD-ZBLs"/>
    <n v="1"/>
    <n v="9421348"/>
    <x v="1"/>
  </r>
  <r>
    <x v="17"/>
    <d v="2017-03-15T14:55:49"/>
    <s v="Defense"/>
    <x v="0"/>
    <x v="0"/>
    <x v="0"/>
    <x v="0"/>
    <x v="0"/>
    <s v="Large"/>
    <x v="5"/>
    <s v="&gt;4 years"/>
    <s v="PBL-DoD-ZBLs"/>
    <s v="PBL-DoD-ZBLs"/>
    <s v="PBL-DoD-ZBLs"/>
    <s v="PBL-DoD-ZBLs"/>
    <n v="1"/>
    <n v="0"/>
    <x v="1"/>
  </r>
  <r>
    <x v="17"/>
    <d v="2017-03-15T14:55:49"/>
    <s v="Defense"/>
    <x v="0"/>
    <x v="0"/>
    <x v="0"/>
    <x v="0"/>
    <x v="0"/>
    <s v="Large: Big 6"/>
    <x v="1"/>
    <s v="&gt;2-7 Months"/>
    <s v="PBL-DoD-ZBLs"/>
    <s v="PBL-DoD-ZBLs"/>
    <s v="NULL"/>
    <s v="PBL-DoD-ZBLs"/>
    <n v="1"/>
    <n v="1165796.5"/>
    <x v="7"/>
  </r>
  <r>
    <x v="17"/>
    <d v="2017-03-15T14:55:49"/>
    <s v="Defense"/>
    <x v="0"/>
    <x v="0"/>
    <x v="0"/>
    <x v="0"/>
    <x v="0"/>
    <s v="Large: Big 6"/>
    <x v="3"/>
    <s v="&gt;1-2 Years"/>
    <s v="PBL-DoD-ZBLs"/>
    <s v="PBL-DoD-ZBLs"/>
    <s v="NULL"/>
    <s v="PBL-DoD-ZBLs"/>
    <n v="1"/>
    <n v="7884498.5"/>
    <x v="1"/>
  </r>
  <r>
    <x v="17"/>
    <d v="2017-03-15T14:55:49"/>
    <s v="Defense"/>
    <x v="0"/>
    <x v="0"/>
    <x v="0"/>
    <x v="0"/>
    <x v="0"/>
    <s v="Large: Big 6"/>
    <x v="5"/>
    <s v="&gt;2-7 Months"/>
    <s v="PBL-Announcement"/>
    <s v="PBL-Announcement"/>
    <s v="NULL"/>
    <s v="NULL"/>
    <n v="1"/>
    <n v="-589052.27159999998"/>
    <x v="10"/>
  </r>
  <r>
    <x v="17"/>
    <d v="2017-03-15T14:55:49"/>
    <s v="Defense"/>
    <x v="0"/>
    <x v="0"/>
    <x v="0"/>
    <x v="0"/>
    <x v="0"/>
    <s v="Large: Big 6"/>
    <x v="2"/>
    <s v="NULL"/>
    <s v="PBL-Announcement"/>
    <s v="PBL-Announcement"/>
    <s v="NULL"/>
    <s v="NULL"/>
    <n v="1"/>
    <n v="0"/>
    <x v="3"/>
  </r>
  <r>
    <x v="17"/>
    <d v="2017-03-15T14:55:49"/>
    <s v="Defense"/>
    <x v="0"/>
    <x v="0"/>
    <x v="0"/>
    <x v="0"/>
    <x v="0"/>
    <s v="Large: Big 6"/>
    <x v="2"/>
    <s v="&gt;2-7 Months"/>
    <s v="PBL-Announcement"/>
    <s v="PBL-Announcement"/>
    <s v="NULL"/>
    <s v="NULL"/>
    <n v="1"/>
    <n v="0"/>
    <x v="3"/>
  </r>
  <r>
    <x v="17"/>
    <d v="2017-03-15T14:55:49"/>
    <s v="Defense"/>
    <x v="0"/>
    <x v="0"/>
    <x v="5"/>
    <x v="0"/>
    <x v="7"/>
    <s v="Large"/>
    <x v="5"/>
    <s v="&gt;4 years"/>
    <s v="PBL-DoD-ZBLs"/>
    <s v="PBL-DoD-ZBLs"/>
    <s v="PBL-DoD-ZBLs"/>
    <s v="PBL-DoD-ZBLs"/>
    <n v="1"/>
    <n v="-846388"/>
    <x v="7"/>
  </r>
  <r>
    <x v="17"/>
    <d v="2017-03-15T14:55:49"/>
    <s v="Defense"/>
    <x v="0"/>
    <x v="1"/>
    <x v="2"/>
    <x v="4"/>
    <x v="3"/>
    <s v="Large: Big 6"/>
    <x v="2"/>
    <s v="&gt;1-2 Years"/>
    <s v="PBL-DoD-ZBLs"/>
    <s v="PBL-DoD-ZBLs"/>
    <s v="PBL-DoD-ZBLs"/>
    <s v="PBL-DoD-ZBLs"/>
    <n v="1"/>
    <n v="0"/>
    <x v="1"/>
  </r>
  <r>
    <x v="17"/>
    <d v="2017-03-15T14:55:49"/>
    <s v="Defense"/>
    <x v="0"/>
    <x v="1"/>
    <x v="2"/>
    <x v="1"/>
    <x v="3"/>
    <s v="Large: Big 6"/>
    <x v="2"/>
    <s v="&gt;7-12 Months"/>
    <s v="PBL-DoD-ZBLs"/>
    <s v="PBL-DoD-ZBLs"/>
    <s v="PBL-DoD-ZBLs"/>
    <s v="PBL-DoD-ZBLs"/>
    <n v="1"/>
    <n v="0"/>
    <x v="1"/>
  </r>
  <r>
    <x v="17"/>
    <d v="2017-03-15T14:55:49"/>
    <s v="Defense"/>
    <x v="0"/>
    <x v="1"/>
    <x v="0"/>
    <x v="0"/>
    <x v="7"/>
    <s v="Large"/>
    <x v="2"/>
    <s v="&gt;1-2 Years"/>
    <s v="PBL-DoD-ZBLs"/>
    <s v="PBL-DoD-ZBLs"/>
    <s v="PBL-DoD-ZBLs"/>
    <s v="PBL-DoD-ZBLs"/>
    <n v="1"/>
    <n v="0"/>
    <x v="11"/>
  </r>
  <r>
    <x v="17"/>
    <d v="2017-03-15T14:55:49"/>
    <s v="Defense"/>
    <x v="0"/>
    <x v="1"/>
    <x v="5"/>
    <x v="0"/>
    <x v="7"/>
    <s v="Large"/>
    <x v="3"/>
    <s v="&gt;1-2 Years"/>
    <s v="PBL-DoD-ZBLs"/>
    <s v="PBL-DoD-ZBLs"/>
    <s v="NULL"/>
    <s v="PBL-DoD-ZBLs"/>
    <n v="1"/>
    <n v="57437910"/>
    <x v="10"/>
  </r>
  <r>
    <x v="17"/>
    <d v="2017-03-15T14:55:49"/>
    <s v="Defense"/>
    <x v="0"/>
    <x v="1"/>
    <x v="5"/>
    <x v="0"/>
    <x v="7"/>
    <s v="Large"/>
    <x v="5"/>
    <s v="&gt;1-2 Years"/>
    <s v="PBL-DoD-ZBLs"/>
    <s v="PBL-DoD-ZBLs"/>
    <s v="NULL"/>
    <s v="PBL-DoD-ZBLs"/>
    <n v="1"/>
    <n v="-22096"/>
    <x v="7"/>
  </r>
  <r>
    <x v="17"/>
    <d v="2017-03-15T14:55:49"/>
    <s v="Defense"/>
    <x v="0"/>
    <x v="1"/>
    <x v="5"/>
    <x v="0"/>
    <x v="7"/>
    <s v="Large"/>
    <x v="2"/>
    <s v="&gt;1-2 Years"/>
    <s v="PBL-DoD-ZBLs"/>
    <s v="PBL-DoD-ZBLs"/>
    <s v="NULL"/>
    <s v="PBL-DoD-ZBLs"/>
    <n v="1"/>
    <n v="0"/>
    <x v="10"/>
  </r>
  <r>
    <x v="17"/>
    <d v="2017-03-15T14:55:49"/>
    <s v="Defense"/>
    <x v="0"/>
    <x v="5"/>
    <x v="1"/>
    <x v="3"/>
    <x v="4"/>
    <s v="Large: Big 6"/>
    <x v="4"/>
    <s v="&lt;=2 Months"/>
    <s v="PBL-DoD-ZBLs"/>
    <s v="PBL-DoD-ZBLs"/>
    <s v="NULL"/>
    <s v="PBL-DoD-ZBLs"/>
    <n v="1"/>
    <n v="241498.83189999999"/>
    <x v="5"/>
  </r>
  <r>
    <x v="17"/>
    <d v="2017-03-15T14:55:49"/>
    <s v="Defense"/>
    <x v="0"/>
    <x v="5"/>
    <x v="1"/>
    <x v="1"/>
    <x v="0"/>
    <s v="Medium &lt;1B"/>
    <x v="1"/>
    <s v="&gt;1-2 Years"/>
    <s v="PBL-Announcement"/>
    <s v="PBL-Announcement"/>
    <s v="NULL"/>
    <s v="NULL"/>
    <n v="1"/>
    <n v="8544892"/>
    <x v="5"/>
  </r>
  <r>
    <x v="17"/>
    <d v="2017-03-15T14:55:49"/>
    <s v="Defense"/>
    <x v="0"/>
    <x v="5"/>
    <x v="1"/>
    <x v="1"/>
    <x v="0"/>
    <s v="Medium &lt;1B"/>
    <x v="4"/>
    <s v="&gt;1-2 Years"/>
    <s v="PBL-Announcement"/>
    <s v="PBL-Announcement"/>
    <s v="NULL"/>
    <s v="NULL"/>
    <n v="1"/>
    <n v="35266.880799999999"/>
    <x v="3"/>
  </r>
  <r>
    <x v="17"/>
    <d v="2017-03-15T14:55:49"/>
    <s v="Defense"/>
    <x v="0"/>
    <x v="5"/>
    <x v="1"/>
    <x v="1"/>
    <x v="0"/>
    <s v="Medium &lt;1B"/>
    <x v="4"/>
    <s v="&gt;7-12 Months"/>
    <s v="PBL-DoD-ZBLs"/>
    <s v="PBL-DoD-ZBLs"/>
    <s v="PBL-DoD-ZBLs"/>
    <s v="PBL-DoD-ZBLs"/>
    <n v="1"/>
    <n v="1054.5"/>
    <x v="1"/>
  </r>
  <r>
    <x v="17"/>
    <d v="2017-03-15T14:55:49"/>
    <s v="Defense"/>
    <x v="0"/>
    <x v="5"/>
    <x v="0"/>
    <x v="0"/>
    <x v="0"/>
    <s v="Large: Big 6"/>
    <x v="7"/>
    <s v="&gt;1-2 Years"/>
    <s v="PBL-DoD-ZBLs"/>
    <s v="PBL-DoD-ZBLs"/>
    <s v="NULL"/>
    <s v="PBL-DoD-ZBLs"/>
    <n v="1"/>
    <n v="187903445"/>
    <x v="9"/>
  </r>
  <r>
    <x v="17"/>
    <d v="2017-03-15T14:55:49"/>
    <s v="Defense"/>
    <x v="0"/>
    <x v="5"/>
    <x v="1"/>
    <x v="1"/>
    <x v="0"/>
    <s v="Medium &lt;1B"/>
    <x v="1"/>
    <s v="&gt;1-2 Years"/>
    <s v="PBL-DoD-ZBLs"/>
    <s v="PBL-DoD-ZBLs"/>
    <s v="NULL"/>
    <s v="PBL-DoD-ZBLs"/>
    <n v="1"/>
    <n v="6922785.25"/>
    <x v="3"/>
  </r>
  <r>
    <x v="17"/>
    <d v="2017-03-15T14:55:49"/>
    <s v="Defense"/>
    <x v="0"/>
    <x v="5"/>
    <x v="0"/>
    <x v="0"/>
    <x v="4"/>
    <s v="Large: Big 6"/>
    <x v="2"/>
    <s v="NULL"/>
    <s v="PBL-DoD-ZBLs"/>
    <s v="NULL"/>
    <s v="PBL-DoD-ZBLs"/>
    <s v="NULL"/>
    <n v="1"/>
    <n v="0"/>
    <x v="2"/>
  </r>
  <r>
    <x v="17"/>
    <d v="2017-03-15T14:55:49"/>
    <s v="Defense"/>
    <x v="0"/>
    <x v="5"/>
    <x v="0"/>
    <x v="0"/>
    <x v="0"/>
    <s v="Large: Big 6"/>
    <x v="1"/>
    <s v="&gt;1-2 Years"/>
    <s v="PBL-Announcement"/>
    <s v="PBL-Announcement"/>
    <s v="NULL"/>
    <s v="NULL"/>
    <n v="1"/>
    <n v="1692886.875"/>
    <x v="1"/>
  </r>
  <r>
    <x v="17"/>
    <d v="2017-03-15T14:55:49"/>
    <s v="Defense"/>
    <x v="0"/>
    <x v="9"/>
    <x v="1"/>
    <x v="4"/>
    <x v="4"/>
    <s v="Large"/>
    <x v="6"/>
    <s v="&gt;4 years"/>
    <s v="PBL-Announcement"/>
    <s v="NULL"/>
    <s v="PBL-Announcement"/>
    <s v="NULL"/>
    <n v="1"/>
    <n v="451217.8125"/>
    <x v="3"/>
  </r>
  <r>
    <x v="17"/>
    <d v="2017-03-15T14:55:49"/>
    <s v="Defense"/>
    <x v="0"/>
    <x v="9"/>
    <x v="2"/>
    <x v="1"/>
    <x v="3"/>
    <s v="Large: Big 6"/>
    <x v="5"/>
    <s v="&gt;7-12 Months"/>
    <s v="PBL-DoD-ZBLs"/>
    <s v="PBL-DoD-ZBLs"/>
    <s v="PBL-DoD-ZBLs"/>
    <s v="PBL-DoD-ZBLs"/>
    <n v="1"/>
    <n v="-43376.660199999998"/>
    <x v="3"/>
  </r>
  <r>
    <x v="17"/>
    <d v="2017-03-15T14:55:49"/>
    <s v="Defense"/>
    <x v="0"/>
    <x v="4"/>
    <x v="0"/>
    <x v="0"/>
    <x v="4"/>
    <s v="Large: Big 6"/>
    <x v="5"/>
    <s v="&gt;4 years"/>
    <s v="PBL-DoD-ZBLs"/>
    <s v="PBL-DoD-ZBLs"/>
    <s v="PBL-DoD-ZBLs"/>
    <s v="PBL-DoD-ZBLs"/>
    <n v="1"/>
    <n v="-717463.75"/>
    <x v="1"/>
  </r>
  <r>
    <x v="17"/>
    <d v="2017-03-15T14:55:49"/>
    <s v="Defense"/>
    <x v="0"/>
    <x v="4"/>
    <x v="0"/>
    <x v="0"/>
    <x v="0"/>
    <s v="Large"/>
    <x v="7"/>
    <s v="&gt;7-12 Months"/>
    <s v="PBL-DoD-ZBLs"/>
    <s v="PBL-DoD-ZBLs"/>
    <s v="NULL"/>
    <s v="PBL-DoD-ZBLs"/>
    <n v="1"/>
    <n v="129831432.375"/>
    <x v="21"/>
  </r>
  <r>
    <x v="17"/>
    <d v="2017-03-15T14:55:49"/>
    <s v="Defense"/>
    <x v="0"/>
    <x v="4"/>
    <x v="0"/>
    <x v="0"/>
    <x v="0"/>
    <s v="Large: Big 6"/>
    <x v="2"/>
    <s v="&gt;1-2 Years"/>
    <s v="PBL-Announcement"/>
    <s v="PBL-Announcement"/>
    <s v="NULL"/>
    <s v="NULL"/>
    <n v="1"/>
    <n v="0"/>
    <x v="1"/>
  </r>
  <r>
    <x v="17"/>
    <d v="2017-03-15T14:55:49"/>
    <s v="Defense"/>
    <x v="0"/>
    <x v="4"/>
    <x v="0"/>
    <x v="0"/>
    <x v="0"/>
    <s v="Large: Big 6"/>
    <x v="2"/>
    <s v="&gt;7-12 Months"/>
    <s v="PBL-Announcement"/>
    <s v="PBL-Announcement"/>
    <s v="NULL"/>
    <s v="NULL"/>
    <n v="1"/>
    <n v="0"/>
    <x v="10"/>
  </r>
  <r>
    <x v="17"/>
    <d v="2017-03-15T14:55:49"/>
    <s v="Defense"/>
    <x v="0"/>
    <x v="4"/>
    <x v="5"/>
    <x v="0"/>
    <x v="7"/>
    <s v="Large"/>
    <x v="0"/>
    <s v="&gt;1-2 Years"/>
    <s v="PBL-DoD-ZBLs"/>
    <s v="PBL-DoD-ZBLs"/>
    <s v="NULL"/>
    <s v="PBL-DoD-ZBLs"/>
    <n v="1"/>
    <n v="58277856"/>
    <x v="0"/>
  </r>
  <r>
    <x v="17"/>
    <d v="2017-03-15T14:55:49"/>
    <s v="Defense"/>
    <x v="0"/>
    <x v="4"/>
    <x v="5"/>
    <x v="0"/>
    <x v="7"/>
    <s v="Large"/>
    <x v="0"/>
    <s v="&gt;7-12 Months"/>
    <s v="PBL-DoD-ZBLs"/>
    <s v="PBL-DoD-ZBLs"/>
    <s v="NULL"/>
    <s v="PBL-DoD-ZBLs"/>
    <n v="1"/>
    <n v="38849888"/>
    <x v="3"/>
  </r>
  <r>
    <x v="17"/>
    <d v="2017-03-15T14:55:49"/>
    <s v="Defense"/>
    <x v="0"/>
    <x v="4"/>
    <x v="5"/>
    <x v="0"/>
    <x v="7"/>
    <s v="Large"/>
    <x v="3"/>
    <s v="&gt;1-2 Years"/>
    <s v="PBL-DoD-ZBLs"/>
    <s v="PBL-DoD-ZBLs"/>
    <s v="NULL"/>
    <s v="PBL-DoD-ZBLs"/>
    <n v="1"/>
    <n v="20059887"/>
    <x v="11"/>
  </r>
  <r>
    <x v="17"/>
    <d v="2017-03-15T14:55:49"/>
    <s v="Defense"/>
    <x v="2"/>
    <x v="0"/>
    <x v="1"/>
    <x v="1"/>
    <x v="4"/>
    <s v="Medium &lt;1B"/>
    <x v="3"/>
    <s v="&gt;1-2 Years"/>
    <s v="PBL-DoD-ZBLs"/>
    <s v="NULL"/>
    <s v="PBL-DoD-ZBLs"/>
    <s v="PBL-DoD-ZBLs"/>
    <n v="1"/>
    <n v="12460550.5"/>
    <x v="16"/>
  </r>
  <r>
    <x v="17"/>
    <d v="2017-03-15T14:55:49"/>
    <s v="Defense"/>
    <x v="2"/>
    <x v="10"/>
    <x v="1"/>
    <x v="1"/>
    <x v="0"/>
    <s v="Large"/>
    <x v="4"/>
    <s v="&gt;1-2 Years"/>
    <s v="PBL-DoD-ZBLs"/>
    <s v="PBL-DoD-ZBLs"/>
    <s v="NULL"/>
    <s v="PBL-DoD-ZBLs"/>
    <n v="1"/>
    <n v="779229.71189999999"/>
    <x v="21"/>
  </r>
  <r>
    <x v="17"/>
    <d v="2017-03-15T14:55:49"/>
    <s v="Defense"/>
    <x v="2"/>
    <x v="10"/>
    <x v="1"/>
    <x v="1"/>
    <x v="0"/>
    <s v="Large"/>
    <x v="4"/>
    <s v="&gt;7-12 Months"/>
    <s v="PBL-DoD-ZBLs"/>
    <s v="PBL-DoD-ZBLs"/>
    <s v="NULL"/>
    <s v="PBL-DoD-ZBLs"/>
    <n v="1"/>
    <n v="12550725.9234"/>
    <x v="90"/>
  </r>
  <r>
    <x v="17"/>
    <d v="2017-03-15T14:55:49"/>
    <s v="Defense"/>
    <x v="2"/>
    <x v="10"/>
    <x v="1"/>
    <x v="1"/>
    <x v="0"/>
    <s v="Large"/>
    <x v="2"/>
    <s v="&gt;2-4 Years"/>
    <s v="PBL-DoD-ZBLs"/>
    <s v="PBL-DoD-ZBLs"/>
    <s v="PBL-DoD-ZBLs"/>
    <s v="PBL-DoD-ZBLs"/>
    <n v="1"/>
    <n v="0"/>
    <x v="1"/>
  </r>
  <r>
    <x v="17"/>
    <d v="2017-03-15T14:55:49"/>
    <s v="Defense"/>
    <x v="2"/>
    <x v="4"/>
    <x v="2"/>
    <x v="9"/>
    <x v="4"/>
    <s v="Small"/>
    <x v="6"/>
    <s v="&gt;7-12 Months"/>
    <s v="PBL-DoD-ZBLs"/>
    <s v="NULL"/>
    <s v="PBL-DoD-ZBLs"/>
    <s v="PBL-DoD-ZBLs"/>
    <n v="1"/>
    <n v="783965.65630000003"/>
    <x v="7"/>
  </r>
  <r>
    <x v="17"/>
    <d v="2017-03-15T14:55:49"/>
    <s v="Defense"/>
    <x v="3"/>
    <x v="0"/>
    <x v="3"/>
    <x v="2"/>
    <x v="7"/>
    <s v="Large: Big 6"/>
    <x v="2"/>
    <s v="&gt;2-7 Months"/>
    <s v="PBL-Announcement"/>
    <s v="PBL-Announcement"/>
    <s v="NULL"/>
    <s v="NULL"/>
    <n v="1"/>
    <n v="0"/>
    <x v="1"/>
  </r>
  <r>
    <x v="17"/>
    <d v="2017-03-15T14:55:49"/>
    <s v="Defense"/>
    <x v="3"/>
    <x v="0"/>
    <x v="0"/>
    <x v="0"/>
    <x v="0"/>
    <s v="Large: Big 6"/>
    <x v="7"/>
    <s v="&gt;2-4 Years"/>
    <s v="PBL-DoD-ZBLs"/>
    <s v="PBL-DoD-ZBLs"/>
    <s v="NULL"/>
    <s v="PBL-DoD-ZBLs"/>
    <n v="1"/>
    <n v="344182888"/>
    <x v="3"/>
  </r>
  <r>
    <x v="17"/>
    <d v="2017-03-15T14:55:49"/>
    <s v="Defense"/>
    <x v="1"/>
    <x v="0"/>
    <x v="0"/>
    <x v="0"/>
    <x v="4"/>
    <s v="Large"/>
    <x v="2"/>
    <s v="NULL"/>
    <s v="PBL-DoD-ZBLs"/>
    <s v="NULL"/>
    <s v="PBL-DoD-ZBLs"/>
    <s v="NULL"/>
    <n v="1"/>
    <n v="0"/>
    <x v="2"/>
  </r>
  <r>
    <x v="17"/>
    <d v="2017-03-15T14:55:49"/>
    <s v="Defense"/>
    <x v="0"/>
    <x v="2"/>
    <x v="0"/>
    <x v="0"/>
    <x v="0"/>
    <s v="Large"/>
    <x v="2"/>
    <s v="&gt;2-4 Years"/>
    <s v="PBL-DoD-ZBLs"/>
    <s v="PBL-DoD-ZBLs"/>
    <s v="PBL-DoD-ZBLs"/>
    <s v="PBL-DoD-ZBLs"/>
    <n v="1"/>
    <n v="0"/>
    <x v="7"/>
  </r>
  <r>
    <x v="17"/>
    <d v="2017-03-15T14:55:49"/>
    <s v="Defense"/>
    <x v="0"/>
    <x v="5"/>
    <x v="1"/>
    <x v="1"/>
    <x v="0"/>
    <s v="Medium &lt;1B"/>
    <x v="2"/>
    <s v="&gt;1-2 Years"/>
    <s v="PBL-DoD-ZBLs"/>
    <s v="PBL-DoD-ZBLs"/>
    <s v="PBL-DoD-ZBLs"/>
    <s v="PBL-DoD-ZBLs"/>
    <n v="1"/>
    <n v="0"/>
    <x v="3"/>
  </r>
  <r>
    <x v="17"/>
    <d v="2017-03-15T14:55:49"/>
    <s v="Defense"/>
    <x v="0"/>
    <x v="5"/>
    <x v="1"/>
    <x v="1"/>
    <x v="0"/>
    <s v="Medium &lt;1B"/>
    <x v="2"/>
    <s v="&gt;2-4 Years"/>
    <s v="PBL-Announcement"/>
    <s v="PBL-Announcement"/>
    <s v="NULL"/>
    <s v="NULL"/>
    <n v="1"/>
    <n v="0"/>
    <x v="1"/>
  </r>
  <r>
    <x v="17"/>
    <d v="2017-03-15T14:55:49"/>
    <s v="Defense"/>
    <x v="0"/>
    <x v="5"/>
    <x v="0"/>
    <x v="0"/>
    <x v="4"/>
    <s v="Large"/>
    <x v="0"/>
    <s v="&gt;4 years"/>
    <s v="PBL-DoD-ZBLs"/>
    <s v="NULL"/>
    <s v="PBL-DoD-ZBLs"/>
    <s v="PBL-DoD-ZBLs"/>
    <n v="1"/>
    <n v="88550250.546900004"/>
    <x v="12"/>
  </r>
  <r>
    <x v="17"/>
    <d v="2017-03-15T14:55:49"/>
    <s v="Defense"/>
    <x v="0"/>
    <x v="5"/>
    <x v="0"/>
    <x v="0"/>
    <x v="0"/>
    <s v="Large: Big 6"/>
    <x v="5"/>
    <s v="&gt;1-2 Years"/>
    <s v="PBL-DoD-ZBLs"/>
    <s v="PBL-DoD-ZBLs"/>
    <s v="PBL-DoD-ZBLs"/>
    <s v="PBL-DoD-ZBLs"/>
    <n v="1"/>
    <n v="-2589910"/>
    <x v="1"/>
  </r>
  <r>
    <x v="17"/>
    <d v="2017-03-15T14:55:49"/>
    <s v="Defense"/>
    <x v="0"/>
    <x v="5"/>
    <x v="0"/>
    <x v="0"/>
    <x v="0"/>
    <s v="Large: Big 6"/>
    <x v="2"/>
    <s v="&gt;1-2 Years"/>
    <s v="PBL-Announcement"/>
    <s v="PBL-Announcement"/>
    <s v="NULL"/>
    <s v="NULL"/>
    <n v="1"/>
    <n v="0"/>
    <x v="5"/>
  </r>
  <r>
    <x v="17"/>
    <d v="2017-03-15T14:55:49"/>
    <s v="Defense"/>
    <x v="0"/>
    <x v="5"/>
    <x v="0"/>
    <x v="0"/>
    <x v="0"/>
    <s v="Large: Big 6"/>
    <x v="2"/>
    <s v="&gt;1-2 Years"/>
    <s v="PBL-DoD-ZBLs"/>
    <s v="PBL-DoD-ZBLs"/>
    <s v="NULL"/>
    <s v="PBL-DoD-ZBLs"/>
    <n v="1"/>
    <n v="0"/>
    <x v="1"/>
  </r>
  <r>
    <x v="17"/>
    <d v="2017-03-15T14:55:49"/>
    <s v="Defense"/>
    <x v="0"/>
    <x v="5"/>
    <x v="5"/>
    <x v="0"/>
    <x v="7"/>
    <s v="Large"/>
    <x v="6"/>
    <s v="&gt;2-4 Years"/>
    <s v="PBL-DoD-ZBLs"/>
    <s v="PBL-DoD-ZBLs"/>
    <s v="PBL-DoD-ZBLs"/>
    <s v="PBL-DoD-ZBLs"/>
    <n v="1"/>
    <n v="387019"/>
    <x v="1"/>
  </r>
  <r>
    <x v="17"/>
    <d v="2017-03-15T14:55:49"/>
    <s v="Defense"/>
    <x v="0"/>
    <x v="5"/>
    <x v="5"/>
    <x v="0"/>
    <x v="7"/>
    <s v="Large"/>
    <x v="3"/>
    <s v="&gt;1-2 Years"/>
    <s v="PBL-DoD-ZBLs"/>
    <s v="PBL-DoD-ZBLs"/>
    <s v="NULL"/>
    <s v="PBL-DoD-ZBLs"/>
    <n v="1"/>
    <n v="37362246"/>
    <x v="22"/>
  </r>
  <r>
    <x v="17"/>
    <d v="2017-03-15T14:55:49"/>
    <s v="Defense"/>
    <x v="0"/>
    <x v="9"/>
    <x v="0"/>
    <x v="0"/>
    <x v="3"/>
    <s v="Large: Big 6"/>
    <x v="5"/>
    <s v="&gt;2-7 Months"/>
    <s v="PBL-DoD-ZBLs"/>
    <s v="PBL-DoD-ZBLs"/>
    <s v="PBL-DoD-ZBLs"/>
    <s v="PBL-DoD-ZBLs"/>
    <n v="1"/>
    <n v="-51215"/>
    <x v="1"/>
  </r>
  <r>
    <x v="17"/>
    <d v="2017-03-15T14:55:49"/>
    <s v="Defense"/>
    <x v="0"/>
    <x v="9"/>
    <x v="0"/>
    <x v="0"/>
    <x v="3"/>
    <s v="Large: Big 6"/>
    <x v="5"/>
    <s v="&gt;7-12 Months"/>
    <s v="PBL-DoD-ZBLs"/>
    <s v="PBL-DoD-ZBLs"/>
    <s v="PBL-DoD-ZBLs"/>
    <s v="PBL-DoD-ZBLs"/>
    <n v="1"/>
    <n v="-114923.55899999999"/>
    <x v="7"/>
  </r>
  <r>
    <x v="17"/>
    <d v="2017-03-15T14:55:49"/>
    <s v="Defense"/>
    <x v="0"/>
    <x v="4"/>
    <x v="0"/>
    <x v="0"/>
    <x v="7"/>
    <s v="Large"/>
    <x v="2"/>
    <s v="&gt;7-12 Months"/>
    <s v="PBL-DoD-ZBLs"/>
    <s v="PBL-DoD-ZBLs"/>
    <s v="PBL-DoD-ZBLs"/>
    <s v="PBL-DoD-ZBLs"/>
    <n v="1"/>
    <n v="0"/>
    <x v="1"/>
  </r>
  <r>
    <x v="17"/>
    <d v="2017-03-15T14:55:49"/>
    <s v="Defense"/>
    <x v="0"/>
    <x v="4"/>
    <x v="0"/>
    <x v="0"/>
    <x v="0"/>
    <s v="Large"/>
    <x v="6"/>
    <s v="&gt;2-7 Months"/>
    <s v="PBL-DoD-ZBLs"/>
    <s v="PBL-DoD-ZBLs"/>
    <s v="NULL"/>
    <s v="PBL-DoD-ZBLs"/>
    <n v="1"/>
    <n v="358967.28129999997"/>
    <x v="1"/>
  </r>
  <r>
    <x v="17"/>
    <d v="2017-03-15T14:55:49"/>
    <s v="Defense"/>
    <x v="0"/>
    <x v="4"/>
    <x v="0"/>
    <x v="0"/>
    <x v="0"/>
    <s v="Large: Big 6"/>
    <x v="1"/>
    <s v="&gt;7-12 Months"/>
    <s v="PBL-DoD-ZBLs"/>
    <s v="PBL-DoD-ZBLs"/>
    <s v="NULL"/>
    <s v="PBL-DoD-ZBLs"/>
    <n v="1"/>
    <n v="3046705.375"/>
    <x v="0"/>
  </r>
  <r>
    <x v="17"/>
    <d v="2017-03-15T14:55:49"/>
    <s v="Defense"/>
    <x v="0"/>
    <x v="4"/>
    <x v="0"/>
    <x v="0"/>
    <x v="0"/>
    <s v="Large: Big 6"/>
    <x v="7"/>
    <s v="&gt;2-4 Years"/>
    <s v="PBL-DoD-ZBLs"/>
    <s v="PBL-DoD-ZBLs"/>
    <s v="NULL"/>
    <s v="PBL-DoD-ZBLs"/>
    <n v="1"/>
    <n v="223948534.6875"/>
    <x v="21"/>
  </r>
  <r>
    <x v="17"/>
    <d v="2017-03-15T14:55:49"/>
    <s v="Defense"/>
    <x v="0"/>
    <x v="4"/>
    <x v="0"/>
    <x v="0"/>
    <x v="0"/>
    <s v="Large: Big 6"/>
    <x v="7"/>
    <s v="&gt;2-7 Months"/>
    <s v="PBL-DoD-ZBLs"/>
    <s v="PBL-DoD-ZBLs"/>
    <s v="NULL"/>
    <s v="PBL-DoD-ZBLs"/>
    <n v="1"/>
    <n v="584777047.5"/>
    <x v="31"/>
  </r>
  <r>
    <x v="17"/>
    <d v="2017-03-15T14:55:49"/>
    <s v="Defense"/>
    <x v="0"/>
    <x v="4"/>
    <x v="0"/>
    <x v="0"/>
    <x v="0"/>
    <s v="Large: Big 6"/>
    <x v="4"/>
    <s v="&gt;2-4 Years"/>
    <s v="PBL-DoD-ZBLs"/>
    <s v="PBL-DoD-ZBLs"/>
    <s v="PBL-DoD-ZBLs"/>
    <s v="PBL-DoD-ZBLs"/>
    <n v="1"/>
    <n v="231601.51560000001"/>
    <x v="1"/>
  </r>
  <r>
    <x v="17"/>
    <d v="2017-03-15T14:55:49"/>
    <s v="Defense"/>
    <x v="0"/>
    <x v="4"/>
    <x v="5"/>
    <x v="0"/>
    <x v="7"/>
    <s v="Large"/>
    <x v="1"/>
    <s v="&gt;2-7 Months"/>
    <s v="PBL-DoD-ZBLs"/>
    <s v="PBL-DoD-ZBLs"/>
    <s v="NULL"/>
    <s v="PBL-DoD-ZBLs"/>
    <n v="1"/>
    <n v="4848798"/>
    <x v="1"/>
  </r>
  <r>
    <x v="17"/>
    <d v="2017-03-15T14:55:49"/>
    <s v="Defense"/>
    <x v="0"/>
    <x v="5"/>
    <x v="0"/>
    <x v="0"/>
    <x v="0"/>
    <s v="Large: Big 6"/>
    <x v="4"/>
    <s v="&gt;2-7 Months"/>
    <s v="PBL-Announcement"/>
    <s v="PBL-Announcement"/>
    <s v="NULL"/>
    <s v="NULL"/>
    <n v="1"/>
    <n v="164102"/>
    <x v="7"/>
  </r>
  <r>
    <x v="17"/>
    <d v="2017-03-15T14:55:49"/>
    <s v="Defense"/>
    <x v="0"/>
    <x v="9"/>
    <x v="3"/>
    <x v="2"/>
    <x v="3"/>
    <s v="Large: Big 6"/>
    <x v="5"/>
    <s v="&gt;1-2 Years"/>
    <s v="PBL-DoD-ZBLs"/>
    <s v="PBL-DoD-ZBLs"/>
    <s v="PBL-DoD-ZBLs"/>
    <s v="PBL-DoD-ZBLs"/>
    <n v="1"/>
    <n v="-556432.46030000004"/>
    <x v="11"/>
  </r>
  <r>
    <x v="17"/>
    <d v="2017-03-15T14:55:49"/>
    <s v="Defense"/>
    <x v="0"/>
    <x v="9"/>
    <x v="2"/>
    <x v="1"/>
    <x v="3"/>
    <s v="Large: Big 6"/>
    <x v="5"/>
    <s v="&gt;1-2 Years"/>
    <s v="PBL-DoD-ZBLs"/>
    <s v="PBL-DoD-ZBLs"/>
    <s v="PBL-DoD-ZBLs"/>
    <s v="PBL-DoD-ZBLs"/>
    <n v="1"/>
    <n v="-25000"/>
    <x v="1"/>
  </r>
  <r>
    <x v="17"/>
    <d v="2017-03-15T14:55:49"/>
    <s v="Defense"/>
    <x v="0"/>
    <x v="9"/>
    <x v="7"/>
    <x v="0"/>
    <x v="3"/>
    <s v="Large: Big 6"/>
    <x v="5"/>
    <s v="&lt;=2 Months"/>
    <s v="PBL-DoD-ZBLs"/>
    <s v="PBL-DoD-ZBLs"/>
    <s v="PBL-DoD-ZBLs"/>
    <s v="PBL-DoD-ZBLs"/>
    <n v="1"/>
    <n v="-11490.3604"/>
    <x v="1"/>
  </r>
  <r>
    <x v="17"/>
    <d v="2017-03-15T14:55:49"/>
    <s v="Defense"/>
    <x v="0"/>
    <x v="8"/>
    <x v="0"/>
    <x v="0"/>
    <x v="7"/>
    <s v="Large"/>
    <x v="2"/>
    <s v="&gt;1-2 Years"/>
    <s v="PBL-DoD-ZBLs"/>
    <s v="PBL-DoD-ZBLs"/>
    <s v="PBL-DoD-ZBLs"/>
    <s v="PBL-DoD-ZBLs"/>
    <n v="1"/>
    <n v="0"/>
    <x v="1"/>
  </r>
  <r>
    <x v="17"/>
    <d v="2017-03-15T14:55:49"/>
    <s v="Defense"/>
    <x v="0"/>
    <x v="4"/>
    <x v="3"/>
    <x v="2"/>
    <x v="4"/>
    <s v="Large: Big 6"/>
    <x v="3"/>
    <s v="&gt;2-4 Years"/>
    <s v="PBL-DoD-ZBLs"/>
    <s v="NULL"/>
    <s v="PBL-DoD-ZBLs"/>
    <s v="PBL-DoD-ZBLs"/>
    <n v="1"/>
    <n v="9198160.125"/>
    <x v="0"/>
  </r>
  <r>
    <x v="17"/>
    <d v="2017-03-15T14:55:49"/>
    <s v="Defense"/>
    <x v="0"/>
    <x v="4"/>
    <x v="1"/>
    <x v="3"/>
    <x v="4"/>
    <s v="Large"/>
    <x v="7"/>
    <s v="&gt;4 years"/>
    <s v="PBL-DoD-ZBLs"/>
    <s v="NULL"/>
    <s v="PBL-DoD-ZBLs"/>
    <s v="PBL-DoD-ZBLs"/>
    <n v="1"/>
    <n v="140639085.38620001"/>
    <x v="47"/>
  </r>
  <r>
    <x v="17"/>
    <d v="2017-03-15T14:55:49"/>
    <s v="Defense"/>
    <x v="0"/>
    <x v="4"/>
    <x v="0"/>
    <x v="0"/>
    <x v="4"/>
    <s v="Large: Big 6"/>
    <x v="2"/>
    <s v="&gt;2-7 Months"/>
    <s v="PBL-DoD-ZBLs"/>
    <s v="PBL-DoD-ZBLs"/>
    <s v="NULL"/>
    <s v="PBL-DoD-ZBLs"/>
    <n v="1"/>
    <n v="0"/>
    <x v="1"/>
  </r>
  <r>
    <x v="17"/>
    <d v="2017-03-15T14:55:49"/>
    <s v="Defense"/>
    <x v="0"/>
    <x v="4"/>
    <x v="0"/>
    <x v="0"/>
    <x v="0"/>
    <s v="Large: Big 6"/>
    <x v="6"/>
    <s v="&gt;1-2 Years"/>
    <s v="PBL-DoD-ZBLs"/>
    <s v="PBL-DoD-ZBLs"/>
    <s v="NULL"/>
    <s v="PBL-DoD-ZBLs"/>
    <n v="1"/>
    <n v="361530.375"/>
    <x v="1"/>
  </r>
  <r>
    <x v="17"/>
    <d v="2017-03-15T14:55:49"/>
    <s v="Defense"/>
    <x v="0"/>
    <x v="4"/>
    <x v="0"/>
    <x v="0"/>
    <x v="0"/>
    <s v="Large: Big 6"/>
    <x v="6"/>
    <s v="&gt;2-4 Years"/>
    <s v="PBL-DoD-ZBLs"/>
    <s v="PBL-DoD-ZBLs"/>
    <s v="PBL-DoD-ZBLs"/>
    <s v="PBL-DoD-ZBLs"/>
    <n v="1"/>
    <n v="380204.03129999997"/>
    <x v="1"/>
  </r>
  <r>
    <x v="17"/>
    <d v="2017-03-15T14:55:49"/>
    <s v="Defense"/>
    <x v="0"/>
    <x v="4"/>
    <x v="0"/>
    <x v="0"/>
    <x v="0"/>
    <s v="Large: Big 6"/>
    <x v="3"/>
    <s v="&gt;7-12 Months"/>
    <s v="PBL-DoD-ZBLs"/>
    <s v="PBL-DoD-ZBLs"/>
    <s v="NULL"/>
    <s v="PBL-DoD-ZBLs"/>
    <n v="1"/>
    <n v="5328133"/>
    <x v="7"/>
  </r>
  <r>
    <x v="17"/>
    <d v="2017-03-15T14:55:49"/>
    <s v="Defense"/>
    <x v="0"/>
    <x v="4"/>
    <x v="0"/>
    <x v="0"/>
    <x v="0"/>
    <s v="Large: Big 6"/>
    <x v="2"/>
    <s v="&gt;2-4 Years"/>
    <s v="PBL-Announcement"/>
    <s v="PBL-Announcement"/>
    <s v="NULL"/>
    <s v="NULL"/>
    <n v="1"/>
    <n v="0"/>
    <x v="0"/>
  </r>
  <r>
    <x v="17"/>
    <d v="2017-03-15T14:55:49"/>
    <s v="Defense"/>
    <x v="0"/>
    <x v="4"/>
    <x v="5"/>
    <x v="0"/>
    <x v="7"/>
    <s v="Large"/>
    <x v="2"/>
    <s v="&gt;2-4 Years"/>
    <s v="PBL-DoD-ZBLs"/>
    <s v="PBL-DoD-ZBLs"/>
    <s v="NULL"/>
    <s v="PBL-DoD-ZBLs"/>
    <n v="1"/>
    <n v="0"/>
    <x v="1"/>
  </r>
  <r>
    <x v="17"/>
    <d v="2017-03-15T14:55:49"/>
    <s v="Defense"/>
    <x v="0"/>
    <x v="4"/>
    <x v="5"/>
    <x v="0"/>
    <x v="7"/>
    <s v="Large"/>
    <x v="2"/>
    <s v="&gt;2-7 Months"/>
    <s v="PBL-DoD-ZBLs"/>
    <s v="PBL-DoD-ZBLs"/>
    <s v="NULL"/>
    <s v="PBL-DoD-ZBLs"/>
    <n v="1"/>
    <n v="0"/>
    <x v="3"/>
  </r>
  <r>
    <x v="17"/>
    <d v="2017-03-15T14:55:49"/>
    <s v="Defense"/>
    <x v="2"/>
    <x v="0"/>
    <x v="0"/>
    <x v="0"/>
    <x v="4"/>
    <s v="Large"/>
    <x v="1"/>
    <s v="&gt;7-12 Months"/>
    <s v="PBL-DoD-ZBLs"/>
    <s v="NULL"/>
    <s v="PBL-DoD-ZBLs"/>
    <s v="PBL-DoD-ZBLs"/>
    <n v="1"/>
    <n v="1170409.75"/>
    <x v="20"/>
  </r>
  <r>
    <x v="17"/>
    <d v="2017-03-15T14:55:49"/>
    <s v="Defense"/>
    <x v="2"/>
    <x v="0"/>
    <x v="0"/>
    <x v="0"/>
    <x v="0"/>
    <s v="Large: Big 6"/>
    <x v="1"/>
    <s v="&lt;=2 Months"/>
    <s v="PBL-DoD-ZBLs"/>
    <s v="PBL-DoD-ZBLs"/>
    <s v="NULL"/>
    <s v="PBL-DoD-ZBLs"/>
    <n v="1"/>
    <n v="4804373.5"/>
    <x v="1"/>
  </r>
  <r>
    <x v="17"/>
    <d v="2017-03-15T14:55:49"/>
    <s v="Defense"/>
    <x v="2"/>
    <x v="9"/>
    <x v="7"/>
    <x v="0"/>
    <x v="3"/>
    <s v="Large: Big 6"/>
    <x v="2"/>
    <s v="&lt;=2 Months"/>
    <s v="PBL-DoD-ZBLs"/>
    <s v="PBL-DoD-ZBLs"/>
    <s v="PBL-DoD-ZBLs"/>
    <s v="PBL-DoD-ZBLs"/>
    <n v="1"/>
    <n v="0"/>
    <x v="1"/>
  </r>
  <r>
    <x v="17"/>
    <d v="2017-03-15T14:55:49"/>
    <s v="Defense"/>
    <x v="2"/>
    <x v="10"/>
    <x v="1"/>
    <x v="1"/>
    <x v="0"/>
    <s v="Large"/>
    <x v="4"/>
    <s v="&gt;7-12 Months"/>
    <s v="PBL-DoD-ZBLs"/>
    <s v="PBL-DoD-ZBLs"/>
    <s v="PBL-DoD-ZBLs"/>
    <s v="PBL-DoD-ZBLs"/>
    <n v="1"/>
    <n v="3292.3998999999999"/>
    <x v="1"/>
  </r>
  <r>
    <x v="17"/>
    <d v="2017-03-15T14:55:49"/>
    <s v="Defense"/>
    <x v="3"/>
    <x v="0"/>
    <x v="3"/>
    <x v="2"/>
    <x v="7"/>
    <s v="Large: Big 6"/>
    <x v="2"/>
    <s v="&gt;1-2 Years"/>
    <s v="PBL-Announcement"/>
    <s v="PBL-Announcement"/>
    <s v="NULL"/>
    <s v="NULL"/>
    <n v="1"/>
    <n v="0"/>
    <x v="7"/>
  </r>
  <r>
    <x v="17"/>
    <d v="2017-03-15T14:55:49"/>
    <s v="Defense"/>
    <x v="1"/>
    <x v="0"/>
    <x v="0"/>
    <x v="0"/>
    <x v="7"/>
    <s v="Large: Big 6"/>
    <x v="2"/>
    <s v="&gt;2-4 Years"/>
    <s v="PBL-Announcement"/>
    <s v="PBL-Announcement"/>
    <s v="NULL"/>
    <s v="NULL"/>
    <n v="1"/>
    <n v="0"/>
    <x v="4"/>
  </r>
  <r>
    <x v="17"/>
    <d v="2017-03-15T14:55:49"/>
    <s v="Defense"/>
    <x v="1"/>
    <x v="0"/>
    <x v="0"/>
    <x v="0"/>
    <x v="0"/>
    <s v="Large: Big 6"/>
    <x v="3"/>
    <s v="&gt;7-12 Months"/>
    <s v="PBL-DoD-ZBLs"/>
    <s v="PBL-DoD-ZBLs"/>
    <s v="NULL"/>
    <s v="PBL-DoD-ZBLs"/>
    <n v="1"/>
    <n v="14748604"/>
    <x v="3"/>
  </r>
  <r>
    <x v="17"/>
    <d v="2017-03-15T14:55:49"/>
    <s v="Defense"/>
    <x v="1"/>
    <x v="1"/>
    <x v="0"/>
    <x v="0"/>
    <x v="0"/>
    <s v="Large: Big 6"/>
    <x v="1"/>
    <s v="&lt;=2 Months"/>
    <s v="PBL-DoD-ZBLs"/>
    <s v="PBL-DoD-ZBLs"/>
    <s v="NULL"/>
    <s v="PBL-DoD-ZBLs"/>
    <n v="1"/>
    <n v="2319874"/>
    <x v="1"/>
  </r>
  <r>
    <x v="17"/>
    <d v="2017-03-15T14:55:49"/>
    <s v="Defense"/>
    <x v="1"/>
    <x v="1"/>
    <x v="0"/>
    <x v="0"/>
    <x v="0"/>
    <s v="Large: Big 6"/>
    <x v="1"/>
    <s v="&gt;7-12 Months"/>
    <s v="PBL-DoD-ZBLs"/>
    <s v="PBL-DoD-ZBLs"/>
    <s v="PBL-DoD-ZBLs"/>
    <s v="PBL-DoD-ZBLs"/>
    <n v="1"/>
    <n v="2669455"/>
    <x v="3"/>
  </r>
  <r>
    <x v="17"/>
    <d v="2017-03-15T14:55:49"/>
    <s v="Defense"/>
    <x v="1"/>
    <x v="5"/>
    <x v="3"/>
    <x v="2"/>
    <x v="0"/>
    <s v="Large: Big 6"/>
    <x v="4"/>
    <s v="&gt;7-12 Months"/>
    <s v="PBL-DoD-ZBLs"/>
    <s v="PBL-DoD-ZBLs"/>
    <s v="NULL"/>
    <s v="PBL-DoD-ZBLs"/>
    <n v="1"/>
    <n v="1286907.1174000001"/>
    <x v="16"/>
  </r>
  <r>
    <x v="17"/>
    <d v="2017-03-15T14:55:49"/>
    <s v="Defense"/>
    <x v="1"/>
    <x v="5"/>
    <x v="3"/>
    <x v="2"/>
    <x v="0"/>
    <s v="Large: Big 6"/>
    <x v="2"/>
    <s v="&gt;2-4 Years"/>
    <s v="PBL-DoD-ZBLs"/>
    <s v="PBL-DoD-ZBLs"/>
    <s v="PBL-DoD-ZBLs"/>
    <s v="PBL-DoD-ZBLs"/>
    <n v="1"/>
    <n v="0"/>
    <x v="1"/>
  </r>
  <r>
    <x v="17"/>
    <d v="2017-03-15T14:55:49"/>
    <s v="Defense"/>
    <x v="1"/>
    <x v="5"/>
    <x v="2"/>
    <x v="4"/>
    <x v="4"/>
    <s v="Small"/>
    <x v="2"/>
    <s v="NULL"/>
    <s v="PBL-Announcement"/>
    <s v="NULL"/>
    <s v="PBL-Announcement"/>
    <s v="NULL"/>
    <n v="1"/>
    <n v="0"/>
    <x v="2"/>
  </r>
  <r>
    <x v="17"/>
    <d v="2017-03-15T14:55:49"/>
    <s v="Defense"/>
    <x v="1"/>
    <x v="5"/>
    <x v="0"/>
    <x v="0"/>
    <x v="7"/>
    <s v="Large: Big 6"/>
    <x v="1"/>
    <s v="&gt;1-2 Years"/>
    <s v="PBL-Announcement"/>
    <s v="PBL-Announcement"/>
    <s v="NULL"/>
    <s v="NULL"/>
    <n v="1"/>
    <n v="2132208.25"/>
    <x v="3"/>
  </r>
  <r>
    <x v="17"/>
    <d v="2017-03-15T14:55:49"/>
    <s v="Defense"/>
    <x v="1"/>
    <x v="5"/>
    <x v="0"/>
    <x v="0"/>
    <x v="7"/>
    <s v="Large: Big 6"/>
    <x v="1"/>
    <s v="&gt;7-12 Months"/>
    <s v="PBL-Announcement"/>
    <s v="PBL-Announcement"/>
    <s v="NULL"/>
    <s v="NULL"/>
    <n v="1"/>
    <n v="4106319.1699000001"/>
    <x v="5"/>
  </r>
  <r>
    <x v="17"/>
    <d v="2017-03-15T14:55:49"/>
    <s v="Defense"/>
    <x v="1"/>
    <x v="3"/>
    <x v="1"/>
    <x v="1"/>
    <x v="4"/>
    <s v="Medium &lt;1B"/>
    <x v="2"/>
    <s v="NULL"/>
    <s v="PBL-DoD-ZBLs"/>
    <s v="NULL"/>
    <s v="PBL-DoD-ZBLs"/>
    <s v="NULL"/>
    <n v="1"/>
    <n v="0"/>
    <x v="2"/>
  </r>
  <r>
    <x v="17"/>
    <d v="2017-03-15T14:55:49"/>
    <s v="Defense"/>
    <x v="1"/>
    <x v="9"/>
    <x v="2"/>
    <x v="1"/>
    <x v="4"/>
    <s v="Large"/>
    <x v="2"/>
    <s v="&gt;7-12 Months"/>
    <s v="PBL-Announcement"/>
    <s v="PBL-Announcement"/>
    <s v="NULL"/>
    <s v="NULL"/>
    <n v="1"/>
    <n v="0"/>
    <x v="1"/>
  </r>
  <r>
    <x v="17"/>
    <d v="2017-03-15T14:55:49"/>
    <s v="Defense"/>
    <x v="1"/>
    <x v="9"/>
    <x v="0"/>
    <x v="0"/>
    <x v="0"/>
    <s v="Large: Big 6"/>
    <x v="4"/>
    <s v="&lt;=2 Months"/>
    <s v="PBL-Announcement"/>
    <s v="PBL-Announcement"/>
    <s v="NULL"/>
    <s v="NULL"/>
    <n v="1"/>
    <n v="63553.699200000003"/>
    <x v="1"/>
  </r>
  <r>
    <x v="17"/>
    <d v="2017-03-15T14:55:49"/>
    <s v="Defense"/>
    <x v="1"/>
    <x v="10"/>
    <x v="3"/>
    <x v="2"/>
    <x v="0"/>
    <s v="Medium &lt;1B"/>
    <x v="1"/>
    <s v="&gt;2-7 Months"/>
    <s v="PBL-DoD-ZBLs"/>
    <s v="PBL-DoD-ZBLs"/>
    <s v="PBL-DoD-ZBLs"/>
    <s v="PBL-DoD-ZBLs"/>
    <n v="1"/>
    <n v="2780300.75"/>
    <x v="1"/>
  </r>
  <r>
    <x v="17"/>
    <d v="2017-03-15T14:55:49"/>
    <s v="Defense"/>
    <x v="1"/>
    <x v="8"/>
    <x v="3"/>
    <x v="2"/>
    <x v="0"/>
    <s v="Large: Big 6"/>
    <x v="2"/>
    <s v="&gt;7-12 Months"/>
    <s v="PBL-DoD-ZBLs"/>
    <s v="PBL-DoD-ZBLs"/>
    <s v="NULL"/>
    <s v="PBL-DoD-ZBLs"/>
    <n v="1"/>
    <n v="0"/>
    <x v="7"/>
  </r>
  <r>
    <x v="17"/>
    <d v="2017-03-15T14:55:49"/>
    <s v="Defense"/>
    <x v="1"/>
    <x v="8"/>
    <x v="0"/>
    <x v="0"/>
    <x v="0"/>
    <s v="Large: Big 6"/>
    <x v="5"/>
    <s v="&gt;1-2 Years"/>
    <s v="PBL-DoD-ZBLs"/>
    <s v="PBL-DoD-ZBLs"/>
    <s v="PBL-DoD-ZBLs"/>
    <s v="PBL-DoD-ZBLs"/>
    <n v="1"/>
    <n v="-411312"/>
    <x v="1"/>
  </r>
  <r>
    <x v="17"/>
    <d v="2017-03-15T14:55:49"/>
    <s v="Defense"/>
    <x v="1"/>
    <x v="4"/>
    <x v="1"/>
    <x v="5"/>
    <x v="4"/>
    <s v="Medium &gt;1B"/>
    <x v="2"/>
    <s v="NULL"/>
    <s v="PBL-Announcement"/>
    <s v="NULL"/>
    <s v="PBL-Announcement"/>
    <s v="NULL"/>
    <n v="1"/>
    <n v="0"/>
    <x v="2"/>
  </r>
  <r>
    <x v="17"/>
    <d v="2017-03-15T14:55:49"/>
    <s v="Defense"/>
    <x v="1"/>
    <x v="4"/>
    <x v="2"/>
    <x v="1"/>
    <x v="3"/>
    <s v="Large"/>
    <x v="4"/>
    <s v="&gt;7-12 Months"/>
    <s v="PBL-Announcement"/>
    <s v="PBL-Announcement"/>
    <s v="NULL"/>
    <s v="NULL"/>
    <n v="1"/>
    <n v="87144.320300000007"/>
    <x v="1"/>
  </r>
  <r>
    <x v="17"/>
    <d v="2017-03-15T14:55:49"/>
    <s v="Defense"/>
    <x v="1"/>
    <x v="4"/>
    <x v="2"/>
    <x v="1"/>
    <x v="3"/>
    <s v="Medium &lt;1B"/>
    <x v="1"/>
    <s v="&gt;2-4 Years"/>
    <s v="PBL-Announcement"/>
    <s v="PBL-Announcement"/>
    <s v="NULL"/>
    <s v="NULL"/>
    <n v="1"/>
    <n v="1789361.625"/>
    <x v="1"/>
  </r>
  <r>
    <x v="17"/>
    <d v="2017-03-15T14:55:49"/>
    <s v="Defense"/>
    <x v="1"/>
    <x v="4"/>
    <x v="2"/>
    <x v="1"/>
    <x v="3"/>
    <s v="Medium &lt;1B"/>
    <x v="6"/>
    <s v="&gt;1-2 Years"/>
    <s v="PBL-Announcement"/>
    <s v="PBL-Announcement"/>
    <s v="NULL"/>
    <s v="NULL"/>
    <n v="1"/>
    <n v="793192.8125"/>
    <x v="1"/>
  </r>
  <r>
    <x v="17"/>
    <d v="2017-03-15T14:55:49"/>
    <s v="Defense"/>
    <x v="1"/>
    <x v="7"/>
    <x v="3"/>
    <x v="2"/>
    <x v="4"/>
    <s v="Medium &lt;1B"/>
    <x v="3"/>
    <s v="&gt;4 years"/>
    <s v="PBL-Announcement"/>
    <s v="NULL"/>
    <s v="PBL-Announcement"/>
    <s v="NULL"/>
    <n v="1"/>
    <n v="13065000"/>
    <x v="11"/>
  </r>
  <r>
    <x v="17"/>
    <d v="2017-03-15T14:55:49"/>
    <s v="Defense"/>
    <x v="0"/>
    <x v="5"/>
    <x v="0"/>
    <x v="0"/>
    <x v="0"/>
    <s v="Large: Big 6"/>
    <x v="5"/>
    <s v="&gt;7-12 Months"/>
    <s v="PBL-Announcement"/>
    <s v="PBL-Announcement"/>
    <s v="NULL"/>
    <s v="NULL"/>
    <n v="1"/>
    <n v="-151735.1299"/>
    <x v="7"/>
  </r>
  <r>
    <x v="17"/>
    <d v="2017-03-15T14:55:49"/>
    <s v="Defense"/>
    <x v="0"/>
    <x v="5"/>
    <x v="0"/>
    <x v="0"/>
    <x v="0"/>
    <s v="Large: Big 6"/>
    <x v="4"/>
    <s v="&lt;=2 Months"/>
    <s v="PBL-DoD-ZBLs"/>
    <s v="PBL-DoD-ZBLs"/>
    <s v="NULL"/>
    <s v="PBL-DoD-ZBLs"/>
    <n v="1"/>
    <n v="127280"/>
    <x v="1"/>
  </r>
  <r>
    <x v="17"/>
    <d v="2017-03-15T14:55:49"/>
    <s v="Defense"/>
    <x v="0"/>
    <x v="5"/>
    <x v="5"/>
    <x v="0"/>
    <x v="7"/>
    <s v="Large"/>
    <x v="0"/>
    <s v="&gt;2-7 Months"/>
    <s v="PBL-DoD-ZBLs"/>
    <s v="PBL-DoD-ZBLs"/>
    <s v="NULL"/>
    <s v="PBL-DoD-ZBLs"/>
    <n v="1"/>
    <n v="32110067"/>
    <x v="10"/>
  </r>
  <r>
    <x v="17"/>
    <d v="2017-03-15T14:55:49"/>
    <s v="Defense"/>
    <x v="0"/>
    <x v="5"/>
    <x v="5"/>
    <x v="0"/>
    <x v="7"/>
    <s v="Large"/>
    <x v="2"/>
    <s v="&gt;2-7 Months"/>
    <s v="PBL-DoD-ZBLs"/>
    <s v="PBL-DoD-ZBLs"/>
    <s v="PBL-DoD-ZBLs"/>
    <s v="PBL-DoD-ZBLs"/>
    <n v="1"/>
    <n v="0"/>
    <x v="3"/>
  </r>
  <r>
    <x v="17"/>
    <d v="2017-03-15T14:55:49"/>
    <s v="Defense"/>
    <x v="0"/>
    <x v="8"/>
    <x v="0"/>
    <x v="0"/>
    <x v="0"/>
    <s v="Large: Big 6"/>
    <x v="2"/>
    <s v="&gt;7-12 Months"/>
    <s v="PBL-Announcement"/>
    <s v="PBL-Announcement"/>
    <s v="NULL"/>
    <s v="NULL"/>
    <n v="1"/>
    <n v="0"/>
    <x v="1"/>
  </r>
  <r>
    <x v="17"/>
    <d v="2017-03-15T14:55:49"/>
    <s v="Defense"/>
    <x v="0"/>
    <x v="4"/>
    <x v="0"/>
    <x v="0"/>
    <x v="0"/>
    <s v="Large"/>
    <x v="2"/>
    <s v="&gt;2-7 Months"/>
    <s v="PBL-DoD-ZBLs"/>
    <s v="PBL-DoD-ZBLs"/>
    <s v="NULL"/>
    <s v="PBL-DoD-ZBLs"/>
    <n v="1"/>
    <n v="0"/>
    <x v="1"/>
  </r>
  <r>
    <x v="17"/>
    <d v="2017-03-15T14:55:49"/>
    <s v="Defense"/>
    <x v="0"/>
    <x v="4"/>
    <x v="0"/>
    <x v="0"/>
    <x v="0"/>
    <s v="Large: Big 6"/>
    <x v="1"/>
    <s v="&gt;2-4 Years"/>
    <s v="PBL-Announcement"/>
    <s v="PBL-Announcement"/>
    <s v="NULL"/>
    <s v="NULL"/>
    <n v="1"/>
    <n v="2442103.875"/>
    <x v="7"/>
  </r>
  <r>
    <x v="17"/>
    <d v="2017-03-15T14:55:49"/>
    <s v="Defense"/>
    <x v="0"/>
    <x v="4"/>
    <x v="0"/>
    <x v="0"/>
    <x v="0"/>
    <s v="Large: Big 6"/>
    <x v="2"/>
    <s v="&gt;1-2 Years"/>
    <s v="PBL-DoD-ZBLs"/>
    <s v="PBL-DoD-ZBLs"/>
    <s v="NULL"/>
    <s v="PBL-DoD-ZBLs"/>
    <n v="1"/>
    <n v="0"/>
    <x v="1"/>
  </r>
  <r>
    <x v="17"/>
    <d v="2017-03-15T14:55:49"/>
    <s v="Defense"/>
    <x v="0"/>
    <x v="4"/>
    <x v="0"/>
    <x v="0"/>
    <x v="0"/>
    <s v="Large: Big 6"/>
    <x v="2"/>
    <s v="&gt;4 years"/>
    <s v="PBL-Announcement"/>
    <s v="PBL-Announcement"/>
    <s v="NULL"/>
    <s v="NULL"/>
    <n v="1"/>
    <n v="0"/>
    <x v="1"/>
  </r>
  <r>
    <x v="17"/>
    <d v="2017-03-15T14:55:49"/>
    <s v="Defense"/>
    <x v="0"/>
    <x v="4"/>
    <x v="5"/>
    <x v="0"/>
    <x v="7"/>
    <s v="Large"/>
    <x v="1"/>
    <s v="&gt;1-2 Years"/>
    <s v="PBL-DoD-ZBLs"/>
    <s v="PBL-DoD-ZBLs"/>
    <s v="NULL"/>
    <s v="PBL-DoD-ZBLs"/>
    <n v="1"/>
    <n v="2409227"/>
    <x v="3"/>
  </r>
  <r>
    <x v="17"/>
    <d v="2017-03-15T14:55:49"/>
    <s v="Defense"/>
    <x v="2"/>
    <x v="1"/>
    <x v="0"/>
    <x v="0"/>
    <x v="4"/>
    <s v="Large"/>
    <x v="1"/>
    <s v="&gt;7-12 Months"/>
    <s v="PBL-DoD-ZBLs"/>
    <s v="NULL"/>
    <s v="PBL-DoD-ZBLs"/>
    <s v="PBL-DoD-ZBLs"/>
    <n v="1"/>
    <n v="3410000"/>
    <x v="6"/>
  </r>
  <r>
    <x v="17"/>
    <d v="2017-03-15T14:55:49"/>
    <s v="Defense"/>
    <x v="2"/>
    <x v="5"/>
    <x v="2"/>
    <x v="1"/>
    <x v="3"/>
    <s v="Large"/>
    <x v="5"/>
    <s v="&gt;1-2 Years"/>
    <s v="PBL-DoD-ZBLs"/>
    <s v="PBL-DoD-ZBLs"/>
    <s v="PBL-DoD-ZBLs"/>
    <s v="PBL-DoD-ZBLs"/>
    <n v="1"/>
    <n v="-124525.99219999999"/>
    <x v="7"/>
  </r>
  <r>
    <x v="17"/>
    <d v="2017-03-15T14:55:49"/>
    <s v="Defense"/>
    <x v="2"/>
    <x v="9"/>
    <x v="1"/>
    <x v="5"/>
    <x v="4"/>
    <s v="Large: Big 6"/>
    <x v="2"/>
    <s v="NULL"/>
    <s v="PBL-DoD-ZBLs"/>
    <s v="NULL"/>
    <s v="PBL-DoD-ZBLs"/>
    <s v="NULL"/>
    <n v="1"/>
    <n v="0"/>
    <x v="2"/>
  </r>
  <r>
    <x v="17"/>
    <d v="2017-03-15T14:55:49"/>
    <s v="Defense"/>
    <x v="2"/>
    <x v="4"/>
    <x v="1"/>
    <x v="1"/>
    <x v="0"/>
    <s v="Large"/>
    <x v="2"/>
    <s v="&gt;2-7 Months"/>
    <s v="PBL-DoD-ZBLs"/>
    <s v="PBL-DoD-ZBLs"/>
    <s v="NULL"/>
    <s v="PBL-DoD-ZBLs"/>
    <n v="1"/>
    <n v="0"/>
    <x v="1"/>
  </r>
  <r>
    <x v="17"/>
    <d v="2017-03-15T14:55:49"/>
    <s v="Defense"/>
    <x v="2"/>
    <x v="4"/>
    <x v="0"/>
    <x v="0"/>
    <x v="4"/>
    <s v="Large: Big 6"/>
    <x v="0"/>
    <s v="&gt;2-4 Years"/>
    <s v="PBL-Announcement"/>
    <s v="NULL"/>
    <s v="PBL-Announcement"/>
    <s v="NULL"/>
    <n v="1"/>
    <n v="54528402"/>
    <x v="6"/>
  </r>
  <r>
    <x v="17"/>
    <d v="2017-03-15T14:55:49"/>
    <s v="Defense"/>
    <x v="3"/>
    <x v="0"/>
    <x v="0"/>
    <x v="0"/>
    <x v="0"/>
    <s v="Large: Big 6"/>
    <x v="2"/>
    <s v="&lt;=2 Months"/>
    <s v="PBL-DoD-ZBLs"/>
    <s v="PBL-DoD-ZBLs"/>
    <s v="PBL-DoD-ZBLs"/>
    <s v="PBL-DoD-ZBLs"/>
    <n v="1"/>
    <n v="0"/>
    <x v="1"/>
  </r>
  <r>
    <x v="17"/>
    <d v="2017-03-15T14:55:49"/>
    <s v="Defense"/>
    <x v="3"/>
    <x v="1"/>
    <x v="2"/>
    <x v="3"/>
    <x v="0"/>
    <s v="Small"/>
    <x v="2"/>
    <s v="&lt;=2 Months"/>
    <s v="PBL-DoD-ZBLs"/>
    <s v="PBL-ZBL_DLA"/>
    <s v="NULL"/>
    <s v="PBL-DoD-ZBLs"/>
    <n v="1"/>
    <n v="0"/>
    <x v="3"/>
  </r>
  <r>
    <x v="17"/>
    <d v="2017-03-15T14:55:49"/>
    <s v="Defense"/>
    <x v="3"/>
    <x v="3"/>
    <x v="1"/>
    <x v="3"/>
    <x v="4"/>
    <s v="Large"/>
    <x v="2"/>
    <s v="&lt;=2 Months"/>
    <s v="PBL-DLA-PBLLike"/>
    <s v="PBL-DLA-PBLLike"/>
    <s v="NULL"/>
    <s v="NULL"/>
    <n v="1"/>
    <n v="0"/>
    <x v="91"/>
  </r>
  <r>
    <x v="17"/>
    <d v="2017-03-15T14:55:49"/>
    <s v="Defense"/>
    <x v="1"/>
    <x v="0"/>
    <x v="0"/>
    <x v="0"/>
    <x v="0"/>
    <s v="Large"/>
    <x v="1"/>
    <s v="&gt;7-12 Months"/>
    <s v="PBL-DoD-ZBLs"/>
    <s v="PBL-DoD-ZBLs"/>
    <s v="NULL"/>
    <s v="PBL-DoD-ZBLs"/>
    <n v="1"/>
    <n v="1106329"/>
    <x v="1"/>
  </r>
  <r>
    <x v="17"/>
    <d v="2017-03-15T14:55:49"/>
    <s v="Defense"/>
    <x v="1"/>
    <x v="0"/>
    <x v="0"/>
    <x v="0"/>
    <x v="0"/>
    <s v="Large: Big 6"/>
    <x v="5"/>
    <s v="&lt;=2 Months"/>
    <s v="PBL-DoD-ZBLs"/>
    <s v="PBL-DoD-ZBLs"/>
    <s v="PBL-DoD-ZBLs"/>
    <s v="PBL-DoD-ZBLs"/>
    <n v="1"/>
    <n v="-620000"/>
    <x v="3"/>
  </r>
  <r>
    <x v="12"/>
    <d v="2017-03-15T14:55:49"/>
    <s v="Defense"/>
    <x v="2"/>
    <x v="7"/>
    <x v="1"/>
    <x v="4"/>
    <x v="2"/>
    <s v="Medium &lt;1B"/>
    <x v="1"/>
    <s v="&gt;4 years"/>
    <s v="PBL-GoviniDescribed"/>
    <s v="NULL"/>
    <s v="PBL-GoviniDescribed"/>
    <s v="NULL"/>
    <n v="1"/>
    <n v="1674280.2187999999"/>
    <x v="17"/>
  </r>
  <r>
    <x v="12"/>
    <d v="2017-03-15T14:55:49"/>
    <s v="Defense"/>
    <x v="3"/>
    <x v="1"/>
    <x v="1"/>
    <x v="1"/>
    <x v="0"/>
    <s v="Medium &lt;1B"/>
    <x v="4"/>
    <s v="&gt;2-7 Months"/>
    <s v="PBL-DLA-PBLLike"/>
    <s v="PBL-DLA-PBLLike"/>
    <s v="NULL"/>
    <s v="NULL"/>
    <n v="1"/>
    <n v="28433.179700000001"/>
    <x v="1"/>
  </r>
  <r>
    <x v="12"/>
    <d v="2017-03-15T14:55:49"/>
    <s v="Defense"/>
    <x v="3"/>
    <x v="1"/>
    <x v="2"/>
    <x v="1"/>
    <x v="3"/>
    <s v="Large: Big 6"/>
    <x v="4"/>
    <s v="&gt;7-12 Months"/>
    <s v="PBL-DoD-ZBLs"/>
    <s v="PBL-DoD-ZBLs"/>
    <s v="PBL-DoD-ZBLs"/>
    <s v="PBL-DoD-ZBLs"/>
    <n v="1"/>
    <n v="39091.820299999999"/>
    <x v="1"/>
  </r>
  <r>
    <x v="12"/>
    <d v="2017-03-15T14:55:49"/>
    <s v="Defense"/>
    <x v="3"/>
    <x v="3"/>
    <x v="1"/>
    <x v="1"/>
    <x v="0"/>
    <s v="Medium &lt;1B"/>
    <x v="4"/>
    <s v="&lt;=2 Months"/>
    <s v="PBL-DLA-PBLLike"/>
    <s v="PBL-DLA-PBLLike"/>
    <s v="NULL"/>
    <s v="NULL"/>
    <n v="1"/>
    <n v="41803580.993799999"/>
    <x v="92"/>
  </r>
  <r>
    <x v="12"/>
    <d v="2017-03-15T14:55:49"/>
    <s v="Defense"/>
    <x v="1"/>
    <x v="0"/>
    <x v="0"/>
    <x v="0"/>
    <x v="7"/>
    <s v="Large: Big 6"/>
    <x v="4"/>
    <s v="&gt;7-12 Months"/>
    <s v="PBL-Announcement"/>
    <s v="PBL-Announcement"/>
    <s v="NULL"/>
    <s v="NULL"/>
    <n v="1"/>
    <n v="123071"/>
    <x v="1"/>
  </r>
  <r>
    <x v="12"/>
    <d v="2017-03-15T14:55:49"/>
    <s v="Defense"/>
    <x v="1"/>
    <x v="0"/>
    <x v="0"/>
    <x v="0"/>
    <x v="0"/>
    <s v="Large"/>
    <x v="6"/>
    <s v="&gt;2-7 Months"/>
    <s v="PBL-DoD-ZBLs"/>
    <s v="PBL-DoD-ZBLs"/>
    <s v="PBL-DoD-ZBLs"/>
    <s v="PBL-DoD-ZBLs"/>
    <n v="1"/>
    <n v="847610"/>
    <x v="1"/>
  </r>
  <r>
    <x v="12"/>
    <d v="2017-03-15T14:55:49"/>
    <s v="Defense"/>
    <x v="1"/>
    <x v="0"/>
    <x v="0"/>
    <x v="0"/>
    <x v="0"/>
    <s v="Large: Big 6"/>
    <x v="5"/>
    <s v="&gt;7-12 Months"/>
    <s v="PBL-GoviniSolicitation"/>
    <s v="PBL-GoviniSolicitation"/>
    <s v="NULL"/>
    <s v="NULL"/>
    <n v="1"/>
    <n v="-3151588"/>
    <x v="1"/>
  </r>
  <r>
    <x v="12"/>
    <d v="2017-03-15T14:55:49"/>
    <s v="Defense"/>
    <x v="1"/>
    <x v="0"/>
    <x v="0"/>
    <x v="0"/>
    <x v="0"/>
    <s v="Large: Big 6"/>
    <x v="2"/>
    <s v="NULL"/>
    <s v="PBL-DoD-ZBLs"/>
    <s v="NULL"/>
    <s v="PBL-DoD-ZBLs"/>
    <s v="NULL"/>
    <n v="1"/>
    <n v="0"/>
    <x v="2"/>
  </r>
  <r>
    <x v="12"/>
    <d v="2017-03-15T14:55:49"/>
    <s v="Defense"/>
    <x v="1"/>
    <x v="0"/>
    <x v="0"/>
    <x v="0"/>
    <x v="0"/>
    <s v="Large: Big 6"/>
    <x v="2"/>
    <s v="&gt;7-12 Months"/>
    <s v="PBL-DoD-ZBLs"/>
    <s v="PBL-DoD-ZBLs"/>
    <s v="PBL-DoD-ZBLs"/>
    <s v="PBL-DoD-ZBLs"/>
    <n v="1"/>
    <n v="0"/>
    <x v="4"/>
  </r>
  <r>
    <x v="12"/>
    <d v="2017-03-15T14:55:49"/>
    <s v="Defense"/>
    <x v="1"/>
    <x v="14"/>
    <x v="0"/>
    <x v="0"/>
    <x v="3"/>
    <s v="Large: Big 6"/>
    <x v="2"/>
    <s v="&lt;=2 Months"/>
    <s v="PBL-Announcement"/>
    <s v="PBL-Announcement"/>
    <s v="NULL"/>
    <s v="NULL"/>
    <n v="1"/>
    <n v="0"/>
    <x v="3"/>
  </r>
  <r>
    <x v="12"/>
    <d v="2017-03-15T14:55:49"/>
    <s v="Defense"/>
    <x v="1"/>
    <x v="1"/>
    <x v="3"/>
    <x v="2"/>
    <x v="3"/>
    <s v="Large: Big 6"/>
    <x v="4"/>
    <s v="&gt;1-2 Years"/>
    <s v="PBL-DoD-ZBLs"/>
    <s v="PBL-DoD-ZBLs"/>
    <s v="PBL-DoD-ZBLs"/>
    <s v="PBL-DoD-ZBLs"/>
    <n v="1"/>
    <n v="11998.6396"/>
    <x v="1"/>
  </r>
  <r>
    <x v="12"/>
    <d v="2017-03-15T14:55:49"/>
    <s v="Defense"/>
    <x v="1"/>
    <x v="1"/>
    <x v="1"/>
    <x v="3"/>
    <x v="0"/>
    <s v="Large"/>
    <x v="0"/>
    <s v="&gt;7-12 Months"/>
    <s v="PBL-GoviniSolicitation"/>
    <s v="PBL-GoviniSolicitation"/>
    <s v="PBL-GoviniSolicitation"/>
    <s v="NULL"/>
    <n v="1"/>
    <n v="27348495.9375"/>
    <x v="7"/>
  </r>
  <r>
    <x v="12"/>
    <d v="2017-03-15T14:55:49"/>
    <s v="Defense"/>
    <x v="1"/>
    <x v="1"/>
    <x v="1"/>
    <x v="3"/>
    <x v="0"/>
    <s v="Large"/>
    <x v="5"/>
    <s v="&gt;1-2 Years"/>
    <s v="PBL-GoviniSolicitation"/>
    <s v="PBL-GoviniSolicitation"/>
    <s v="PBL-GoviniSolicitation"/>
    <s v="NULL"/>
    <n v="1"/>
    <n v="-353729.92180000001"/>
    <x v="6"/>
  </r>
  <r>
    <x v="12"/>
    <d v="2017-03-15T14:55:49"/>
    <s v="Defense"/>
    <x v="1"/>
    <x v="1"/>
    <x v="2"/>
    <x v="4"/>
    <x v="0"/>
    <s v="Small"/>
    <x v="1"/>
    <s v="&gt;2-7 Months"/>
    <s v="PBL-GoviniSolicitation"/>
    <s v="PBL-GoviniSolicitation"/>
    <s v="PBL-GoviniSolicitation"/>
    <s v="NULL"/>
    <n v="1"/>
    <n v="12237730"/>
    <x v="0"/>
  </r>
  <r>
    <x v="12"/>
    <d v="2017-03-15T14:55:49"/>
    <s v="Defense"/>
    <x v="1"/>
    <x v="1"/>
    <x v="2"/>
    <x v="1"/>
    <x v="3"/>
    <s v="Large: Big 6"/>
    <x v="4"/>
    <s v="&lt;=2 Months"/>
    <s v="PBL-DoD-ZBLs"/>
    <s v="PBL-DoD-ZBLs"/>
    <s v="PBL-DoD-ZBLs"/>
    <s v="PBL-DoD-ZBLs"/>
    <n v="1"/>
    <n v="122046.6406"/>
    <x v="7"/>
  </r>
  <r>
    <x v="12"/>
    <d v="2017-03-15T14:55:49"/>
    <s v="Defense"/>
    <x v="1"/>
    <x v="1"/>
    <x v="7"/>
    <x v="0"/>
    <x v="3"/>
    <s v="Large: Big 6"/>
    <x v="2"/>
    <s v="&gt;1-2 Years"/>
    <s v="PBL-Announcement"/>
    <s v="PBL-Announcement"/>
    <s v="NULL"/>
    <s v="NULL"/>
    <n v="1"/>
    <n v="0"/>
    <x v="3"/>
  </r>
  <r>
    <x v="12"/>
    <d v="2017-03-15T14:55:49"/>
    <s v="Defense"/>
    <x v="1"/>
    <x v="1"/>
    <x v="0"/>
    <x v="0"/>
    <x v="3"/>
    <s v="Large: Big 6"/>
    <x v="5"/>
    <s v="&lt;=2 Months"/>
    <s v="PBL-Announcement"/>
    <s v="PBL-Announcement"/>
    <s v="NULL"/>
    <s v="NULL"/>
    <n v="1"/>
    <n v="-3680"/>
    <x v="3"/>
  </r>
  <r>
    <x v="12"/>
    <d v="2017-03-15T14:55:49"/>
    <s v="Defense"/>
    <x v="1"/>
    <x v="1"/>
    <x v="0"/>
    <x v="0"/>
    <x v="0"/>
    <s v="Large: Big 6"/>
    <x v="1"/>
    <s v="&gt;7-12 Months"/>
    <s v="PBL-DoD-ZBLs"/>
    <s v="PBL-DoD-ZBLs"/>
    <s v="PBL-DoD-ZBLs"/>
    <s v="PBL-DoD-ZBLs"/>
    <n v="1"/>
    <n v="7112794"/>
    <x v="5"/>
  </r>
  <r>
    <x v="17"/>
    <d v="2017-03-15T14:55:49"/>
    <s v="Defense"/>
    <x v="3"/>
    <x v="0"/>
    <x v="2"/>
    <x v="3"/>
    <x v="0"/>
    <s v="Small"/>
    <x v="5"/>
    <s v="&lt;=2 Months"/>
    <s v="PBL-DoD-ZBLs"/>
    <s v="PBL-ZBL_DLA"/>
    <s v="NULL"/>
    <s v="PBL-DoD-ZBLs"/>
    <n v="1"/>
    <n v="-7799.3999000000003"/>
    <x v="1"/>
  </r>
  <r>
    <x v="17"/>
    <d v="2017-03-15T14:55:49"/>
    <s v="Defense"/>
    <x v="3"/>
    <x v="0"/>
    <x v="0"/>
    <x v="0"/>
    <x v="0"/>
    <s v="Large: Big 6"/>
    <x v="0"/>
    <s v="&gt;2-4 Years"/>
    <s v="PBL-DoD-ZBLs"/>
    <s v="PBL-DoD-ZBLs"/>
    <s v="NULL"/>
    <s v="PBL-DoD-ZBLs"/>
    <n v="1"/>
    <n v="38630481"/>
    <x v="5"/>
  </r>
  <r>
    <x v="17"/>
    <d v="2017-03-15T14:55:49"/>
    <s v="Defense"/>
    <x v="5"/>
    <x v="4"/>
    <x v="2"/>
    <x v="4"/>
    <x v="4"/>
    <s v="Small"/>
    <x v="1"/>
    <s v="&gt;4 years"/>
    <s v="PBL-Announcement"/>
    <s v="NULL"/>
    <s v="PBL-Announcement"/>
    <s v="NULL"/>
    <n v="1"/>
    <n v="4057904"/>
    <x v="17"/>
  </r>
  <r>
    <x v="17"/>
    <d v="2017-03-15T14:55:49"/>
    <s v="Defense"/>
    <x v="1"/>
    <x v="0"/>
    <x v="3"/>
    <x v="2"/>
    <x v="0"/>
    <s v="Medium &lt;1B"/>
    <x v="5"/>
    <s v="&gt;7-12 Months"/>
    <s v="PBL-DoD-ZBLs"/>
    <s v="PBL-DoD-ZBLs"/>
    <s v="PBL-DoD-ZBLs"/>
    <s v="PBL-DoD-ZBLs"/>
    <n v="1"/>
    <n v="-2907771.625"/>
    <x v="7"/>
  </r>
  <r>
    <x v="17"/>
    <d v="2017-03-15T14:55:49"/>
    <s v="Defense"/>
    <x v="1"/>
    <x v="0"/>
    <x v="0"/>
    <x v="0"/>
    <x v="4"/>
    <s v="Large: Big 6 JV"/>
    <x v="2"/>
    <s v="NULL"/>
    <s v="PBL-DoD-ZBLs"/>
    <s v="NULL"/>
    <s v="PBL-DoD-ZBLs"/>
    <s v="NULL"/>
    <n v="1"/>
    <n v="0"/>
    <x v="2"/>
  </r>
  <r>
    <x v="17"/>
    <d v="2017-03-15T14:55:49"/>
    <s v="Defense"/>
    <x v="1"/>
    <x v="0"/>
    <x v="0"/>
    <x v="0"/>
    <x v="7"/>
    <s v="Large: Big 6"/>
    <x v="6"/>
    <s v="&gt;2-4 Years"/>
    <s v="PBL-Announcement"/>
    <s v="PBL-Announcement"/>
    <s v="NULL"/>
    <s v="NULL"/>
    <n v="1"/>
    <n v="525840"/>
    <x v="1"/>
  </r>
  <r>
    <x v="17"/>
    <d v="2017-03-15T14:55:49"/>
    <s v="Defense"/>
    <x v="1"/>
    <x v="0"/>
    <x v="0"/>
    <x v="0"/>
    <x v="0"/>
    <s v="Large: Big 6"/>
    <x v="3"/>
    <s v="&gt;2-4 Years"/>
    <s v="PBL-DoD-ZBLs"/>
    <s v="PBL-DoD-ZBLs"/>
    <s v="NULL"/>
    <s v="PBL-DoD-ZBLs"/>
    <n v="1"/>
    <n v="11022384.307499999"/>
    <x v="7"/>
  </r>
  <r>
    <x v="17"/>
    <d v="2017-03-15T14:55:49"/>
    <s v="Defense"/>
    <x v="1"/>
    <x v="1"/>
    <x v="0"/>
    <x v="0"/>
    <x v="0"/>
    <s v="Large: Big 6"/>
    <x v="1"/>
    <s v="&gt;1-2 Years"/>
    <s v="PBL-DoD-ZBLs"/>
    <s v="PBL-DoD-ZBLs"/>
    <s v="PBL-DoD-ZBLs"/>
    <s v="PBL-DoD-ZBLs"/>
    <n v="1"/>
    <n v="3181192.75"/>
    <x v="1"/>
  </r>
  <r>
    <x v="17"/>
    <d v="2017-03-15T14:55:49"/>
    <s v="Defense"/>
    <x v="1"/>
    <x v="1"/>
    <x v="0"/>
    <x v="0"/>
    <x v="0"/>
    <s v="Large: Big 6"/>
    <x v="0"/>
    <s v="&gt;7-12 Months"/>
    <s v="PBL-DoD-ZBLs"/>
    <s v="PBL-DoD-ZBLs"/>
    <s v="NULL"/>
    <s v="PBL-DoD-ZBLs"/>
    <n v="1"/>
    <n v="45395996"/>
    <x v="1"/>
  </r>
  <r>
    <x v="17"/>
    <d v="2017-03-15T14:55:49"/>
    <s v="Defense"/>
    <x v="1"/>
    <x v="1"/>
    <x v="0"/>
    <x v="0"/>
    <x v="0"/>
    <s v="Large: Big 6"/>
    <x v="3"/>
    <s v="&gt;4 years"/>
    <s v="PBL-DoD-ZBLs"/>
    <s v="PBL-DoD-ZBLs"/>
    <s v="PBL-DoD-ZBLs"/>
    <s v="PBL-DoD-ZBLs"/>
    <n v="1"/>
    <n v="6149843"/>
    <x v="1"/>
  </r>
  <r>
    <x v="17"/>
    <d v="2017-03-15T14:55:49"/>
    <s v="Defense"/>
    <x v="1"/>
    <x v="2"/>
    <x v="0"/>
    <x v="0"/>
    <x v="0"/>
    <s v="Large: Big 6"/>
    <x v="4"/>
    <s v="&gt;2-7 Months"/>
    <s v="PBL-DoD-ZBLs"/>
    <s v="PBL-DoD-ZBLs"/>
    <s v="NULL"/>
    <s v="PBL-DoD-ZBLs"/>
    <n v="1"/>
    <n v="44078"/>
    <x v="0"/>
  </r>
  <r>
    <x v="17"/>
    <d v="2017-03-15T14:55:49"/>
    <s v="Defense"/>
    <x v="1"/>
    <x v="5"/>
    <x v="3"/>
    <x v="2"/>
    <x v="0"/>
    <s v="Large: Big 6"/>
    <x v="3"/>
    <s v="&gt;7-12 Months"/>
    <s v="PBL-DoD-ZBLs"/>
    <s v="PBL-DoD-ZBLs"/>
    <s v="NULL"/>
    <s v="PBL-DoD-ZBLs"/>
    <n v="1"/>
    <n v="13908024"/>
    <x v="3"/>
  </r>
  <r>
    <x v="17"/>
    <d v="2017-03-15T14:55:49"/>
    <s v="Defense"/>
    <x v="1"/>
    <x v="5"/>
    <x v="0"/>
    <x v="0"/>
    <x v="7"/>
    <s v="Large: Big 6"/>
    <x v="1"/>
    <s v="&gt;2-4 Years"/>
    <s v="PBL-Announcement"/>
    <s v="PBL-Announcement"/>
    <s v="NULL"/>
    <s v="NULL"/>
    <n v="1"/>
    <n v="8863157"/>
    <x v="6"/>
  </r>
  <r>
    <x v="17"/>
    <d v="2017-03-15T14:55:49"/>
    <s v="Defense"/>
    <x v="1"/>
    <x v="9"/>
    <x v="1"/>
    <x v="4"/>
    <x v="4"/>
    <s v="Large"/>
    <x v="2"/>
    <s v="NULL"/>
    <s v="PBL-Announcement"/>
    <s v="NULL"/>
    <s v="PBL-Announcement"/>
    <s v="NULL"/>
    <n v="1"/>
    <n v="0"/>
    <x v="2"/>
  </r>
  <r>
    <x v="17"/>
    <d v="2017-03-15T14:55:49"/>
    <s v="Defense"/>
    <x v="1"/>
    <x v="9"/>
    <x v="0"/>
    <x v="0"/>
    <x v="3"/>
    <s v="Medium &lt;1B"/>
    <x v="4"/>
    <s v="&gt;7-12 Months"/>
    <s v="PBL-Announcement"/>
    <s v="PBL-Announcement"/>
    <s v="NULL"/>
    <s v="NULL"/>
    <n v="1"/>
    <n v="111473.0938"/>
    <x v="1"/>
  </r>
  <r>
    <x v="17"/>
    <d v="2017-03-15T14:55:49"/>
    <s v="Defense"/>
    <x v="1"/>
    <x v="9"/>
    <x v="0"/>
    <x v="0"/>
    <x v="0"/>
    <s v="Large: Big 6"/>
    <x v="4"/>
    <s v="&gt;2-7 Months"/>
    <s v="PBL-Announcement"/>
    <s v="PBL-Announcement"/>
    <s v="NULL"/>
    <s v="NULL"/>
    <n v="1"/>
    <n v="40659.921900000001"/>
    <x v="1"/>
  </r>
  <r>
    <x v="17"/>
    <d v="2017-03-15T14:55:49"/>
    <s v="Defense"/>
    <x v="1"/>
    <x v="10"/>
    <x v="0"/>
    <x v="0"/>
    <x v="0"/>
    <s v="Large: Big 6"/>
    <x v="6"/>
    <s v="&gt;7-12 Months"/>
    <s v="PBL-DoD-ZBLs"/>
    <s v="PBL-DoD-ZBLs"/>
    <s v="PBL-DoD-ZBLs"/>
    <s v="PBL-DoD-ZBLs"/>
    <n v="1"/>
    <n v="618649.68359999999"/>
    <x v="5"/>
  </r>
  <r>
    <x v="17"/>
    <d v="2017-03-15T14:55:49"/>
    <s v="Defense"/>
    <x v="1"/>
    <x v="10"/>
    <x v="0"/>
    <x v="0"/>
    <x v="0"/>
    <s v="Large: Big 6"/>
    <x v="4"/>
    <s v="&gt;7-12 Months"/>
    <s v="PBL-DoD-ZBLs"/>
    <s v="PBL-DoD-ZBLs"/>
    <s v="NULL"/>
    <s v="PBL-DoD-ZBLs"/>
    <n v="1"/>
    <n v="15118"/>
    <x v="1"/>
  </r>
  <r>
    <x v="17"/>
    <d v="2017-03-15T14:55:49"/>
    <s v="Defense"/>
    <x v="1"/>
    <x v="10"/>
    <x v="0"/>
    <x v="0"/>
    <x v="0"/>
    <s v="Large: Big 6"/>
    <x v="2"/>
    <s v="&gt;1-2 Years"/>
    <s v="PBL-DoD-ZBLs"/>
    <s v="PBL-DoD-ZBLs"/>
    <s v="NULL"/>
    <s v="PBL-DoD-ZBLs"/>
    <n v="1"/>
    <n v="0"/>
    <x v="1"/>
  </r>
  <r>
    <x v="17"/>
    <d v="2017-03-15T14:55:49"/>
    <s v="Defense"/>
    <x v="1"/>
    <x v="1"/>
    <x v="0"/>
    <x v="0"/>
    <x v="0"/>
    <s v="Large: Big 6"/>
    <x v="6"/>
    <s v="&gt;1-2 Years"/>
    <s v="PBL-DoD-ZBLs"/>
    <s v="PBL-DoD-ZBLs"/>
    <s v="NULL"/>
    <s v="NULL"/>
    <n v="1"/>
    <n v="989472.125"/>
    <x v="3"/>
  </r>
  <r>
    <x v="17"/>
    <d v="2017-03-15T14:55:49"/>
    <s v="Defense"/>
    <x v="1"/>
    <x v="1"/>
    <x v="0"/>
    <x v="0"/>
    <x v="0"/>
    <s v="Large: Big 6"/>
    <x v="3"/>
    <s v="&gt;7-12 Months"/>
    <s v="PBL-DoD-ZBLs"/>
    <s v="PBL-DoD-ZBLs"/>
    <s v="NULL"/>
    <s v="PBL-DoD-ZBLs"/>
    <n v="1"/>
    <n v="14637706"/>
    <x v="1"/>
  </r>
  <r>
    <x v="17"/>
    <d v="2017-03-15T14:55:49"/>
    <s v="Defense"/>
    <x v="1"/>
    <x v="1"/>
    <x v="0"/>
    <x v="0"/>
    <x v="0"/>
    <s v="Large: Big 6"/>
    <x v="2"/>
    <s v="&gt;1-2 Years"/>
    <s v="PBL-DoD-ZBLs"/>
    <s v="PBL-DoD-ZBLs"/>
    <s v="PBL-DoD-ZBLs"/>
    <s v="PBL-DoD-ZBLs"/>
    <n v="1"/>
    <n v="0"/>
    <x v="3"/>
  </r>
  <r>
    <x v="17"/>
    <d v="2017-03-15T14:55:49"/>
    <s v="Defense"/>
    <x v="1"/>
    <x v="1"/>
    <x v="0"/>
    <x v="0"/>
    <x v="0"/>
    <s v="Large: Big 6"/>
    <x v="2"/>
    <s v="&gt;2-7 Months"/>
    <s v="PBL-DoD-ZBLs"/>
    <s v="PBL-DoD-ZBLs"/>
    <s v="NULL"/>
    <s v="PBL-DoD-ZBLs"/>
    <n v="1"/>
    <n v="0"/>
    <x v="5"/>
  </r>
  <r>
    <x v="17"/>
    <d v="2017-03-15T14:55:49"/>
    <s v="Defense"/>
    <x v="1"/>
    <x v="2"/>
    <x v="0"/>
    <x v="0"/>
    <x v="4"/>
    <s v="Large"/>
    <x v="2"/>
    <s v="NULL"/>
    <s v="PBL-Announcement"/>
    <s v="NULL"/>
    <s v="PBL-Announcement"/>
    <s v="NULL"/>
    <n v="1"/>
    <n v="0"/>
    <x v="2"/>
  </r>
  <r>
    <x v="17"/>
    <d v="2017-03-15T14:55:49"/>
    <s v="Defense"/>
    <x v="1"/>
    <x v="5"/>
    <x v="2"/>
    <x v="3"/>
    <x v="4"/>
    <s v="Small"/>
    <x v="2"/>
    <s v="NULL"/>
    <s v="PBL-Announcement"/>
    <s v="NULL"/>
    <s v="PBL-Announcement"/>
    <s v="NULL"/>
    <n v="1"/>
    <n v="0"/>
    <x v="2"/>
  </r>
  <r>
    <x v="17"/>
    <d v="2017-03-15T14:55:49"/>
    <s v="Defense"/>
    <x v="1"/>
    <x v="3"/>
    <x v="1"/>
    <x v="1"/>
    <x v="0"/>
    <s v="Medium &lt;1B"/>
    <x v="1"/>
    <s v="&gt;7-12 Months"/>
    <s v="PBL-DoD-ZBLs"/>
    <s v="PBL-DoD-ZBLs"/>
    <s v="NULL"/>
    <s v="PBL-DoD-ZBLs"/>
    <n v="1"/>
    <n v="2537289.7812000001"/>
    <x v="5"/>
  </r>
  <r>
    <x v="17"/>
    <d v="2017-03-15T14:55:49"/>
    <s v="Defense"/>
    <x v="1"/>
    <x v="9"/>
    <x v="1"/>
    <x v="4"/>
    <x v="4"/>
    <s v="Medium &lt;1B"/>
    <x v="2"/>
    <s v="NULL"/>
    <s v="PBL-Announcement"/>
    <s v="NULL"/>
    <s v="PBL-Announcement"/>
    <s v="NULL"/>
    <n v="1"/>
    <n v="0"/>
    <x v="2"/>
  </r>
  <r>
    <x v="17"/>
    <d v="2017-03-15T14:55:49"/>
    <s v="Defense"/>
    <x v="1"/>
    <x v="9"/>
    <x v="0"/>
    <x v="0"/>
    <x v="0"/>
    <s v="Large: Big 6"/>
    <x v="4"/>
    <s v="&gt;7-12 Months"/>
    <s v="PBL-Announcement"/>
    <s v="PBL-Announcement"/>
    <s v="NULL"/>
    <s v="NULL"/>
    <n v="1"/>
    <n v="413149.08590000001"/>
    <x v="6"/>
  </r>
  <r>
    <x v="17"/>
    <d v="2017-03-15T14:55:49"/>
    <s v="Defense"/>
    <x v="1"/>
    <x v="10"/>
    <x v="0"/>
    <x v="0"/>
    <x v="0"/>
    <s v="Large: Big 6"/>
    <x v="4"/>
    <s v="&gt;2-7 Months"/>
    <s v="PBL-DoD-ZBLs"/>
    <s v="PBL-DoD-ZBLs"/>
    <s v="NULL"/>
    <s v="PBL-DoD-ZBLs"/>
    <n v="1"/>
    <n v="17485"/>
    <x v="1"/>
  </r>
  <r>
    <x v="17"/>
    <d v="2017-03-15T14:55:49"/>
    <s v="Defense"/>
    <x v="1"/>
    <x v="8"/>
    <x v="0"/>
    <x v="0"/>
    <x v="0"/>
    <s v="Large: Big 6"/>
    <x v="1"/>
    <s v="&gt;1-2 Years"/>
    <s v="PBL-DoD-ZBLs"/>
    <s v="PBL-DoD-ZBLs"/>
    <s v="NULL"/>
    <s v="NULL"/>
    <n v="1"/>
    <n v="2463383"/>
    <x v="1"/>
  </r>
  <r>
    <x v="17"/>
    <d v="2017-03-15T14:55:49"/>
    <s v="Defense"/>
    <x v="1"/>
    <x v="4"/>
    <x v="2"/>
    <x v="1"/>
    <x v="3"/>
    <s v="Medium &lt;1B"/>
    <x v="2"/>
    <s v="&gt;2-4 Years"/>
    <s v="PBL-Announcement"/>
    <s v="PBL-Announcement"/>
    <s v="NULL"/>
    <s v="NULL"/>
    <n v="1"/>
    <n v="0"/>
    <x v="7"/>
  </r>
  <r>
    <x v="17"/>
    <d v="2017-03-15T14:55:49"/>
    <s v="Defense"/>
    <x v="4"/>
    <x v="0"/>
    <x v="0"/>
    <x v="0"/>
    <x v="4"/>
    <s v="Large"/>
    <x v="5"/>
    <s v="&gt;4 years"/>
    <s v="PBL-DoD-ZBLs"/>
    <s v="NULL"/>
    <s v="PBL-DoD-ZBLs"/>
    <s v="PBL-DoD-ZBLs"/>
    <n v="1"/>
    <n v="-3357543"/>
    <x v="1"/>
  </r>
  <r>
    <x v="17"/>
    <d v="2017-03-15T14:55:49"/>
    <s v="Defense"/>
    <x v="4"/>
    <x v="0"/>
    <x v="0"/>
    <x v="0"/>
    <x v="7"/>
    <s v="Large: Big 6"/>
    <x v="4"/>
    <s v="&gt;1-2 Years"/>
    <s v="PBL-Announcement"/>
    <s v="PBL-Announcement"/>
    <s v="NULL"/>
    <s v="NULL"/>
    <n v="1"/>
    <n v="229865"/>
    <x v="17"/>
  </r>
  <r>
    <x v="17"/>
    <d v="2017-03-15T14:55:49"/>
    <s v="Defense"/>
    <x v="4"/>
    <x v="5"/>
    <x v="3"/>
    <x v="2"/>
    <x v="0"/>
    <s v="Large: Big 6"/>
    <x v="4"/>
    <s v="&gt;7-12 Months"/>
    <s v="PBL-DoD-ZBLs"/>
    <s v="PBL-DoD-ZBLs"/>
    <s v="NULL"/>
    <s v="PBL-DoD-ZBLs"/>
    <n v="1"/>
    <n v="0"/>
    <x v="1"/>
  </r>
  <r>
    <x v="17"/>
    <d v="2017-03-15T14:55:49"/>
    <s v="Defense"/>
    <x v="4"/>
    <x v="5"/>
    <x v="0"/>
    <x v="0"/>
    <x v="4"/>
    <s v="Medium &lt;1B"/>
    <x v="5"/>
    <s v="&gt;1-2 Years"/>
    <s v="PBL-GoviniDescribed"/>
    <s v="NULL"/>
    <s v="PBL-GoviniDescribed"/>
    <s v="NULL"/>
    <n v="1"/>
    <n v="-897.11"/>
    <x v="1"/>
  </r>
  <r>
    <x v="17"/>
    <d v="2017-03-15T14:55:49"/>
    <s v="Defense"/>
    <x v="4"/>
    <x v="5"/>
    <x v="0"/>
    <x v="0"/>
    <x v="0"/>
    <s v="Large: Big 6"/>
    <x v="4"/>
    <s v="&gt;7-12 Months"/>
    <s v="PBL-DoD-ZBLs"/>
    <s v="PBL-DoD-ZBLs"/>
    <s v="PBL-DoD-ZBLs"/>
    <s v="PBL-DoD-ZBLs"/>
    <n v="1"/>
    <n v="0"/>
    <x v="1"/>
  </r>
  <r>
    <x v="17"/>
    <d v="2017-03-15T14:55:49"/>
    <s v="Defense"/>
    <x v="4"/>
    <x v="4"/>
    <x v="0"/>
    <x v="0"/>
    <x v="4"/>
    <s v="Large: Big 6"/>
    <x v="5"/>
    <s v="&gt;2-4 Years"/>
    <s v="PBL-GoviniSolicitation"/>
    <s v="NULL"/>
    <s v="PBL-GoviniSolicitation"/>
    <s v="NULL"/>
    <n v="1"/>
    <n v="-25752.550800000001"/>
    <x v="1"/>
  </r>
  <r>
    <x v="17"/>
    <d v="2017-03-15T14:55:49"/>
    <s v="Defense"/>
    <x v="4"/>
    <x v="4"/>
    <x v="0"/>
    <x v="0"/>
    <x v="0"/>
    <s v="Large: Big 6"/>
    <x v="3"/>
    <s v="&gt;7-12 Months"/>
    <s v="PBL-DoD-ZBLs"/>
    <s v="PBL-DoD-ZBLs"/>
    <s v="NULL"/>
    <s v="PBL-DoD-ZBLs"/>
    <n v="1"/>
    <n v="1683361"/>
    <x v="10"/>
  </r>
  <r>
    <x v="17"/>
    <d v="2017-03-15T14:55:49"/>
    <s v="Defense"/>
    <x v="4"/>
    <x v="15"/>
    <x v="0"/>
    <x v="0"/>
    <x v="0"/>
    <s v="Large: Big 6"/>
    <x v="5"/>
    <s v="&gt;1-2 Years"/>
    <s v="PBL-Announcement"/>
    <s v="PBL-Announcement"/>
    <s v="NULL"/>
    <s v="NULL"/>
    <n v="1"/>
    <n v="-29851.75"/>
    <x v="1"/>
  </r>
  <r>
    <x v="17"/>
    <d v="2017-03-15T14:55:49"/>
    <s v="Defense"/>
    <x v="4"/>
    <x v="0"/>
    <x v="0"/>
    <x v="0"/>
    <x v="7"/>
    <s v="Large: Big 6"/>
    <x v="5"/>
    <s v="&gt;7-12 Months"/>
    <s v="PBL-Announcement"/>
    <s v="PBL-Announcement"/>
    <s v="NULL"/>
    <s v="NULL"/>
    <n v="1"/>
    <n v="-3493"/>
    <x v="1"/>
  </r>
  <r>
    <x v="17"/>
    <d v="2017-03-15T14:55:49"/>
    <s v="Defense"/>
    <x v="4"/>
    <x v="0"/>
    <x v="0"/>
    <x v="0"/>
    <x v="0"/>
    <s v="Large: Big 6"/>
    <x v="5"/>
    <s v="&gt;2-4 Years"/>
    <s v="PBL-DoD-ZBLs"/>
    <s v="PBL-DoD-ZBLs"/>
    <s v="PBL-DoD-ZBLs"/>
    <s v="PBL-DoD-ZBLs"/>
    <n v="1"/>
    <n v="-13836.29"/>
    <x v="3"/>
  </r>
  <r>
    <x v="17"/>
    <d v="2017-03-15T14:55:49"/>
    <s v="Defense"/>
    <x v="4"/>
    <x v="1"/>
    <x v="3"/>
    <x v="2"/>
    <x v="3"/>
    <s v="Large: Big 6"/>
    <x v="5"/>
    <s v="&gt;2-4 Years"/>
    <s v="PBL-DoD-ZBLs"/>
    <s v="PBL-DoD-ZBLs"/>
    <s v="PBL-DoD-ZBLs"/>
    <s v="PBL-DoD-ZBLs"/>
    <n v="1"/>
    <n v="-19362.570299999999"/>
    <x v="1"/>
  </r>
  <r>
    <x v="17"/>
    <d v="2017-03-15T14:55:49"/>
    <s v="Defense"/>
    <x v="4"/>
    <x v="2"/>
    <x v="5"/>
    <x v="0"/>
    <x v="7"/>
    <s v="Large: Big 6"/>
    <x v="2"/>
    <s v="&gt;1-2 Years"/>
    <s v="PBL-Announcement"/>
    <s v="PBL-Announcement"/>
    <s v="NULL"/>
    <s v="NULL"/>
    <n v="1"/>
    <n v="0"/>
    <x v="1"/>
  </r>
  <r>
    <x v="17"/>
    <d v="2017-03-15T14:55:49"/>
    <s v="Defense"/>
    <x v="4"/>
    <x v="5"/>
    <x v="0"/>
    <x v="0"/>
    <x v="0"/>
    <s v="Large"/>
    <x v="5"/>
    <s v="&gt;7-12 Months"/>
    <s v="PBL-GoviniDescribed"/>
    <s v="NULL"/>
    <s v="PBL-GoviniDescribed"/>
    <s v="NULL"/>
    <n v="1"/>
    <n v="-1141241.25"/>
    <x v="1"/>
  </r>
  <r>
    <x v="17"/>
    <d v="2017-03-15T14:55:49"/>
    <s v="Defense"/>
    <x v="4"/>
    <x v="5"/>
    <x v="0"/>
    <x v="0"/>
    <x v="0"/>
    <s v="Large: Big 6"/>
    <x v="7"/>
    <s v="&gt;1-2 Years"/>
    <s v="PBL-DoD-ZBLs"/>
    <s v="PBL-DoD-ZBLs"/>
    <s v="NULL"/>
    <s v="PBL-DoD-ZBLs"/>
    <n v="1"/>
    <n v="54390026.209799998"/>
    <x v="35"/>
  </r>
  <r>
    <x v="17"/>
    <d v="2017-03-15T14:55:49"/>
    <s v="Defense"/>
    <x v="4"/>
    <x v="9"/>
    <x v="3"/>
    <x v="2"/>
    <x v="3"/>
    <s v="Large: Big 6"/>
    <x v="5"/>
    <s v="&gt;2-7 Months"/>
    <s v="PBL-DoD-ZBLs"/>
    <s v="PBL-DoD-ZBLs"/>
    <s v="PBL-DoD-ZBLs"/>
    <s v="PBL-DoD-ZBLs"/>
    <n v="1"/>
    <n v="-456.01"/>
    <x v="1"/>
  </r>
  <r>
    <x v="17"/>
    <d v="2017-03-15T14:55:49"/>
    <s v="Defense"/>
    <x v="4"/>
    <x v="8"/>
    <x v="0"/>
    <x v="0"/>
    <x v="0"/>
    <s v="Large: Big 6"/>
    <x v="2"/>
    <s v="&gt;4 years"/>
    <s v="PBL-DoD-ZBLs"/>
    <s v="PBL-DoD-ZBLs"/>
    <s v="PBL-DoD-ZBLs"/>
    <s v="PBL-DoD-ZBLs"/>
    <n v="1"/>
    <n v="0"/>
    <x v="1"/>
  </r>
  <r>
    <x v="17"/>
    <d v="2017-03-15T14:55:49"/>
    <s v="Defense"/>
    <x v="4"/>
    <x v="4"/>
    <x v="0"/>
    <x v="0"/>
    <x v="0"/>
    <s v="Large: Big 6"/>
    <x v="2"/>
    <s v="&gt;2-4 Years"/>
    <s v="PBL-DoD-ZBLs"/>
    <s v="PBL-DoD-ZBLs"/>
    <s v="PBL-DoD-ZBLs"/>
    <s v="PBL-DoD-ZBLs"/>
    <n v="1"/>
    <n v="0"/>
    <x v="1"/>
  </r>
  <r>
    <x v="17"/>
    <d v="2017-03-15T14:55:49"/>
    <s v="Defense"/>
    <x v="4"/>
    <x v="4"/>
    <x v="0"/>
    <x v="0"/>
    <x v="0"/>
    <s v="Large: Big 6"/>
    <x v="2"/>
    <s v="NULL"/>
    <s v="PBL-DoD-ZBLs"/>
    <s v="PBL-DoD-ZBLs"/>
    <s v="PBL-DoD-ZBLs"/>
    <s v="PBL-DoD-ZBLs"/>
    <n v="1"/>
    <n v="0"/>
    <x v="1"/>
  </r>
  <r>
    <x v="17"/>
    <d v="2017-03-15T14:55:49"/>
    <s v="Defense"/>
    <x v="4"/>
    <x v="4"/>
    <x v="0"/>
    <x v="0"/>
    <x v="0"/>
    <s v="Large: Big 6"/>
    <x v="2"/>
    <s v="&gt;2-7 Months"/>
    <s v="PBL-DoD-ZBLs"/>
    <s v="PBL-DoD-ZBLs"/>
    <s v="PBL-DoD-ZBLs"/>
    <s v="PBL-DoD-ZBLs"/>
    <n v="1"/>
    <n v="0"/>
    <x v="1"/>
  </r>
  <r>
    <x v="12"/>
    <d v="2017-03-15T14:55:49"/>
    <s v="Defense"/>
    <x v="1"/>
    <x v="1"/>
    <x v="0"/>
    <x v="0"/>
    <x v="0"/>
    <s v="Large: Big 6"/>
    <x v="3"/>
    <s v="&gt;7-12 Months"/>
    <s v="PBL-DoD-ZBLs"/>
    <s v="PBL-DoD-ZBLs"/>
    <s v="PBL-DoD-ZBLs"/>
    <s v="PBL-DoD-ZBLs"/>
    <n v="1"/>
    <n v="25574970"/>
    <x v="7"/>
  </r>
  <r>
    <x v="12"/>
    <d v="2017-03-15T14:55:49"/>
    <s v="Defense"/>
    <x v="1"/>
    <x v="1"/>
    <x v="0"/>
    <x v="0"/>
    <x v="0"/>
    <s v="Large: Big 6"/>
    <x v="4"/>
    <s v="&gt;1-2 Years"/>
    <s v="PBL-Announcement"/>
    <s v="PBL-Announcement"/>
    <s v="NULL"/>
    <s v="NULL"/>
    <n v="1"/>
    <n v="32389"/>
    <x v="1"/>
  </r>
  <r>
    <x v="12"/>
    <d v="2017-03-15T14:55:49"/>
    <s v="Defense"/>
    <x v="1"/>
    <x v="1"/>
    <x v="0"/>
    <x v="0"/>
    <x v="0"/>
    <s v="Large: Big 6"/>
    <x v="2"/>
    <s v="NULL"/>
    <s v="PBL-DoD-ZBLs"/>
    <s v="NULL"/>
    <s v="PBL-DoD-ZBLs"/>
    <s v="NULL"/>
    <n v="1"/>
    <n v="0"/>
    <x v="2"/>
  </r>
  <r>
    <x v="12"/>
    <d v="2017-03-15T14:55:49"/>
    <s v="Defense"/>
    <x v="1"/>
    <x v="1"/>
    <x v="0"/>
    <x v="0"/>
    <x v="0"/>
    <s v="Large: Big 6"/>
    <x v="2"/>
    <s v="&gt;2-4 Years"/>
    <s v="PBL-DoD-ZBLs"/>
    <s v="PBL-DoD-ZBLs"/>
    <s v="PBL-DoD-ZBLs"/>
    <s v="PBL-DoD-ZBLs"/>
    <n v="1"/>
    <n v="0"/>
    <x v="1"/>
  </r>
  <r>
    <x v="12"/>
    <d v="2017-03-15T14:55:49"/>
    <s v="Defense"/>
    <x v="1"/>
    <x v="1"/>
    <x v="0"/>
    <x v="0"/>
    <x v="0"/>
    <s v="Large: Big 6"/>
    <x v="2"/>
    <s v="&gt;7-12 Months"/>
    <s v="PBL-DoD-ZBLs"/>
    <s v="PBL-DoD-ZBLs"/>
    <s v="PBL-DoD-ZBLs"/>
    <s v="PBL-DoD-ZBLs"/>
    <n v="1"/>
    <n v="0"/>
    <x v="26"/>
  </r>
  <r>
    <x v="12"/>
    <d v="2017-03-15T14:55:49"/>
    <s v="Defense"/>
    <x v="1"/>
    <x v="2"/>
    <x v="3"/>
    <x v="2"/>
    <x v="0"/>
    <s v="Large"/>
    <x v="3"/>
    <s v="&gt;2-7 Months"/>
    <s v="PBL-FPDSdescribed"/>
    <s v="PBL-GoviniSolicitation"/>
    <s v="PBL-DoD-ZBLs"/>
    <s v="PBL-FPDSdescribed"/>
    <n v="1"/>
    <n v="22518000"/>
    <x v="7"/>
  </r>
  <r>
    <x v="12"/>
    <d v="2017-03-15T14:55:49"/>
    <s v="Defense"/>
    <x v="1"/>
    <x v="2"/>
    <x v="0"/>
    <x v="0"/>
    <x v="0"/>
    <s v="Large"/>
    <x v="0"/>
    <s v="&gt;2-7 Months"/>
    <s v="PBL-FPDSdescribed"/>
    <s v="PBL-GoviniSolicitation"/>
    <s v="NULL"/>
    <s v="PBL-FPDSdescribed"/>
    <n v="1"/>
    <n v="280422"/>
    <x v="1"/>
  </r>
  <r>
    <x v="12"/>
    <d v="2017-03-15T14:55:49"/>
    <s v="Defense"/>
    <x v="1"/>
    <x v="2"/>
    <x v="0"/>
    <x v="0"/>
    <x v="0"/>
    <s v="Large: Big 6"/>
    <x v="4"/>
    <s v="&gt;7-12 Months"/>
    <s v="PBL-Announcement"/>
    <s v="PBL-Announcement"/>
    <s v="NULL"/>
    <s v="NULL"/>
    <n v="1"/>
    <n v="231273"/>
    <x v="10"/>
  </r>
  <r>
    <x v="12"/>
    <d v="2017-03-15T14:55:49"/>
    <s v="Defense"/>
    <x v="1"/>
    <x v="5"/>
    <x v="3"/>
    <x v="2"/>
    <x v="0"/>
    <s v="Large: Big 6"/>
    <x v="4"/>
    <s v="&gt;2-7 Months"/>
    <s v="PBL-DoD-ZBLs"/>
    <s v="PBL-DoD-ZBLs"/>
    <s v="PBL-DoD-ZBLs"/>
    <s v="PBL-DoD-ZBLs"/>
    <n v="1"/>
    <n v="66859.101699999999"/>
    <x v="6"/>
  </r>
  <r>
    <x v="12"/>
    <d v="2017-03-15T14:55:49"/>
    <s v="Defense"/>
    <x v="1"/>
    <x v="5"/>
    <x v="3"/>
    <x v="2"/>
    <x v="0"/>
    <s v="Large: Big 6"/>
    <x v="2"/>
    <s v="&gt;1-2 Years"/>
    <s v="PBL-DoD-ZBLs"/>
    <s v="PBL-DoD-ZBLs"/>
    <s v="PBL-DoD-ZBLs"/>
    <s v="PBL-DoD-ZBLs"/>
    <n v="1"/>
    <n v="0"/>
    <x v="1"/>
  </r>
  <r>
    <x v="12"/>
    <d v="2017-03-15T14:55:49"/>
    <s v="Defense"/>
    <x v="1"/>
    <x v="5"/>
    <x v="1"/>
    <x v="1"/>
    <x v="0"/>
    <s v="Medium &lt;1B"/>
    <x v="2"/>
    <s v="&gt;2-7 Months"/>
    <s v="PBL-FPDSdescribed"/>
    <s v="NULL"/>
    <s v="NULL"/>
    <s v="PBL-FPDSdescribed"/>
    <n v="1"/>
    <n v="0"/>
    <x v="3"/>
  </r>
  <r>
    <x v="12"/>
    <d v="2017-03-15T14:55:49"/>
    <s v="Defense"/>
    <x v="1"/>
    <x v="5"/>
    <x v="0"/>
    <x v="0"/>
    <x v="4"/>
    <s v="Large: Big 6"/>
    <x v="6"/>
    <s v="&gt;1-2 Years"/>
    <s v="PBL-FPDSdescribed"/>
    <s v="NULL"/>
    <s v="PBL-GoviniDescribed"/>
    <s v="PBL-FPDSdescribed"/>
    <n v="1"/>
    <n v="0"/>
    <x v="1"/>
  </r>
  <r>
    <x v="12"/>
    <d v="2017-03-15T14:55:49"/>
    <s v="Defense"/>
    <x v="1"/>
    <x v="5"/>
    <x v="0"/>
    <x v="0"/>
    <x v="0"/>
    <s v="Large"/>
    <x v="3"/>
    <s v="&gt;7-12 Months"/>
    <s v="PBL-DoD-ZBLs"/>
    <s v="PBL-DoD-ZBLs"/>
    <s v="PBL-DoD-ZBLs"/>
    <s v="PBL-DoD-ZBLs"/>
    <n v="1"/>
    <n v="19420186"/>
    <x v="7"/>
  </r>
  <r>
    <x v="12"/>
    <d v="2017-03-15T14:55:49"/>
    <s v="Defense"/>
    <x v="1"/>
    <x v="5"/>
    <x v="5"/>
    <x v="0"/>
    <x v="5"/>
    <s v="Medium &lt;1B"/>
    <x v="4"/>
    <s v="&lt;=2 Months"/>
    <s v="PBL-FPDSdescribed"/>
    <s v="NULL"/>
    <s v="NULL"/>
    <s v="PBL-FPDSdescribed"/>
    <n v="1"/>
    <n v="2500"/>
    <x v="1"/>
  </r>
  <r>
    <x v="12"/>
    <d v="2017-03-15T14:55:49"/>
    <s v="Defense"/>
    <x v="1"/>
    <x v="10"/>
    <x v="0"/>
    <x v="0"/>
    <x v="0"/>
    <s v="Large: Big 6"/>
    <x v="4"/>
    <s v="&gt;7-12 Months"/>
    <s v="PBL-DoD-ZBLs"/>
    <s v="PBL-DoD-ZBLs"/>
    <s v="PBL-DoD-ZBLs"/>
    <s v="PBL-DoD-ZBLs"/>
    <n v="1"/>
    <n v="422663"/>
    <x v="5"/>
  </r>
  <r>
    <x v="12"/>
    <d v="2017-03-15T14:55:49"/>
    <s v="Defense"/>
    <x v="1"/>
    <x v="8"/>
    <x v="0"/>
    <x v="0"/>
    <x v="3"/>
    <s v="Large: Big 6"/>
    <x v="4"/>
    <s v="&gt;7-12 Months"/>
    <s v="PBL-Announcement"/>
    <s v="PBL-Announcement"/>
    <s v="NULL"/>
    <s v="NULL"/>
    <n v="1"/>
    <n v="278861.95309999998"/>
    <x v="7"/>
  </r>
  <r>
    <x v="12"/>
    <d v="2017-03-15T14:55:49"/>
    <s v="Defense"/>
    <x v="4"/>
    <x v="0"/>
    <x v="0"/>
    <x v="0"/>
    <x v="7"/>
    <s v="Large: Big 6"/>
    <x v="2"/>
    <s v="&gt;7-12 Months"/>
    <s v="PBL-Announcement"/>
    <s v="PBL-Announcement"/>
    <s v="NULL"/>
    <s v="NULL"/>
    <n v="1"/>
    <n v="0"/>
    <x v="7"/>
  </r>
  <r>
    <x v="12"/>
    <d v="2017-03-15T14:55:49"/>
    <s v="Defense"/>
    <x v="4"/>
    <x v="0"/>
    <x v="0"/>
    <x v="0"/>
    <x v="0"/>
    <s v="Large"/>
    <x v="4"/>
    <s v="&gt;2-7 Months"/>
    <s v="PBL-DoD-ZBLs"/>
    <s v="PBL-DoD-ZBLs"/>
    <s v="PBL-DoD-ZBLs"/>
    <s v="PBL-DoD-ZBLs"/>
    <n v="1"/>
    <n v="861464.14939999999"/>
    <x v="18"/>
  </r>
  <r>
    <x v="17"/>
    <d v="2017-03-15T14:55:49"/>
    <s v="Defense"/>
    <x v="1"/>
    <x v="6"/>
    <x v="3"/>
    <x v="2"/>
    <x v="0"/>
    <s v="Medium &lt;1B"/>
    <x v="5"/>
    <s v="&gt;2-7 Months"/>
    <s v="PBL-DoD-ZBLs"/>
    <s v="PBL-DoD-ZBLs"/>
    <s v="NULL"/>
    <s v="PBL-DoD-ZBLs"/>
    <n v="1"/>
    <n v="-1878.12"/>
    <x v="1"/>
  </r>
  <r>
    <x v="17"/>
    <d v="2017-03-15T14:55:49"/>
    <s v="Defense"/>
    <x v="1"/>
    <x v="6"/>
    <x v="0"/>
    <x v="0"/>
    <x v="0"/>
    <s v="Large: Big 6"/>
    <x v="1"/>
    <s v="&lt;=2 Months"/>
    <s v="PBL-DoD-ZBLs"/>
    <s v="PBL-DoD-ZBLs"/>
    <s v="NULL"/>
    <s v="PBL-DoD-ZBLs"/>
    <n v="1"/>
    <n v="2776259.75"/>
    <x v="3"/>
  </r>
  <r>
    <x v="17"/>
    <d v="2017-03-15T14:55:49"/>
    <s v="Defense"/>
    <x v="1"/>
    <x v="8"/>
    <x v="3"/>
    <x v="2"/>
    <x v="4"/>
    <s v="Large: Big 6"/>
    <x v="2"/>
    <s v="NULL"/>
    <s v="PBL-Announcement"/>
    <s v="NULL"/>
    <s v="PBL-Announcement"/>
    <s v="NULL"/>
    <n v="1"/>
    <n v="0"/>
    <x v="2"/>
  </r>
  <r>
    <x v="17"/>
    <d v="2017-03-15T14:55:49"/>
    <s v="Defense"/>
    <x v="1"/>
    <x v="4"/>
    <x v="2"/>
    <x v="3"/>
    <x v="3"/>
    <s v="Medium &lt;1B"/>
    <x v="1"/>
    <s v="&gt;2-4 Years"/>
    <s v="PBL-Announcement"/>
    <s v="PBL-Announcement"/>
    <s v="NULL"/>
    <s v="NULL"/>
    <n v="1"/>
    <n v="1229771.6875"/>
    <x v="5"/>
  </r>
  <r>
    <x v="17"/>
    <d v="2017-03-15T14:55:49"/>
    <s v="Defense"/>
    <x v="1"/>
    <x v="4"/>
    <x v="2"/>
    <x v="1"/>
    <x v="3"/>
    <s v="Medium &lt;1B"/>
    <x v="5"/>
    <s v="&gt;7-12 Months"/>
    <s v="PBL-Announcement"/>
    <s v="PBL-Announcement"/>
    <s v="NULL"/>
    <s v="NULL"/>
    <n v="1"/>
    <n v="-62224.910199999998"/>
    <x v="1"/>
  </r>
  <r>
    <x v="17"/>
    <d v="2017-03-15T14:55:49"/>
    <s v="Defense"/>
    <x v="4"/>
    <x v="0"/>
    <x v="0"/>
    <x v="0"/>
    <x v="0"/>
    <s v="Large: Big 6"/>
    <x v="5"/>
    <s v="&gt;1-2 Years"/>
    <s v="PBL-DoD-ZBLs"/>
    <s v="PBL-DoD-ZBLs"/>
    <s v="PBL-DoD-ZBLs"/>
    <s v="PBL-DoD-ZBLs"/>
    <n v="1"/>
    <n v="-3035304"/>
    <x v="1"/>
  </r>
  <r>
    <x v="17"/>
    <d v="2017-03-15T14:55:49"/>
    <s v="Defense"/>
    <x v="4"/>
    <x v="1"/>
    <x v="1"/>
    <x v="3"/>
    <x v="4"/>
    <s v="Large"/>
    <x v="5"/>
    <s v="&gt;1-2 Years"/>
    <s v="PBL-GoviniSolicitation"/>
    <s v="PBL-GoviniSolicitation"/>
    <s v="PBL-GoviniSolicitation"/>
    <s v="NULL"/>
    <n v="1"/>
    <n v="-6296.5897999999997"/>
    <x v="1"/>
  </r>
  <r>
    <x v="17"/>
    <d v="2017-03-15T14:55:49"/>
    <s v="Defense"/>
    <x v="4"/>
    <x v="1"/>
    <x v="1"/>
    <x v="3"/>
    <x v="4"/>
    <s v="Large"/>
    <x v="5"/>
    <s v="&gt;7-12 Months"/>
    <s v="PBL-GoviniSolicitation"/>
    <s v="PBL-GoviniSolicitation"/>
    <s v="PBL-GoviniSolicitation"/>
    <s v="NULL"/>
    <n v="1"/>
    <n v="-55637.949200000003"/>
    <x v="1"/>
  </r>
  <r>
    <x v="17"/>
    <d v="2017-03-15T14:55:49"/>
    <s v="Defense"/>
    <x v="4"/>
    <x v="1"/>
    <x v="0"/>
    <x v="0"/>
    <x v="4"/>
    <s v="Large: Big 6"/>
    <x v="2"/>
    <s v="NULL"/>
    <s v="PBL-DoD-ZBLs"/>
    <s v="NULL"/>
    <s v="PBL-DoD-ZBLs"/>
    <s v="NULL"/>
    <n v="1"/>
    <n v="0"/>
    <x v="2"/>
  </r>
  <r>
    <x v="17"/>
    <d v="2017-03-15T14:55:49"/>
    <s v="Defense"/>
    <x v="4"/>
    <x v="5"/>
    <x v="1"/>
    <x v="3"/>
    <x v="4"/>
    <s v="Large: Big 6"/>
    <x v="1"/>
    <s v="&gt;1-2 Years"/>
    <s v="PBL-DoD-ZBLs"/>
    <s v="PBL-DoD-ZBLs"/>
    <s v="NULL"/>
    <s v="PBL-DoD-ZBLs"/>
    <n v="1"/>
    <n v="-1841651.0958"/>
    <x v="0"/>
  </r>
  <r>
    <x v="17"/>
    <d v="2017-03-15T14:55:49"/>
    <s v="Defense"/>
    <x v="4"/>
    <x v="5"/>
    <x v="1"/>
    <x v="3"/>
    <x v="4"/>
    <s v="Large: Big 6"/>
    <x v="1"/>
    <s v="&gt;7-12 Months"/>
    <s v="PBL-DoD-ZBLs"/>
    <s v="PBL-DoD-ZBLs"/>
    <s v="NULL"/>
    <s v="PBL-DoD-ZBLs"/>
    <n v="1"/>
    <n v="-845022.03130000003"/>
    <x v="3"/>
  </r>
  <r>
    <x v="17"/>
    <d v="2017-03-15T14:55:49"/>
    <s v="Defense"/>
    <x v="4"/>
    <x v="5"/>
    <x v="1"/>
    <x v="3"/>
    <x v="4"/>
    <s v="Large: Big 6"/>
    <x v="0"/>
    <s v="&gt;1-2 Years"/>
    <s v="PBL-DoD-ZBLs"/>
    <s v="PBL-DoD-ZBLs"/>
    <s v="NULL"/>
    <s v="PBL-DoD-ZBLs"/>
    <n v="1"/>
    <n v="0"/>
    <x v="7"/>
  </r>
  <r>
    <x v="17"/>
    <d v="2017-03-15T14:55:49"/>
    <s v="Defense"/>
    <x v="4"/>
    <x v="5"/>
    <x v="1"/>
    <x v="3"/>
    <x v="4"/>
    <s v="Large: Big 6"/>
    <x v="5"/>
    <s v="&gt;7-12 Months"/>
    <s v="PBL-DoD-ZBLs"/>
    <s v="PBL-DoD-ZBLs"/>
    <s v="PBL-DoD-ZBLs"/>
    <s v="PBL-DoD-ZBLs"/>
    <n v="1"/>
    <n v="-7121595.8946000002"/>
    <x v="21"/>
  </r>
  <r>
    <x v="17"/>
    <d v="2017-03-15T14:55:49"/>
    <s v="Defense"/>
    <x v="4"/>
    <x v="5"/>
    <x v="0"/>
    <x v="0"/>
    <x v="4"/>
    <s v="Large"/>
    <x v="2"/>
    <s v="&gt;4 years"/>
    <s v="PBL-GoviniDescribed"/>
    <s v="NULL"/>
    <s v="PBL-GoviniDescribed"/>
    <s v="NULL"/>
    <n v="1"/>
    <n v="0"/>
    <x v="1"/>
  </r>
  <r>
    <x v="17"/>
    <d v="2017-03-15T14:55:49"/>
    <s v="Defense"/>
    <x v="4"/>
    <x v="5"/>
    <x v="0"/>
    <x v="0"/>
    <x v="0"/>
    <s v="Large"/>
    <x v="5"/>
    <s v="&gt;2-4 Years"/>
    <s v="PBL-DoD-ZBLs"/>
    <s v="PBL-DoD-ZBLs"/>
    <s v="PBL-DoD-ZBLs"/>
    <s v="PBL-DoD-ZBLs"/>
    <n v="1"/>
    <n v="-2701210.3202999998"/>
    <x v="7"/>
  </r>
  <r>
    <x v="17"/>
    <d v="2017-03-15T14:55:49"/>
    <s v="Defense"/>
    <x v="4"/>
    <x v="9"/>
    <x v="0"/>
    <x v="0"/>
    <x v="0"/>
    <s v="Large: Big 6"/>
    <x v="2"/>
    <s v="&lt;=2 Months"/>
    <s v="PBL-DoD-ZBLs"/>
    <s v="PBL-DoD-ZBLs"/>
    <s v="PBL-DoD-ZBLs"/>
    <s v="PBL-DoD-ZBLs"/>
    <n v="1"/>
    <n v="0"/>
    <x v="1"/>
  </r>
  <r>
    <x v="17"/>
    <d v="2017-03-15T14:55:49"/>
    <s v="Defense"/>
    <x v="4"/>
    <x v="4"/>
    <x v="1"/>
    <x v="5"/>
    <x v="4"/>
    <s v="Large"/>
    <x v="2"/>
    <s v="NULL"/>
    <s v="PBL-Announcement"/>
    <s v="NULL"/>
    <s v="PBL-Announcement"/>
    <s v="NULL"/>
    <n v="1"/>
    <n v="0"/>
    <x v="2"/>
  </r>
  <r>
    <x v="17"/>
    <d v="2017-03-15T14:55:49"/>
    <s v="Defense"/>
    <x v="4"/>
    <x v="4"/>
    <x v="2"/>
    <x v="3"/>
    <x v="3"/>
    <s v="Large: Big 6"/>
    <x v="5"/>
    <s v="&gt;2-4 Years"/>
    <s v="PBL-DoD-ZBLs"/>
    <s v="PBL-DoD-ZBLs"/>
    <s v="PBL-DoD-ZBLs"/>
    <s v="PBL-DoD-ZBLs"/>
    <n v="1"/>
    <n v="-222057.30470000001"/>
    <x v="3"/>
  </r>
  <r>
    <x v="17"/>
    <d v="2017-03-15T14:55:49"/>
    <s v="Defense"/>
    <x v="4"/>
    <x v="4"/>
    <x v="0"/>
    <x v="0"/>
    <x v="0"/>
    <s v="Large: Big 6"/>
    <x v="5"/>
    <s v="&gt;2-4 Years"/>
    <s v="PBL-DoD-ZBLs"/>
    <s v="PBL-DoD-ZBLs"/>
    <s v="PBL-DoD-ZBLs"/>
    <s v="PBL-DoD-ZBLs"/>
    <n v="1"/>
    <n v="-28902.019499999999"/>
    <x v="1"/>
  </r>
  <r>
    <x v="17"/>
    <d v="2017-03-15T14:55:49"/>
    <s v="Defense"/>
    <x v="4"/>
    <x v="4"/>
    <x v="0"/>
    <x v="0"/>
    <x v="0"/>
    <s v="Large: Big 6"/>
    <x v="5"/>
    <s v="&gt;2-7 Months"/>
    <s v="PBL-DoD-ZBLs"/>
    <s v="PBL-DoD-ZBLs"/>
    <s v="PBL-DoD-ZBLs"/>
    <s v="PBL-DoD-ZBLs"/>
    <n v="1"/>
    <n v="-2316709.2851999998"/>
    <x v="7"/>
  </r>
  <r>
    <x v="12"/>
    <d v="2017-03-15T14:55:49"/>
    <s v="Defense"/>
    <x v="4"/>
    <x v="0"/>
    <x v="0"/>
    <x v="0"/>
    <x v="0"/>
    <s v="Large"/>
    <x v="2"/>
    <s v="&gt;1-2 Years"/>
    <s v="PBL-DoD-ZBLs"/>
    <s v="PBL-DoD-ZBLs"/>
    <s v="PBL-DoD-ZBLs"/>
    <s v="PBL-DoD-ZBLs"/>
    <n v="1"/>
    <n v="0"/>
    <x v="3"/>
  </r>
  <r>
    <x v="13"/>
    <d v="2017-03-15T14:55:49"/>
    <s v="Defense"/>
    <x v="0"/>
    <x v="0"/>
    <x v="0"/>
    <x v="0"/>
    <x v="7"/>
    <s v="Large"/>
    <x v="1"/>
    <s v="&gt;1-2 Years"/>
    <s v="PBL-DoD-ZBLs"/>
    <s v="PBL-DoD-ZBLs"/>
    <s v="PBL-DoD-ZBLs"/>
    <s v="PBL-DoD-ZBLs"/>
    <n v="1"/>
    <n v="4346987"/>
    <x v="7"/>
  </r>
  <r>
    <x v="13"/>
    <d v="2017-03-15T14:55:49"/>
    <s v="Defense"/>
    <x v="0"/>
    <x v="0"/>
    <x v="0"/>
    <x v="0"/>
    <x v="0"/>
    <s v="Large: Big 6"/>
    <x v="7"/>
    <s v="&gt;2-4 Years"/>
    <s v="PBL-DoD-ZBLs"/>
    <s v="PBL-DoD-ZBLs"/>
    <s v="PBL-DoD-ZBLs"/>
    <s v="PBL-DoD-ZBLs"/>
    <n v="1"/>
    <n v="229908661.5"/>
    <x v="0"/>
  </r>
  <r>
    <x v="13"/>
    <d v="2017-03-15T14:55:49"/>
    <s v="Defense"/>
    <x v="0"/>
    <x v="0"/>
    <x v="0"/>
    <x v="0"/>
    <x v="0"/>
    <s v="Large: Big 6"/>
    <x v="0"/>
    <s v="&gt;1-2 Years"/>
    <s v="PBL-DoD-ZBLs"/>
    <s v="PBL-DoD-ZBLs"/>
    <s v="PBL-DoD-ZBLs"/>
    <s v="PBL-DoD-ZBLs"/>
    <n v="1"/>
    <n v="67378059"/>
    <x v="16"/>
  </r>
  <r>
    <x v="13"/>
    <d v="2017-03-15T14:55:49"/>
    <s v="Defense"/>
    <x v="0"/>
    <x v="0"/>
    <x v="0"/>
    <x v="0"/>
    <x v="0"/>
    <s v="Large: Big 6"/>
    <x v="0"/>
    <s v="&gt;4 years"/>
    <s v="PBL-DoD-ZBLs"/>
    <s v="PBL-DoD-ZBLs"/>
    <s v="PBL-DoD-ZBLs"/>
    <s v="PBL-DoD-ZBLs"/>
    <n v="1"/>
    <n v="44214571"/>
    <x v="3"/>
  </r>
  <r>
    <x v="13"/>
    <d v="2017-03-15T14:55:49"/>
    <s v="Defense"/>
    <x v="0"/>
    <x v="0"/>
    <x v="0"/>
    <x v="0"/>
    <x v="0"/>
    <s v="Large: Big 6"/>
    <x v="6"/>
    <s v="&gt;2-7 Months"/>
    <s v="PBL-Announcement"/>
    <s v="PBL-Announcement"/>
    <s v="NULL"/>
    <s v="NULL"/>
    <n v="1"/>
    <n v="294471"/>
    <x v="31"/>
  </r>
  <r>
    <x v="13"/>
    <d v="2017-03-15T14:55:49"/>
    <s v="Defense"/>
    <x v="0"/>
    <x v="0"/>
    <x v="0"/>
    <x v="0"/>
    <x v="0"/>
    <s v="Large: Big 6"/>
    <x v="5"/>
    <s v="NULL"/>
    <s v="PBL-Announcement"/>
    <s v="PBL-Announcement"/>
    <s v="NULL"/>
    <s v="NULL"/>
    <n v="1"/>
    <n v="-770138.9939"/>
    <x v="21"/>
  </r>
  <r>
    <x v="13"/>
    <d v="2017-03-15T14:55:49"/>
    <s v="Defense"/>
    <x v="0"/>
    <x v="0"/>
    <x v="0"/>
    <x v="0"/>
    <x v="0"/>
    <s v="Large: Big 6"/>
    <x v="5"/>
    <s v="&gt;2-4 Years"/>
    <s v="PBL-Announcement"/>
    <s v="PBL-Announcement"/>
    <s v="NULL"/>
    <s v="NULL"/>
    <n v="1"/>
    <n v="-14200"/>
    <x v="1"/>
  </r>
  <r>
    <x v="13"/>
    <d v="2017-03-15T14:55:49"/>
    <s v="Defense"/>
    <x v="0"/>
    <x v="0"/>
    <x v="0"/>
    <x v="0"/>
    <x v="0"/>
    <s v="Large: Big 6"/>
    <x v="5"/>
    <s v="&gt;2-7 Months"/>
    <s v="PBL-Announcement"/>
    <s v="PBL-Announcement"/>
    <s v="NULL"/>
    <s v="NULL"/>
    <n v="1"/>
    <n v="-336572.32809999998"/>
    <x v="5"/>
  </r>
  <r>
    <x v="13"/>
    <d v="2017-03-15T14:55:49"/>
    <s v="Defense"/>
    <x v="0"/>
    <x v="0"/>
    <x v="0"/>
    <x v="0"/>
    <x v="0"/>
    <s v="Large: Big 6"/>
    <x v="4"/>
    <s v="&gt;7-12 Months"/>
    <s v="PBL-Announcement"/>
    <s v="PBL-Announcement"/>
    <s v="NULL"/>
    <s v="NULL"/>
    <n v="1"/>
    <n v="92092"/>
    <x v="21"/>
  </r>
  <r>
    <x v="13"/>
    <d v="2017-03-15T14:55:49"/>
    <s v="Defense"/>
    <x v="0"/>
    <x v="0"/>
    <x v="5"/>
    <x v="0"/>
    <x v="7"/>
    <s v="Large"/>
    <x v="1"/>
    <s v="&gt;2-7 Months"/>
    <s v="PBL-DoD-ZBLs"/>
    <s v="PBL-DoD-ZBLs"/>
    <s v="PBL-DoD-ZBLs"/>
    <s v="PBL-DoD-ZBLs"/>
    <n v="1"/>
    <n v="4795299"/>
    <x v="0"/>
  </r>
  <r>
    <x v="13"/>
    <d v="2017-03-15T14:55:49"/>
    <s v="Defense"/>
    <x v="0"/>
    <x v="1"/>
    <x v="3"/>
    <x v="2"/>
    <x v="3"/>
    <s v="Large: Big 6"/>
    <x v="4"/>
    <s v="&gt;2-7 Months"/>
    <s v="PBL-DoD-ZBLs"/>
    <s v="PBL-DoD-ZBLs"/>
    <s v="PBL-DoD-ZBLs"/>
    <s v="PBL-DoD-ZBLs"/>
    <n v="1"/>
    <n v="473657.09759999998"/>
    <x v="0"/>
  </r>
  <r>
    <x v="13"/>
    <d v="2017-03-15T14:55:49"/>
    <s v="Defense"/>
    <x v="0"/>
    <x v="1"/>
    <x v="3"/>
    <x v="2"/>
    <x v="3"/>
    <s v="Large: Big 6"/>
    <x v="2"/>
    <s v="&gt;1-2 Years"/>
    <s v="PBL-DoD-ZBLs"/>
    <s v="PBL-DoD-ZBLs"/>
    <s v="PBL-DoD-ZBLs"/>
    <s v="PBL-DoD-ZBLs"/>
    <n v="1"/>
    <n v="0"/>
    <x v="1"/>
  </r>
  <r>
    <x v="13"/>
    <d v="2017-03-15T14:55:49"/>
    <s v="Defense"/>
    <x v="0"/>
    <x v="1"/>
    <x v="2"/>
    <x v="4"/>
    <x v="3"/>
    <s v="Large: Big 6"/>
    <x v="4"/>
    <s v="&gt;2-7 Months"/>
    <s v="PBL-DoD-ZBLs"/>
    <s v="PBL-DoD-ZBLs"/>
    <s v="PBL-DoD-ZBLs"/>
    <s v="PBL-DoD-ZBLs"/>
    <n v="1"/>
    <n v="594847.00009999995"/>
    <x v="31"/>
  </r>
  <r>
    <x v="13"/>
    <d v="2017-03-15T14:55:49"/>
    <s v="Defense"/>
    <x v="0"/>
    <x v="1"/>
    <x v="2"/>
    <x v="1"/>
    <x v="3"/>
    <s v="Large: Big 6"/>
    <x v="6"/>
    <s v="&gt;2-7 Months"/>
    <s v="PBL-DoD-ZBLs"/>
    <s v="PBL-DoD-ZBLs"/>
    <s v="PBL-DoD-ZBLs"/>
    <s v="PBL-DoD-ZBLs"/>
    <n v="1"/>
    <n v="600683.53870000003"/>
    <x v="7"/>
  </r>
  <r>
    <x v="13"/>
    <d v="2017-03-15T14:55:49"/>
    <s v="Defense"/>
    <x v="0"/>
    <x v="1"/>
    <x v="2"/>
    <x v="1"/>
    <x v="3"/>
    <s v="Large: Big 6"/>
    <x v="4"/>
    <s v="&gt;1-2 Years"/>
    <s v="PBL-DoD-ZBLs"/>
    <s v="PBL-DoD-ZBLs"/>
    <s v="PBL-DoD-ZBLs"/>
    <s v="PBL-DoD-ZBLs"/>
    <n v="1"/>
    <n v="159300.6894"/>
    <x v="10"/>
  </r>
  <r>
    <x v="13"/>
    <d v="2017-03-15T14:55:49"/>
    <s v="Defense"/>
    <x v="0"/>
    <x v="1"/>
    <x v="7"/>
    <x v="0"/>
    <x v="3"/>
    <s v="Large: Big 6"/>
    <x v="4"/>
    <s v="&gt;1-2 Years"/>
    <s v="PBL-DoD-ZBLs"/>
    <s v="PBL-DoD-ZBLs"/>
    <s v="PBL-DoD-ZBLs"/>
    <s v="PBL-DoD-ZBLs"/>
    <n v="1"/>
    <n v="4700.2402000000002"/>
    <x v="1"/>
  </r>
  <r>
    <x v="13"/>
    <d v="2017-03-15T14:55:49"/>
    <s v="Defense"/>
    <x v="0"/>
    <x v="1"/>
    <x v="5"/>
    <x v="0"/>
    <x v="7"/>
    <s v="Large"/>
    <x v="0"/>
    <s v="&gt;2-4 Years"/>
    <s v="PBL-DoD-ZBLs"/>
    <s v="PBL-DoD-ZBLs"/>
    <s v="PBL-DoD-ZBLs"/>
    <s v="PBL-DoD-ZBLs"/>
    <n v="1"/>
    <n v="59722065"/>
    <x v="15"/>
  </r>
  <r>
    <x v="13"/>
    <d v="2017-03-15T14:55:49"/>
    <s v="Defense"/>
    <x v="0"/>
    <x v="1"/>
    <x v="5"/>
    <x v="0"/>
    <x v="7"/>
    <s v="Large"/>
    <x v="3"/>
    <s v="&gt;2-7 Months"/>
    <s v="PBL-DoD-ZBLs"/>
    <s v="PBL-DoD-ZBLs"/>
    <s v="PBL-DoD-ZBLs"/>
    <s v="PBL-DoD-ZBLs"/>
    <n v="1"/>
    <n v="14853295"/>
    <x v="3"/>
  </r>
  <r>
    <x v="13"/>
    <d v="2017-03-15T14:55:49"/>
    <s v="Defense"/>
    <x v="0"/>
    <x v="5"/>
    <x v="1"/>
    <x v="1"/>
    <x v="0"/>
    <s v="Large"/>
    <x v="2"/>
    <s v="NULL"/>
    <s v="PBL-DoD-ZBLs"/>
    <s v="NULL"/>
    <s v="PBL-DoD-ZBLs"/>
    <s v="NULL"/>
    <n v="1"/>
    <n v="0"/>
    <x v="2"/>
  </r>
  <r>
    <x v="13"/>
    <d v="2017-03-15T14:55:49"/>
    <s v="Defense"/>
    <x v="0"/>
    <x v="5"/>
    <x v="0"/>
    <x v="0"/>
    <x v="4"/>
    <s v="Large: Big 6"/>
    <x v="2"/>
    <s v="NULL"/>
    <s v="PBL-DoD-ZBLs"/>
    <s v="NULL"/>
    <s v="PBL-DoD-ZBLs"/>
    <s v="NULL"/>
    <n v="1"/>
    <n v="0"/>
    <x v="2"/>
  </r>
  <r>
    <x v="13"/>
    <d v="2017-03-15T14:55:49"/>
    <s v="Defense"/>
    <x v="0"/>
    <x v="5"/>
    <x v="0"/>
    <x v="0"/>
    <x v="0"/>
    <s v="Large: Big 6"/>
    <x v="5"/>
    <s v="&gt;7-12 Months"/>
    <s v="PBL-Announcement"/>
    <s v="PBL-Announcement"/>
    <s v="NULL"/>
    <s v="NULL"/>
    <n v="1"/>
    <n v="-3487460.375"/>
    <x v="7"/>
  </r>
  <r>
    <x v="13"/>
    <d v="2017-03-15T14:55:49"/>
    <s v="Defense"/>
    <x v="0"/>
    <x v="5"/>
    <x v="0"/>
    <x v="0"/>
    <x v="0"/>
    <s v="Medium &lt;1B"/>
    <x v="3"/>
    <s v="&gt;7-12 Months"/>
    <s v="PBL-Announcement"/>
    <s v="PBL-Announcement"/>
    <s v="NULL"/>
    <s v="NULL"/>
    <n v="1"/>
    <n v="5121743"/>
    <x v="3"/>
  </r>
  <r>
    <x v="13"/>
    <d v="2017-03-15T14:55:49"/>
    <s v="Defense"/>
    <x v="0"/>
    <x v="5"/>
    <x v="0"/>
    <x v="0"/>
    <x v="0"/>
    <s v="Medium &lt;1B"/>
    <x v="2"/>
    <s v="NULL"/>
    <s v="PBL-Announcement"/>
    <s v="NULL"/>
    <s v="PBL-Announcement"/>
    <s v="NULL"/>
    <n v="1"/>
    <n v="0"/>
    <x v="2"/>
  </r>
  <r>
    <x v="13"/>
    <d v="2017-03-15T14:55:49"/>
    <s v="Defense"/>
    <x v="0"/>
    <x v="5"/>
    <x v="5"/>
    <x v="0"/>
    <x v="7"/>
    <s v="Large"/>
    <x v="7"/>
    <s v="&gt;1-2 Years"/>
    <s v="PBL-DoD-ZBLs"/>
    <s v="PBL-DoD-ZBLs"/>
    <s v="PBL-DoD-ZBLs"/>
    <s v="PBL-DoD-ZBLs"/>
    <n v="1"/>
    <n v="310779098"/>
    <x v="38"/>
  </r>
  <r>
    <x v="13"/>
    <d v="2017-03-15T14:55:49"/>
    <s v="Defense"/>
    <x v="0"/>
    <x v="11"/>
    <x v="2"/>
    <x v="3"/>
    <x v="3"/>
    <s v="Large: Big 6"/>
    <x v="1"/>
    <s v="&gt;7-12 Months"/>
    <s v="PBL-DoD-ZBLs"/>
    <s v="PBL-DoD-ZBLs"/>
    <s v="PBL-DoD-ZBLs"/>
    <s v="PBL-DoD-ZBLs"/>
    <n v="1"/>
    <n v="1076378.125"/>
    <x v="1"/>
  </r>
  <r>
    <x v="13"/>
    <d v="2017-03-15T14:55:49"/>
    <s v="Defense"/>
    <x v="0"/>
    <x v="9"/>
    <x v="3"/>
    <x v="2"/>
    <x v="3"/>
    <s v="Large: Big 6"/>
    <x v="1"/>
    <s v="&gt;2-7 Months"/>
    <s v="PBL-DoD-ZBLs"/>
    <s v="PBL-DoD-ZBLs"/>
    <s v="PBL-DoD-ZBLs"/>
    <s v="PBL-DoD-ZBLs"/>
    <n v="1"/>
    <n v="3592040.75"/>
    <x v="1"/>
  </r>
  <r>
    <x v="13"/>
    <d v="2017-03-15T14:55:49"/>
    <s v="Defense"/>
    <x v="0"/>
    <x v="9"/>
    <x v="2"/>
    <x v="3"/>
    <x v="3"/>
    <s v="Large: Big 6"/>
    <x v="4"/>
    <s v="&gt;2-4 Years"/>
    <s v="PBL-DoD-ZBLs"/>
    <s v="PBL-DoD-ZBLs"/>
    <s v="PBL-DoD-ZBLs"/>
    <s v="PBL-DoD-ZBLs"/>
    <n v="1"/>
    <n v="426294.84379999997"/>
    <x v="11"/>
  </r>
  <r>
    <x v="13"/>
    <d v="2017-03-15T14:55:49"/>
    <s v="Defense"/>
    <x v="0"/>
    <x v="9"/>
    <x v="2"/>
    <x v="3"/>
    <x v="3"/>
    <s v="Large: Big 6"/>
    <x v="4"/>
    <s v="&gt;2-7 Months"/>
    <s v="PBL-DoD-ZBLs"/>
    <s v="PBL-DoD-ZBLs"/>
    <s v="PBL-DoD-ZBLs"/>
    <s v="PBL-DoD-ZBLs"/>
    <n v="1"/>
    <n v="33865.648399999998"/>
    <x v="3"/>
  </r>
  <r>
    <x v="13"/>
    <d v="2017-03-15T14:55:49"/>
    <s v="Defense"/>
    <x v="0"/>
    <x v="9"/>
    <x v="2"/>
    <x v="4"/>
    <x v="3"/>
    <s v="Large: Big 6"/>
    <x v="5"/>
    <s v="&gt;1-2 Years"/>
    <s v="PBL-DoD-ZBLs"/>
    <s v="PBL-DoD-ZBLs"/>
    <s v="PBL-DoD-ZBLs"/>
    <s v="PBL-DoD-ZBLs"/>
    <n v="1"/>
    <n v="-7946"/>
    <x v="3"/>
  </r>
  <r>
    <x v="13"/>
    <d v="2017-03-15T14:55:49"/>
    <s v="Defense"/>
    <x v="0"/>
    <x v="9"/>
    <x v="7"/>
    <x v="0"/>
    <x v="3"/>
    <s v="Large: Big 6"/>
    <x v="0"/>
    <s v="&lt;=2 Months"/>
    <s v="PBL-DoD-ZBLs"/>
    <s v="PBL-DoD-ZBLs"/>
    <s v="PBL-DoD-ZBLs"/>
    <s v="PBL-DoD-ZBLs"/>
    <n v="1"/>
    <n v="54900821"/>
    <x v="17"/>
  </r>
  <r>
    <x v="13"/>
    <d v="2017-03-15T14:55:49"/>
    <s v="Defense"/>
    <x v="0"/>
    <x v="8"/>
    <x v="2"/>
    <x v="3"/>
    <x v="3"/>
    <s v="Large: Big 6"/>
    <x v="6"/>
    <s v="&lt;=2 Months"/>
    <s v="PBL-DoD-ZBLs"/>
    <s v="PBL-DoD-ZBLs"/>
    <s v="PBL-DoD-ZBLs"/>
    <s v="PBL-DoD-ZBLs"/>
    <n v="1"/>
    <n v="301151.71879999997"/>
    <x v="3"/>
  </r>
  <r>
    <x v="13"/>
    <d v="2017-03-15T14:55:49"/>
    <s v="Defense"/>
    <x v="0"/>
    <x v="4"/>
    <x v="3"/>
    <x v="2"/>
    <x v="3"/>
    <s v="Large: Big 6"/>
    <x v="4"/>
    <s v="&gt;7-12 Months"/>
    <s v="PBL-DoD-ZBLs"/>
    <s v="PBL-DoD-ZBLs"/>
    <s v="PBL-DoD-ZBLs"/>
    <s v="PBL-DoD-ZBLs"/>
    <n v="1"/>
    <n v="219725.35060000001"/>
    <x v="21"/>
  </r>
  <r>
    <x v="13"/>
    <d v="2017-03-15T14:55:49"/>
    <s v="Defense"/>
    <x v="0"/>
    <x v="4"/>
    <x v="1"/>
    <x v="3"/>
    <x v="1"/>
    <s v="Large"/>
    <x v="0"/>
    <s v="&gt;4 years"/>
    <s v="PBL-DoD-ZBLs"/>
    <s v="NULL"/>
    <s v="PBL-DoD-ZBLs"/>
    <s v="PBL-DoD-ZBLs"/>
    <n v="1"/>
    <n v="9737655"/>
    <x v="5"/>
  </r>
  <r>
    <x v="13"/>
    <d v="2017-03-15T14:55:49"/>
    <s v="Defense"/>
    <x v="0"/>
    <x v="4"/>
    <x v="2"/>
    <x v="3"/>
    <x v="3"/>
    <s v="Large: Big 6"/>
    <x v="4"/>
    <s v="&lt;=2 Months"/>
    <s v="PBL-DoD-ZBLs"/>
    <s v="PBL-DoD-ZBLs"/>
    <s v="PBL-DoD-ZBLs"/>
    <s v="PBL-DoD-ZBLs"/>
    <n v="1"/>
    <n v="3708.1599000000001"/>
    <x v="1"/>
  </r>
  <r>
    <x v="13"/>
    <d v="2017-03-15T14:55:49"/>
    <s v="Defense"/>
    <x v="0"/>
    <x v="4"/>
    <x v="2"/>
    <x v="4"/>
    <x v="3"/>
    <s v="Large: Big 6"/>
    <x v="1"/>
    <s v="&gt;1-2 Years"/>
    <s v="PBL-DoD-ZBLs"/>
    <s v="PBL-DoD-ZBLs"/>
    <s v="PBL-DoD-ZBLs"/>
    <s v="PBL-DoD-ZBLs"/>
    <n v="1"/>
    <n v="1964629.8125"/>
    <x v="3"/>
  </r>
  <r>
    <x v="13"/>
    <d v="2017-03-15T14:55:49"/>
    <s v="Defense"/>
    <x v="0"/>
    <x v="4"/>
    <x v="2"/>
    <x v="4"/>
    <x v="3"/>
    <s v="Large: Big 6"/>
    <x v="4"/>
    <s v="&gt;7-12 Months"/>
    <s v="PBL-DoD-ZBLs"/>
    <s v="PBL-DoD-ZBLs"/>
    <s v="PBL-DoD-ZBLs"/>
    <s v="PBL-DoD-ZBLs"/>
    <n v="1"/>
    <n v="70440.519700000004"/>
    <x v="10"/>
  </r>
  <r>
    <x v="13"/>
    <d v="2017-03-15T14:55:49"/>
    <s v="Defense"/>
    <x v="0"/>
    <x v="4"/>
    <x v="2"/>
    <x v="1"/>
    <x v="3"/>
    <s v="Large: Big 6"/>
    <x v="4"/>
    <s v="&gt;7-12 Months"/>
    <s v="PBL-DoD-ZBLs"/>
    <s v="PBL-DoD-ZBLs"/>
    <s v="PBL-DoD-ZBLs"/>
    <s v="PBL-DoD-ZBLs"/>
    <n v="1"/>
    <n v="67673.069000000003"/>
    <x v="6"/>
  </r>
  <r>
    <x v="13"/>
    <d v="2017-03-15T14:55:49"/>
    <s v="Defense"/>
    <x v="0"/>
    <x v="4"/>
    <x v="0"/>
    <x v="0"/>
    <x v="0"/>
    <s v="Large: Big 6"/>
    <x v="0"/>
    <s v="&gt;7-12 Months"/>
    <s v="PBL-DoD-ZBLs"/>
    <s v="PBL-DoD-ZBLs"/>
    <s v="PBL-DoD-ZBLs"/>
    <s v="PBL-DoD-ZBLs"/>
    <n v="1"/>
    <n v="46316450.625"/>
    <x v="13"/>
  </r>
  <r>
    <x v="13"/>
    <d v="2017-03-15T14:55:49"/>
    <s v="Defense"/>
    <x v="0"/>
    <x v="4"/>
    <x v="0"/>
    <x v="0"/>
    <x v="0"/>
    <s v="Large: Big 6"/>
    <x v="6"/>
    <s v="&gt;7-12 Months"/>
    <s v="PBL-DoD-ZBLs"/>
    <s v="PBL-DoD-ZBLs"/>
    <s v="PBL-DoD-ZBLs"/>
    <s v="PBL-DoD-ZBLs"/>
    <n v="1"/>
    <n v="331076.5625"/>
    <x v="3"/>
  </r>
  <r>
    <x v="13"/>
    <d v="2017-03-15T14:55:49"/>
    <s v="Defense"/>
    <x v="0"/>
    <x v="4"/>
    <x v="0"/>
    <x v="0"/>
    <x v="0"/>
    <s v="Large: Big 6"/>
    <x v="3"/>
    <s v="&gt;1-2 Years"/>
    <s v="PBL-Announcement"/>
    <s v="PBL-Announcement"/>
    <s v="NULL"/>
    <s v="NULL"/>
    <n v="1"/>
    <n v="11434823"/>
    <x v="13"/>
  </r>
  <r>
    <x v="13"/>
    <d v="2017-03-15T14:55:49"/>
    <s v="Defense"/>
    <x v="0"/>
    <x v="7"/>
    <x v="2"/>
    <x v="3"/>
    <x v="3"/>
    <s v="Large: Big 6"/>
    <x v="4"/>
    <s v="&gt;7-12 Months"/>
    <s v="PBL-DoD-ZBLs"/>
    <s v="PBL-DoD-ZBLs"/>
    <s v="PBL-DoD-ZBLs"/>
    <s v="PBL-DoD-ZBLs"/>
    <n v="1"/>
    <n v="165073.39009999999"/>
    <x v="6"/>
  </r>
  <r>
    <x v="13"/>
    <d v="2017-03-15T14:55:49"/>
    <s v="Defense"/>
    <x v="0"/>
    <x v="7"/>
    <x v="2"/>
    <x v="4"/>
    <x v="3"/>
    <s v="Large: Big 6"/>
    <x v="5"/>
    <s v="&gt;2-7 Months"/>
    <s v="PBL-DoD-ZBLs"/>
    <s v="PBL-DoD-ZBLs"/>
    <s v="PBL-DoD-ZBLs"/>
    <s v="PBL-DoD-ZBLs"/>
    <n v="1"/>
    <n v="-27309.980500000001"/>
    <x v="1"/>
  </r>
  <r>
    <x v="13"/>
    <d v="2017-03-15T14:55:49"/>
    <s v="Defense"/>
    <x v="0"/>
    <x v="7"/>
    <x v="0"/>
    <x v="0"/>
    <x v="0"/>
    <s v="Large: Big 6"/>
    <x v="5"/>
    <s v="&lt;=2 Months"/>
    <s v="PBL-Announcement"/>
    <s v="PBL-Announcement"/>
    <s v="NULL"/>
    <s v="NULL"/>
    <n v="1"/>
    <n v="-52343.140599999999"/>
    <x v="3"/>
  </r>
  <r>
    <x v="13"/>
    <d v="2017-03-15T14:55:49"/>
    <s v="Defense"/>
    <x v="2"/>
    <x v="0"/>
    <x v="0"/>
    <x v="0"/>
    <x v="2"/>
    <s v="Large"/>
    <x v="0"/>
    <s v="&gt;7-12 Months"/>
    <s v="PBL-DoD-ZBLs"/>
    <s v="NULL"/>
    <s v="PBL-DoD-ZBLs"/>
    <s v="PBL-DoD-ZBLs"/>
    <n v="1"/>
    <n v="35531714.25"/>
    <x v="0"/>
  </r>
  <r>
    <x v="13"/>
    <d v="2017-03-15T14:55:49"/>
    <s v="Defense"/>
    <x v="2"/>
    <x v="1"/>
    <x v="3"/>
    <x v="2"/>
    <x v="3"/>
    <s v="Large: Big 6"/>
    <x v="6"/>
    <s v="&gt;1-2 Years"/>
    <s v="PBL-DoD-ZBLs"/>
    <s v="PBL-DoD-ZBLs"/>
    <s v="PBL-DoD-ZBLs"/>
    <s v="PBL-DoD-ZBLs"/>
    <n v="1"/>
    <n v="375784.375"/>
    <x v="3"/>
  </r>
  <r>
    <x v="13"/>
    <d v="2017-03-15T14:55:49"/>
    <s v="Defense"/>
    <x v="2"/>
    <x v="1"/>
    <x v="3"/>
    <x v="2"/>
    <x v="3"/>
    <s v="Large: Big 6"/>
    <x v="4"/>
    <s v="&lt;=2 Months"/>
    <s v="PBL-DoD-ZBLs"/>
    <s v="PBL-DoD-ZBLs"/>
    <s v="PBL-DoD-ZBLs"/>
    <s v="PBL-DoD-ZBLs"/>
    <n v="1"/>
    <n v="71819.101599999995"/>
    <x v="1"/>
  </r>
  <r>
    <x v="13"/>
    <d v="2017-03-15T14:55:49"/>
    <s v="Defense"/>
    <x v="2"/>
    <x v="1"/>
    <x v="2"/>
    <x v="3"/>
    <x v="3"/>
    <s v="Large: Big 6"/>
    <x v="3"/>
    <s v="&gt;2-4 Years"/>
    <s v="PBL-DoD-ZBLs"/>
    <s v="PBL-DoD-ZBLs"/>
    <s v="PBL-DoD-ZBLs"/>
    <s v="PBL-DoD-ZBLs"/>
    <n v="1"/>
    <n v="13526500"/>
    <x v="0"/>
  </r>
  <r>
    <x v="13"/>
    <d v="2017-03-15T14:55:49"/>
    <s v="Defense"/>
    <x v="2"/>
    <x v="1"/>
    <x v="2"/>
    <x v="4"/>
    <x v="3"/>
    <s v="Large: Big 6"/>
    <x v="4"/>
    <s v="&lt;=2 Months"/>
    <s v="PBL-DoD-ZBLs"/>
    <s v="PBL-DoD-ZBLs"/>
    <s v="PBL-DoD-ZBLs"/>
    <s v="PBL-DoD-ZBLs"/>
    <n v="1"/>
    <n v="182775.91409999999"/>
    <x v="7"/>
  </r>
  <r>
    <x v="13"/>
    <d v="2017-03-15T14:55:49"/>
    <s v="Defense"/>
    <x v="2"/>
    <x v="1"/>
    <x v="0"/>
    <x v="0"/>
    <x v="0"/>
    <s v="Large: Big 6"/>
    <x v="5"/>
    <s v="&gt;1-2 Years"/>
    <s v="PBL-GoviniDescribed"/>
    <s v="PBL-GoviniDescribed"/>
    <s v="NULL"/>
    <s v="NULL"/>
    <n v="1"/>
    <n v="-82307.680200000003"/>
    <x v="3"/>
  </r>
  <r>
    <x v="13"/>
    <d v="2017-03-15T14:55:49"/>
    <s v="Defense"/>
    <x v="2"/>
    <x v="5"/>
    <x v="0"/>
    <x v="0"/>
    <x v="4"/>
    <s v="Large: Big 6"/>
    <x v="7"/>
    <s v="&gt;7-12 Months"/>
    <s v="PBL-DoD-ZBLs"/>
    <s v="NULL"/>
    <s v="PBL-DoD-ZBLs"/>
    <s v="PBL-DoD-ZBLs"/>
    <n v="1"/>
    <n v="111119028"/>
    <x v="5"/>
  </r>
  <r>
    <x v="13"/>
    <d v="2017-03-15T14:55:49"/>
    <s v="Defense"/>
    <x v="2"/>
    <x v="9"/>
    <x v="2"/>
    <x v="3"/>
    <x v="3"/>
    <s v="Large: Big 6"/>
    <x v="6"/>
    <s v="&gt;2-4 Years"/>
    <s v="PBL-DoD-ZBLs"/>
    <s v="PBL-DoD-ZBLs"/>
    <s v="PBL-DoD-ZBLs"/>
    <s v="PBL-DoD-ZBLs"/>
    <n v="1"/>
    <n v="402625.15629999997"/>
    <x v="3"/>
  </r>
  <r>
    <x v="13"/>
    <d v="2017-03-15T14:55:49"/>
    <s v="Defense"/>
    <x v="2"/>
    <x v="4"/>
    <x v="2"/>
    <x v="3"/>
    <x v="3"/>
    <s v="Large: Big 6"/>
    <x v="1"/>
    <s v="&gt;2-4 Years"/>
    <s v="PBL-DoD-ZBLs"/>
    <s v="PBL-DoD-ZBLs"/>
    <s v="PBL-DoD-ZBLs"/>
    <s v="PBL-DoD-ZBLs"/>
    <n v="1"/>
    <n v="1159765.625"/>
    <x v="7"/>
  </r>
  <r>
    <x v="13"/>
    <d v="2017-03-15T14:55:49"/>
    <s v="Defense"/>
    <x v="2"/>
    <x v="4"/>
    <x v="0"/>
    <x v="0"/>
    <x v="2"/>
    <s v="Large: Big 6"/>
    <x v="0"/>
    <s v="&gt;7-12 Months"/>
    <s v="PBL-DoD-ZBLs"/>
    <s v="NULL"/>
    <s v="PBL-DoD-ZBLs"/>
    <s v="PBL-DoD-ZBLs"/>
    <n v="1"/>
    <n v="63974825.675800003"/>
    <x v="31"/>
  </r>
  <r>
    <x v="13"/>
    <d v="2017-03-15T14:55:49"/>
    <s v="Defense"/>
    <x v="2"/>
    <x v="7"/>
    <x v="2"/>
    <x v="4"/>
    <x v="3"/>
    <s v="Large: Big 6"/>
    <x v="1"/>
    <s v="&gt;2-4 Years"/>
    <s v="PBL-DoD-ZBLs"/>
    <s v="PBL-DoD-ZBLs"/>
    <s v="PBL-DoD-ZBLs"/>
    <s v="PBL-DoD-ZBLs"/>
    <n v="1"/>
    <n v="1248616.7774"/>
    <x v="5"/>
  </r>
  <r>
    <x v="13"/>
    <d v="2017-03-15T14:55:49"/>
    <s v="Defense"/>
    <x v="3"/>
    <x v="3"/>
    <x v="1"/>
    <x v="1"/>
    <x v="0"/>
    <s v="Medium &lt;1B"/>
    <x v="2"/>
    <s v="&lt;=2 Months"/>
    <s v="PBL-DLA-PBLLike"/>
    <s v="PBL-DLA-PBLLike"/>
    <s v="NULL"/>
    <s v="NULL"/>
    <n v="1"/>
    <n v="0"/>
    <x v="1"/>
  </r>
  <r>
    <x v="13"/>
    <d v="2017-03-15T14:55:49"/>
    <s v="Defense"/>
    <x v="1"/>
    <x v="0"/>
    <x v="0"/>
    <x v="0"/>
    <x v="0"/>
    <s v="Large: Big 6"/>
    <x v="6"/>
    <s v="&gt;7-12 Months"/>
    <s v="PBL-DoD-ZBLs"/>
    <s v="PBL-DoD-ZBLs"/>
    <s v="PBL-DoD-ZBLs"/>
    <s v="PBL-DoD-ZBLs"/>
    <n v="1"/>
    <n v="634410.07030000002"/>
    <x v="5"/>
  </r>
  <r>
    <x v="13"/>
    <d v="2017-03-15T14:55:49"/>
    <s v="Defense"/>
    <x v="1"/>
    <x v="0"/>
    <x v="0"/>
    <x v="0"/>
    <x v="0"/>
    <s v="Large: Big 6 JV"/>
    <x v="2"/>
    <s v="&gt;1-2 Years"/>
    <s v="PBL-DoD-ZBLs"/>
    <s v="PBL-DoD-ZBLs"/>
    <s v="PBL-DoD-ZBLs"/>
    <s v="PBL-DoD-ZBLs"/>
    <n v="1"/>
    <n v="0"/>
    <x v="1"/>
  </r>
  <r>
    <x v="13"/>
    <d v="2017-03-15T14:55:49"/>
    <s v="Defense"/>
    <x v="1"/>
    <x v="0"/>
    <x v="0"/>
    <x v="0"/>
    <x v="0"/>
    <s v="Medium &lt;1B"/>
    <x v="1"/>
    <s v="&gt;2-7 Months"/>
    <s v="PBL-DoD-ZBLs"/>
    <s v="PBL-DoD-ZBLs"/>
    <s v="PBL-DoD-ZBLs"/>
    <s v="PBL-DoD-ZBLs"/>
    <n v="1"/>
    <n v="6089783.25"/>
    <x v="11"/>
  </r>
  <r>
    <x v="13"/>
    <d v="2017-03-15T14:55:49"/>
    <s v="Defense"/>
    <x v="1"/>
    <x v="1"/>
    <x v="1"/>
    <x v="3"/>
    <x v="0"/>
    <s v="Large"/>
    <x v="4"/>
    <s v="&gt;7-12 Months"/>
    <s v="PBL-GoviniSolicitation"/>
    <s v="PBL-GoviniSolicitation"/>
    <s v="PBL-GoviniSolicitation"/>
    <s v="NULL"/>
    <n v="1"/>
    <n v="243007.0313"/>
    <x v="7"/>
  </r>
  <r>
    <x v="13"/>
    <d v="2017-03-15T14:55:49"/>
    <s v="Defense"/>
    <x v="1"/>
    <x v="1"/>
    <x v="2"/>
    <x v="3"/>
    <x v="3"/>
    <s v="Large: Big 6"/>
    <x v="4"/>
    <s v="&gt;1-2 Years"/>
    <s v="PBL-DoD-ZBLs"/>
    <s v="PBL-DoD-ZBLs"/>
    <s v="PBL-DoD-ZBLs"/>
    <s v="PBL-DoD-ZBLs"/>
    <n v="1"/>
    <n v="68988.601599999995"/>
    <x v="3"/>
  </r>
  <r>
    <x v="13"/>
    <d v="2017-03-15T14:55:49"/>
    <s v="Defense"/>
    <x v="1"/>
    <x v="1"/>
    <x v="2"/>
    <x v="4"/>
    <x v="0"/>
    <s v="Small"/>
    <x v="6"/>
    <s v="&gt;2-7 Months"/>
    <s v="PBL-GoviniSolicitation"/>
    <s v="PBL-GoviniSolicitation"/>
    <s v="PBL-GoviniSolicitation"/>
    <s v="NULL"/>
    <n v="1"/>
    <n v="1369224"/>
    <x v="7"/>
  </r>
  <r>
    <x v="13"/>
    <d v="2017-03-15T14:55:49"/>
    <s v="Defense"/>
    <x v="1"/>
    <x v="1"/>
    <x v="2"/>
    <x v="4"/>
    <x v="0"/>
    <s v="Small"/>
    <x v="4"/>
    <s v="&gt;1-2 Years"/>
    <s v="PBL-GoviniSolicitation"/>
    <s v="PBL-GoviniSolicitation"/>
    <s v="PBL-GoviniSolicitation"/>
    <s v="NULL"/>
    <n v="1"/>
    <n v="472224.70319999999"/>
    <x v="10"/>
  </r>
  <r>
    <x v="13"/>
    <d v="2017-03-15T14:55:49"/>
    <s v="Defense"/>
    <x v="1"/>
    <x v="1"/>
    <x v="0"/>
    <x v="0"/>
    <x v="3"/>
    <s v="Large: Big 6"/>
    <x v="6"/>
    <s v="&gt;1-2 Years"/>
    <s v="PBL-Announcement"/>
    <s v="PBL-Announcement"/>
    <s v="NULL"/>
    <s v="NULL"/>
    <n v="1"/>
    <n v="285000"/>
    <x v="1"/>
  </r>
  <r>
    <x v="13"/>
    <d v="2017-03-15T14:55:49"/>
    <s v="Defense"/>
    <x v="1"/>
    <x v="1"/>
    <x v="0"/>
    <x v="0"/>
    <x v="0"/>
    <s v="Large"/>
    <x v="3"/>
    <s v="&gt;7-12 Months"/>
    <s v="PBL-DoD-ZBLs"/>
    <s v="PBL-DoD-ZBLs"/>
    <s v="PBL-DoD-ZBLs"/>
    <s v="PBL-DoD-ZBLs"/>
    <n v="1"/>
    <n v="6421044"/>
    <x v="1"/>
  </r>
  <r>
    <x v="13"/>
    <d v="2017-03-15T14:55:49"/>
    <s v="Defense"/>
    <x v="1"/>
    <x v="1"/>
    <x v="0"/>
    <x v="0"/>
    <x v="0"/>
    <s v="Large: Big 6"/>
    <x v="3"/>
    <s v="&gt;7-12 Months"/>
    <s v="PBL-GoviniSolicitation"/>
    <s v="PBL-GoviniSolicitation"/>
    <s v="NULL"/>
    <s v="NULL"/>
    <n v="1"/>
    <n v="5460000"/>
    <x v="1"/>
  </r>
  <r>
    <x v="13"/>
    <d v="2017-03-15T14:55:49"/>
    <s v="Defense"/>
    <x v="1"/>
    <x v="1"/>
    <x v="0"/>
    <x v="0"/>
    <x v="0"/>
    <s v="Large: Big 6"/>
    <x v="2"/>
    <s v="NULL"/>
    <s v="PBL-GoviniSolicitation"/>
    <s v="NULL"/>
    <s v="PBL-GoviniSolicitation"/>
    <s v="NULL"/>
    <n v="1"/>
    <n v="0"/>
    <x v="2"/>
  </r>
  <r>
    <x v="13"/>
    <d v="2017-03-15T14:55:49"/>
    <s v="Defense"/>
    <x v="1"/>
    <x v="2"/>
    <x v="0"/>
    <x v="0"/>
    <x v="0"/>
    <s v="Large: Big 6"/>
    <x v="1"/>
    <s v="&gt;7-12 Months"/>
    <s v="PBL-GoviniDescribed"/>
    <s v="PBL-Announcement"/>
    <s v="PBL-GoviniDescribed"/>
    <s v="NULL"/>
    <n v="1"/>
    <n v="4495100"/>
    <x v="7"/>
  </r>
  <r>
    <x v="13"/>
    <d v="2017-03-15T14:55:49"/>
    <s v="Defense"/>
    <x v="1"/>
    <x v="2"/>
    <x v="0"/>
    <x v="0"/>
    <x v="0"/>
    <s v="Large: Big 6"/>
    <x v="6"/>
    <s v="&gt;7-12 Months"/>
    <s v="PBL-Announcement"/>
    <s v="PBL-Announcement"/>
    <s v="NULL"/>
    <s v="NULL"/>
    <n v="1"/>
    <n v="419755"/>
    <x v="1"/>
  </r>
  <r>
    <x v="13"/>
    <d v="2017-03-15T14:55:49"/>
    <s v="Defense"/>
    <x v="1"/>
    <x v="5"/>
    <x v="3"/>
    <x v="2"/>
    <x v="0"/>
    <s v="Large: Big 6"/>
    <x v="6"/>
    <s v="&gt;7-12 Months"/>
    <s v="PBL-DoD-ZBLs"/>
    <s v="PBL-DoD-ZBLs"/>
    <s v="PBL-DoD-ZBLs"/>
    <s v="PBL-DoD-ZBLs"/>
    <n v="1"/>
    <n v="1203045.125"/>
    <x v="7"/>
  </r>
  <r>
    <x v="13"/>
    <d v="2017-03-15T14:55:49"/>
    <s v="Defense"/>
    <x v="1"/>
    <x v="5"/>
    <x v="0"/>
    <x v="0"/>
    <x v="2"/>
    <s v="Large"/>
    <x v="1"/>
    <s v="&gt;4 years"/>
    <s v="PBL-GoviniDescribed"/>
    <s v="NULL"/>
    <s v="PBL-GoviniDescribed"/>
    <s v="NULL"/>
    <n v="1"/>
    <n v="3728081.25"/>
    <x v="11"/>
  </r>
  <r>
    <x v="13"/>
    <d v="2017-03-15T14:55:49"/>
    <s v="Defense"/>
    <x v="1"/>
    <x v="3"/>
    <x v="1"/>
    <x v="1"/>
    <x v="0"/>
    <s v="Medium &lt;1B"/>
    <x v="5"/>
    <s v="&gt;7-12 Months"/>
    <s v="PBL-DoD-ZBLs"/>
    <s v="PBL-DoD-ZBLs"/>
    <s v="PBL-DoD-ZBLs"/>
    <s v="PBL-DoD-ZBLs"/>
    <n v="1"/>
    <n v="-4861544.5"/>
    <x v="3"/>
  </r>
  <r>
    <x v="13"/>
    <d v="2017-03-15T14:55:49"/>
    <s v="Defense"/>
    <x v="1"/>
    <x v="10"/>
    <x v="0"/>
    <x v="0"/>
    <x v="0"/>
    <s v="Large: Big 6"/>
    <x v="3"/>
    <s v="&gt;2-7 Months"/>
    <s v="PBL-GoviniDescribed"/>
    <s v="PBL-Announcement"/>
    <s v="PBL-GoviniDescribed"/>
    <s v="NULL"/>
    <n v="1"/>
    <n v="7681647.75"/>
    <x v="5"/>
  </r>
  <r>
    <x v="13"/>
    <d v="2017-03-15T14:55:49"/>
    <s v="Defense"/>
    <x v="1"/>
    <x v="8"/>
    <x v="0"/>
    <x v="0"/>
    <x v="3"/>
    <s v="Large: Big 6"/>
    <x v="5"/>
    <s v="&gt;7-12 Months"/>
    <s v="PBL-Announcement"/>
    <s v="PBL-Announcement"/>
    <s v="NULL"/>
    <s v="NULL"/>
    <n v="1"/>
    <n v="-38520.550799999997"/>
    <x v="1"/>
  </r>
  <r>
    <x v="13"/>
    <d v="2017-03-15T14:55:49"/>
    <s v="Defense"/>
    <x v="1"/>
    <x v="8"/>
    <x v="0"/>
    <x v="0"/>
    <x v="0"/>
    <s v="Large: Big 6"/>
    <x v="4"/>
    <s v="&gt;2-7 Months"/>
    <s v="PBL-Announcement"/>
    <s v="PBL-Announcement"/>
    <s v="NULL"/>
    <s v="NULL"/>
    <n v="1"/>
    <n v="24000"/>
    <x v="1"/>
  </r>
  <r>
    <x v="13"/>
    <d v="2017-03-15T14:55:49"/>
    <s v="Defense"/>
    <x v="1"/>
    <x v="4"/>
    <x v="1"/>
    <x v="5"/>
    <x v="4"/>
    <s v="Large"/>
    <x v="2"/>
    <s v="NULL"/>
    <s v="PBL-Announcement"/>
    <s v="NULL"/>
    <s v="PBL-Announcement"/>
    <s v="NULL"/>
    <n v="1"/>
    <n v="0"/>
    <x v="2"/>
  </r>
  <r>
    <x v="13"/>
    <d v="2017-03-15T14:55:49"/>
    <s v="Defense"/>
    <x v="1"/>
    <x v="4"/>
    <x v="2"/>
    <x v="1"/>
    <x v="3"/>
    <s v="Medium &lt;1B"/>
    <x v="1"/>
    <s v="&gt;2-4 Years"/>
    <s v="PBL-FPDSdescribed"/>
    <s v="NULL"/>
    <s v="PBL-DoD-ZBLs"/>
    <s v="PBL-FPDSdescribed"/>
    <n v="1"/>
    <n v="1704087.7655"/>
    <x v="6"/>
  </r>
  <r>
    <x v="13"/>
    <d v="2017-03-15T14:55:49"/>
    <s v="Defense"/>
    <x v="1"/>
    <x v="4"/>
    <x v="0"/>
    <x v="0"/>
    <x v="7"/>
    <s v="Large: Big 6"/>
    <x v="6"/>
    <s v="&gt;2-4 Years"/>
    <s v="PBL-Announcement"/>
    <s v="PBL-Announcement"/>
    <s v="NULL"/>
    <s v="NULL"/>
    <n v="1"/>
    <n v="610690"/>
    <x v="3"/>
  </r>
  <r>
    <x v="13"/>
    <d v="2017-03-15T14:55:49"/>
    <s v="Defense"/>
    <x v="1"/>
    <x v="7"/>
    <x v="0"/>
    <x v="0"/>
    <x v="7"/>
    <s v="Large: Big 6"/>
    <x v="1"/>
    <s v="&gt;1-2 Years"/>
    <s v="PBL-Announcement"/>
    <s v="PBL-Announcement"/>
    <s v="NULL"/>
    <s v="NULL"/>
    <n v="1"/>
    <n v="4400107"/>
    <x v="3"/>
  </r>
  <r>
    <x v="13"/>
    <d v="2017-03-15T14:55:49"/>
    <s v="Defense"/>
    <x v="1"/>
    <x v="7"/>
    <x v="0"/>
    <x v="0"/>
    <x v="7"/>
    <s v="Large: Big 6"/>
    <x v="2"/>
    <s v="&gt;1-2 Years"/>
    <s v="PBL-Announcement"/>
    <s v="PBL-Announcement"/>
    <s v="NULL"/>
    <s v="NULL"/>
    <n v="1"/>
    <n v="0"/>
    <x v="1"/>
  </r>
  <r>
    <x v="13"/>
    <d v="2017-03-15T14:55:49"/>
    <s v="Defense"/>
    <x v="4"/>
    <x v="0"/>
    <x v="0"/>
    <x v="0"/>
    <x v="7"/>
    <s v="Large: Big 6"/>
    <x v="4"/>
    <s v="&gt;1-2 Years"/>
    <s v="PBL-Announcement"/>
    <s v="PBL-Announcement"/>
    <s v="NULL"/>
    <s v="NULL"/>
    <n v="1"/>
    <n v="1549112"/>
    <x v="25"/>
  </r>
  <r>
    <x v="13"/>
    <d v="2017-03-15T14:55:49"/>
    <s v="Defense"/>
    <x v="4"/>
    <x v="1"/>
    <x v="3"/>
    <x v="2"/>
    <x v="3"/>
    <s v="Large: Big 6"/>
    <x v="4"/>
    <s v="&lt;=2 Months"/>
    <s v="PBL-DoD-ZBLs"/>
    <s v="PBL-DoD-ZBLs"/>
    <s v="PBL-DoD-ZBLs"/>
    <s v="PBL-DoD-ZBLs"/>
    <n v="1"/>
    <n v="178030.29689999999"/>
    <x v="1"/>
  </r>
  <r>
    <x v="13"/>
    <d v="2017-03-15T14:55:49"/>
    <s v="Defense"/>
    <x v="4"/>
    <x v="5"/>
    <x v="0"/>
    <x v="0"/>
    <x v="0"/>
    <s v="Large: Big 6"/>
    <x v="5"/>
    <s v="&gt;1-2 Years"/>
    <s v="PBL-Announcement"/>
    <s v="PBL-Announcement"/>
    <s v="NULL"/>
    <s v="NULL"/>
    <n v="1"/>
    <n v="-3053935.3047000002"/>
    <x v="17"/>
  </r>
  <r>
    <x v="13"/>
    <d v="2017-03-15T14:55:49"/>
    <s v="Defense"/>
    <x v="4"/>
    <x v="4"/>
    <x v="0"/>
    <x v="0"/>
    <x v="0"/>
    <s v="Large"/>
    <x v="5"/>
    <s v="&gt;7-12 Months"/>
    <s v="PBL-DoD-ZBLs"/>
    <s v="PBL-DoD-ZBLs"/>
    <s v="PBL-DoD-ZBLs"/>
    <s v="PBL-DoD-ZBLs"/>
    <n v="1"/>
    <n v="-621161.4375"/>
    <x v="1"/>
  </r>
  <r>
    <x v="14"/>
    <d v="2017-03-15T14:55:49"/>
    <s v="Defense"/>
    <x v="0"/>
    <x v="0"/>
    <x v="0"/>
    <x v="0"/>
    <x v="0"/>
    <s v="Large: Big 6"/>
    <x v="7"/>
    <s v="&gt;2-4 Years"/>
    <s v="PBL-Announcement"/>
    <s v="PBL-Announcement"/>
    <s v="NULL"/>
    <s v="NULL"/>
    <n v="1"/>
    <n v="211349631"/>
    <x v="13"/>
  </r>
  <r>
    <x v="14"/>
    <d v="2017-03-15T14:55:49"/>
    <s v="Defense"/>
    <x v="0"/>
    <x v="0"/>
    <x v="0"/>
    <x v="0"/>
    <x v="0"/>
    <s v="Large: Big 6"/>
    <x v="4"/>
    <s v="&gt;2-4 Years"/>
    <s v="PBL-DoD-ZBLs"/>
    <s v="PBL-DoD-ZBLs"/>
    <s v="PBL-DoD-ZBLs"/>
    <s v="PBL-DoD-ZBLs"/>
    <n v="1"/>
    <n v="120833.52"/>
    <x v="7"/>
  </r>
  <r>
    <x v="14"/>
    <d v="2017-03-15T14:55:49"/>
    <s v="Defense"/>
    <x v="0"/>
    <x v="0"/>
    <x v="0"/>
    <x v="0"/>
    <x v="0"/>
    <s v="Large: Big 6"/>
    <x v="2"/>
    <s v="&gt;7-12 Months"/>
    <s v="PBL-Announcement"/>
    <s v="PBL-Announcement"/>
    <s v="NULL"/>
    <s v="NULL"/>
    <n v="1"/>
    <n v="0"/>
    <x v="11"/>
  </r>
  <r>
    <x v="14"/>
    <d v="2017-03-15T14:55:49"/>
    <s v="Defense"/>
    <x v="0"/>
    <x v="0"/>
    <x v="10"/>
    <x v="8"/>
    <x v="7"/>
    <s v="Large"/>
    <x v="2"/>
    <s v="NULL"/>
    <s v="PBL-DoD-ZBLs"/>
    <s v="NULL"/>
    <s v="PBL-DoD-ZBLs"/>
    <s v="NULL"/>
    <n v="1"/>
    <n v="0"/>
    <x v="2"/>
  </r>
  <r>
    <x v="14"/>
    <d v="2017-03-15T14:55:49"/>
    <s v="Defense"/>
    <x v="0"/>
    <x v="1"/>
    <x v="3"/>
    <x v="2"/>
    <x v="3"/>
    <s v="Large: Big 6"/>
    <x v="1"/>
    <s v="&gt;7-12 Months"/>
    <s v="PBL-DoD-ZBLs"/>
    <s v="PBL-DoD-ZBLs"/>
    <s v="PBL-DoD-ZBLs"/>
    <s v="PBL-DoD-ZBLs"/>
    <n v="1"/>
    <n v="1581545.37"/>
    <x v="1"/>
  </r>
  <r>
    <x v="14"/>
    <d v="2017-03-15T14:55:49"/>
    <s v="Defense"/>
    <x v="0"/>
    <x v="1"/>
    <x v="2"/>
    <x v="3"/>
    <x v="3"/>
    <s v="Large: Big 6"/>
    <x v="1"/>
    <s v="&lt;=2 Months"/>
    <s v="PBL-DoD-ZBLs"/>
    <s v="PBL-DoD-ZBLs"/>
    <s v="PBL-DoD-ZBLs"/>
    <s v="PBL-DoD-ZBLs"/>
    <n v="1"/>
    <n v="1810183.87"/>
    <x v="3"/>
  </r>
  <r>
    <x v="14"/>
    <d v="2017-03-15T14:55:49"/>
    <s v="Defense"/>
    <x v="0"/>
    <x v="1"/>
    <x v="2"/>
    <x v="3"/>
    <x v="3"/>
    <s v="Large: Big 6"/>
    <x v="4"/>
    <s v="&gt;2-7 Months"/>
    <s v="PBL-DoD-ZBLs"/>
    <s v="PBL-DoD-ZBLs"/>
    <s v="PBL-DoD-ZBLs"/>
    <s v="PBL-DoD-ZBLs"/>
    <n v="1"/>
    <n v="541630.09"/>
    <x v="21"/>
  </r>
  <r>
    <x v="14"/>
    <d v="2017-03-15T14:55:49"/>
    <s v="Defense"/>
    <x v="0"/>
    <x v="1"/>
    <x v="2"/>
    <x v="3"/>
    <x v="3"/>
    <s v="Large: Big 6"/>
    <x v="2"/>
    <s v="&gt;1-2 Years"/>
    <s v="PBL-DoD-ZBLs"/>
    <s v="PBL-DoD-ZBLs"/>
    <s v="PBL-DoD-ZBLs"/>
    <s v="PBL-DoD-ZBLs"/>
    <n v="1"/>
    <n v="0"/>
    <x v="1"/>
  </r>
  <r>
    <x v="14"/>
    <d v="2017-03-15T14:55:49"/>
    <s v="Defense"/>
    <x v="0"/>
    <x v="1"/>
    <x v="2"/>
    <x v="4"/>
    <x v="3"/>
    <s v="Large: Big 6"/>
    <x v="6"/>
    <s v="&gt;2-7 Months"/>
    <s v="PBL-DoD-ZBLs"/>
    <s v="PBL-DoD-ZBLs"/>
    <s v="PBL-DoD-ZBLs"/>
    <s v="PBL-DoD-ZBLs"/>
    <n v="1"/>
    <n v="369686.58"/>
    <x v="1"/>
  </r>
  <r>
    <x v="14"/>
    <d v="2017-03-15T14:55:49"/>
    <s v="Defense"/>
    <x v="0"/>
    <x v="1"/>
    <x v="2"/>
    <x v="1"/>
    <x v="3"/>
    <s v="Large: Big 6"/>
    <x v="4"/>
    <s v="&gt;2-7 Months"/>
    <s v="PBL-DoD-ZBLs"/>
    <s v="PBL-DoD-ZBLs"/>
    <s v="PBL-DoD-ZBLs"/>
    <s v="PBL-DoD-ZBLs"/>
    <n v="1"/>
    <n v="51279.07"/>
    <x v="3"/>
  </r>
  <r>
    <x v="14"/>
    <d v="2017-03-15T14:55:49"/>
    <s v="Defense"/>
    <x v="0"/>
    <x v="1"/>
    <x v="2"/>
    <x v="1"/>
    <x v="3"/>
    <s v="Large: Big 6"/>
    <x v="2"/>
    <s v="&gt;1-2 Years"/>
    <s v="PBL-DoD-ZBLs"/>
    <s v="PBL-DoD-ZBLs"/>
    <s v="PBL-DoD-ZBLs"/>
    <s v="PBL-DoD-ZBLs"/>
    <n v="1"/>
    <n v="0"/>
    <x v="1"/>
  </r>
  <r>
    <x v="14"/>
    <d v="2017-03-15T14:55:49"/>
    <s v="Defense"/>
    <x v="0"/>
    <x v="1"/>
    <x v="0"/>
    <x v="0"/>
    <x v="7"/>
    <s v="Large"/>
    <x v="5"/>
    <s v="&gt;2-4 Years"/>
    <s v="PBL-DoD-ZBLs"/>
    <s v="PBL-DoD-ZBLs"/>
    <s v="PBL-DoD-ZBLs"/>
    <s v="PBL-DoD-ZBLs"/>
    <n v="1"/>
    <n v="-75600"/>
    <x v="1"/>
  </r>
  <r>
    <x v="14"/>
    <d v="2017-03-15T14:55:49"/>
    <s v="Defense"/>
    <x v="0"/>
    <x v="1"/>
    <x v="5"/>
    <x v="0"/>
    <x v="7"/>
    <s v="Large"/>
    <x v="2"/>
    <s v="&gt;1-2 Years"/>
    <s v="PBL-DoD-ZBLs"/>
    <s v="PBL-DoD-ZBLs"/>
    <s v="PBL-DoD-ZBLs"/>
    <s v="PBL-DoD-ZBLs"/>
    <n v="1"/>
    <n v="0"/>
    <x v="7"/>
  </r>
  <r>
    <x v="14"/>
    <d v="2017-03-15T14:55:49"/>
    <s v="Defense"/>
    <x v="0"/>
    <x v="1"/>
    <x v="5"/>
    <x v="0"/>
    <x v="3"/>
    <s v="Large: Big 6"/>
    <x v="4"/>
    <s v="&lt;=2 Months"/>
    <s v="PBL-DoD-ZBLs"/>
    <s v="PBL-DoD-ZBLs"/>
    <s v="PBL-DoD-ZBLs"/>
    <s v="PBL-DoD-ZBLs"/>
    <n v="1"/>
    <n v="46319.12"/>
    <x v="3"/>
  </r>
  <r>
    <x v="14"/>
    <d v="2017-03-15T14:55:49"/>
    <s v="Defense"/>
    <x v="0"/>
    <x v="2"/>
    <x v="0"/>
    <x v="0"/>
    <x v="0"/>
    <s v="Large"/>
    <x v="0"/>
    <s v="&gt;2-4 Years"/>
    <s v="PBL-DoD-ZBLs"/>
    <s v="PBL-DoD-ZBLs"/>
    <s v="PBL-DoD-ZBLs"/>
    <s v="PBL-DoD-ZBLs"/>
    <n v="1"/>
    <n v="28536000"/>
    <x v="1"/>
  </r>
  <r>
    <x v="14"/>
    <d v="2017-03-15T14:55:49"/>
    <s v="Defense"/>
    <x v="0"/>
    <x v="5"/>
    <x v="3"/>
    <x v="2"/>
    <x v="3"/>
    <s v="Large: Big 6"/>
    <x v="4"/>
    <s v="&gt;2-7 Months"/>
    <s v="PBL-DoD-ZBLs"/>
    <s v="PBL-DoD-ZBLs"/>
    <s v="PBL-DoD-ZBLs"/>
    <s v="PBL-DoD-ZBLs"/>
    <n v="1"/>
    <n v="46056"/>
    <x v="1"/>
  </r>
  <r>
    <x v="14"/>
    <d v="2017-03-15T14:55:49"/>
    <s v="Defense"/>
    <x v="0"/>
    <x v="5"/>
    <x v="1"/>
    <x v="3"/>
    <x v="4"/>
    <s v="Large: Big 6"/>
    <x v="2"/>
    <s v="NULL"/>
    <s v="PBL-DoD-ZBLs"/>
    <s v="NULL"/>
    <s v="PBL-DoD-ZBLs"/>
    <s v="NULL"/>
    <n v="1"/>
    <n v="0"/>
    <x v="64"/>
  </r>
  <r>
    <x v="14"/>
    <d v="2017-03-15T14:55:49"/>
    <s v="Defense"/>
    <x v="0"/>
    <x v="5"/>
    <x v="0"/>
    <x v="0"/>
    <x v="2"/>
    <s v="Large"/>
    <x v="0"/>
    <s v="&gt;4 years"/>
    <s v="PBL-DoD-ZBLs"/>
    <s v="NULL"/>
    <s v="PBL-DoD-ZBLs"/>
    <s v="PBL-DoD-ZBLs"/>
    <n v="1"/>
    <n v="98644357.099999994"/>
    <x v="18"/>
  </r>
  <r>
    <x v="14"/>
    <d v="2017-03-15T14:55:49"/>
    <s v="Defense"/>
    <x v="0"/>
    <x v="5"/>
    <x v="0"/>
    <x v="0"/>
    <x v="0"/>
    <s v="Large: Big 6"/>
    <x v="0"/>
    <s v="&gt;7-12 Months"/>
    <s v="PBL-DoD-ZBLs"/>
    <s v="PBL-DoD-ZBLs"/>
    <s v="PBL-DoD-ZBLs"/>
    <s v="PBL-DoD-ZBLs"/>
    <n v="1"/>
    <n v="60126001"/>
    <x v="1"/>
  </r>
  <r>
    <x v="14"/>
    <d v="2017-03-15T14:55:49"/>
    <s v="Defense"/>
    <x v="0"/>
    <x v="5"/>
    <x v="0"/>
    <x v="0"/>
    <x v="0"/>
    <s v="Medium &lt;1B"/>
    <x v="4"/>
    <s v="&lt;=2 Months"/>
    <s v="PBL-Announcement"/>
    <s v="PBL-Announcement"/>
    <s v="NULL"/>
    <s v="NULL"/>
    <n v="1"/>
    <n v="9892"/>
    <x v="1"/>
  </r>
  <r>
    <x v="14"/>
    <d v="2017-03-15T14:55:49"/>
    <s v="Defense"/>
    <x v="0"/>
    <x v="5"/>
    <x v="0"/>
    <x v="0"/>
    <x v="0"/>
    <s v="Medium &lt;1B"/>
    <x v="4"/>
    <s v="&gt;7-12 Months"/>
    <s v="PBL-Announcement"/>
    <s v="PBL-Announcement"/>
    <s v="NULL"/>
    <s v="NULL"/>
    <n v="1"/>
    <n v="400549.49"/>
    <x v="5"/>
  </r>
  <r>
    <x v="14"/>
    <d v="2017-03-15T14:55:49"/>
    <s v="Defense"/>
    <x v="0"/>
    <x v="9"/>
    <x v="3"/>
    <x v="2"/>
    <x v="3"/>
    <s v="Large: Big 6"/>
    <x v="5"/>
    <s v="&gt;2-4 Years"/>
    <s v="PBL-DoD-ZBLs"/>
    <s v="PBL-DoD-ZBLs"/>
    <s v="PBL-DoD-ZBLs"/>
    <s v="PBL-DoD-ZBLs"/>
    <n v="1"/>
    <n v="-680346.5"/>
    <x v="1"/>
  </r>
  <r>
    <x v="14"/>
    <d v="2017-03-15T14:55:49"/>
    <s v="Defense"/>
    <x v="0"/>
    <x v="9"/>
    <x v="3"/>
    <x v="2"/>
    <x v="3"/>
    <s v="Large: Big 6"/>
    <x v="4"/>
    <s v="&lt;=2 Months"/>
    <s v="PBL-DoD-ZBLs"/>
    <s v="PBL-DoD-ZBLs"/>
    <s v="PBL-DoD-ZBLs"/>
    <s v="PBL-DoD-ZBLs"/>
    <n v="1"/>
    <n v="3158.67"/>
    <x v="1"/>
  </r>
  <r>
    <x v="14"/>
    <d v="2017-03-15T14:55:49"/>
    <s v="Defense"/>
    <x v="0"/>
    <x v="9"/>
    <x v="3"/>
    <x v="2"/>
    <x v="3"/>
    <s v="Large: Big 6"/>
    <x v="4"/>
    <s v="&gt;7-12 Months"/>
    <s v="PBL-DoD-ZBLs"/>
    <s v="PBL-DoD-ZBLs"/>
    <s v="PBL-DoD-ZBLs"/>
    <s v="PBL-DoD-ZBLs"/>
    <n v="1"/>
    <n v="6065.97"/>
    <x v="1"/>
  </r>
  <r>
    <x v="14"/>
    <d v="2017-03-15T14:55:49"/>
    <s v="Defense"/>
    <x v="0"/>
    <x v="9"/>
    <x v="2"/>
    <x v="5"/>
    <x v="3"/>
    <s v="Large: Big 6"/>
    <x v="5"/>
    <s v="&gt;2-4 Years"/>
    <s v="PBL-DoD-ZBLs"/>
    <s v="PBL-DoD-ZBLs"/>
    <s v="PBL-DoD-ZBLs"/>
    <s v="PBL-DoD-ZBLs"/>
    <n v="1"/>
    <n v="-30000"/>
    <x v="1"/>
  </r>
  <r>
    <x v="14"/>
    <d v="2017-03-15T14:55:49"/>
    <s v="Defense"/>
    <x v="0"/>
    <x v="9"/>
    <x v="2"/>
    <x v="3"/>
    <x v="3"/>
    <s v="Large: Big 6"/>
    <x v="6"/>
    <s v="&gt;1-2 Years"/>
    <s v="PBL-DoD-ZBLs"/>
    <s v="PBL-DoD-ZBLs"/>
    <s v="PBL-DoD-ZBLs"/>
    <s v="PBL-DoD-ZBLs"/>
    <n v="1"/>
    <n v="2137785.83"/>
    <x v="17"/>
  </r>
  <r>
    <x v="14"/>
    <d v="2017-03-15T14:55:49"/>
    <s v="Defense"/>
    <x v="0"/>
    <x v="9"/>
    <x v="2"/>
    <x v="3"/>
    <x v="3"/>
    <s v="Large: Big 6"/>
    <x v="2"/>
    <s v="&gt;2-4 Years"/>
    <s v="PBL-DoD-ZBLs"/>
    <s v="PBL-DoD-ZBLs"/>
    <s v="PBL-DoD-ZBLs"/>
    <s v="PBL-DoD-ZBLs"/>
    <n v="1"/>
    <n v="0"/>
    <x v="1"/>
  </r>
  <r>
    <x v="14"/>
    <d v="2017-03-15T14:55:49"/>
    <s v="Defense"/>
    <x v="0"/>
    <x v="9"/>
    <x v="2"/>
    <x v="4"/>
    <x v="3"/>
    <s v="Large: Big 6"/>
    <x v="4"/>
    <s v="&gt;7-12 Months"/>
    <s v="PBL-DoD-ZBLs"/>
    <s v="PBL-DoD-ZBLs"/>
    <s v="PBL-DoD-ZBLs"/>
    <s v="PBL-DoD-ZBLs"/>
    <n v="1"/>
    <n v="163286.29"/>
    <x v="3"/>
  </r>
  <r>
    <x v="14"/>
    <d v="2017-03-15T14:55:49"/>
    <s v="Defense"/>
    <x v="0"/>
    <x v="9"/>
    <x v="2"/>
    <x v="1"/>
    <x v="3"/>
    <s v="Large: Big 6"/>
    <x v="6"/>
    <s v="&gt;2-7 Months"/>
    <s v="PBL-DoD-ZBLs"/>
    <s v="PBL-DoD-ZBLs"/>
    <s v="PBL-DoD-ZBLs"/>
    <s v="PBL-DoD-ZBLs"/>
    <n v="1"/>
    <n v="670516"/>
    <x v="3"/>
  </r>
  <r>
    <x v="14"/>
    <d v="2017-03-15T14:55:49"/>
    <s v="Defense"/>
    <x v="0"/>
    <x v="9"/>
    <x v="2"/>
    <x v="1"/>
    <x v="3"/>
    <s v="Large: Big 6"/>
    <x v="5"/>
    <s v="&gt;4 years"/>
    <s v="PBL-DoD-ZBLs"/>
    <s v="PBL-DoD-ZBLs"/>
    <s v="PBL-DoD-ZBLs"/>
    <s v="PBL-DoD-ZBLs"/>
    <n v="1"/>
    <n v="-18238294.739999998"/>
    <x v="3"/>
  </r>
  <r>
    <x v="14"/>
    <d v="2017-03-15T14:55:49"/>
    <s v="Defense"/>
    <x v="0"/>
    <x v="9"/>
    <x v="2"/>
    <x v="1"/>
    <x v="3"/>
    <s v="Large: Big 6"/>
    <x v="5"/>
    <s v="&gt;7-12 Months"/>
    <s v="PBL-DoD-ZBLs"/>
    <s v="PBL-DoD-ZBLs"/>
    <s v="PBL-DoD-ZBLs"/>
    <s v="PBL-DoD-ZBLs"/>
    <n v="1"/>
    <n v="-177254.51"/>
    <x v="3"/>
  </r>
  <r>
    <x v="14"/>
    <d v="2017-03-15T14:55:49"/>
    <s v="Defense"/>
    <x v="0"/>
    <x v="9"/>
    <x v="2"/>
    <x v="1"/>
    <x v="3"/>
    <s v="Large: Big 6"/>
    <x v="4"/>
    <s v="&lt;=2 Months"/>
    <s v="PBL-DoD-ZBLs"/>
    <s v="PBL-DoD-ZBLs"/>
    <s v="PBL-DoD-ZBLs"/>
    <s v="PBL-DoD-ZBLs"/>
    <n v="1"/>
    <n v="12865.77"/>
    <x v="3"/>
  </r>
  <r>
    <x v="14"/>
    <d v="2017-03-15T14:55:49"/>
    <s v="Defense"/>
    <x v="0"/>
    <x v="9"/>
    <x v="8"/>
    <x v="6"/>
    <x v="3"/>
    <s v="Large: Big 6"/>
    <x v="2"/>
    <s v="&gt;2-7 Months"/>
    <s v="PBL-DoD-ZBLs"/>
    <s v="PBL-DoD-ZBLs"/>
    <s v="PBL-DoD-ZBLs"/>
    <s v="PBL-DoD-ZBLs"/>
    <n v="1"/>
    <n v="0"/>
    <x v="11"/>
  </r>
  <r>
    <x v="14"/>
    <d v="2017-03-15T14:55:49"/>
    <s v="Defense"/>
    <x v="0"/>
    <x v="8"/>
    <x v="2"/>
    <x v="1"/>
    <x v="3"/>
    <s v="Large: Big 6"/>
    <x v="3"/>
    <s v="&lt;=2 Months"/>
    <s v="PBL-DoD-ZBLs"/>
    <s v="PBL-DoD-ZBLs"/>
    <s v="PBL-DoD-ZBLs"/>
    <s v="PBL-DoD-ZBLs"/>
    <n v="1"/>
    <n v="1242847"/>
    <x v="3"/>
  </r>
  <r>
    <x v="14"/>
    <d v="2017-03-15T14:55:49"/>
    <s v="Defense"/>
    <x v="0"/>
    <x v="8"/>
    <x v="0"/>
    <x v="0"/>
    <x v="7"/>
    <s v="Large"/>
    <x v="1"/>
    <s v="&gt;2-7 Months"/>
    <s v="PBL-DoD-ZBLs"/>
    <s v="PBL-DoD-ZBLs"/>
    <s v="PBL-DoD-ZBLs"/>
    <s v="PBL-DoD-ZBLs"/>
    <n v="1"/>
    <n v="1174961"/>
    <x v="7"/>
  </r>
  <r>
    <x v="14"/>
    <d v="2017-03-15T14:55:49"/>
    <s v="Defense"/>
    <x v="0"/>
    <x v="8"/>
    <x v="0"/>
    <x v="0"/>
    <x v="0"/>
    <s v="Large: Big 6"/>
    <x v="1"/>
    <s v="&gt;7-12 Months"/>
    <s v="PBL-Announcement"/>
    <s v="PBL-Announcement"/>
    <s v="NULL"/>
    <s v="NULL"/>
    <n v="1"/>
    <n v="2499873"/>
    <x v="7"/>
  </r>
  <r>
    <x v="14"/>
    <d v="2017-03-15T14:55:49"/>
    <s v="Defense"/>
    <x v="0"/>
    <x v="8"/>
    <x v="0"/>
    <x v="0"/>
    <x v="0"/>
    <s v="Large: Big 6"/>
    <x v="3"/>
    <s v="&gt;7-12 Months"/>
    <s v="PBL-Announcement"/>
    <s v="PBL-Announcement"/>
    <s v="NULL"/>
    <s v="NULL"/>
    <n v="1"/>
    <n v="13063234"/>
    <x v="3"/>
  </r>
  <r>
    <x v="14"/>
    <d v="2017-03-15T14:55:49"/>
    <s v="Defense"/>
    <x v="0"/>
    <x v="4"/>
    <x v="3"/>
    <x v="2"/>
    <x v="3"/>
    <s v="Large: Big 6"/>
    <x v="4"/>
    <s v="&lt;=2 Months"/>
    <s v="PBL-DoD-ZBLs"/>
    <s v="PBL-DoD-ZBLs"/>
    <s v="PBL-DoD-ZBLs"/>
    <s v="PBL-DoD-ZBLs"/>
    <n v="1"/>
    <n v="28138.5"/>
    <x v="1"/>
  </r>
  <r>
    <x v="14"/>
    <d v="2017-03-15T14:55:49"/>
    <s v="Defense"/>
    <x v="0"/>
    <x v="4"/>
    <x v="1"/>
    <x v="3"/>
    <x v="2"/>
    <s v="Large"/>
    <x v="7"/>
    <s v="&gt;4 years"/>
    <s v="PBL-DoD-ZBLs"/>
    <s v="NULL"/>
    <s v="PBL-DoD-ZBLs"/>
    <s v="PBL-DoD-ZBLs"/>
    <n v="1"/>
    <n v="103940619.88"/>
    <x v="12"/>
  </r>
  <r>
    <x v="14"/>
    <d v="2017-03-15T14:55:49"/>
    <s v="Defense"/>
    <x v="0"/>
    <x v="4"/>
    <x v="2"/>
    <x v="4"/>
    <x v="3"/>
    <s v="Large: Big 6"/>
    <x v="5"/>
    <s v="&gt;7-12 Months"/>
    <s v="PBL-DoD-ZBLs"/>
    <s v="PBL-DoD-ZBLs"/>
    <s v="PBL-DoD-ZBLs"/>
    <s v="PBL-DoD-ZBLs"/>
    <n v="1"/>
    <n v="-17582.5"/>
    <x v="5"/>
  </r>
  <r>
    <x v="14"/>
    <d v="2017-03-15T14:55:49"/>
    <s v="Defense"/>
    <x v="0"/>
    <x v="4"/>
    <x v="2"/>
    <x v="1"/>
    <x v="3"/>
    <s v="Large: Big 6"/>
    <x v="3"/>
    <s v="&gt;7-12 Months"/>
    <s v="PBL-DoD-ZBLs"/>
    <s v="PBL-DoD-ZBLs"/>
    <s v="PBL-DoD-ZBLs"/>
    <s v="PBL-DoD-ZBLs"/>
    <n v="1"/>
    <n v="5699672"/>
    <x v="1"/>
  </r>
  <r>
    <x v="14"/>
    <d v="2017-03-15T14:55:49"/>
    <s v="Defense"/>
    <x v="0"/>
    <x v="4"/>
    <x v="0"/>
    <x v="0"/>
    <x v="0"/>
    <s v="Large"/>
    <x v="2"/>
    <s v="NULL"/>
    <s v="PBL-DoD-ZBLs"/>
    <s v="NULL"/>
    <s v="PBL-DoD-ZBLs"/>
    <s v="NULL"/>
    <n v="1"/>
    <n v="0"/>
    <x v="2"/>
  </r>
  <r>
    <x v="14"/>
    <d v="2017-03-15T14:55:49"/>
    <s v="Defense"/>
    <x v="0"/>
    <x v="4"/>
    <x v="0"/>
    <x v="0"/>
    <x v="0"/>
    <s v="Large: Big 6"/>
    <x v="0"/>
    <s v="&gt;7-12 Months"/>
    <s v="PBL-Announcement"/>
    <s v="PBL-Announcement"/>
    <s v="NULL"/>
    <s v="NULL"/>
    <n v="1"/>
    <n v="82113486"/>
    <x v="24"/>
  </r>
  <r>
    <x v="14"/>
    <d v="2017-03-15T14:55:49"/>
    <s v="Defense"/>
    <x v="0"/>
    <x v="4"/>
    <x v="0"/>
    <x v="0"/>
    <x v="0"/>
    <s v="Large: Big 6"/>
    <x v="5"/>
    <s v="&gt;1-2 Years"/>
    <s v="PBL-Announcement"/>
    <s v="PBL-Announcement"/>
    <s v="NULL"/>
    <s v="NULL"/>
    <n v="1"/>
    <n v="-5386000"/>
    <x v="0"/>
  </r>
  <r>
    <x v="14"/>
    <d v="2017-03-15T14:55:49"/>
    <s v="Defense"/>
    <x v="0"/>
    <x v="4"/>
    <x v="0"/>
    <x v="0"/>
    <x v="0"/>
    <s v="Large: Big 6"/>
    <x v="5"/>
    <s v="&gt;4 years"/>
    <s v="PBL-Announcement"/>
    <s v="PBL-Announcement"/>
    <s v="NULL"/>
    <s v="NULL"/>
    <n v="1"/>
    <n v="-113585.64"/>
    <x v="7"/>
  </r>
  <r>
    <x v="14"/>
    <d v="2017-03-15T14:55:49"/>
    <s v="Defense"/>
    <x v="0"/>
    <x v="4"/>
    <x v="0"/>
    <x v="0"/>
    <x v="0"/>
    <s v="Large: Big 6"/>
    <x v="4"/>
    <s v="&gt;2-4 Years"/>
    <s v="PBL-DoD-ZBLs"/>
    <s v="PBL-DoD-ZBLs"/>
    <s v="PBL-DoD-ZBLs"/>
    <s v="PBL-DoD-ZBLs"/>
    <n v="1"/>
    <n v="87544"/>
    <x v="1"/>
  </r>
  <r>
    <x v="14"/>
    <d v="2017-03-15T14:55:49"/>
    <s v="Defense"/>
    <x v="0"/>
    <x v="4"/>
    <x v="0"/>
    <x v="0"/>
    <x v="0"/>
    <s v="Large: Big 6"/>
    <x v="4"/>
    <s v="&gt;2-7 Months"/>
    <s v="PBL-DoD-ZBLs"/>
    <s v="PBL-DoD-ZBLs"/>
    <s v="PBL-DoD-ZBLs"/>
    <s v="PBL-DoD-ZBLs"/>
    <n v="1"/>
    <n v="25000"/>
    <x v="1"/>
  </r>
  <r>
    <x v="14"/>
    <d v="2017-03-15T14:55:49"/>
    <s v="Defense"/>
    <x v="0"/>
    <x v="4"/>
    <x v="0"/>
    <x v="0"/>
    <x v="0"/>
    <s v="Large: Big 6"/>
    <x v="4"/>
    <s v="&gt;7-12 Months"/>
    <s v="PBL-DoD-ZBLs"/>
    <s v="PBL-DoD-ZBLs"/>
    <s v="PBL-DoD-ZBLs"/>
    <s v="PBL-DoD-ZBLs"/>
    <n v="1"/>
    <n v="191337.34"/>
    <x v="7"/>
  </r>
  <r>
    <x v="14"/>
    <d v="2017-03-15T14:55:49"/>
    <s v="Defense"/>
    <x v="2"/>
    <x v="0"/>
    <x v="0"/>
    <x v="0"/>
    <x v="4"/>
    <s v="Medium &gt;1B"/>
    <x v="7"/>
    <s v="&gt;7-12 Months"/>
    <s v="PBL-DoD-ZBLs"/>
    <s v="NULL"/>
    <s v="PBL-DoD-ZBLs"/>
    <s v="PBL-DoD-ZBLs"/>
    <n v="1"/>
    <n v="255584618"/>
    <x v="87"/>
  </r>
  <r>
    <x v="14"/>
    <d v="2017-03-15T14:55:49"/>
    <s v="Defense"/>
    <x v="2"/>
    <x v="1"/>
    <x v="2"/>
    <x v="3"/>
    <x v="3"/>
    <s v="Large: Big 6"/>
    <x v="4"/>
    <s v="&gt;1-2 Years"/>
    <s v="PBL-DoD-ZBLs"/>
    <s v="PBL-DoD-ZBLs"/>
    <s v="PBL-DoD-ZBLs"/>
    <s v="PBL-DoD-ZBLs"/>
    <n v="1"/>
    <n v="2337.42"/>
    <x v="1"/>
  </r>
  <r>
    <x v="14"/>
    <d v="2017-03-15T14:55:49"/>
    <s v="Defense"/>
    <x v="2"/>
    <x v="1"/>
    <x v="2"/>
    <x v="4"/>
    <x v="3"/>
    <s v="Large: Big 6"/>
    <x v="2"/>
    <s v="&lt;=2 Months"/>
    <s v="PBL-DoD-ZBLs"/>
    <s v="PBL-DoD-ZBLs"/>
    <s v="PBL-DoD-ZBLs"/>
    <s v="PBL-DoD-ZBLs"/>
    <n v="1"/>
    <n v="0"/>
    <x v="3"/>
  </r>
  <r>
    <x v="14"/>
    <d v="2017-03-15T14:55:49"/>
    <s v="Defense"/>
    <x v="2"/>
    <x v="1"/>
    <x v="0"/>
    <x v="0"/>
    <x v="2"/>
    <s v="Large"/>
    <x v="1"/>
    <s v="&gt;7-12 Months"/>
    <s v="PBL-DoD-ZBLs"/>
    <s v="NULL"/>
    <s v="PBL-DoD-ZBLs"/>
    <s v="PBL-DoD-ZBLs"/>
    <n v="1"/>
    <n v="1117983"/>
    <x v="3"/>
  </r>
  <r>
    <x v="14"/>
    <d v="2017-03-15T14:55:49"/>
    <s v="Defense"/>
    <x v="2"/>
    <x v="9"/>
    <x v="3"/>
    <x v="2"/>
    <x v="3"/>
    <s v="Large: Big 6"/>
    <x v="1"/>
    <s v="&gt;2-4 Years"/>
    <s v="PBL-DoD-ZBLs"/>
    <s v="PBL-DoD-ZBLs"/>
    <s v="PBL-DoD-ZBLs"/>
    <s v="PBL-DoD-ZBLs"/>
    <n v="1"/>
    <n v="2580392"/>
    <x v="1"/>
  </r>
  <r>
    <x v="14"/>
    <d v="2017-03-15T14:55:49"/>
    <s v="Defense"/>
    <x v="2"/>
    <x v="9"/>
    <x v="1"/>
    <x v="5"/>
    <x v="3"/>
    <s v="Large: Big 6"/>
    <x v="2"/>
    <s v="NULL"/>
    <s v="PBL-DoD-ZBLs"/>
    <s v="NULL"/>
    <s v="PBL-DoD-ZBLs"/>
    <s v="NULL"/>
    <n v="1"/>
    <n v="0"/>
    <x v="2"/>
  </r>
  <r>
    <x v="14"/>
    <d v="2017-03-15T14:55:49"/>
    <s v="Defense"/>
    <x v="2"/>
    <x v="4"/>
    <x v="1"/>
    <x v="3"/>
    <x v="4"/>
    <s v="Medium &lt;1B"/>
    <x v="0"/>
    <s v="&gt;4 years"/>
    <s v="PBL-DoD-ZBLs"/>
    <s v="NULL"/>
    <s v="PBL-DoD-ZBLs"/>
    <s v="PBL-DoD-ZBLs"/>
    <n v="1"/>
    <n v="26874864.32"/>
    <x v="20"/>
  </r>
  <r>
    <x v="14"/>
    <d v="2017-03-15T14:55:49"/>
    <s v="Defense"/>
    <x v="2"/>
    <x v="4"/>
    <x v="2"/>
    <x v="1"/>
    <x v="3"/>
    <s v="Large"/>
    <x v="1"/>
    <s v="&gt;2-4 Years"/>
    <s v="PBL-DoD-ZBLs"/>
    <s v="PBL-DoD-ZBLs"/>
    <s v="PBL-DoD-ZBLs"/>
    <s v="PBL-DoD-ZBLs"/>
    <n v="1"/>
    <n v="2381055.5"/>
    <x v="5"/>
  </r>
  <r>
    <x v="14"/>
    <d v="2017-03-15T14:55:49"/>
    <s v="Defense"/>
    <x v="2"/>
    <x v="4"/>
    <x v="0"/>
    <x v="0"/>
    <x v="2"/>
    <s v="Large: Big 6"/>
    <x v="3"/>
    <s v="&gt;4 years"/>
    <s v="PBL-DoD-ZBLs"/>
    <s v="NULL"/>
    <s v="PBL-DoD-ZBLs"/>
    <s v="PBL-DoD-ZBLs"/>
    <n v="1"/>
    <n v="21981679.420000002"/>
    <x v="33"/>
  </r>
  <r>
    <x v="14"/>
    <d v="2017-03-15T14:55:49"/>
    <s v="Defense"/>
    <x v="3"/>
    <x v="1"/>
    <x v="1"/>
    <x v="1"/>
    <x v="0"/>
    <s v="Medium &lt;1B"/>
    <x v="4"/>
    <s v="&gt;2-7 Months"/>
    <s v="PBL-DLA-PBLLike"/>
    <s v="PBL-DLA-PBLLike"/>
    <s v="NULL"/>
    <s v="NULL"/>
    <n v="1"/>
    <n v="57493.16"/>
    <x v="1"/>
  </r>
  <r>
    <x v="14"/>
    <d v="2017-03-15T14:55:49"/>
    <s v="Defense"/>
    <x v="3"/>
    <x v="8"/>
    <x v="1"/>
    <x v="1"/>
    <x v="0"/>
    <s v="Medium &lt;1B"/>
    <x v="6"/>
    <s v="&gt;2-7 Months"/>
    <s v="PBL-DLA-PBLLike"/>
    <s v="PBL-DLA-PBLLike"/>
    <s v="NULL"/>
    <s v="NULL"/>
    <n v="1"/>
    <n v="354574.21"/>
    <x v="1"/>
  </r>
  <r>
    <x v="14"/>
    <d v="2017-03-15T14:55:49"/>
    <s v="Defense"/>
    <x v="1"/>
    <x v="0"/>
    <x v="0"/>
    <x v="0"/>
    <x v="0"/>
    <s v="Large"/>
    <x v="6"/>
    <s v="&gt;2-7 Months"/>
    <s v="PBL-DoD-ZBLs"/>
    <s v="PBL-DoD-ZBLs"/>
    <s v="PBL-DoD-ZBLs"/>
    <s v="PBL-DoD-ZBLs"/>
    <n v="1"/>
    <n v="3617852"/>
    <x v="6"/>
  </r>
  <r>
    <x v="14"/>
    <d v="2017-03-15T14:55:49"/>
    <s v="Defense"/>
    <x v="1"/>
    <x v="0"/>
    <x v="0"/>
    <x v="0"/>
    <x v="0"/>
    <s v="Large: Big 6"/>
    <x v="3"/>
    <s v="&gt;1-2 Years"/>
    <s v="PBL-DoD-ZBLs"/>
    <s v="PBL-DoD-ZBLs"/>
    <s v="PBL-DoD-ZBLs"/>
    <s v="PBL-DoD-ZBLs"/>
    <n v="1"/>
    <n v="19692960"/>
    <x v="3"/>
  </r>
  <r>
    <x v="14"/>
    <d v="2017-03-15T14:55:49"/>
    <s v="Defense"/>
    <x v="1"/>
    <x v="0"/>
    <x v="0"/>
    <x v="0"/>
    <x v="0"/>
    <s v="Large: Big 6"/>
    <x v="2"/>
    <s v="&gt;2-7 Months"/>
    <s v="PBL-DoD-ZBLs"/>
    <s v="PBL-GoviniSolicitation"/>
    <s v="PBL-DoD-ZBLs"/>
    <s v="PBL-DoD-ZBLs"/>
    <n v="1"/>
    <n v="0"/>
    <x v="1"/>
  </r>
  <r>
    <x v="14"/>
    <d v="2017-03-15T14:55:49"/>
    <s v="Defense"/>
    <x v="1"/>
    <x v="0"/>
    <x v="0"/>
    <x v="0"/>
    <x v="0"/>
    <s v="Large: Big 6 JV"/>
    <x v="2"/>
    <s v="NULL"/>
    <s v="PBL-GoviniSolicitation"/>
    <s v="NULL"/>
    <s v="PBL-GoviniSolicitation"/>
    <s v="NULL"/>
    <n v="1"/>
    <n v="0"/>
    <x v="2"/>
  </r>
  <r>
    <x v="14"/>
    <d v="2017-03-15T14:55:49"/>
    <s v="Defense"/>
    <x v="1"/>
    <x v="1"/>
    <x v="1"/>
    <x v="3"/>
    <x v="0"/>
    <s v="Large"/>
    <x v="3"/>
    <s v="&gt;7-12 Months"/>
    <s v="PBL-GoviniSolicitation"/>
    <s v="PBL-GoviniSolicitation"/>
    <s v="PBL-GoviniSolicitation"/>
    <s v="NULL"/>
    <n v="1"/>
    <n v="19457736.739999998"/>
    <x v="7"/>
  </r>
  <r>
    <x v="14"/>
    <d v="2017-03-15T14:55:49"/>
    <s v="Defense"/>
    <x v="1"/>
    <x v="1"/>
    <x v="2"/>
    <x v="3"/>
    <x v="3"/>
    <s v="Large: Big 6"/>
    <x v="4"/>
    <s v="&gt;2-7 Months"/>
    <s v="PBL-DoD-ZBLs"/>
    <s v="PBL-DoD-ZBLs"/>
    <s v="PBL-DoD-ZBLs"/>
    <s v="PBL-DoD-ZBLs"/>
    <n v="1"/>
    <n v="19292.87"/>
    <x v="1"/>
  </r>
  <r>
    <x v="14"/>
    <d v="2017-03-15T14:55:49"/>
    <s v="Defense"/>
    <x v="1"/>
    <x v="1"/>
    <x v="2"/>
    <x v="3"/>
    <x v="3"/>
    <s v="Large: Big 6"/>
    <x v="2"/>
    <s v="&gt;1-2 Years"/>
    <s v="PBL-DoD-ZBLs"/>
    <s v="PBL-DoD-ZBLs"/>
    <s v="PBL-DoD-ZBLs"/>
    <s v="PBL-DoD-ZBLs"/>
    <n v="1"/>
    <n v="0"/>
    <x v="1"/>
  </r>
  <r>
    <x v="14"/>
    <d v="2017-03-15T14:55:49"/>
    <s v="Defense"/>
    <x v="1"/>
    <x v="1"/>
    <x v="2"/>
    <x v="4"/>
    <x v="0"/>
    <s v="Small"/>
    <x v="2"/>
    <s v="&gt;1-2 Years"/>
    <s v="PBL-GoviniSolicitation"/>
    <s v="PBL-GoviniSolicitation"/>
    <s v="PBL-GoviniSolicitation"/>
    <s v="NULL"/>
    <n v="1"/>
    <n v="0"/>
    <x v="1"/>
  </r>
  <r>
    <x v="14"/>
    <d v="2017-03-15T14:55:49"/>
    <s v="Defense"/>
    <x v="1"/>
    <x v="1"/>
    <x v="0"/>
    <x v="0"/>
    <x v="0"/>
    <s v="Large: Big 6"/>
    <x v="1"/>
    <s v="&gt;7-12 Months"/>
    <s v="PBL-DoD-ZBLs"/>
    <s v="PBL-DoD-ZBLs"/>
    <s v="PBL-DoD-ZBLs"/>
    <s v="PBL-DoD-ZBLs"/>
    <n v="1"/>
    <n v="5710015.9199999999"/>
    <x v="7"/>
  </r>
  <r>
    <x v="14"/>
    <d v="2017-03-15T14:55:49"/>
    <s v="Defense"/>
    <x v="1"/>
    <x v="1"/>
    <x v="0"/>
    <x v="0"/>
    <x v="0"/>
    <s v="Large: Big 6"/>
    <x v="3"/>
    <s v="&gt;7-12 Months"/>
    <s v="PBL-DoD-ZBLs"/>
    <s v="PBL-DoD-ZBLs"/>
    <s v="PBL-DoD-ZBLs"/>
    <s v="PBL-DoD-ZBLs"/>
    <n v="1"/>
    <n v="40984772.049999997"/>
    <x v="21"/>
  </r>
  <r>
    <x v="14"/>
    <d v="2017-03-15T14:55:49"/>
    <s v="Defense"/>
    <x v="1"/>
    <x v="1"/>
    <x v="0"/>
    <x v="0"/>
    <x v="0"/>
    <s v="Large: Big 6"/>
    <x v="5"/>
    <s v="&gt;7-12 Months"/>
    <s v="PBL-GoviniSolicitation"/>
    <s v="PBL-GoviniSolicitation"/>
    <s v="NULL"/>
    <s v="NULL"/>
    <n v="1"/>
    <n v="-25479"/>
    <x v="1"/>
  </r>
  <r>
    <x v="14"/>
    <d v="2017-03-15T14:55:49"/>
    <s v="Defense"/>
    <x v="1"/>
    <x v="1"/>
    <x v="0"/>
    <x v="0"/>
    <x v="0"/>
    <s v="Large: Big 6"/>
    <x v="4"/>
    <s v="&gt;1-2 Years"/>
    <s v="PBL-Announcement"/>
    <s v="PBL-Announcement"/>
    <s v="NULL"/>
    <s v="NULL"/>
    <n v="1"/>
    <n v="7375.43"/>
    <x v="3"/>
  </r>
  <r>
    <x v="14"/>
    <d v="2017-03-15T14:55:49"/>
    <s v="Defense"/>
    <x v="1"/>
    <x v="1"/>
    <x v="0"/>
    <x v="0"/>
    <x v="0"/>
    <s v="Large: Big 6"/>
    <x v="2"/>
    <s v="&gt;2-4 Years"/>
    <s v="PBL-DoD-ZBLs"/>
    <s v="PBL-DoD-ZBLs"/>
    <s v="PBL-DoD-ZBLs"/>
    <s v="PBL-DoD-ZBLs"/>
    <n v="1"/>
    <n v="0"/>
    <x v="10"/>
  </r>
  <r>
    <x v="14"/>
    <d v="2017-03-15T14:55:49"/>
    <s v="Defense"/>
    <x v="1"/>
    <x v="1"/>
    <x v="0"/>
    <x v="0"/>
    <x v="0"/>
    <s v="Large: Big 6"/>
    <x v="2"/>
    <s v="&gt;2-7 Months"/>
    <s v="PBL-DoD-ZBLs"/>
    <s v="PBL-DoD-ZBLs"/>
    <s v="PBL-DoD-ZBLs"/>
    <s v="PBL-DoD-ZBLs"/>
    <n v="1"/>
    <n v="0"/>
    <x v="7"/>
  </r>
  <r>
    <x v="14"/>
    <d v="2017-03-15T14:55:49"/>
    <s v="Defense"/>
    <x v="1"/>
    <x v="2"/>
    <x v="3"/>
    <x v="2"/>
    <x v="0"/>
    <s v="Large"/>
    <x v="3"/>
    <s v="&lt;=2 Months"/>
    <s v="PBL-DoD-ZBLs"/>
    <s v="PBL-DoD-ZBLs"/>
    <s v="PBL-DoD-ZBLs"/>
    <s v="PBL-DoD-ZBLs"/>
    <n v="1"/>
    <n v="44006489.700000003"/>
    <x v="0"/>
  </r>
  <r>
    <x v="14"/>
    <d v="2017-03-15T14:55:49"/>
    <s v="Defense"/>
    <x v="1"/>
    <x v="2"/>
    <x v="0"/>
    <x v="0"/>
    <x v="0"/>
    <s v="Large: Big 6"/>
    <x v="4"/>
    <s v="&lt;=2 Months"/>
    <s v="PBL-DoD-ZBLs"/>
    <s v="PBL-DoD-ZBLs"/>
    <s v="PBL-DoD-ZBLs"/>
    <s v="PBL-DoD-ZBLs"/>
    <n v="1"/>
    <n v="114634"/>
    <x v="7"/>
  </r>
  <r>
    <x v="14"/>
    <d v="2017-03-15T14:55:49"/>
    <s v="Defense"/>
    <x v="1"/>
    <x v="2"/>
    <x v="0"/>
    <x v="0"/>
    <x v="0"/>
    <s v="Large: Big 6"/>
    <x v="4"/>
    <s v="&gt;7-12 Months"/>
    <s v="PBL-Announcement"/>
    <s v="PBL-Announcement"/>
    <s v="NULL"/>
    <s v="NULL"/>
    <n v="1"/>
    <n v="405846.61"/>
    <x v="20"/>
  </r>
  <r>
    <x v="14"/>
    <d v="2017-03-15T14:55:49"/>
    <s v="Defense"/>
    <x v="1"/>
    <x v="5"/>
    <x v="0"/>
    <x v="0"/>
    <x v="0"/>
    <s v="Large"/>
    <x v="3"/>
    <s v="&gt;7-12 Months"/>
    <s v="PBL-DoD-ZBLs"/>
    <s v="PBL-DoD-ZBLs"/>
    <s v="PBL-DoD-ZBLs"/>
    <s v="PBL-DoD-ZBLs"/>
    <n v="1"/>
    <n v="33280805.710000001"/>
    <x v="5"/>
  </r>
  <r>
    <x v="14"/>
    <d v="2017-03-15T14:55:49"/>
    <s v="Defense"/>
    <x v="1"/>
    <x v="9"/>
    <x v="2"/>
    <x v="3"/>
    <x v="3"/>
    <s v="Medium &lt;1B"/>
    <x v="4"/>
    <s v="&gt;7-12 Months"/>
    <s v="PBL-Announcement"/>
    <s v="PBL-Announcement"/>
    <s v="NULL"/>
    <s v="NULL"/>
    <n v="1"/>
    <n v="241727.01"/>
    <x v="1"/>
  </r>
  <r>
    <x v="14"/>
    <d v="2017-03-15T14:55:49"/>
    <s v="Defense"/>
    <x v="1"/>
    <x v="10"/>
    <x v="0"/>
    <x v="0"/>
    <x v="0"/>
    <s v="Large: Big 6"/>
    <x v="2"/>
    <s v="&gt;1-2 Years"/>
    <s v="PBL-Announcement"/>
    <s v="PBL-Announcement"/>
    <s v="NULL"/>
    <s v="NULL"/>
    <n v="1"/>
    <n v="0"/>
    <x v="3"/>
  </r>
  <r>
    <x v="14"/>
    <d v="2017-03-15T14:55:49"/>
    <s v="Defense"/>
    <x v="1"/>
    <x v="8"/>
    <x v="0"/>
    <x v="0"/>
    <x v="0"/>
    <s v="Large: Big 6"/>
    <x v="4"/>
    <s v="&gt;2-7 Months"/>
    <s v="PBL-DoD-ZBLs"/>
    <s v="PBL-DoD-ZBLs"/>
    <s v="PBL-DoD-ZBLs"/>
    <s v="PBL-DoD-ZBLs"/>
    <n v="1"/>
    <n v="230180"/>
    <x v="7"/>
  </r>
  <r>
    <x v="14"/>
    <d v="2017-03-15T14:55:49"/>
    <s v="Defense"/>
    <x v="1"/>
    <x v="8"/>
    <x v="0"/>
    <x v="0"/>
    <x v="0"/>
    <s v="Large: Big 6"/>
    <x v="2"/>
    <s v="&gt;1-2 Years"/>
    <s v="PBL-DoD-ZBLs"/>
    <s v="PBL-DoD-ZBLs"/>
    <s v="PBL-DoD-ZBLs"/>
    <s v="PBL-DoD-ZBLs"/>
    <n v="1"/>
    <n v="0"/>
    <x v="11"/>
  </r>
  <r>
    <x v="14"/>
    <d v="2017-03-15T14:55:49"/>
    <s v="Defense"/>
    <x v="1"/>
    <x v="7"/>
    <x v="0"/>
    <x v="0"/>
    <x v="7"/>
    <s v="Large: Big 6"/>
    <x v="1"/>
    <s v="&gt;2-4 Years"/>
    <s v="PBL-Announcement"/>
    <s v="PBL-Announcement"/>
    <s v="NULL"/>
    <s v="NULL"/>
    <n v="1"/>
    <n v="2900000"/>
    <x v="1"/>
  </r>
  <r>
    <x v="14"/>
    <d v="2017-03-15T14:55:49"/>
    <s v="Defense"/>
    <x v="4"/>
    <x v="1"/>
    <x v="0"/>
    <x v="0"/>
    <x v="7"/>
    <s v="Large"/>
    <x v="4"/>
    <s v="&gt;1-2 Years"/>
    <s v="PBL-FPDSdescribed"/>
    <s v="NULL"/>
    <s v="PBL-DoD-ZBLs"/>
    <s v="PBL-FPDSdescribed"/>
    <n v="1"/>
    <n v="51521"/>
    <x v="11"/>
  </r>
  <r>
    <x v="14"/>
    <d v="2017-03-15T14:55:49"/>
    <s v="Defense"/>
    <x v="4"/>
    <x v="5"/>
    <x v="0"/>
    <x v="0"/>
    <x v="4"/>
    <s v="Large: Big 6"/>
    <x v="2"/>
    <s v="NULL"/>
    <s v="PBL-DoD-ZBLs"/>
    <s v="NULL"/>
    <s v="PBL-DoD-ZBLs"/>
    <s v="NULL"/>
    <n v="1"/>
    <n v="0"/>
    <x v="64"/>
  </r>
  <r>
    <x v="14"/>
    <d v="2017-03-15T14:55:49"/>
    <s v="Defense"/>
    <x v="4"/>
    <x v="5"/>
    <x v="0"/>
    <x v="0"/>
    <x v="0"/>
    <s v="Large: Big 6"/>
    <x v="5"/>
    <s v="&lt;=2 Months"/>
    <s v="PBL-DoD-ZBLs"/>
    <s v="PBL-DoD-ZBLs"/>
    <s v="PBL-DoD-ZBLs"/>
    <s v="PBL-DoD-ZBLs"/>
    <n v="1"/>
    <n v="-189.17"/>
    <x v="1"/>
  </r>
  <r>
    <x v="14"/>
    <d v="2017-03-15T14:55:49"/>
    <s v="Defense"/>
    <x v="4"/>
    <x v="9"/>
    <x v="2"/>
    <x v="3"/>
    <x v="3"/>
    <s v="Large: Big 6"/>
    <x v="5"/>
    <s v="&gt;1-2 Years"/>
    <s v="PBL-DoD-ZBLs"/>
    <s v="PBL-DoD-ZBLs"/>
    <s v="NULL"/>
    <s v="PBL-DoD-ZBLs"/>
    <n v="1"/>
    <n v="-3709.22"/>
    <x v="3"/>
  </r>
  <r>
    <x v="14"/>
    <d v="2017-03-15T14:55:49"/>
    <s v="Defense"/>
    <x v="4"/>
    <x v="4"/>
    <x v="0"/>
    <x v="0"/>
    <x v="0"/>
    <s v="Large: Big 6"/>
    <x v="8"/>
    <s v="&gt;2-4 Years"/>
    <s v="PBL-DoD-ZBLs"/>
    <s v="PBL-DoD-ZBLs"/>
    <s v="PBL-DoD-ZBLs"/>
    <s v="PBL-DoD-ZBLs"/>
    <n v="1"/>
    <n v="275000"/>
    <x v="7"/>
  </r>
  <r>
    <x v="14"/>
    <d v="2017-03-15T14:55:49"/>
    <s v="Defense"/>
    <x v="4"/>
    <x v="4"/>
    <x v="0"/>
    <x v="0"/>
    <x v="0"/>
    <s v="Large: Big 6"/>
    <x v="4"/>
    <s v="&gt;1-2 Years"/>
    <s v="PBL-DoD-ZBLs"/>
    <s v="PBL-DoD-ZBLs"/>
    <s v="PBL-DoD-ZBLs"/>
    <s v="PBL-DoD-ZBLs"/>
    <n v="1"/>
    <n v="0"/>
    <x v="3"/>
  </r>
  <r>
    <x v="15"/>
    <d v="2017-03-15T14:55:49"/>
    <s v="Defense"/>
    <x v="0"/>
    <x v="0"/>
    <x v="0"/>
    <x v="0"/>
    <x v="0"/>
    <s v="Large: Big 6"/>
    <x v="1"/>
    <s v="&gt;7-12 Months"/>
    <s v="PBL-DoD-ZBLs"/>
    <s v="PBL-DoD-ZBLs"/>
    <s v="PBL-DoD-ZBLs"/>
    <s v="PBL-DoD-ZBLs"/>
    <n v="1"/>
    <n v="3347369"/>
    <x v="6"/>
  </r>
  <r>
    <x v="15"/>
    <d v="2017-03-15T14:55:49"/>
    <s v="Defense"/>
    <x v="0"/>
    <x v="0"/>
    <x v="0"/>
    <x v="0"/>
    <x v="0"/>
    <s v="Large: Big 6"/>
    <x v="0"/>
    <s v="&gt;1-2 Years"/>
    <s v="PBL-DoD-ZBLs"/>
    <s v="PBL-DoD-ZBLs"/>
    <s v="PBL-DoD-ZBLs"/>
    <s v="PBL-DoD-ZBLs"/>
    <n v="1"/>
    <n v="26935855.370000001"/>
    <x v="17"/>
  </r>
  <r>
    <x v="15"/>
    <d v="2017-03-15T14:55:49"/>
    <s v="Defense"/>
    <x v="0"/>
    <x v="0"/>
    <x v="0"/>
    <x v="0"/>
    <x v="0"/>
    <s v="Large: Big 6"/>
    <x v="5"/>
    <s v="NULL"/>
    <s v="PBL-Announcement"/>
    <s v="PBL-Announcement"/>
    <s v="NULL"/>
    <s v="NULL"/>
    <n v="1"/>
    <n v="-938183.16"/>
    <x v="21"/>
  </r>
  <r>
    <x v="15"/>
    <d v="2017-03-15T14:55:49"/>
    <s v="Defense"/>
    <x v="0"/>
    <x v="0"/>
    <x v="0"/>
    <x v="0"/>
    <x v="0"/>
    <s v="Large: Big 6"/>
    <x v="5"/>
    <s v="&gt;2-4 Years"/>
    <s v="PBL-Announcement"/>
    <s v="PBL-Announcement"/>
    <s v="NULL"/>
    <s v="NULL"/>
    <n v="1"/>
    <n v="-1009843.56"/>
    <x v="3"/>
  </r>
  <r>
    <x v="15"/>
    <d v="2017-03-15T14:55:49"/>
    <s v="Defense"/>
    <x v="0"/>
    <x v="0"/>
    <x v="0"/>
    <x v="0"/>
    <x v="0"/>
    <s v="Large: Big 6"/>
    <x v="5"/>
    <s v="&gt;2-7 Months"/>
    <s v="PBL-Announcement"/>
    <s v="PBL-Announcement"/>
    <s v="NULL"/>
    <s v="NULL"/>
    <n v="1"/>
    <n v="-1062158.1299999999"/>
    <x v="10"/>
  </r>
  <r>
    <x v="15"/>
    <d v="2017-03-15T14:55:49"/>
    <s v="Defense"/>
    <x v="0"/>
    <x v="0"/>
    <x v="0"/>
    <x v="0"/>
    <x v="0"/>
    <s v="Large: Big 6"/>
    <x v="2"/>
    <s v="&gt;2-4 Years"/>
    <s v="PBL-DoD-ZBLs"/>
    <s v="PBL-DoD-ZBLs"/>
    <s v="PBL-DoD-ZBLs"/>
    <s v="PBL-DoD-ZBLs"/>
    <n v="1"/>
    <n v="0"/>
    <x v="3"/>
  </r>
  <r>
    <x v="15"/>
    <d v="2017-03-15T14:55:49"/>
    <s v="Defense"/>
    <x v="0"/>
    <x v="0"/>
    <x v="5"/>
    <x v="0"/>
    <x v="7"/>
    <s v="Large"/>
    <x v="1"/>
    <s v="&gt;1-2 Years"/>
    <s v="PBL-DoD-ZBLs"/>
    <s v="PBL-DoD-ZBLs"/>
    <s v="PBL-DoD-ZBLs"/>
    <s v="PBL-DoD-ZBLs"/>
    <n v="1"/>
    <n v="2160725"/>
    <x v="3"/>
  </r>
  <r>
    <x v="15"/>
    <d v="2017-03-15T14:55:49"/>
    <s v="Defense"/>
    <x v="0"/>
    <x v="0"/>
    <x v="5"/>
    <x v="0"/>
    <x v="7"/>
    <s v="Large"/>
    <x v="1"/>
    <s v="&gt;2-4 Years"/>
    <s v="PBL-DoD-ZBLs"/>
    <s v="PBL-DoD-ZBLs"/>
    <s v="PBL-DoD-ZBLs"/>
    <s v="PBL-DoD-ZBLs"/>
    <n v="1"/>
    <n v="1506475"/>
    <x v="11"/>
  </r>
  <r>
    <x v="15"/>
    <d v="2017-03-15T14:55:49"/>
    <s v="Defense"/>
    <x v="0"/>
    <x v="1"/>
    <x v="3"/>
    <x v="2"/>
    <x v="3"/>
    <s v="Large: Big 6"/>
    <x v="6"/>
    <s v="&gt;7-12 Months"/>
    <s v="PBL-DoD-ZBLs"/>
    <s v="PBL-DoD-ZBLs"/>
    <s v="PBL-DoD-ZBLs"/>
    <s v="PBL-DoD-ZBLs"/>
    <n v="1"/>
    <n v="440981.74"/>
    <x v="7"/>
  </r>
  <r>
    <x v="15"/>
    <d v="2017-03-15T14:55:49"/>
    <s v="Defense"/>
    <x v="0"/>
    <x v="1"/>
    <x v="3"/>
    <x v="2"/>
    <x v="3"/>
    <s v="Large: Big 6"/>
    <x v="4"/>
    <s v="&gt;1-2 Years"/>
    <s v="PBL-DoD-ZBLs"/>
    <s v="PBL-DoD-ZBLs"/>
    <s v="PBL-DoD-ZBLs"/>
    <s v="PBL-DoD-ZBLs"/>
    <n v="1"/>
    <n v="230580.46"/>
    <x v="1"/>
  </r>
  <r>
    <x v="15"/>
    <d v="2017-03-15T14:55:49"/>
    <s v="Defense"/>
    <x v="0"/>
    <x v="1"/>
    <x v="2"/>
    <x v="3"/>
    <x v="3"/>
    <s v="Large: Big 6"/>
    <x v="2"/>
    <s v="&gt;2-7 Months"/>
    <s v="PBL-DoD-ZBLs"/>
    <s v="PBL-DoD-ZBLs"/>
    <s v="PBL-DoD-ZBLs"/>
    <s v="PBL-DoD-ZBLs"/>
    <n v="1"/>
    <n v="0"/>
    <x v="7"/>
  </r>
  <r>
    <x v="15"/>
    <d v="2017-03-15T14:55:49"/>
    <s v="Defense"/>
    <x v="0"/>
    <x v="1"/>
    <x v="2"/>
    <x v="4"/>
    <x v="3"/>
    <s v="Large: Big 6"/>
    <x v="3"/>
    <s v="&gt;1-2 Years"/>
    <s v="PBL-DoD-ZBLs"/>
    <s v="PBL-DoD-ZBLs"/>
    <s v="PBL-DoD-ZBLs"/>
    <s v="PBL-DoD-ZBLs"/>
    <n v="1"/>
    <n v="27045461.710000001"/>
    <x v="16"/>
  </r>
  <r>
    <x v="15"/>
    <d v="2017-03-15T14:55:49"/>
    <s v="Defense"/>
    <x v="0"/>
    <x v="1"/>
    <x v="2"/>
    <x v="4"/>
    <x v="3"/>
    <s v="Large: Big 6"/>
    <x v="5"/>
    <s v="&gt;2-7 Months"/>
    <s v="PBL-DoD-ZBLs"/>
    <s v="PBL-DoD-ZBLs"/>
    <s v="PBL-DoD-ZBLs"/>
    <s v="PBL-DoD-ZBLs"/>
    <n v="1"/>
    <n v="-259614.4"/>
    <x v="1"/>
  </r>
  <r>
    <x v="15"/>
    <d v="2017-03-15T14:55:49"/>
    <s v="Defense"/>
    <x v="0"/>
    <x v="1"/>
    <x v="0"/>
    <x v="0"/>
    <x v="7"/>
    <s v="Large"/>
    <x v="3"/>
    <s v="&gt;1-2 Years"/>
    <s v="PBL-DoD-ZBLs"/>
    <s v="PBL-DoD-ZBLs"/>
    <s v="PBL-DoD-ZBLs"/>
    <s v="PBL-DoD-ZBLs"/>
    <n v="1"/>
    <n v="20239901"/>
    <x v="7"/>
  </r>
  <r>
    <x v="15"/>
    <d v="2017-03-15T14:55:49"/>
    <s v="Defense"/>
    <x v="0"/>
    <x v="1"/>
    <x v="0"/>
    <x v="0"/>
    <x v="7"/>
    <s v="Large"/>
    <x v="2"/>
    <s v="&gt;1-2 Years"/>
    <s v="PBL-DoD-ZBLs"/>
    <s v="PBL-DoD-ZBLs"/>
    <s v="PBL-DoD-ZBLs"/>
    <s v="PBL-DoD-ZBLs"/>
    <n v="1"/>
    <n v="0"/>
    <x v="5"/>
  </r>
  <r>
    <x v="15"/>
    <d v="2017-03-15T14:55:49"/>
    <s v="Defense"/>
    <x v="0"/>
    <x v="1"/>
    <x v="5"/>
    <x v="0"/>
    <x v="7"/>
    <s v="Large"/>
    <x v="0"/>
    <s v="&gt;1-2 Years"/>
    <s v="PBL-DoD-ZBLs"/>
    <s v="PBL-DoD-ZBLs"/>
    <s v="PBL-DoD-ZBLs"/>
    <s v="PBL-DoD-ZBLs"/>
    <n v="1"/>
    <n v="38078651"/>
    <x v="1"/>
  </r>
  <r>
    <x v="15"/>
    <d v="2017-03-15T14:55:49"/>
    <s v="Defense"/>
    <x v="0"/>
    <x v="1"/>
    <x v="5"/>
    <x v="0"/>
    <x v="7"/>
    <s v="Large"/>
    <x v="3"/>
    <s v="&gt;2-7 Months"/>
    <s v="PBL-DoD-ZBLs"/>
    <s v="PBL-DoD-ZBLs"/>
    <s v="PBL-DoD-ZBLs"/>
    <s v="PBL-DoD-ZBLs"/>
    <n v="1"/>
    <n v="8708236"/>
    <x v="3"/>
  </r>
  <r>
    <x v="15"/>
    <d v="2017-03-15T14:55:49"/>
    <s v="Defense"/>
    <x v="0"/>
    <x v="1"/>
    <x v="5"/>
    <x v="0"/>
    <x v="7"/>
    <s v="Large"/>
    <x v="2"/>
    <s v="&gt;2-4 Years"/>
    <s v="PBL-DoD-ZBLs"/>
    <s v="PBL-DoD-ZBLs"/>
    <s v="PBL-DoD-ZBLs"/>
    <s v="PBL-DoD-ZBLs"/>
    <n v="1"/>
    <n v="0"/>
    <x v="10"/>
  </r>
  <r>
    <x v="15"/>
    <d v="2017-03-15T14:55:49"/>
    <s v="Defense"/>
    <x v="0"/>
    <x v="2"/>
    <x v="0"/>
    <x v="0"/>
    <x v="0"/>
    <s v="Large"/>
    <x v="7"/>
    <s v="&gt;1-2 Years"/>
    <s v="PBL-DoD-ZBLs"/>
    <s v="PBL-DoD-ZBLs"/>
    <s v="PBL-DoD-ZBLs"/>
    <s v="PBL-DoD-ZBLs"/>
    <n v="1"/>
    <n v="106687244.43000001"/>
    <x v="3"/>
  </r>
  <r>
    <x v="15"/>
    <d v="2017-03-15T14:55:49"/>
    <s v="Defense"/>
    <x v="0"/>
    <x v="2"/>
    <x v="0"/>
    <x v="0"/>
    <x v="0"/>
    <s v="Large"/>
    <x v="4"/>
    <s v="&gt;2-7 Months"/>
    <s v="PBL-DoD-ZBLs"/>
    <s v="PBL-DoD-ZBLs"/>
    <s v="PBL-DoD-ZBLs"/>
    <s v="PBL-DoD-ZBLs"/>
    <n v="1"/>
    <n v="124592.71"/>
    <x v="5"/>
  </r>
  <r>
    <x v="15"/>
    <d v="2017-03-15T14:55:49"/>
    <s v="Defense"/>
    <x v="0"/>
    <x v="2"/>
    <x v="0"/>
    <x v="0"/>
    <x v="0"/>
    <s v="Large"/>
    <x v="2"/>
    <s v="&gt;1-2 Years"/>
    <s v="PBL-DoD-ZBLs"/>
    <s v="PBL-DoD-ZBLs"/>
    <s v="PBL-DoD-ZBLs"/>
    <s v="PBL-DoD-ZBLs"/>
    <n v="1"/>
    <n v="0"/>
    <x v="1"/>
  </r>
  <r>
    <x v="15"/>
    <d v="2017-03-15T14:55:49"/>
    <s v="Defense"/>
    <x v="0"/>
    <x v="2"/>
    <x v="0"/>
    <x v="0"/>
    <x v="0"/>
    <s v="Large: Big 6"/>
    <x v="4"/>
    <s v="&gt;1-2 Years"/>
    <s v="PBL-DoD-ZBLs"/>
    <s v="PBL-DoD-ZBLs"/>
    <s v="PBL-DoD-ZBLs"/>
    <s v="PBL-DoD-ZBLs"/>
    <n v="1"/>
    <n v="51166.239999999998"/>
    <x v="5"/>
  </r>
  <r>
    <x v="15"/>
    <d v="2017-03-15T14:55:49"/>
    <s v="Defense"/>
    <x v="0"/>
    <x v="5"/>
    <x v="1"/>
    <x v="3"/>
    <x v="4"/>
    <s v="Large: Big 6"/>
    <x v="6"/>
    <s v="&gt;7-12 Months"/>
    <s v="PBL-DoD-ZBLs"/>
    <s v="PBL-DoD-ZBLs"/>
    <s v="PBL-DoD-ZBLs"/>
    <s v="PBL-DoD-ZBLs"/>
    <n v="1"/>
    <n v="1208616.95"/>
    <x v="0"/>
  </r>
  <r>
    <x v="15"/>
    <d v="2017-03-15T14:55:49"/>
    <s v="Defense"/>
    <x v="0"/>
    <x v="5"/>
    <x v="0"/>
    <x v="0"/>
    <x v="0"/>
    <s v="Large"/>
    <x v="6"/>
    <s v="&gt;1-2 Years"/>
    <s v="PBL-DoD-ZBLs"/>
    <s v="PBL-DoD-ZBLs"/>
    <s v="PBL-DoD-ZBLs"/>
    <s v="PBL-DoD-ZBLs"/>
    <n v="1"/>
    <n v="507432"/>
    <x v="1"/>
  </r>
  <r>
    <x v="15"/>
    <d v="2017-03-15T14:55:49"/>
    <s v="Defense"/>
    <x v="0"/>
    <x v="5"/>
    <x v="0"/>
    <x v="0"/>
    <x v="0"/>
    <s v="Large"/>
    <x v="3"/>
    <s v="&gt;2-4 Years"/>
    <s v="PBL-DoD-ZBLs"/>
    <s v="PBL-DoD-ZBLs"/>
    <s v="PBL-DoD-ZBLs"/>
    <s v="PBL-DoD-ZBLs"/>
    <n v="1"/>
    <n v="5513514.3600000003"/>
    <x v="3"/>
  </r>
  <r>
    <x v="15"/>
    <d v="2017-03-15T14:55:49"/>
    <s v="Defense"/>
    <x v="0"/>
    <x v="5"/>
    <x v="0"/>
    <x v="0"/>
    <x v="0"/>
    <s v="Large"/>
    <x v="2"/>
    <s v="NULL"/>
    <s v="PBL-DoD-ZBLs"/>
    <s v="NULL"/>
    <s v="PBL-DoD-ZBLs"/>
    <s v="NULL"/>
    <n v="1"/>
    <n v="0"/>
    <x v="2"/>
  </r>
  <r>
    <x v="15"/>
    <d v="2017-03-15T14:55:49"/>
    <s v="Defense"/>
    <x v="0"/>
    <x v="5"/>
    <x v="0"/>
    <x v="0"/>
    <x v="0"/>
    <s v="Large: Big 6"/>
    <x v="5"/>
    <s v="&gt;7-12 Months"/>
    <s v="PBL-Announcement"/>
    <s v="PBL-Announcement"/>
    <s v="NULL"/>
    <s v="NULL"/>
    <n v="1"/>
    <n v="-1131000"/>
    <x v="1"/>
  </r>
  <r>
    <x v="15"/>
    <d v="2017-03-15T14:55:49"/>
    <s v="Defense"/>
    <x v="0"/>
    <x v="5"/>
    <x v="0"/>
    <x v="0"/>
    <x v="0"/>
    <s v="Large: Big 6"/>
    <x v="4"/>
    <s v="&gt;1-2 Years"/>
    <s v="PBL-Announcement"/>
    <s v="PBL-Announcement"/>
    <s v="NULL"/>
    <s v="NULL"/>
    <n v="1"/>
    <n v="81885"/>
    <x v="7"/>
  </r>
  <r>
    <x v="15"/>
    <d v="2017-03-15T14:55:49"/>
    <s v="Defense"/>
    <x v="0"/>
    <x v="5"/>
    <x v="0"/>
    <x v="0"/>
    <x v="0"/>
    <s v="Large: Big 6"/>
    <x v="4"/>
    <s v="&gt;7-12 Months"/>
    <s v="PBL-DoD-ZBLs"/>
    <s v="PBL-DoD-ZBLs"/>
    <s v="PBL-DoD-ZBLs"/>
    <s v="PBL-DoD-ZBLs"/>
    <n v="1"/>
    <n v="323449"/>
    <x v="3"/>
  </r>
  <r>
    <x v="15"/>
    <d v="2017-03-15T14:55:49"/>
    <s v="Defense"/>
    <x v="0"/>
    <x v="5"/>
    <x v="0"/>
    <x v="0"/>
    <x v="0"/>
    <s v="Medium &lt;1B"/>
    <x v="2"/>
    <s v="NULL"/>
    <s v="PBL-Announcement"/>
    <s v="NULL"/>
    <s v="PBL-Announcement"/>
    <s v="NULL"/>
    <n v="1"/>
    <n v="0"/>
    <x v="2"/>
  </r>
  <r>
    <x v="15"/>
    <d v="2017-03-15T14:55:49"/>
    <s v="Defense"/>
    <x v="0"/>
    <x v="5"/>
    <x v="5"/>
    <x v="0"/>
    <x v="7"/>
    <s v="Large"/>
    <x v="7"/>
    <s v="&gt;1-2 Years"/>
    <s v="PBL-DoD-ZBLs"/>
    <s v="PBL-DoD-ZBLs"/>
    <s v="PBL-DoD-ZBLs"/>
    <s v="PBL-DoD-ZBLs"/>
    <n v="1"/>
    <n v="284920012"/>
    <x v="26"/>
  </r>
  <r>
    <x v="15"/>
    <d v="2017-03-15T14:55:49"/>
    <s v="Defense"/>
    <x v="0"/>
    <x v="5"/>
    <x v="5"/>
    <x v="0"/>
    <x v="0"/>
    <s v="Large"/>
    <x v="1"/>
    <s v="&gt;1-2 Years"/>
    <s v="PBL-DoD-ZBLs"/>
    <s v="PBL-DoD-ZBLs"/>
    <s v="PBL-DoD-ZBLs"/>
    <s v="PBL-DoD-ZBLs"/>
    <n v="1"/>
    <n v="2717676"/>
    <x v="1"/>
  </r>
  <r>
    <x v="15"/>
    <d v="2017-03-15T14:55:49"/>
    <s v="Defense"/>
    <x v="0"/>
    <x v="9"/>
    <x v="3"/>
    <x v="2"/>
    <x v="3"/>
    <s v="Large: Big 6"/>
    <x v="1"/>
    <s v="&gt;1-2 Years"/>
    <s v="PBL-DoD-ZBLs"/>
    <s v="PBL-DoD-ZBLs"/>
    <s v="PBL-DoD-ZBLs"/>
    <s v="PBL-DoD-ZBLs"/>
    <n v="1"/>
    <n v="2780341.44"/>
    <x v="13"/>
  </r>
  <r>
    <x v="15"/>
    <d v="2017-03-15T14:55:49"/>
    <s v="Defense"/>
    <x v="0"/>
    <x v="9"/>
    <x v="3"/>
    <x v="2"/>
    <x v="3"/>
    <s v="Large: Big 6"/>
    <x v="2"/>
    <s v="&gt;7-12 Months"/>
    <s v="PBL-DoD-ZBLs"/>
    <s v="PBL-DoD-ZBLs"/>
    <s v="PBL-DoD-ZBLs"/>
    <s v="PBL-DoD-ZBLs"/>
    <n v="1"/>
    <n v="0"/>
    <x v="1"/>
  </r>
  <r>
    <x v="15"/>
    <d v="2017-03-15T14:55:49"/>
    <s v="Defense"/>
    <x v="0"/>
    <x v="9"/>
    <x v="2"/>
    <x v="3"/>
    <x v="3"/>
    <s v="Large: Big 6"/>
    <x v="4"/>
    <s v="&gt;1-2 Years"/>
    <s v="PBL-DoD-ZBLs"/>
    <s v="PBL-DoD-ZBLs"/>
    <s v="PBL-DoD-ZBLs"/>
    <s v="PBL-DoD-ZBLs"/>
    <n v="1"/>
    <n v="191335.56"/>
    <x v="18"/>
  </r>
  <r>
    <x v="15"/>
    <d v="2017-03-15T14:55:49"/>
    <s v="Defense"/>
    <x v="0"/>
    <x v="9"/>
    <x v="2"/>
    <x v="1"/>
    <x v="3"/>
    <s v="Large: Big 6"/>
    <x v="4"/>
    <s v="&gt;7-12 Months"/>
    <s v="PBL-DoD-ZBLs"/>
    <s v="PBL-DoD-ZBLs"/>
    <s v="PBL-DoD-ZBLs"/>
    <s v="PBL-DoD-ZBLs"/>
    <n v="1"/>
    <n v="78726.990000000005"/>
    <x v="31"/>
  </r>
  <r>
    <x v="15"/>
    <d v="2017-03-15T14:55:49"/>
    <s v="Defense"/>
    <x v="0"/>
    <x v="8"/>
    <x v="0"/>
    <x v="0"/>
    <x v="7"/>
    <s v="Large"/>
    <x v="4"/>
    <s v="&gt;1-2 Years"/>
    <s v="PBL-DoD-ZBLs"/>
    <s v="PBL-DoD-ZBLs"/>
    <s v="PBL-DoD-ZBLs"/>
    <s v="PBL-DoD-ZBLs"/>
    <n v="1"/>
    <n v="42690"/>
    <x v="3"/>
  </r>
  <r>
    <x v="15"/>
    <d v="2017-03-15T14:55:49"/>
    <s v="Defense"/>
    <x v="0"/>
    <x v="4"/>
    <x v="1"/>
    <x v="1"/>
    <x v="0"/>
    <s v="Medium &lt;1B"/>
    <x v="1"/>
    <s v="&gt;7-12 Months"/>
    <s v="PBL-Announcement"/>
    <s v="PBL-Announcement"/>
    <s v="NULL"/>
    <s v="NULL"/>
    <n v="1"/>
    <n v="2933684.55"/>
    <x v="1"/>
  </r>
  <r>
    <x v="15"/>
    <d v="2017-03-15T14:55:49"/>
    <s v="Defense"/>
    <x v="0"/>
    <x v="4"/>
    <x v="2"/>
    <x v="1"/>
    <x v="3"/>
    <s v="Large: Big 6"/>
    <x v="5"/>
    <s v="&gt;2-4 Years"/>
    <s v="PBL-DoD-ZBLs"/>
    <s v="PBL-DoD-ZBLs"/>
    <s v="PBL-DoD-ZBLs"/>
    <s v="PBL-DoD-ZBLs"/>
    <n v="1"/>
    <n v="-36072.19"/>
    <x v="3"/>
  </r>
  <r>
    <x v="15"/>
    <d v="2017-03-15T14:55:49"/>
    <s v="Defense"/>
    <x v="0"/>
    <x v="4"/>
    <x v="0"/>
    <x v="0"/>
    <x v="0"/>
    <s v="Large"/>
    <x v="4"/>
    <s v="&gt;2-7 Months"/>
    <s v="PBL-DoD-ZBLs"/>
    <s v="PBL-DoD-ZBLs"/>
    <s v="PBL-DoD-ZBLs"/>
    <s v="PBL-DoD-ZBLs"/>
    <n v="1"/>
    <n v="867611.25"/>
    <x v="20"/>
  </r>
  <r>
    <x v="15"/>
    <d v="2017-03-15T14:55:49"/>
    <s v="Defense"/>
    <x v="0"/>
    <x v="4"/>
    <x v="5"/>
    <x v="0"/>
    <x v="7"/>
    <s v="Large"/>
    <x v="5"/>
    <s v="&gt;1-2 Years"/>
    <s v="PBL-DoD-ZBLs"/>
    <s v="PBL-DoD-ZBLs"/>
    <s v="PBL-DoD-ZBLs"/>
    <s v="PBL-DoD-ZBLs"/>
    <n v="1"/>
    <n v="-984422"/>
    <x v="1"/>
  </r>
  <r>
    <x v="15"/>
    <d v="2017-03-15T14:55:49"/>
    <s v="Defense"/>
    <x v="2"/>
    <x v="0"/>
    <x v="0"/>
    <x v="0"/>
    <x v="1"/>
    <s v="Large"/>
    <x v="7"/>
    <s v="&gt;7-12 Months"/>
    <s v="PBL-DoD-ZBLs"/>
    <s v="NULL"/>
    <s v="PBL-DoD-ZBLs"/>
    <s v="PBL-DoD-ZBLs"/>
    <n v="1"/>
    <n v="24359589.149999999"/>
    <x v="3"/>
  </r>
  <r>
    <x v="15"/>
    <d v="2017-03-15T14:55:49"/>
    <s v="Defense"/>
    <x v="2"/>
    <x v="0"/>
    <x v="0"/>
    <x v="0"/>
    <x v="2"/>
    <s v="Large: Big 6"/>
    <x v="3"/>
    <s v="&gt;1-2 Years"/>
    <s v="PBL-GoviniDescribed"/>
    <s v="NULL"/>
    <s v="PBL-GoviniDescribed"/>
    <s v="NULL"/>
    <n v="1"/>
    <n v="6373363.8300000001"/>
    <x v="0"/>
  </r>
  <r>
    <x v="15"/>
    <d v="2017-03-15T14:55:49"/>
    <s v="Defense"/>
    <x v="2"/>
    <x v="1"/>
    <x v="3"/>
    <x v="2"/>
    <x v="3"/>
    <s v="Large: Big 6"/>
    <x v="5"/>
    <s v="&gt;1-2 Years"/>
    <s v="PBL-DoD-ZBLs"/>
    <s v="PBL-DoD-ZBLs"/>
    <s v="PBL-DoD-ZBLs"/>
    <s v="PBL-DoD-ZBLs"/>
    <n v="1"/>
    <n v="-0.6"/>
    <x v="1"/>
  </r>
  <r>
    <x v="15"/>
    <d v="2017-03-15T14:55:49"/>
    <s v="Defense"/>
    <x v="2"/>
    <x v="1"/>
    <x v="2"/>
    <x v="3"/>
    <x v="3"/>
    <s v="Large: Big 6"/>
    <x v="2"/>
    <s v="&lt;=2 Months"/>
    <s v="PBL-DoD-ZBLs"/>
    <s v="PBL-DoD-ZBLs"/>
    <s v="PBL-DoD-ZBLs"/>
    <s v="PBL-DoD-ZBLs"/>
    <n v="1"/>
    <n v="0"/>
    <x v="3"/>
  </r>
  <r>
    <x v="15"/>
    <d v="2017-03-15T14:55:49"/>
    <s v="Defense"/>
    <x v="2"/>
    <x v="1"/>
    <x v="0"/>
    <x v="0"/>
    <x v="0"/>
    <s v="Large: Big 6"/>
    <x v="5"/>
    <s v="&gt;1-2 Years"/>
    <s v="PBL-GoviniDescribed"/>
    <s v="PBL-GoviniDescribed"/>
    <s v="NULL"/>
    <s v="NULL"/>
    <n v="1"/>
    <n v="-426825"/>
    <x v="1"/>
  </r>
  <r>
    <x v="15"/>
    <d v="2017-03-15T14:55:49"/>
    <s v="Defense"/>
    <x v="2"/>
    <x v="9"/>
    <x v="2"/>
    <x v="3"/>
    <x v="3"/>
    <s v="Large: Big 6"/>
    <x v="6"/>
    <s v="&gt;2-4 Years"/>
    <s v="PBL-DoD-ZBLs"/>
    <s v="PBL-DoD-ZBLs"/>
    <s v="PBL-DoD-ZBLs"/>
    <s v="PBL-DoD-ZBLs"/>
    <n v="1"/>
    <n v="455339.7"/>
    <x v="0"/>
  </r>
  <r>
    <x v="15"/>
    <d v="2017-03-15T14:55:49"/>
    <s v="Defense"/>
    <x v="2"/>
    <x v="10"/>
    <x v="1"/>
    <x v="1"/>
    <x v="0"/>
    <s v="Large"/>
    <x v="6"/>
    <s v="&gt;2-4 Years"/>
    <s v="PBL-DoD-ZBLs"/>
    <s v="PBL-DoD-ZBLs"/>
    <s v="PBL-DoD-ZBLs"/>
    <s v="PBL-DoD-ZBLs"/>
    <n v="1"/>
    <n v="2027855.77"/>
    <x v="7"/>
  </r>
  <r>
    <x v="15"/>
    <d v="2017-03-15T14:55:49"/>
    <s v="Defense"/>
    <x v="2"/>
    <x v="10"/>
    <x v="1"/>
    <x v="1"/>
    <x v="0"/>
    <s v="Large"/>
    <x v="6"/>
    <s v="&gt;7-12 Months"/>
    <s v="PBL-DoD-ZBLs"/>
    <s v="PBL-DoD-ZBLs"/>
    <s v="PBL-DoD-ZBLs"/>
    <s v="PBL-DoD-ZBLs"/>
    <n v="1"/>
    <n v="4923578.22"/>
    <x v="4"/>
  </r>
  <r>
    <x v="15"/>
    <d v="2017-03-15T14:55:49"/>
    <s v="Defense"/>
    <x v="2"/>
    <x v="10"/>
    <x v="1"/>
    <x v="1"/>
    <x v="0"/>
    <s v="Large"/>
    <x v="4"/>
    <s v="&gt;1-2 Years"/>
    <s v="PBL-DoD-ZBLs"/>
    <s v="PBL-DoD-ZBLs"/>
    <s v="PBL-DoD-ZBLs"/>
    <s v="PBL-DoD-ZBLs"/>
    <n v="1"/>
    <n v="3243826.52"/>
    <x v="42"/>
  </r>
  <r>
    <x v="15"/>
    <d v="2017-03-15T14:55:49"/>
    <s v="Defense"/>
    <x v="3"/>
    <x v="0"/>
    <x v="3"/>
    <x v="2"/>
    <x v="4"/>
    <s v="Large"/>
    <x v="2"/>
    <s v="NULL"/>
    <s v="PBL-DLA-PBLLike"/>
    <s v="NULL"/>
    <s v="PBL-DLA-PBLLike"/>
    <s v="NULL"/>
    <n v="1"/>
    <n v="0"/>
    <x v="64"/>
  </r>
  <r>
    <x v="15"/>
    <d v="2017-03-15T14:55:49"/>
    <s v="Defense"/>
    <x v="3"/>
    <x v="0"/>
    <x v="0"/>
    <x v="0"/>
    <x v="0"/>
    <s v="Large: Big 6"/>
    <x v="3"/>
    <s v="&lt;=2 Months"/>
    <s v="PBL-DoD-ZBLs"/>
    <s v="PBL-DoD-ZBLs"/>
    <s v="PBL-DoD-ZBLs"/>
    <s v="PBL-DoD-ZBLs"/>
    <n v="1"/>
    <n v="13011781"/>
    <x v="1"/>
  </r>
  <r>
    <x v="15"/>
    <d v="2017-03-15T14:55:49"/>
    <s v="Defense"/>
    <x v="3"/>
    <x v="1"/>
    <x v="2"/>
    <x v="3"/>
    <x v="0"/>
    <s v="Small"/>
    <x v="4"/>
    <s v="&lt;=2 Months"/>
    <s v="PBL-DoD-ZBLs"/>
    <s v="PBL-ZBL_DLA"/>
    <s v="PBL-DoD-ZBLs"/>
    <s v="PBL-DoD-ZBLs"/>
    <n v="1"/>
    <n v="15086.22"/>
    <x v="7"/>
  </r>
  <r>
    <x v="15"/>
    <d v="2017-03-15T14:55:49"/>
    <s v="Defense"/>
    <x v="1"/>
    <x v="0"/>
    <x v="3"/>
    <x v="2"/>
    <x v="0"/>
    <s v="Large: Big 6"/>
    <x v="0"/>
    <s v="&gt;7-12 Months"/>
    <s v="PBL-DoD-ZBLs"/>
    <s v="PBL-DoD-ZBLs"/>
    <s v="PBL-DoD-ZBLs"/>
    <s v="PBL-DoD-ZBLs"/>
    <n v="1"/>
    <n v="28649662.5"/>
    <x v="1"/>
  </r>
  <r>
    <x v="15"/>
    <d v="2017-03-15T14:55:49"/>
    <s v="Defense"/>
    <x v="1"/>
    <x v="0"/>
    <x v="0"/>
    <x v="0"/>
    <x v="7"/>
    <s v="Large: Big 6"/>
    <x v="1"/>
    <s v="&gt;1-2 Years"/>
    <s v="PBL-Announcement"/>
    <s v="PBL-Announcement"/>
    <s v="NULL"/>
    <s v="NULL"/>
    <n v="1"/>
    <n v="3003750.31"/>
    <x v="5"/>
  </r>
  <r>
    <x v="15"/>
    <d v="2017-03-15T14:55:49"/>
    <s v="Defense"/>
    <x v="1"/>
    <x v="0"/>
    <x v="0"/>
    <x v="0"/>
    <x v="9"/>
    <s v="Large"/>
    <x v="1"/>
    <s v="&gt;1-2 Years"/>
    <s v="PBL-DoD-ZBLs"/>
    <s v="PBL-DoD-ZBLs"/>
    <s v="PBL-DoD-ZBLs"/>
    <s v="PBL-DoD-ZBLs"/>
    <n v="1"/>
    <n v="4324296.24"/>
    <x v="1"/>
  </r>
  <r>
    <x v="15"/>
    <d v="2017-03-15T14:55:49"/>
    <s v="Defense"/>
    <x v="1"/>
    <x v="0"/>
    <x v="0"/>
    <x v="0"/>
    <x v="3"/>
    <s v="Large"/>
    <x v="2"/>
    <s v="&gt;1-2 Years"/>
    <s v="PBL-DoD-ZBLs"/>
    <s v="PBL-DoD-ZBLs"/>
    <s v="NULL"/>
    <s v="PBL-DoD-ZBLs"/>
    <n v="1"/>
    <n v="0"/>
    <x v="1"/>
  </r>
  <r>
    <x v="15"/>
    <d v="2017-03-15T14:55:49"/>
    <s v="Defense"/>
    <x v="1"/>
    <x v="0"/>
    <x v="0"/>
    <x v="0"/>
    <x v="0"/>
    <s v="Large"/>
    <x v="4"/>
    <s v="&gt;2-7 Months"/>
    <s v="PBL-DoD-ZBLs"/>
    <s v="PBL-DoD-ZBLs"/>
    <s v="PBL-DoD-ZBLs"/>
    <s v="PBL-DoD-ZBLs"/>
    <n v="1"/>
    <n v="77760"/>
    <x v="3"/>
  </r>
  <r>
    <x v="15"/>
    <d v="2017-03-15T14:55:49"/>
    <s v="Defense"/>
    <x v="1"/>
    <x v="0"/>
    <x v="0"/>
    <x v="0"/>
    <x v="0"/>
    <s v="Large: Big 6"/>
    <x v="0"/>
    <s v="&gt;7-12 Months"/>
    <s v="PBL-DoD-ZBLs"/>
    <s v="PBL-DoD-ZBLs"/>
    <s v="PBL-DoD-ZBLs"/>
    <s v="PBL-DoD-ZBLs"/>
    <n v="1"/>
    <n v="38803120"/>
    <x v="7"/>
  </r>
  <r>
    <x v="15"/>
    <d v="2017-03-15T14:55:49"/>
    <s v="Defense"/>
    <x v="1"/>
    <x v="0"/>
    <x v="0"/>
    <x v="0"/>
    <x v="0"/>
    <s v="Large: Big 6"/>
    <x v="5"/>
    <s v="&gt;1-2 Years"/>
    <s v="PBL-DoD-ZBLs"/>
    <s v="PBL-DoD-ZBLs"/>
    <s v="PBL-DoD-ZBLs"/>
    <s v="PBL-DoD-ZBLs"/>
    <n v="1"/>
    <n v="-5571.43"/>
    <x v="1"/>
  </r>
  <r>
    <x v="15"/>
    <d v="2017-03-15T14:55:49"/>
    <s v="Defense"/>
    <x v="1"/>
    <x v="1"/>
    <x v="1"/>
    <x v="3"/>
    <x v="0"/>
    <s v="Large"/>
    <x v="5"/>
    <s v="&gt;7-12 Months"/>
    <s v="PBL-GoviniSolicitation"/>
    <s v="PBL-GoviniSolicitation"/>
    <s v="PBL-GoviniSolicitation"/>
    <s v="NULL"/>
    <n v="1"/>
    <n v="-2515335.77"/>
    <x v="3"/>
  </r>
  <r>
    <x v="15"/>
    <d v="2017-03-15T14:55:49"/>
    <s v="Defense"/>
    <x v="1"/>
    <x v="1"/>
    <x v="2"/>
    <x v="4"/>
    <x v="0"/>
    <s v="Small"/>
    <x v="6"/>
    <s v="NULL"/>
    <s v="PBL-GoviniSolicitation"/>
    <s v="PBL-GoviniSolicitation"/>
    <s v="PBL-GoviniSolicitation"/>
    <s v="NULL"/>
    <n v="1"/>
    <n v="747451"/>
    <x v="3"/>
  </r>
  <r>
    <x v="15"/>
    <d v="2017-03-15T14:55:49"/>
    <s v="Defense"/>
    <x v="1"/>
    <x v="1"/>
    <x v="2"/>
    <x v="4"/>
    <x v="0"/>
    <s v="Small"/>
    <x v="6"/>
    <s v="&gt;2-7 Months"/>
    <s v="PBL-GoviniSolicitation"/>
    <s v="PBL-GoviniSolicitation"/>
    <s v="PBL-GoviniSolicitation"/>
    <s v="NULL"/>
    <n v="1"/>
    <n v="2488796"/>
    <x v="10"/>
  </r>
  <r>
    <x v="15"/>
    <d v="2017-03-15T14:55:49"/>
    <s v="Defense"/>
    <x v="1"/>
    <x v="1"/>
    <x v="2"/>
    <x v="4"/>
    <x v="0"/>
    <s v="Small"/>
    <x v="5"/>
    <s v="&gt;2-7 Months"/>
    <s v="PBL-GoviniSolicitation"/>
    <s v="PBL-GoviniSolicitation"/>
    <s v="PBL-GoviniSolicitation"/>
    <s v="NULL"/>
    <n v="1"/>
    <n v="-153161.70000000001"/>
    <x v="11"/>
  </r>
  <r>
    <x v="15"/>
    <d v="2017-03-15T14:55:49"/>
    <s v="Defense"/>
    <x v="1"/>
    <x v="1"/>
    <x v="0"/>
    <x v="0"/>
    <x v="3"/>
    <s v="Large"/>
    <x v="3"/>
    <s v="&gt;2-7 Months"/>
    <s v="PBL-DoD-ZBLs"/>
    <s v="PBL-DoD-ZBLs"/>
    <s v="PBL-DoD-ZBLs"/>
    <s v="PBL-DoD-ZBLs"/>
    <n v="1"/>
    <n v="7012587.54"/>
    <x v="1"/>
  </r>
  <r>
    <x v="15"/>
    <d v="2017-03-15T14:55:49"/>
    <s v="Defense"/>
    <x v="1"/>
    <x v="1"/>
    <x v="0"/>
    <x v="0"/>
    <x v="0"/>
    <s v="Large: Big 6"/>
    <x v="0"/>
    <s v="&gt;7-12 Months"/>
    <s v="PBL-DoD-ZBLs"/>
    <s v="PBL-DoD-ZBLs"/>
    <s v="PBL-DoD-ZBLs"/>
    <s v="PBL-DoD-ZBLs"/>
    <n v="1"/>
    <n v="27317019.75"/>
    <x v="1"/>
  </r>
  <r>
    <x v="15"/>
    <d v="2017-03-15T14:55:49"/>
    <s v="Defense"/>
    <x v="1"/>
    <x v="1"/>
    <x v="0"/>
    <x v="0"/>
    <x v="0"/>
    <s v="Large: Big 6"/>
    <x v="6"/>
    <s v="&gt;7-12 Months"/>
    <s v="PBL-DoD-ZBLs"/>
    <s v="PBL-DoD-ZBLs"/>
    <s v="PBL-DoD-ZBLs"/>
    <s v="PBL-DoD-ZBLs"/>
    <n v="1"/>
    <n v="1018012.76"/>
    <x v="7"/>
  </r>
  <r>
    <x v="15"/>
    <d v="2017-03-15T14:55:49"/>
    <s v="Defense"/>
    <x v="1"/>
    <x v="1"/>
    <x v="0"/>
    <x v="0"/>
    <x v="0"/>
    <s v="Large: Big 6"/>
    <x v="5"/>
    <s v="&gt;7-12 Months"/>
    <s v="PBL-DoD-ZBLs"/>
    <s v="PBL-DoD-ZBLs"/>
    <s v="PBL-DoD-ZBLs"/>
    <s v="PBL-DoD-ZBLs"/>
    <n v="1"/>
    <n v="-18310.5"/>
    <x v="1"/>
  </r>
  <r>
    <x v="15"/>
    <d v="2017-03-15T14:55:49"/>
    <s v="Defense"/>
    <x v="1"/>
    <x v="1"/>
    <x v="0"/>
    <x v="0"/>
    <x v="0"/>
    <s v="Large: Big 6"/>
    <x v="4"/>
    <s v="&gt;2-7 Months"/>
    <s v="PBL-DoD-ZBLs"/>
    <s v="PBL-DoD-ZBLs"/>
    <s v="NULL"/>
    <s v="PBL-DoD-ZBLs"/>
    <n v="1"/>
    <n v="11901"/>
    <x v="18"/>
  </r>
  <r>
    <x v="15"/>
    <d v="2017-03-15T14:55:49"/>
    <s v="Defense"/>
    <x v="1"/>
    <x v="2"/>
    <x v="3"/>
    <x v="2"/>
    <x v="4"/>
    <s v="Large"/>
    <x v="2"/>
    <s v="NULL"/>
    <s v="PBL-DoD-ZBLs"/>
    <s v="NULL"/>
    <s v="PBL-DoD-ZBLs"/>
    <s v="NULL"/>
    <n v="1"/>
    <n v="0"/>
    <x v="64"/>
  </r>
  <r>
    <x v="15"/>
    <d v="2017-03-15T14:55:49"/>
    <s v="Defense"/>
    <x v="1"/>
    <x v="2"/>
    <x v="3"/>
    <x v="2"/>
    <x v="0"/>
    <s v="Large"/>
    <x v="1"/>
    <s v="&gt;2-7 Months"/>
    <s v="PBL-DoD-ZBLs"/>
    <s v="PBL-DoD-ZBLs"/>
    <s v="PBL-DoD-ZBLs"/>
    <s v="PBL-DoD-ZBLs"/>
    <n v="1"/>
    <n v="2602439.09"/>
    <x v="3"/>
  </r>
  <r>
    <x v="15"/>
    <d v="2017-03-15T14:55:49"/>
    <s v="Defense"/>
    <x v="1"/>
    <x v="2"/>
    <x v="0"/>
    <x v="0"/>
    <x v="0"/>
    <s v="Large"/>
    <x v="2"/>
    <s v="NULL"/>
    <s v="PBL-DoD-ZBLs"/>
    <s v="NULL"/>
    <s v="PBL-DoD-ZBLs"/>
    <s v="NULL"/>
    <n v="1"/>
    <n v="0"/>
    <x v="2"/>
  </r>
  <r>
    <x v="15"/>
    <d v="2017-03-15T14:55:49"/>
    <s v="Defense"/>
    <x v="1"/>
    <x v="2"/>
    <x v="0"/>
    <x v="0"/>
    <x v="0"/>
    <s v="Large: Big 6"/>
    <x v="4"/>
    <s v="&gt;7-12 Months"/>
    <s v="PBL-DoD-ZBLs"/>
    <s v="PBL-DoD-ZBLs"/>
    <s v="PBL-DoD-ZBLs"/>
    <s v="PBL-DoD-ZBLs"/>
    <n v="1"/>
    <n v="139640"/>
    <x v="7"/>
  </r>
  <r>
    <x v="15"/>
    <d v="2017-03-15T14:55:49"/>
    <s v="Defense"/>
    <x v="1"/>
    <x v="2"/>
    <x v="0"/>
    <x v="0"/>
    <x v="0"/>
    <s v="Large: Big 6"/>
    <x v="2"/>
    <s v="&gt;2-4 Years"/>
    <s v="PBL-GoviniDescribed"/>
    <s v="PBL-Announcement"/>
    <s v="PBL-GoviniDescribed"/>
    <s v="NULL"/>
    <n v="1"/>
    <n v="0"/>
    <x v="3"/>
  </r>
  <r>
    <x v="15"/>
    <d v="2017-03-15T14:55:49"/>
    <s v="Defense"/>
    <x v="1"/>
    <x v="5"/>
    <x v="3"/>
    <x v="2"/>
    <x v="0"/>
    <s v="Large: Big 6"/>
    <x v="1"/>
    <s v="&gt;7-12 Months"/>
    <s v="PBL-DoD-ZBLs"/>
    <s v="PBL-DoD-ZBLs"/>
    <s v="PBL-DoD-ZBLs"/>
    <s v="PBL-DoD-ZBLs"/>
    <n v="1"/>
    <n v="3560441.92"/>
    <x v="3"/>
  </r>
  <r>
    <x v="15"/>
    <d v="2017-03-15T14:55:49"/>
    <s v="Defense"/>
    <x v="1"/>
    <x v="5"/>
    <x v="3"/>
    <x v="2"/>
    <x v="0"/>
    <s v="Large: Big 6"/>
    <x v="2"/>
    <s v="&gt;2-4 Years"/>
    <s v="PBL-DoD-ZBLs"/>
    <s v="PBL-DoD-ZBLs"/>
    <s v="PBL-DoD-ZBLs"/>
    <s v="PBL-DoD-ZBLs"/>
    <n v="1"/>
    <n v="0"/>
    <x v="7"/>
  </r>
  <r>
    <x v="15"/>
    <d v="2017-03-15T14:55:49"/>
    <s v="Defense"/>
    <x v="1"/>
    <x v="5"/>
    <x v="3"/>
    <x v="2"/>
    <x v="0"/>
    <s v="Large: Big 6"/>
    <x v="2"/>
    <s v="&gt;2-7 Months"/>
    <s v="PBL-DoD-ZBLs"/>
    <s v="PBL-DoD-ZBLs"/>
    <s v="PBL-DoD-ZBLs"/>
    <s v="PBL-DoD-ZBLs"/>
    <n v="1"/>
    <n v="0"/>
    <x v="11"/>
  </r>
  <r>
    <x v="15"/>
    <d v="2017-03-15T14:55:49"/>
    <s v="Defense"/>
    <x v="1"/>
    <x v="5"/>
    <x v="0"/>
    <x v="0"/>
    <x v="2"/>
    <s v="Large"/>
    <x v="1"/>
    <s v="&gt;4 years"/>
    <s v="PBL-GoviniDescribed"/>
    <s v="NULL"/>
    <s v="PBL-GoviniDescribed"/>
    <s v="NULL"/>
    <n v="1"/>
    <n v="3479473.1"/>
    <x v="0"/>
  </r>
  <r>
    <x v="15"/>
    <d v="2017-03-15T14:55:49"/>
    <s v="Defense"/>
    <x v="1"/>
    <x v="11"/>
    <x v="5"/>
    <x v="0"/>
    <x v="2"/>
    <s v="Large"/>
    <x v="0"/>
    <s v="&gt;4 years"/>
    <s v="PBL-Announcement"/>
    <s v="NULL"/>
    <s v="PBL-Announcement"/>
    <s v="NULL"/>
    <n v="1"/>
    <n v="55584342.530000001"/>
    <x v="6"/>
  </r>
  <r>
    <x v="15"/>
    <d v="2017-03-15T14:55:49"/>
    <s v="Defense"/>
    <x v="1"/>
    <x v="10"/>
    <x v="0"/>
    <x v="0"/>
    <x v="0"/>
    <s v="Large: Big 6"/>
    <x v="4"/>
    <s v="&gt;2-7 Months"/>
    <s v="PBL-DoD-ZBLs"/>
    <s v="PBL-DoD-ZBLs"/>
    <s v="PBL-DoD-ZBLs"/>
    <s v="PBL-DoD-ZBLs"/>
    <n v="1"/>
    <n v="51548"/>
    <x v="3"/>
  </r>
  <r>
    <x v="15"/>
    <d v="2017-03-15T14:55:49"/>
    <s v="Defense"/>
    <x v="1"/>
    <x v="8"/>
    <x v="0"/>
    <x v="0"/>
    <x v="0"/>
    <s v="Large: Big 6"/>
    <x v="1"/>
    <s v="&gt;7-12 Months"/>
    <s v="PBL-DoD-ZBLs"/>
    <s v="PBL-DoD-ZBLs"/>
    <s v="PBL-DoD-ZBLs"/>
    <s v="PBL-DoD-ZBLs"/>
    <n v="1"/>
    <n v="2571390.96"/>
    <x v="7"/>
  </r>
  <r>
    <x v="15"/>
    <d v="2017-03-15T14:55:49"/>
    <s v="Defense"/>
    <x v="1"/>
    <x v="4"/>
    <x v="3"/>
    <x v="2"/>
    <x v="3"/>
    <s v="Medium &gt;1B"/>
    <x v="4"/>
    <s v="&gt;2-7 Months"/>
    <s v="PBL-Announcement"/>
    <s v="PBL-Announcement"/>
    <s v="NULL"/>
    <s v="NULL"/>
    <n v="1"/>
    <n v="195386.36"/>
    <x v="1"/>
  </r>
  <r>
    <x v="15"/>
    <d v="2017-03-15T14:55:49"/>
    <s v="Defense"/>
    <x v="1"/>
    <x v="4"/>
    <x v="1"/>
    <x v="5"/>
    <x v="4"/>
    <s v="Large"/>
    <x v="2"/>
    <s v="NULL"/>
    <s v="PBL-Announcement"/>
    <s v="NULL"/>
    <s v="PBL-Announcement"/>
    <s v="NULL"/>
    <n v="1"/>
    <n v="0"/>
    <x v="64"/>
  </r>
  <r>
    <x v="15"/>
    <d v="2017-03-15T14:55:49"/>
    <s v="Defense"/>
    <x v="1"/>
    <x v="4"/>
    <x v="2"/>
    <x v="3"/>
    <x v="3"/>
    <s v="Medium &lt;1B"/>
    <x v="4"/>
    <s v="&gt;7-12 Months"/>
    <s v="PBL-Announcement"/>
    <s v="PBL-Announcement"/>
    <s v="NULL"/>
    <s v="NULL"/>
    <n v="1"/>
    <n v="197074.59"/>
    <x v="3"/>
  </r>
  <r>
    <x v="15"/>
    <d v="2017-03-15T14:55:49"/>
    <s v="Defense"/>
    <x v="1"/>
    <x v="4"/>
    <x v="2"/>
    <x v="1"/>
    <x v="3"/>
    <s v="Large"/>
    <x v="4"/>
    <s v="&gt;1-2 Years"/>
    <s v="PBL-Announcement"/>
    <s v="PBL-Announcement"/>
    <s v="NULL"/>
    <s v="NULL"/>
    <n v="1"/>
    <n v="4639.87"/>
    <x v="1"/>
  </r>
  <r>
    <x v="15"/>
    <d v="2017-03-15T14:55:49"/>
    <s v="Defense"/>
    <x v="1"/>
    <x v="7"/>
    <x v="0"/>
    <x v="0"/>
    <x v="7"/>
    <s v="Large: Big 6"/>
    <x v="4"/>
    <s v="&gt;2-7 Months"/>
    <s v="PBL-Announcement"/>
    <s v="PBL-Announcement"/>
    <s v="NULL"/>
    <s v="NULL"/>
    <n v="1"/>
    <n v="228380"/>
    <x v="3"/>
  </r>
  <r>
    <x v="15"/>
    <d v="2017-03-15T14:55:49"/>
    <s v="Defense"/>
    <x v="1"/>
    <x v="7"/>
    <x v="0"/>
    <x v="0"/>
    <x v="7"/>
    <s v="Large: Big 6"/>
    <x v="2"/>
    <s v="&gt;1-2 Years"/>
    <s v="PBL-Announcement"/>
    <s v="PBL-Announcement"/>
    <s v="NULL"/>
    <s v="NULL"/>
    <n v="1"/>
    <n v="0"/>
    <x v="1"/>
  </r>
  <r>
    <x v="15"/>
    <d v="2017-03-15T14:55:49"/>
    <s v="Defense"/>
    <x v="1"/>
    <x v="12"/>
    <x v="0"/>
    <x v="0"/>
    <x v="0"/>
    <s v="Large: Big 6"/>
    <x v="4"/>
    <s v="&gt;7-12 Months"/>
    <s v="PBL-DoD-ZBLs"/>
    <s v="PBL-DoD-ZBLs"/>
    <s v="PBL-DoD-ZBLs"/>
    <s v="PBL-DoD-ZBLs"/>
    <n v="1"/>
    <n v="220172"/>
    <x v="1"/>
  </r>
  <r>
    <x v="15"/>
    <d v="2017-03-15T14:55:49"/>
    <s v="Defense"/>
    <x v="4"/>
    <x v="0"/>
    <x v="0"/>
    <x v="0"/>
    <x v="7"/>
    <s v="Large: Big 6"/>
    <x v="5"/>
    <s v="&gt;1-2 Years"/>
    <s v="PBL-Announcement"/>
    <s v="PBL-Announcement"/>
    <s v="NULL"/>
    <s v="NULL"/>
    <n v="1"/>
    <n v="-27022"/>
    <x v="10"/>
  </r>
  <r>
    <x v="15"/>
    <d v="2017-03-15T14:55:49"/>
    <s v="Defense"/>
    <x v="4"/>
    <x v="0"/>
    <x v="0"/>
    <x v="0"/>
    <x v="7"/>
    <s v="Large: Big 6"/>
    <x v="5"/>
    <s v="&gt;2-4 Years"/>
    <s v="PBL-Announcement"/>
    <s v="PBL-Announcement"/>
    <s v="NULL"/>
    <s v="NULL"/>
    <n v="1"/>
    <n v="-33374"/>
    <x v="1"/>
  </r>
  <r>
    <x v="15"/>
    <d v="2017-03-15T14:55:49"/>
    <s v="Defense"/>
    <x v="4"/>
    <x v="0"/>
    <x v="0"/>
    <x v="0"/>
    <x v="7"/>
    <s v="Large: Big 6"/>
    <x v="4"/>
    <s v="&gt;1-2 Years"/>
    <s v="PBL-Announcement"/>
    <s v="PBL-Announcement"/>
    <s v="NULL"/>
    <s v="NULL"/>
    <n v="1"/>
    <n v="1480660"/>
    <x v="93"/>
  </r>
  <r>
    <x v="15"/>
    <d v="2017-03-15T14:55:49"/>
    <s v="Defense"/>
    <x v="4"/>
    <x v="0"/>
    <x v="0"/>
    <x v="0"/>
    <x v="0"/>
    <s v="Large"/>
    <x v="5"/>
    <s v="&gt;1-2 Years"/>
    <s v="PBL-DoD-ZBLs"/>
    <s v="PBL-DoD-ZBLs"/>
    <s v="PBL-DoD-ZBLs"/>
    <s v="PBL-DoD-ZBLs"/>
    <n v="1"/>
    <n v="-82131.72"/>
    <x v="1"/>
  </r>
  <r>
    <x v="15"/>
    <d v="2017-03-15T14:55:49"/>
    <s v="Defense"/>
    <x v="4"/>
    <x v="0"/>
    <x v="0"/>
    <x v="0"/>
    <x v="0"/>
    <s v="Large"/>
    <x v="2"/>
    <s v="&gt;2-7 Months"/>
    <s v="PBL-DoD-ZBLs"/>
    <s v="PBL-DoD-ZBLs"/>
    <s v="PBL-DoD-ZBLs"/>
    <s v="PBL-DoD-ZBLs"/>
    <n v="1"/>
    <n v="0"/>
    <x v="18"/>
  </r>
  <r>
    <x v="15"/>
    <d v="2017-03-15T14:55:49"/>
    <s v="Defense"/>
    <x v="4"/>
    <x v="5"/>
    <x v="3"/>
    <x v="2"/>
    <x v="0"/>
    <s v="Large: Big 6"/>
    <x v="5"/>
    <s v="&gt;2-7 Months"/>
    <s v="PBL-DoD-ZBLs"/>
    <s v="PBL-DoD-ZBLs"/>
    <s v="PBL-DoD-ZBLs"/>
    <s v="PBL-DoD-ZBLs"/>
    <n v="1"/>
    <n v="-73000"/>
    <x v="1"/>
  </r>
  <r>
    <x v="15"/>
    <d v="2017-03-15T14:55:49"/>
    <s v="Defense"/>
    <x v="4"/>
    <x v="5"/>
    <x v="3"/>
    <x v="2"/>
    <x v="0"/>
    <s v="Large: Big 6"/>
    <x v="2"/>
    <s v="&gt;1-2 Years"/>
    <s v="PBL-DoD-ZBLs"/>
    <s v="PBL-DoD-ZBLs"/>
    <s v="PBL-DoD-ZBLs"/>
    <s v="PBL-DoD-ZBLs"/>
    <n v="1"/>
    <n v="0"/>
    <x v="1"/>
  </r>
  <r>
    <x v="15"/>
    <d v="2017-03-15T14:55:49"/>
    <s v="Defense"/>
    <x v="4"/>
    <x v="5"/>
    <x v="2"/>
    <x v="1"/>
    <x v="3"/>
    <s v="Large"/>
    <x v="0"/>
    <s v="&gt;1-2 Years"/>
    <s v="PBL-DoD-ZBLs"/>
    <s v="PBL-DoD-ZBLs"/>
    <s v="PBL-DoD-ZBLs"/>
    <s v="PBL-DoD-ZBLs"/>
    <n v="1"/>
    <n v="-1616440.53"/>
    <x v="1"/>
  </r>
  <r>
    <x v="15"/>
    <d v="2017-03-15T14:55:49"/>
    <s v="Defense"/>
    <x v="4"/>
    <x v="5"/>
    <x v="0"/>
    <x v="0"/>
    <x v="0"/>
    <s v="Large: Big 6"/>
    <x v="5"/>
    <s v="&gt;7-12 Months"/>
    <s v="PBL-DoD-ZBLs"/>
    <s v="PBL-DoD-ZBLs"/>
    <s v="PBL-DoD-ZBLs"/>
    <s v="PBL-DoD-ZBLs"/>
    <n v="1"/>
    <n v="-2480760"/>
    <x v="1"/>
  </r>
  <r>
    <x v="15"/>
    <d v="2017-03-15T14:55:49"/>
    <s v="Defense"/>
    <x v="4"/>
    <x v="9"/>
    <x v="2"/>
    <x v="1"/>
    <x v="3"/>
    <s v="Large: Big 6"/>
    <x v="5"/>
    <s v="&gt;2-4 Years"/>
    <s v="PBL-DoD-ZBLs"/>
    <s v="PBL-DoD-ZBLs"/>
    <s v="PBL-DoD-ZBLs"/>
    <s v="PBL-DoD-ZBLs"/>
    <n v="1"/>
    <n v="-211406.09"/>
    <x v="3"/>
  </r>
  <r>
    <x v="15"/>
    <d v="2017-03-15T14:55:49"/>
    <s v="Defense"/>
    <x v="4"/>
    <x v="9"/>
    <x v="2"/>
    <x v="1"/>
    <x v="3"/>
    <s v="Large: Big 6"/>
    <x v="5"/>
    <s v="&gt;7-12 Months"/>
    <s v="PBL-DoD-ZBLs"/>
    <s v="PBL-DoD-ZBLs"/>
    <s v="PBL-DoD-ZBLs"/>
    <s v="PBL-DoD-ZBLs"/>
    <n v="1"/>
    <n v="-8070.96"/>
    <x v="3"/>
  </r>
  <r>
    <x v="16"/>
    <d v="2017-03-15T14:55:49"/>
    <s v="Defense"/>
    <x v="0"/>
    <x v="0"/>
    <x v="0"/>
    <x v="0"/>
    <x v="7"/>
    <s v="Large"/>
    <x v="2"/>
    <s v="&gt;2-4 Years"/>
    <s v="PBL-DoD-ZBLs"/>
    <s v="PBL-DoD-ZBLs"/>
    <s v="PBL-DoD-ZBLs"/>
    <s v="PBL-DoD-ZBLs"/>
    <n v="1"/>
    <n v="0"/>
    <x v="3"/>
  </r>
  <r>
    <x v="16"/>
    <d v="2017-03-15T14:55:49"/>
    <s v="Defense"/>
    <x v="0"/>
    <x v="0"/>
    <x v="0"/>
    <x v="0"/>
    <x v="0"/>
    <s v="Large"/>
    <x v="2"/>
    <s v="&gt;4 years"/>
    <s v="PBL-DoD-ZBLs"/>
    <s v="PBL-DoD-ZBLs"/>
    <s v="PBL-DoD-ZBLs"/>
    <s v="PBL-DoD-ZBLs"/>
    <n v="1"/>
    <n v="0"/>
    <x v="1"/>
  </r>
  <r>
    <x v="16"/>
    <d v="2017-03-15T14:55:49"/>
    <s v="Defense"/>
    <x v="0"/>
    <x v="0"/>
    <x v="0"/>
    <x v="0"/>
    <x v="0"/>
    <s v="Large: Big 6"/>
    <x v="3"/>
    <s v="&gt;2-4 Years"/>
    <s v="PBL-DoD-ZBLs"/>
    <s v="PBL-DoD-ZBLs"/>
    <s v="NULL"/>
    <s v="PBL-DoD-ZBLs"/>
    <n v="1"/>
    <n v="24125960"/>
    <x v="5"/>
  </r>
  <r>
    <x v="16"/>
    <d v="2017-03-15T14:55:49"/>
    <s v="Defense"/>
    <x v="0"/>
    <x v="0"/>
    <x v="0"/>
    <x v="0"/>
    <x v="0"/>
    <s v="Large: Big 6"/>
    <x v="2"/>
    <s v="&gt;7-12 Months"/>
    <s v="PBL-Announcement"/>
    <s v="PBL-Announcement"/>
    <s v="NULL"/>
    <s v="NULL"/>
    <n v="1"/>
    <n v="0"/>
    <x v="1"/>
  </r>
  <r>
    <x v="16"/>
    <d v="2017-03-15T14:55:49"/>
    <s v="Defense"/>
    <x v="0"/>
    <x v="1"/>
    <x v="3"/>
    <x v="2"/>
    <x v="3"/>
    <s v="Large: Big 6"/>
    <x v="2"/>
    <s v="&gt;7-12 Months"/>
    <s v="PBL-DoD-ZBLs"/>
    <s v="PBL-DoD-ZBLs"/>
    <s v="PBL-DoD-ZBLs"/>
    <s v="PBL-DoD-ZBLs"/>
    <n v="1"/>
    <n v="0"/>
    <x v="11"/>
  </r>
  <r>
    <x v="16"/>
    <d v="2017-03-15T14:55:49"/>
    <s v="Defense"/>
    <x v="0"/>
    <x v="1"/>
    <x v="2"/>
    <x v="3"/>
    <x v="3"/>
    <s v="Large: Big 6"/>
    <x v="4"/>
    <s v="&gt;1-2 Years"/>
    <s v="PBL-DoD-ZBLs"/>
    <s v="PBL-DoD-ZBLs"/>
    <s v="PBL-DoD-ZBLs"/>
    <s v="PBL-DoD-ZBLs"/>
    <n v="1"/>
    <n v="22184.26"/>
    <x v="7"/>
  </r>
  <r>
    <x v="16"/>
    <d v="2017-03-15T14:55:49"/>
    <s v="Defense"/>
    <x v="0"/>
    <x v="1"/>
    <x v="0"/>
    <x v="0"/>
    <x v="7"/>
    <s v="Large"/>
    <x v="2"/>
    <s v="&gt;2-4 Years"/>
    <s v="PBL-DoD-ZBLs"/>
    <s v="PBL-DoD-ZBLs"/>
    <s v="PBL-DoD-ZBLs"/>
    <s v="PBL-DoD-ZBLs"/>
    <n v="1"/>
    <n v="0"/>
    <x v="3"/>
  </r>
  <r>
    <x v="16"/>
    <d v="2017-03-15T14:55:49"/>
    <s v="Defense"/>
    <x v="0"/>
    <x v="1"/>
    <x v="5"/>
    <x v="0"/>
    <x v="7"/>
    <s v="Large"/>
    <x v="1"/>
    <s v="&gt;2-4 Years"/>
    <s v="PBL-DoD-ZBLs"/>
    <s v="PBL-DoD-ZBLs"/>
    <s v="NULL"/>
    <s v="PBL-DoD-ZBLs"/>
    <n v="1"/>
    <n v="13774681"/>
    <x v="10"/>
  </r>
  <r>
    <x v="16"/>
    <d v="2017-03-15T14:55:49"/>
    <s v="Defense"/>
    <x v="0"/>
    <x v="1"/>
    <x v="5"/>
    <x v="0"/>
    <x v="7"/>
    <s v="Large"/>
    <x v="3"/>
    <s v="&gt;2-4 Years"/>
    <s v="PBL-DoD-ZBLs"/>
    <s v="PBL-DoD-ZBLs"/>
    <s v="NULL"/>
    <s v="PBL-DoD-ZBLs"/>
    <n v="1"/>
    <n v="62846503"/>
    <x v="4"/>
  </r>
  <r>
    <x v="16"/>
    <d v="2017-03-15T14:55:49"/>
    <s v="Defense"/>
    <x v="0"/>
    <x v="2"/>
    <x v="0"/>
    <x v="0"/>
    <x v="0"/>
    <s v="Large"/>
    <x v="5"/>
    <s v="&gt;2-4 Years"/>
    <s v="PBL-DoD-ZBLs"/>
    <s v="PBL-DoD-ZBLs"/>
    <s v="PBL-DoD-ZBLs"/>
    <s v="PBL-DoD-ZBLs"/>
    <n v="1"/>
    <n v="-758294.69"/>
    <x v="1"/>
  </r>
  <r>
    <x v="16"/>
    <d v="2017-03-15T14:55:49"/>
    <s v="Defense"/>
    <x v="0"/>
    <x v="2"/>
    <x v="0"/>
    <x v="0"/>
    <x v="0"/>
    <s v="Large"/>
    <x v="4"/>
    <s v="&gt;2-7 Months"/>
    <s v="PBL-DoD-ZBLs"/>
    <s v="PBL-DoD-ZBLs"/>
    <s v="NULL"/>
    <s v="PBL-DoD-ZBLs"/>
    <n v="1"/>
    <n v="98472.17"/>
    <x v="3"/>
  </r>
  <r>
    <x v="16"/>
    <d v="2017-03-15T14:55:49"/>
    <s v="Defense"/>
    <x v="0"/>
    <x v="5"/>
    <x v="1"/>
    <x v="3"/>
    <x v="4"/>
    <s v="Large: Big 6"/>
    <x v="0"/>
    <s v="&gt;7-12 Months"/>
    <s v="PBL-DoD-ZBLs"/>
    <s v="PBL-DoD-ZBLs"/>
    <s v="NULL"/>
    <s v="PBL-DoD-ZBLs"/>
    <n v="1"/>
    <n v="28742547.530000001"/>
    <x v="16"/>
  </r>
  <r>
    <x v="16"/>
    <d v="2017-03-15T14:55:49"/>
    <s v="Defense"/>
    <x v="0"/>
    <x v="5"/>
    <x v="0"/>
    <x v="0"/>
    <x v="0"/>
    <s v="Large: Big 6"/>
    <x v="5"/>
    <s v="&gt;7-12 Months"/>
    <s v="PBL-DoD-ZBLs"/>
    <s v="PBL-DoD-ZBLs"/>
    <s v="PBL-DoD-ZBLs"/>
    <s v="PBL-DoD-ZBLs"/>
    <n v="1"/>
    <n v="-138973"/>
    <x v="11"/>
  </r>
  <r>
    <x v="16"/>
    <d v="2017-03-15T14:55:49"/>
    <s v="Defense"/>
    <x v="0"/>
    <x v="5"/>
    <x v="0"/>
    <x v="0"/>
    <x v="0"/>
    <s v="Large: Big 6"/>
    <x v="4"/>
    <s v="&gt;2-7 Months"/>
    <s v="PBL-Announcement"/>
    <s v="PBL-Announcement"/>
    <s v="NULL"/>
    <s v="NULL"/>
    <n v="1"/>
    <n v="93328"/>
    <x v="3"/>
  </r>
  <r>
    <x v="16"/>
    <d v="2017-03-15T14:55:49"/>
    <s v="Defense"/>
    <x v="0"/>
    <x v="5"/>
    <x v="0"/>
    <x v="0"/>
    <x v="0"/>
    <s v="Large: Big 6"/>
    <x v="4"/>
    <s v="&gt;7-12 Months"/>
    <s v="PBL-Announcement"/>
    <s v="PBL-Announcement"/>
    <s v="NULL"/>
    <s v="NULL"/>
    <n v="1"/>
    <n v="93773.759999999995"/>
    <x v="3"/>
  </r>
  <r>
    <x v="16"/>
    <d v="2017-03-15T14:55:49"/>
    <s v="Defense"/>
    <x v="0"/>
    <x v="5"/>
    <x v="0"/>
    <x v="0"/>
    <x v="0"/>
    <s v="Large: Big 6"/>
    <x v="2"/>
    <s v="&gt;1-2 Years"/>
    <s v="PBL-Announcement"/>
    <s v="PBL-Announcement"/>
    <s v="NULL"/>
    <s v="NULL"/>
    <n v="1"/>
    <n v="0"/>
    <x v="17"/>
  </r>
  <r>
    <x v="16"/>
    <d v="2017-03-15T14:55:49"/>
    <s v="Defense"/>
    <x v="0"/>
    <x v="11"/>
    <x v="0"/>
    <x v="0"/>
    <x v="4"/>
    <s v="Large: Big 6"/>
    <x v="0"/>
    <s v="&gt;7-12 Months"/>
    <s v="PBL-DoD-ZBLs"/>
    <s v="NULL"/>
    <s v="PBL-DoD-ZBLs"/>
    <s v="NULL"/>
    <n v="1"/>
    <n v="1816136"/>
    <x v="1"/>
  </r>
  <r>
    <x v="16"/>
    <d v="2017-03-15T14:55:49"/>
    <s v="Defense"/>
    <x v="0"/>
    <x v="9"/>
    <x v="2"/>
    <x v="3"/>
    <x v="3"/>
    <s v="Large: Big 6"/>
    <x v="1"/>
    <s v="&gt;2-4 Years"/>
    <s v="PBL-DoD-ZBLs"/>
    <s v="PBL-DoD-ZBLs"/>
    <s v="PBL-DoD-ZBLs"/>
    <s v="PBL-DoD-ZBLs"/>
    <n v="1"/>
    <n v="1874093"/>
    <x v="11"/>
  </r>
  <r>
    <x v="16"/>
    <d v="2017-03-15T14:55:49"/>
    <s v="Defense"/>
    <x v="0"/>
    <x v="9"/>
    <x v="2"/>
    <x v="3"/>
    <x v="3"/>
    <s v="Large: Big 6"/>
    <x v="2"/>
    <s v="&gt;7-12 Months"/>
    <s v="PBL-DoD-ZBLs"/>
    <s v="PBL-DoD-ZBLs"/>
    <s v="PBL-DoD-ZBLs"/>
    <s v="PBL-DoD-ZBLs"/>
    <n v="1"/>
    <n v="0"/>
    <x v="3"/>
  </r>
  <r>
    <x v="16"/>
    <d v="2017-03-15T14:55:49"/>
    <s v="Defense"/>
    <x v="0"/>
    <x v="9"/>
    <x v="7"/>
    <x v="0"/>
    <x v="3"/>
    <s v="Large: Big 6"/>
    <x v="4"/>
    <s v="&lt;=2 Months"/>
    <s v="PBL-DoD-ZBLs"/>
    <s v="PBL-DoD-ZBLs"/>
    <s v="PBL-DoD-ZBLs"/>
    <s v="PBL-DoD-ZBLs"/>
    <n v="1"/>
    <n v="181043"/>
    <x v="7"/>
  </r>
  <r>
    <x v="16"/>
    <d v="2017-03-15T14:55:49"/>
    <s v="Defense"/>
    <x v="0"/>
    <x v="6"/>
    <x v="0"/>
    <x v="0"/>
    <x v="4"/>
    <s v="Large: Big 6"/>
    <x v="4"/>
    <s v="&gt;2-4 Years"/>
    <s v="PBL-DoD-ZBLs"/>
    <s v="PBL-DoD-ZBLs"/>
    <s v="PBL-DoD-ZBLs"/>
    <s v="PBL-DoD-ZBLs"/>
    <n v="1"/>
    <n v="28005.56"/>
    <x v="11"/>
  </r>
  <r>
    <x v="16"/>
    <d v="2017-03-15T14:55:49"/>
    <s v="Defense"/>
    <x v="0"/>
    <x v="6"/>
    <x v="0"/>
    <x v="0"/>
    <x v="0"/>
    <s v="Large: Big 6"/>
    <x v="2"/>
    <s v="&gt;7-12 Months"/>
    <s v="PBL-DoD-ZBLs"/>
    <s v="PBL-DoD-ZBLs"/>
    <s v="PBL-DoD-ZBLs"/>
    <s v="PBL-DoD-ZBLs"/>
    <n v="1"/>
    <n v="0"/>
    <x v="1"/>
  </r>
  <r>
    <x v="16"/>
    <d v="2017-03-15T14:55:49"/>
    <s v="Defense"/>
    <x v="0"/>
    <x v="4"/>
    <x v="3"/>
    <x v="2"/>
    <x v="4"/>
    <s v="Large: Big 6"/>
    <x v="3"/>
    <s v="&gt;2-4 Years"/>
    <s v="PBL-DoD-ZBLs"/>
    <s v="NULL"/>
    <s v="PBL-DoD-ZBLs"/>
    <s v="PBL-DoD-ZBLs"/>
    <n v="1"/>
    <n v="8227089.8899999997"/>
    <x v="17"/>
  </r>
  <r>
    <x v="16"/>
    <d v="2017-03-15T14:55:49"/>
    <s v="Defense"/>
    <x v="0"/>
    <x v="4"/>
    <x v="0"/>
    <x v="0"/>
    <x v="4"/>
    <s v="Large"/>
    <x v="2"/>
    <s v="NULL"/>
    <s v="PBL-DoD-ZBLs"/>
    <s v="NULL"/>
    <s v="PBL-DoD-ZBLs"/>
    <s v="NULL"/>
    <n v="1"/>
    <n v="0"/>
    <x v="64"/>
  </r>
  <r>
    <x v="16"/>
    <d v="2017-03-15T14:55:49"/>
    <s v="Defense"/>
    <x v="0"/>
    <x v="4"/>
    <x v="0"/>
    <x v="0"/>
    <x v="0"/>
    <s v="Large"/>
    <x v="6"/>
    <s v="&gt;7-12 Months"/>
    <s v="PBL-DoD-ZBLs"/>
    <s v="PBL-DoD-ZBLs"/>
    <s v="NULL"/>
    <s v="PBL-DoD-ZBLs"/>
    <n v="1"/>
    <n v="984683.59"/>
    <x v="1"/>
  </r>
  <r>
    <x v="16"/>
    <d v="2017-03-15T14:55:49"/>
    <s v="Defense"/>
    <x v="0"/>
    <x v="4"/>
    <x v="0"/>
    <x v="0"/>
    <x v="0"/>
    <s v="Large: Big 6"/>
    <x v="8"/>
    <s v="&gt;2-4 Years"/>
    <s v="PBL-DoD-ZBLs"/>
    <s v="PBL-DoD-ZBLs"/>
    <s v="PBL-DoD-ZBLs"/>
    <s v="PBL-DoD-ZBLs"/>
    <n v="1"/>
    <n v="521016219.26999998"/>
    <x v="8"/>
  </r>
  <r>
    <x v="16"/>
    <d v="2017-03-15T14:55:49"/>
    <s v="Defense"/>
    <x v="0"/>
    <x v="4"/>
    <x v="0"/>
    <x v="0"/>
    <x v="0"/>
    <s v="Large: Big 6"/>
    <x v="4"/>
    <s v="&gt;2-4 Years"/>
    <s v="PBL-DoD-ZBLs"/>
    <s v="PBL-DoD-ZBLs"/>
    <s v="PBL-DoD-ZBLs"/>
    <s v="PBL-DoD-ZBLs"/>
    <n v="1"/>
    <n v="45164"/>
    <x v="5"/>
  </r>
  <r>
    <x v="16"/>
    <d v="2017-03-15T14:55:49"/>
    <s v="Defense"/>
    <x v="0"/>
    <x v="4"/>
    <x v="0"/>
    <x v="0"/>
    <x v="0"/>
    <s v="Large: Big 6"/>
    <x v="2"/>
    <s v="&gt;1-2 Years"/>
    <s v="PBL-DoD-ZBLs"/>
    <s v="PBL-DoD-ZBLs"/>
    <s v="PBL-DoD-ZBLs"/>
    <s v="PBL-DoD-ZBLs"/>
    <n v="1"/>
    <n v="0"/>
    <x v="7"/>
  </r>
  <r>
    <x v="16"/>
    <d v="2017-03-15T14:55:49"/>
    <s v="Defense"/>
    <x v="0"/>
    <x v="12"/>
    <x v="3"/>
    <x v="2"/>
    <x v="3"/>
    <s v="Large: Big 6"/>
    <x v="5"/>
    <s v="&gt;2-7 Months"/>
    <s v="PBL-DoD-ZBLs"/>
    <s v="PBL-DoD-ZBLs"/>
    <s v="PBL-DoD-ZBLs"/>
    <s v="PBL-DoD-ZBLs"/>
    <n v="1"/>
    <n v="-23748.71"/>
    <x v="1"/>
  </r>
  <r>
    <x v="16"/>
    <d v="2017-03-15T14:55:49"/>
    <s v="Defense"/>
    <x v="2"/>
    <x v="0"/>
    <x v="0"/>
    <x v="0"/>
    <x v="4"/>
    <s v="Large: Big 6"/>
    <x v="2"/>
    <s v="NULL"/>
    <s v="PBL-DoD-ZBLs"/>
    <s v="NULL"/>
    <s v="PBL-DoD-ZBLs"/>
    <s v="NULL"/>
    <n v="1"/>
    <n v="0"/>
    <x v="64"/>
  </r>
  <r>
    <x v="16"/>
    <d v="2017-03-15T14:55:49"/>
    <s v="Defense"/>
    <x v="2"/>
    <x v="1"/>
    <x v="0"/>
    <x v="0"/>
    <x v="4"/>
    <s v="Large"/>
    <x v="3"/>
    <s v="&gt;7-12 Months"/>
    <s v="PBL-DoD-ZBLs"/>
    <s v="NULL"/>
    <s v="PBL-DoD-ZBLs"/>
    <s v="PBL-DoD-ZBLs"/>
    <n v="1"/>
    <n v="7386889.7300000004"/>
    <x v="17"/>
  </r>
  <r>
    <x v="16"/>
    <d v="2017-03-15T14:55:49"/>
    <s v="Defense"/>
    <x v="2"/>
    <x v="1"/>
    <x v="0"/>
    <x v="0"/>
    <x v="2"/>
    <s v="Large"/>
    <x v="3"/>
    <s v="&gt;7-12 Months"/>
    <s v="PBL-DoD-ZBLs"/>
    <s v="NULL"/>
    <s v="PBL-DoD-ZBLs"/>
    <s v="PBL-DoD-ZBLs"/>
    <n v="1"/>
    <n v="10787"/>
    <x v="3"/>
  </r>
  <r>
    <x v="16"/>
    <d v="2017-03-15T14:55:49"/>
    <s v="Defense"/>
    <x v="2"/>
    <x v="5"/>
    <x v="0"/>
    <x v="0"/>
    <x v="2"/>
    <s v="Large: Big 6"/>
    <x v="0"/>
    <s v="&gt;7-12 Months"/>
    <s v="PBL-DoD-ZBLs"/>
    <s v="NULL"/>
    <s v="PBL-DoD-ZBLs"/>
    <s v="PBL-DoD-ZBLs"/>
    <n v="1"/>
    <n v="0"/>
    <x v="5"/>
  </r>
  <r>
    <x v="16"/>
    <d v="2017-03-15T14:55:49"/>
    <s v="Defense"/>
    <x v="2"/>
    <x v="9"/>
    <x v="3"/>
    <x v="2"/>
    <x v="3"/>
    <s v="Large: Big 6"/>
    <x v="1"/>
    <s v="&gt;2-4 Years"/>
    <s v="PBL-DoD-ZBLs"/>
    <s v="PBL-DoD-ZBLs"/>
    <s v="PBL-DoD-ZBLs"/>
    <s v="PBL-DoD-ZBLs"/>
    <n v="1"/>
    <n v="2606938"/>
    <x v="3"/>
  </r>
  <r>
    <x v="16"/>
    <d v="2017-03-15T14:55:49"/>
    <s v="Defense"/>
    <x v="2"/>
    <x v="10"/>
    <x v="1"/>
    <x v="1"/>
    <x v="0"/>
    <s v="Large"/>
    <x v="6"/>
    <s v="&gt;2-7 Months"/>
    <s v="PBL-DoD-ZBLs"/>
    <s v="PBL-DoD-ZBLs"/>
    <s v="NULL"/>
    <s v="PBL-DoD-ZBLs"/>
    <n v="1"/>
    <n v="507889"/>
    <x v="3"/>
  </r>
  <r>
    <x v="16"/>
    <d v="2017-03-15T14:55:49"/>
    <s v="Defense"/>
    <x v="2"/>
    <x v="10"/>
    <x v="1"/>
    <x v="1"/>
    <x v="0"/>
    <s v="Large"/>
    <x v="6"/>
    <s v="&gt;7-12 Months"/>
    <s v="PBL-DoD-ZBLs"/>
    <s v="PBL-DoD-ZBLs"/>
    <s v="NULL"/>
    <s v="PBL-DoD-ZBLs"/>
    <n v="1"/>
    <n v="1003575.02"/>
    <x v="5"/>
  </r>
  <r>
    <x v="16"/>
    <d v="2017-03-15T14:55:49"/>
    <s v="Defense"/>
    <x v="2"/>
    <x v="4"/>
    <x v="1"/>
    <x v="4"/>
    <x v="7"/>
    <s v="Medium &lt;1B"/>
    <x v="4"/>
    <s v="&gt;2-7 Months"/>
    <s v="PBL-DoD-ZBLs"/>
    <s v="NULL"/>
    <s v="PBL-DoD-ZBLs"/>
    <s v="PBL-DoD-ZBLs"/>
    <n v="1"/>
    <n v="279551"/>
    <x v="0"/>
  </r>
  <r>
    <x v="16"/>
    <d v="2017-03-15T14:55:49"/>
    <s v="Defense"/>
    <x v="2"/>
    <x v="4"/>
    <x v="1"/>
    <x v="1"/>
    <x v="0"/>
    <s v="Large"/>
    <x v="3"/>
    <s v="&gt;1-2 Years"/>
    <s v="PBL-DoD-ZBLs"/>
    <s v="PBL-DoD-ZBLs"/>
    <s v="NULL"/>
    <s v="PBL-DoD-ZBLs"/>
    <n v="1"/>
    <n v="10156577"/>
    <x v="7"/>
  </r>
  <r>
    <x v="16"/>
    <d v="2017-03-15T14:55:49"/>
    <s v="Defense"/>
    <x v="2"/>
    <x v="4"/>
    <x v="2"/>
    <x v="3"/>
    <x v="3"/>
    <s v="Large: Big 6"/>
    <x v="6"/>
    <s v="&gt;2-4 Years"/>
    <s v="PBL-DoD-ZBLs"/>
    <s v="PBL-DoD-ZBLs"/>
    <s v="PBL-DoD-ZBLs"/>
    <s v="PBL-DoD-ZBLs"/>
    <n v="1"/>
    <n v="624412.80000000005"/>
    <x v="1"/>
  </r>
  <r>
    <x v="16"/>
    <d v="2017-03-15T14:55:49"/>
    <s v="Defense"/>
    <x v="2"/>
    <x v="4"/>
    <x v="0"/>
    <x v="0"/>
    <x v="2"/>
    <s v="Large: Big 6"/>
    <x v="3"/>
    <s v="&gt;4 years"/>
    <s v="PBL-DoD-ZBLs"/>
    <s v="NULL"/>
    <s v="PBL-DoD-ZBLs"/>
    <s v="PBL-DoD-ZBLs"/>
    <n v="1"/>
    <n v="6790918"/>
    <x v="0"/>
  </r>
  <r>
    <x v="16"/>
    <d v="2017-03-15T14:55:49"/>
    <s v="Defense"/>
    <x v="3"/>
    <x v="0"/>
    <x v="3"/>
    <x v="2"/>
    <x v="7"/>
    <s v="Large: Big 6"/>
    <x v="4"/>
    <s v="&gt;2-7 Months"/>
    <s v="PBL-Announcement"/>
    <s v="PBL-Announcement"/>
    <s v="NULL"/>
    <s v="NULL"/>
    <n v="1"/>
    <n v="30087"/>
    <x v="5"/>
  </r>
  <r>
    <x v="16"/>
    <d v="2017-03-15T14:55:49"/>
    <s v="Defense"/>
    <x v="3"/>
    <x v="0"/>
    <x v="2"/>
    <x v="3"/>
    <x v="0"/>
    <s v="Small"/>
    <x v="4"/>
    <s v="&lt;=2 Months"/>
    <s v="PBL-DoD-ZBLs"/>
    <s v="PBL-ZBL_DLA"/>
    <s v="NULL"/>
    <s v="PBL-DoD-ZBLs"/>
    <n v="1"/>
    <n v="2385692.7999999998"/>
    <x v="94"/>
  </r>
  <r>
    <x v="16"/>
    <d v="2017-03-15T14:55:49"/>
    <s v="Defense"/>
    <x v="3"/>
    <x v="0"/>
    <x v="0"/>
    <x v="0"/>
    <x v="4"/>
    <s v="Large: Big 6"/>
    <x v="2"/>
    <s v="NULL"/>
    <s v="PBL-DoD-ZBLs"/>
    <s v="NULL"/>
    <s v="PBL-DoD-ZBLs"/>
    <s v="NULL"/>
    <n v="1"/>
    <n v="0"/>
    <x v="64"/>
  </r>
  <r>
    <x v="16"/>
    <d v="2017-03-15T14:55:49"/>
    <s v="Defense"/>
    <x v="3"/>
    <x v="0"/>
    <x v="0"/>
    <x v="0"/>
    <x v="0"/>
    <s v="Large: Big 6"/>
    <x v="0"/>
    <s v="&lt;=2 Months"/>
    <s v="PBL-DoD-ZBLs"/>
    <s v="PBL-DoD-ZBLs"/>
    <s v="PBL-DoD-ZBLs"/>
    <s v="PBL-DoD-ZBLs"/>
    <n v="1"/>
    <n v="95805212"/>
    <x v="5"/>
  </r>
  <r>
    <x v="16"/>
    <d v="2017-03-15T14:55:49"/>
    <s v="Defense"/>
    <x v="3"/>
    <x v="0"/>
    <x v="0"/>
    <x v="0"/>
    <x v="0"/>
    <s v="Large: Big 6"/>
    <x v="2"/>
    <s v="NULL"/>
    <s v="PBL-DoD-ZBLs"/>
    <s v="NULL"/>
    <s v="PBL-DoD-ZBLs"/>
    <s v="NULL"/>
    <n v="1"/>
    <n v="0"/>
    <x v="2"/>
  </r>
  <r>
    <x v="16"/>
    <d v="2017-03-15T14:55:49"/>
    <s v="Defense"/>
    <x v="3"/>
    <x v="8"/>
    <x v="3"/>
    <x v="2"/>
    <x v="7"/>
    <s v="Large: Big 6"/>
    <x v="4"/>
    <s v="&gt;7-12 Months"/>
    <s v="PBL-Announcement"/>
    <s v="PBL-Announcement"/>
    <s v="NULL"/>
    <s v="NULL"/>
    <n v="1"/>
    <n v="32104.080000000002"/>
    <x v="7"/>
  </r>
  <r>
    <x v="16"/>
    <d v="2017-03-15T14:55:49"/>
    <s v="Defense"/>
    <x v="1"/>
    <x v="0"/>
    <x v="0"/>
    <x v="0"/>
    <x v="4"/>
    <s v="Large"/>
    <x v="3"/>
    <s v="&gt;2-7 Months"/>
    <s v="PBL-DoD-ZBLs"/>
    <s v="PBL-DoD-ZBLs"/>
    <s v="PBL-DoD-ZBLs"/>
    <s v="PBL-DoD-ZBLs"/>
    <n v="1"/>
    <n v="8829164.0399999991"/>
    <x v="3"/>
  </r>
  <r>
    <x v="16"/>
    <d v="2017-03-15T14:55:49"/>
    <s v="Defense"/>
    <x v="1"/>
    <x v="0"/>
    <x v="0"/>
    <x v="0"/>
    <x v="0"/>
    <s v="Large"/>
    <x v="2"/>
    <s v="NULL"/>
    <s v="PBL-DoD-ZBLs"/>
    <s v="NULL"/>
    <s v="PBL-DoD-ZBLs"/>
    <s v="NULL"/>
    <n v="1"/>
    <n v="0"/>
    <x v="2"/>
  </r>
  <r>
    <x v="16"/>
    <d v="2017-03-15T14:55:49"/>
    <s v="Defense"/>
    <x v="1"/>
    <x v="0"/>
    <x v="0"/>
    <x v="0"/>
    <x v="0"/>
    <s v="Large: Big 6"/>
    <x v="4"/>
    <s v="&gt;7-12 Months"/>
    <s v="PBL-DoD-ZBLs"/>
    <s v="PBL-DoD-ZBLs"/>
    <s v="PBL-DoD-ZBLs"/>
    <s v="PBL-DoD-ZBLs"/>
    <n v="1"/>
    <n v="886"/>
    <x v="3"/>
  </r>
  <r>
    <x v="16"/>
    <d v="2017-03-15T14:55:49"/>
    <s v="Defense"/>
    <x v="1"/>
    <x v="0"/>
    <x v="0"/>
    <x v="0"/>
    <x v="0"/>
    <s v="Medium &lt;1B"/>
    <x v="5"/>
    <s v="&gt;7-12 Months"/>
    <s v="PBL-DoD-ZBLs"/>
    <s v="PBL-DoD-ZBLs"/>
    <s v="PBL-DoD-ZBLs"/>
    <s v="PBL-DoD-ZBLs"/>
    <n v="1"/>
    <n v="-565095.72"/>
    <x v="3"/>
  </r>
  <r>
    <x v="16"/>
    <d v="2017-03-15T14:55:49"/>
    <s v="Defense"/>
    <x v="1"/>
    <x v="1"/>
    <x v="0"/>
    <x v="0"/>
    <x v="0"/>
    <s v="Large: Big 6"/>
    <x v="2"/>
    <s v="&gt;7-12 Months"/>
    <s v="PBL-DoD-ZBLs"/>
    <s v="PBL-GoviniSolicitation"/>
    <s v="PBL-DoD-ZBLs"/>
    <s v="PBL-DoD-ZBLs"/>
    <n v="1"/>
    <n v="0"/>
    <x v="1"/>
  </r>
  <r>
    <x v="16"/>
    <d v="2017-03-15T14:55:49"/>
    <s v="Defense"/>
    <x v="1"/>
    <x v="2"/>
    <x v="3"/>
    <x v="2"/>
    <x v="0"/>
    <s v="Large"/>
    <x v="3"/>
    <s v="&lt;=2 Months"/>
    <s v="PBL-DoD-ZBLs"/>
    <s v="PBL-DoD-ZBLs"/>
    <s v="PBL-DoD-ZBLs"/>
    <s v="PBL-DoD-ZBLs"/>
    <n v="1"/>
    <n v="23763504.43"/>
    <x v="3"/>
  </r>
  <r>
    <x v="16"/>
    <d v="2017-03-15T14:55:49"/>
    <s v="Defense"/>
    <x v="1"/>
    <x v="2"/>
    <x v="3"/>
    <x v="2"/>
    <x v="0"/>
    <s v="Large"/>
    <x v="3"/>
    <s v="&gt;2-7 Months"/>
    <s v="PBL-DoD-ZBLs"/>
    <s v="PBL-DoD-ZBLs"/>
    <s v="NULL"/>
    <s v="PBL-DoD-ZBLs"/>
    <n v="1"/>
    <n v="18150657.850000001"/>
    <x v="1"/>
  </r>
  <r>
    <x v="16"/>
    <d v="2017-03-15T14:55:49"/>
    <s v="Defense"/>
    <x v="1"/>
    <x v="2"/>
    <x v="0"/>
    <x v="0"/>
    <x v="0"/>
    <s v="Large: Big 6"/>
    <x v="4"/>
    <s v="&gt;2-7 Months"/>
    <s v="PBL-DoD-ZBLs"/>
    <s v="PBL-DoD-ZBLs"/>
    <s v="NULL"/>
    <s v="PBL-DoD-ZBLs"/>
    <n v="1"/>
    <n v="52024"/>
    <x v="6"/>
  </r>
  <r>
    <x v="16"/>
    <d v="2017-03-15T14:55:49"/>
    <s v="Defense"/>
    <x v="1"/>
    <x v="5"/>
    <x v="3"/>
    <x v="2"/>
    <x v="0"/>
    <s v="Large: Big 6"/>
    <x v="5"/>
    <s v="&gt;7-12 Months"/>
    <s v="PBL-DoD-ZBLs"/>
    <s v="PBL-DoD-ZBLs"/>
    <s v="PBL-DoD-ZBLs"/>
    <s v="PBL-DoD-ZBLs"/>
    <n v="1"/>
    <n v="-217740.58"/>
    <x v="5"/>
  </r>
  <r>
    <x v="16"/>
    <d v="2017-03-15T14:55:49"/>
    <s v="Defense"/>
    <x v="1"/>
    <x v="5"/>
    <x v="0"/>
    <x v="0"/>
    <x v="2"/>
    <s v="Large"/>
    <x v="6"/>
    <s v="&gt;4 years"/>
    <s v="PBL-GoviniDescribed"/>
    <s v="NULL"/>
    <s v="PBL-GoviniDescribed"/>
    <s v="NULL"/>
    <n v="1"/>
    <n v="889075"/>
    <x v="1"/>
  </r>
  <r>
    <x v="16"/>
    <d v="2017-03-15T14:55:49"/>
    <s v="Defense"/>
    <x v="1"/>
    <x v="9"/>
    <x v="2"/>
    <x v="1"/>
    <x v="3"/>
    <s v="Large"/>
    <x v="6"/>
    <s v="&gt;7-12 Months"/>
    <s v="PBL-Announcement"/>
    <s v="PBL-Announcement"/>
    <s v="NULL"/>
    <s v="NULL"/>
    <n v="1"/>
    <n v="456623.16"/>
    <x v="1"/>
  </r>
  <r>
    <x v="16"/>
    <d v="2017-03-15T14:55:49"/>
    <s v="Defense"/>
    <x v="1"/>
    <x v="9"/>
    <x v="0"/>
    <x v="0"/>
    <x v="7"/>
    <s v="Large: Big 6"/>
    <x v="2"/>
    <s v="&gt;1-2 Years"/>
    <s v="PBL-Announcement"/>
    <s v="PBL-Announcement"/>
    <s v="NULL"/>
    <s v="NULL"/>
    <n v="1"/>
    <n v="0"/>
    <x v="1"/>
  </r>
  <r>
    <x v="16"/>
    <d v="2017-03-15T14:55:49"/>
    <s v="Defense"/>
    <x v="1"/>
    <x v="8"/>
    <x v="0"/>
    <x v="0"/>
    <x v="0"/>
    <s v="Large: Big 6 JV"/>
    <x v="5"/>
    <s v="&gt;2-7 Months"/>
    <s v="PBL-Announcement"/>
    <s v="PBL-Announcement"/>
    <s v="NULL"/>
    <s v="NULL"/>
    <n v="1"/>
    <n v="-5031864"/>
    <x v="1"/>
  </r>
  <r>
    <x v="16"/>
    <d v="2017-03-15T14:55:49"/>
    <s v="Defense"/>
    <x v="1"/>
    <x v="4"/>
    <x v="3"/>
    <x v="2"/>
    <x v="3"/>
    <s v="Medium &lt;1B"/>
    <x v="6"/>
    <s v="&gt;7-12 Months"/>
    <s v="PBL-Announcement"/>
    <s v="PBL-Announcement"/>
    <s v="NULL"/>
    <s v="NULL"/>
    <n v="1"/>
    <n v="888974.76"/>
    <x v="1"/>
  </r>
  <r>
    <x v="16"/>
    <d v="2017-03-15T14:55:49"/>
    <s v="Defense"/>
    <x v="1"/>
    <x v="4"/>
    <x v="1"/>
    <x v="5"/>
    <x v="4"/>
    <s v="Medium &lt;1B"/>
    <x v="2"/>
    <s v="NULL"/>
    <s v="PBL-Announcement"/>
    <s v="NULL"/>
    <s v="PBL-Announcement"/>
    <s v="NULL"/>
    <n v="1"/>
    <n v="0"/>
    <x v="64"/>
  </r>
  <r>
    <x v="16"/>
    <d v="2017-03-15T14:55:49"/>
    <s v="Defense"/>
    <x v="1"/>
    <x v="7"/>
    <x v="0"/>
    <x v="0"/>
    <x v="7"/>
    <s v="Large: Big 6"/>
    <x v="1"/>
    <s v="&gt;2-4 Years"/>
    <s v="PBL-Announcement"/>
    <s v="PBL-Announcement"/>
    <s v="NULL"/>
    <s v="NULL"/>
    <n v="1"/>
    <n v="2517823.2999999998"/>
    <x v="7"/>
  </r>
  <r>
    <x v="16"/>
    <d v="2017-03-15T14:55:49"/>
    <s v="Defense"/>
    <x v="1"/>
    <x v="7"/>
    <x v="0"/>
    <x v="0"/>
    <x v="7"/>
    <s v="Large: Big 6"/>
    <x v="1"/>
    <s v="&gt;7-12 Months"/>
    <s v="PBL-Announcement"/>
    <s v="PBL-Announcement"/>
    <s v="NULL"/>
    <s v="NULL"/>
    <n v="1"/>
    <n v="2473077"/>
    <x v="7"/>
  </r>
  <r>
    <x v="16"/>
    <d v="2017-03-15T14:55:49"/>
    <s v="Defense"/>
    <x v="1"/>
    <x v="7"/>
    <x v="0"/>
    <x v="0"/>
    <x v="7"/>
    <s v="Large: Big 6"/>
    <x v="2"/>
    <s v="&gt;2-4 Years"/>
    <s v="PBL-Announcement"/>
    <s v="PBL-Announcement"/>
    <s v="NULL"/>
    <s v="NULL"/>
    <n v="1"/>
    <n v="0"/>
    <x v="7"/>
  </r>
  <r>
    <x v="16"/>
    <d v="2017-03-15T14:55:49"/>
    <s v="Defense"/>
    <x v="1"/>
    <x v="7"/>
    <x v="0"/>
    <x v="0"/>
    <x v="7"/>
    <s v="Large: Big 6"/>
    <x v="2"/>
    <s v="&gt;2-7 Months"/>
    <s v="PBL-Announcement"/>
    <s v="PBL-Announcement"/>
    <s v="NULL"/>
    <s v="NULL"/>
    <n v="1"/>
    <n v="0"/>
    <x v="1"/>
  </r>
  <r>
    <x v="16"/>
    <d v="2017-03-15T14:55:49"/>
    <s v="Defense"/>
    <x v="4"/>
    <x v="0"/>
    <x v="0"/>
    <x v="0"/>
    <x v="7"/>
    <s v="Large: Big 6"/>
    <x v="4"/>
    <s v="&gt;2-4 Years"/>
    <s v="PBL-Announcement"/>
    <s v="PBL-Announcement"/>
    <s v="NULL"/>
    <s v="NULL"/>
    <n v="1"/>
    <n v="306494"/>
    <x v="3"/>
  </r>
  <r>
    <x v="16"/>
    <d v="2017-03-15T14:55:49"/>
    <s v="Defense"/>
    <x v="4"/>
    <x v="0"/>
    <x v="0"/>
    <x v="0"/>
    <x v="0"/>
    <s v="Large"/>
    <x v="5"/>
    <s v="&gt;7-12 Months"/>
    <s v="PBL-DoD-ZBLs"/>
    <s v="PBL-DoD-ZBLs"/>
    <s v="PBL-DoD-ZBLs"/>
    <s v="PBL-DoD-ZBLs"/>
    <n v="1"/>
    <n v="-2141254.91"/>
    <x v="7"/>
  </r>
  <r>
    <x v="16"/>
    <d v="2017-03-15T14:55:49"/>
    <s v="Defense"/>
    <x v="4"/>
    <x v="1"/>
    <x v="1"/>
    <x v="4"/>
    <x v="4"/>
    <s v="Large: Big 6"/>
    <x v="7"/>
    <s v="&gt;4 years"/>
    <s v="PBL-Announcement"/>
    <s v="NULL"/>
    <s v="PBL-Announcement"/>
    <s v="NULL"/>
    <n v="1"/>
    <n v="-10839.97"/>
    <x v="1"/>
  </r>
  <r>
    <x v="16"/>
    <d v="2017-03-15T14:55:49"/>
    <s v="Defense"/>
    <x v="4"/>
    <x v="5"/>
    <x v="0"/>
    <x v="0"/>
    <x v="4"/>
    <s v="Large: Big 6"/>
    <x v="5"/>
    <s v="&gt;2-4 Years"/>
    <s v="PBL-GoviniDescribed"/>
    <s v="NULL"/>
    <s v="PBL-GoviniDescribed"/>
    <s v="NULL"/>
    <n v="1"/>
    <n v="-2004744.14"/>
    <x v="1"/>
  </r>
  <r>
    <x v="16"/>
    <d v="2017-03-15T14:55:49"/>
    <s v="Defense"/>
    <x v="4"/>
    <x v="5"/>
    <x v="0"/>
    <x v="0"/>
    <x v="0"/>
    <s v="Large"/>
    <x v="5"/>
    <s v="&gt;1-2 Years"/>
    <s v="PBL-DoD-ZBLs"/>
    <s v="PBL-DoD-ZBLs"/>
    <s v="PBL-DoD-ZBLs"/>
    <s v="PBL-DoD-ZBLs"/>
    <n v="1"/>
    <n v="0"/>
    <x v="1"/>
  </r>
  <r>
    <x v="16"/>
    <d v="2017-03-15T14:55:49"/>
    <s v="Defense"/>
    <x v="4"/>
    <x v="5"/>
    <x v="0"/>
    <x v="0"/>
    <x v="0"/>
    <s v="Large: Big 6"/>
    <x v="5"/>
    <s v="&gt;2-4 Years"/>
    <s v="PBL-Announcement"/>
    <s v="PBL-Announcement"/>
    <s v="NULL"/>
    <s v="NULL"/>
    <n v="1"/>
    <n v="-10206.370000000001"/>
    <x v="3"/>
  </r>
  <r>
    <x v="16"/>
    <d v="2017-03-15T14:55:49"/>
    <s v="Defense"/>
    <x v="4"/>
    <x v="5"/>
    <x v="0"/>
    <x v="0"/>
    <x v="0"/>
    <s v="Large: Big 6"/>
    <x v="5"/>
    <s v="&gt;7-12 Months"/>
    <s v="PBL-Announcement"/>
    <s v="PBL-Announcement"/>
    <s v="NULL"/>
    <s v="NULL"/>
    <n v="1"/>
    <n v="-39238.660000000003"/>
    <x v="7"/>
  </r>
  <r>
    <x v="16"/>
    <d v="2017-03-15T14:55:49"/>
    <s v="Defense"/>
    <x v="4"/>
    <x v="4"/>
    <x v="2"/>
    <x v="1"/>
    <x v="3"/>
    <s v="Large: Big 6"/>
    <x v="5"/>
    <s v="&gt;7-12 Months"/>
    <s v="PBL-DoD-ZBLs"/>
    <s v="PBL-DoD-ZBLs"/>
    <s v="PBL-DoD-ZBLs"/>
    <s v="PBL-DoD-ZBLs"/>
    <n v="1"/>
    <n v="-215558.93"/>
    <x v="3"/>
  </r>
  <r>
    <x v="16"/>
    <d v="2017-03-15T14:55:49"/>
    <s v="Defense"/>
    <x v="4"/>
    <x v="4"/>
    <x v="0"/>
    <x v="0"/>
    <x v="0"/>
    <s v="Large: Big 6"/>
    <x v="5"/>
    <s v="NULL"/>
    <s v="PBL-DoD-ZBLs"/>
    <s v="PBL-DoD-ZBLs"/>
    <s v="PBL-DoD-ZBLs"/>
    <s v="PBL-DoD-ZBLs"/>
    <n v="1"/>
    <n v="-4682.99"/>
    <x v="1"/>
  </r>
  <r>
    <x v="16"/>
    <d v="2017-03-15T14:55:49"/>
    <s v="Defense"/>
    <x v="4"/>
    <x v="4"/>
    <x v="0"/>
    <x v="0"/>
    <x v="0"/>
    <s v="Large: Big 6"/>
    <x v="5"/>
    <s v="&gt;2-4 Years"/>
    <s v="PBL-DoD-ZBLs"/>
    <s v="PBL-DoD-ZBLs"/>
    <s v="PBL-DoD-ZBLs"/>
    <s v="PBL-DoD-ZBLs"/>
    <n v="1"/>
    <n v="-2834.5"/>
    <x v="3"/>
  </r>
  <r>
    <x v="16"/>
    <d v="2017-03-15T14:55:49"/>
    <s v="Defense"/>
    <x v="4"/>
    <x v="4"/>
    <x v="0"/>
    <x v="0"/>
    <x v="0"/>
    <s v="Large: Big 6"/>
    <x v="5"/>
    <s v="&gt;2-7 Months"/>
    <s v="PBL-DoD-ZBLs"/>
    <s v="PBL-DoD-ZBLs"/>
    <s v="PBL-DoD-ZBLs"/>
    <s v="PBL-DoD-ZBLs"/>
    <n v="1"/>
    <n v="-181842.82"/>
    <x v="3"/>
  </r>
  <r>
    <x v="17"/>
    <d v="2017-03-15T14:55:49"/>
    <s v="Defense"/>
    <x v="0"/>
    <x v="0"/>
    <x v="0"/>
    <x v="0"/>
    <x v="0"/>
    <s v="Large"/>
    <x v="3"/>
    <s v="&gt;1-2 Years"/>
    <s v="PBL-DoD-ZBLs"/>
    <s v="PBL-DoD-ZBLs"/>
    <s v="NULL"/>
    <s v="PBL-DoD-ZBLs"/>
    <n v="1"/>
    <n v="6405388.9609000003"/>
    <x v="5"/>
  </r>
  <r>
    <x v="17"/>
    <d v="2017-03-15T14:55:49"/>
    <s v="Defense"/>
    <x v="0"/>
    <x v="0"/>
    <x v="0"/>
    <x v="0"/>
    <x v="0"/>
    <s v="Large"/>
    <x v="3"/>
    <s v="&gt;4 years"/>
    <s v="PBL-DoD-ZBLs"/>
    <s v="PBL-DoD-ZBLs"/>
    <s v="NULL"/>
    <s v="PBL-DoD-ZBLs"/>
    <n v="1"/>
    <n v="6910828"/>
    <x v="3"/>
  </r>
  <r>
    <x v="17"/>
    <d v="2017-03-15T14:55:49"/>
    <s v="Defense"/>
    <x v="0"/>
    <x v="0"/>
    <x v="0"/>
    <x v="0"/>
    <x v="0"/>
    <s v="Large: Big 6"/>
    <x v="0"/>
    <s v="&gt;2-4 Years"/>
    <s v="PBL-DoD-ZBLs"/>
    <s v="PBL-DoD-ZBLs"/>
    <s v="NULL"/>
    <s v="PBL-DoD-ZBLs"/>
    <n v="1"/>
    <n v="28265449"/>
    <x v="5"/>
  </r>
  <r>
    <x v="17"/>
    <d v="2017-03-15T14:55:49"/>
    <s v="Defense"/>
    <x v="0"/>
    <x v="0"/>
    <x v="0"/>
    <x v="0"/>
    <x v="0"/>
    <s v="Large: Big 6"/>
    <x v="6"/>
    <s v="&gt;2-4 Years"/>
    <s v="PBL-DoD-ZBLs"/>
    <s v="PBL-DoD-ZBLs"/>
    <s v="NULL"/>
    <s v="PBL-DoD-ZBLs"/>
    <n v="1"/>
    <n v="250605.76560000001"/>
    <x v="1"/>
  </r>
  <r>
    <x v="17"/>
    <d v="2017-03-15T14:55:49"/>
    <s v="Defense"/>
    <x v="0"/>
    <x v="0"/>
    <x v="0"/>
    <x v="0"/>
    <x v="0"/>
    <s v="Large: Big 6"/>
    <x v="5"/>
    <s v="&gt;1-2 Years"/>
    <s v="PBL-Announcement"/>
    <s v="PBL-Announcement"/>
    <s v="NULL"/>
    <s v="NULL"/>
    <n v="1"/>
    <n v="-2009285.0234000001"/>
    <x v="11"/>
  </r>
  <r>
    <x v="17"/>
    <d v="2017-03-15T14:55:49"/>
    <s v="Defense"/>
    <x v="0"/>
    <x v="0"/>
    <x v="0"/>
    <x v="0"/>
    <x v="0"/>
    <s v="Large: Big 6"/>
    <x v="2"/>
    <s v="&gt;2-4 Years"/>
    <s v="PBL-DoD-ZBLs"/>
    <s v="PBL-DoD-ZBLs"/>
    <s v="PBL-DoD-ZBLs"/>
    <s v="PBL-DoD-ZBLs"/>
    <n v="1"/>
    <n v="0"/>
    <x v="3"/>
  </r>
  <r>
    <x v="17"/>
    <d v="2017-03-15T14:55:49"/>
    <s v="Defense"/>
    <x v="0"/>
    <x v="0"/>
    <x v="5"/>
    <x v="0"/>
    <x v="7"/>
    <s v="Large"/>
    <x v="0"/>
    <s v="&gt;2-4 Years"/>
    <s v="PBL-DoD-ZBLs"/>
    <s v="PBL-DoD-ZBLs"/>
    <s v="NULL"/>
    <s v="PBL-DoD-ZBLs"/>
    <n v="1"/>
    <n v="39763968"/>
    <x v="1"/>
  </r>
  <r>
    <x v="17"/>
    <d v="2017-03-15T14:55:49"/>
    <s v="Defense"/>
    <x v="0"/>
    <x v="0"/>
    <x v="5"/>
    <x v="0"/>
    <x v="7"/>
    <s v="Large"/>
    <x v="2"/>
    <s v="&lt;=2 Months"/>
    <s v="PBL-DoD-ZBLs"/>
    <s v="PBL-DoD-ZBLs"/>
    <s v="PBL-DoD-ZBLs"/>
    <s v="PBL-DoD-ZBLs"/>
    <n v="1"/>
    <n v="0"/>
    <x v="3"/>
  </r>
  <r>
    <x v="17"/>
    <d v="2017-03-15T14:55:49"/>
    <s v="Defense"/>
    <x v="0"/>
    <x v="0"/>
    <x v="5"/>
    <x v="0"/>
    <x v="7"/>
    <s v="Large"/>
    <x v="2"/>
    <s v="&gt;7-12 Months"/>
    <s v="PBL-DoD-ZBLs"/>
    <s v="PBL-DoD-ZBLs"/>
    <s v="PBL-DoD-ZBLs"/>
    <s v="PBL-DoD-ZBLs"/>
    <n v="1"/>
    <n v="0"/>
    <x v="3"/>
  </r>
  <r>
    <x v="17"/>
    <d v="2017-03-15T14:55:49"/>
    <s v="Defense"/>
    <x v="0"/>
    <x v="1"/>
    <x v="5"/>
    <x v="0"/>
    <x v="7"/>
    <s v="Large"/>
    <x v="0"/>
    <s v="&gt;2-4 Years"/>
    <s v="PBL-DoD-ZBLs"/>
    <s v="PBL-DoD-ZBLs"/>
    <s v="NULL"/>
    <s v="PBL-DoD-ZBLs"/>
    <n v="1"/>
    <n v="36537644"/>
    <x v="3"/>
  </r>
  <r>
    <x v="17"/>
    <d v="2017-03-15T14:55:49"/>
    <s v="Defense"/>
    <x v="0"/>
    <x v="1"/>
    <x v="5"/>
    <x v="0"/>
    <x v="7"/>
    <s v="Large"/>
    <x v="6"/>
    <s v="&gt;2-4 Years"/>
    <s v="PBL-DoD-ZBLs"/>
    <s v="PBL-DoD-ZBLs"/>
    <s v="NULL"/>
    <s v="PBL-DoD-ZBLs"/>
    <n v="1"/>
    <n v="1138150"/>
    <x v="11"/>
  </r>
  <r>
    <x v="17"/>
    <d v="2017-03-15T14:55:49"/>
    <s v="Defense"/>
    <x v="0"/>
    <x v="1"/>
    <x v="5"/>
    <x v="0"/>
    <x v="7"/>
    <s v="Large"/>
    <x v="5"/>
    <s v="&gt;2-4 Years"/>
    <s v="PBL-DoD-ZBLs"/>
    <s v="PBL-DoD-ZBLs"/>
    <s v="NULL"/>
    <s v="PBL-DoD-ZBLs"/>
    <n v="1"/>
    <n v="-343731"/>
    <x v="7"/>
  </r>
  <r>
    <x v="17"/>
    <d v="2017-03-15T14:55:49"/>
    <s v="Defense"/>
    <x v="0"/>
    <x v="1"/>
    <x v="5"/>
    <x v="0"/>
    <x v="7"/>
    <s v="Large"/>
    <x v="2"/>
    <s v="&gt;2-4 Years"/>
    <s v="PBL-DoD-ZBLs"/>
    <s v="PBL-DoD-ZBLs"/>
    <s v="PBL-DoD-ZBLs"/>
    <s v="PBL-DoD-ZBLs"/>
    <n v="1"/>
    <n v="0"/>
    <x v="0"/>
  </r>
  <r>
    <x v="17"/>
    <d v="2017-03-15T14:55:49"/>
    <s v="Defense"/>
    <x v="0"/>
    <x v="2"/>
    <x v="0"/>
    <x v="0"/>
    <x v="0"/>
    <s v="Large"/>
    <x v="6"/>
    <s v="&gt;1-2 Years"/>
    <s v="PBL-DoD-ZBLs"/>
    <s v="PBL-DoD-ZBLs"/>
    <s v="NULL"/>
    <s v="PBL-DoD-ZBLs"/>
    <n v="1"/>
    <n v="385126.90629999997"/>
    <x v="3"/>
  </r>
  <r>
    <x v="17"/>
    <d v="2017-03-15T14:55:49"/>
    <s v="Defense"/>
    <x v="0"/>
    <x v="2"/>
    <x v="0"/>
    <x v="0"/>
    <x v="0"/>
    <s v="Large"/>
    <x v="2"/>
    <s v="&gt;1-2 Years"/>
    <s v="PBL-DoD-ZBLs"/>
    <s v="PBL-DoD-ZBLs"/>
    <s v="PBL-DoD-ZBLs"/>
    <s v="PBL-DoD-ZBLs"/>
    <n v="1"/>
    <n v="0"/>
    <x v="10"/>
  </r>
  <r>
    <x v="17"/>
    <d v="2017-03-15T14:55:49"/>
    <s v="Defense"/>
    <x v="0"/>
    <x v="5"/>
    <x v="1"/>
    <x v="3"/>
    <x v="4"/>
    <s v="Large: Big 6"/>
    <x v="3"/>
    <s v="&lt;=2 Months"/>
    <s v="PBL-DoD-ZBLs"/>
    <s v="PBL-DoD-ZBLs"/>
    <s v="NULL"/>
    <s v="PBL-DoD-ZBLs"/>
    <n v="1"/>
    <n v="12266395.75"/>
    <x v="11"/>
  </r>
  <r>
    <x v="17"/>
    <d v="2017-03-15T14:55:49"/>
    <s v="Defense"/>
    <x v="0"/>
    <x v="5"/>
    <x v="1"/>
    <x v="3"/>
    <x v="4"/>
    <s v="Large: Big 6"/>
    <x v="4"/>
    <s v="&gt;7-12 Months"/>
    <s v="PBL-DoD-ZBLs"/>
    <s v="PBL-DoD-ZBLs"/>
    <s v="NULL"/>
    <s v="PBL-DoD-ZBLs"/>
    <n v="1"/>
    <n v="94097.023400000005"/>
    <x v="3"/>
  </r>
  <r>
    <x v="17"/>
    <d v="2017-03-15T14:55:49"/>
    <s v="Defense"/>
    <x v="0"/>
    <x v="5"/>
    <x v="1"/>
    <x v="1"/>
    <x v="0"/>
    <s v="Medium &lt;1B"/>
    <x v="6"/>
    <s v="&gt;1-2 Years"/>
    <s v="PBL-DoD-ZBLs"/>
    <s v="PBL-DoD-ZBLs"/>
    <s v="PBL-DoD-ZBLs"/>
    <s v="PBL-DoD-ZBLs"/>
    <n v="1"/>
    <n v="258670.98439999999"/>
    <x v="3"/>
  </r>
  <r>
    <x v="17"/>
    <d v="2017-03-15T14:55:49"/>
    <s v="Defense"/>
    <x v="0"/>
    <x v="5"/>
    <x v="1"/>
    <x v="1"/>
    <x v="0"/>
    <s v="Medium &lt;1B"/>
    <x v="2"/>
    <s v="&gt;1-2 Years"/>
    <s v="PBL-Announcement"/>
    <s v="PBL-Announcement"/>
    <s v="NULL"/>
    <s v="NULL"/>
    <n v="1"/>
    <n v="0"/>
    <x v="5"/>
  </r>
  <r>
    <x v="17"/>
    <d v="2017-03-15T14:55:49"/>
    <s v="Defense"/>
    <x v="0"/>
    <x v="5"/>
    <x v="0"/>
    <x v="0"/>
    <x v="4"/>
    <s v="Large: Big 6"/>
    <x v="2"/>
    <s v="NULL"/>
    <s v="PBL-Announcement"/>
    <s v="NULL"/>
    <s v="PBL-Announcement"/>
    <s v="NULL"/>
    <n v="1"/>
    <n v="0"/>
    <x v="2"/>
  </r>
  <r>
    <x v="17"/>
    <d v="2017-03-15T14:55:49"/>
    <s v="Defense"/>
    <x v="0"/>
    <x v="5"/>
    <x v="0"/>
    <x v="0"/>
    <x v="0"/>
    <s v="Large: Big 6"/>
    <x v="5"/>
    <s v="&gt;4 years"/>
    <s v="PBL-Announcement"/>
    <s v="PBL-Announcement"/>
    <s v="NULL"/>
    <s v="NULL"/>
    <n v="1"/>
    <n v="-122419.9716"/>
    <x v="3"/>
  </r>
  <r>
    <x v="17"/>
    <d v="2017-03-15T14:55:49"/>
    <s v="Defense"/>
    <x v="0"/>
    <x v="5"/>
    <x v="0"/>
    <x v="0"/>
    <x v="0"/>
    <s v="Large: Big 6"/>
    <x v="4"/>
    <s v="&gt;7-12 Months"/>
    <s v="PBL-DoD-ZBLs"/>
    <s v="PBL-DoD-ZBLs"/>
    <s v="PBL-DoD-ZBLs"/>
    <s v="PBL-DoD-ZBLs"/>
    <n v="1"/>
    <n v="85182"/>
    <x v="5"/>
  </r>
  <r>
    <x v="17"/>
    <d v="2017-03-15T14:55:49"/>
    <s v="Defense"/>
    <x v="0"/>
    <x v="5"/>
    <x v="5"/>
    <x v="0"/>
    <x v="7"/>
    <s v="Large"/>
    <x v="0"/>
    <s v="&gt;1-2 Years"/>
    <s v="PBL-DoD-ZBLs"/>
    <s v="PBL-DoD-ZBLs"/>
    <s v="NULL"/>
    <s v="PBL-DoD-ZBLs"/>
    <n v="1"/>
    <n v="72544026"/>
    <x v="13"/>
  </r>
  <r>
    <x v="17"/>
    <d v="2017-03-15T14:55:49"/>
    <s v="Defense"/>
    <x v="0"/>
    <x v="5"/>
    <x v="5"/>
    <x v="0"/>
    <x v="7"/>
    <s v="Large"/>
    <x v="5"/>
    <s v="&gt;1-2 Years"/>
    <s v="PBL-DoD-ZBLs"/>
    <s v="PBL-DoD-ZBLs"/>
    <s v="NULL"/>
    <s v="PBL-DoD-ZBLs"/>
    <n v="1"/>
    <n v="-9561206"/>
    <x v="11"/>
  </r>
  <r>
    <x v="17"/>
    <d v="2017-03-15T14:55:49"/>
    <s v="Defense"/>
    <x v="0"/>
    <x v="5"/>
    <x v="5"/>
    <x v="0"/>
    <x v="7"/>
    <s v="Large"/>
    <x v="2"/>
    <s v="&gt;1-2 Years"/>
    <s v="PBL-DoD-ZBLs"/>
    <s v="PBL-DoD-ZBLs"/>
    <s v="PBL-DoD-ZBLs"/>
    <s v="PBL-DoD-ZBLs"/>
    <n v="1"/>
    <n v="0"/>
    <x v="1"/>
  </r>
  <r>
    <x v="17"/>
    <d v="2017-03-15T14:55:49"/>
    <s v="Defense"/>
    <x v="0"/>
    <x v="4"/>
    <x v="1"/>
    <x v="1"/>
    <x v="0"/>
    <s v="Medium &lt;1B"/>
    <x v="2"/>
    <s v="&gt;7-12 Months"/>
    <s v="PBL-Announcement"/>
    <s v="PBL-Announcement"/>
    <s v="NULL"/>
    <s v="NULL"/>
    <n v="1"/>
    <n v="0"/>
    <x v="1"/>
  </r>
  <r>
    <x v="17"/>
    <d v="2017-03-15T14:55:49"/>
    <s v="Defense"/>
    <x v="0"/>
    <x v="4"/>
    <x v="0"/>
    <x v="0"/>
    <x v="0"/>
    <s v="Large"/>
    <x v="3"/>
    <s v="NULL"/>
    <s v="PBL-DoD-ZBLs"/>
    <s v="PBL-DoD-ZBLs"/>
    <s v="NULL"/>
    <s v="PBL-DoD-ZBLs"/>
    <n v="1"/>
    <n v="8434260.75"/>
    <x v="0"/>
  </r>
  <r>
    <x v="17"/>
    <d v="2017-03-15T14:55:49"/>
    <s v="Defense"/>
    <x v="0"/>
    <x v="4"/>
    <x v="0"/>
    <x v="0"/>
    <x v="0"/>
    <s v="Large: Big 6"/>
    <x v="3"/>
    <s v="&gt;1-2 Years"/>
    <s v="PBL-DoD-ZBLs"/>
    <s v="PBL-DoD-ZBLs"/>
    <s v="NULL"/>
    <s v="PBL-DoD-ZBLs"/>
    <n v="1"/>
    <n v="9821683"/>
    <x v="3"/>
  </r>
  <r>
    <x v="17"/>
    <d v="2017-03-15T14:55:49"/>
    <s v="Defense"/>
    <x v="0"/>
    <x v="4"/>
    <x v="0"/>
    <x v="0"/>
    <x v="0"/>
    <s v="Large: Big 6"/>
    <x v="5"/>
    <s v="NULL"/>
    <s v="PBL-Announcement"/>
    <s v="PBL-Announcement"/>
    <s v="NULL"/>
    <s v="NULL"/>
    <n v="1"/>
    <n v="-635663"/>
    <x v="1"/>
  </r>
  <r>
    <x v="17"/>
    <d v="2017-03-15T14:55:49"/>
    <s v="Defense"/>
    <x v="0"/>
    <x v="4"/>
    <x v="0"/>
    <x v="0"/>
    <x v="0"/>
    <s v="Large: Big 6"/>
    <x v="5"/>
    <s v="&gt;2-4 Years"/>
    <s v="PBL-Announcement"/>
    <s v="PBL-Announcement"/>
    <s v="NULL"/>
    <s v="NULL"/>
    <n v="1"/>
    <n v="-4921636.2211999996"/>
    <x v="20"/>
  </r>
  <r>
    <x v="17"/>
    <d v="2017-03-15T14:55:49"/>
    <s v="Defense"/>
    <x v="0"/>
    <x v="4"/>
    <x v="0"/>
    <x v="0"/>
    <x v="0"/>
    <s v="Large: Big 6"/>
    <x v="8"/>
    <s v="&gt;4 years"/>
    <s v="PBL-DoD-ZBLs"/>
    <s v="PBL-DoD-ZBLs"/>
    <s v="PBL-DoD-ZBLs"/>
    <s v="PBL-DoD-ZBLs"/>
    <n v="1"/>
    <n v="509317870.13880002"/>
    <x v="19"/>
  </r>
  <r>
    <x v="17"/>
    <d v="2017-03-15T14:55:49"/>
    <s v="Defense"/>
    <x v="0"/>
    <x v="4"/>
    <x v="5"/>
    <x v="0"/>
    <x v="7"/>
    <s v="Large"/>
    <x v="2"/>
    <s v="&gt;7-12 Months"/>
    <s v="PBL-DoD-ZBLs"/>
    <s v="PBL-DoD-ZBLs"/>
    <s v="PBL-DoD-ZBLs"/>
    <s v="PBL-DoD-ZBLs"/>
    <n v="1"/>
    <n v="0"/>
    <x v="1"/>
  </r>
  <r>
    <x v="17"/>
    <d v="2017-03-15T14:55:49"/>
    <s v="Defense"/>
    <x v="2"/>
    <x v="1"/>
    <x v="0"/>
    <x v="0"/>
    <x v="4"/>
    <s v="Large: Big 6"/>
    <x v="3"/>
    <s v="&gt;2-4 Years"/>
    <s v="PBL-DoD-ZBLs"/>
    <s v="NULL"/>
    <s v="PBL-DoD-ZBLs"/>
    <s v="PBL-DoD-ZBLs"/>
    <n v="1"/>
    <n v="20635788.976799998"/>
    <x v="59"/>
  </r>
  <r>
    <x v="17"/>
    <d v="2017-03-15T14:55:49"/>
    <s v="Defense"/>
    <x v="2"/>
    <x v="1"/>
    <x v="0"/>
    <x v="0"/>
    <x v="4"/>
    <s v="Large: Big 6 JV"/>
    <x v="2"/>
    <s v="&gt;1-2 Years"/>
    <s v="PBL-DoD-ZBLs"/>
    <s v="NULL"/>
    <s v="PBL-DoD-ZBLs"/>
    <s v="PBL-DoD-ZBLs"/>
    <n v="1"/>
    <n v="0"/>
    <x v="11"/>
  </r>
  <r>
    <x v="17"/>
    <d v="2017-03-15T14:55:49"/>
    <s v="Defense"/>
    <x v="2"/>
    <x v="5"/>
    <x v="1"/>
    <x v="1"/>
    <x v="4"/>
    <s v="Large"/>
    <x v="7"/>
    <s v="&gt;4 years"/>
    <s v="PBL-DoD-ZBLs"/>
    <s v="NULL"/>
    <s v="PBL-DoD-ZBLs"/>
    <s v="PBL-DoD-ZBLs"/>
    <n v="1"/>
    <n v="229662816.0801"/>
    <x v="36"/>
  </r>
  <r>
    <x v="17"/>
    <d v="2017-03-15T14:55:49"/>
    <s v="Defense"/>
    <x v="2"/>
    <x v="5"/>
    <x v="0"/>
    <x v="0"/>
    <x v="4"/>
    <s v="Large: Big 6"/>
    <x v="2"/>
    <s v="&gt;2-4 Years"/>
    <s v="PBL-DoD-ZBLs"/>
    <s v="NULL"/>
    <s v="PBL-DoD-ZBLs"/>
    <s v="PBL-DoD-ZBLs"/>
    <n v="1"/>
    <n v="0"/>
    <x v="3"/>
  </r>
  <r>
    <x v="17"/>
    <d v="2017-03-15T14:55:49"/>
    <s v="Defense"/>
    <x v="2"/>
    <x v="10"/>
    <x v="1"/>
    <x v="1"/>
    <x v="0"/>
    <s v="Large"/>
    <x v="4"/>
    <s v="&gt;1-2 Years"/>
    <s v="PBL-DoD-ZBLs"/>
    <s v="PBL-DoD-ZBLs"/>
    <s v="PBL-DoD-ZBLs"/>
    <s v="PBL-DoD-ZBLs"/>
    <n v="1"/>
    <n v="12018.3604"/>
    <x v="1"/>
  </r>
  <r>
    <x v="17"/>
    <d v="2017-03-15T14:55:49"/>
    <s v="Defense"/>
    <x v="2"/>
    <x v="10"/>
    <x v="1"/>
    <x v="1"/>
    <x v="0"/>
    <s v="Large"/>
    <x v="4"/>
    <s v="&gt;2-7 Months"/>
    <s v="PBL-DoD-ZBLs"/>
    <s v="PBL-DoD-ZBLs"/>
    <s v="NULL"/>
    <s v="PBL-DoD-ZBLs"/>
    <n v="1"/>
    <n v="387155.91680000001"/>
    <x v="15"/>
  </r>
  <r>
    <x v="17"/>
    <d v="2017-03-15T14:55:49"/>
    <s v="Defense"/>
    <x v="2"/>
    <x v="7"/>
    <x v="0"/>
    <x v="0"/>
    <x v="4"/>
    <s v="Large: Big 6 JV"/>
    <x v="6"/>
    <s v="&gt;4 years"/>
    <s v="PBL-DoD-ZBLs"/>
    <s v="NULL"/>
    <s v="PBL-DoD-ZBLs"/>
    <s v="PBL-DoD-ZBLs"/>
    <n v="1"/>
    <n v="689458.35210000002"/>
    <x v="18"/>
  </r>
  <r>
    <x v="17"/>
    <d v="2017-03-15T14:55:49"/>
    <s v="Defense"/>
    <x v="3"/>
    <x v="0"/>
    <x v="0"/>
    <x v="0"/>
    <x v="0"/>
    <s v="Large: Big 6"/>
    <x v="0"/>
    <s v="&gt;4 years"/>
    <s v="PBL-DoD-ZBLs"/>
    <s v="PBL-DoD-ZBLs"/>
    <s v="NULL"/>
    <s v="PBL-DoD-ZBLs"/>
    <n v="1"/>
    <n v="65019100"/>
    <x v="1"/>
  </r>
  <r>
    <x v="17"/>
    <d v="2017-03-15T14:55:49"/>
    <s v="Defense"/>
    <x v="1"/>
    <x v="0"/>
    <x v="0"/>
    <x v="0"/>
    <x v="7"/>
    <s v="Large: Big 6"/>
    <x v="2"/>
    <s v="&gt;7-12 Months"/>
    <s v="PBL-Announcement"/>
    <s v="PBL-Announcement"/>
    <s v="NULL"/>
    <s v="NULL"/>
    <n v="1"/>
    <n v="0"/>
    <x v="1"/>
  </r>
  <r>
    <x v="17"/>
    <d v="2017-03-15T14:55:49"/>
    <s v="Defense"/>
    <x v="1"/>
    <x v="0"/>
    <x v="0"/>
    <x v="0"/>
    <x v="3"/>
    <s v="Large"/>
    <x v="3"/>
    <s v="&gt;2-7 Months"/>
    <s v="PBL-DoD-ZBLs"/>
    <s v="PBL-DoD-ZBLs"/>
    <s v="NULL"/>
    <s v="NULL"/>
    <n v="1"/>
    <n v="18624598"/>
    <x v="5"/>
  </r>
  <r>
    <x v="17"/>
    <d v="2017-03-15T14:55:49"/>
    <s v="Defense"/>
    <x v="1"/>
    <x v="1"/>
    <x v="1"/>
    <x v="4"/>
    <x v="4"/>
    <s v="Large: Big 6"/>
    <x v="3"/>
    <s v="&gt;4 years"/>
    <s v="PBL-Announcement"/>
    <s v="NULL"/>
    <s v="PBL-Announcement"/>
    <s v="NULL"/>
    <n v="1"/>
    <n v="13808776.4375"/>
    <x v="26"/>
  </r>
  <r>
    <x v="17"/>
    <d v="2017-03-15T14:55:49"/>
    <s v="Defense"/>
    <x v="1"/>
    <x v="1"/>
    <x v="0"/>
    <x v="0"/>
    <x v="4"/>
    <s v="Large"/>
    <x v="2"/>
    <s v="NULL"/>
    <s v="PBL-Announcement"/>
    <s v="NULL"/>
    <s v="PBL-Announcement"/>
    <s v="NULL"/>
    <n v="1"/>
    <n v="0"/>
    <x v="2"/>
  </r>
  <r>
    <x v="17"/>
    <d v="2017-03-15T14:55:49"/>
    <s v="Defense"/>
    <x v="1"/>
    <x v="1"/>
    <x v="0"/>
    <x v="0"/>
    <x v="7"/>
    <s v="Large: Big 6"/>
    <x v="2"/>
    <s v="&gt;1-2 Years"/>
    <s v="PBL-Announcement"/>
    <s v="PBL-Announcement"/>
    <s v="NULL"/>
    <s v="NULL"/>
    <n v="1"/>
    <n v="0"/>
    <x v="17"/>
  </r>
  <r>
    <x v="17"/>
    <d v="2017-03-15T14:55:49"/>
    <s v="Defense"/>
    <x v="1"/>
    <x v="1"/>
    <x v="0"/>
    <x v="0"/>
    <x v="0"/>
    <s v="Large: Big 6"/>
    <x v="4"/>
    <s v="&gt;2-7 Months"/>
    <s v="PBL-DoD-ZBLs"/>
    <s v="PBL-DoD-ZBLs"/>
    <s v="NULL"/>
    <s v="PBL-DoD-ZBLs"/>
    <n v="1"/>
    <n v="385383"/>
    <x v="41"/>
  </r>
  <r>
    <x v="17"/>
    <d v="2017-03-15T14:55:49"/>
    <s v="Defense"/>
    <x v="1"/>
    <x v="2"/>
    <x v="3"/>
    <x v="2"/>
    <x v="0"/>
    <s v="Large"/>
    <x v="0"/>
    <s v="&gt;2-7 Months"/>
    <s v="PBL-DoD-ZBLs"/>
    <s v="PBL-DoD-ZBLs"/>
    <s v="NULL"/>
    <s v="PBL-DoD-ZBLs"/>
    <n v="1"/>
    <n v="25289855.25"/>
    <x v="3"/>
  </r>
  <r>
    <x v="17"/>
    <d v="2017-03-15T14:55:49"/>
    <s v="Defense"/>
    <x v="1"/>
    <x v="2"/>
    <x v="3"/>
    <x v="2"/>
    <x v="0"/>
    <s v="Large"/>
    <x v="5"/>
    <s v="&gt;2-7 Months"/>
    <s v="PBL-DoD-ZBLs"/>
    <s v="PBL-DoD-ZBLs"/>
    <s v="NULL"/>
    <s v="PBL-DoD-ZBLs"/>
    <n v="1"/>
    <n v="-561679.5"/>
    <x v="1"/>
  </r>
  <r>
    <x v="17"/>
    <d v="2017-03-15T14:55:49"/>
    <s v="Defense"/>
    <x v="1"/>
    <x v="2"/>
    <x v="0"/>
    <x v="0"/>
    <x v="4"/>
    <s v="Large"/>
    <x v="0"/>
    <s v="&gt;7-12 Months"/>
    <s v="PBL-DoD-ZBLs"/>
    <s v="PBL-DoD-ZBLs"/>
    <s v="NULL"/>
    <s v="PBL-DoD-ZBLs"/>
    <n v="1"/>
    <n v="36445436"/>
    <x v="1"/>
  </r>
  <r>
    <x v="17"/>
    <d v="2017-03-15T14:55:49"/>
    <s v="Defense"/>
    <x v="1"/>
    <x v="2"/>
    <x v="0"/>
    <x v="0"/>
    <x v="0"/>
    <s v="Large: Big 6"/>
    <x v="2"/>
    <s v="&gt;2-7 Months"/>
    <s v="PBL-DoD-ZBLs"/>
    <s v="PBL-DoD-ZBLs"/>
    <s v="NULL"/>
    <s v="PBL-DoD-ZBLs"/>
    <n v="1"/>
    <n v="0"/>
    <x v="3"/>
  </r>
  <r>
    <x v="17"/>
    <d v="2017-03-15T14:55:49"/>
    <s v="Defense"/>
    <x v="1"/>
    <x v="5"/>
    <x v="3"/>
    <x v="2"/>
    <x v="0"/>
    <s v="Large: Big 6"/>
    <x v="6"/>
    <s v="&gt;2-7 Months"/>
    <s v="PBL-DoD-ZBLs"/>
    <s v="PBL-DoD-ZBLs"/>
    <s v="NULL"/>
    <s v="PBL-DoD-ZBLs"/>
    <n v="1"/>
    <n v="269796.40629999997"/>
    <x v="1"/>
  </r>
  <r>
    <x v="17"/>
    <d v="2017-03-15T14:55:49"/>
    <s v="Defense"/>
    <x v="1"/>
    <x v="5"/>
    <x v="0"/>
    <x v="0"/>
    <x v="7"/>
    <s v="Large: Big 6"/>
    <x v="2"/>
    <s v="&gt;1-2 Years"/>
    <s v="PBL-Announcement"/>
    <s v="PBL-Announcement"/>
    <s v="NULL"/>
    <s v="NULL"/>
    <n v="1"/>
    <n v="0"/>
    <x v="1"/>
  </r>
  <r>
    <x v="17"/>
    <d v="2017-03-15T14:55:49"/>
    <s v="Defense"/>
    <x v="1"/>
    <x v="9"/>
    <x v="3"/>
    <x v="2"/>
    <x v="3"/>
    <s v="Medium &lt;1B"/>
    <x v="6"/>
    <s v="&gt;7-12 Months"/>
    <s v="PBL-Announcement"/>
    <s v="PBL-Announcement"/>
    <s v="NULL"/>
    <s v="NULL"/>
    <n v="1"/>
    <n v="348157.71879999997"/>
    <x v="1"/>
  </r>
  <r>
    <x v="17"/>
    <d v="2017-03-15T14:55:49"/>
    <s v="Defense"/>
    <x v="1"/>
    <x v="9"/>
    <x v="1"/>
    <x v="3"/>
    <x v="4"/>
    <s v="Large"/>
    <x v="2"/>
    <s v="NULL"/>
    <s v="PBL-Announcement"/>
    <s v="NULL"/>
    <s v="PBL-Announcement"/>
    <s v="NULL"/>
    <n v="1"/>
    <n v="0"/>
    <x v="2"/>
  </r>
  <r>
    <x v="17"/>
    <d v="2017-03-15T14:55:49"/>
    <s v="Defense"/>
    <x v="1"/>
    <x v="9"/>
    <x v="0"/>
    <x v="0"/>
    <x v="0"/>
    <s v="Large: Big 6"/>
    <x v="2"/>
    <s v="&gt;7-12 Months"/>
    <s v="PBL-Announcement"/>
    <s v="PBL-Announcement"/>
    <s v="NULL"/>
    <s v="NULL"/>
    <n v="1"/>
    <n v="0"/>
    <x v="11"/>
  </r>
  <r>
    <x v="17"/>
    <d v="2017-03-15T14:55:49"/>
    <s v="Defense"/>
    <x v="1"/>
    <x v="8"/>
    <x v="0"/>
    <x v="0"/>
    <x v="4"/>
    <s v="Large: Big 6"/>
    <x v="2"/>
    <s v="NULL"/>
    <s v="PBL-DoD-ZBLs"/>
    <s v="NULL"/>
    <s v="PBL-DoD-ZBLs"/>
    <s v="NULL"/>
    <n v="1"/>
    <n v="0"/>
    <x v="2"/>
  </r>
  <r>
    <x v="17"/>
    <d v="2017-03-15T14:55:49"/>
    <s v="Defense"/>
    <x v="1"/>
    <x v="4"/>
    <x v="0"/>
    <x v="0"/>
    <x v="7"/>
    <s v="Large: Big 6"/>
    <x v="2"/>
    <s v="&gt;7-12 Months"/>
    <s v="PBL-Announcement"/>
    <s v="PBL-Announcement"/>
    <s v="NULL"/>
    <s v="NULL"/>
    <n v="1"/>
    <n v="0"/>
    <x v="1"/>
  </r>
  <r>
    <x v="17"/>
    <d v="2017-03-15T14:55:49"/>
    <s v="Defense"/>
    <x v="4"/>
    <x v="0"/>
    <x v="0"/>
    <x v="0"/>
    <x v="4"/>
    <s v="Large"/>
    <x v="5"/>
    <s v="&gt;7-12 Months"/>
    <s v="PBL-DoD-ZBLs"/>
    <s v="PBL-DoD-ZBLs"/>
    <s v="NULL"/>
    <s v="PBL-DoD-ZBLs"/>
    <n v="1"/>
    <n v="-46592.25"/>
    <x v="1"/>
  </r>
  <r>
    <x v="17"/>
    <d v="2017-03-15T14:55:49"/>
    <s v="Defense"/>
    <x v="4"/>
    <x v="0"/>
    <x v="0"/>
    <x v="0"/>
    <x v="7"/>
    <s v="Large: Big 6"/>
    <x v="5"/>
    <s v="&gt;1-2 Years"/>
    <s v="PBL-Announcement"/>
    <s v="PBL-Announcement"/>
    <s v="NULL"/>
    <s v="NULL"/>
    <n v="1"/>
    <n v="-53812"/>
    <x v="3"/>
  </r>
  <r>
    <x v="17"/>
    <d v="2017-03-15T14:55:49"/>
    <s v="Defense"/>
    <x v="4"/>
    <x v="0"/>
    <x v="0"/>
    <x v="0"/>
    <x v="7"/>
    <s v="Large: Big 6"/>
    <x v="5"/>
    <s v="&gt;2-4 Years"/>
    <s v="PBL-Announcement"/>
    <s v="PBL-Announcement"/>
    <s v="NULL"/>
    <s v="NULL"/>
    <n v="1"/>
    <n v="-168046.51560000001"/>
    <x v="1"/>
  </r>
  <r>
    <x v="17"/>
    <d v="2017-03-15T14:55:49"/>
    <s v="Defense"/>
    <x v="4"/>
    <x v="0"/>
    <x v="0"/>
    <x v="0"/>
    <x v="0"/>
    <s v="Large"/>
    <x v="5"/>
    <s v="&gt;1-2 Years"/>
    <s v="PBL-DoD-ZBLs"/>
    <s v="PBL-DoD-ZBLs"/>
    <s v="PBL-DoD-ZBLs"/>
    <s v="PBL-DoD-ZBLs"/>
    <n v="1"/>
    <n v="-12881.1602"/>
    <x v="3"/>
  </r>
  <r>
    <x v="17"/>
    <d v="2017-03-15T14:55:49"/>
    <s v="Defense"/>
    <x v="4"/>
    <x v="0"/>
    <x v="0"/>
    <x v="0"/>
    <x v="0"/>
    <s v="Large: Big 6"/>
    <x v="1"/>
    <s v="&gt;2-7 Months"/>
    <s v="PBL-DoD-ZBLs"/>
    <s v="PBL-DoD-ZBLs"/>
    <s v="NULL"/>
    <s v="PBL-DoD-ZBLs"/>
    <n v="1"/>
    <n v="2365035"/>
    <x v="21"/>
  </r>
  <r>
    <x v="17"/>
    <d v="2017-03-15T14:55:49"/>
    <s v="Defense"/>
    <x v="4"/>
    <x v="1"/>
    <x v="1"/>
    <x v="3"/>
    <x v="4"/>
    <s v="Large"/>
    <x v="2"/>
    <s v="NULL"/>
    <s v="PBL-GoviniSolicitation"/>
    <s v="NULL"/>
    <s v="PBL-GoviniSolicitation"/>
    <s v="NULL"/>
    <n v="1"/>
    <n v="0"/>
    <x v="2"/>
  </r>
  <r>
    <x v="17"/>
    <d v="2017-03-15T14:55:49"/>
    <s v="Defense"/>
    <x v="4"/>
    <x v="1"/>
    <x v="2"/>
    <x v="4"/>
    <x v="3"/>
    <s v="Large: Big 6"/>
    <x v="5"/>
    <s v="&gt;1-2 Years"/>
    <s v="PBL-DoD-ZBLs"/>
    <s v="PBL-DoD-ZBLs"/>
    <s v="PBL-DoD-ZBLs"/>
    <s v="PBL-DoD-ZBLs"/>
    <n v="1"/>
    <n v="-173000"/>
    <x v="1"/>
  </r>
  <r>
    <x v="17"/>
    <d v="2017-03-15T14:55:49"/>
    <s v="Defense"/>
    <x v="4"/>
    <x v="5"/>
    <x v="3"/>
    <x v="2"/>
    <x v="0"/>
    <s v="Large: Big 6"/>
    <x v="5"/>
    <s v="&gt;2-7 Months"/>
    <s v="PBL-DoD-ZBLs"/>
    <s v="PBL-DoD-ZBLs"/>
    <s v="PBL-DoD-ZBLs"/>
    <s v="PBL-DoD-ZBLs"/>
    <n v="1"/>
    <n v="-3063.5700999999999"/>
    <x v="1"/>
  </r>
  <r>
    <x v="17"/>
    <d v="2017-03-15T14:55:49"/>
    <s v="Defense"/>
    <x v="4"/>
    <x v="5"/>
    <x v="1"/>
    <x v="3"/>
    <x v="4"/>
    <s v="Large: Big 6"/>
    <x v="5"/>
    <s v="&gt;7-12 Months"/>
    <s v="PBL-DoD-ZBLs"/>
    <s v="PBL-DoD-ZBLs"/>
    <s v="NULL"/>
    <s v="PBL-DoD-ZBLs"/>
    <n v="1"/>
    <n v="-1265931.1094"/>
    <x v="3"/>
  </r>
  <r>
    <x v="17"/>
    <d v="2017-03-15T14:55:49"/>
    <s v="Defense"/>
    <x v="4"/>
    <x v="5"/>
    <x v="2"/>
    <x v="1"/>
    <x v="3"/>
    <s v="Large"/>
    <x v="5"/>
    <s v="&gt;1-2 Years"/>
    <s v="PBL-DoD-ZBLs"/>
    <s v="PBL-DoD-ZBLs"/>
    <s v="PBL-DoD-ZBLs"/>
    <s v="PBL-DoD-ZBLs"/>
    <n v="1"/>
    <n v="-1188310.875"/>
    <x v="1"/>
  </r>
  <r>
    <x v="17"/>
    <d v="2017-03-15T14:55:49"/>
    <s v="Defense"/>
    <x v="4"/>
    <x v="9"/>
    <x v="1"/>
    <x v="5"/>
    <x v="4"/>
    <s v="Large: Big 6"/>
    <x v="2"/>
    <s v="NULL"/>
    <s v="PBL-DoD-ZBLs"/>
    <s v="NULL"/>
    <s v="PBL-DoD-ZBLs"/>
    <s v="NULL"/>
    <n v="1"/>
    <n v="0"/>
    <x v="2"/>
  </r>
  <r>
    <x v="17"/>
    <d v="2017-03-15T14:55:49"/>
    <s v="Defense"/>
    <x v="4"/>
    <x v="9"/>
    <x v="1"/>
    <x v="4"/>
    <x v="4"/>
    <s v="Large"/>
    <x v="2"/>
    <s v="NULL"/>
    <s v="PBL-Announcement"/>
    <s v="NULL"/>
    <s v="PBL-Announcement"/>
    <s v="NULL"/>
    <n v="1"/>
    <n v="0"/>
    <x v="2"/>
  </r>
  <r>
    <x v="17"/>
    <d v="2017-03-15T14:55:49"/>
    <s v="Defense"/>
    <x v="4"/>
    <x v="9"/>
    <x v="2"/>
    <x v="1"/>
    <x v="3"/>
    <s v="Large: Big 6"/>
    <x v="5"/>
    <s v="&gt;7-12 Months"/>
    <s v="PBL-DoD-ZBLs"/>
    <s v="PBL-DoD-ZBLs"/>
    <s v="PBL-DoD-ZBLs"/>
    <s v="PBL-DoD-ZBLs"/>
    <n v="1"/>
    <n v="-296400.65629999997"/>
    <x v="1"/>
  </r>
  <r>
    <x v="17"/>
    <d v="2017-03-15T14:55:49"/>
    <s v="Defense"/>
    <x v="4"/>
    <x v="9"/>
    <x v="7"/>
    <x v="0"/>
    <x v="3"/>
    <s v="Large: Big 6"/>
    <x v="5"/>
    <s v="&gt;7-12 Months"/>
    <s v="PBL-DoD-ZBLs"/>
    <s v="PBL-DoD-ZBLs"/>
    <s v="PBL-DoD-ZBLs"/>
    <s v="PBL-DoD-ZBLs"/>
    <n v="1"/>
    <n v="-118732.88280000001"/>
    <x v="3"/>
  </r>
  <r>
    <x v="17"/>
    <d v="2017-03-15T14:55:49"/>
    <s v="Defense"/>
    <x v="4"/>
    <x v="9"/>
    <x v="0"/>
    <x v="0"/>
    <x v="3"/>
    <s v="Large: Big 6"/>
    <x v="5"/>
    <s v="&gt;2-7 Months"/>
    <s v="PBL-DoD-ZBLs"/>
    <s v="PBL-DoD-ZBLs"/>
    <s v="PBL-DoD-ZBLs"/>
    <s v="PBL-DoD-ZBLs"/>
    <n v="1"/>
    <n v="-351081.5"/>
    <x v="5"/>
  </r>
  <r>
    <x v="17"/>
    <d v="2017-03-15T14:55:49"/>
    <s v="Defense"/>
    <x v="4"/>
    <x v="4"/>
    <x v="0"/>
    <x v="0"/>
    <x v="0"/>
    <s v="Large: Big 6"/>
    <x v="2"/>
    <s v="&gt;1-2 Years"/>
    <s v="PBL-DoD-ZBLs"/>
    <s v="PBL-DoD-ZBLs"/>
    <s v="PBL-DoD-ZBLs"/>
    <s v="PBL-DoD-ZBLs"/>
    <n v="1"/>
    <n v="0"/>
    <x v="3"/>
  </r>
  <r>
    <x v="16"/>
    <d v="2017-03-15T14:55:49"/>
    <s v="Defense"/>
    <x v="0"/>
    <x v="4"/>
    <x v="5"/>
    <x v="0"/>
    <x v="7"/>
    <s v="Large"/>
    <x v="3"/>
    <s v="&gt;2-4 Years"/>
    <s v="PBL-DoD-ZBLs"/>
    <s v="PBL-DoD-ZBLs"/>
    <s v="NULL"/>
    <s v="PBL-DoD-ZBLs"/>
    <n v="1"/>
    <n v="6614452"/>
    <x v="3"/>
  </r>
  <r>
    <x v="16"/>
    <d v="2017-03-15T14:55:49"/>
    <s v="Defense"/>
    <x v="0"/>
    <x v="4"/>
    <x v="5"/>
    <x v="0"/>
    <x v="7"/>
    <s v="Large"/>
    <x v="3"/>
    <s v="&gt;2-7 Months"/>
    <s v="PBL-DoD-ZBLs"/>
    <s v="PBL-DoD-ZBLs"/>
    <s v="NULL"/>
    <s v="PBL-DoD-ZBLs"/>
    <n v="1"/>
    <n v="20452340"/>
    <x v="5"/>
  </r>
  <r>
    <x v="16"/>
    <d v="2017-03-15T14:55:49"/>
    <s v="Defense"/>
    <x v="2"/>
    <x v="0"/>
    <x v="0"/>
    <x v="0"/>
    <x v="4"/>
    <s v="Large"/>
    <x v="3"/>
    <s v="&gt;7-12 Months"/>
    <s v="PBL-DoD-ZBLs"/>
    <s v="NULL"/>
    <s v="PBL-DoD-ZBLs"/>
    <s v="PBL-DoD-ZBLs"/>
    <n v="1"/>
    <n v="0"/>
    <x v="7"/>
  </r>
  <r>
    <x v="16"/>
    <d v="2017-03-15T14:55:49"/>
    <s v="Defense"/>
    <x v="2"/>
    <x v="1"/>
    <x v="2"/>
    <x v="1"/>
    <x v="3"/>
    <s v="Large: Big 6"/>
    <x v="5"/>
    <s v="&gt;2-4 Years"/>
    <s v="PBL-DoD-ZBLs"/>
    <s v="PBL-DoD-ZBLs"/>
    <s v="PBL-DoD-ZBLs"/>
    <s v="PBL-DoD-ZBLs"/>
    <n v="1"/>
    <n v="-0.47"/>
    <x v="1"/>
  </r>
  <r>
    <x v="16"/>
    <d v="2017-03-15T14:55:49"/>
    <s v="Defense"/>
    <x v="2"/>
    <x v="5"/>
    <x v="3"/>
    <x v="2"/>
    <x v="3"/>
    <s v="Large: Big 6"/>
    <x v="4"/>
    <s v="&gt;4 years"/>
    <s v="PBL-DoD-ZBLs"/>
    <s v="PBL-DoD-ZBLs"/>
    <s v="PBL-DoD-ZBLs"/>
    <s v="PBL-DoD-ZBLs"/>
    <n v="1"/>
    <n v="220901.87"/>
    <x v="3"/>
  </r>
  <r>
    <x v="16"/>
    <d v="2017-03-15T14:55:49"/>
    <s v="Defense"/>
    <x v="2"/>
    <x v="5"/>
    <x v="0"/>
    <x v="0"/>
    <x v="4"/>
    <s v="Large: Big 6"/>
    <x v="0"/>
    <s v="&gt;7-12 Months"/>
    <s v="PBL-DoD-ZBLs"/>
    <s v="NULL"/>
    <s v="PBL-DoD-ZBLs"/>
    <s v="PBL-DoD-ZBLs"/>
    <n v="1"/>
    <n v="79681186.989999995"/>
    <x v="10"/>
  </r>
  <r>
    <x v="16"/>
    <d v="2017-03-15T14:55:49"/>
    <s v="Defense"/>
    <x v="2"/>
    <x v="5"/>
    <x v="0"/>
    <x v="0"/>
    <x v="4"/>
    <s v="Large: Big 6"/>
    <x v="5"/>
    <s v="&gt;2-4 Years"/>
    <s v="PBL-DoD-ZBLs"/>
    <s v="NULL"/>
    <s v="PBL-DoD-ZBLs"/>
    <s v="PBL-DoD-ZBLs"/>
    <n v="1"/>
    <n v="-1408742.5"/>
    <x v="0"/>
  </r>
  <r>
    <x v="16"/>
    <d v="2017-03-15T14:55:49"/>
    <s v="Defense"/>
    <x v="2"/>
    <x v="9"/>
    <x v="2"/>
    <x v="1"/>
    <x v="3"/>
    <s v="Large: Big 6"/>
    <x v="1"/>
    <s v="&gt;2-7 Months"/>
    <s v="PBL-DoD-ZBLs"/>
    <s v="PBL-DoD-ZBLs"/>
    <s v="PBL-DoD-ZBLs"/>
    <s v="PBL-DoD-ZBLs"/>
    <n v="1"/>
    <n v="4239504.0599999996"/>
    <x v="5"/>
  </r>
  <r>
    <x v="16"/>
    <d v="2017-03-15T14:55:49"/>
    <s v="Defense"/>
    <x v="2"/>
    <x v="8"/>
    <x v="2"/>
    <x v="3"/>
    <x v="3"/>
    <s v="Large: Big 6"/>
    <x v="1"/>
    <s v="&gt;7-12 Months"/>
    <s v="PBL-DoD-ZBLs"/>
    <s v="PBL-DoD-ZBLs"/>
    <s v="PBL-DoD-ZBLs"/>
    <s v="PBL-DoD-ZBLs"/>
    <n v="1"/>
    <n v="3507709.17"/>
    <x v="17"/>
  </r>
  <r>
    <x v="16"/>
    <d v="2017-03-15T14:55:49"/>
    <s v="Defense"/>
    <x v="2"/>
    <x v="4"/>
    <x v="1"/>
    <x v="3"/>
    <x v="7"/>
    <s v="Medium &lt;1B"/>
    <x v="4"/>
    <s v="&lt;=2 Months"/>
    <s v="PBL-DoD-ZBLs"/>
    <s v="NULL"/>
    <s v="PBL-DoD-ZBLs"/>
    <s v="PBL-DoD-ZBLs"/>
    <n v="1"/>
    <n v="10700"/>
    <x v="1"/>
  </r>
  <r>
    <x v="16"/>
    <d v="2017-03-15T14:55:49"/>
    <s v="Defense"/>
    <x v="2"/>
    <x v="4"/>
    <x v="0"/>
    <x v="0"/>
    <x v="4"/>
    <s v="Large: Big 6"/>
    <x v="3"/>
    <s v="&gt;4 years"/>
    <s v="PBL-DoD-ZBLs"/>
    <s v="NULL"/>
    <s v="PBL-DoD-ZBLs"/>
    <s v="PBL-DoD-ZBLs"/>
    <n v="1"/>
    <n v="16079112.539999999"/>
    <x v="47"/>
  </r>
  <r>
    <x v="16"/>
    <d v="2017-03-15T14:55:49"/>
    <s v="Defense"/>
    <x v="2"/>
    <x v="7"/>
    <x v="1"/>
    <x v="3"/>
    <x v="2"/>
    <s v="Medium &lt;1B"/>
    <x v="5"/>
    <s v="&gt;4 years"/>
    <s v="PBL-DoD-ZBLs"/>
    <s v="NULL"/>
    <s v="PBL-DoD-ZBLs"/>
    <s v="PBL-DoD-ZBLs"/>
    <n v="1"/>
    <n v="-138843.29999999999"/>
    <x v="3"/>
  </r>
  <r>
    <x v="16"/>
    <d v="2017-03-15T14:55:49"/>
    <s v="Defense"/>
    <x v="2"/>
    <x v="7"/>
    <x v="0"/>
    <x v="0"/>
    <x v="4"/>
    <s v="Large: Big 6 JV"/>
    <x v="3"/>
    <s v="&gt;4 years"/>
    <s v="PBL-DoD-ZBLs"/>
    <s v="NULL"/>
    <s v="PBL-DoD-ZBLs"/>
    <s v="PBL-DoD-ZBLs"/>
    <n v="1"/>
    <n v="18182464.59"/>
    <x v="26"/>
  </r>
  <r>
    <x v="16"/>
    <d v="2017-03-15T14:55:49"/>
    <s v="Defense"/>
    <x v="3"/>
    <x v="3"/>
    <x v="1"/>
    <x v="3"/>
    <x v="4"/>
    <s v="Large"/>
    <x v="1"/>
    <s v="&lt;=2 Months"/>
    <s v="PBL-DLA-PBLLike"/>
    <s v="PBL-DLA-PBLLike"/>
    <s v="NULL"/>
    <s v="NULL"/>
    <n v="1"/>
    <n v="2992852.3"/>
    <x v="17"/>
  </r>
  <r>
    <x v="16"/>
    <d v="2017-03-15T14:55:49"/>
    <s v="Defense"/>
    <x v="3"/>
    <x v="3"/>
    <x v="1"/>
    <x v="3"/>
    <x v="4"/>
    <s v="Large"/>
    <x v="4"/>
    <s v="&lt;=2 Months"/>
    <s v="PBL-DLA-PBLLike"/>
    <s v="PBL-DLA-PBLLike"/>
    <s v="NULL"/>
    <s v="NULL"/>
    <n v="1"/>
    <n v="115699176.23999999"/>
    <x v="95"/>
  </r>
  <r>
    <x v="16"/>
    <d v="2017-03-15T14:55:49"/>
    <s v="Defense"/>
    <x v="3"/>
    <x v="8"/>
    <x v="3"/>
    <x v="2"/>
    <x v="7"/>
    <s v="Large: Big 6"/>
    <x v="4"/>
    <s v="&gt;2-7 Months"/>
    <s v="PBL-Announcement"/>
    <s v="PBL-Announcement"/>
    <s v="NULL"/>
    <s v="NULL"/>
    <n v="1"/>
    <n v="9087.99"/>
    <x v="1"/>
  </r>
  <r>
    <x v="16"/>
    <d v="2017-03-15T14:55:49"/>
    <s v="Defense"/>
    <x v="3"/>
    <x v="8"/>
    <x v="2"/>
    <x v="3"/>
    <x v="0"/>
    <s v="Small"/>
    <x v="4"/>
    <s v="&lt;=2 Months"/>
    <s v="PBL-DoD-ZBLs"/>
    <s v="PBL-ZBL_DLA"/>
    <s v="NULL"/>
    <s v="PBL-DoD-ZBLs"/>
    <n v="1"/>
    <n v="602981.31999999995"/>
    <x v="96"/>
  </r>
  <r>
    <x v="16"/>
    <d v="2017-03-15T14:55:49"/>
    <s v="Defense"/>
    <x v="1"/>
    <x v="0"/>
    <x v="0"/>
    <x v="0"/>
    <x v="4"/>
    <s v="Large"/>
    <x v="5"/>
    <s v="&gt;1-2 Years"/>
    <s v="PBL-DoD-ZBLs"/>
    <s v="PBL-DoD-ZBLs"/>
    <s v="PBL-DoD-ZBLs"/>
    <s v="PBL-DoD-ZBLs"/>
    <n v="1"/>
    <n v="-989879.04"/>
    <x v="1"/>
  </r>
  <r>
    <x v="16"/>
    <d v="2017-03-15T14:55:49"/>
    <s v="Defense"/>
    <x v="1"/>
    <x v="0"/>
    <x v="0"/>
    <x v="0"/>
    <x v="4"/>
    <s v="Large"/>
    <x v="2"/>
    <s v="NULL"/>
    <s v="PBL-DoD-ZBLs"/>
    <s v="NULL"/>
    <s v="PBL-DoD-ZBLs"/>
    <s v="NULL"/>
    <n v="1"/>
    <n v="0"/>
    <x v="64"/>
  </r>
  <r>
    <x v="16"/>
    <d v="2017-03-15T14:55:49"/>
    <s v="Defense"/>
    <x v="1"/>
    <x v="0"/>
    <x v="0"/>
    <x v="0"/>
    <x v="0"/>
    <s v="Large"/>
    <x v="0"/>
    <s v="&gt;2-7 Months"/>
    <s v="PBL-DoD-ZBLs"/>
    <s v="PBL-DoD-ZBLs"/>
    <s v="NULL"/>
    <s v="PBL-DoD-ZBLs"/>
    <n v="1"/>
    <n v="47708333.310000002"/>
    <x v="1"/>
  </r>
  <r>
    <x v="16"/>
    <d v="2017-03-15T14:55:49"/>
    <s v="Defense"/>
    <x v="1"/>
    <x v="0"/>
    <x v="0"/>
    <x v="0"/>
    <x v="0"/>
    <s v="Large: Big 6"/>
    <x v="2"/>
    <s v="&gt;1-2 Years"/>
    <s v="PBL-DoD-ZBLs"/>
    <s v="PBL-DoD-ZBLs"/>
    <s v="PBL-DoD-ZBLs"/>
    <s v="PBL-DoD-ZBLs"/>
    <n v="1"/>
    <n v="0"/>
    <x v="7"/>
  </r>
  <r>
    <x v="16"/>
    <d v="2017-03-15T14:55:49"/>
    <s v="Defense"/>
    <x v="1"/>
    <x v="0"/>
    <x v="0"/>
    <x v="0"/>
    <x v="0"/>
    <s v="Large: Big 6"/>
    <x v="2"/>
    <s v="&gt;4 years"/>
    <s v="PBL-DoD-ZBLs"/>
    <s v="PBL-DoD-ZBLs"/>
    <s v="PBL-DoD-ZBLs"/>
    <s v="PBL-DoD-ZBLs"/>
    <n v="1"/>
    <n v="0"/>
    <x v="1"/>
  </r>
  <r>
    <x v="16"/>
    <d v="2017-03-15T14:55:49"/>
    <s v="Defense"/>
    <x v="1"/>
    <x v="0"/>
    <x v="0"/>
    <x v="0"/>
    <x v="0"/>
    <s v="Large: Big 6 JV"/>
    <x v="2"/>
    <s v="NULL"/>
    <s v="PBL-DoD-ZBLs"/>
    <s v="NULL"/>
    <s v="PBL-DoD-ZBLs"/>
    <s v="NULL"/>
    <n v="1"/>
    <n v="0"/>
    <x v="2"/>
  </r>
  <r>
    <x v="16"/>
    <d v="2017-03-15T14:55:49"/>
    <s v="Defense"/>
    <x v="1"/>
    <x v="1"/>
    <x v="1"/>
    <x v="3"/>
    <x v="0"/>
    <s v="Large"/>
    <x v="2"/>
    <s v="&gt;7-12 Months"/>
    <s v="PBL-GoviniSolicitation"/>
    <s v="PBL-GoviniSolicitation"/>
    <s v="PBL-GoviniSolicitation"/>
    <s v="NULL"/>
    <n v="1"/>
    <n v="0"/>
    <x v="3"/>
  </r>
  <r>
    <x v="16"/>
    <d v="2017-03-15T14:55:49"/>
    <s v="Defense"/>
    <x v="1"/>
    <x v="1"/>
    <x v="2"/>
    <x v="4"/>
    <x v="0"/>
    <s v="Small"/>
    <x v="2"/>
    <s v="&gt;2-7 Months"/>
    <s v="PBL-GoviniSolicitation"/>
    <s v="PBL-GoviniSolicitation"/>
    <s v="PBL-GoviniSolicitation"/>
    <s v="NULL"/>
    <n v="1"/>
    <n v="0"/>
    <x v="7"/>
  </r>
  <r>
    <x v="16"/>
    <d v="2017-03-15T14:55:49"/>
    <s v="Defense"/>
    <x v="1"/>
    <x v="1"/>
    <x v="0"/>
    <x v="0"/>
    <x v="7"/>
    <s v="Large: Big 6"/>
    <x v="4"/>
    <s v="&gt;1-2 Years"/>
    <s v="PBL-Announcement"/>
    <s v="PBL-Announcement"/>
    <s v="NULL"/>
    <s v="NULL"/>
    <n v="1"/>
    <n v="53297"/>
    <x v="7"/>
  </r>
  <r>
    <x v="16"/>
    <d v="2017-03-15T14:55:49"/>
    <s v="Defense"/>
    <x v="1"/>
    <x v="1"/>
    <x v="0"/>
    <x v="0"/>
    <x v="0"/>
    <s v="Large: Big 6"/>
    <x v="3"/>
    <s v="&gt;1-2 Years"/>
    <s v="PBL-DoD-ZBLs"/>
    <s v="PBL-DoD-ZBLs"/>
    <s v="PBL-DoD-ZBLs"/>
    <s v="PBL-DoD-ZBLs"/>
    <n v="1"/>
    <n v="7972310.04"/>
    <x v="1"/>
  </r>
  <r>
    <x v="16"/>
    <d v="2017-03-15T14:55:49"/>
    <s v="Defense"/>
    <x v="1"/>
    <x v="2"/>
    <x v="3"/>
    <x v="2"/>
    <x v="0"/>
    <s v="Large"/>
    <x v="1"/>
    <s v="&gt;2-7 Months"/>
    <s v="PBL-DoD-ZBLs"/>
    <s v="PBL-DoD-ZBLs"/>
    <s v="NULL"/>
    <s v="PBL-DoD-ZBLs"/>
    <n v="1"/>
    <n v="8251589.8499999996"/>
    <x v="7"/>
  </r>
  <r>
    <x v="16"/>
    <d v="2017-03-15T14:55:49"/>
    <s v="Defense"/>
    <x v="1"/>
    <x v="2"/>
    <x v="3"/>
    <x v="2"/>
    <x v="0"/>
    <s v="Large"/>
    <x v="5"/>
    <s v="&gt;2-7 Months"/>
    <s v="PBL-DoD-ZBLs"/>
    <s v="PBL-DoD-ZBLs"/>
    <s v="PBL-DoD-ZBLs"/>
    <s v="PBL-DoD-ZBLs"/>
    <n v="1"/>
    <n v="-888662.08"/>
    <x v="1"/>
  </r>
  <r>
    <x v="16"/>
    <d v="2017-03-15T14:55:49"/>
    <s v="Defense"/>
    <x v="1"/>
    <x v="2"/>
    <x v="0"/>
    <x v="0"/>
    <x v="4"/>
    <s v="Large"/>
    <x v="2"/>
    <s v="NULL"/>
    <s v="PBL-Announcement"/>
    <s v="NULL"/>
    <s v="PBL-Announcement"/>
    <s v="NULL"/>
    <n v="1"/>
    <n v="0"/>
    <x v="64"/>
  </r>
  <r>
    <x v="16"/>
    <d v="2017-03-15T14:55:49"/>
    <s v="Defense"/>
    <x v="1"/>
    <x v="2"/>
    <x v="0"/>
    <x v="0"/>
    <x v="0"/>
    <s v="Large"/>
    <x v="0"/>
    <s v="&gt;1-2 Years"/>
    <s v="PBL-DoD-ZBLs"/>
    <s v="PBL-DoD-ZBLs"/>
    <s v="NULL"/>
    <s v="PBL-DoD-ZBLs"/>
    <n v="1"/>
    <n v="30857391.16"/>
    <x v="3"/>
  </r>
  <r>
    <x v="16"/>
    <d v="2017-03-15T14:55:49"/>
    <s v="Defense"/>
    <x v="1"/>
    <x v="2"/>
    <x v="0"/>
    <x v="0"/>
    <x v="0"/>
    <s v="Large"/>
    <x v="0"/>
    <s v="&gt;2-7 Months"/>
    <s v="PBL-DoD-ZBLs"/>
    <s v="PBL-DoD-ZBLs"/>
    <s v="PBL-DoD-ZBLs"/>
    <s v="PBL-DoD-ZBLs"/>
    <n v="1"/>
    <n v="47708333.310000002"/>
    <x v="1"/>
  </r>
  <r>
    <x v="16"/>
    <d v="2017-03-15T14:55:49"/>
    <s v="Defense"/>
    <x v="1"/>
    <x v="5"/>
    <x v="3"/>
    <x v="2"/>
    <x v="0"/>
    <s v="Large: Big 6"/>
    <x v="1"/>
    <s v="&gt;7-12 Months"/>
    <s v="PBL-DoD-ZBLs"/>
    <s v="PBL-DoD-ZBLs"/>
    <s v="NULL"/>
    <s v="PBL-DoD-ZBLs"/>
    <n v="1"/>
    <n v="1016426.76"/>
    <x v="1"/>
  </r>
  <r>
    <x v="16"/>
    <d v="2017-03-15T14:55:49"/>
    <s v="Defense"/>
    <x v="1"/>
    <x v="5"/>
    <x v="3"/>
    <x v="2"/>
    <x v="0"/>
    <s v="Large: Big 6"/>
    <x v="6"/>
    <s v="&gt;1-2 Years"/>
    <s v="PBL-DoD-ZBLs"/>
    <s v="PBL-DoD-ZBLs"/>
    <s v="NULL"/>
    <s v="PBL-DoD-ZBLs"/>
    <n v="1"/>
    <n v="260281.92"/>
    <x v="1"/>
  </r>
  <r>
    <x v="16"/>
    <d v="2017-03-15T14:55:49"/>
    <s v="Defense"/>
    <x v="1"/>
    <x v="5"/>
    <x v="0"/>
    <x v="0"/>
    <x v="7"/>
    <s v="Large: Big 6"/>
    <x v="1"/>
    <s v="&gt;2-4 Years"/>
    <s v="PBL-Announcement"/>
    <s v="PBL-Announcement"/>
    <s v="NULL"/>
    <s v="NULL"/>
    <n v="1"/>
    <n v="13350978"/>
    <x v="6"/>
  </r>
  <r>
    <x v="16"/>
    <d v="2017-03-15T14:55:49"/>
    <s v="Defense"/>
    <x v="1"/>
    <x v="9"/>
    <x v="1"/>
    <x v="4"/>
    <x v="4"/>
    <s v="Large"/>
    <x v="2"/>
    <s v="NULL"/>
    <s v="PBL-Announcement"/>
    <s v="NULL"/>
    <s v="PBL-Announcement"/>
    <s v="NULL"/>
    <n v="1"/>
    <n v="0"/>
    <x v="64"/>
  </r>
  <r>
    <x v="16"/>
    <d v="2017-03-15T14:55:49"/>
    <s v="Defense"/>
    <x v="1"/>
    <x v="9"/>
    <x v="0"/>
    <x v="0"/>
    <x v="0"/>
    <s v="Large: Big 6"/>
    <x v="4"/>
    <s v="&gt;2-7 Months"/>
    <s v="PBL-Announcement"/>
    <s v="PBL-Announcement"/>
    <s v="NULL"/>
    <s v="NULL"/>
    <n v="1"/>
    <n v="25000"/>
    <x v="3"/>
  </r>
  <r>
    <x v="16"/>
    <d v="2017-03-15T14:55:49"/>
    <s v="Defense"/>
    <x v="1"/>
    <x v="9"/>
    <x v="0"/>
    <x v="0"/>
    <x v="0"/>
    <s v="Large: Big 6"/>
    <x v="4"/>
    <s v="&gt;7-12 Months"/>
    <s v="PBL-Announcement"/>
    <s v="PBL-Announcement"/>
    <s v="NULL"/>
    <s v="NULL"/>
    <n v="1"/>
    <n v="572563.1"/>
    <x v="21"/>
  </r>
  <r>
    <x v="16"/>
    <d v="2017-03-15T14:55:49"/>
    <s v="Defense"/>
    <x v="1"/>
    <x v="10"/>
    <x v="3"/>
    <x v="2"/>
    <x v="0"/>
    <s v="Large: Big 6"/>
    <x v="3"/>
    <s v="&gt;2-7 Months"/>
    <s v="PBL-DoD-ZBLs"/>
    <s v="PBL-DoD-ZBLs"/>
    <s v="NULL"/>
    <s v="PBL-DoD-ZBLs"/>
    <n v="1"/>
    <n v="17575102.010000002"/>
    <x v="3"/>
  </r>
  <r>
    <x v="16"/>
    <d v="2017-03-15T14:55:49"/>
    <s v="Defense"/>
    <x v="1"/>
    <x v="10"/>
    <x v="3"/>
    <x v="2"/>
    <x v="0"/>
    <s v="Large: Big 6"/>
    <x v="4"/>
    <s v="&gt;2-7 Months"/>
    <s v="PBL-DoD-ZBLs"/>
    <s v="PBL-DoD-ZBLs"/>
    <s v="NULL"/>
    <s v="PBL-DoD-ZBLs"/>
    <n v="1"/>
    <n v="169552.34"/>
    <x v="1"/>
  </r>
  <r>
    <x v="16"/>
    <d v="2017-03-15T14:55:49"/>
    <s v="Defense"/>
    <x v="1"/>
    <x v="10"/>
    <x v="0"/>
    <x v="0"/>
    <x v="0"/>
    <s v="Large: Big 6"/>
    <x v="4"/>
    <s v="&gt;7-12 Months"/>
    <s v="PBL-DoD-ZBLs"/>
    <s v="PBL-DoD-ZBLs"/>
    <s v="NULL"/>
    <s v="PBL-DoD-ZBLs"/>
    <n v="1"/>
    <n v="114020"/>
    <x v="0"/>
  </r>
  <r>
    <x v="16"/>
    <d v="2017-03-15T14:55:49"/>
    <s v="Defense"/>
    <x v="1"/>
    <x v="8"/>
    <x v="3"/>
    <x v="2"/>
    <x v="0"/>
    <s v="Large: Big 6"/>
    <x v="1"/>
    <s v="&gt;7-12 Months"/>
    <s v="PBL-DoD-ZBLs"/>
    <s v="PBL-DoD-ZBLs"/>
    <s v="NULL"/>
    <s v="PBL-DoD-ZBLs"/>
    <n v="1"/>
    <n v="3727489.73"/>
    <x v="5"/>
  </r>
  <r>
    <x v="16"/>
    <d v="2017-03-15T14:55:49"/>
    <s v="Defense"/>
    <x v="1"/>
    <x v="4"/>
    <x v="2"/>
    <x v="3"/>
    <x v="3"/>
    <s v="Medium &lt;1B"/>
    <x v="2"/>
    <s v="&gt;7-12 Months"/>
    <s v="PBL-Announcement"/>
    <s v="PBL-Announcement"/>
    <s v="NULL"/>
    <s v="NULL"/>
    <n v="1"/>
    <n v="0"/>
    <x v="1"/>
  </r>
  <r>
    <x v="16"/>
    <d v="2017-03-15T14:55:49"/>
    <s v="Defense"/>
    <x v="1"/>
    <x v="7"/>
    <x v="0"/>
    <x v="0"/>
    <x v="7"/>
    <s v="Large: Big 6"/>
    <x v="3"/>
    <s v="&gt;2-4 Years"/>
    <s v="PBL-Announcement"/>
    <s v="PBL-Announcement"/>
    <s v="NULL"/>
    <s v="NULL"/>
    <n v="1"/>
    <n v="7370933"/>
    <x v="5"/>
  </r>
  <r>
    <x v="16"/>
    <d v="2017-03-15T14:55:49"/>
    <s v="Defense"/>
    <x v="1"/>
    <x v="12"/>
    <x v="0"/>
    <x v="0"/>
    <x v="0"/>
    <s v="Large: Big 6"/>
    <x v="1"/>
    <s v="&gt;7-12 Months"/>
    <s v="PBL-DoD-ZBLs"/>
    <s v="PBL-DoD-ZBLs"/>
    <s v="PBL-DoD-ZBLs"/>
    <s v="PBL-DoD-ZBLs"/>
    <n v="1"/>
    <n v="1014702.31"/>
    <x v="1"/>
  </r>
  <r>
    <x v="16"/>
    <d v="2017-03-15T14:55:49"/>
    <s v="Defense"/>
    <x v="4"/>
    <x v="0"/>
    <x v="0"/>
    <x v="0"/>
    <x v="4"/>
    <s v="Large"/>
    <x v="5"/>
    <s v="&gt;2-7 Months"/>
    <s v="PBL-DoD-ZBLs"/>
    <s v="PBL-DoD-ZBLs"/>
    <s v="PBL-DoD-ZBLs"/>
    <s v="PBL-DoD-ZBLs"/>
    <n v="1"/>
    <n v="-199016.11"/>
    <x v="1"/>
  </r>
  <r>
    <x v="16"/>
    <d v="2017-03-15T14:55:49"/>
    <s v="Defense"/>
    <x v="4"/>
    <x v="0"/>
    <x v="0"/>
    <x v="0"/>
    <x v="7"/>
    <s v="Large: Big 6"/>
    <x v="2"/>
    <s v="&gt;1-2 Years"/>
    <s v="PBL-Announcement"/>
    <s v="PBL-Announcement"/>
    <s v="NULL"/>
    <s v="NULL"/>
    <n v="1"/>
    <n v="0"/>
    <x v="1"/>
  </r>
  <r>
    <x v="16"/>
    <d v="2017-03-15T14:55:49"/>
    <s v="Defense"/>
    <x v="4"/>
    <x v="5"/>
    <x v="1"/>
    <x v="3"/>
    <x v="4"/>
    <s v="Large: Big 6"/>
    <x v="5"/>
    <s v="&gt;2-7 Months"/>
    <s v="PBL-DoD-ZBLs"/>
    <s v="PBL-DoD-ZBLs"/>
    <s v="PBL-DoD-ZBLs"/>
    <s v="PBL-DoD-ZBLs"/>
    <n v="1"/>
    <n v="-47582.01"/>
    <x v="1"/>
  </r>
  <r>
    <x v="16"/>
    <d v="2017-03-15T14:55:49"/>
    <s v="Defense"/>
    <x v="4"/>
    <x v="5"/>
    <x v="1"/>
    <x v="3"/>
    <x v="4"/>
    <s v="Large: Big 6"/>
    <x v="5"/>
    <s v="&gt;7-12 Months"/>
    <s v="PBL-DoD-ZBLs"/>
    <s v="PBL-DoD-ZBLs"/>
    <s v="PBL-DoD-ZBLs"/>
    <s v="PBL-DoD-ZBLs"/>
    <n v="1"/>
    <n v="-254565.08"/>
    <x v="3"/>
  </r>
  <r>
    <x v="16"/>
    <d v="2017-03-15T14:55:49"/>
    <s v="Defense"/>
    <x v="4"/>
    <x v="5"/>
    <x v="0"/>
    <x v="0"/>
    <x v="4"/>
    <s v="Large: Big 6"/>
    <x v="5"/>
    <s v="&gt;1-2 Years"/>
    <s v="PBL-GoviniDescribed"/>
    <s v="NULL"/>
    <s v="PBL-GoviniDescribed"/>
    <s v="NULL"/>
    <n v="1"/>
    <n v="-1855701.24"/>
    <x v="1"/>
  </r>
  <r>
    <x v="16"/>
    <d v="2017-03-15T14:55:49"/>
    <s v="Defense"/>
    <x v="4"/>
    <x v="5"/>
    <x v="0"/>
    <x v="0"/>
    <x v="0"/>
    <s v="Large"/>
    <x v="5"/>
    <s v="&gt;7-12 Months"/>
    <s v="PBL-DoD-ZBLs"/>
    <s v="PBL-DoD-ZBLs"/>
    <s v="PBL-DoD-ZBLs"/>
    <s v="PBL-DoD-ZBLs"/>
    <n v="1"/>
    <n v="-729113.86"/>
    <x v="1"/>
  </r>
  <r>
    <x v="16"/>
    <d v="2017-03-15T14:55:49"/>
    <s v="Defense"/>
    <x v="4"/>
    <x v="5"/>
    <x v="0"/>
    <x v="0"/>
    <x v="0"/>
    <s v="Large: Big 6"/>
    <x v="0"/>
    <s v="&gt;7-12 Months"/>
    <s v="PBL-Announcement"/>
    <s v="PBL-Announcement"/>
    <s v="NULL"/>
    <s v="NULL"/>
    <n v="1"/>
    <n v="-210961.42"/>
    <x v="3"/>
  </r>
  <r>
    <x v="16"/>
    <d v="2017-03-15T14:55:49"/>
    <s v="Defense"/>
    <x v="4"/>
    <x v="4"/>
    <x v="2"/>
    <x v="3"/>
    <x v="3"/>
    <s v="Large: Big 6"/>
    <x v="5"/>
    <s v="&gt;2-4 Years"/>
    <s v="PBL-DoD-ZBLs"/>
    <s v="PBL-DoD-ZBLs"/>
    <s v="PBL-DoD-ZBLs"/>
    <s v="PBL-DoD-ZBLs"/>
    <n v="1"/>
    <n v="-7409.02"/>
    <x v="1"/>
  </r>
  <r>
    <x v="16"/>
    <d v="2017-03-15T14:55:49"/>
    <s v="Defense"/>
    <x v="4"/>
    <x v="4"/>
    <x v="0"/>
    <x v="0"/>
    <x v="0"/>
    <s v="Large: Big 6"/>
    <x v="5"/>
    <s v="&gt;1-2 Years"/>
    <s v="PBL-DoD-ZBLs"/>
    <s v="PBL-DoD-ZBLs"/>
    <s v="PBL-DoD-ZBLs"/>
    <s v="PBL-DoD-ZBLs"/>
    <n v="1"/>
    <n v="-189938.62"/>
    <x v="1"/>
  </r>
  <r>
    <x v="17"/>
    <d v="2017-03-15T14:55:49"/>
    <s v="Defense"/>
    <x v="0"/>
    <x v="0"/>
    <x v="0"/>
    <x v="0"/>
    <x v="7"/>
    <s v="Large"/>
    <x v="5"/>
    <s v="&gt;2-4 Years"/>
    <s v="PBL-DoD-ZBLs"/>
    <s v="PBL-DoD-ZBLs"/>
    <s v="PBL-DoD-ZBLs"/>
    <s v="PBL-DoD-ZBLs"/>
    <n v="1"/>
    <n v="-69110"/>
    <x v="3"/>
  </r>
  <r>
    <x v="17"/>
    <d v="2017-03-15T14:55:49"/>
    <s v="Defense"/>
    <x v="0"/>
    <x v="0"/>
    <x v="0"/>
    <x v="0"/>
    <x v="0"/>
    <s v="Large: Big 6"/>
    <x v="0"/>
    <s v="&gt;2-4 Years"/>
    <s v="PBL-Announcement"/>
    <s v="PBL-Announcement"/>
    <s v="NULL"/>
    <s v="NULL"/>
    <n v="1"/>
    <n v="27001898"/>
    <x v="0"/>
  </r>
  <r>
    <x v="17"/>
    <d v="2017-03-15T14:55:49"/>
    <s v="Defense"/>
    <x v="0"/>
    <x v="0"/>
    <x v="0"/>
    <x v="0"/>
    <x v="0"/>
    <s v="Large: Big 6"/>
    <x v="5"/>
    <s v="&lt;=2 Months"/>
    <s v="PBL-Announcement"/>
    <s v="PBL-Announcement"/>
    <s v="NULL"/>
    <s v="NULL"/>
    <n v="1"/>
    <n v="-107402.8125"/>
    <x v="1"/>
  </r>
  <r>
    <x v="17"/>
    <d v="2017-03-15T14:55:49"/>
    <s v="Defense"/>
    <x v="0"/>
    <x v="0"/>
    <x v="0"/>
    <x v="0"/>
    <x v="0"/>
    <s v="Large: Big 6"/>
    <x v="5"/>
    <s v="&gt;7-12 Months"/>
    <s v="PBL-Announcement"/>
    <s v="PBL-Announcement"/>
    <s v="NULL"/>
    <s v="NULL"/>
    <n v="1"/>
    <n v="-843597.78269999998"/>
    <x v="10"/>
  </r>
  <r>
    <x v="17"/>
    <d v="2017-03-15T14:55:49"/>
    <s v="Defense"/>
    <x v="0"/>
    <x v="0"/>
    <x v="0"/>
    <x v="0"/>
    <x v="0"/>
    <s v="Large: Big 6"/>
    <x v="5"/>
    <s v="&gt;7-12 Months"/>
    <s v="PBL-DoD-ZBLs"/>
    <s v="PBL-DoD-ZBLs"/>
    <s v="NULL"/>
    <s v="PBL-DoD-ZBLs"/>
    <n v="1"/>
    <n v="-2000"/>
    <x v="5"/>
  </r>
  <r>
    <x v="17"/>
    <d v="2017-03-15T14:55:49"/>
    <s v="Defense"/>
    <x v="0"/>
    <x v="0"/>
    <x v="5"/>
    <x v="0"/>
    <x v="7"/>
    <s v="Large"/>
    <x v="6"/>
    <s v="&gt;2-7 Months"/>
    <s v="PBL-DoD-ZBLs"/>
    <s v="PBL-DoD-ZBLs"/>
    <s v="NULL"/>
    <s v="PBL-DoD-ZBLs"/>
    <n v="1"/>
    <n v="275185"/>
    <x v="3"/>
  </r>
  <r>
    <x v="17"/>
    <d v="2017-03-15T14:55:49"/>
    <s v="Defense"/>
    <x v="0"/>
    <x v="1"/>
    <x v="3"/>
    <x v="2"/>
    <x v="3"/>
    <s v="Large: Big 6"/>
    <x v="5"/>
    <s v="&gt;7-12 Months"/>
    <s v="PBL-DoD-ZBLs"/>
    <s v="PBL-DoD-ZBLs"/>
    <s v="PBL-DoD-ZBLs"/>
    <s v="PBL-DoD-ZBLs"/>
    <n v="1"/>
    <n v="-11395.7901"/>
    <x v="3"/>
  </r>
  <r>
    <x v="17"/>
    <d v="2017-03-15T14:55:49"/>
    <s v="Defense"/>
    <x v="0"/>
    <x v="1"/>
    <x v="5"/>
    <x v="0"/>
    <x v="7"/>
    <s v="Large"/>
    <x v="2"/>
    <s v="&gt;2-7 Months"/>
    <s v="PBL-DoD-ZBLs"/>
    <s v="PBL-DoD-ZBLs"/>
    <s v="PBL-DoD-ZBLs"/>
    <s v="PBL-DoD-ZBLs"/>
    <n v="1"/>
    <n v="0"/>
    <x v="1"/>
  </r>
  <r>
    <x v="17"/>
    <d v="2017-03-15T14:55:49"/>
    <s v="Defense"/>
    <x v="0"/>
    <x v="2"/>
    <x v="0"/>
    <x v="0"/>
    <x v="0"/>
    <s v="Large"/>
    <x v="7"/>
    <s v="&gt;7-12 Months"/>
    <s v="PBL-DoD-ZBLs"/>
    <s v="PBL-DoD-ZBLs"/>
    <s v="NULL"/>
    <s v="PBL-DoD-ZBLs"/>
    <n v="1"/>
    <n v="109835482"/>
    <x v="0"/>
  </r>
  <r>
    <x v="17"/>
    <d v="2017-03-15T14:55:49"/>
    <s v="Defense"/>
    <x v="0"/>
    <x v="5"/>
    <x v="1"/>
    <x v="3"/>
    <x v="4"/>
    <s v="Large: Big 6"/>
    <x v="3"/>
    <s v="&gt;1-2 Years"/>
    <s v="PBL-DoD-ZBLs"/>
    <s v="PBL-DoD-ZBLs"/>
    <s v="NULL"/>
    <s v="PBL-DoD-ZBLs"/>
    <n v="1"/>
    <n v="39211279.398400001"/>
    <x v="20"/>
  </r>
  <r>
    <x v="17"/>
    <d v="2017-03-15T14:55:49"/>
    <s v="Defense"/>
    <x v="0"/>
    <x v="5"/>
    <x v="1"/>
    <x v="3"/>
    <x v="4"/>
    <s v="Large: Big 6"/>
    <x v="4"/>
    <s v="&gt;2-7 Months"/>
    <s v="PBL-DoD-ZBLs"/>
    <s v="PBL-DoD-ZBLs"/>
    <s v="NULL"/>
    <s v="PBL-DoD-ZBLs"/>
    <n v="1"/>
    <n v="427235.47759999998"/>
    <x v="5"/>
  </r>
  <r>
    <x v="17"/>
    <d v="2017-03-15T14:55:49"/>
    <s v="Defense"/>
    <x v="0"/>
    <x v="5"/>
    <x v="1"/>
    <x v="1"/>
    <x v="0"/>
    <s v="Medium &lt;1B"/>
    <x v="3"/>
    <s v="&gt;1-2 Years"/>
    <s v="PBL-DoD-ZBLs"/>
    <s v="PBL-DoD-ZBLs"/>
    <s v="NULL"/>
    <s v="PBL-DoD-ZBLs"/>
    <n v="1"/>
    <n v="5756625"/>
    <x v="1"/>
  </r>
  <r>
    <x v="17"/>
    <d v="2017-03-15T14:55:49"/>
    <s v="Defense"/>
    <x v="0"/>
    <x v="5"/>
    <x v="1"/>
    <x v="1"/>
    <x v="0"/>
    <s v="Medium &lt;1B"/>
    <x v="4"/>
    <s v="&gt;2-7 Months"/>
    <s v="PBL-DoD-ZBLs"/>
    <s v="PBL-DoD-ZBLs"/>
    <s v="NULL"/>
    <s v="PBL-DoD-ZBLs"/>
    <n v="1"/>
    <n v="119349.5312"/>
    <x v="10"/>
  </r>
  <r>
    <x v="17"/>
    <d v="2017-03-15T14:55:49"/>
    <s v="Defense"/>
    <x v="0"/>
    <x v="5"/>
    <x v="1"/>
    <x v="1"/>
    <x v="0"/>
    <s v="Medium &lt;1B"/>
    <x v="4"/>
    <s v="&gt;7-12 Months"/>
    <s v="PBL-Announcement"/>
    <s v="PBL-Announcement"/>
    <s v="NULL"/>
    <s v="NULL"/>
    <n v="1"/>
    <n v="160809.02929999999"/>
    <x v="11"/>
  </r>
  <r>
    <x v="17"/>
    <d v="2017-03-15T14:55:49"/>
    <s v="Defense"/>
    <x v="0"/>
    <x v="5"/>
    <x v="1"/>
    <x v="1"/>
    <x v="0"/>
    <s v="Medium &lt;1B"/>
    <x v="2"/>
    <s v="&gt;1-2 Years"/>
    <s v="PBL-DoD-ZBLs"/>
    <s v="PBL-DoD-ZBLs"/>
    <s v="NULL"/>
    <s v="PBL-DoD-ZBLs"/>
    <n v="1"/>
    <n v="0"/>
    <x v="5"/>
  </r>
  <r>
    <x v="17"/>
    <d v="2017-03-15T14:55:49"/>
    <s v="Defense"/>
    <x v="0"/>
    <x v="5"/>
    <x v="0"/>
    <x v="0"/>
    <x v="0"/>
    <s v="Large: Big 6"/>
    <x v="1"/>
    <s v="&gt;2-7 Months"/>
    <s v="PBL-Announcement"/>
    <s v="PBL-Announcement"/>
    <s v="NULL"/>
    <s v="NULL"/>
    <n v="1"/>
    <n v="4208868"/>
    <x v="5"/>
  </r>
  <r>
    <x v="17"/>
    <d v="2017-03-15T14:55:49"/>
    <s v="Defense"/>
    <x v="0"/>
    <x v="5"/>
    <x v="0"/>
    <x v="0"/>
    <x v="0"/>
    <s v="Large: Big 6"/>
    <x v="6"/>
    <s v="&gt;2-7 Months"/>
    <s v="PBL-DoD-ZBLs"/>
    <s v="PBL-DoD-ZBLs"/>
    <s v="NULL"/>
    <s v="PBL-DoD-ZBLs"/>
    <n v="1"/>
    <n v="892912"/>
    <x v="7"/>
  </r>
  <r>
    <x v="17"/>
    <d v="2017-03-15T14:55:49"/>
    <s v="Defense"/>
    <x v="0"/>
    <x v="5"/>
    <x v="0"/>
    <x v="0"/>
    <x v="0"/>
    <s v="Large: Big 6"/>
    <x v="5"/>
    <s v="&gt;1-2 Years"/>
    <s v="PBL-Announcement"/>
    <s v="PBL-Announcement"/>
    <s v="NULL"/>
    <s v="NULL"/>
    <n v="1"/>
    <n v="-3131518.625"/>
    <x v="5"/>
  </r>
  <r>
    <x v="17"/>
    <d v="2017-03-15T14:55:49"/>
    <s v="Defense"/>
    <x v="0"/>
    <x v="5"/>
    <x v="0"/>
    <x v="0"/>
    <x v="0"/>
    <s v="Large: Big 6"/>
    <x v="2"/>
    <s v="&gt;7-12 Months"/>
    <s v="PBL-Announcement"/>
    <s v="PBL-Announcement"/>
    <s v="NULL"/>
    <s v="NULL"/>
    <n v="1"/>
    <n v="0"/>
    <x v="3"/>
  </r>
  <r>
    <x v="17"/>
    <d v="2017-03-15T14:55:49"/>
    <s v="Defense"/>
    <x v="0"/>
    <x v="5"/>
    <x v="5"/>
    <x v="0"/>
    <x v="7"/>
    <s v="Large"/>
    <x v="0"/>
    <s v="&gt;2-4 Years"/>
    <s v="PBL-DoD-ZBLs"/>
    <s v="PBL-DoD-ZBLs"/>
    <s v="NULL"/>
    <s v="PBL-DoD-ZBLs"/>
    <n v="1"/>
    <n v="120499303"/>
    <x v="26"/>
  </r>
  <r>
    <x v="17"/>
    <d v="2017-03-15T14:55:49"/>
    <s v="Defense"/>
    <x v="0"/>
    <x v="5"/>
    <x v="5"/>
    <x v="0"/>
    <x v="7"/>
    <s v="Large"/>
    <x v="5"/>
    <s v="&gt;7-12 Months"/>
    <s v="PBL-DoD-ZBLs"/>
    <s v="PBL-DoD-ZBLs"/>
    <s v="NULL"/>
    <s v="PBL-DoD-ZBLs"/>
    <n v="1"/>
    <n v="-3523361"/>
    <x v="6"/>
  </r>
  <r>
    <x v="17"/>
    <d v="2017-03-15T14:55:49"/>
    <s v="Defense"/>
    <x v="0"/>
    <x v="9"/>
    <x v="2"/>
    <x v="3"/>
    <x v="3"/>
    <s v="Large: Big 6"/>
    <x v="5"/>
    <s v="&gt;7-12 Months"/>
    <s v="PBL-DoD-ZBLs"/>
    <s v="PBL-DoD-ZBLs"/>
    <s v="PBL-DoD-ZBLs"/>
    <s v="PBL-DoD-ZBLs"/>
    <n v="1"/>
    <n v="-11350.830099999999"/>
    <x v="1"/>
  </r>
  <r>
    <x v="17"/>
    <d v="2017-03-15T14:55:49"/>
    <s v="Defense"/>
    <x v="0"/>
    <x v="4"/>
    <x v="1"/>
    <x v="1"/>
    <x v="0"/>
    <s v="Medium &lt;1B"/>
    <x v="1"/>
    <s v="&gt;1-2 Years"/>
    <s v="PBL-Announcement"/>
    <s v="PBL-Announcement"/>
    <s v="NULL"/>
    <s v="NULL"/>
    <n v="1"/>
    <n v="3018370.5"/>
    <x v="1"/>
  </r>
  <r>
    <x v="17"/>
    <d v="2017-03-15T14:55:49"/>
    <s v="Defense"/>
    <x v="0"/>
    <x v="4"/>
    <x v="0"/>
    <x v="0"/>
    <x v="4"/>
    <s v="Large: Big 6"/>
    <x v="0"/>
    <s v="&gt;7-12 Months"/>
    <s v="PBL-DoD-ZBLs"/>
    <s v="PBL-DoD-ZBLs"/>
    <s v="NULL"/>
    <s v="PBL-DoD-ZBLs"/>
    <n v="1"/>
    <n v="53194704.9375"/>
    <x v="6"/>
  </r>
  <r>
    <x v="17"/>
    <d v="2017-03-15T14:55:49"/>
    <s v="Defense"/>
    <x v="0"/>
    <x v="4"/>
    <x v="0"/>
    <x v="0"/>
    <x v="4"/>
    <s v="Large: Big 6"/>
    <x v="5"/>
    <s v="&gt;1-2 Years"/>
    <s v="PBL-DoD-ZBLs"/>
    <s v="PBL-DoD-ZBLs"/>
    <s v="PBL-DoD-ZBLs"/>
    <s v="PBL-DoD-ZBLs"/>
    <n v="1"/>
    <n v="-1387355.3125"/>
    <x v="3"/>
  </r>
  <r>
    <x v="17"/>
    <d v="2017-03-15T14:55:49"/>
    <s v="Defense"/>
    <x v="0"/>
    <x v="4"/>
    <x v="0"/>
    <x v="0"/>
    <x v="4"/>
    <s v="Large: Big 6"/>
    <x v="5"/>
    <s v="&gt;2-4 Years"/>
    <s v="PBL-DoD-ZBLs"/>
    <s v="PBL-DoD-ZBLs"/>
    <s v="NULL"/>
    <s v="PBL-DoD-ZBLs"/>
    <n v="1"/>
    <n v="-3349011.9101999998"/>
    <x v="11"/>
  </r>
  <r>
    <x v="17"/>
    <d v="2017-03-15T14:55:49"/>
    <s v="Defense"/>
    <x v="0"/>
    <x v="4"/>
    <x v="0"/>
    <x v="0"/>
    <x v="4"/>
    <s v="Large: Big 6"/>
    <x v="2"/>
    <s v="NULL"/>
    <s v="PBL-DoD-ZBLs"/>
    <s v="NULL"/>
    <s v="PBL-DoD-ZBLs"/>
    <s v="NULL"/>
    <n v="1"/>
    <n v="0"/>
    <x v="2"/>
  </r>
  <r>
    <x v="17"/>
    <d v="2017-03-15T14:55:49"/>
    <s v="Defense"/>
    <x v="0"/>
    <x v="4"/>
    <x v="0"/>
    <x v="0"/>
    <x v="0"/>
    <s v="Large: Big 6"/>
    <x v="5"/>
    <s v="&gt;1-2 Years"/>
    <s v="PBL-DoD-ZBLs"/>
    <s v="PBL-DoD-ZBLs"/>
    <s v="PBL-DoD-ZBLs"/>
    <s v="PBL-DoD-ZBLs"/>
    <n v="1"/>
    <n v="-8854"/>
    <x v="1"/>
  </r>
  <r>
    <x v="17"/>
    <d v="2017-03-15T14:55:49"/>
    <s v="Defense"/>
    <x v="0"/>
    <x v="4"/>
    <x v="0"/>
    <x v="0"/>
    <x v="0"/>
    <s v="Large: Big 6"/>
    <x v="5"/>
    <s v="&gt;7-12 Months"/>
    <s v="PBL-Announcement"/>
    <s v="PBL-Announcement"/>
    <s v="NULL"/>
    <s v="NULL"/>
    <n v="1"/>
    <n v="-3378776.3048"/>
    <x v="26"/>
  </r>
  <r>
    <x v="17"/>
    <d v="2017-03-15T14:55:49"/>
    <s v="Defense"/>
    <x v="0"/>
    <x v="4"/>
    <x v="0"/>
    <x v="0"/>
    <x v="0"/>
    <s v="Large: Big 6"/>
    <x v="4"/>
    <s v="&gt;7-12 Months"/>
    <s v="PBL-DoD-ZBLs"/>
    <s v="PBL-DoD-ZBLs"/>
    <s v="NULL"/>
    <s v="PBL-DoD-ZBLs"/>
    <n v="1"/>
    <n v="162195"/>
    <x v="1"/>
  </r>
  <r>
    <x v="17"/>
    <d v="2017-03-15T14:55:49"/>
    <s v="Defense"/>
    <x v="0"/>
    <x v="4"/>
    <x v="0"/>
    <x v="0"/>
    <x v="0"/>
    <s v="Large: Big 6"/>
    <x v="2"/>
    <s v="&gt;7-12 Months"/>
    <s v="PBL-DoD-ZBLs"/>
    <s v="PBL-DoD-ZBLs"/>
    <s v="PBL-DoD-ZBLs"/>
    <s v="PBL-DoD-ZBLs"/>
    <n v="1"/>
    <n v="0"/>
    <x v="1"/>
  </r>
  <r>
    <x v="17"/>
    <d v="2017-03-15T14:55:49"/>
    <s v="Defense"/>
    <x v="0"/>
    <x v="4"/>
    <x v="5"/>
    <x v="0"/>
    <x v="7"/>
    <s v="Large"/>
    <x v="3"/>
    <s v="&gt;2-4 Years"/>
    <s v="PBL-DoD-ZBLs"/>
    <s v="PBL-DoD-ZBLs"/>
    <s v="PBL-DoD-ZBLs"/>
    <s v="PBL-DoD-ZBLs"/>
    <n v="1"/>
    <n v="9465308"/>
    <x v="6"/>
  </r>
  <r>
    <x v="17"/>
    <d v="2017-03-15T14:55:49"/>
    <s v="Defense"/>
    <x v="0"/>
    <x v="4"/>
    <x v="5"/>
    <x v="0"/>
    <x v="7"/>
    <s v="Large"/>
    <x v="4"/>
    <s v="&gt;1-2 Years"/>
    <s v="PBL-DoD-ZBLs"/>
    <s v="PBL-DoD-ZBLs"/>
    <s v="NULL"/>
    <s v="PBL-DoD-ZBLs"/>
    <n v="1"/>
    <n v="220000"/>
    <x v="5"/>
  </r>
  <r>
    <x v="17"/>
    <d v="2017-03-15T14:55:49"/>
    <s v="Defense"/>
    <x v="2"/>
    <x v="1"/>
    <x v="0"/>
    <x v="0"/>
    <x v="0"/>
    <s v="Large: Big 6"/>
    <x v="6"/>
    <s v="&gt;7-12 Months"/>
    <s v="PerformanceBasedLogistics"/>
    <s v="PerformanceBasedLogistics"/>
    <s v="NULL"/>
    <s v="NULL"/>
    <n v="1"/>
    <n v="671538.37109999999"/>
    <x v="11"/>
  </r>
  <r>
    <x v="17"/>
    <d v="2017-03-15T14:55:49"/>
    <s v="Defense"/>
    <x v="2"/>
    <x v="9"/>
    <x v="3"/>
    <x v="2"/>
    <x v="3"/>
    <s v="Large: Big 6"/>
    <x v="5"/>
    <s v="&gt;2-4 Years"/>
    <s v="PBL-DoD-ZBLs"/>
    <s v="PBL-DoD-ZBLs"/>
    <s v="PBL-DoD-ZBLs"/>
    <s v="PBL-DoD-ZBLs"/>
    <n v="1"/>
    <n v="-118345"/>
    <x v="7"/>
  </r>
  <r>
    <x v="17"/>
    <d v="2017-03-15T14:55:49"/>
    <s v="Defense"/>
    <x v="2"/>
    <x v="9"/>
    <x v="2"/>
    <x v="1"/>
    <x v="3"/>
    <s v="Large: Big 6"/>
    <x v="5"/>
    <s v="&gt;2-4 Years"/>
    <s v="PBL-DoD-ZBLs"/>
    <s v="PBL-DoD-ZBLs"/>
    <s v="PBL-DoD-ZBLs"/>
    <s v="PBL-DoD-ZBLs"/>
    <n v="1"/>
    <n v="-9113.5400000000009"/>
    <x v="1"/>
  </r>
  <r>
    <x v="17"/>
    <d v="2017-03-15T14:55:49"/>
    <s v="Defense"/>
    <x v="2"/>
    <x v="9"/>
    <x v="0"/>
    <x v="0"/>
    <x v="3"/>
    <s v="Large: Big 6"/>
    <x v="5"/>
    <s v="&gt;2-7 Months"/>
    <s v="PBL-DoD-ZBLs"/>
    <s v="PBL-DoD-ZBLs"/>
    <s v="PBL-DoD-ZBLs"/>
    <s v="PBL-DoD-ZBLs"/>
    <n v="1"/>
    <n v="-72073.099400000006"/>
    <x v="3"/>
  </r>
  <r>
    <x v="17"/>
    <d v="2017-03-15T14:55:49"/>
    <s v="Defense"/>
    <x v="2"/>
    <x v="10"/>
    <x v="1"/>
    <x v="1"/>
    <x v="0"/>
    <s v="Large"/>
    <x v="5"/>
    <s v="&gt;1-2 Years"/>
    <s v="PBL-DoD-ZBLs"/>
    <s v="PBL-DoD-ZBLs"/>
    <s v="PBL-DoD-ZBLs"/>
    <s v="PBL-DoD-ZBLs"/>
    <n v="1"/>
    <n v="-14374.179700000001"/>
    <x v="7"/>
  </r>
  <r>
    <x v="17"/>
    <d v="2017-03-15T14:55:49"/>
    <s v="Defense"/>
    <x v="2"/>
    <x v="4"/>
    <x v="1"/>
    <x v="1"/>
    <x v="0"/>
    <s v="Large"/>
    <x v="6"/>
    <s v="&gt;7-12 Months"/>
    <s v="PBL-DoD-ZBLs"/>
    <s v="PBL-DoD-ZBLs"/>
    <s v="NULL"/>
    <s v="PBL-DoD-ZBLs"/>
    <n v="1"/>
    <n v="830959"/>
    <x v="1"/>
  </r>
  <r>
    <x v="17"/>
    <d v="2017-03-15T14:55:49"/>
    <s v="Defense"/>
    <x v="2"/>
    <x v="4"/>
    <x v="2"/>
    <x v="3"/>
    <x v="3"/>
    <s v="Large: Big 6"/>
    <x v="1"/>
    <s v="&gt;2-4 Years"/>
    <s v="PBL-DoD-ZBLs"/>
    <s v="PBL-DoD-ZBLs"/>
    <s v="NULL"/>
    <s v="PBL-DoD-ZBLs"/>
    <n v="1"/>
    <n v="2672293.5"/>
    <x v="1"/>
  </r>
  <r>
    <x v="17"/>
    <d v="2017-03-15T14:55:49"/>
    <s v="Defense"/>
    <x v="2"/>
    <x v="4"/>
    <x v="0"/>
    <x v="0"/>
    <x v="4"/>
    <s v="Large: Big 6"/>
    <x v="7"/>
    <s v="&gt;7-12 Months"/>
    <s v="PBL-DoD-ZBLs"/>
    <s v="NULL"/>
    <s v="PBL-DoD-ZBLs"/>
    <s v="PBL-DoD-ZBLs"/>
    <n v="1"/>
    <n v="183266048"/>
    <x v="7"/>
  </r>
  <r>
    <x v="17"/>
    <d v="2017-03-15T14:55:49"/>
    <s v="Defense"/>
    <x v="3"/>
    <x v="0"/>
    <x v="0"/>
    <x v="0"/>
    <x v="0"/>
    <s v="Large: Big 6"/>
    <x v="1"/>
    <s v="&gt;2-4 Years"/>
    <s v="PBL-DoD-ZBLs"/>
    <s v="PBL-DoD-ZBLs"/>
    <s v="NULL"/>
    <s v="PBL-DoD-ZBLs"/>
    <n v="1"/>
    <n v="3652659"/>
    <x v="1"/>
  </r>
  <r>
    <x v="17"/>
    <d v="2017-03-15T14:55:49"/>
    <s v="Defense"/>
    <x v="3"/>
    <x v="0"/>
    <x v="0"/>
    <x v="0"/>
    <x v="0"/>
    <s v="Large: Big 6"/>
    <x v="1"/>
    <s v="&gt;7-12 Months"/>
    <s v="PBL-DoD-ZBLs"/>
    <s v="PBL-DoD-ZBLs"/>
    <s v="NULL"/>
    <s v="PBL-DoD-ZBLs"/>
    <n v="1"/>
    <n v="2454000"/>
    <x v="3"/>
  </r>
  <r>
    <x v="17"/>
    <d v="2017-03-15T14:55:49"/>
    <s v="Defense"/>
    <x v="3"/>
    <x v="0"/>
    <x v="0"/>
    <x v="0"/>
    <x v="0"/>
    <s v="Large: Big 6"/>
    <x v="6"/>
    <s v="&gt;1-2 Years"/>
    <s v="PBL-DoD-ZBLs"/>
    <s v="PBL-DoD-ZBLs"/>
    <s v="NULL"/>
    <s v="PBL-DoD-ZBLs"/>
    <n v="1"/>
    <n v="1794689.625"/>
    <x v="0"/>
  </r>
  <r>
    <x v="17"/>
    <d v="2017-03-15T14:55:49"/>
    <s v="Defense"/>
    <x v="3"/>
    <x v="0"/>
    <x v="0"/>
    <x v="0"/>
    <x v="0"/>
    <s v="Large: Big 6"/>
    <x v="3"/>
    <s v="&gt;2-4 Years"/>
    <s v="PBL-DoD-ZBLs"/>
    <s v="PBL-DoD-ZBLs"/>
    <s v="NULL"/>
    <s v="PBL-DoD-ZBLs"/>
    <n v="1"/>
    <n v="19791666"/>
    <x v="1"/>
  </r>
  <r>
    <x v="17"/>
    <d v="2017-03-15T14:55:49"/>
    <s v="Defense"/>
    <x v="3"/>
    <x v="3"/>
    <x v="1"/>
    <x v="3"/>
    <x v="4"/>
    <s v="Large"/>
    <x v="6"/>
    <s v="&lt;=2 Months"/>
    <s v="PBL-DLA-PBLLike"/>
    <s v="PBL-DLA-PBLLike"/>
    <s v="NULL"/>
    <s v="NULL"/>
    <n v="1"/>
    <n v="10991247.675899999"/>
    <x v="87"/>
  </r>
  <r>
    <x v="17"/>
    <d v="2017-03-15T14:55:49"/>
    <s v="Defense"/>
    <x v="3"/>
    <x v="3"/>
    <x v="1"/>
    <x v="3"/>
    <x v="4"/>
    <s v="Large"/>
    <x v="5"/>
    <s v="&lt;=2 Months"/>
    <s v="PBL-DLA-PBLLike"/>
    <s v="PBL-DLA-PBLLike"/>
    <s v="NULL"/>
    <s v="NULL"/>
    <n v="1"/>
    <n v="-523015.43930000003"/>
    <x v="25"/>
  </r>
  <r>
    <x v="17"/>
    <d v="2017-03-15T14:55:49"/>
    <s v="Defense"/>
    <x v="3"/>
    <x v="8"/>
    <x v="2"/>
    <x v="3"/>
    <x v="0"/>
    <s v="Small"/>
    <x v="2"/>
    <s v="&lt;=2 Months"/>
    <s v="PBL-DoD-ZBLs"/>
    <s v="PBL-ZBL_DLA"/>
    <s v="NULL"/>
    <s v="PBL-DoD-ZBLs"/>
    <n v="1"/>
    <n v="0"/>
    <x v="11"/>
  </r>
  <r>
    <x v="17"/>
    <d v="2017-03-15T14:55:49"/>
    <s v="Defense"/>
    <x v="1"/>
    <x v="0"/>
    <x v="3"/>
    <x v="2"/>
    <x v="0"/>
    <s v="Medium &lt;1B"/>
    <x v="5"/>
    <s v="&gt;7-12 Months"/>
    <s v="PBL-DoD-ZBLs"/>
    <s v="PBL-DoD-ZBLs"/>
    <s v="NULL"/>
    <s v="PBL-DoD-ZBLs"/>
    <n v="1"/>
    <n v="-3900000"/>
    <x v="1"/>
  </r>
  <r>
    <x v="17"/>
    <d v="2017-03-15T14:55:49"/>
    <s v="Defense"/>
    <x v="1"/>
    <x v="0"/>
    <x v="0"/>
    <x v="0"/>
    <x v="4"/>
    <s v="Large"/>
    <x v="2"/>
    <s v="NULL"/>
    <s v="PBL-Announcement"/>
    <s v="NULL"/>
    <s v="PBL-Announcement"/>
    <s v="NULL"/>
    <n v="1"/>
    <n v="0"/>
    <x v="2"/>
  </r>
  <r>
    <x v="17"/>
    <d v="2017-03-15T14:55:49"/>
    <s v="Defense"/>
    <x v="1"/>
    <x v="0"/>
    <x v="0"/>
    <x v="0"/>
    <x v="4"/>
    <s v="Large: Big 6"/>
    <x v="2"/>
    <s v="NULL"/>
    <s v="PBL-DoD-ZBLs"/>
    <s v="NULL"/>
    <s v="PBL-DoD-ZBLs"/>
    <s v="NULL"/>
    <n v="1"/>
    <n v="0"/>
    <x v="2"/>
  </r>
  <r>
    <x v="17"/>
    <d v="2017-03-15T14:55:49"/>
    <s v="Defense"/>
    <x v="1"/>
    <x v="0"/>
    <x v="0"/>
    <x v="0"/>
    <x v="4"/>
    <s v="Medium &lt;1B"/>
    <x v="2"/>
    <s v="NULL"/>
    <s v="PBL-DoD-ZBLs"/>
    <s v="NULL"/>
    <s v="PBL-DoD-ZBLs"/>
    <s v="NULL"/>
    <n v="1"/>
    <n v="0"/>
    <x v="2"/>
  </r>
  <r>
    <x v="17"/>
    <d v="2017-03-15T14:55:49"/>
    <s v="Defense"/>
    <x v="1"/>
    <x v="0"/>
    <x v="0"/>
    <x v="0"/>
    <x v="7"/>
    <s v="Large: Big 6"/>
    <x v="3"/>
    <s v="&gt;4 years"/>
    <s v="PBL-Announcement"/>
    <s v="PBL-Announcement"/>
    <s v="NULL"/>
    <s v="NULL"/>
    <n v="1"/>
    <n v="10134460"/>
    <x v="3"/>
  </r>
  <r>
    <x v="17"/>
    <d v="2017-03-15T14:55:49"/>
    <s v="Defense"/>
    <x v="1"/>
    <x v="0"/>
    <x v="0"/>
    <x v="0"/>
    <x v="7"/>
    <s v="Large: Big 6"/>
    <x v="4"/>
    <s v="&gt;2-4 Years"/>
    <s v="PBL-Announcement"/>
    <s v="PBL-Announcement"/>
    <s v="NULL"/>
    <s v="NULL"/>
    <n v="1"/>
    <n v="233271"/>
    <x v="1"/>
  </r>
  <r>
    <x v="17"/>
    <d v="2017-03-15T14:55:49"/>
    <s v="Defense"/>
    <x v="1"/>
    <x v="0"/>
    <x v="0"/>
    <x v="0"/>
    <x v="7"/>
    <s v="Large: Big 6"/>
    <x v="2"/>
    <s v="&gt;1-2 Years"/>
    <s v="PBL-Announcement"/>
    <s v="PBL-Announcement"/>
    <s v="NULL"/>
    <s v="NULL"/>
    <n v="1"/>
    <n v="0"/>
    <x v="11"/>
  </r>
  <r>
    <x v="17"/>
    <d v="2017-03-15T14:55:49"/>
    <s v="Defense"/>
    <x v="1"/>
    <x v="0"/>
    <x v="0"/>
    <x v="0"/>
    <x v="0"/>
    <s v="Large"/>
    <x v="3"/>
    <s v="&gt;2-7 Months"/>
    <s v="PBL-DoD-ZBLs"/>
    <s v="PBL-DoD-ZBLs"/>
    <s v="NULL"/>
    <s v="PBL-DoD-ZBLs"/>
    <n v="1"/>
    <n v="10062083"/>
    <x v="1"/>
  </r>
  <r>
    <x v="17"/>
    <d v="2017-03-15T14:55:49"/>
    <s v="Defense"/>
    <x v="1"/>
    <x v="0"/>
    <x v="0"/>
    <x v="0"/>
    <x v="0"/>
    <s v="Large"/>
    <x v="5"/>
    <s v="&gt;7-12 Months"/>
    <s v="PBL-DoD-ZBLs"/>
    <s v="PBL-DoD-ZBLs"/>
    <s v="PBL-DoD-ZBLs"/>
    <s v="PBL-DoD-ZBLs"/>
    <n v="1"/>
    <n v="-6836878"/>
    <x v="1"/>
  </r>
  <r>
    <x v="17"/>
    <d v="2017-03-15T14:55:49"/>
    <s v="Defense"/>
    <x v="1"/>
    <x v="0"/>
    <x v="0"/>
    <x v="0"/>
    <x v="0"/>
    <s v="Large"/>
    <x v="4"/>
    <s v="&gt;7-12 Months"/>
    <s v="PBL-DoD-ZBLs"/>
    <s v="PBL-DoD-ZBLs"/>
    <s v="PBL-DoD-ZBLs"/>
    <s v="PBL-DoD-ZBLs"/>
    <n v="1"/>
    <n v="236132.10939999999"/>
    <x v="3"/>
  </r>
  <r>
    <x v="17"/>
    <d v="2017-03-15T14:55:49"/>
    <s v="Defense"/>
    <x v="1"/>
    <x v="1"/>
    <x v="0"/>
    <x v="0"/>
    <x v="0"/>
    <s v="Large: Big 6"/>
    <x v="4"/>
    <s v="&gt;7-12 Months"/>
    <s v="PBL-DoD-ZBLs"/>
    <s v="PBL-DoD-ZBLs"/>
    <s v="NULL"/>
    <s v="PBL-DoD-ZBLs"/>
    <n v="1"/>
    <n v="126683"/>
    <x v="11"/>
  </r>
  <r>
    <x v="17"/>
    <d v="2017-03-15T14:55:49"/>
    <s v="Defense"/>
    <x v="1"/>
    <x v="1"/>
    <x v="0"/>
    <x v="0"/>
    <x v="0"/>
    <s v="Medium &lt;1B"/>
    <x v="1"/>
    <s v="&gt;7-12 Months"/>
    <s v="PBL-DoD-ZBLs"/>
    <s v="PBL-DoD-ZBLs"/>
    <s v="PBL-DoD-ZBLs"/>
    <s v="PBL-DoD-ZBLs"/>
    <n v="1"/>
    <n v="1500154"/>
    <x v="7"/>
  </r>
  <r>
    <x v="17"/>
    <d v="2017-03-15T14:55:49"/>
    <s v="Defense"/>
    <x v="1"/>
    <x v="5"/>
    <x v="3"/>
    <x v="2"/>
    <x v="4"/>
    <s v="Large: Big 6"/>
    <x v="2"/>
    <s v="NULL"/>
    <s v="PBL-DoD-ZBLs"/>
    <s v="NULL"/>
    <s v="PBL-DoD-ZBLs"/>
    <s v="NULL"/>
    <n v="1"/>
    <n v="0"/>
    <x v="2"/>
  </r>
  <r>
    <x v="17"/>
    <d v="2017-03-15T14:55:49"/>
    <s v="Defense"/>
    <x v="1"/>
    <x v="5"/>
    <x v="3"/>
    <x v="2"/>
    <x v="0"/>
    <s v="Large: Big 6"/>
    <x v="4"/>
    <s v="&gt;1-2 Years"/>
    <s v="PBL-DoD-ZBLs"/>
    <s v="PBL-DoD-ZBLs"/>
    <s v="NULL"/>
    <s v="PBL-DoD-ZBLs"/>
    <n v="1"/>
    <n v="86760.640599999999"/>
    <x v="1"/>
  </r>
  <r>
    <x v="17"/>
    <d v="2017-03-15T14:55:49"/>
    <s v="Defense"/>
    <x v="1"/>
    <x v="9"/>
    <x v="3"/>
    <x v="2"/>
    <x v="3"/>
    <s v="Large"/>
    <x v="2"/>
    <s v="&gt;7-12 Months"/>
    <s v="PBL-Announcement"/>
    <s v="PBL-Announcement"/>
    <s v="NULL"/>
    <s v="NULL"/>
    <n v="1"/>
    <n v="0"/>
    <x v="1"/>
  </r>
  <r>
    <x v="17"/>
    <d v="2017-03-15T14:55:49"/>
    <s v="Defense"/>
    <x v="1"/>
    <x v="9"/>
    <x v="3"/>
    <x v="2"/>
    <x v="3"/>
    <s v="Medium &lt;1B"/>
    <x v="6"/>
    <s v="&gt;1-2 Years"/>
    <s v="PBL-Announcement"/>
    <s v="PBL-Announcement"/>
    <s v="NULL"/>
    <s v="NULL"/>
    <n v="1"/>
    <n v="570705.1875"/>
    <x v="1"/>
  </r>
  <r>
    <x v="17"/>
    <d v="2017-03-15T14:55:49"/>
    <s v="Defense"/>
    <x v="1"/>
    <x v="9"/>
    <x v="2"/>
    <x v="1"/>
    <x v="3"/>
    <s v="Medium &lt;1B"/>
    <x v="1"/>
    <s v="&gt;2-4 Years"/>
    <s v="PBL-Announcement"/>
    <s v="PBL-Announcement"/>
    <s v="NULL"/>
    <s v="NULL"/>
    <n v="1"/>
    <n v="1535270.5"/>
    <x v="1"/>
  </r>
  <r>
    <x v="17"/>
    <d v="2017-03-15T14:55:49"/>
    <s v="Defense"/>
    <x v="1"/>
    <x v="9"/>
    <x v="0"/>
    <x v="0"/>
    <x v="4"/>
    <s v="Large: Big 6"/>
    <x v="2"/>
    <s v="NULL"/>
    <s v="PBL-Announcement"/>
    <s v="NULL"/>
    <s v="PBL-Announcement"/>
    <s v="NULL"/>
    <n v="1"/>
    <n v="0"/>
    <x v="2"/>
  </r>
  <r>
    <x v="17"/>
    <d v="2017-03-15T14:55:49"/>
    <s v="Defense"/>
    <x v="1"/>
    <x v="10"/>
    <x v="0"/>
    <x v="0"/>
    <x v="0"/>
    <s v="Large: Big 6"/>
    <x v="5"/>
    <s v="&gt;7-12 Months"/>
    <s v="PBL-DoD-ZBLs"/>
    <s v="PBL-DoD-ZBLs"/>
    <s v="NULL"/>
    <s v="PBL-DoD-ZBLs"/>
    <n v="1"/>
    <n v="-18594"/>
    <x v="1"/>
  </r>
  <r>
    <x v="17"/>
    <d v="2017-03-15T14:55:49"/>
    <s v="Defense"/>
    <x v="1"/>
    <x v="10"/>
    <x v="0"/>
    <x v="0"/>
    <x v="0"/>
    <s v="Large: Big 6"/>
    <x v="4"/>
    <s v="&lt;=2 Months"/>
    <s v="PBL-DoD-ZBLs"/>
    <s v="PBL-DoD-ZBLs"/>
    <s v="NULL"/>
    <s v="PBL-DoD-ZBLs"/>
    <n v="1"/>
    <n v="19272"/>
    <x v="3"/>
  </r>
  <r>
    <x v="17"/>
    <d v="2017-03-15T14:55:49"/>
    <s v="Defense"/>
    <x v="1"/>
    <x v="4"/>
    <x v="3"/>
    <x v="2"/>
    <x v="3"/>
    <s v="Medium &lt;1B"/>
    <x v="1"/>
    <s v="&gt;1-2 Years"/>
    <s v="PBL-Announcement"/>
    <s v="PBL-Announcement"/>
    <s v="NULL"/>
    <s v="NULL"/>
    <n v="1"/>
    <n v="1539501.5"/>
    <x v="1"/>
  </r>
  <r>
    <x v="17"/>
    <d v="2017-03-15T14:55:49"/>
    <s v="Defense"/>
    <x v="1"/>
    <x v="4"/>
    <x v="2"/>
    <x v="4"/>
    <x v="3"/>
    <s v="Medium &lt;1B"/>
    <x v="1"/>
    <s v="&gt;2-4 Years"/>
    <s v="PBL-Announcement"/>
    <s v="PBL-Announcement"/>
    <s v="NULL"/>
    <s v="NULL"/>
    <n v="1"/>
    <n v="2400000"/>
    <x v="7"/>
  </r>
  <r>
    <x v="17"/>
    <d v="2017-03-15T14:55:49"/>
    <s v="Defense"/>
    <x v="1"/>
    <x v="4"/>
    <x v="5"/>
    <x v="0"/>
    <x v="4"/>
    <s v="Medium &lt;1B"/>
    <x v="2"/>
    <s v="NULL"/>
    <s v="PBL-Announcement"/>
    <s v="NULL"/>
    <s v="PBL-Announcement"/>
    <s v="NULL"/>
    <n v="1"/>
    <n v="0"/>
    <x v="2"/>
  </r>
  <r>
    <x v="17"/>
    <d v="2017-03-15T14:55:49"/>
    <s v="Defense"/>
    <x v="1"/>
    <x v="7"/>
    <x v="0"/>
    <x v="0"/>
    <x v="7"/>
    <s v="Large: Big 6"/>
    <x v="5"/>
    <s v="&gt;2-4 Years"/>
    <s v="PBL-Announcement"/>
    <s v="PBL-Announcement"/>
    <s v="NULL"/>
    <s v="NULL"/>
    <n v="1"/>
    <n v="-71355.369099999996"/>
    <x v="3"/>
  </r>
  <r>
    <x v="17"/>
    <d v="2017-03-15T14:55:49"/>
    <s v="Defense"/>
    <x v="4"/>
    <x v="0"/>
    <x v="0"/>
    <x v="0"/>
    <x v="4"/>
    <s v="Large"/>
    <x v="2"/>
    <s v="NULL"/>
    <s v="PBL-DoD-ZBLs"/>
    <s v="NULL"/>
    <s v="PBL-DoD-ZBLs"/>
    <s v="NULL"/>
    <n v="1"/>
    <n v="0"/>
    <x v="2"/>
  </r>
  <r>
    <x v="17"/>
    <d v="2017-03-15T14:55:49"/>
    <s v="Defense"/>
    <x v="4"/>
    <x v="0"/>
    <x v="0"/>
    <x v="0"/>
    <x v="4"/>
    <s v="Large: Big 6"/>
    <x v="2"/>
    <s v="NULL"/>
    <s v="PBL-Announcement"/>
    <s v="NULL"/>
    <s v="PBL-Announcement"/>
    <s v="NULL"/>
    <n v="1"/>
    <n v="0"/>
    <x v="2"/>
  </r>
  <r>
    <x v="17"/>
    <d v="2017-03-15T14:55:49"/>
    <s v="Defense"/>
    <x v="4"/>
    <x v="0"/>
    <x v="0"/>
    <x v="0"/>
    <x v="0"/>
    <s v="Large: Big 6"/>
    <x v="5"/>
    <s v="&gt;7-12 Months"/>
    <s v="PBL-DoD-ZBLs"/>
    <s v="PBL-DoD-ZBLs"/>
    <s v="PBL-DoD-ZBLs"/>
    <s v="PBL-DoD-ZBLs"/>
    <n v="1"/>
    <n v="-1125927.1862999999"/>
    <x v="5"/>
  </r>
  <r>
    <x v="17"/>
    <d v="2017-03-15T14:55:49"/>
    <s v="Defense"/>
    <x v="4"/>
    <x v="1"/>
    <x v="0"/>
    <x v="0"/>
    <x v="4"/>
    <s v="Large: Big 6"/>
    <x v="3"/>
    <s v="&gt;2-4 Years"/>
    <s v="PBL-DoD-ZBLs"/>
    <s v="NULL"/>
    <s v="PBL-DoD-ZBLs"/>
    <s v="PBL-DoD-ZBLs"/>
    <n v="1"/>
    <n v="0"/>
    <x v="1"/>
  </r>
  <r>
    <x v="17"/>
    <d v="2017-03-15T14:55:49"/>
    <s v="Defense"/>
    <x v="4"/>
    <x v="1"/>
    <x v="0"/>
    <x v="0"/>
    <x v="4"/>
    <s v="Large: Big 6"/>
    <x v="2"/>
    <s v="&gt;7-12 Months"/>
    <s v="PBL-Announcement"/>
    <s v="NULL"/>
    <s v="PBL-Announcement"/>
    <s v="NULL"/>
    <n v="1"/>
    <n v="0"/>
    <x v="1"/>
  </r>
  <r>
    <x v="17"/>
    <d v="2017-03-15T14:55:49"/>
    <s v="Defense"/>
    <x v="4"/>
    <x v="5"/>
    <x v="3"/>
    <x v="2"/>
    <x v="0"/>
    <s v="Large: Big 6"/>
    <x v="5"/>
    <s v="&gt;7-12 Months"/>
    <s v="PBL-DoD-ZBLs"/>
    <s v="PBL-DoD-ZBLs"/>
    <s v="PBL-DoD-ZBLs"/>
    <s v="PBL-DoD-ZBLs"/>
    <n v="1"/>
    <n v="-196419.70310000001"/>
    <x v="3"/>
  </r>
  <r>
    <x v="17"/>
    <d v="2017-03-15T14:55:49"/>
    <s v="Defense"/>
    <x v="4"/>
    <x v="5"/>
    <x v="0"/>
    <x v="0"/>
    <x v="0"/>
    <s v="Large"/>
    <x v="2"/>
    <s v="&gt;1-2 Years"/>
    <s v="PBL-DoD-ZBLs"/>
    <s v="PBL-DoD-ZBLs"/>
    <s v="PBL-DoD-ZBLs"/>
    <s v="PBL-DoD-ZBLs"/>
    <n v="1"/>
    <n v="0"/>
    <x v="1"/>
  </r>
  <r>
    <x v="17"/>
    <d v="2017-03-15T14:55:49"/>
    <s v="Defense"/>
    <x v="4"/>
    <x v="9"/>
    <x v="3"/>
    <x v="2"/>
    <x v="3"/>
    <s v="Large: Big 6"/>
    <x v="5"/>
    <s v="&gt;2-4 Years"/>
    <s v="PBL-DoD-ZBLs"/>
    <s v="PBL-DoD-ZBLs"/>
    <s v="PBL-DoD-ZBLs"/>
    <s v="PBL-DoD-ZBLs"/>
    <n v="1"/>
    <n v="-731029.875"/>
    <x v="1"/>
  </r>
  <r>
    <x v="17"/>
    <d v="2017-03-15T14:55:49"/>
    <s v="Defense"/>
    <x v="4"/>
    <x v="4"/>
    <x v="1"/>
    <x v="5"/>
    <x v="4"/>
    <s v="Large: Big 6"/>
    <x v="2"/>
    <s v="NULL"/>
    <s v="PBL-Announcement"/>
    <s v="NULL"/>
    <s v="PBL-Announcement"/>
    <s v="NULL"/>
    <n v="1"/>
    <n v="0"/>
    <x v="2"/>
  </r>
  <r>
    <x v="17"/>
    <d v="2017-03-15T14:55:49"/>
    <s v="Defense"/>
    <x v="4"/>
    <x v="4"/>
    <x v="2"/>
    <x v="1"/>
    <x v="3"/>
    <s v="Large"/>
    <x v="5"/>
    <s v="&gt;2-4 Years"/>
    <s v="PBL-DoD-ZBLs"/>
    <s v="PBL-DoD-ZBLs"/>
    <s v="PBL-DoD-ZBLs"/>
    <s v="PBL-DoD-ZBLs"/>
    <n v="1"/>
    <n v="-57650.511700000003"/>
    <x v="1"/>
  </r>
  <r>
    <x v="17"/>
    <d v="2017-03-15T14:55:49"/>
    <s v="Defense"/>
    <x v="0"/>
    <x v="4"/>
    <x v="5"/>
    <x v="0"/>
    <x v="7"/>
    <s v="Large"/>
    <x v="1"/>
    <s v="&gt;4 years"/>
    <s v="PBL-DoD-ZBLs"/>
    <s v="PBL-DoD-ZBLs"/>
    <s v="NULL"/>
    <s v="PBL-DoD-ZBLs"/>
    <n v="1"/>
    <n v="2770841"/>
    <x v="7"/>
  </r>
  <r>
    <x v="17"/>
    <d v="2017-03-15T14:55:49"/>
    <s v="Defense"/>
    <x v="0"/>
    <x v="4"/>
    <x v="5"/>
    <x v="0"/>
    <x v="7"/>
    <s v="Large"/>
    <x v="1"/>
    <s v="&gt;7-12 Months"/>
    <s v="PBL-DoD-ZBLs"/>
    <s v="PBL-DoD-ZBLs"/>
    <s v="NULL"/>
    <s v="PBL-DoD-ZBLs"/>
    <n v="1"/>
    <n v="3909991"/>
    <x v="7"/>
  </r>
  <r>
    <x v="17"/>
    <d v="2017-03-15T14:55:49"/>
    <s v="Defense"/>
    <x v="0"/>
    <x v="4"/>
    <x v="5"/>
    <x v="0"/>
    <x v="7"/>
    <s v="Large"/>
    <x v="6"/>
    <s v="&lt;=2 Months"/>
    <s v="PBL-DoD-ZBLs"/>
    <s v="PBL-DoD-ZBLs"/>
    <s v="NULL"/>
    <s v="PBL-DoD-ZBLs"/>
    <n v="1"/>
    <n v="830800"/>
    <x v="11"/>
  </r>
  <r>
    <x v="17"/>
    <d v="2017-03-15T14:55:49"/>
    <s v="Defense"/>
    <x v="0"/>
    <x v="4"/>
    <x v="5"/>
    <x v="0"/>
    <x v="7"/>
    <s v="Large"/>
    <x v="5"/>
    <s v="&gt;1-2 Years"/>
    <s v="PBL-DoD-ZBLs"/>
    <s v="PBL-DoD-ZBLs"/>
    <s v="NULL"/>
    <s v="PBL-DoD-ZBLs"/>
    <n v="1"/>
    <n v="-826430"/>
    <x v="1"/>
  </r>
  <r>
    <x v="17"/>
    <d v="2017-03-15T14:55:49"/>
    <s v="Defense"/>
    <x v="0"/>
    <x v="4"/>
    <x v="5"/>
    <x v="0"/>
    <x v="7"/>
    <s v="Large"/>
    <x v="5"/>
    <s v="&gt;7-12 Months"/>
    <s v="PBL-DoD-ZBLs"/>
    <s v="PBL-DoD-ZBLs"/>
    <s v="PBL-DoD-ZBLs"/>
    <s v="PBL-DoD-ZBLs"/>
    <n v="1"/>
    <n v="-923368"/>
    <x v="3"/>
  </r>
  <r>
    <x v="17"/>
    <d v="2017-03-15T14:55:49"/>
    <s v="Defense"/>
    <x v="2"/>
    <x v="0"/>
    <x v="1"/>
    <x v="4"/>
    <x v="4"/>
    <s v="Large"/>
    <x v="7"/>
    <s v="&gt;1-2 Years"/>
    <s v="PBL-DoD-ZBLs"/>
    <s v="NULL"/>
    <s v="PBL-DoD-ZBLs"/>
    <s v="PBL-DoD-ZBLs"/>
    <n v="1"/>
    <n v="156124738.34009999"/>
    <x v="97"/>
  </r>
  <r>
    <x v="17"/>
    <d v="2017-03-15T14:55:49"/>
    <s v="Defense"/>
    <x v="2"/>
    <x v="0"/>
    <x v="0"/>
    <x v="0"/>
    <x v="4"/>
    <s v="Large"/>
    <x v="4"/>
    <s v="&gt;7-12 Months"/>
    <s v="PBL-DoD-ZBLs"/>
    <s v="NULL"/>
    <s v="PBL-DoD-ZBLs"/>
    <s v="PBL-DoD-ZBLs"/>
    <n v="1"/>
    <n v="10226.75"/>
    <x v="0"/>
  </r>
  <r>
    <x v="17"/>
    <d v="2017-03-15T14:55:49"/>
    <s v="Defense"/>
    <x v="2"/>
    <x v="0"/>
    <x v="0"/>
    <x v="0"/>
    <x v="4"/>
    <s v="Large: Big 6"/>
    <x v="2"/>
    <s v="NULL"/>
    <s v="PBL-DoD-ZBLs"/>
    <s v="NULL"/>
    <s v="PBL-DoD-ZBLs"/>
    <s v="NULL"/>
    <n v="1"/>
    <n v="0"/>
    <x v="2"/>
  </r>
  <r>
    <x v="17"/>
    <d v="2017-03-15T14:55:49"/>
    <s v="Defense"/>
    <x v="2"/>
    <x v="5"/>
    <x v="3"/>
    <x v="2"/>
    <x v="3"/>
    <s v="Large: Big 6"/>
    <x v="4"/>
    <s v="&gt;4 years"/>
    <s v="PBL-DoD-ZBLs"/>
    <s v="PBL-DoD-ZBLs"/>
    <s v="PBL-DoD-ZBLs"/>
    <s v="PBL-DoD-ZBLs"/>
    <n v="1"/>
    <n v="208793.875"/>
    <x v="1"/>
  </r>
  <r>
    <x v="17"/>
    <d v="2017-03-15T14:55:49"/>
    <s v="Defense"/>
    <x v="2"/>
    <x v="5"/>
    <x v="0"/>
    <x v="0"/>
    <x v="4"/>
    <s v="Large: Big 6"/>
    <x v="5"/>
    <s v="&gt;7-12 Months"/>
    <s v="PBL-DoD-ZBLs"/>
    <s v="NULL"/>
    <s v="PBL-DoD-ZBLs"/>
    <s v="PBL-DoD-ZBLs"/>
    <n v="1"/>
    <n v="-3364500.75"/>
    <x v="10"/>
  </r>
  <r>
    <x v="17"/>
    <d v="2017-03-15T14:55:49"/>
    <s v="Defense"/>
    <x v="2"/>
    <x v="10"/>
    <x v="1"/>
    <x v="1"/>
    <x v="0"/>
    <s v="Large"/>
    <x v="4"/>
    <s v="&gt;4 years"/>
    <s v="PBL-DoD-ZBLs"/>
    <s v="PBL-DoD-ZBLs"/>
    <s v="NULL"/>
    <s v="PBL-DoD-ZBLs"/>
    <n v="1"/>
    <n v="155298.43669999999"/>
    <x v="7"/>
  </r>
  <r>
    <x v="17"/>
    <d v="2017-03-15T14:55:49"/>
    <s v="Defense"/>
    <x v="2"/>
    <x v="8"/>
    <x v="1"/>
    <x v="1"/>
    <x v="0"/>
    <s v="Large"/>
    <x v="4"/>
    <s v="&gt;7-12 Months"/>
    <s v="PBL-DoD-ZBLs"/>
    <s v="PBL-DoD-ZBLs"/>
    <s v="NULL"/>
    <s v="PBL-DoD-ZBLs"/>
    <n v="1"/>
    <n v="156485.70310000001"/>
    <x v="3"/>
  </r>
  <r>
    <x v="17"/>
    <d v="2017-03-15T14:55:49"/>
    <s v="Defense"/>
    <x v="2"/>
    <x v="4"/>
    <x v="0"/>
    <x v="0"/>
    <x v="4"/>
    <s v="Large: Big 6"/>
    <x v="3"/>
    <s v="&gt;4 years"/>
    <s v="PBL-DoD-ZBLs"/>
    <s v="NULL"/>
    <s v="PBL-DoD-ZBLs"/>
    <s v="PBL-DoD-ZBLs"/>
    <n v="1"/>
    <n v="20753278.172499999"/>
    <x v="28"/>
  </r>
  <r>
    <x v="17"/>
    <d v="2017-03-15T14:55:49"/>
    <s v="Defense"/>
    <x v="3"/>
    <x v="0"/>
    <x v="2"/>
    <x v="3"/>
    <x v="0"/>
    <s v="Small"/>
    <x v="4"/>
    <s v="&lt;=2 Months"/>
    <s v="PBL-DoD-ZBLs"/>
    <s v="PBL-ZBL_DLA"/>
    <s v="NULL"/>
    <s v="PBL-DoD-ZBLs"/>
    <n v="1"/>
    <n v="16468.139200000001"/>
    <x v="3"/>
  </r>
  <r>
    <x v="17"/>
    <d v="2017-03-15T14:55:49"/>
    <s v="Defense"/>
    <x v="3"/>
    <x v="0"/>
    <x v="0"/>
    <x v="0"/>
    <x v="4"/>
    <s v="Large: Big 6"/>
    <x v="2"/>
    <s v="NULL"/>
    <s v="PBL-DoD-ZBLs"/>
    <s v="NULL"/>
    <s v="PBL-DoD-ZBLs"/>
    <s v="NULL"/>
    <n v="1"/>
    <n v="0"/>
    <x v="2"/>
  </r>
  <r>
    <x v="17"/>
    <d v="2017-03-15T14:55:49"/>
    <s v="Defense"/>
    <x v="3"/>
    <x v="3"/>
    <x v="1"/>
    <x v="3"/>
    <x v="4"/>
    <s v="Large"/>
    <x v="4"/>
    <s v="&lt;=2 Months"/>
    <s v="PBL-DLA-PBLLike"/>
    <s v="PBL-DLA-PBLLike"/>
    <s v="NULL"/>
    <s v="NULL"/>
    <n v="1"/>
    <n v="70003770.582900003"/>
    <x v="98"/>
  </r>
  <r>
    <x v="17"/>
    <d v="2017-03-15T14:55:49"/>
    <s v="Defense"/>
    <x v="3"/>
    <x v="3"/>
    <x v="2"/>
    <x v="3"/>
    <x v="0"/>
    <s v="Small"/>
    <x v="5"/>
    <s v="&lt;=2 Months"/>
    <s v="PBL-DoD-ZBLs"/>
    <s v="PBL-ZBL_DLA"/>
    <s v="NULL"/>
    <s v="PBL-DoD-ZBLs"/>
    <n v="1"/>
    <n v="-191.21"/>
    <x v="1"/>
  </r>
  <r>
    <x v="17"/>
    <d v="2017-03-15T14:55:49"/>
    <s v="Defense"/>
    <x v="1"/>
    <x v="0"/>
    <x v="0"/>
    <x v="0"/>
    <x v="7"/>
    <s v="Large: Big 6"/>
    <x v="6"/>
    <s v="&gt;1-2 Years"/>
    <s v="PBL-Announcement"/>
    <s v="PBL-Announcement"/>
    <s v="NULL"/>
    <s v="NULL"/>
    <n v="1"/>
    <n v="429309"/>
    <x v="11"/>
  </r>
  <r>
    <x v="17"/>
    <d v="2017-03-15T14:55:49"/>
    <s v="Defense"/>
    <x v="1"/>
    <x v="0"/>
    <x v="0"/>
    <x v="0"/>
    <x v="7"/>
    <s v="Large: Big 6"/>
    <x v="6"/>
    <s v="&gt;7-12 Months"/>
    <s v="PBL-Announcement"/>
    <s v="PBL-Announcement"/>
    <s v="NULL"/>
    <s v="NULL"/>
    <n v="1"/>
    <n v="500000"/>
    <x v="3"/>
  </r>
  <r>
    <x v="17"/>
    <d v="2017-03-15T14:55:49"/>
    <s v="Defense"/>
    <x v="1"/>
    <x v="0"/>
    <x v="0"/>
    <x v="0"/>
    <x v="0"/>
    <s v="Large"/>
    <x v="0"/>
    <s v="&gt;2-7 Months"/>
    <s v="PBL-DoD-ZBLs"/>
    <s v="PBL-DoD-ZBLs"/>
    <s v="NULL"/>
    <s v="PBL-DoD-ZBLs"/>
    <n v="1"/>
    <n v="194649996"/>
    <x v="10"/>
  </r>
  <r>
    <x v="17"/>
    <d v="2017-03-15T14:55:49"/>
    <s v="Defense"/>
    <x v="1"/>
    <x v="0"/>
    <x v="0"/>
    <x v="0"/>
    <x v="0"/>
    <s v="Large: Big 6 JV"/>
    <x v="2"/>
    <s v="&gt;1-2 Years"/>
    <s v="PBL-DoD-ZBLs"/>
    <s v="PBL-DoD-ZBLs"/>
    <s v="NULL"/>
    <s v="PBL-DoD-ZBLs"/>
    <n v="1"/>
    <n v="0"/>
    <x v="3"/>
  </r>
  <r>
    <x v="17"/>
    <d v="2017-03-15T14:55:49"/>
    <s v="Defense"/>
    <x v="1"/>
    <x v="1"/>
    <x v="0"/>
    <x v="0"/>
    <x v="0"/>
    <s v="Large: Big 6"/>
    <x v="3"/>
    <s v="&gt;1-2 Years"/>
    <s v="PBL-DoD-ZBLs"/>
    <s v="PBL-DoD-ZBLs"/>
    <s v="NULL"/>
    <s v="NULL"/>
    <n v="1"/>
    <n v="5015067"/>
    <x v="3"/>
  </r>
  <r>
    <x v="17"/>
    <d v="2017-03-15T14:55:49"/>
    <s v="Defense"/>
    <x v="1"/>
    <x v="1"/>
    <x v="0"/>
    <x v="0"/>
    <x v="0"/>
    <s v="Large: Big 6"/>
    <x v="4"/>
    <s v="&gt;7-12 Months"/>
    <s v="PBL-DoD-ZBLs"/>
    <s v="PBL-DoD-ZBLs"/>
    <s v="PBL-DoD-ZBLs"/>
    <s v="PBL-DoD-ZBLs"/>
    <n v="1"/>
    <n v="69315"/>
    <x v="1"/>
  </r>
  <r>
    <x v="17"/>
    <d v="2017-03-15T14:55:49"/>
    <s v="Defense"/>
    <x v="1"/>
    <x v="5"/>
    <x v="0"/>
    <x v="0"/>
    <x v="0"/>
    <s v="Large"/>
    <x v="2"/>
    <s v="&gt;7-12 Months"/>
    <s v="PBL-DoD-ZBLs"/>
    <s v="PBL-DoD-ZBLs"/>
    <s v="PBL-DoD-ZBLs"/>
    <s v="PBL-DoD-ZBLs"/>
    <n v="1"/>
    <n v="0"/>
    <x v="1"/>
  </r>
  <r>
    <x v="17"/>
    <d v="2017-03-15T14:55:49"/>
    <s v="Defense"/>
    <x v="1"/>
    <x v="3"/>
    <x v="1"/>
    <x v="1"/>
    <x v="0"/>
    <s v="Medium &lt;1B"/>
    <x v="5"/>
    <s v="&gt;1-2 Years"/>
    <s v="PBL-DoD-ZBLs"/>
    <s v="PBL-DoD-ZBLs"/>
    <s v="NULL"/>
    <s v="PBL-DoD-ZBLs"/>
    <n v="1"/>
    <n v="-6807558.5"/>
    <x v="1"/>
  </r>
  <r>
    <x v="17"/>
    <d v="2017-03-15T14:55:49"/>
    <s v="Defense"/>
    <x v="1"/>
    <x v="9"/>
    <x v="1"/>
    <x v="1"/>
    <x v="4"/>
    <s v="Medium &lt;1B"/>
    <x v="2"/>
    <s v="NULL"/>
    <s v="PBL-Announcement"/>
    <s v="NULL"/>
    <s v="PBL-Announcement"/>
    <s v="NULL"/>
    <n v="1"/>
    <n v="0"/>
    <x v="2"/>
  </r>
  <r>
    <x v="17"/>
    <d v="2017-03-15T14:55:49"/>
    <s v="Defense"/>
    <x v="1"/>
    <x v="9"/>
    <x v="2"/>
    <x v="4"/>
    <x v="3"/>
    <s v="Medium &lt;1B"/>
    <x v="1"/>
    <s v="&gt;1-2 Years"/>
    <s v="PBL-Announcement"/>
    <s v="PBL-Announcement"/>
    <s v="NULL"/>
    <s v="NULL"/>
    <n v="1"/>
    <n v="1000000"/>
    <x v="7"/>
  </r>
  <r>
    <x v="17"/>
    <d v="2017-03-15T14:55:49"/>
    <s v="Defense"/>
    <x v="1"/>
    <x v="9"/>
    <x v="2"/>
    <x v="1"/>
    <x v="3"/>
    <s v="Medium &lt;1B"/>
    <x v="4"/>
    <s v="&gt;1-2 Years"/>
    <s v="PBL-Announcement"/>
    <s v="PBL-Announcement"/>
    <s v="NULL"/>
    <s v="NULL"/>
    <n v="1"/>
    <n v="199415.85939999999"/>
    <x v="1"/>
  </r>
  <r>
    <x v="17"/>
    <d v="2017-03-15T14:55:49"/>
    <s v="Defense"/>
    <x v="1"/>
    <x v="9"/>
    <x v="2"/>
    <x v="1"/>
    <x v="3"/>
    <s v="Medium &lt;1B"/>
    <x v="4"/>
    <s v="&gt;7-12 Months"/>
    <s v="PBL-Announcement"/>
    <s v="PBL-Announcement"/>
    <s v="NULL"/>
    <s v="NULL"/>
    <n v="1"/>
    <n v="3955.7656000000002"/>
    <x v="3"/>
  </r>
  <r>
    <x v="17"/>
    <d v="2017-03-15T14:55:49"/>
    <s v="Defense"/>
    <x v="1"/>
    <x v="9"/>
    <x v="0"/>
    <x v="0"/>
    <x v="7"/>
    <s v="Large: Big 6"/>
    <x v="2"/>
    <s v="&gt;1-2 Years"/>
    <s v="PBL-Announcement"/>
    <s v="PBL-Announcement"/>
    <s v="NULL"/>
    <s v="NULL"/>
    <n v="1"/>
    <n v="0"/>
    <x v="1"/>
  </r>
  <r>
    <x v="17"/>
    <d v="2017-03-15T14:55:49"/>
    <s v="Defense"/>
    <x v="1"/>
    <x v="10"/>
    <x v="3"/>
    <x v="2"/>
    <x v="4"/>
    <s v="Medium &lt;1B"/>
    <x v="2"/>
    <s v="NULL"/>
    <s v="PBL-DoD-ZBLs"/>
    <s v="NULL"/>
    <s v="PBL-DoD-ZBLs"/>
    <s v="NULL"/>
    <n v="1"/>
    <n v="0"/>
    <x v="2"/>
  </r>
  <r>
    <x v="17"/>
    <d v="2017-03-15T14:55:49"/>
    <s v="Defense"/>
    <x v="1"/>
    <x v="4"/>
    <x v="3"/>
    <x v="2"/>
    <x v="3"/>
    <s v="Medium &lt;1B"/>
    <x v="6"/>
    <s v="&gt;2-4 Years"/>
    <s v="PBL-Announcement"/>
    <s v="PBL-Announcement"/>
    <s v="NULL"/>
    <s v="NULL"/>
    <n v="1"/>
    <n v="270000"/>
    <x v="1"/>
  </r>
  <r>
    <x v="17"/>
    <d v="2017-03-15T14:55:49"/>
    <s v="Defense"/>
    <x v="4"/>
    <x v="0"/>
    <x v="0"/>
    <x v="0"/>
    <x v="7"/>
    <s v="Large: Big 6"/>
    <x v="4"/>
    <s v="&gt;2-4 Years"/>
    <s v="PBL-Announcement"/>
    <s v="PBL-Announcement"/>
    <s v="NULL"/>
    <s v="NULL"/>
    <n v="1"/>
    <n v="391812"/>
    <x v="7"/>
  </r>
  <r>
    <x v="17"/>
    <d v="2017-03-15T14:55:49"/>
    <s v="Defense"/>
    <x v="4"/>
    <x v="0"/>
    <x v="0"/>
    <x v="0"/>
    <x v="7"/>
    <s v="Large: Big 6"/>
    <x v="4"/>
    <s v="&gt;7-12 Months"/>
    <s v="PBL-Announcement"/>
    <s v="PBL-Announcement"/>
    <s v="NULL"/>
    <s v="NULL"/>
    <n v="1"/>
    <n v="52295.5"/>
    <x v="7"/>
  </r>
  <r>
    <x v="17"/>
    <d v="2017-03-15T14:55:49"/>
    <s v="Defense"/>
    <x v="4"/>
    <x v="0"/>
    <x v="0"/>
    <x v="0"/>
    <x v="0"/>
    <s v="Large"/>
    <x v="5"/>
    <s v="&gt;2-4 Years"/>
    <s v="PBL-DoD-ZBLs"/>
    <s v="PBL-DoD-ZBLs"/>
    <s v="PBL-DoD-ZBLs"/>
    <s v="PBL-DoD-ZBLs"/>
    <n v="1"/>
    <n v="-1629776.5703"/>
    <x v="3"/>
  </r>
  <r>
    <x v="17"/>
    <d v="2017-03-15T14:55:49"/>
    <s v="Defense"/>
    <x v="4"/>
    <x v="0"/>
    <x v="0"/>
    <x v="0"/>
    <x v="0"/>
    <s v="Large"/>
    <x v="5"/>
    <s v="&gt;2-7 Months"/>
    <s v="PBL-DoD-ZBLs"/>
    <s v="PBL-DoD-ZBLs"/>
    <s v="PBL-DoD-ZBLs"/>
    <s v="PBL-DoD-ZBLs"/>
    <n v="1"/>
    <n v="-1359175.5"/>
    <x v="1"/>
  </r>
  <r>
    <x v="17"/>
    <d v="2017-03-15T14:55:49"/>
    <s v="Defense"/>
    <x v="4"/>
    <x v="1"/>
    <x v="5"/>
    <x v="0"/>
    <x v="4"/>
    <s v="Large"/>
    <x v="2"/>
    <s v="NULL"/>
    <s v="PBL-DoD-ZBLs"/>
    <s v="NULL"/>
    <s v="PBL-DoD-ZBLs"/>
    <s v="NULL"/>
    <n v="1"/>
    <n v="0"/>
    <x v="2"/>
  </r>
  <r>
    <x v="17"/>
    <d v="2017-03-15T14:55:49"/>
    <s v="Defense"/>
    <x v="4"/>
    <x v="5"/>
    <x v="1"/>
    <x v="3"/>
    <x v="4"/>
    <s v="Large: Big 6"/>
    <x v="3"/>
    <s v="&gt;1-2 Years"/>
    <s v="PBL-DoD-ZBLs"/>
    <s v="PBL-DoD-ZBLs"/>
    <s v="NULL"/>
    <s v="PBL-DoD-ZBLs"/>
    <n v="1"/>
    <n v="-274763.1875"/>
    <x v="7"/>
  </r>
  <r>
    <x v="17"/>
    <d v="2017-03-15T14:55:49"/>
    <s v="Defense"/>
    <x v="4"/>
    <x v="4"/>
    <x v="2"/>
    <x v="1"/>
    <x v="3"/>
    <s v="Large: Big 6"/>
    <x v="5"/>
    <s v="&gt;7-12 Months"/>
    <s v="PBL-DoD-ZBLs"/>
    <s v="PBL-DoD-ZBLs"/>
    <s v="PBL-DoD-ZBLs"/>
    <s v="PBL-DoD-ZBLs"/>
    <n v="1"/>
    <n v="-7023.2798000000003"/>
    <x v="1"/>
  </r>
  <r>
    <x v="17"/>
    <d v="2017-03-15T14:55:49"/>
    <s v="Defense"/>
    <x v="4"/>
    <x v="4"/>
    <x v="0"/>
    <x v="0"/>
    <x v="0"/>
    <s v="Large: Big 6"/>
    <x v="5"/>
    <s v="&gt;1-2 Years"/>
    <s v="PBL-DoD-ZBLs"/>
    <s v="PBL-DoD-ZBLs"/>
    <s v="PBL-DoD-ZBLs"/>
    <s v="PBL-DoD-ZBLs"/>
    <n v="1"/>
    <n v="-1195011.71"/>
    <x v="3"/>
  </r>
  <r>
    <x v="17"/>
    <d v="2017-03-15T14:55:49"/>
    <s v="Defense"/>
    <x v="4"/>
    <x v="7"/>
    <x v="0"/>
    <x v="0"/>
    <x v="7"/>
    <s v="Large: Big 6"/>
    <x v="5"/>
    <s v="&gt;7-12 Months"/>
    <s v="PBL-Announcement"/>
    <s v="PBL-Announcement"/>
    <s v="NULL"/>
    <s v="NULL"/>
    <n v="1"/>
    <n v="-5095.870100000000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242">
  <r>
    <x v="0"/>
    <s v="Defense"/>
    <x v="0"/>
    <x v="0"/>
    <x v="0"/>
    <x v="0"/>
    <x v="0"/>
    <x v="0"/>
    <n v="1"/>
    <n v="1100000"/>
    <n v="3"/>
  </r>
  <r>
    <x v="1"/>
    <s v="Defense"/>
    <x v="0"/>
    <x v="1"/>
    <x v="1"/>
    <x v="0"/>
    <x v="1"/>
    <x v="1"/>
    <n v="1"/>
    <n v="156274850"/>
    <n v="25"/>
  </r>
  <r>
    <x v="1"/>
    <s v="Defense"/>
    <x v="0"/>
    <x v="1"/>
    <x v="2"/>
    <x v="0"/>
    <x v="1"/>
    <x v="2"/>
    <n v="1"/>
    <n v="541663"/>
    <n v="4"/>
  </r>
  <r>
    <x v="1"/>
    <s v="Defense"/>
    <x v="0"/>
    <x v="2"/>
    <x v="3"/>
    <x v="1"/>
    <x v="1"/>
    <x v="0"/>
    <n v="1"/>
    <n v="31604820"/>
    <n v="9"/>
  </r>
  <r>
    <x v="2"/>
    <s v="Defense"/>
    <x v="1"/>
    <x v="1"/>
    <x v="4"/>
    <x v="0"/>
    <x v="2"/>
    <x v="3"/>
    <n v="1"/>
    <n v="10141221"/>
    <n v="2"/>
  </r>
  <r>
    <x v="2"/>
    <s v="Defense"/>
    <x v="1"/>
    <x v="3"/>
    <x v="5"/>
    <x v="2"/>
    <x v="3"/>
    <x v="4"/>
    <n v="1"/>
    <n v="3138346"/>
    <n v="5"/>
  </r>
  <r>
    <x v="2"/>
    <s v="Defense"/>
    <x v="1"/>
    <x v="3"/>
    <x v="6"/>
    <x v="2"/>
    <x v="2"/>
    <x v="1"/>
    <n v="1"/>
    <n v="12211040"/>
    <n v="3"/>
  </r>
  <r>
    <x v="3"/>
    <s v="Defense"/>
    <x v="0"/>
    <x v="1"/>
    <x v="1"/>
    <x v="0"/>
    <x v="1"/>
    <x v="1"/>
    <n v="1"/>
    <n v="42703376"/>
    <n v="18"/>
  </r>
  <r>
    <x v="3"/>
    <s v="Defense"/>
    <x v="0"/>
    <x v="2"/>
    <x v="3"/>
    <x v="1"/>
    <x v="1"/>
    <x v="0"/>
    <n v="1"/>
    <n v="45729186"/>
    <n v="12"/>
  </r>
  <r>
    <x v="3"/>
    <s v="Defense"/>
    <x v="1"/>
    <x v="4"/>
    <x v="7"/>
    <x v="2"/>
    <x v="3"/>
    <x v="4"/>
    <n v="1"/>
    <n v="301228"/>
    <n v="6"/>
  </r>
  <r>
    <x v="3"/>
    <s v="Defense"/>
    <x v="1"/>
    <x v="5"/>
    <x v="8"/>
    <x v="0"/>
    <x v="2"/>
    <x v="1"/>
    <n v="1"/>
    <n v="-2059363"/>
    <n v="1"/>
  </r>
  <r>
    <x v="3"/>
    <s v="Defense"/>
    <x v="1"/>
    <x v="6"/>
    <x v="9"/>
    <x v="3"/>
    <x v="3"/>
    <x v="4"/>
    <n v="1"/>
    <n v="41634"/>
    <n v="1"/>
  </r>
  <r>
    <x v="4"/>
    <s v="Defense"/>
    <x v="0"/>
    <x v="1"/>
    <x v="1"/>
    <x v="0"/>
    <x v="0"/>
    <x v="1"/>
    <n v="1"/>
    <n v="727745"/>
    <n v="1"/>
  </r>
  <r>
    <x v="4"/>
    <s v="Defense"/>
    <x v="0"/>
    <x v="1"/>
    <x v="1"/>
    <x v="0"/>
    <x v="1"/>
    <x v="0"/>
    <n v="1"/>
    <n v="80822517"/>
    <n v="22"/>
  </r>
  <r>
    <x v="4"/>
    <s v="Defense"/>
    <x v="0"/>
    <x v="1"/>
    <x v="1"/>
    <x v="0"/>
    <x v="4"/>
    <x v="1"/>
    <n v="1"/>
    <n v="56044459"/>
    <n v="8"/>
  </r>
  <r>
    <x v="4"/>
    <s v="Defense"/>
    <x v="0"/>
    <x v="0"/>
    <x v="0"/>
    <x v="0"/>
    <x v="0"/>
    <x v="1"/>
    <n v="1"/>
    <n v="65084791"/>
    <n v="9"/>
  </r>
  <r>
    <x v="4"/>
    <s v="Defense"/>
    <x v="0"/>
    <x v="2"/>
    <x v="3"/>
    <x v="1"/>
    <x v="0"/>
    <x v="3"/>
    <n v="1"/>
    <n v="8276485"/>
    <n v="1"/>
  </r>
  <r>
    <x v="4"/>
    <s v="Defense"/>
    <x v="1"/>
    <x v="1"/>
    <x v="4"/>
    <x v="0"/>
    <x v="2"/>
    <x v="3"/>
    <n v="1"/>
    <n v="138969489"/>
    <n v="8"/>
  </r>
  <r>
    <x v="4"/>
    <s v="Defense"/>
    <x v="1"/>
    <x v="3"/>
    <x v="10"/>
    <x v="2"/>
    <x v="0"/>
    <x v="4"/>
    <n v="1"/>
    <n v="54488"/>
    <n v="1"/>
  </r>
  <r>
    <x v="4"/>
    <s v="Defense"/>
    <x v="1"/>
    <x v="3"/>
    <x v="5"/>
    <x v="2"/>
    <x v="0"/>
    <x v="4"/>
    <n v="1"/>
    <n v="6117917"/>
    <n v="5"/>
  </r>
  <r>
    <x v="4"/>
    <s v="Defense"/>
    <x v="1"/>
    <x v="4"/>
    <x v="11"/>
    <x v="4"/>
    <x v="0"/>
    <x v="1"/>
    <n v="1"/>
    <n v="0"/>
    <n v="0"/>
  </r>
  <r>
    <x v="4"/>
    <s v="Defense"/>
    <x v="1"/>
    <x v="0"/>
    <x v="12"/>
    <x v="5"/>
    <x v="0"/>
    <x v="1"/>
    <n v="1"/>
    <n v="0"/>
    <n v="0"/>
  </r>
  <r>
    <x v="4"/>
    <s v="Defense"/>
    <x v="1"/>
    <x v="2"/>
    <x v="13"/>
    <x v="1"/>
    <x v="5"/>
    <x v="1"/>
    <n v="1"/>
    <n v="558742"/>
    <n v="1"/>
  </r>
  <r>
    <x v="5"/>
    <s v="Defense"/>
    <x v="0"/>
    <x v="1"/>
    <x v="1"/>
    <x v="0"/>
    <x v="1"/>
    <x v="1"/>
    <n v="1"/>
    <n v="17170481"/>
    <n v="18"/>
  </r>
  <r>
    <x v="5"/>
    <s v="Defense"/>
    <x v="0"/>
    <x v="1"/>
    <x v="1"/>
    <x v="0"/>
    <x v="1"/>
    <x v="2"/>
    <n v="1"/>
    <n v="6254621"/>
    <n v="11"/>
  </r>
  <r>
    <x v="5"/>
    <s v="Defense"/>
    <x v="0"/>
    <x v="1"/>
    <x v="1"/>
    <x v="0"/>
    <x v="4"/>
    <x v="0"/>
    <n v="1"/>
    <n v="8614670"/>
    <n v="4"/>
  </r>
  <r>
    <x v="5"/>
    <s v="Defense"/>
    <x v="0"/>
    <x v="1"/>
    <x v="1"/>
    <x v="0"/>
    <x v="4"/>
    <x v="5"/>
    <n v="1"/>
    <n v="17161992"/>
    <n v="14"/>
  </r>
  <r>
    <x v="5"/>
    <s v="Defense"/>
    <x v="0"/>
    <x v="1"/>
    <x v="2"/>
    <x v="0"/>
    <x v="0"/>
    <x v="1"/>
    <n v="1"/>
    <n v="50000"/>
    <n v="1"/>
  </r>
  <r>
    <x v="5"/>
    <s v="Defense"/>
    <x v="0"/>
    <x v="3"/>
    <x v="14"/>
    <x v="2"/>
    <x v="0"/>
    <x v="1"/>
    <n v="1"/>
    <n v="59523"/>
    <n v="1"/>
  </r>
  <r>
    <x v="5"/>
    <s v="Defense"/>
    <x v="0"/>
    <x v="3"/>
    <x v="14"/>
    <x v="2"/>
    <x v="6"/>
    <x v="1"/>
    <n v="1"/>
    <n v="11409"/>
    <n v="1"/>
  </r>
  <r>
    <x v="5"/>
    <s v="Defense"/>
    <x v="0"/>
    <x v="3"/>
    <x v="15"/>
    <x v="2"/>
    <x v="0"/>
    <x v="1"/>
    <n v="1"/>
    <n v="12095"/>
    <n v="1"/>
  </r>
  <r>
    <x v="5"/>
    <s v="Defense"/>
    <x v="0"/>
    <x v="3"/>
    <x v="16"/>
    <x v="2"/>
    <x v="0"/>
    <x v="1"/>
    <n v="1"/>
    <n v="251037"/>
    <n v="3"/>
  </r>
  <r>
    <x v="5"/>
    <s v="Defense"/>
    <x v="0"/>
    <x v="3"/>
    <x v="17"/>
    <x v="2"/>
    <x v="0"/>
    <x v="1"/>
    <n v="1"/>
    <n v="87749"/>
    <n v="3"/>
  </r>
  <r>
    <x v="0"/>
    <s v="Defense"/>
    <x v="0"/>
    <x v="0"/>
    <x v="0"/>
    <x v="0"/>
    <x v="0"/>
    <x v="2"/>
    <n v="1"/>
    <n v="12191791"/>
    <n v="13"/>
  </r>
  <r>
    <x v="0"/>
    <s v="Defense"/>
    <x v="1"/>
    <x v="3"/>
    <x v="5"/>
    <x v="2"/>
    <x v="0"/>
    <x v="1"/>
    <n v="1"/>
    <n v="0"/>
    <n v="0"/>
  </r>
  <r>
    <x v="0"/>
    <s v="Defense"/>
    <x v="1"/>
    <x v="3"/>
    <x v="5"/>
    <x v="2"/>
    <x v="7"/>
    <x v="1"/>
    <n v="1"/>
    <n v="3236946"/>
    <n v="1"/>
  </r>
  <r>
    <x v="1"/>
    <s v="Defense"/>
    <x v="0"/>
    <x v="1"/>
    <x v="18"/>
    <x v="0"/>
    <x v="1"/>
    <x v="1"/>
    <n v="1"/>
    <n v="50000"/>
    <n v="1"/>
  </r>
  <r>
    <x v="1"/>
    <s v="Defense"/>
    <x v="1"/>
    <x v="3"/>
    <x v="6"/>
    <x v="2"/>
    <x v="2"/>
    <x v="1"/>
    <n v="1"/>
    <n v="5893319"/>
    <n v="2"/>
  </r>
  <r>
    <x v="1"/>
    <s v="Defense"/>
    <x v="1"/>
    <x v="4"/>
    <x v="19"/>
    <x v="0"/>
    <x v="8"/>
    <x v="1"/>
    <n v="1"/>
    <n v="19616050"/>
    <n v="1"/>
  </r>
  <r>
    <x v="1"/>
    <s v="Defense"/>
    <x v="1"/>
    <x v="5"/>
    <x v="8"/>
    <x v="0"/>
    <x v="0"/>
    <x v="1"/>
    <n v="1"/>
    <n v="0"/>
    <n v="0"/>
  </r>
  <r>
    <x v="2"/>
    <s v="Defense"/>
    <x v="0"/>
    <x v="1"/>
    <x v="2"/>
    <x v="0"/>
    <x v="1"/>
    <x v="6"/>
    <n v="1"/>
    <n v="4966568"/>
    <n v="10"/>
  </r>
  <r>
    <x v="2"/>
    <s v="Defense"/>
    <x v="1"/>
    <x v="3"/>
    <x v="20"/>
    <x v="2"/>
    <x v="3"/>
    <x v="4"/>
    <n v="1"/>
    <n v="146397"/>
    <n v="1"/>
  </r>
  <r>
    <x v="2"/>
    <s v="Defense"/>
    <x v="1"/>
    <x v="3"/>
    <x v="21"/>
    <x v="2"/>
    <x v="3"/>
    <x v="4"/>
    <n v="1"/>
    <n v="57174"/>
    <n v="1"/>
  </r>
  <r>
    <x v="2"/>
    <s v="Defense"/>
    <x v="1"/>
    <x v="4"/>
    <x v="7"/>
    <x v="2"/>
    <x v="3"/>
    <x v="4"/>
    <n v="1"/>
    <n v="149436"/>
    <n v="2"/>
  </r>
  <r>
    <x v="2"/>
    <s v="Defense"/>
    <x v="1"/>
    <x v="7"/>
    <x v="22"/>
    <x v="6"/>
    <x v="3"/>
    <x v="4"/>
    <n v="1"/>
    <n v="3064651"/>
    <n v="1"/>
  </r>
  <r>
    <x v="3"/>
    <s v="Defense"/>
    <x v="0"/>
    <x v="1"/>
    <x v="2"/>
    <x v="0"/>
    <x v="1"/>
    <x v="1"/>
    <n v="1"/>
    <n v="108782"/>
    <n v="3"/>
  </r>
  <r>
    <x v="3"/>
    <s v="Defense"/>
    <x v="0"/>
    <x v="8"/>
    <x v="23"/>
    <x v="0"/>
    <x v="0"/>
    <x v="5"/>
    <n v="1"/>
    <n v="290000"/>
    <n v="1"/>
  </r>
  <r>
    <x v="3"/>
    <s v="Defense"/>
    <x v="0"/>
    <x v="8"/>
    <x v="24"/>
    <x v="0"/>
    <x v="1"/>
    <x v="5"/>
    <n v="1"/>
    <n v="4220150"/>
    <n v="3"/>
  </r>
  <r>
    <x v="3"/>
    <s v="Defense"/>
    <x v="1"/>
    <x v="1"/>
    <x v="4"/>
    <x v="0"/>
    <x v="2"/>
    <x v="3"/>
    <n v="1"/>
    <n v="92718445"/>
    <n v="13"/>
  </r>
  <r>
    <x v="3"/>
    <s v="Defense"/>
    <x v="1"/>
    <x v="3"/>
    <x v="25"/>
    <x v="2"/>
    <x v="9"/>
    <x v="1"/>
    <n v="1"/>
    <n v="3878568"/>
    <n v="1"/>
  </r>
  <r>
    <x v="3"/>
    <s v="Defense"/>
    <x v="1"/>
    <x v="4"/>
    <x v="26"/>
    <x v="2"/>
    <x v="2"/>
    <x v="1"/>
    <n v="1"/>
    <n v="103453"/>
    <n v="1"/>
  </r>
  <r>
    <x v="3"/>
    <s v="Defense"/>
    <x v="1"/>
    <x v="4"/>
    <x v="27"/>
    <x v="0"/>
    <x v="10"/>
    <x v="1"/>
    <n v="1"/>
    <n v="25396077"/>
    <n v="3"/>
  </r>
  <r>
    <x v="4"/>
    <s v="Defense"/>
    <x v="0"/>
    <x v="1"/>
    <x v="1"/>
    <x v="0"/>
    <x v="1"/>
    <x v="1"/>
    <n v="1"/>
    <n v="19785343"/>
    <n v="9"/>
  </r>
  <r>
    <x v="4"/>
    <s v="Defense"/>
    <x v="0"/>
    <x v="1"/>
    <x v="1"/>
    <x v="0"/>
    <x v="1"/>
    <x v="6"/>
    <n v="1"/>
    <n v="3878064"/>
    <n v="2"/>
  </r>
  <r>
    <x v="4"/>
    <s v="Defense"/>
    <x v="0"/>
    <x v="1"/>
    <x v="2"/>
    <x v="0"/>
    <x v="0"/>
    <x v="1"/>
    <n v="1"/>
    <n v="14510142"/>
    <n v="7"/>
  </r>
  <r>
    <x v="4"/>
    <s v="Defense"/>
    <x v="0"/>
    <x v="4"/>
    <x v="19"/>
    <x v="0"/>
    <x v="11"/>
    <x v="0"/>
    <n v="1"/>
    <n v="411046"/>
    <n v="1"/>
  </r>
  <r>
    <x v="4"/>
    <s v="Defense"/>
    <x v="0"/>
    <x v="0"/>
    <x v="0"/>
    <x v="0"/>
    <x v="1"/>
    <x v="1"/>
    <n v="1"/>
    <n v="36307"/>
    <n v="1"/>
  </r>
  <r>
    <x v="4"/>
    <s v="Defense"/>
    <x v="0"/>
    <x v="8"/>
    <x v="23"/>
    <x v="0"/>
    <x v="1"/>
    <x v="5"/>
    <n v="1"/>
    <n v="3656190"/>
    <n v="2"/>
  </r>
  <r>
    <x v="4"/>
    <s v="Defense"/>
    <x v="2"/>
    <x v="8"/>
    <x v="28"/>
    <x v="6"/>
    <x v="0"/>
    <x v="1"/>
    <n v="1"/>
    <n v="17978756"/>
    <n v="2"/>
  </r>
  <r>
    <x v="4"/>
    <s v="Defense"/>
    <x v="1"/>
    <x v="3"/>
    <x v="29"/>
    <x v="2"/>
    <x v="0"/>
    <x v="4"/>
    <n v="1"/>
    <n v="46544"/>
    <n v="1"/>
  </r>
  <r>
    <x v="4"/>
    <s v="Defense"/>
    <x v="1"/>
    <x v="6"/>
    <x v="30"/>
    <x v="7"/>
    <x v="0"/>
    <x v="4"/>
    <n v="1"/>
    <n v="65735"/>
    <n v="1"/>
  </r>
  <r>
    <x v="5"/>
    <s v="Defense"/>
    <x v="0"/>
    <x v="1"/>
    <x v="1"/>
    <x v="0"/>
    <x v="0"/>
    <x v="1"/>
    <n v="1"/>
    <n v="228055"/>
    <n v="1"/>
  </r>
  <r>
    <x v="5"/>
    <s v="Defense"/>
    <x v="0"/>
    <x v="1"/>
    <x v="1"/>
    <x v="0"/>
    <x v="12"/>
    <x v="0"/>
    <n v="1"/>
    <n v="142488512"/>
    <n v="7"/>
  </r>
  <r>
    <x v="5"/>
    <s v="Defense"/>
    <x v="0"/>
    <x v="1"/>
    <x v="1"/>
    <x v="0"/>
    <x v="1"/>
    <x v="0"/>
    <n v="1"/>
    <n v="44354344"/>
    <n v="8"/>
  </r>
  <r>
    <x v="5"/>
    <s v="Defense"/>
    <x v="0"/>
    <x v="1"/>
    <x v="1"/>
    <x v="0"/>
    <x v="4"/>
    <x v="1"/>
    <n v="1"/>
    <n v="68262290"/>
    <n v="29"/>
  </r>
  <r>
    <x v="5"/>
    <s v="Defense"/>
    <x v="0"/>
    <x v="3"/>
    <x v="31"/>
    <x v="2"/>
    <x v="0"/>
    <x v="1"/>
    <n v="1"/>
    <n v="1022165"/>
    <n v="12"/>
  </r>
  <r>
    <x v="0"/>
    <s v="Defense"/>
    <x v="0"/>
    <x v="1"/>
    <x v="2"/>
    <x v="0"/>
    <x v="1"/>
    <x v="6"/>
    <n v="1"/>
    <n v="25867255"/>
    <n v="5"/>
  </r>
  <r>
    <x v="0"/>
    <s v="Defense"/>
    <x v="0"/>
    <x v="1"/>
    <x v="2"/>
    <x v="0"/>
    <x v="1"/>
    <x v="2"/>
    <n v="1"/>
    <n v="600000"/>
    <n v="2"/>
  </r>
  <r>
    <x v="0"/>
    <s v="Defense"/>
    <x v="0"/>
    <x v="0"/>
    <x v="0"/>
    <x v="0"/>
    <x v="1"/>
    <x v="3"/>
    <n v="1"/>
    <n v="65675325"/>
    <n v="13"/>
  </r>
  <r>
    <x v="1"/>
    <s v="Defense"/>
    <x v="0"/>
    <x v="1"/>
    <x v="2"/>
    <x v="0"/>
    <x v="1"/>
    <x v="0"/>
    <n v="1"/>
    <n v="22326342"/>
    <n v="15"/>
  </r>
  <r>
    <x v="1"/>
    <s v="Defense"/>
    <x v="0"/>
    <x v="2"/>
    <x v="3"/>
    <x v="1"/>
    <x v="1"/>
    <x v="6"/>
    <n v="1"/>
    <n v="9998390"/>
    <n v="3"/>
  </r>
  <r>
    <x v="1"/>
    <s v="Defense"/>
    <x v="1"/>
    <x v="3"/>
    <x v="5"/>
    <x v="2"/>
    <x v="3"/>
    <x v="4"/>
    <n v="1"/>
    <n v="3534391"/>
    <n v="1"/>
  </r>
  <r>
    <x v="1"/>
    <s v="Defense"/>
    <x v="1"/>
    <x v="3"/>
    <x v="25"/>
    <x v="2"/>
    <x v="2"/>
    <x v="1"/>
    <n v="1"/>
    <n v="625000"/>
    <n v="1"/>
  </r>
  <r>
    <x v="2"/>
    <s v="Defense"/>
    <x v="0"/>
    <x v="1"/>
    <x v="1"/>
    <x v="0"/>
    <x v="1"/>
    <x v="1"/>
    <n v="1"/>
    <n v="133319293"/>
    <n v="54"/>
  </r>
  <r>
    <x v="2"/>
    <s v="Defense"/>
    <x v="0"/>
    <x v="0"/>
    <x v="0"/>
    <x v="0"/>
    <x v="1"/>
    <x v="1"/>
    <n v="1"/>
    <n v="-940472"/>
    <n v="2"/>
  </r>
  <r>
    <x v="2"/>
    <s v="Defense"/>
    <x v="0"/>
    <x v="2"/>
    <x v="3"/>
    <x v="1"/>
    <x v="1"/>
    <x v="0"/>
    <n v="1"/>
    <n v="73815234"/>
    <n v="20"/>
  </r>
  <r>
    <x v="2"/>
    <s v="Defense"/>
    <x v="1"/>
    <x v="3"/>
    <x v="5"/>
    <x v="2"/>
    <x v="7"/>
    <x v="1"/>
    <n v="1"/>
    <n v="10941974"/>
    <n v="4"/>
  </r>
  <r>
    <x v="2"/>
    <s v="Defense"/>
    <x v="1"/>
    <x v="6"/>
    <x v="32"/>
    <x v="3"/>
    <x v="13"/>
    <x v="1"/>
    <n v="1"/>
    <n v="19333220"/>
    <n v="1"/>
  </r>
  <r>
    <x v="3"/>
    <s v="Defense"/>
    <x v="0"/>
    <x v="1"/>
    <x v="1"/>
    <x v="0"/>
    <x v="1"/>
    <x v="0"/>
    <n v="1"/>
    <n v="116125267"/>
    <n v="41"/>
  </r>
  <r>
    <x v="3"/>
    <s v="Defense"/>
    <x v="0"/>
    <x v="1"/>
    <x v="1"/>
    <x v="0"/>
    <x v="1"/>
    <x v="5"/>
    <n v="1"/>
    <n v="16371767"/>
    <n v="6"/>
  </r>
  <r>
    <x v="3"/>
    <s v="Defense"/>
    <x v="1"/>
    <x v="1"/>
    <x v="1"/>
    <x v="0"/>
    <x v="14"/>
    <x v="6"/>
    <n v="1"/>
    <n v="428782"/>
    <n v="1"/>
  </r>
  <r>
    <x v="3"/>
    <s v="Defense"/>
    <x v="1"/>
    <x v="3"/>
    <x v="33"/>
    <x v="2"/>
    <x v="3"/>
    <x v="4"/>
    <n v="1"/>
    <n v="146791"/>
    <n v="2"/>
  </r>
  <r>
    <x v="3"/>
    <s v="Defense"/>
    <x v="1"/>
    <x v="3"/>
    <x v="6"/>
    <x v="2"/>
    <x v="2"/>
    <x v="1"/>
    <n v="1"/>
    <n v="3619495"/>
    <n v="4"/>
  </r>
  <r>
    <x v="3"/>
    <s v="Defense"/>
    <x v="1"/>
    <x v="5"/>
    <x v="8"/>
    <x v="0"/>
    <x v="7"/>
    <x v="1"/>
    <n v="1"/>
    <n v="14530900"/>
    <n v="1"/>
  </r>
  <r>
    <x v="4"/>
    <s v="Defense"/>
    <x v="0"/>
    <x v="1"/>
    <x v="1"/>
    <x v="0"/>
    <x v="4"/>
    <x v="0"/>
    <n v="1"/>
    <n v="10031698"/>
    <n v="2"/>
  </r>
  <r>
    <x v="4"/>
    <s v="Defense"/>
    <x v="0"/>
    <x v="0"/>
    <x v="0"/>
    <x v="0"/>
    <x v="0"/>
    <x v="5"/>
    <n v="1"/>
    <n v="38319167"/>
    <n v="9"/>
  </r>
  <r>
    <x v="4"/>
    <s v="Defense"/>
    <x v="0"/>
    <x v="8"/>
    <x v="34"/>
    <x v="1"/>
    <x v="4"/>
    <x v="5"/>
    <n v="1"/>
    <n v="411703"/>
    <n v="3"/>
  </r>
  <r>
    <x v="4"/>
    <s v="Defense"/>
    <x v="1"/>
    <x v="3"/>
    <x v="20"/>
    <x v="2"/>
    <x v="0"/>
    <x v="4"/>
    <n v="1"/>
    <n v="25105"/>
    <n v="1"/>
  </r>
  <r>
    <x v="4"/>
    <s v="Defense"/>
    <x v="1"/>
    <x v="3"/>
    <x v="5"/>
    <x v="2"/>
    <x v="5"/>
    <x v="1"/>
    <n v="1"/>
    <n v="27133796"/>
    <n v="1"/>
  </r>
  <r>
    <x v="4"/>
    <s v="Defense"/>
    <x v="1"/>
    <x v="3"/>
    <x v="6"/>
    <x v="2"/>
    <x v="5"/>
    <x v="1"/>
    <n v="1"/>
    <n v="6354645"/>
    <n v="4"/>
  </r>
  <r>
    <x v="4"/>
    <s v="Defense"/>
    <x v="1"/>
    <x v="3"/>
    <x v="25"/>
    <x v="2"/>
    <x v="5"/>
    <x v="1"/>
    <n v="1"/>
    <n v="4394946"/>
    <n v="1"/>
  </r>
  <r>
    <x v="4"/>
    <s v="Defense"/>
    <x v="1"/>
    <x v="4"/>
    <x v="7"/>
    <x v="2"/>
    <x v="0"/>
    <x v="4"/>
    <n v="1"/>
    <n v="149050"/>
    <n v="4"/>
  </r>
  <r>
    <x v="4"/>
    <s v="Defense"/>
    <x v="1"/>
    <x v="4"/>
    <x v="35"/>
    <x v="4"/>
    <x v="5"/>
    <x v="1"/>
    <n v="1"/>
    <n v="-904102"/>
    <n v="2"/>
  </r>
  <r>
    <x v="4"/>
    <s v="Defense"/>
    <x v="1"/>
    <x v="0"/>
    <x v="36"/>
    <x v="7"/>
    <x v="0"/>
    <x v="1"/>
    <n v="1"/>
    <n v="-558742"/>
    <n v="1"/>
  </r>
  <r>
    <x v="4"/>
    <s v="Defense"/>
    <x v="1"/>
    <x v="7"/>
    <x v="22"/>
    <x v="6"/>
    <x v="0"/>
    <x v="4"/>
    <n v="1"/>
    <n v="130000"/>
    <n v="1"/>
  </r>
  <r>
    <x v="5"/>
    <s v="Defense"/>
    <x v="0"/>
    <x v="1"/>
    <x v="1"/>
    <x v="0"/>
    <x v="4"/>
    <x v="2"/>
    <n v="1"/>
    <n v="7994973"/>
    <n v="4"/>
  </r>
  <r>
    <x v="5"/>
    <s v="Defense"/>
    <x v="0"/>
    <x v="3"/>
    <x v="33"/>
    <x v="2"/>
    <x v="0"/>
    <x v="1"/>
    <n v="1"/>
    <n v="520577"/>
    <n v="3"/>
  </r>
  <r>
    <x v="5"/>
    <s v="Defense"/>
    <x v="0"/>
    <x v="0"/>
    <x v="0"/>
    <x v="0"/>
    <x v="0"/>
    <x v="3"/>
    <n v="1"/>
    <n v="-1757125"/>
    <n v="3"/>
  </r>
  <r>
    <x v="5"/>
    <s v="Defense"/>
    <x v="0"/>
    <x v="9"/>
    <x v="37"/>
    <x v="2"/>
    <x v="0"/>
    <x v="1"/>
    <n v="1"/>
    <n v="854873"/>
    <n v="4"/>
  </r>
  <r>
    <x v="5"/>
    <s v="Defense"/>
    <x v="0"/>
    <x v="0"/>
    <x v="0"/>
    <x v="0"/>
    <x v="0"/>
    <x v="1"/>
    <n v="1"/>
    <n v="72626904"/>
    <n v="15"/>
  </r>
  <r>
    <x v="5"/>
    <s v="Defense"/>
    <x v="0"/>
    <x v="0"/>
    <x v="0"/>
    <x v="0"/>
    <x v="1"/>
    <x v="0"/>
    <n v="1"/>
    <n v="-1065000"/>
    <n v="4"/>
  </r>
  <r>
    <x v="5"/>
    <s v="Defense"/>
    <x v="0"/>
    <x v="9"/>
    <x v="38"/>
    <x v="2"/>
    <x v="0"/>
    <x v="1"/>
    <n v="1"/>
    <n v="174220"/>
    <n v="4"/>
  </r>
  <r>
    <x v="5"/>
    <s v="Defense"/>
    <x v="0"/>
    <x v="9"/>
    <x v="39"/>
    <x v="2"/>
    <x v="0"/>
    <x v="1"/>
    <n v="1"/>
    <n v="1482841"/>
    <n v="6"/>
  </r>
  <r>
    <x v="5"/>
    <s v="Defense"/>
    <x v="0"/>
    <x v="2"/>
    <x v="3"/>
    <x v="1"/>
    <x v="0"/>
    <x v="1"/>
    <n v="1"/>
    <n v="6559808"/>
    <n v="3"/>
  </r>
  <r>
    <x v="5"/>
    <s v="Defense"/>
    <x v="3"/>
    <x v="4"/>
    <x v="19"/>
    <x v="0"/>
    <x v="0"/>
    <x v="7"/>
    <n v="1"/>
    <n v="0"/>
    <n v="0"/>
  </r>
  <r>
    <x v="5"/>
    <s v="Defense"/>
    <x v="1"/>
    <x v="3"/>
    <x v="33"/>
    <x v="2"/>
    <x v="0"/>
    <x v="4"/>
    <n v="1"/>
    <n v="152752"/>
    <n v="12"/>
  </r>
  <r>
    <x v="5"/>
    <s v="Defense"/>
    <x v="1"/>
    <x v="3"/>
    <x v="10"/>
    <x v="2"/>
    <x v="0"/>
    <x v="4"/>
    <n v="1"/>
    <n v="-1968"/>
    <n v="1"/>
  </r>
  <r>
    <x v="5"/>
    <s v="Defense"/>
    <x v="1"/>
    <x v="3"/>
    <x v="25"/>
    <x v="2"/>
    <x v="0"/>
    <x v="6"/>
    <n v="1"/>
    <n v="445000"/>
    <n v="1"/>
  </r>
  <r>
    <x v="5"/>
    <s v="Defense"/>
    <x v="1"/>
    <x v="4"/>
    <x v="7"/>
    <x v="2"/>
    <x v="0"/>
    <x v="1"/>
    <n v="1"/>
    <n v="516290"/>
    <n v="1"/>
  </r>
  <r>
    <x v="5"/>
    <s v="Defense"/>
    <x v="1"/>
    <x v="4"/>
    <x v="26"/>
    <x v="2"/>
    <x v="0"/>
    <x v="4"/>
    <n v="1"/>
    <n v="178744"/>
    <n v="6"/>
  </r>
  <r>
    <x v="5"/>
    <s v="Defense"/>
    <x v="1"/>
    <x v="4"/>
    <x v="11"/>
    <x v="4"/>
    <x v="5"/>
    <x v="1"/>
    <n v="1"/>
    <n v="311754"/>
    <n v="1"/>
  </r>
  <r>
    <x v="5"/>
    <s v="Defense"/>
    <x v="1"/>
    <x v="4"/>
    <x v="19"/>
    <x v="0"/>
    <x v="0"/>
    <x v="1"/>
    <n v="1"/>
    <n v="149556630"/>
    <n v="9"/>
  </r>
  <r>
    <x v="5"/>
    <s v="Defense"/>
    <x v="1"/>
    <x v="6"/>
    <x v="40"/>
    <x v="3"/>
    <x v="0"/>
    <x v="4"/>
    <n v="1"/>
    <n v="5165"/>
    <n v="2"/>
  </r>
  <r>
    <x v="5"/>
    <s v="Defense"/>
    <x v="1"/>
    <x v="2"/>
    <x v="13"/>
    <x v="1"/>
    <x v="5"/>
    <x v="1"/>
    <n v="1"/>
    <n v="16073180"/>
    <n v="1"/>
  </r>
  <r>
    <x v="6"/>
    <s v="Defense"/>
    <x v="0"/>
    <x v="1"/>
    <x v="1"/>
    <x v="0"/>
    <x v="1"/>
    <x v="2"/>
    <n v="1"/>
    <n v="-405388"/>
    <n v="14"/>
  </r>
  <r>
    <x v="6"/>
    <s v="Defense"/>
    <x v="0"/>
    <x v="1"/>
    <x v="1"/>
    <x v="0"/>
    <x v="4"/>
    <x v="0"/>
    <n v="1"/>
    <n v="40876541"/>
    <n v="11"/>
  </r>
  <r>
    <x v="6"/>
    <s v="Defense"/>
    <x v="0"/>
    <x v="3"/>
    <x v="14"/>
    <x v="2"/>
    <x v="0"/>
    <x v="1"/>
    <n v="1"/>
    <n v="14725"/>
    <n v="1"/>
  </r>
  <r>
    <x v="6"/>
    <s v="Defense"/>
    <x v="0"/>
    <x v="3"/>
    <x v="41"/>
    <x v="2"/>
    <x v="0"/>
    <x v="1"/>
    <n v="1"/>
    <n v="99127"/>
    <n v="3"/>
  </r>
  <r>
    <x v="6"/>
    <s v="Defense"/>
    <x v="0"/>
    <x v="0"/>
    <x v="0"/>
    <x v="0"/>
    <x v="0"/>
    <x v="5"/>
    <n v="1"/>
    <n v="38034412"/>
    <n v="12"/>
  </r>
  <r>
    <x v="6"/>
    <s v="Defense"/>
    <x v="0"/>
    <x v="2"/>
    <x v="3"/>
    <x v="1"/>
    <x v="0"/>
    <x v="0"/>
    <n v="1"/>
    <n v="31072948"/>
    <n v="12"/>
  </r>
  <r>
    <x v="6"/>
    <s v="Defense"/>
    <x v="0"/>
    <x v="2"/>
    <x v="3"/>
    <x v="1"/>
    <x v="1"/>
    <x v="2"/>
    <n v="1"/>
    <n v="-22393"/>
    <n v="1"/>
  </r>
  <r>
    <x v="6"/>
    <s v="Defense"/>
    <x v="1"/>
    <x v="1"/>
    <x v="4"/>
    <x v="0"/>
    <x v="0"/>
    <x v="1"/>
    <n v="1"/>
    <n v="43623325"/>
    <n v="2"/>
  </r>
  <r>
    <x v="6"/>
    <s v="Defense"/>
    <x v="1"/>
    <x v="1"/>
    <x v="42"/>
    <x v="0"/>
    <x v="0"/>
    <x v="1"/>
    <n v="1"/>
    <n v="61014"/>
    <n v="1"/>
  </r>
  <r>
    <x v="6"/>
    <s v="Defense"/>
    <x v="1"/>
    <x v="3"/>
    <x v="20"/>
    <x v="2"/>
    <x v="0"/>
    <x v="4"/>
    <n v="1"/>
    <n v="62592"/>
    <n v="4"/>
  </r>
  <r>
    <x v="6"/>
    <s v="Defense"/>
    <x v="1"/>
    <x v="3"/>
    <x v="5"/>
    <x v="2"/>
    <x v="0"/>
    <x v="8"/>
    <n v="1"/>
    <n v="0"/>
    <n v="0"/>
  </r>
  <r>
    <x v="6"/>
    <s v="Defense"/>
    <x v="1"/>
    <x v="3"/>
    <x v="21"/>
    <x v="2"/>
    <x v="0"/>
    <x v="4"/>
    <n v="1"/>
    <n v="4706"/>
    <n v="3"/>
  </r>
  <r>
    <x v="6"/>
    <s v="Defense"/>
    <x v="1"/>
    <x v="3"/>
    <x v="43"/>
    <x v="2"/>
    <x v="0"/>
    <x v="1"/>
    <n v="1"/>
    <n v="4045"/>
    <n v="1"/>
  </r>
  <r>
    <x v="6"/>
    <s v="Defense"/>
    <x v="1"/>
    <x v="4"/>
    <x v="7"/>
    <x v="2"/>
    <x v="0"/>
    <x v="4"/>
    <n v="1"/>
    <n v="14538"/>
    <n v="1"/>
  </r>
  <r>
    <x v="6"/>
    <s v="Defense"/>
    <x v="1"/>
    <x v="6"/>
    <x v="44"/>
    <x v="7"/>
    <x v="0"/>
    <x v="1"/>
    <n v="1"/>
    <n v="1071149"/>
    <n v="1"/>
  </r>
  <r>
    <x v="6"/>
    <s v="Defense"/>
    <x v="1"/>
    <x v="2"/>
    <x v="45"/>
    <x v="1"/>
    <x v="0"/>
    <x v="5"/>
    <n v="1"/>
    <n v="699618"/>
    <n v="1"/>
  </r>
  <r>
    <x v="7"/>
    <s v="Defense"/>
    <x v="0"/>
    <x v="1"/>
    <x v="1"/>
    <x v="0"/>
    <x v="12"/>
    <x v="3"/>
    <n v="1"/>
    <n v="0"/>
    <n v="6"/>
  </r>
  <r>
    <x v="7"/>
    <s v="Defense"/>
    <x v="0"/>
    <x v="1"/>
    <x v="1"/>
    <x v="0"/>
    <x v="4"/>
    <x v="2"/>
    <n v="1"/>
    <n v="5718892"/>
    <n v="31"/>
  </r>
  <r>
    <x v="7"/>
    <s v="Defense"/>
    <x v="0"/>
    <x v="1"/>
    <x v="46"/>
    <x v="0"/>
    <x v="0"/>
    <x v="1"/>
    <n v="1"/>
    <n v="0"/>
    <n v="2"/>
  </r>
  <r>
    <x v="0"/>
    <s v="Defense"/>
    <x v="0"/>
    <x v="1"/>
    <x v="1"/>
    <x v="0"/>
    <x v="1"/>
    <x v="5"/>
    <n v="1"/>
    <n v="0"/>
    <n v="1"/>
  </r>
  <r>
    <x v="1"/>
    <s v="Defense"/>
    <x v="0"/>
    <x v="0"/>
    <x v="0"/>
    <x v="0"/>
    <x v="1"/>
    <x v="2"/>
    <n v="1"/>
    <n v="200000"/>
    <n v="1"/>
  </r>
  <r>
    <x v="1"/>
    <s v="Defense"/>
    <x v="1"/>
    <x v="1"/>
    <x v="4"/>
    <x v="0"/>
    <x v="0"/>
    <x v="1"/>
    <n v="1"/>
    <n v="0"/>
    <n v="0"/>
  </r>
  <r>
    <x v="1"/>
    <s v="Defense"/>
    <x v="1"/>
    <x v="3"/>
    <x v="5"/>
    <x v="2"/>
    <x v="3"/>
    <x v="1"/>
    <n v="1"/>
    <n v="1462843"/>
    <n v="2"/>
  </r>
  <r>
    <x v="1"/>
    <s v="Defense"/>
    <x v="1"/>
    <x v="3"/>
    <x v="25"/>
    <x v="2"/>
    <x v="5"/>
    <x v="1"/>
    <n v="1"/>
    <n v="3111422"/>
    <n v="1"/>
  </r>
  <r>
    <x v="1"/>
    <s v="Defense"/>
    <x v="1"/>
    <x v="5"/>
    <x v="8"/>
    <x v="0"/>
    <x v="2"/>
    <x v="1"/>
    <n v="1"/>
    <n v="8064767"/>
    <n v="1"/>
  </r>
  <r>
    <x v="1"/>
    <s v="Defense"/>
    <x v="1"/>
    <x v="2"/>
    <x v="13"/>
    <x v="1"/>
    <x v="5"/>
    <x v="5"/>
    <n v="1"/>
    <n v="7186646"/>
    <n v="2"/>
  </r>
  <r>
    <x v="2"/>
    <s v="Defense"/>
    <x v="1"/>
    <x v="3"/>
    <x v="29"/>
    <x v="2"/>
    <x v="3"/>
    <x v="4"/>
    <n v="1"/>
    <n v="27654"/>
    <n v="1"/>
  </r>
  <r>
    <x v="2"/>
    <s v="Defense"/>
    <x v="1"/>
    <x v="4"/>
    <x v="19"/>
    <x v="0"/>
    <x v="13"/>
    <x v="1"/>
    <n v="1"/>
    <n v="5942012"/>
    <n v="4"/>
  </r>
  <r>
    <x v="3"/>
    <s v="Defense"/>
    <x v="0"/>
    <x v="1"/>
    <x v="2"/>
    <x v="0"/>
    <x v="1"/>
    <x v="6"/>
    <n v="1"/>
    <n v="3768923"/>
    <n v="8"/>
  </r>
  <r>
    <x v="3"/>
    <s v="Defense"/>
    <x v="0"/>
    <x v="0"/>
    <x v="0"/>
    <x v="0"/>
    <x v="0"/>
    <x v="1"/>
    <n v="1"/>
    <n v="2800000"/>
    <n v="1"/>
  </r>
  <r>
    <x v="3"/>
    <s v="Defense"/>
    <x v="0"/>
    <x v="8"/>
    <x v="23"/>
    <x v="0"/>
    <x v="1"/>
    <x v="5"/>
    <n v="1"/>
    <n v="175000"/>
    <n v="1"/>
  </r>
  <r>
    <x v="3"/>
    <s v="Defense"/>
    <x v="1"/>
    <x v="3"/>
    <x v="10"/>
    <x v="2"/>
    <x v="3"/>
    <x v="4"/>
    <n v="1"/>
    <n v="35866"/>
    <n v="1"/>
  </r>
  <r>
    <x v="3"/>
    <s v="Defense"/>
    <x v="1"/>
    <x v="4"/>
    <x v="19"/>
    <x v="0"/>
    <x v="13"/>
    <x v="1"/>
    <n v="1"/>
    <n v="47303435"/>
    <n v="8"/>
  </r>
  <r>
    <x v="3"/>
    <s v="Defense"/>
    <x v="1"/>
    <x v="10"/>
    <x v="47"/>
    <x v="8"/>
    <x v="3"/>
    <x v="4"/>
    <n v="1"/>
    <n v="174113"/>
    <n v="2"/>
  </r>
  <r>
    <x v="3"/>
    <s v="Defense"/>
    <x v="1"/>
    <x v="2"/>
    <x v="13"/>
    <x v="1"/>
    <x v="0"/>
    <x v="1"/>
    <n v="1"/>
    <n v="12418575"/>
    <n v="1"/>
  </r>
  <r>
    <x v="3"/>
    <s v="Defense"/>
    <x v="1"/>
    <x v="2"/>
    <x v="13"/>
    <x v="1"/>
    <x v="5"/>
    <x v="1"/>
    <n v="1"/>
    <n v="15916250"/>
    <n v="1"/>
  </r>
  <r>
    <x v="4"/>
    <s v="Defense"/>
    <x v="0"/>
    <x v="0"/>
    <x v="0"/>
    <x v="0"/>
    <x v="0"/>
    <x v="0"/>
    <n v="1"/>
    <n v="21171771"/>
    <n v="17"/>
  </r>
  <r>
    <x v="4"/>
    <s v="Defense"/>
    <x v="0"/>
    <x v="2"/>
    <x v="3"/>
    <x v="1"/>
    <x v="0"/>
    <x v="0"/>
    <n v="1"/>
    <n v="37597433"/>
    <n v="8"/>
  </r>
  <r>
    <x v="4"/>
    <s v="Defense"/>
    <x v="2"/>
    <x v="8"/>
    <x v="28"/>
    <x v="6"/>
    <x v="15"/>
    <x v="1"/>
    <n v="1"/>
    <n v="25672"/>
    <n v="2"/>
  </r>
  <r>
    <x v="4"/>
    <s v="Defense"/>
    <x v="1"/>
    <x v="1"/>
    <x v="4"/>
    <x v="0"/>
    <x v="0"/>
    <x v="3"/>
    <n v="1"/>
    <n v="4000000"/>
    <n v="1"/>
  </r>
  <r>
    <x v="4"/>
    <s v="Defense"/>
    <x v="1"/>
    <x v="3"/>
    <x v="21"/>
    <x v="2"/>
    <x v="0"/>
    <x v="4"/>
    <n v="1"/>
    <n v="67138"/>
    <n v="2"/>
  </r>
  <r>
    <x v="4"/>
    <s v="Defense"/>
    <x v="1"/>
    <x v="4"/>
    <x v="11"/>
    <x v="4"/>
    <x v="5"/>
    <x v="1"/>
    <n v="1"/>
    <n v="10134762"/>
    <n v="4"/>
  </r>
  <r>
    <x v="4"/>
    <s v="Defense"/>
    <x v="1"/>
    <x v="2"/>
    <x v="48"/>
    <x v="5"/>
    <x v="2"/>
    <x v="3"/>
    <n v="1"/>
    <n v="21786089"/>
    <n v="7"/>
  </r>
  <r>
    <x v="5"/>
    <s v="Defense"/>
    <x v="0"/>
    <x v="3"/>
    <x v="49"/>
    <x v="2"/>
    <x v="0"/>
    <x v="1"/>
    <n v="1"/>
    <n v="109976"/>
    <n v="4"/>
  </r>
  <r>
    <x v="5"/>
    <s v="Defense"/>
    <x v="0"/>
    <x v="3"/>
    <x v="50"/>
    <x v="2"/>
    <x v="0"/>
    <x v="1"/>
    <n v="1"/>
    <n v="299835"/>
    <n v="8"/>
  </r>
  <r>
    <x v="5"/>
    <s v="Defense"/>
    <x v="0"/>
    <x v="3"/>
    <x v="25"/>
    <x v="2"/>
    <x v="0"/>
    <x v="1"/>
    <n v="1"/>
    <n v="113254"/>
    <n v="2"/>
  </r>
  <r>
    <x v="5"/>
    <s v="Defense"/>
    <x v="0"/>
    <x v="3"/>
    <x v="41"/>
    <x v="2"/>
    <x v="0"/>
    <x v="1"/>
    <n v="1"/>
    <n v="906330"/>
    <n v="1"/>
  </r>
  <r>
    <x v="5"/>
    <s v="Defense"/>
    <x v="0"/>
    <x v="3"/>
    <x v="51"/>
    <x v="2"/>
    <x v="0"/>
    <x v="1"/>
    <n v="1"/>
    <n v="11956"/>
    <n v="1"/>
  </r>
  <r>
    <x v="5"/>
    <s v="Defense"/>
    <x v="0"/>
    <x v="0"/>
    <x v="0"/>
    <x v="0"/>
    <x v="0"/>
    <x v="0"/>
    <n v="1"/>
    <n v="-196310"/>
    <n v="1"/>
  </r>
  <r>
    <x v="5"/>
    <s v="Defense"/>
    <x v="0"/>
    <x v="2"/>
    <x v="3"/>
    <x v="1"/>
    <x v="0"/>
    <x v="0"/>
    <n v="1"/>
    <n v="62162008"/>
    <n v="19"/>
  </r>
  <r>
    <x v="5"/>
    <s v="Defense"/>
    <x v="0"/>
    <x v="8"/>
    <x v="52"/>
    <x v="1"/>
    <x v="0"/>
    <x v="1"/>
    <n v="1"/>
    <n v="8145"/>
    <n v="1"/>
  </r>
  <r>
    <x v="5"/>
    <s v="Defense"/>
    <x v="1"/>
    <x v="1"/>
    <x v="53"/>
    <x v="0"/>
    <x v="0"/>
    <x v="6"/>
    <n v="1"/>
    <n v="40377056"/>
    <n v="3"/>
  </r>
  <r>
    <x v="5"/>
    <s v="Defense"/>
    <x v="1"/>
    <x v="3"/>
    <x v="50"/>
    <x v="2"/>
    <x v="0"/>
    <x v="1"/>
    <n v="1"/>
    <n v="150222"/>
    <n v="3"/>
  </r>
  <r>
    <x v="5"/>
    <s v="Defense"/>
    <x v="1"/>
    <x v="3"/>
    <x v="5"/>
    <x v="2"/>
    <x v="0"/>
    <x v="1"/>
    <n v="1"/>
    <n v="295594"/>
    <n v="3"/>
  </r>
  <r>
    <x v="5"/>
    <s v="Defense"/>
    <x v="1"/>
    <x v="3"/>
    <x v="21"/>
    <x v="2"/>
    <x v="0"/>
    <x v="4"/>
    <n v="1"/>
    <n v="1784856"/>
    <n v="36"/>
  </r>
  <r>
    <x v="5"/>
    <s v="Defense"/>
    <x v="1"/>
    <x v="4"/>
    <x v="27"/>
    <x v="0"/>
    <x v="5"/>
    <x v="1"/>
    <n v="1"/>
    <n v="7683303"/>
    <n v="2"/>
  </r>
  <r>
    <x v="5"/>
    <s v="Defense"/>
    <x v="1"/>
    <x v="4"/>
    <x v="19"/>
    <x v="0"/>
    <x v="5"/>
    <x v="1"/>
    <n v="1"/>
    <n v="34627901"/>
    <n v="2"/>
  </r>
  <r>
    <x v="5"/>
    <s v="Defense"/>
    <x v="1"/>
    <x v="6"/>
    <x v="44"/>
    <x v="7"/>
    <x v="0"/>
    <x v="1"/>
    <n v="1"/>
    <n v="2185905"/>
    <n v="3"/>
  </r>
  <r>
    <x v="5"/>
    <s v="Defense"/>
    <x v="1"/>
    <x v="6"/>
    <x v="44"/>
    <x v="7"/>
    <x v="0"/>
    <x v="4"/>
    <n v="1"/>
    <n v="10431694"/>
    <n v="5"/>
  </r>
  <r>
    <x v="6"/>
    <s v="Defense"/>
    <x v="0"/>
    <x v="1"/>
    <x v="1"/>
    <x v="0"/>
    <x v="0"/>
    <x v="2"/>
    <n v="1"/>
    <n v="6554125"/>
    <n v="5"/>
  </r>
  <r>
    <x v="6"/>
    <s v="Defense"/>
    <x v="0"/>
    <x v="1"/>
    <x v="1"/>
    <x v="0"/>
    <x v="4"/>
    <x v="1"/>
    <n v="1"/>
    <n v="52923409"/>
    <n v="17"/>
  </r>
  <r>
    <x v="6"/>
    <s v="Defense"/>
    <x v="0"/>
    <x v="1"/>
    <x v="46"/>
    <x v="0"/>
    <x v="0"/>
    <x v="1"/>
    <n v="1"/>
    <n v="36582"/>
    <n v="1"/>
  </r>
  <r>
    <x v="6"/>
    <s v="Defense"/>
    <x v="0"/>
    <x v="3"/>
    <x v="54"/>
    <x v="2"/>
    <x v="0"/>
    <x v="1"/>
    <n v="1"/>
    <n v="222382"/>
    <n v="8"/>
  </r>
  <r>
    <x v="6"/>
    <s v="Defense"/>
    <x v="0"/>
    <x v="3"/>
    <x v="25"/>
    <x v="2"/>
    <x v="16"/>
    <x v="1"/>
    <n v="1"/>
    <n v="5468"/>
    <n v="1"/>
  </r>
  <r>
    <x v="6"/>
    <s v="Defense"/>
    <x v="0"/>
    <x v="0"/>
    <x v="0"/>
    <x v="0"/>
    <x v="0"/>
    <x v="9"/>
    <n v="1"/>
    <n v="20427474"/>
    <n v="5"/>
  </r>
  <r>
    <x v="6"/>
    <s v="Defense"/>
    <x v="0"/>
    <x v="0"/>
    <x v="0"/>
    <x v="0"/>
    <x v="1"/>
    <x v="1"/>
    <n v="1"/>
    <n v="-1062099"/>
    <n v="1"/>
  </r>
  <r>
    <x v="6"/>
    <s v="Defense"/>
    <x v="0"/>
    <x v="11"/>
    <x v="55"/>
    <x v="7"/>
    <x v="0"/>
    <x v="1"/>
    <n v="1"/>
    <n v="2589878"/>
    <n v="2"/>
  </r>
  <r>
    <x v="6"/>
    <s v="Defense"/>
    <x v="0"/>
    <x v="9"/>
    <x v="56"/>
    <x v="2"/>
    <x v="0"/>
    <x v="1"/>
    <n v="1"/>
    <n v="203788"/>
    <n v="1"/>
  </r>
  <r>
    <x v="6"/>
    <s v="Defense"/>
    <x v="0"/>
    <x v="2"/>
    <x v="57"/>
    <x v="1"/>
    <x v="0"/>
    <x v="5"/>
    <n v="1"/>
    <n v="0"/>
    <n v="0"/>
  </r>
  <r>
    <x v="6"/>
    <s v="Defense"/>
    <x v="0"/>
    <x v="2"/>
    <x v="57"/>
    <x v="1"/>
    <x v="17"/>
    <x v="1"/>
    <n v="1"/>
    <n v="38359692"/>
    <n v="7"/>
  </r>
  <r>
    <x v="6"/>
    <s v="Defense"/>
    <x v="0"/>
    <x v="2"/>
    <x v="3"/>
    <x v="1"/>
    <x v="0"/>
    <x v="5"/>
    <n v="1"/>
    <n v="48460422"/>
    <n v="12"/>
  </r>
  <r>
    <x v="6"/>
    <s v="Defense"/>
    <x v="0"/>
    <x v="2"/>
    <x v="3"/>
    <x v="1"/>
    <x v="4"/>
    <x v="0"/>
    <n v="1"/>
    <n v="-2012065"/>
    <n v="4"/>
  </r>
  <r>
    <x v="6"/>
    <s v="Defense"/>
    <x v="2"/>
    <x v="0"/>
    <x v="0"/>
    <x v="0"/>
    <x v="0"/>
    <x v="3"/>
    <n v="1"/>
    <n v="119513407"/>
    <n v="9"/>
  </r>
  <r>
    <x v="6"/>
    <s v="Defense"/>
    <x v="2"/>
    <x v="8"/>
    <x v="58"/>
    <x v="1"/>
    <x v="0"/>
    <x v="5"/>
    <n v="1"/>
    <n v="5682398"/>
    <n v="3"/>
  </r>
  <r>
    <x v="6"/>
    <s v="Defense"/>
    <x v="3"/>
    <x v="5"/>
    <x v="59"/>
    <x v="4"/>
    <x v="0"/>
    <x v="1"/>
    <n v="1"/>
    <n v="259598"/>
    <n v="1"/>
  </r>
  <r>
    <x v="6"/>
    <s v="Defense"/>
    <x v="1"/>
    <x v="1"/>
    <x v="53"/>
    <x v="0"/>
    <x v="0"/>
    <x v="6"/>
    <n v="1"/>
    <n v="88554735"/>
    <n v="5"/>
  </r>
  <r>
    <x v="6"/>
    <s v="Defense"/>
    <x v="1"/>
    <x v="3"/>
    <x v="5"/>
    <x v="2"/>
    <x v="0"/>
    <x v="1"/>
    <n v="1"/>
    <n v="49536631.75"/>
    <n v="24"/>
  </r>
  <r>
    <x v="6"/>
    <s v="Defense"/>
    <x v="1"/>
    <x v="3"/>
    <x v="60"/>
    <x v="2"/>
    <x v="0"/>
    <x v="1"/>
    <n v="1"/>
    <n v="172150"/>
    <n v="4"/>
  </r>
  <r>
    <x v="6"/>
    <s v="Defense"/>
    <x v="1"/>
    <x v="3"/>
    <x v="29"/>
    <x v="2"/>
    <x v="0"/>
    <x v="4"/>
    <n v="1"/>
    <n v="2967"/>
    <n v="1"/>
  </r>
  <r>
    <x v="6"/>
    <s v="Defense"/>
    <x v="1"/>
    <x v="3"/>
    <x v="61"/>
    <x v="2"/>
    <x v="5"/>
    <x v="1"/>
    <n v="1"/>
    <n v="9189781"/>
    <n v="1"/>
  </r>
  <r>
    <x v="6"/>
    <s v="Defense"/>
    <x v="1"/>
    <x v="4"/>
    <x v="19"/>
    <x v="0"/>
    <x v="5"/>
    <x v="1"/>
    <n v="1"/>
    <n v="25851690"/>
    <n v="2"/>
  </r>
  <r>
    <x v="6"/>
    <s v="Defense"/>
    <x v="1"/>
    <x v="9"/>
    <x v="62"/>
    <x v="2"/>
    <x v="18"/>
    <x v="0"/>
    <n v="1"/>
    <n v="100000"/>
    <n v="1"/>
  </r>
  <r>
    <x v="6"/>
    <s v="Defense"/>
    <x v="1"/>
    <x v="9"/>
    <x v="63"/>
    <x v="2"/>
    <x v="0"/>
    <x v="1"/>
    <n v="1"/>
    <n v="59748"/>
    <n v="3"/>
  </r>
  <r>
    <x v="6"/>
    <s v="Defense"/>
    <x v="1"/>
    <x v="6"/>
    <x v="40"/>
    <x v="3"/>
    <x v="0"/>
    <x v="4"/>
    <n v="1"/>
    <n v="5235"/>
    <n v="1"/>
  </r>
  <r>
    <x v="7"/>
    <s v="Defense"/>
    <x v="0"/>
    <x v="1"/>
    <x v="1"/>
    <x v="0"/>
    <x v="12"/>
    <x v="5"/>
    <n v="1"/>
    <n v="3252953"/>
    <n v="4"/>
  </r>
  <r>
    <x v="7"/>
    <s v="Defense"/>
    <x v="0"/>
    <x v="1"/>
    <x v="1"/>
    <x v="0"/>
    <x v="4"/>
    <x v="1"/>
    <n v="1"/>
    <n v="34521268"/>
    <n v="38"/>
  </r>
  <r>
    <x v="0"/>
    <s v="Defense"/>
    <x v="0"/>
    <x v="0"/>
    <x v="0"/>
    <x v="0"/>
    <x v="0"/>
    <x v="6"/>
    <n v="1"/>
    <n v="316725"/>
    <n v="1"/>
  </r>
  <r>
    <x v="0"/>
    <s v="Defense"/>
    <x v="1"/>
    <x v="4"/>
    <x v="11"/>
    <x v="4"/>
    <x v="0"/>
    <x v="1"/>
    <n v="1"/>
    <n v="0"/>
    <n v="0"/>
  </r>
  <r>
    <x v="0"/>
    <s v="Defense"/>
    <x v="1"/>
    <x v="4"/>
    <x v="19"/>
    <x v="0"/>
    <x v="19"/>
    <x v="1"/>
    <n v="1"/>
    <n v="26658050"/>
    <n v="6"/>
  </r>
  <r>
    <x v="1"/>
    <s v="Defense"/>
    <x v="0"/>
    <x v="1"/>
    <x v="1"/>
    <x v="0"/>
    <x v="1"/>
    <x v="6"/>
    <n v="1"/>
    <n v="0"/>
    <n v="1"/>
  </r>
  <r>
    <x v="1"/>
    <s v="Defense"/>
    <x v="0"/>
    <x v="1"/>
    <x v="4"/>
    <x v="0"/>
    <x v="1"/>
    <x v="1"/>
    <n v="1"/>
    <n v="11524156"/>
    <n v="3"/>
  </r>
  <r>
    <x v="1"/>
    <s v="Defense"/>
    <x v="0"/>
    <x v="1"/>
    <x v="2"/>
    <x v="0"/>
    <x v="1"/>
    <x v="1"/>
    <n v="1"/>
    <n v="4060943"/>
    <n v="1"/>
  </r>
  <r>
    <x v="1"/>
    <s v="Defense"/>
    <x v="0"/>
    <x v="0"/>
    <x v="0"/>
    <x v="0"/>
    <x v="1"/>
    <x v="0"/>
    <n v="1"/>
    <n v="35005262"/>
    <n v="5"/>
  </r>
  <r>
    <x v="1"/>
    <s v="Defense"/>
    <x v="1"/>
    <x v="3"/>
    <x v="64"/>
    <x v="2"/>
    <x v="2"/>
    <x v="1"/>
    <n v="1"/>
    <n v="4979436"/>
    <n v="1"/>
  </r>
  <r>
    <x v="1"/>
    <s v="Defense"/>
    <x v="1"/>
    <x v="4"/>
    <x v="26"/>
    <x v="2"/>
    <x v="3"/>
    <x v="1"/>
    <n v="1"/>
    <n v="295000"/>
    <n v="1"/>
  </r>
  <r>
    <x v="1"/>
    <s v="Defense"/>
    <x v="1"/>
    <x v="4"/>
    <x v="27"/>
    <x v="0"/>
    <x v="10"/>
    <x v="1"/>
    <n v="1"/>
    <n v="14964537"/>
    <n v="4"/>
  </r>
  <r>
    <x v="2"/>
    <s v="Defense"/>
    <x v="1"/>
    <x v="7"/>
    <x v="65"/>
    <x v="6"/>
    <x v="3"/>
    <x v="1"/>
    <n v="1"/>
    <n v="60207"/>
    <n v="1"/>
  </r>
  <r>
    <x v="3"/>
    <s v="Defense"/>
    <x v="0"/>
    <x v="1"/>
    <x v="1"/>
    <x v="0"/>
    <x v="1"/>
    <x v="2"/>
    <n v="1"/>
    <n v="12518844"/>
    <n v="24"/>
  </r>
  <r>
    <x v="3"/>
    <s v="Defense"/>
    <x v="0"/>
    <x v="0"/>
    <x v="0"/>
    <x v="0"/>
    <x v="1"/>
    <x v="0"/>
    <n v="1"/>
    <n v="81888068"/>
    <n v="36"/>
  </r>
  <r>
    <x v="3"/>
    <s v="Defense"/>
    <x v="1"/>
    <x v="1"/>
    <x v="4"/>
    <x v="0"/>
    <x v="20"/>
    <x v="1"/>
    <n v="1"/>
    <n v="1435167"/>
    <n v="1"/>
  </r>
  <r>
    <x v="3"/>
    <s v="Defense"/>
    <x v="1"/>
    <x v="3"/>
    <x v="25"/>
    <x v="2"/>
    <x v="2"/>
    <x v="3"/>
    <n v="1"/>
    <n v="26113000"/>
    <n v="6"/>
  </r>
  <r>
    <x v="4"/>
    <s v="Defense"/>
    <x v="0"/>
    <x v="1"/>
    <x v="1"/>
    <x v="0"/>
    <x v="12"/>
    <x v="0"/>
    <n v="1"/>
    <n v="766000"/>
    <n v="2"/>
  </r>
  <r>
    <x v="4"/>
    <s v="Defense"/>
    <x v="0"/>
    <x v="0"/>
    <x v="0"/>
    <x v="0"/>
    <x v="0"/>
    <x v="2"/>
    <n v="1"/>
    <n v="600000"/>
    <n v="1"/>
  </r>
  <r>
    <x v="4"/>
    <s v="Defense"/>
    <x v="0"/>
    <x v="9"/>
    <x v="37"/>
    <x v="2"/>
    <x v="0"/>
    <x v="1"/>
    <n v="1"/>
    <n v="0"/>
    <n v="0"/>
  </r>
  <r>
    <x v="4"/>
    <s v="Defense"/>
    <x v="1"/>
    <x v="1"/>
    <x v="1"/>
    <x v="0"/>
    <x v="0"/>
    <x v="6"/>
    <n v="1"/>
    <n v="432322781"/>
    <n v="3"/>
  </r>
  <r>
    <x v="4"/>
    <s v="Defense"/>
    <x v="1"/>
    <x v="3"/>
    <x v="33"/>
    <x v="2"/>
    <x v="0"/>
    <x v="4"/>
    <n v="1"/>
    <n v="109953"/>
    <n v="3"/>
  </r>
  <r>
    <x v="4"/>
    <s v="Defense"/>
    <x v="1"/>
    <x v="4"/>
    <x v="27"/>
    <x v="0"/>
    <x v="0"/>
    <x v="1"/>
    <n v="1"/>
    <n v="15730458"/>
    <n v="1"/>
  </r>
  <r>
    <x v="4"/>
    <s v="Defense"/>
    <x v="1"/>
    <x v="4"/>
    <x v="19"/>
    <x v="0"/>
    <x v="0"/>
    <x v="1"/>
    <n v="1"/>
    <n v="116054051"/>
    <n v="6"/>
  </r>
  <r>
    <x v="4"/>
    <s v="Defense"/>
    <x v="1"/>
    <x v="0"/>
    <x v="12"/>
    <x v="5"/>
    <x v="21"/>
    <x v="1"/>
    <n v="1"/>
    <n v="34562060"/>
    <n v="1"/>
  </r>
  <r>
    <x v="4"/>
    <s v="Defense"/>
    <x v="1"/>
    <x v="5"/>
    <x v="8"/>
    <x v="0"/>
    <x v="0"/>
    <x v="1"/>
    <n v="1"/>
    <n v="14837913"/>
    <n v="2"/>
  </r>
  <r>
    <x v="5"/>
    <s v="Defense"/>
    <x v="0"/>
    <x v="1"/>
    <x v="1"/>
    <x v="0"/>
    <x v="1"/>
    <x v="5"/>
    <n v="1"/>
    <n v="4364917"/>
    <n v="5"/>
  </r>
  <r>
    <x v="5"/>
    <s v="Defense"/>
    <x v="0"/>
    <x v="1"/>
    <x v="2"/>
    <x v="0"/>
    <x v="0"/>
    <x v="2"/>
    <n v="1"/>
    <n v="4830000"/>
    <n v="1"/>
  </r>
  <r>
    <x v="5"/>
    <s v="Defense"/>
    <x v="0"/>
    <x v="2"/>
    <x v="66"/>
    <x v="2"/>
    <x v="0"/>
    <x v="1"/>
    <n v="1"/>
    <n v="1640970"/>
    <n v="4"/>
  </r>
  <r>
    <x v="5"/>
    <s v="Defense"/>
    <x v="0"/>
    <x v="2"/>
    <x v="3"/>
    <x v="1"/>
    <x v="0"/>
    <x v="2"/>
    <n v="1"/>
    <n v="3648968"/>
    <n v="5"/>
  </r>
  <r>
    <x v="5"/>
    <s v="Defense"/>
    <x v="2"/>
    <x v="2"/>
    <x v="48"/>
    <x v="5"/>
    <x v="0"/>
    <x v="1"/>
    <n v="1"/>
    <n v="38819944"/>
    <n v="4"/>
  </r>
  <r>
    <x v="5"/>
    <s v="Defense"/>
    <x v="1"/>
    <x v="1"/>
    <x v="4"/>
    <x v="0"/>
    <x v="5"/>
    <x v="1"/>
    <n v="1"/>
    <n v="37475494"/>
    <n v="4"/>
  </r>
  <r>
    <x v="5"/>
    <s v="Defense"/>
    <x v="1"/>
    <x v="3"/>
    <x v="67"/>
    <x v="2"/>
    <x v="0"/>
    <x v="4"/>
    <n v="1"/>
    <n v="35580"/>
    <n v="2"/>
  </r>
  <r>
    <x v="6"/>
    <s v="Defense"/>
    <x v="0"/>
    <x v="3"/>
    <x v="68"/>
    <x v="2"/>
    <x v="0"/>
    <x v="1"/>
    <n v="1"/>
    <n v="45535"/>
    <n v="1"/>
  </r>
  <r>
    <x v="6"/>
    <s v="Defense"/>
    <x v="0"/>
    <x v="0"/>
    <x v="0"/>
    <x v="0"/>
    <x v="0"/>
    <x v="2"/>
    <n v="1"/>
    <n v="18349978"/>
    <n v="7"/>
  </r>
  <r>
    <x v="6"/>
    <s v="Defense"/>
    <x v="0"/>
    <x v="0"/>
    <x v="0"/>
    <x v="0"/>
    <x v="22"/>
    <x v="2"/>
    <n v="1"/>
    <n v="400000"/>
    <n v="4"/>
  </r>
  <r>
    <x v="6"/>
    <s v="Defense"/>
    <x v="0"/>
    <x v="0"/>
    <x v="12"/>
    <x v="5"/>
    <x v="4"/>
    <x v="5"/>
    <n v="1"/>
    <n v="26222356"/>
    <n v="10"/>
  </r>
  <r>
    <x v="6"/>
    <s v="Defense"/>
    <x v="0"/>
    <x v="9"/>
    <x v="38"/>
    <x v="2"/>
    <x v="0"/>
    <x v="1"/>
    <n v="1"/>
    <n v="40055"/>
    <n v="1"/>
  </r>
  <r>
    <x v="6"/>
    <s v="Defense"/>
    <x v="0"/>
    <x v="8"/>
    <x v="69"/>
    <x v="2"/>
    <x v="6"/>
    <x v="1"/>
    <n v="1"/>
    <n v="1117048"/>
    <n v="8"/>
  </r>
  <r>
    <x v="6"/>
    <s v="Defense"/>
    <x v="2"/>
    <x v="2"/>
    <x v="48"/>
    <x v="5"/>
    <x v="5"/>
    <x v="1"/>
    <n v="1"/>
    <n v="27113501"/>
    <n v="10"/>
  </r>
  <r>
    <x v="6"/>
    <s v="Defense"/>
    <x v="1"/>
    <x v="1"/>
    <x v="70"/>
    <x v="8"/>
    <x v="0"/>
    <x v="1"/>
    <n v="1"/>
    <n v="0"/>
    <n v="0"/>
  </r>
  <r>
    <x v="6"/>
    <s v="Defense"/>
    <x v="1"/>
    <x v="1"/>
    <x v="1"/>
    <x v="0"/>
    <x v="0"/>
    <x v="6"/>
    <n v="1"/>
    <n v="45808624"/>
    <n v="1"/>
  </r>
  <r>
    <x v="6"/>
    <s v="Defense"/>
    <x v="1"/>
    <x v="1"/>
    <x v="46"/>
    <x v="0"/>
    <x v="5"/>
    <x v="1"/>
    <n v="1"/>
    <n v="4164885.125"/>
    <n v="4"/>
  </r>
  <r>
    <x v="6"/>
    <s v="Defense"/>
    <x v="1"/>
    <x v="3"/>
    <x v="15"/>
    <x v="2"/>
    <x v="0"/>
    <x v="1"/>
    <n v="1"/>
    <n v="29565"/>
    <n v="1"/>
  </r>
  <r>
    <x v="6"/>
    <s v="Defense"/>
    <x v="1"/>
    <x v="3"/>
    <x v="20"/>
    <x v="2"/>
    <x v="0"/>
    <x v="1"/>
    <n v="1"/>
    <n v="20000"/>
    <n v="1"/>
  </r>
  <r>
    <x v="6"/>
    <s v="Defense"/>
    <x v="1"/>
    <x v="3"/>
    <x v="21"/>
    <x v="2"/>
    <x v="0"/>
    <x v="1"/>
    <n v="1"/>
    <n v="22330"/>
    <n v="1"/>
  </r>
  <r>
    <x v="6"/>
    <s v="Defense"/>
    <x v="1"/>
    <x v="3"/>
    <x v="71"/>
    <x v="2"/>
    <x v="0"/>
    <x v="1"/>
    <n v="1"/>
    <n v="46002"/>
    <n v="2"/>
  </r>
  <r>
    <x v="6"/>
    <s v="Defense"/>
    <x v="1"/>
    <x v="0"/>
    <x v="12"/>
    <x v="5"/>
    <x v="21"/>
    <x v="1"/>
    <n v="1"/>
    <n v="49509724"/>
    <n v="13"/>
  </r>
  <r>
    <x v="6"/>
    <s v="Defense"/>
    <x v="1"/>
    <x v="5"/>
    <x v="8"/>
    <x v="0"/>
    <x v="0"/>
    <x v="1"/>
    <n v="1"/>
    <n v="18709533"/>
    <n v="3"/>
  </r>
  <r>
    <x v="6"/>
    <s v="Defense"/>
    <x v="1"/>
    <x v="6"/>
    <x v="72"/>
    <x v="3"/>
    <x v="0"/>
    <x v="4"/>
    <n v="1"/>
    <n v="3672"/>
    <n v="1"/>
  </r>
  <r>
    <x v="6"/>
    <s v="Defense"/>
    <x v="1"/>
    <x v="6"/>
    <x v="73"/>
    <x v="3"/>
    <x v="0"/>
    <x v="4"/>
    <n v="1"/>
    <n v="8448"/>
    <n v="1"/>
  </r>
  <r>
    <x v="6"/>
    <s v="Defense"/>
    <x v="1"/>
    <x v="2"/>
    <x v="48"/>
    <x v="5"/>
    <x v="2"/>
    <x v="1"/>
    <n v="1"/>
    <n v="2291435"/>
    <n v="4"/>
  </r>
  <r>
    <x v="7"/>
    <s v="Defense"/>
    <x v="0"/>
    <x v="1"/>
    <x v="74"/>
    <x v="0"/>
    <x v="17"/>
    <x v="1"/>
    <n v="1"/>
    <n v="26774728"/>
    <n v="1"/>
  </r>
  <r>
    <x v="7"/>
    <s v="Defense"/>
    <x v="0"/>
    <x v="1"/>
    <x v="1"/>
    <x v="0"/>
    <x v="1"/>
    <x v="5"/>
    <n v="1"/>
    <n v="1187464"/>
    <n v="8"/>
  </r>
  <r>
    <x v="7"/>
    <s v="Defense"/>
    <x v="0"/>
    <x v="1"/>
    <x v="1"/>
    <x v="0"/>
    <x v="1"/>
    <x v="1"/>
    <n v="1"/>
    <n v="8371726"/>
    <n v="5"/>
  </r>
  <r>
    <x v="7"/>
    <s v="Defense"/>
    <x v="0"/>
    <x v="3"/>
    <x v="16"/>
    <x v="2"/>
    <x v="0"/>
    <x v="1"/>
    <n v="1"/>
    <n v="1852523.8944999999"/>
    <n v="17"/>
  </r>
  <r>
    <x v="7"/>
    <s v="Defense"/>
    <x v="0"/>
    <x v="3"/>
    <x v="17"/>
    <x v="2"/>
    <x v="0"/>
    <x v="1"/>
    <n v="1"/>
    <n v="459080.5944"/>
    <n v="10"/>
  </r>
  <r>
    <x v="7"/>
    <s v="Defense"/>
    <x v="0"/>
    <x v="3"/>
    <x v="25"/>
    <x v="2"/>
    <x v="6"/>
    <x v="1"/>
    <n v="1"/>
    <n v="50625.5"/>
    <n v="2"/>
  </r>
  <r>
    <x v="7"/>
    <s v="Defense"/>
    <x v="0"/>
    <x v="0"/>
    <x v="12"/>
    <x v="5"/>
    <x v="0"/>
    <x v="4"/>
    <n v="1"/>
    <n v="206013"/>
    <n v="1"/>
  </r>
  <r>
    <x v="7"/>
    <s v="Defense"/>
    <x v="0"/>
    <x v="0"/>
    <x v="12"/>
    <x v="5"/>
    <x v="4"/>
    <x v="4"/>
    <n v="1"/>
    <n v="4969893"/>
    <n v="1"/>
  </r>
  <r>
    <x v="7"/>
    <s v="Defense"/>
    <x v="0"/>
    <x v="0"/>
    <x v="75"/>
    <x v="7"/>
    <x v="0"/>
    <x v="1"/>
    <n v="1"/>
    <n v="4205995.79"/>
    <n v="4"/>
  </r>
  <r>
    <x v="7"/>
    <s v="Defense"/>
    <x v="0"/>
    <x v="9"/>
    <x v="56"/>
    <x v="2"/>
    <x v="0"/>
    <x v="9"/>
    <n v="1"/>
    <n v="269181.91080000001"/>
    <n v="4"/>
  </r>
  <r>
    <x v="7"/>
    <s v="Defense"/>
    <x v="0"/>
    <x v="9"/>
    <x v="37"/>
    <x v="2"/>
    <x v="0"/>
    <x v="9"/>
    <n v="1"/>
    <n v="132000"/>
    <n v="2"/>
  </r>
  <r>
    <x v="7"/>
    <s v="Defense"/>
    <x v="0"/>
    <x v="9"/>
    <x v="76"/>
    <x v="2"/>
    <x v="0"/>
    <x v="10"/>
    <n v="1"/>
    <n v="472762"/>
    <n v="2"/>
  </r>
  <r>
    <x v="7"/>
    <s v="Defense"/>
    <x v="0"/>
    <x v="9"/>
    <x v="63"/>
    <x v="2"/>
    <x v="17"/>
    <x v="1"/>
    <n v="1"/>
    <n v="520648"/>
    <n v="9"/>
  </r>
  <r>
    <x v="7"/>
    <s v="Defense"/>
    <x v="0"/>
    <x v="10"/>
    <x v="77"/>
    <x v="8"/>
    <x v="0"/>
    <x v="5"/>
    <n v="1"/>
    <n v="1202024.5625"/>
    <n v="4"/>
  </r>
  <r>
    <x v="7"/>
    <s v="Defense"/>
    <x v="0"/>
    <x v="2"/>
    <x v="48"/>
    <x v="5"/>
    <x v="17"/>
    <x v="1"/>
    <n v="1"/>
    <n v="25046062.5"/>
    <n v="6"/>
  </r>
  <r>
    <x v="7"/>
    <s v="Defense"/>
    <x v="0"/>
    <x v="2"/>
    <x v="3"/>
    <x v="1"/>
    <x v="1"/>
    <x v="0"/>
    <n v="1"/>
    <n v="-82000"/>
    <n v="4"/>
  </r>
  <r>
    <x v="7"/>
    <s v="Defense"/>
    <x v="0"/>
    <x v="8"/>
    <x v="69"/>
    <x v="2"/>
    <x v="23"/>
    <x v="1"/>
    <n v="1"/>
    <n v="23045.230500000001"/>
    <n v="1"/>
  </r>
  <r>
    <x v="7"/>
    <s v="Defense"/>
    <x v="0"/>
    <x v="8"/>
    <x v="69"/>
    <x v="2"/>
    <x v="16"/>
    <x v="1"/>
    <n v="1"/>
    <n v="24060.149399999998"/>
    <n v="2"/>
  </r>
  <r>
    <x v="7"/>
    <s v="Defense"/>
    <x v="2"/>
    <x v="1"/>
    <x v="78"/>
    <x v="0"/>
    <x v="0"/>
    <x v="1"/>
    <n v="1"/>
    <n v="143250"/>
    <n v="1"/>
  </r>
  <r>
    <x v="7"/>
    <s v="Defense"/>
    <x v="2"/>
    <x v="1"/>
    <x v="4"/>
    <x v="0"/>
    <x v="24"/>
    <x v="1"/>
    <n v="1"/>
    <n v="177093399.9023"/>
    <n v="40"/>
  </r>
  <r>
    <x v="7"/>
    <s v="Defense"/>
    <x v="2"/>
    <x v="3"/>
    <x v="33"/>
    <x v="2"/>
    <x v="0"/>
    <x v="1"/>
    <n v="1"/>
    <n v="41719"/>
    <n v="2"/>
  </r>
  <r>
    <x v="7"/>
    <s v="Defense"/>
    <x v="2"/>
    <x v="3"/>
    <x v="31"/>
    <x v="2"/>
    <x v="0"/>
    <x v="1"/>
    <n v="1"/>
    <n v="4338"/>
    <n v="1"/>
  </r>
  <r>
    <x v="7"/>
    <s v="Defense"/>
    <x v="2"/>
    <x v="9"/>
    <x v="76"/>
    <x v="2"/>
    <x v="0"/>
    <x v="9"/>
    <n v="1"/>
    <n v="127156"/>
    <n v="1"/>
  </r>
  <r>
    <x v="7"/>
    <s v="Defense"/>
    <x v="2"/>
    <x v="2"/>
    <x v="48"/>
    <x v="5"/>
    <x v="0"/>
    <x v="1"/>
    <n v="1"/>
    <n v="202534022.94549999"/>
    <n v="39"/>
  </r>
  <r>
    <x v="7"/>
    <s v="Defense"/>
    <x v="2"/>
    <x v="2"/>
    <x v="79"/>
    <x v="8"/>
    <x v="0"/>
    <x v="1"/>
    <n v="1"/>
    <n v="0"/>
    <n v="1"/>
  </r>
  <r>
    <x v="7"/>
    <s v="Defense"/>
    <x v="3"/>
    <x v="5"/>
    <x v="80"/>
    <x v="4"/>
    <x v="0"/>
    <x v="1"/>
    <n v="1"/>
    <n v="1420536"/>
    <n v="8"/>
  </r>
  <r>
    <x v="7"/>
    <s v="Defense"/>
    <x v="1"/>
    <x v="1"/>
    <x v="4"/>
    <x v="0"/>
    <x v="5"/>
    <x v="1"/>
    <n v="1"/>
    <n v="20513659.039000001"/>
    <n v="15"/>
  </r>
  <r>
    <x v="7"/>
    <s v="Defense"/>
    <x v="1"/>
    <x v="1"/>
    <x v="42"/>
    <x v="0"/>
    <x v="0"/>
    <x v="1"/>
    <n v="1"/>
    <n v="561980"/>
    <n v="6"/>
  </r>
  <r>
    <x v="7"/>
    <s v="Defense"/>
    <x v="1"/>
    <x v="1"/>
    <x v="2"/>
    <x v="0"/>
    <x v="0"/>
    <x v="1"/>
    <n v="1"/>
    <n v="0"/>
    <n v="0"/>
  </r>
  <r>
    <x v="7"/>
    <s v="Defense"/>
    <x v="1"/>
    <x v="1"/>
    <x v="46"/>
    <x v="0"/>
    <x v="0"/>
    <x v="1"/>
    <n v="1"/>
    <n v="4899612"/>
    <n v="1"/>
  </r>
  <r>
    <x v="7"/>
    <s v="Defense"/>
    <x v="1"/>
    <x v="3"/>
    <x v="17"/>
    <x v="2"/>
    <x v="0"/>
    <x v="1"/>
    <n v="1"/>
    <n v="789627"/>
    <n v="12"/>
  </r>
  <r>
    <x v="7"/>
    <s v="Defense"/>
    <x v="1"/>
    <x v="3"/>
    <x v="43"/>
    <x v="2"/>
    <x v="0"/>
    <x v="11"/>
    <n v="1"/>
    <n v="986813"/>
    <n v="6"/>
  </r>
  <r>
    <x v="7"/>
    <s v="Defense"/>
    <x v="1"/>
    <x v="10"/>
    <x v="81"/>
    <x v="8"/>
    <x v="0"/>
    <x v="1"/>
    <n v="1"/>
    <n v="16466898"/>
    <n v="1"/>
  </r>
  <r>
    <x v="7"/>
    <s v="Defense"/>
    <x v="1"/>
    <x v="6"/>
    <x v="82"/>
    <x v="7"/>
    <x v="0"/>
    <x v="1"/>
    <n v="1"/>
    <n v="2696"/>
    <n v="1"/>
  </r>
  <r>
    <x v="7"/>
    <s v="Defense"/>
    <x v="1"/>
    <x v="2"/>
    <x v="57"/>
    <x v="1"/>
    <x v="0"/>
    <x v="1"/>
    <n v="1"/>
    <n v="357468"/>
    <n v="1"/>
  </r>
  <r>
    <x v="7"/>
    <s v="Defense"/>
    <x v="1"/>
    <x v="2"/>
    <x v="83"/>
    <x v="1"/>
    <x v="0"/>
    <x v="5"/>
    <n v="1"/>
    <n v="11954916"/>
    <n v="23"/>
  </r>
  <r>
    <x v="8"/>
    <s v="Defense"/>
    <x v="0"/>
    <x v="1"/>
    <x v="1"/>
    <x v="0"/>
    <x v="1"/>
    <x v="0"/>
    <n v="1"/>
    <n v="-1116872.6875"/>
    <n v="2"/>
  </r>
  <r>
    <x v="8"/>
    <s v="Defense"/>
    <x v="0"/>
    <x v="1"/>
    <x v="1"/>
    <x v="0"/>
    <x v="4"/>
    <x v="9"/>
    <n v="1"/>
    <n v="0"/>
    <n v="1"/>
  </r>
  <r>
    <x v="8"/>
    <s v="Defense"/>
    <x v="0"/>
    <x v="1"/>
    <x v="4"/>
    <x v="0"/>
    <x v="4"/>
    <x v="2"/>
    <n v="1"/>
    <n v="228184"/>
    <n v="2"/>
  </r>
  <r>
    <x v="8"/>
    <s v="Defense"/>
    <x v="0"/>
    <x v="4"/>
    <x v="27"/>
    <x v="0"/>
    <x v="17"/>
    <x v="1"/>
    <n v="1"/>
    <n v="5089831.625"/>
    <n v="4"/>
  </r>
  <r>
    <x v="8"/>
    <s v="Defense"/>
    <x v="0"/>
    <x v="4"/>
    <x v="19"/>
    <x v="0"/>
    <x v="17"/>
    <x v="1"/>
    <n v="1"/>
    <n v="18296340"/>
    <n v="1"/>
  </r>
  <r>
    <x v="8"/>
    <s v="Defense"/>
    <x v="0"/>
    <x v="0"/>
    <x v="0"/>
    <x v="0"/>
    <x v="0"/>
    <x v="1"/>
    <n v="1"/>
    <n v="0"/>
    <n v="1"/>
  </r>
  <r>
    <x v="8"/>
    <s v="Defense"/>
    <x v="0"/>
    <x v="0"/>
    <x v="0"/>
    <x v="0"/>
    <x v="17"/>
    <x v="2"/>
    <n v="1"/>
    <n v="622539"/>
    <n v="2"/>
  </r>
  <r>
    <x v="8"/>
    <s v="Defense"/>
    <x v="0"/>
    <x v="0"/>
    <x v="0"/>
    <x v="0"/>
    <x v="22"/>
    <x v="5"/>
    <n v="1"/>
    <n v="2155518"/>
    <n v="5"/>
  </r>
  <r>
    <x v="8"/>
    <s v="Defense"/>
    <x v="0"/>
    <x v="0"/>
    <x v="0"/>
    <x v="0"/>
    <x v="22"/>
    <x v="1"/>
    <n v="1"/>
    <n v="56587437"/>
    <n v="26"/>
  </r>
  <r>
    <x v="8"/>
    <s v="Defense"/>
    <x v="0"/>
    <x v="0"/>
    <x v="12"/>
    <x v="5"/>
    <x v="25"/>
    <x v="1"/>
    <n v="1"/>
    <n v="20132969"/>
    <n v="6"/>
  </r>
  <r>
    <x v="8"/>
    <s v="Defense"/>
    <x v="0"/>
    <x v="0"/>
    <x v="84"/>
    <x v="5"/>
    <x v="4"/>
    <x v="2"/>
    <n v="1"/>
    <n v="22742824"/>
    <n v="6"/>
  </r>
  <r>
    <x v="8"/>
    <s v="Defense"/>
    <x v="0"/>
    <x v="9"/>
    <x v="38"/>
    <x v="2"/>
    <x v="0"/>
    <x v="1"/>
    <n v="1"/>
    <n v="118774.1406"/>
    <n v="1"/>
  </r>
  <r>
    <x v="8"/>
    <s v="Defense"/>
    <x v="0"/>
    <x v="9"/>
    <x v="76"/>
    <x v="2"/>
    <x v="0"/>
    <x v="11"/>
    <n v="1"/>
    <n v="319430.3125"/>
    <n v="2"/>
  </r>
  <r>
    <x v="8"/>
    <s v="Defense"/>
    <x v="0"/>
    <x v="9"/>
    <x v="76"/>
    <x v="2"/>
    <x v="0"/>
    <x v="2"/>
    <n v="1"/>
    <n v="3954198.0625"/>
    <n v="7"/>
  </r>
  <r>
    <x v="8"/>
    <s v="Defense"/>
    <x v="0"/>
    <x v="9"/>
    <x v="85"/>
    <x v="2"/>
    <x v="0"/>
    <x v="1"/>
    <n v="1"/>
    <n v="153859.32029999999"/>
    <n v="4"/>
  </r>
  <r>
    <x v="8"/>
    <s v="Defense"/>
    <x v="0"/>
    <x v="9"/>
    <x v="86"/>
    <x v="2"/>
    <x v="0"/>
    <x v="1"/>
    <n v="1"/>
    <n v="16048.71"/>
    <n v="1"/>
  </r>
  <r>
    <x v="8"/>
    <s v="Defense"/>
    <x v="0"/>
    <x v="2"/>
    <x v="3"/>
    <x v="1"/>
    <x v="0"/>
    <x v="12"/>
    <n v="1"/>
    <n v="7127"/>
    <n v="3"/>
  </r>
  <r>
    <x v="0"/>
    <s v="Defense"/>
    <x v="0"/>
    <x v="1"/>
    <x v="1"/>
    <x v="0"/>
    <x v="1"/>
    <x v="1"/>
    <n v="1"/>
    <n v="80603711"/>
    <n v="10"/>
  </r>
  <r>
    <x v="0"/>
    <s v="Defense"/>
    <x v="1"/>
    <x v="3"/>
    <x v="67"/>
    <x v="2"/>
    <x v="2"/>
    <x v="1"/>
    <n v="1"/>
    <n v="12076223"/>
    <n v="2"/>
  </r>
  <r>
    <x v="1"/>
    <s v="Defense"/>
    <x v="0"/>
    <x v="1"/>
    <x v="2"/>
    <x v="0"/>
    <x v="1"/>
    <x v="9"/>
    <n v="1"/>
    <n v="359100"/>
    <n v="1"/>
  </r>
  <r>
    <x v="1"/>
    <s v="Defense"/>
    <x v="0"/>
    <x v="0"/>
    <x v="0"/>
    <x v="0"/>
    <x v="0"/>
    <x v="1"/>
    <n v="1"/>
    <n v="73829446"/>
    <n v="12"/>
  </r>
  <r>
    <x v="1"/>
    <s v="Defense"/>
    <x v="0"/>
    <x v="2"/>
    <x v="13"/>
    <x v="1"/>
    <x v="0"/>
    <x v="2"/>
    <n v="1"/>
    <n v="3041000"/>
    <n v="1"/>
  </r>
  <r>
    <x v="1"/>
    <s v="Defense"/>
    <x v="1"/>
    <x v="3"/>
    <x v="25"/>
    <x v="2"/>
    <x v="0"/>
    <x v="1"/>
    <n v="1"/>
    <n v="0"/>
    <n v="0"/>
  </r>
  <r>
    <x v="1"/>
    <s v="Defense"/>
    <x v="1"/>
    <x v="4"/>
    <x v="26"/>
    <x v="2"/>
    <x v="0"/>
    <x v="4"/>
    <n v="1"/>
    <n v="0"/>
    <n v="0"/>
  </r>
  <r>
    <x v="1"/>
    <s v="Defense"/>
    <x v="1"/>
    <x v="4"/>
    <x v="19"/>
    <x v="0"/>
    <x v="13"/>
    <x v="1"/>
    <n v="1"/>
    <n v="690475"/>
    <n v="2"/>
  </r>
  <r>
    <x v="1"/>
    <s v="Defense"/>
    <x v="1"/>
    <x v="2"/>
    <x v="13"/>
    <x v="1"/>
    <x v="5"/>
    <x v="1"/>
    <n v="1"/>
    <n v="355509"/>
    <n v="1"/>
  </r>
  <r>
    <x v="2"/>
    <s v="Defense"/>
    <x v="0"/>
    <x v="1"/>
    <x v="1"/>
    <x v="0"/>
    <x v="1"/>
    <x v="0"/>
    <n v="1"/>
    <n v="32650215"/>
    <n v="2"/>
  </r>
  <r>
    <x v="2"/>
    <s v="Defense"/>
    <x v="0"/>
    <x v="1"/>
    <x v="2"/>
    <x v="0"/>
    <x v="1"/>
    <x v="2"/>
    <n v="1"/>
    <n v="1044900"/>
    <n v="3"/>
  </r>
  <r>
    <x v="2"/>
    <s v="Defense"/>
    <x v="0"/>
    <x v="0"/>
    <x v="0"/>
    <x v="0"/>
    <x v="0"/>
    <x v="1"/>
    <n v="1"/>
    <n v="1163000"/>
    <n v="3"/>
  </r>
  <r>
    <x v="2"/>
    <s v="Defense"/>
    <x v="1"/>
    <x v="3"/>
    <x v="25"/>
    <x v="2"/>
    <x v="5"/>
    <x v="1"/>
    <n v="1"/>
    <n v="4025373"/>
    <n v="3"/>
  </r>
  <r>
    <x v="2"/>
    <s v="Defense"/>
    <x v="1"/>
    <x v="5"/>
    <x v="8"/>
    <x v="0"/>
    <x v="2"/>
    <x v="1"/>
    <n v="1"/>
    <n v="12647720"/>
    <n v="2"/>
  </r>
  <r>
    <x v="3"/>
    <s v="Defense"/>
    <x v="0"/>
    <x v="2"/>
    <x v="3"/>
    <x v="1"/>
    <x v="0"/>
    <x v="0"/>
    <n v="1"/>
    <n v="88078"/>
    <n v="1"/>
  </r>
  <r>
    <x v="3"/>
    <s v="Defense"/>
    <x v="1"/>
    <x v="3"/>
    <x v="5"/>
    <x v="2"/>
    <x v="7"/>
    <x v="1"/>
    <n v="1"/>
    <n v="4001846"/>
    <n v="1"/>
  </r>
  <r>
    <x v="3"/>
    <s v="Defense"/>
    <x v="1"/>
    <x v="3"/>
    <x v="5"/>
    <x v="2"/>
    <x v="3"/>
    <x v="4"/>
    <n v="1"/>
    <n v="1986275"/>
    <n v="6"/>
  </r>
  <r>
    <x v="3"/>
    <s v="Defense"/>
    <x v="1"/>
    <x v="3"/>
    <x v="29"/>
    <x v="2"/>
    <x v="3"/>
    <x v="4"/>
    <n v="1"/>
    <n v="50115"/>
    <n v="1"/>
  </r>
  <r>
    <x v="3"/>
    <s v="Defense"/>
    <x v="1"/>
    <x v="6"/>
    <x v="44"/>
    <x v="7"/>
    <x v="0"/>
    <x v="1"/>
    <n v="1"/>
    <n v="1182000"/>
    <n v="1"/>
  </r>
  <r>
    <x v="3"/>
    <s v="Defense"/>
    <x v="1"/>
    <x v="6"/>
    <x v="87"/>
    <x v="7"/>
    <x v="3"/>
    <x v="4"/>
    <n v="1"/>
    <n v="46758"/>
    <n v="1"/>
  </r>
  <r>
    <x v="3"/>
    <s v="Defense"/>
    <x v="1"/>
    <x v="2"/>
    <x v="48"/>
    <x v="5"/>
    <x v="2"/>
    <x v="3"/>
    <n v="1"/>
    <n v="60346980"/>
    <n v="2"/>
  </r>
  <r>
    <x v="4"/>
    <s v="Defense"/>
    <x v="0"/>
    <x v="1"/>
    <x v="1"/>
    <x v="0"/>
    <x v="4"/>
    <x v="2"/>
    <n v="1"/>
    <n v="9284529"/>
    <n v="10"/>
  </r>
  <r>
    <x v="4"/>
    <s v="Defense"/>
    <x v="0"/>
    <x v="2"/>
    <x v="3"/>
    <x v="1"/>
    <x v="0"/>
    <x v="5"/>
    <n v="1"/>
    <n v="2529030"/>
    <n v="1"/>
  </r>
  <r>
    <x v="4"/>
    <s v="Defense"/>
    <x v="0"/>
    <x v="2"/>
    <x v="3"/>
    <x v="1"/>
    <x v="4"/>
    <x v="0"/>
    <n v="1"/>
    <n v="36393996"/>
    <n v="7"/>
  </r>
  <r>
    <x v="4"/>
    <s v="Defense"/>
    <x v="1"/>
    <x v="1"/>
    <x v="53"/>
    <x v="0"/>
    <x v="0"/>
    <x v="6"/>
    <n v="1"/>
    <n v="38910104"/>
    <n v="2"/>
  </r>
  <r>
    <x v="4"/>
    <s v="Defense"/>
    <x v="1"/>
    <x v="3"/>
    <x v="5"/>
    <x v="2"/>
    <x v="0"/>
    <x v="1"/>
    <n v="1"/>
    <n v="0"/>
    <n v="0"/>
  </r>
  <r>
    <x v="4"/>
    <s v="Defense"/>
    <x v="1"/>
    <x v="4"/>
    <x v="19"/>
    <x v="0"/>
    <x v="5"/>
    <x v="1"/>
    <n v="1"/>
    <n v="3147991"/>
    <n v="1"/>
  </r>
  <r>
    <x v="4"/>
    <s v="Defense"/>
    <x v="1"/>
    <x v="0"/>
    <x v="12"/>
    <x v="5"/>
    <x v="5"/>
    <x v="1"/>
    <n v="1"/>
    <n v="35356427"/>
    <n v="2"/>
  </r>
  <r>
    <x v="4"/>
    <s v="Defense"/>
    <x v="1"/>
    <x v="5"/>
    <x v="88"/>
    <x v="4"/>
    <x v="0"/>
    <x v="4"/>
    <n v="1"/>
    <n v="124059"/>
    <n v="1"/>
  </r>
  <r>
    <x v="4"/>
    <s v="Defense"/>
    <x v="1"/>
    <x v="6"/>
    <x v="89"/>
    <x v="3"/>
    <x v="0"/>
    <x v="1"/>
    <n v="1"/>
    <n v="17695638"/>
    <n v="2"/>
  </r>
  <r>
    <x v="4"/>
    <s v="Defense"/>
    <x v="1"/>
    <x v="6"/>
    <x v="44"/>
    <x v="7"/>
    <x v="0"/>
    <x v="4"/>
    <n v="1"/>
    <n v="529511"/>
    <n v="2"/>
  </r>
  <r>
    <x v="4"/>
    <s v="Defense"/>
    <x v="1"/>
    <x v="2"/>
    <x v="48"/>
    <x v="5"/>
    <x v="2"/>
    <x v="6"/>
    <n v="1"/>
    <n v="68208828"/>
    <n v="4"/>
  </r>
  <r>
    <x v="5"/>
    <s v="Defense"/>
    <x v="0"/>
    <x v="3"/>
    <x v="90"/>
    <x v="2"/>
    <x v="0"/>
    <x v="1"/>
    <n v="1"/>
    <n v="1309630"/>
    <n v="7"/>
  </r>
  <r>
    <x v="5"/>
    <s v="Defense"/>
    <x v="0"/>
    <x v="2"/>
    <x v="3"/>
    <x v="1"/>
    <x v="4"/>
    <x v="0"/>
    <n v="1"/>
    <n v="28617381"/>
    <n v="10"/>
  </r>
  <r>
    <x v="5"/>
    <s v="Defense"/>
    <x v="0"/>
    <x v="8"/>
    <x v="69"/>
    <x v="2"/>
    <x v="12"/>
    <x v="5"/>
    <n v="1"/>
    <n v="837110"/>
    <n v="2"/>
  </r>
  <r>
    <x v="5"/>
    <s v="Defense"/>
    <x v="1"/>
    <x v="1"/>
    <x v="4"/>
    <x v="0"/>
    <x v="0"/>
    <x v="3"/>
    <n v="1"/>
    <n v="111966393"/>
    <n v="9"/>
  </r>
  <r>
    <x v="5"/>
    <s v="Defense"/>
    <x v="1"/>
    <x v="1"/>
    <x v="42"/>
    <x v="0"/>
    <x v="0"/>
    <x v="4"/>
    <n v="1"/>
    <n v="91518"/>
    <n v="1"/>
  </r>
  <r>
    <x v="5"/>
    <s v="Defense"/>
    <x v="1"/>
    <x v="3"/>
    <x v="33"/>
    <x v="2"/>
    <x v="0"/>
    <x v="1"/>
    <n v="1"/>
    <n v="42441"/>
    <n v="2"/>
  </r>
  <r>
    <x v="5"/>
    <s v="Defense"/>
    <x v="1"/>
    <x v="3"/>
    <x v="64"/>
    <x v="2"/>
    <x v="0"/>
    <x v="1"/>
    <n v="1"/>
    <n v="3000"/>
    <n v="1"/>
  </r>
  <r>
    <x v="6"/>
    <s v="Defense"/>
    <x v="0"/>
    <x v="1"/>
    <x v="1"/>
    <x v="0"/>
    <x v="12"/>
    <x v="2"/>
    <n v="1"/>
    <n v="1910000"/>
    <n v="7"/>
  </r>
  <r>
    <x v="6"/>
    <s v="Defense"/>
    <x v="0"/>
    <x v="1"/>
    <x v="2"/>
    <x v="0"/>
    <x v="1"/>
    <x v="1"/>
    <n v="1"/>
    <n v="-1199763"/>
    <n v="3"/>
  </r>
  <r>
    <x v="6"/>
    <s v="Defense"/>
    <x v="0"/>
    <x v="3"/>
    <x v="50"/>
    <x v="2"/>
    <x v="0"/>
    <x v="1"/>
    <n v="1"/>
    <n v="8031538"/>
    <n v="5"/>
  </r>
  <r>
    <x v="6"/>
    <s v="Defense"/>
    <x v="0"/>
    <x v="3"/>
    <x v="91"/>
    <x v="2"/>
    <x v="0"/>
    <x v="1"/>
    <n v="1"/>
    <n v="66769"/>
    <n v="1"/>
  </r>
  <r>
    <x v="6"/>
    <s v="Defense"/>
    <x v="0"/>
    <x v="3"/>
    <x v="92"/>
    <x v="2"/>
    <x v="0"/>
    <x v="1"/>
    <n v="1"/>
    <n v="36419"/>
    <n v="1"/>
  </r>
  <r>
    <x v="6"/>
    <s v="Defense"/>
    <x v="0"/>
    <x v="3"/>
    <x v="93"/>
    <x v="2"/>
    <x v="0"/>
    <x v="1"/>
    <n v="1"/>
    <n v="598250"/>
    <n v="1"/>
  </r>
  <r>
    <x v="6"/>
    <s v="Defense"/>
    <x v="0"/>
    <x v="4"/>
    <x v="19"/>
    <x v="0"/>
    <x v="0"/>
    <x v="2"/>
    <n v="1"/>
    <n v="14000"/>
    <n v="1"/>
  </r>
  <r>
    <x v="6"/>
    <s v="Defense"/>
    <x v="0"/>
    <x v="9"/>
    <x v="94"/>
    <x v="2"/>
    <x v="0"/>
    <x v="1"/>
    <n v="1"/>
    <n v="106160"/>
    <n v="2"/>
  </r>
  <r>
    <x v="6"/>
    <s v="Defense"/>
    <x v="0"/>
    <x v="2"/>
    <x v="66"/>
    <x v="2"/>
    <x v="0"/>
    <x v="11"/>
    <n v="1"/>
    <n v="0"/>
    <n v="1"/>
  </r>
  <r>
    <x v="6"/>
    <s v="Defense"/>
    <x v="2"/>
    <x v="3"/>
    <x v="50"/>
    <x v="2"/>
    <x v="0"/>
    <x v="1"/>
    <n v="1"/>
    <n v="807731.625"/>
    <n v="1"/>
  </r>
  <r>
    <x v="6"/>
    <s v="Defense"/>
    <x v="2"/>
    <x v="9"/>
    <x v="76"/>
    <x v="2"/>
    <x v="0"/>
    <x v="1"/>
    <n v="1"/>
    <n v="40000"/>
    <n v="1"/>
  </r>
  <r>
    <x v="6"/>
    <s v="Defense"/>
    <x v="1"/>
    <x v="1"/>
    <x v="4"/>
    <x v="0"/>
    <x v="0"/>
    <x v="3"/>
    <n v="1"/>
    <n v="77521302"/>
    <n v="3"/>
  </r>
  <r>
    <x v="6"/>
    <s v="Defense"/>
    <x v="1"/>
    <x v="1"/>
    <x v="4"/>
    <x v="0"/>
    <x v="2"/>
    <x v="3"/>
    <n v="1"/>
    <n v="-2950000"/>
    <n v="2"/>
  </r>
  <r>
    <x v="6"/>
    <s v="Defense"/>
    <x v="1"/>
    <x v="1"/>
    <x v="42"/>
    <x v="0"/>
    <x v="0"/>
    <x v="4"/>
    <n v="1"/>
    <n v="457590"/>
    <n v="3"/>
  </r>
  <r>
    <x v="6"/>
    <s v="Defense"/>
    <x v="1"/>
    <x v="1"/>
    <x v="53"/>
    <x v="0"/>
    <x v="5"/>
    <x v="1"/>
    <n v="1"/>
    <n v="11514304"/>
    <n v="3"/>
  </r>
  <r>
    <x v="6"/>
    <s v="Defense"/>
    <x v="1"/>
    <x v="3"/>
    <x v="33"/>
    <x v="2"/>
    <x v="0"/>
    <x v="1"/>
    <n v="1"/>
    <n v="46124"/>
    <n v="3"/>
  </r>
  <r>
    <x v="6"/>
    <s v="Defense"/>
    <x v="1"/>
    <x v="3"/>
    <x v="95"/>
    <x v="2"/>
    <x v="0"/>
    <x v="1"/>
    <n v="1"/>
    <n v="10992"/>
    <n v="2"/>
  </r>
  <r>
    <x v="6"/>
    <s v="Defense"/>
    <x v="1"/>
    <x v="4"/>
    <x v="27"/>
    <x v="0"/>
    <x v="5"/>
    <x v="1"/>
    <n v="1"/>
    <n v="8284300"/>
    <n v="3"/>
  </r>
  <r>
    <x v="6"/>
    <s v="Defense"/>
    <x v="1"/>
    <x v="0"/>
    <x v="96"/>
    <x v="2"/>
    <x v="0"/>
    <x v="1"/>
    <n v="1"/>
    <n v="8330"/>
    <n v="2"/>
  </r>
  <r>
    <x v="6"/>
    <s v="Defense"/>
    <x v="1"/>
    <x v="12"/>
    <x v="97"/>
    <x v="9"/>
    <x v="0"/>
    <x v="4"/>
    <n v="1"/>
    <n v="-11072"/>
    <n v="1"/>
  </r>
  <r>
    <x v="7"/>
    <s v="Defense"/>
    <x v="0"/>
    <x v="1"/>
    <x v="1"/>
    <x v="0"/>
    <x v="1"/>
    <x v="6"/>
    <n v="1"/>
    <n v="0"/>
    <n v="1"/>
  </r>
  <r>
    <x v="7"/>
    <s v="Defense"/>
    <x v="0"/>
    <x v="1"/>
    <x v="2"/>
    <x v="0"/>
    <x v="1"/>
    <x v="1"/>
    <n v="1"/>
    <n v="-145032"/>
    <n v="2"/>
  </r>
  <r>
    <x v="7"/>
    <s v="Defense"/>
    <x v="0"/>
    <x v="3"/>
    <x v="98"/>
    <x v="2"/>
    <x v="0"/>
    <x v="1"/>
    <n v="1"/>
    <n v="232099.32810000001"/>
    <n v="1"/>
  </r>
  <r>
    <x v="7"/>
    <s v="Defense"/>
    <x v="0"/>
    <x v="3"/>
    <x v="54"/>
    <x v="2"/>
    <x v="0"/>
    <x v="1"/>
    <n v="1"/>
    <n v="921953.12109999999"/>
    <n v="11"/>
  </r>
  <r>
    <x v="7"/>
    <s v="Defense"/>
    <x v="0"/>
    <x v="3"/>
    <x v="5"/>
    <x v="2"/>
    <x v="0"/>
    <x v="1"/>
    <n v="1"/>
    <n v="3040415"/>
    <n v="1"/>
  </r>
  <r>
    <x v="7"/>
    <s v="Defense"/>
    <x v="0"/>
    <x v="3"/>
    <x v="25"/>
    <x v="2"/>
    <x v="0"/>
    <x v="1"/>
    <n v="1"/>
    <n v="581057"/>
    <n v="8"/>
  </r>
  <r>
    <x v="7"/>
    <s v="Defense"/>
    <x v="0"/>
    <x v="3"/>
    <x v="25"/>
    <x v="2"/>
    <x v="16"/>
    <x v="1"/>
    <n v="1"/>
    <n v="523261.03129999997"/>
    <n v="1"/>
  </r>
  <r>
    <x v="7"/>
    <s v="Defense"/>
    <x v="0"/>
    <x v="3"/>
    <x v="92"/>
    <x v="2"/>
    <x v="0"/>
    <x v="1"/>
    <n v="1"/>
    <n v="44732"/>
    <n v="1"/>
  </r>
  <r>
    <x v="0"/>
    <s v="Defense"/>
    <x v="1"/>
    <x v="3"/>
    <x v="5"/>
    <x v="2"/>
    <x v="2"/>
    <x v="1"/>
    <n v="1"/>
    <n v="3884335"/>
    <n v="1"/>
  </r>
  <r>
    <x v="0"/>
    <s v="Defense"/>
    <x v="1"/>
    <x v="3"/>
    <x v="67"/>
    <x v="2"/>
    <x v="0"/>
    <x v="1"/>
    <n v="1"/>
    <n v="0"/>
    <n v="0"/>
  </r>
  <r>
    <x v="0"/>
    <s v="Defense"/>
    <x v="1"/>
    <x v="4"/>
    <x v="11"/>
    <x v="4"/>
    <x v="2"/>
    <x v="1"/>
    <n v="1"/>
    <n v="11263089"/>
    <n v="1"/>
  </r>
  <r>
    <x v="1"/>
    <s v="Defense"/>
    <x v="1"/>
    <x v="1"/>
    <x v="4"/>
    <x v="0"/>
    <x v="2"/>
    <x v="3"/>
    <n v="1"/>
    <n v="77051120"/>
    <n v="1"/>
  </r>
  <r>
    <x v="2"/>
    <s v="Defense"/>
    <x v="0"/>
    <x v="1"/>
    <x v="1"/>
    <x v="0"/>
    <x v="1"/>
    <x v="2"/>
    <n v="1"/>
    <n v="125352"/>
    <n v="1"/>
  </r>
  <r>
    <x v="2"/>
    <s v="Defense"/>
    <x v="0"/>
    <x v="0"/>
    <x v="0"/>
    <x v="0"/>
    <x v="1"/>
    <x v="0"/>
    <n v="1"/>
    <n v="45919637"/>
    <n v="14"/>
  </r>
  <r>
    <x v="2"/>
    <s v="Defense"/>
    <x v="1"/>
    <x v="3"/>
    <x v="25"/>
    <x v="2"/>
    <x v="2"/>
    <x v="3"/>
    <n v="1"/>
    <n v="118176788"/>
    <n v="6"/>
  </r>
  <r>
    <x v="2"/>
    <s v="Defense"/>
    <x v="1"/>
    <x v="4"/>
    <x v="27"/>
    <x v="0"/>
    <x v="10"/>
    <x v="1"/>
    <n v="1"/>
    <n v="18967193"/>
    <n v="4"/>
  </r>
  <r>
    <x v="3"/>
    <s v="Defense"/>
    <x v="1"/>
    <x v="1"/>
    <x v="1"/>
    <x v="0"/>
    <x v="0"/>
    <x v="6"/>
    <n v="1"/>
    <n v="353933162"/>
    <n v="3"/>
  </r>
  <r>
    <x v="3"/>
    <s v="Defense"/>
    <x v="1"/>
    <x v="4"/>
    <x v="19"/>
    <x v="0"/>
    <x v="0"/>
    <x v="1"/>
    <n v="1"/>
    <n v="0"/>
    <n v="0"/>
  </r>
  <r>
    <x v="3"/>
    <s v="Defense"/>
    <x v="1"/>
    <x v="4"/>
    <x v="19"/>
    <x v="0"/>
    <x v="7"/>
    <x v="1"/>
    <n v="1"/>
    <n v="29906564"/>
    <n v="2"/>
  </r>
  <r>
    <x v="3"/>
    <s v="Defense"/>
    <x v="1"/>
    <x v="6"/>
    <x v="99"/>
    <x v="7"/>
    <x v="3"/>
    <x v="4"/>
    <n v="1"/>
    <n v="306365"/>
    <n v="1"/>
  </r>
  <r>
    <x v="3"/>
    <s v="Defense"/>
    <x v="1"/>
    <x v="6"/>
    <x v="73"/>
    <x v="3"/>
    <x v="3"/>
    <x v="4"/>
    <n v="1"/>
    <n v="64939"/>
    <n v="1"/>
  </r>
  <r>
    <x v="3"/>
    <s v="Defense"/>
    <x v="1"/>
    <x v="6"/>
    <x v="100"/>
    <x v="7"/>
    <x v="0"/>
    <x v="1"/>
    <n v="1"/>
    <n v="1170000"/>
    <n v="2"/>
  </r>
  <r>
    <x v="4"/>
    <s v="Defense"/>
    <x v="0"/>
    <x v="1"/>
    <x v="1"/>
    <x v="0"/>
    <x v="1"/>
    <x v="2"/>
    <n v="1"/>
    <n v="10911694"/>
    <n v="19"/>
  </r>
  <r>
    <x v="4"/>
    <s v="Defense"/>
    <x v="0"/>
    <x v="1"/>
    <x v="1"/>
    <x v="0"/>
    <x v="4"/>
    <x v="5"/>
    <n v="1"/>
    <n v="9745865"/>
    <n v="7"/>
  </r>
  <r>
    <x v="4"/>
    <s v="Defense"/>
    <x v="0"/>
    <x v="1"/>
    <x v="2"/>
    <x v="0"/>
    <x v="1"/>
    <x v="0"/>
    <n v="1"/>
    <n v="-803457"/>
    <n v="1"/>
  </r>
  <r>
    <x v="4"/>
    <s v="Defense"/>
    <x v="0"/>
    <x v="2"/>
    <x v="3"/>
    <x v="1"/>
    <x v="0"/>
    <x v="2"/>
    <n v="1"/>
    <n v="4899999"/>
    <n v="1"/>
  </r>
  <r>
    <x v="4"/>
    <s v="Defense"/>
    <x v="0"/>
    <x v="2"/>
    <x v="3"/>
    <x v="1"/>
    <x v="1"/>
    <x v="0"/>
    <n v="1"/>
    <n v="991921"/>
    <n v="1"/>
  </r>
  <r>
    <x v="4"/>
    <s v="Defense"/>
    <x v="2"/>
    <x v="2"/>
    <x v="48"/>
    <x v="5"/>
    <x v="0"/>
    <x v="1"/>
    <n v="1"/>
    <n v="57606905"/>
    <n v="5"/>
  </r>
  <r>
    <x v="4"/>
    <s v="Defense"/>
    <x v="1"/>
    <x v="3"/>
    <x v="25"/>
    <x v="2"/>
    <x v="2"/>
    <x v="3"/>
    <n v="1"/>
    <n v="-3650000"/>
    <n v="3"/>
  </r>
  <r>
    <x v="5"/>
    <s v="Defense"/>
    <x v="0"/>
    <x v="4"/>
    <x v="101"/>
    <x v="2"/>
    <x v="0"/>
    <x v="1"/>
    <n v="1"/>
    <n v="8116"/>
    <n v="1"/>
  </r>
  <r>
    <x v="5"/>
    <s v="Defense"/>
    <x v="0"/>
    <x v="0"/>
    <x v="0"/>
    <x v="0"/>
    <x v="1"/>
    <x v="3"/>
    <n v="1"/>
    <n v="-15498"/>
    <n v="1"/>
  </r>
  <r>
    <x v="5"/>
    <s v="Defense"/>
    <x v="2"/>
    <x v="2"/>
    <x v="48"/>
    <x v="5"/>
    <x v="5"/>
    <x v="1"/>
    <n v="1"/>
    <n v="10910972"/>
    <n v="4"/>
  </r>
  <r>
    <x v="5"/>
    <s v="Defense"/>
    <x v="1"/>
    <x v="1"/>
    <x v="102"/>
    <x v="0"/>
    <x v="0"/>
    <x v="1"/>
    <n v="1"/>
    <n v="0"/>
    <n v="0"/>
  </r>
  <r>
    <x v="5"/>
    <s v="Defense"/>
    <x v="1"/>
    <x v="1"/>
    <x v="1"/>
    <x v="0"/>
    <x v="0"/>
    <x v="6"/>
    <n v="1"/>
    <n v="42014424"/>
    <n v="5"/>
  </r>
  <r>
    <x v="5"/>
    <s v="Defense"/>
    <x v="1"/>
    <x v="1"/>
    <x v="46"/>
    <x v="0"/>
    <x v="5"/>
    <x v="1"/>
    <n v="1"/>
    <n v="80850"/>
    <n v="2"/>
  </r>
  <r>
    <x v="5"/>
    <s v="Defense"/>
    <x v="1"/>
    <x v="3"/>
    <x v="103"/>
    <x v="2"/>
    <x v="0"/>
    <x v="4"/>
    <n v="1"/>
    <n v="80976"/>
    <n v="1"/>
  </r>
  <r>
    <x v="5"/>
    <s v="Defense"/>
    <x v="1"/>
    <x v="0"/>
    <x v="12"/>
    <x v="5"/>
    <x v="21"/>
    <x v="1"/>
    <n v="1"/>
    <n v="35613072"/>
    <n v="1"/>
  </r>
  <r>
    <x v="5"/>
    <s v="Defense"/>
    <x v="1"/>
    <x v="5"/>
    <x v="8"/>
    <x v="0"/>
    <x v="0"/>
    <x v="1"/>
    <n v="1"/>
    <n v="15490204"/>
    <n v="3"/>
  </r>
  <r>
    <x v="5"/>
    <s v="Defense"/>
    <x v="1"/>
    <x v="6"/>
    <x v="72"/>
    <x v="3"/>
    <x v="0"/>
    <x v="4"/>
    <n v="1"/>
    <n v="3973"/>
    <n v="1"/>
  </r>
  <r>
    <x v="5"/>
    <s v="Defense"/>
    <x v="1"/>
    <x v="6"/>
    <x v="73"/>
    <x v="3"/>
    <x v="0"/>
    <x v="4"/>
    <n v="1"/>
    <n v="15424"/>
    <n v="7"/>
  </r>
  <r>
    <x v="6"/>
    <s v="Defense"/>
    <x v="0"/>
    <x v="1"/>
    <x v="1"/>
    <x v="0"/>
    <x v="0"/>
    <x v="9"/>
    <n v="1"/>
    <n v="6189848"/>
    <n v="3"/>
  </r>
  <r>
    <x v="6"/>
    <s v="Defense"/>
    <x v="0"/>
    <x v="1"/>
    <x v="1"/>
    <x v="0"/>
    <x v="1"/>
    <x v="5"/>
    <n v="1"/>
    <n v="4370436"/>
    <n v="6"/>
  </r>
  <r>
    <x v="6"/>
    <s v="Defense"/>
    <x v="0"/>
    <x v="1"/>
    <x v="1"/>
    <x v="0"/>
    <x v="1"/>
    <x v="1"/>
    <n v="1"/>
    <n v="8460391"/>
    <n v="2"/>
  </r>
  <r>
    <x v="7"/>
    <s v="Defense"/>
    <x v="0"/>
    <x v="4"/>
    <x v="19"/>
    <x v="0"/>
    <x v="0"/>
    <x v="2"/>
    <n v="1"/>
    <n v="-4200"/>
    <n v="3"/>
  </r>
  <r>
    <x v="7"/>
    <s v="Defense"/>
    <x v="0"/>
    <x v="0"/>
    <x v="0"/>
    <x v="0"/>
    <x v="0"/>
    <x v="9"/>
    <n v="1"/>
    <n v="7980000"/>
    <n v="1"/>
  </r>
  <r>
    <x v="7"/>
    <s v="Defense"/>
    <x v="0"/>
    <x v="0"/>
    <x v="0"/>
    <x v="0"/>
    <x v="1"/>
    <x v="1"/>
    <n v="1"/>
    <n v="0"/>
    <n v="2"/>
  </r>
  <r>
    <x v="7"/>
    <s v="Defense"/>
    <x v="0"/>
    <x v="0"/>
    <x v="0"/>
    <x v="0"/>
    <x v="22"/>
    <x v="9"/>
    <n v="1"/>
    <n v="28082412"/>
    <n v="8"/>
  </r>
  <r>
    <x v="7"/>
    <s v="Defense"/>
    <x v="0"/>
    <x v="9"/>
    <x v="94"/>
    <x v="2"/>
    <x v="0"/>
    <x v="1"/>
    <n v="1"/>
    <n v="148411.4063"/>
    <n v="1"/>
  </r>
  <r>
    <x v="7"/>
    <s v="Defense"/>
    <x v="0"/>
    <x v="9"/>
    <x v="56"/>
    <x v="2"/>
    <x v="0"/>
    <x v="1"/>
    <n v="1"/>
    <n v="0"/>
    <n v="1"/>
  </r>
  <r>
    <x v="7"/>
    <s v="Defense"/>
    <x v="0"/>
    <x v="2"/>
    <x v="57"/>
    <x v="1"/>
    <x v="0"/>
    <x v="5"/>
    <n v="1"/>
    <n v="0"/>
    <n v="0"/>
  </r>
  <r>
    <x v="7"/>
    <s v="Defense"/>
    <x v="0"/>
    <x v="2"/>
    <x v="57"/>
    <x v="1"/>
    <x v="17"/>
    <x v="1"/>
    <n v="1"/>
    <n v="91772.111000000004"/>
    <n v="8"/>
  </r>
  <r>
    <x v="7"/>
    <s v="Defense"/>
    <x v="0"/>
    <x v="2"/>
    <x v="104"/>
    <x v="1"/>
    <x v="0"/>
    <x v="2"/>
    <n v="1"/>
    <n v="476038"/>
    <n v="1"/>
  </r>
  <r>
    <x v="7"/>
    <s v="Defense"/>
    <x v="0"/>
    <x v="2"/>
    <x v="105"/>
    <x v="2"/>
    <x v="6"/>
    <x v="1"/>
    <n v="1"/>
    <n v="0"/>
    <n v="1"/>
  </r>
  <r>
    <x v="7"/>
    <s v="Defense"/>
    <x v="0"/>
    <x v="2"/>
    <x v="3"/>
    <x v="1"/>
    <x v="1"/>
    <x v="1"/>
    <n v="1"/>
    <n v="-360152"/>
    <n v="2"/>
  </r>
  <r>
    <x v="7"/>
    <s v="Defense"/>
    <x v="0"/>
    <x v="2"/>
    <x v="3"/>
    <x v="1"/>
    <x v="4"/>
    <x v="4"/>
    <n v="1"/>
    <n v="3115375"/>
    <n v="1"/>
  </r>
  <r>
    <x v="7"/>
    <s v="Defense"/>
    <x v="0"/>
    <x v="8"/>
    <x v="23"/>
    <x v="0"/>
    <x v="0"/>
    <x v="5"/>
    <n v="1"/>
    <n v="0"/>
    <n v="3"/>
  </r>
  <r>
    <x v="7"/>
    <s v="Defense"/>
    <x v="2"/>
    <x v="3"/>
    <x v="25"/>
    <x v="2"/>
    <x v="0"/>
    <x v="5"/>
    <n v="1"/>
    <n v="0"/>
    <n v="1"/>
  </r>
  <r>
    <x v="7"/>
    <s v="Defense"/>
    <x v="2"/>
    <x v="0"/>
    <x v="0"/>
    <x v="0"/>
    <x v="0"/>
    <x v="3"/>
    <n v="1"/>
    <n v="40722744"/>
    <n v="3"/>
  </r>
  <r>
    <x v="7"/>
    <s v="Defense"/>
    <x v="2"/>
    <x v="9"/>
    <x v="76"/>
    <x v="2"/>
    <x v="0"/>
    <x v="1"/>
    <n v="1"/>
    <n v="198026"/>
    <n v="2"/>
  </r>
  <r>
    <x v="7"/>
    <s v="Defense"/>
    <x v="2"/>
    <x v="2"/>
    <x v="13"/>
    <x v="1"/>
    <x v="0"/>
    <x v="2"/>
    <n v="1"/>
    <n v="18447934"/>
    <n v="1"/>
  </r>
  <r>
    <x v="7"/>
    <s v="Defense"/>
    <x v="2"/>
    <x v="8"/>
    <x v="28"/>
    <x v="6"/>
    <x v="0"/>
    <x v="1"/>
    <n v="1"/>
    <n v="33295213.648400001"/>
    <n v="31"/>
  </r>
  <r>
    <x v="7"/>
    <s v="Defense"/>
    <x v="1"/>
    <x v="1"/>
    <x v="1"/>
    <x v="0"/>
    <x v="26"/>
    <x v="1"/>
    <n v="1"/>
    <n v="11067602"/>
    <n v="2"/>
  </r>
  <r>
    <x v="7"/>
    <s v="Defense"/>
    <x v="1"/>
    <x v="1"/>
    <x v="4"/>
    <x v="0"/>
    <x v="21"/>
    <x v="1"/>
    <n v="1"/>
    <n v="1019140.0313"/>
    <n v="6"/>
  </r>
  <r>
    <x v="7"/>
    <s v="Defense"/>
    <x v="1"/>
    <x v="3"/>
    <x v="50"/>
    <x v="2"/>
    <x v="0"/>
    <x v="4"/>
    <n v="1"/>
    <n v="3500000"/>
    <n v="4"/>
  </r>
  <r>
    <x v="7"/>
    <s v="Defense"/>
    <x v="1"/>
    <x v="3"/>
    <x v="5"/>
    <x v="2"/>
    <x v="0"/>
    <x v="4"/>
    <n v="1"/>
    <n v="23752507.813499998"/>
    <n v="14"/>
  </r>
  <r>
    <x v="7"/>
    <s v="Defense"/>
    <x v="1"/>
    <x v="3"/>
    <x v="60"/>
    <x v="2"/>
    <x v="0"/>
    <x v="1"/>
    <n v="1"/>
    <n v="61992"/>
    <n v="1"/>
  </r>
  <r>
    <x v="7"/>
    <s v="Defense"/>
    <x v="1"/>
    <x v="3"/>
    <x v="103"/>
    <x v="2"/>
    <x v="0"/>
    <x v="1"/>
    <n v="1"/>
    <n v="8271"/>
    <n v="1"/>
  </r>
  <r>
    <x v="7"/>
    <s v="Defense"/>
    <x v="1"/>
    <x v="4"/>
    <x v="27"/>
    <x v="0"/>
    <x v="5"/>
    <x v="1"/>
    <n v="1"/>
    <n v="8292714"/>
    <n v="3"/>
  </r>
  <r>
    <x v="7"/>
    <s v="Defense"/>
    <x v="1"/>
    <x v="4"/>
    <x v="19"/>
    <x v="0"/>
    <x v="5"/>
    <x v="1"/>
    <n v="1"/>
    <n v="797119"/>
    <n v="1"/>
  </r>
  <r>
    <x v="7"/>
    <s v="Defense"/>
    <x v="1"/>
    <x v="7"/>
    <x v="106"/>
    <x v="6"/>
    <x v="0"/>
    <x v="4"/>
    <n v="1"/>
    <n v="-51235"/>
    <n v="1"/>
  </r>
  <r>
    <x v="7"/>
    <s v="Defense"/>
    <x v="1"/>
    <x v="2"/>
    <x v="45"/>
    <x v="1"/>
    <x v="0"/>
    <x v="1"/>
    <n v="1"/>
    <n v="706486"/>
    <n v="2"/>
  </r>
  <r>
    <x v="7"/>
    <s v="Defense"/>
    <x v="1"/>
    <x v="8"/>
    <x v="107"/>
    <x v="2"/>
    <x v="0"/>
    <x v="5"/>
    <n v="1"/>
    <n v="600000"/>
    <n v="1"/>
  </r>
  <r>
    <x v="7"/>
    <s v="Defense"/>
    <x v="4"/>
    <x v="1"/>
    <x v="2"/>
    <x v="0"/>
    <x v="0"/>
    <x v="1"/>
    <n v="1"/>
    <n v="626468.09959999996"/>
    <n v="12"/>
  </r>
  <r>
    <x v="8"/>
    <s v="Defense"/>
    <x v="0"/>
    <x v="1"/>
    <x v="1"/>
    <x v="0"/>
    <x v="12"/>
    <x v="5"/>
    <n v="1"/>
    <n v="10535700"/>
    <n v="5"/>
  </r>
  <r>
    <x v="8"/>
    <s v="Defense"/>
    <x v="0"/>
    <x v="1"/>
    <x v="1"/>
    <x v="0"/>
    <x v="12"/>
    <x v="1"/>
    <n v="1"/>
    <n v="2275000"/>
    <n v="1"/>
  </r>
  <r>
    <x v="8"/>
    <s v="Defense"/>
    <x v="0"/>
    <x v="1"/>
    <x v="1"/>
    <x v="0"/>
    <x v="4"/>
    <x v="1"/>
    <n v="1"/>
    <n v="27599069"/>
    <n v="19"/>
  </r>
  <r>
    <x v="8"/>
    <s v="Defense"/>
    <x v="0"/>
    <x v="1"/>
    <x v="4"/>
    <x v="0"/>
    <x v="0"/>
    <x v="5"/>
    <n v="1"/>
    <n v="34448119"/>
    <n v="6"/>
  </r>
  <r>
    <x v="6"/>
    <s v="Defense"/>
    <x v="0"/>
    <x v="3"/>
    <x v="17"/>
    <x v="2"/>
    <x v="0"/>
    <x v="1"/>
    <n v="1"/>
    <n v="330904"/>
    <n v="7"/>
  </r>
  <r>
    <x v="6"/>
    <s v="Defense"/>
    <x v="0"/>
    <x v="3"/>
    <x v="25"/>
    <x v="2"/>
    <x v="6"/>
    <x v="1"/>
    <n v="1"/>
    <n v="224212"/>
    <n v="4"/>
  </r>
  <r>
    <x v="6"/>
    <s v="Defense"/>
    <x v="0"/>
    <x v="2"/>
    <x v="3"/>
    <x v="1"/>
    <x v="0"/>
    <x v="2"/>
    <n v="1"/>
    <n v="34355084"/>
    <n v="21"/>
  </r>
  <r>
    <x v="6"/>
    <s v="Defense"/>
    <x v="2"/>
    <x v="1"/>
    <x v="4"/>
    <x v="0"/>
    <x v="24"/>
    <x v="1"/>
    <n v="1"/>
    <n v="51090520"/>
    <n v="3"/>
  </r>
  <r>
    <x v="6"/>
    <s v="Defense"/>
    <x v="2"/>
    <x v="2"/>
    <x v="48"/>
    <x v="5"/>
    <x v="0"/>
    <x v="1"/>
    <n v="1"/>
    <n v="103711689"/>
    <n v="10"/>
  </r>
  <r>
    <x v="6"/>
    <s v="Defense"/>
    <x v="3"/>
    <x v="5"/>
    <x v="80"/>
    <x v="4"/>
    <x v="0"/>
    <x v="1"/>
    <n v="1"/>
    <n v="14979930"/>
    <n v="56"/>
  </r>
  <r>
    <x v="6"/>
    <s v="Defense"/>
    <x v="1"/>
    <x v="1"/>
    <x v="4"/>
    <x v="0"/>
    <x v="5"/>
    <x v="1"/>
    <n v="1"/>
    <n v="234163496"/>
    <n v="10"/>
  </r>
  <r>
    <x v="6"/>
    <s v="Defense"/>
    <x v="1"/>
    <x v="1"/>
    <x v="46"/>
    <x v="0"/>
    <x v="0"/>
    <x v="1"/>
    <n v="1"/>
    <n v="4715578"/>
    <n v="1"/>
  </r>
  <r>
    <x v="6"/>
    <s v="Defense"/>
    <x v="1"/>
    <x v="3"/>
    <x v="17"/>
    <x v="2"/>
    <x v="0"/>
    <x v="1"/>
    <n v="1"/>
    <n v="286098"/>
    <n v="1"/>
  </r>
  <r>
    <x v="6"/>
    <s v="Defense"/>
    <x v="1"/>
    <x v="3"/>
    <x v="5"/>
    <x v="2"/>
    <x v="5"/>
    <x v="1"/>
    <n v="1"/>
    <n v="26441743"/>
    <n v="5"/>
  </r>
  <r>
    <x v="6"/>
    <s v="Defense"/>
    <x v="1"/>
    <x v="3"/>
    <x v="68"/>
    <x v="2"/>
    <x v="0"/>
    <x v="4"/>
    <n v="1"/>
    <n v="7426"/>
    <n v="2"/>
  </r>
  <r>
    <x v="6"/>
    <s v="Defense"/>
    <x v="1"/>
    <x v="3"/>
    <x v="67"/>
    <x v="2"/>
    <x v="0"/>
    <x v="4"/>
    <n v="1"/>
    <n v="1118522"/>
    <n v="1"/>
  </r>
  <r>
    <x v="6"/>
    <s v="Defense"/>
    <x v="1"/>
    <x v="6"/>
    <x v="30"/>
    <x v="7"/>
    <x v="0"/>
    <x v="4"/>
    <n v="1"/>
    <n v="5730"/>
    <n v="1"/>
  </r>
  <r>
    <x v="6"/>
    <s v="Defense"/>
    <x v="1"/>
    <x v="6"/>
    <x v="108"/>
    <x v="3"/>
    <x v="0"/>
    <x v="4"/>
    <n v="1"/>
    <n v="20540"/>
    <n v="2"/>
  </r>
  <r>
    <x v="6"/>
    <s v="Defense"/>
    <x v="1"/>
    <x v="2"/>
    <x v="83"/>
    <x v="1"/>
    <x v="0"/>
    <x v="5"/>
    <n v="1"/>
    <n v="4084801"/>
    <n v="12"/>
  </r>
  <r>
    <x v="7"/>
    <s v="Defense"/>
    <x v="0"/>
    <x v="0"/>
    <x v="0"/>
    <x v="0"/>
    <x v="0"/>
    <x v="5"/>
    <n v="1"/>
    <n v="59758.031199999998"/>
    <n v="4"/>
  </r>
  <r>
    <x v="7"/>
    <s v="Defense"/>
    <x v="0"/>
    <x v="0"/>
    <x v="0"/>
    <x v="0"/>
    <x v="22"/>
    <x v="5"/>
    <n v="1"/>
    <n v="3895000"/>
    <n v="2"/>
  </r>
  <r>
    <x v="7"/>
    <s v="Defense"/>
    <x v="0"/>
    <x v="0"/>
    <x v="12"/>
    <x v="5"/>
    <x v="25"/>
    <x v="1"/>
    <n v="1"/>
    <n v="9563132"/>
    <n v="1"/>
  </r>
  <r>
    <x v="7"/>
    <s v="Defense"/>
    <x v="0"/>
    <x v="9"/>
    <x v="38"/>
    <x v="2"/>
    <x v="0"/>
    <x v="1"/>
    <n v="1"/>
    <n v="0"/>
    <n v="1"/>
  </r>
  <r>
    <x v="7"/>
    <s v="Defense"/>
    <x v="0"/>
    <x v="9"/>
    <x v="76"/>
    <x v="2"/>
    <x v="0"/>
    <x v="2"/>
    <n v="1"/>
    <n v="4550252.75"/>
    <n v="2"/>
  </r>
  <r>
    <x v="7"/>
    <s v="Defense"/>
    <x v="0"/>
    <x v="9"/>
    <x v="109"/>
    <x v="2"/>
    <x v="0"/>
    <x v="10"/>
    <n v="1"/>
    <n v="-51621.101600000002"/>
    <n v="1"/>
  </r>
  <r>
    <x v="7"/>
    <s v="Defense"/>
    <x v="0"/>
    <x v="2"/>
    <x v="3"/>
    <x v="1"/>
    <x v="4"/>
    <x v="11"/>
    <n v="1"/>
    <n v="70500358"/>
    <n v="34"/>
  </r>
  <r>
    <x v="7"/>
    <s v="Defense"/>
    <x v="0"/>
    <x v="2"/>
    <x v="3"/>
    <x v="1"/>
    <x v="4"/>
    <x v="2"/>
    <n v="1"/>
    <n v="5292911"/>
    <n v="6"/>
  </r>
  <r>
    <x v="7"/>
    <s v="Defense"/>
    <x v="0"/>
    <x v="8"/>
    <x v="69"/>
    <x v="2"/>
    <x v="6"/>
    <x v="1"/>
    <n v="1"/>
    <n v="377770.56819999998"/>
    <n v="13"/>
  </r>
  <r>
    <x v="7"/>
    <s v="Defense"/>
    <x v="2"/>
    <x v="11"/>
    <x v="110"/>
    <x v="7"/>
    <x v="0"/>
    <x v="8"/>
    <n v="1"/>
    <n v="0"/>
    <n v="0"/>
  </r>
  <r>
    <x v="7"/>
    <s v="Defense"/>
    <x v="3"/>
    <x v="13"/>
    <x v="111"/>
    <x v="3"/>
    <x v="0"/>
    <x v="1"/>
    <n v="1"/>
    <n v="15200"/>
    <n v="1"/>
  </r>
  <r>
    <x v="7"/>
    <s v="Defense"/>
    <x v="1"/>
    <x v="1"/>
    <x v="70"/>
    <x v="8"/>
    <x v="0"/>
    <x v="1"/>
    <n v="1"/>
    <n v="2599238.25"/>
    <n v="1"/>
  </r>
  <r>
    <x v="7"/>
    <s v="Defense"/>
    <x v="1"/>
    <x v="1"/>
    <x v="1"/>
    <x v="0"/>
    <x v="0"/>
    <x v="11"/>
    <n v="1"/>
    <n v="0"/>
    <n v="3"/>
  </r>
  <r>
    <x v="7"/>
    <s v="Defense"/>
    <x v="1"/>
    <x v="1"/>
    <x v="1"/>
    <x v="0"/>
    <x v="0"/>
    <x v="6"/>
    <n v="1"/>
    <n v="37858137"/>
    <n v="12"/>
  </r>
  <r>
    <x v="7"/>
    <s v="Defense"/>
    <x v="1"/>
    <x v="1"/>
    <x v="1"/>
    <x v="0"/>
    <x v="0"/>
    <x v="2"/>
    <n v="1"/>
    <n v="32835206"/>
    <n v="2"/>
  </r>
  <r>
    <x v="7"/>
    <s v="Defense"/>
    <x v="1"/>
    <x v="1"/>
    <x v="2"/>
    <x v="0"/>
    <x v="26"/>
    <x v="1"/>
    <n v="1"/>
    <n v="2608846"/>
    <n v="1"/>
  </r>
  <r>
    <x v="7"/>
    <s v="Defense"/>
    <x v="1"/>
    <x v="3"/>
    <x v="20"/>
    <x v="2"/>
    <x v="0"/>
    <x v="4"/>
    <n v="1"/>
    <n v="-50643.019500000002"/>
    <n v="3"/>
  </r>
  <r>
    <x v="7"/>
    <s v="Defense"/>
    <x v="1"/>
    <x v="3"/>
    <x v="6"/>
    <x v="2"/>
    <x v="5"/>
    <x v="1"/>
    <n v="1"/>
    <n v="40105.800799999997"/>
    <n v="1"/>
  </r>
  <r>
    <x v="7"/>
    <s v="Defense"/>
    <x v="1"/>
    <x v="3"/>
    <x v="112"/>
    <x v="2"/>
    <x v="0"/>
    <x v="1"/>
    <n v="1"/>
    <n v="2608846"/>
    <n v="1"/>
  </r>
  <r>
    <x v="0"/>
    <s v="Defense"/>
    <x v="0"/>
    <x v="1"/>
    <x v="18"/>
    <x v="0"/>
    <x v="1"/>
    <x v="1"/>
    <n v="1"/>
    <n v="1027068"/>
    <n v="1"/>
  </r>
  <r>
    <x v="0"/>
    <s v="Defense"/>
    <x v="0"/>
    <x v="1"/>
    <x v="2"/>
    <x v="0"/>
    <x v="1"/>
    <x v="3"/>
    <n v="1"/>
    <n v="20507096"/>
    <n v="5"/>
  </r>
  <r>
    <x v="1"/>
    <s v="Defense"/>
    <x v="0"/>
    <x v="1"/>
    <x v="2"/>
    <x v="0"/>
    <x v="1"/>
    <x v="6"/>
    <n v="1"/>
    <n v="12230588"/>
    <n v="8"/>
  </r>
  <r>
    <x v="1"/>
    <s v="Defense"/>
    <x v="0"/>
    <x v="0"/>
    <x v="0"/>
    <x v="0"/>
    <x v="0"/>
    <x v="2"/>
    <n v="1"/>
    <n v="1236000"/>
    <n v="4"/>
  </r>
  <r>
    <x v="1"/>
    <s v="Defense"/>
    <x v="0"/>
    <x v="0"/>
    <x v="0"/>
    <x v="0"/>
    <x v="1"/>
    <x v="3"/>
    <n v="1"/>
    <n v="3181900"/>
    <n v="4"/>
  </r>
  <r>
    <x v="1"/>
    <s v="Defense"/>
    <x v="1"/>
    <x v="3"/>
    <x v="5"/>
    <x v="2"/>
    <x v="7"/>
    <x v="1"/>
    <n v="1"/>
    <n v="3553541"/>
    <n v="1"/>
  </r>
  <r>
    <x v="2"/>
    <s v="Defense"/>
    <x v="0"/>
    <x v="1"/>
    <x v="2"/>
    <x v="0"/>
    <x v="1"/>
    <x v="0"/>
    <n v="1"/>
    <n v="1054592"/>
    <n v="2"/>
  </r>
  <r>
    <x v="2"/>
    <s v="Defense"/>
    <x v="0"/>
    <x v="1"/>
    <x v="2"/>
    <x v="0"/>
    <x v="1"/>
    <x v="1"/>
    <n v="1"/>
    <n v="84816759"/>
    <n v="11"/>
  </r>
  <r>
    <x v="2"/>
    <s v="Defense"/>
    <x v="1"/>
    <x v="4"/>
    <x v="113"/>
    <x v="2"/>
    <x v="3"/>
    <x v="4"/>
    <n v="1"/>
    <n v="43145"/>
    <n v="1"/>
  </r>
  <r>
    <x v="3"/>
    <s v="Defense"/>
    <x v="0"/>
    <x v="4"/>
    <x v="19"/>
    <x v="0"/>
    <x v="11"/>
    <x v="0"/>
    <n v="1"/>
    <n v="19848764"/>
    <n v="6"/>
  </r>
  <r>
    <x v="3"/>
    <s v="Defense"/>
    <x v="0"/>
    <x v="0"/>
    <x v="0"/>
    <x v="0"/>
    <x v="1"/>
    <x v="1"/>
    <n v="1"/>
    <n v="58078448"/>
    <n v="4"/>
  </r>
  <r>
    <x v="3"/>
    <s v="Defense"/>
    <x v="0"/>
    <x v="8"/>
    <x v="24"/>
    <x v="0"/>
    <x v="1"/>
    <x v="1"/>
    <n v="1"/>
    <n v="667125"/>
    <n v="1"/>
  </r>
  <r>
    <x v="3"/>
    <s v="Defense"/>
    <x v="1"/>
    <x v="3"/>
    <x v="25"/>
    <x v="2"/>
    <x v="5"/>
    <x v="1"/>
    <n v="1"/>
    <n v="817398"/>
    <n v="1"/>
  </r>
  <r>
    <x v="3"/>
    <s v="Defense"/>
    <x v="1"/>
    <x v="3"/>
    <x v="21"/>
    <x v="2"/>
    <x v="3"/>
    <x v="4"/>
    <n v="1"/>
    <n v="121382"/>
    <n v="2"/>
  </r>
  <r>
    <x v="4"/>
    <s v="Defense"/>
    <x v="0"/>
    <x v="1"/>
    <x v="1"/>
    <x v="0"/>
    <x v="1"/>
    <x v="5"/>
    <n v="1"/>
    <n v="41337548"/>
    <n v="10"/>
  </r>
  <r>
    <x v="4"/>
    <s v="Defense"/>
    <x v="0"/>
    <x v="1"/>
    <x v="1"/>
    <x v="0"/>
    <x v="4"/>
    <x v="6"/>
    <n v="1"/>
    <n v="1352832"/>
    <n v="1"/>
  </r>
  <r>
    <x v="4"/>
    <s v="Defense"/>
    <x v="0"/>
    <x v="1"/>
    <x v="2"/>
    <x v="0"/>
    <x v="1"/>
    <x v="1"/>
    <n v="1"/>
    <n v="-9129"/>
    <n v="4"/>
  </r>
  <r>
    <x v="4"/>
    <s v="Defense"/>
    <x v="0"/>
    <x v="0"/>
    <x v="0"/>
    <x v="0"/>
    <x v="1"/>
    <x v="0"/>
    <n v="1"/>
    <n v="4564566"/>
    <n v="10"/>
  </r>
  <r>
    <x v="4"/>
    <s v="Defense"/>
    <x v="0"/>
    <x v="2"/>
    <x v="3"/>
    <x v="1"/>
    <x v="0"/>
    <x v="1"/>
    <n v="1"/>
    <n v="236940"/>
    <n v="1"/>
  </r>
  <r>
    <x v="4"/>
    <s v="Defense"/>
    <x v="0"/>
    <x v="8"/>
    <x v="23"/>
    <x v="0"/>
    <x v="0"/>
    <x v="5"/>
    <n v="1"/>
    <n v="3708378"/>
    <n v="2"/>
  </r>
  <r>
    <x v="4"/>
    <s v="Defense"/>
    <x v="1"/>
    <x v="4"/>
    <x v="26"/>
    <x v="2"/>
    <x v="0"/>
    <x v="4"/>
    <n v="1"/>
    <n v="198000"/>
    <n v="2"/>
  </r>
  <r>
    <x v="4"/>
    <s v="Defense"/>
    <x v="1"/>
    <x v="0"/>
    <x v="114"/>
    <x v="8"/>
    <x v="0"/>
    <x v="1"/>
    <n v="1"/>
    <n v="9300150"/>
    <n v="4"/>
  </r>
  <r>
    <x v="4"/>
    <s v="Defense"/>
    <x v="1"/>
    <x v="2"/>
    <x v="48"/>
    <x v="5"/>
    <x v="2"/>
    <x v="9"/>
    <n v="1"/>
    <n v="1557047"/>
    <n v="1"/>
  </r>
  <r>
    <x v="5"/>
    <s v="Defense"/>
    <x v="0"/>
    <x v="3"/>
    <x v="54"/>
    <x v="2"/>
    <x v="0"/>
    <x v="1"/>
    <n v="1"/>
    <n v="568082"/>
    <n v="7"/>
  </r>
  <r>
    <x v="5"/>
    <s v="Defense"/>
    <x v="0"/>
    <x v="4"/>
    <x v="19"/>
    <x v="0"/>
    <x v="0"/>
    <x v="0"/>
    <n v="1"/>
    <n v="30603424"/>
    <n v="15"/>
  </r>
  <r>
    <x v="5"/>
    <s v="Defense"/>
    <x v="0"/>
    <x v="4"/>
    <x v="19"/>
    <x v="0"/>
    <x v="11"/>
    <x v="0"/>
    <n v="1"/>
    <n v="-900000"/>
    <n v="1"/>
  </r>
  <r>
    <x v="5"/>
    <s v="Defense"/>
    <x v="0"/>
    <x v="0"/>
    <x v="0"/>
    <x v="0"/>
    <x v="0"/>
    <x v="5"/>
    <n v="1"/>
    <n v="37276544"/>
    <n v="24"/>
  </r>
  <r>
    <x v="5"/>
    <s v="Defense"/>
    <x v="0"/>
    <x v="0"/>
    <x v="0"/>
    <x v="0"/>
    <x v="1"/>
    <x v="1"/>
    <n v="1"/>
    <n v="-59434"/>
    <n v="1"/>
  </r>
  <r>
    <x v="5"/>
    <s v="Defense"/>
    <x v="3"/>
    <x v="6"/>
    <x v="115"/>
    <x v="3"/>
    <x v="0"/>
    <x v="1"/>
    <n v="1"/>
    <n v="7085"/>
    <n v="1"/>
  </r>
  <r>
    <x v="5"/>
    <s v="Defense"/>
    <x v="1"/>
    <x v="3"/>
    <x v="15"/>
    <x v="2"/>
    <x v="0"/>
    <x v="4"/>
    <n v="1"/>
    <n v="11018"/>
    <n v="2"/>
  </r>
  <r>
    <x v="5"/>
    <s v="Defense"/>
    <x v="1"/>
    <x v="3"/>
    <x v="20"/>
    <x v="2"/>
    <x v="0"/>
    <x v="4"/>
    <n v="1"/>
    <n v="33510"/>
    <n v="2"/>
  </r>
  <r>
    <x v="5"/>
    <s v="Defense"/>
    <x v="1"/>
    <x v="3"/>
    <x v="6"/>
    <x v="2"/>
    <x v="5"/>
    <x v="1"/>
    <n v="1"/>
    <n v="16201020"/>
    <n v="4"/>
  </r>
  <r>
    <x v="5"/>
    <s v="Defense"/>
    <x v="1"/>
    <x v="3"/>
    <x v="25"/>
    <x v="2"/>
    <x v="5"/>
    <x v="1"/>
    <n v="1"/>
    <n v="511689"/>
    <n v="1"/>
  </r>
  <r>
    <x v="5"/>
    <s v="Defense"/>
    <x v="0"/>
    <x v="9"/>
    <x v="116"/>
    <x v="2"/>
    <x v="0"/>
    <x v="1"/>
    <n v="1"/>
    <n v="1990648"/>
    <n v="4"/>
  </r>
  <r>
    <x v="5"/>
    <s v="Defense"/>
    <x v="0"/>
    <x v="8"/>
    <x v="34"/>
    <x v="1"/>
    <x v="4"/>
    <x v="5"/>
    <n v="1"/>
    <n v="4935195"/>
    <n v="1"/>
  </r>
  <r>
    <x v="5"/>
    <s v="Defense"/>
    <x v="2"/>
    <x v="8"/>
    <x v="52"/>
    <x v="1"/>
    <x v="27"/>
    <x v="1"/>
    <n v="1"/>
    <n v="25389496"/>
    <n v="21"/>
  </r>
  <r>
    <x v="5"/>
    <s v="Defense"/>
    <x v="2"/>
    <x v="8"/>
    <x v="28"/>
    <x v="6"/>
    <x v="0"/>
    <x v="1"/>
    <n v="1"/>
    <n v="215723"/>
    <n v="2"/>
  </r>
  <r>
    <x v="5"/>
    <s v="Defense"/>
    <x v="3"/>
    <x v="8"/>
    <x v="28"/>
    <x v="6"/>
    <x v="0"/>
    <x v="1"/>
    <n v="1"/>
    <n v="1219878"/>
    <n v="3"/>
  </r>
  <r>
    <x v="5"/>
    <s v="Defense"/>
    <x v="1"/>
    <x v="1"/>
    <x v="42"/>
    <x v="0"/>
    <x v="0"/>
    <x v="1"/>
    <n v="1"/>
    <n v="868944"/>
    <n v="2"/>
  </r>
  <r>
    <x v="5"/>
    <s v="Defense"/>
    <x v="1"/>
    <x v="3"/>
    <x v="5"/>
    <x v="2"/>
    <x v="5"/>
    <x v="1"/>
    <n v="1"/>
    <n v="4920000"/>
    <n v="1"/>
  </r>
  <r>
    <x v="5"/>
    <s v="Defense"/>
    <x v="1"/>
    <x v="3"/>
    <x v="29"/>
    <x v="2"/>
    <x v="0"/>
    <x v="4"/>
    <n v="1"/>
    <n v="85454"/>
    <n v="5"/>
  </r>
  <r>
    <x v="5"/>
    <s v="Defense"/>
    <x v="1"/>
    <x v="4"/>
    <x v="7"/>
    <x v="2"/>
    <x v="0"/>
    <x v="4"/>
    <n v="1"/>
    <n v="196989"/>
    <n v="5"/>
  </r>
  <r>
    <x v="5"/>
    <s v="Defense"/>
    <x v="1"/>
    <x v="7"/>
    <x v="22"/>
    <x v="6"/>
    <x v="0"/>
    <x v="4"/>
    <n v="1"/>
    <n v="28829"/>
    <n v="3"/>
  </r>
  <r>
    <x v="5"/>
    <s v="Defense"/>
    <x v="1"/>
    <x v="6"/>
    <x v="108"/>
    <x v="3"/>
    <x v="0"/>
    <x v="4"/>
    <n v="1"/>
    <n v="38782"/>
    <n v="3"/>
  </r>
  <r>
    <x v="6"/>
    <s v="Defense"/>
    <x v="0"/>
    <x v="1"/>
    <x v="1"/>
    <x v="0"/>
    <x v="0"/>
    <x v="1"/>
    <n v="1"/>
    <n v="16885331"/>
    <n v="6"/>
  </r>
  <r>
    <x v="6"/>
    <s v="Defense"/>
    <x v="0"/>
    <x v="1"/>
    <x v="1"/>
    <x v="0"/>
    <x v="12"/>
    <x v="0"/>
    <n v="1"/>
    <n v="138250000"/>
    <n v="5"/>
  </r>
  <r>
    <x v="6"/>
    <s v="Defense"/>
    <x v="0"/>
    <x v="1"/>
    <x v="1"/>
    <x v="0"/>
    <x v="12"/>
    <x v="3"/>
    <n v="1"/>
    <n v="7000000"/>
    <n v="1"/>
  </r>
  <r>
    <x v="6"/>
    <s v="Defense"/>
    <x v="0"/>
    <x v="1"/>
    <x v="1"/>
    <x v="0"/>
    <x v="1"/>
    <x v="0"/>
    <n v="1"/>
    <n v="-57109"/>
    <n v="1"/>
  </r>
  <r>
    <x v="6"/>
    <s v="Defense"/>
    <x v="0"/>
    <x v="3"/>
    <x v="54"/>
    <x v="2"/>
    <x v="28"/>
    <x v="1"/>
    <n v="1"/>
    <n v="56515"/>
    <n v="1"/>
  </r>
  <r>
    <x v="6"/>
    <s v="Defense"/>
    <x v="0"/>
    <x v="3"/>
    <x v="90"/>
    <x v="2"/>
    <x v="0"/>
    <x v="1"/>
    <n v="1"/>
    <n v="85881"/>
    <n v="1"/>
  </r>
  <r>
    <x v="6"/>
    <s v="Defense"/>
    <x v="0"/>
    <x v="0"/>
    <x v="0"/>
    <x v="0"/>
    <x v="0"/>
    <x v="1"/>
    <n v="1"/>
    <n v="73598062"/>
    <n v="15"/>
  </r>
  <r>
    <x v="6"/>
    <s v="Defense"/>
    <x v="0"/>
    <x v="0"/>
    <x v="0"/>
    <x v="0"/>
    <x v="0"/>
    <x v="6"/>
    <n v="1"/>
    <n v="-526583"/>
    <n v="2"/>
  </r>
  <r>
    <x v="6"/>
    <s v="Defense"/>
    <x v="0"/>
    <x v="0"/>
    <x v="0"/>
    <x v="0"/>
    <x v="22"/>
    <x v="1"/>
    <n v="1"/>
    <n v="200000"/>
    <n v="1"/>
  </r>
  <r>
    <x v="6"/>
    <s v="Defense"/>
    <x v="0"/>
    <x v="9"/>
    <x v="39"/>
    <x v="2"/>
    <x v="0"/>
    <x v="1"/>
    <n v="1"/>
    <n v="26612603"/>
    <n v="4"/>
  </r>
  <r>
    <x v="6"/>
    <s v="Defense"/>
    <x v="0"/>
    <x v="9"/>
    <x v="76"/>
    <x v="2"/>
    <x v="0"/>
    <x v="1"/>
    <n v="1"/>
    <n v="36315802"/>
    <n v="41"/>
  </r>
  <r>
    <x v="6"/>
    <s v="Defense"/>
    <x v="0"/>
    <x v="2"/>
    <x v="57"/>
    <x v="1"/>
    <x v="17"/>
    <x v="5"/>
    <n v="1"/>
    <n v="1720000"/>
    <n v="1"/>
  </r>
  <r>
    <x v="6"/>
    <s v="Defense"/>
    <x v="3"/>
    <x v="4"/>
    <x v="19"/>
    <x v="0"/>
    <x v="0"/>
    <x v="7"/>
    <n v="1"/>
    <n v="27820699"/>
    <n v="91"/>
  </r>
  <r>
    <x v="6"/>
    <s v="Defense"/>
    <x v="1"/>
    <x v="1"/>
    <x v="70"/>
    <x v="8"/>
    <x v="5"/>
    <x v="1"/>
    <n v="1"/>
    <n v="2700401"/>
    <n v="1"/>
  </r>
  <r>
    <x v="6"/>
    <s v="Defense"/>
    <x v="1"/>
    <x v="3"/>
    <x v="33"/>
    <x v="2"/>
    <x v="0"/>
    <x v="4"/>
    <n v="1"/>
    <n v="82194"/>
    <n v="5"/>
  </r>
  <r>
    <x v="6"/>
    <s v="Defense"/>
    <x v="1"/>
    <x v="3"/>
    <x v="64"/>
    <x v="2"/>
    <x v="0"/>
    <x v="4"/>
    <n v="1"/>
    <n v="125270"/>
    <n v="1"/>
  </r>
  <r>
    <x v="6"/>
    <s v="Defense"/>
    <x v="1"/>
    <x v="3"/>
    <x v="5"/>
    <x v="2"/>
    <x v="0"/>
    <x v="4"/>
    <n v="1"/>
    <n v="8892427.5199999996"/>
    <n v="6"/>
  </r>
  <r>
    <x v="6"/>
    <s v="Defense"/>
    <x v="1"/>
    <x v="3"/>
    <x v="103"/>
    <x v="2"/>
    <x v="0"/>
    <x v="1"/>
    <n v="1"/>
    <n v="50653"/>
    <n v="2"/>
  </r>
  <r>
    <x v="6"/>
    <s v="Defense"/>
    <x v="1"/>
    <x v="4"/>
    <x v="7"/>
    <x v="2"/>
    <x v="0"/>
    <x v="1"/>
    <n v="1"/>
    <n v="360870"/>
    <n v="8"/>
  </r>
  <r>
    <x v="6"/>
    <s v="Defense"/>
    <x v="1"/>
    <x v="4"/>
    <x v="19"/>
    <x v="0"/>
    <x v="0"/>
    <x v="1"/>
    <n v="1"/>
    <n v="165832935"/>
    <n v="11"/>
  </r>
  <r>
    <x v="6"/>
    <s v="Defense"/>
    <x v="1"/>
    <x v="7"/>
    <x v="106"/>
    <x v="6"/>
    <x v="0"/>
    <x v="1"/>
    <n v="1"/>
    <n v="205766"/>
    <n v="11"/>
  </r>
  <r>
    <x v="6"/>
    <s v="Defense"/>
    <x v="1"/>
    <x v="6"/>
    <x v="73"/>
    <x v="3"/>
    <x v="0"/>
    <x v="1"/>
    <n v="1"/>
    <n v="7660"/>
    <n v="1"/>
  </r>
  <r>
    <x v="6"/>
    <s v="Defense"/>
    <x v="1"/>
    <x v="6"/>
    <x v="73"/>
    <x v="3"/>
    <x v="29"/>
    <x v="4"/>
    <n v="1"/>
    <n v="25000"/>
    <n v="1"/>
  </r>
  <r>
    <x v="5"/>
    <s v="Defense"/>
    <x v="1"/>
    <x v="3"/>
    <x v="71"/>
    <x v="2"/>
    <x v="0"/>
    <x v="4"/>
    <n v="1"/>
    <n v="3784"/>
    <n v="1"/>
  </r>
  <r>
    <x v="5"/>
    <s v="Defense"/>
    <x v="1"/>
    <x v="4"/>
    <x v="27"/>
    <x v="0"/>
    <x v="0"/>
    <x v="1"/>
    <n v="1"/>
    <n v="27324821"/>
    <n v="3"/>
  </r>
  <r>
    <x v="5"/>
    <s v="Defense"/>
    <x v="1"/>
    <x v="2"/>
    <x v="48"/>
    <x v="5"/>
    <x v="2"/>
    <x v="3"/>
    <n v="1"/>
    <n v="78227362"/>
    <n v="6"/>
  </r>
  <r>
    <x v="6"/>
    <s v="Defense"/>
    <x v="0"/>
    <x v="1"/>
    <x v="1"/>
    <x v="0"/>
    <x v="12"/>
    <x v="5"/>
    <n v="1"/>
    <n v="3351875"/>
    <n v="3"/>
  </r>
  <r>
    <x v="6"/>
    <s v="Defense"/>
    <x v="0"/>
    <x v="1"/>
    <x v="1"/>
    <x v="0"/>
    <x v="4"/>
    <x v="2"/>
    <n v="1"/>
    <n v="13178731"/>
    <n v="25"/>
  </r>
  <r>
    <x v="6"/>
    <s v="Defense"/>
    <x v="0"/>
    <x v="3"/>
    <x v="49"/>
    <x v="2"/>
    <x v="0"/>
    <x v="1"/>
    <n v="1"/>
    <n v="1273134"/>
    <n v="8"/>
  </r>
  <r>
    <x v="6"/>
    <s v="Defense"/>
    <x v="0"/>
    <x v="3"/>
    <x v="33"/>
    <x v="2"/>
    <x v="0"/>
    <x v="1"/>
    <n v="1"/>
    <n v="105289"/>
    <n v="3"/>
  </r>
  <r>
    <x v="6"/>
    <s v="Defense"/>
    <x v="0"/>
    <x v="3"/>
    <x v="31"/>
    <x v="2"/>
    <x v="0"/>
    <x v="1"/>
    <n v="1"/>
    <n v="562796"/>
    <n v="10"/>
  </r>
  <r>
    <x v="6"/>
    <s v="Defense"/>
    <x v="0"/>
    <x v="0"/>
    <x v="0"/>
    <x v="0"/>
    <x v="1"/>
    <x v="0"/>
    <n v="1"/>
    <n v="0"/>
    <n v="1"/>
  </r>
  <r>
    <x v="6"/>
    <s v="Defense"/>
    <x v="0"/>
    <x v="0"/>
    <x v="0"/>
    <x v="0"/>
    <x v="1"/>
    <x v="5"/>
    <n v="1"/>
    <n v="-1264564"/>
    <n v="1"/>
  </r>
  <r>
    <x v="6"/>
    <s v="Defense"/>
    <x v="0"/>
    <x v="9"/>
    <x v="56"/>
    <x v="2"/>
    <x v="0"/>
    <x v="10"/>
    <n v="1"/>
    <n v="9120424"/>
    <n v="14"/>
  </r>
  <r>
    <x v="6"/>
    <s v="Defense"/>
    <x v="0"/>
    <x v="9"/>
    <x v="117"/>
    <x v="2"/>
    <x v="0"/>
    <x v="1"/>
    <n v="1"/>
    <n v="83615"/>
    <n v="1"/>
  </r>
  <r>
    <x v="6"/>
    <s v="Defense"/>
    <x v="0"/>
    <x v="2"/>
    <x v="66"/>
    <x v="2"/>
    <x v="0"/>
    <x v="1"/>
    <n v="1"/>
    <n v="1688585"/>
    <n v="6"/>
  </r>
  <r>
    <x v="6"/>
    <s v="Defense"/>
    <x v="0"/>
    <x v="2"/>
    <x v="13"/>
    <x v="1"/>
    <x v="17"/>
    <x v="1"/>
    <n v="1"/>
    <n v="1725241"/>
    <n v="1"/>
  </r>
  <r>
    <x v="6"/>
    <s v="Defense"/>
    <x v="0"/>
    <x v="2"/>
    <x v="3"/>
    <x v="1"/>
    <x v="0"/>
    <x v="1"/>
    <n v="1"/>
    <n v="60036416"/>
    <n v="14"/>
  </r>
  <r>
    <x v="6"/>
    <s v="Defense"/>
    <x v="2"/>
    <x v="0"/>
    <x v="0"/>
    <x v="0"/>
    <x v="30"/>
    <x v="3"/>
    <n v="1"/>
    <n v="4500000"/>
    <n v="2"/>
  </r>
  <r>
    <x v="6"/>
    <s v="Defense"/>
    <x v="1"/>
    <x v="1"/>
    <x v="102"/>
    <x v="0"/>
    <x v="5"/>
    <x v="1"/>
    <n v="1"/>
    <n v="6948360.8125"/>
    <n v="4"/>
  </r>
  <r>
    <x v="6"/>
    <s v="Defense"/>
    <x v="1"/>
    <x v="1"/>
    <x v="53"/>
    <x v="0"/>
    <x v="0"/>
    <x v="1"/>
    <n v="1"/>
    <n v="18929240"/>
    <n v="1"/>
  </r>
  <r>
    <x v="6"/>
    <s v="Defense"/>
    <x v="1"/>
    <x v="3"/>
    <x v="17"/>
    <x v="2"/>
    <x v="0"/>
    <x v="6"/>
    <n v="1"/>
    <n v="2000000"/>
    <n v="1"/>
  </r>
  <r>
    <x v="6"/>
    <s v="Defense"/>
    <x v="1"/>
    <x v="3"/>
    <x v="68"/>
    <x v="2"/>
    <x v="0"/>
    <x v="1"/>
    <n v="1"/>
    <n v="8718"/>
    <n v="1"/>
  </r>
  <r>
    <x v="6"/>
    <s v="Defense"/>
    <x v="1"/>
    <x v="3"/>
    <x v="67"/>
    <x v="2"/>
    <x v="0"/>
    <x v="1"/>
    <n v="1"/>
    <n v="87834.976599999995"/>
    <n v="2"/>
  </r>
  <r>
    <x v="6"/>
    <s v="Defense"/>
    <x v="1"/>
    <x v="4"/>
    <x v="26"/>
    <x v="2"/>
    <x v="0"/>
    <x v="4"/>
    <n v="1"/>
    <n v="-69039"/>
    <n v="1"/>
  </r>
  <r>
    <x v="6"/>
    <s v="Defense"/>
    <x v="1"/>
    <x v="4"/>
    <x v="19"/>
    <x v="0"/>
    <x v="31"/>
    <x v="1"/>
    <n v="1"/>
    <n v="9306608"/>
    <n v="1"/>
  </r>
  <r>
    <x v="6"/>
    <s v="Defense"/>
    <x v="1"/>
    <x v="0"/>
    <x v="114"/>
    <x v="8"/>
    <x v="0"/>
    <x v="1"/>
    <n v="1"/>
    <n v="2573021"/>
    <n v="1"/>
  </r>
  <r>
    <x v="6"/>
    <s v="Defense"/>
    <x v="1"/>
    <x v="6"/>
    <x v="44"/>
    <x v="7"/>
    <x v="0"/>
    <x v="4"/>
    <n v="1"/>
    <n v="1071150"/>
    <n v="1"/>
  </r>
  <r>
    <x v="6"/>
    <s v="Defense"/>
    <x v="1"/>
    <x v="2"/>
    <x v="118"/>
    <x v="5"/>
    <x v="5"/>
    <x v="1"/>
    <n v="1"/>
    <n v="15228403"/>
    <n v="1"/>
  </r>
  <r>
    <x v="6"/>
    <s v="Defense"/>
    <x v="4"/>
    <x v="9"/>
    <x v="76"/>
    <x v="2"/>
    <x v="0"/>
    <x v="1"/>
    <n v="1"/>
    <n v="111569"/>
    <n v="1"/>
  </r>
  <r>
    <x v="7"/>
    <s v="Defense"/>
    <x v="0"/>
    <x v="1"/>
    <x v="1"/>
    <x v="0"/>
    <x v="12"/>
    <x v="2"/>
    <n v="1"/>
    <n v="1455751"/>
    <n v="7"/>
  </r>
  <r>
    <x v="7"/>
    <s v="Defense"/>
    <x v="0"/>
    <x v="3"/>
    <x v="17"/>
    <x v="2"/>
    <x v="32"/>
    <x v="1"/>
    <n v="1"/>
    <n v="245523.4375"/>
    <n v="1"/>
  </r>
  <r>
    <x v="7"/>
    <s v="Defense"/>
    <x v="0"/>
    <x v="3"/>
    <x v="50"/>
    <x v="2"/>
    <x v="0"/>
    <x v="1"/>
    <n v="1"/>
    <n v="518206"/>
    <n v="6"/>
  </r>
  <r>
    <x v="7"/>
    <s v="Defense"/>
    <x v="0"/>
    <x v="4"/>
    <x v="7"/>
    <x v="2"/>
    <x v="0"/>
    <x v="1"/>
    <n v="1"/>
    <n v="26552"/>
    <n v="1"/>
  </r>
  <r>
    <x v="7"/>
    <s v="Defense"/>
    <x v="0"/>
    <x v="4"/>
    <x v="19"/>
    <x v="0"/>
    <x v="0"/>
    <x v="0"/>
    <n v="1"/>
    <n v="0"/>
    <n v="3"/>
  </r>
  <r>
    <x v="7"/>
    <s v="Defense"/>
    <x v="0"/>
    <x v="11"/>
    <x v="55"/>
    <x v="7"/>
    <x v="0"/>
    <x v="1"/>
    <n v="1"/>
    <n v="25395968"/>
    <n v="22"/>
  </r>
  <r>
    <x v="7"/>
    <s v="Defense"/>
    <x v="0"/>
    <x v="11"/>
    <x v="119"/>
    <x v="7"/>
    <x v="0"/>
    <x v="1"/>
    <n v="1"/>
    <n v="1071119"/>
    <n v="1"/>
  </r>
  <r>
    <x v="7"/>
    <s v="Defense"/>
    <x v="0"/>
    <x v="9"/>
    <x v="37"/>
    <x v="2"/>
    <x v="0"/>
    <x v="10"/>
    <n v="1"/>
    <n v="1363554.7422"/>
    <n v="6"/>
  </r>
  <r>
    <x v="7"/>
    <s v="Defense"/>
    <x v="0"/>
    <x v="10"/>
    <x v="77"/>
    <x v="8"/>
    <x v="0"/>
    <x v="9"/>
    <n v="1"/>
    <n v="47493.970200000003"/>
    <n v="2"/>
  </r>
  <r>
    <x v="7"/>
    <s v="Defense"/>
    <x v="0"/>
    <x v="2"/>
    <x v="3"/>
    <x v="1"/>
    <x v="0"/>
    <x v="5"/>
    <n v="1"/>
    <n v="-8297"/>
    <n v="3"/>
  </r>
  <r>
    <x v="7"/>
    <s v="Defense"/>
    <x v="0"/>
    <x v="2"/>
    <x v="3"/>
    <x v="1"/>
    <x v="0"/>
    <x v="10"/>
    <n v="1"/>
    <n v="1574538.1875"/>
    <n v="2"/>
  </r>
  <r>
    <x v="7"/>
    <s v="Defense"/>
    <x v="0"/>
    <x v="2"/>
    <x v="3"/>
    <x v="1"/>
    <x v="4"/>
    <x v="5"/>
    <n v="1"/>
    <n v="2364777.3516000002"/>
    <n v="2"/>
  </r>
  <r>
    <x v="7"/>
    <s v="Defense"/>
    <x v="0"/>
    <x v="8"/>
    <x v="23"/>
    <x v="0"/>
    <x v="0"/>
    <x v="2"/>
    <n v="1"/>
    <n v="0"/>
    <n v="1"/>
  </r>
  <r>
    <x v="7"/>
    <s v="Defense"/>
    <x v="0"/>
    <x v="8"/>
    <x v="120"/>
    <x v="1"/>
    <x v="17"/>
    <x v="1"/>
    <n v="1"/>
    <n v="25837"/>
    <n v="1"/>
  </r>
  <r>
    <x v="7"/>
    <s v="Defense"/>
    <x v="0"/>
    <x v="8"/>
    <x v="69"/>
    <x v="2"/>
    <x v="16"/>
    <x v="10"/>
    <n v="1"/>
    <n v="26820"/>
    <n v="1"/>
  </r>
  <r>
    <x v="7"/>
    <s v="Defense"/>
    <x v="2"/>
    <x v="11"/>
    <x v="110"/>
    <x v="7"/>
    <x v="5"/>
    <x v="1"/>
    <n v="1"/>
    <n v="5000"/>
    <n v="2"/>
  </r>
  <r>
    <x v="7"/>
    <s v="Defense"/>
    <x v="2"/>
    <x v="2"/>
    <x v="48"/>
    <x v="5"/>
    <x v="5"/>
    <x v="1"/>
    <n v="1"/>
    <n v="0"/>
    <n v="3"/>
  </r>
  <r>
    <x v="7"/>
    <s v="Defense"/>
    <x v="1"/>
    <x v="3"/>
    <x v="50"/>
    <x v="2"/>
    <x v="0"/>
    <x v="5"/>
    <n v="1"/>
    <n v="-100000"/>
    <n v="1"/>
  </r>
  <r>
    <x v="7"/>
    <s v="Defense"/>
    <x v="1"/>
    <x v="3"/>
    <x v="20"/>
    <x v="2"/>
    <x v="0"/>
    <x v="1"/>
    <n v="1"/>
    <n v="39343514.220700003"/>
    <n v="3"/>
  </r>
  <r>
    <x v="7"/>
    <s v="Defense"/>
    <x v="1"/>
    <x v="4"/>
    <x v="27"/>
    <x v="0"/>
    <x v="0"/>
    <x v="1"/>
    <n v="1"/>
    <n v="31616754"/>
    <n v="2"/>
  </r>
  <r>
    <x v="7"/>
    <s v="Defense"/>
    <x v="1"/>
    <x v="9"/>
    <x v="121"/>
    <x v="2"/>
    <x v="0"/>
    <x v="1"/>
    <n v="1"/>
    <n v="36788"/>
    <n v="1"/>
  </r>
  <r>
    <x v="7"/>
    <s v="Defense"/>
    <x v="1"/>
    <x v="6"/>
    <x v="44"/>
    <x v="7"/>
    <x v="0"/>
    <x v="1"/>
    <n v="1"/>
    <n v="3004712"/>
    <n v="2"/>
  </r>
  <r>
    <x v="7"/>
    <s v="Defense"/>
    <x v="1"/>
    <x v="6"/>
    <x v="122"/>
    <x v="7"/>
    <x v="5"/>
    <x v="1"/>
    <n v="1"/>
    <n v="17036266"/>
    <n v="2"/>
  </r>
  <r>
    <x v="7"/>
    <s v="Defense"/>
    <x v="1"/>
    <x v="2"/>
    <x v="48"/>
    <x v="5"/>
    <x v="2"/>
    <x v="3"/>
    <n v="1"/>
    <n v="4456032"/>
    <n v="1"/>
  </r>
  <r>
    <x v="7"/>
    <s v="Defense"/>
    <x v="1"/>
    <x v="2"/>
    <x v="48"/>
    <x v="5"/>
    <x v="2"/>
    <x v="1"/>
    <n v="1"/>
    <n v="0"/>
    <n v="2"/>
  </r>
  <r>
    <x v="8"/>
    <s v="Defense"/>
    <x v="0"/>
    <x v="1"/>
    <x v="1"/>
    <x v="0"/>
    <x v="4"/>
    <x v="2"/>
    <n v="1"/>
    <n v="11780149.851600001"/>
    <n v="29"/>
  </r>
  <r>
    <x v="8"/>
    <s v="Defense"/>
    <x v="0"/>
    <x v="1"/>
    <x v="4"/>
    <x v="0"/>
    <x v="0"/>
    <x v="1"/>
    <n v="1"/>
    <n v="7987406"/>
    <n v="3"/>
  </r>
  <r>
    <x v="8"/>
    <s v="Defense"/>
    <x v="0"/>
    <x v="1"/>
    <x v="2"/>
    <x v="0"/>
    <x v="17"/>
    <x v="1"/>
    <n v="1"/>
    <n v="3455.02"/>
    <n v="1"/>
  </r>
  <r>
    <x v="8"/>
    <s v="Defense"/>
    <x v="0"/>
    <x v="3"/>
    <x v="49"/>
    <x v="2"/>
    <x v="0"/>
    <x v="1"/>
    <n v="1"/>
    <n v="1147059.4717999999"/>
    <n v="17"/>
  </r>
  <r>
    <x v="8"/>
    <s v="Defense"/>
    <x v="0"/>
    <x v="3"/>
    <x v="33"/>
    <x v="2"/>
    <x v="0"/>
    <x v="1"/>
    <n v="1"/>
    <n v="1218907.1288000001"/>
    <n v="11"/>
  </r>
  <r>
    <x v="8"/>
    <s v="Defense"/>
    <x v="0"/>
    <x v="3"/>
    <x v="20"/>
    <x v="2"/>
    <x v="17"/>
    <x v="1"/>
    <n v="1"/>
    <n v="13583.330099999999"/>
    <n v="2"/>
  </r>
  <r>
    <x v="8"/>
    <s v="Defense"/>
    <x v="0"/>
    <x v="3"/>
    <x v="21"/>
    <x v="2"/>
    <x v="0"/>
    <x v="5"/>
    <n v="1"/>
    <n v="280915"/>
    <n v="1"/>
  </r>
  <r>
    <x v="8"/>
    <s v="Defense"/>
    <x v="0"/>
    <x v="3"/>
    <x v="31"/>
    <x v="2"/>
    <x v="0"/>
    <x v="1"/>
    <n v="1"/>
    <n v="351110.11229999998"/>
    <n v="5"/>
  </r>
  <r>
    <x v="8"/>
    <s v="Defense"/>
    <x v="0"/>
    <x v="0"/>
    <x v="0"/>
    <x v="0"/>
    <x v="1"/>
    <x v="5"/>
    <n v="1"/>
    <n v="-862750.5098"/>
    <n v="4"/>
  </r>
  <r>
    <x v="8"/>
    <s v="Defense"/>
    <x v="0"/>
    <x v="0"/>
    <x v="0"/>
    <x v="0"/>
    <x v="22"/>
    <x v="13"/>
    <n v="1"/>
    <n v="0"/>
    <n v="5"/>
  </r>
  <r>
    <x v="8"/>
    <s v="Defense"/>
    <x v="0"/>
    <x v="0"/>
    <x v="12"/>
    <x v="5"/>
    <x v="0"/>
    <x v="5"/>
    <n v="1"/>
    <n v="7451843"/>
    <n v="5"/>
  </r>
  <r>
    <x v="8"/>
    <s v="Defense"/>
    <x v="0"/>
    <x v="9"/>
    <x v="37"/>
    <x v="2"/>
    <x v="0"/>
    <x v="12"/>
    <n v="1"/>
    <n v="0"/>
    <n v="2"/>
  </r>
  <r>
    <x v="8"/>
    <s v="Defense"/>
    <x v="0"/>
    <x v="9"/>
    <x v="37"/>
    <x v="2"/>
    <x v="0"/>
    <x v="2"/>
    <n v="1"/>
    <n v="0"/>
    <n v="1"/>
  </r>
  <r>
    <x v="8"/>
    <s v="Defense"/>
    <x v="0"/>
    <x v="9"/>
    <x v="39"/>
    <x v="2"/>
    <x v="0"/>
    <x v="11"/>
    <n v="1"/>
    <n v="413699"/>
    <n v="1"/>
  </r>
  <r>
    <x v="8"/>
    <s v="Defense"/>
    <x v="0"/>
    <x v="9"/>
    <x v="123"/>
    <x v="2"/>
    <x v="17"/>
    <x v="2"/>
    <n v="1"/>
    <n v="330000"/>
    <n v="1"/>
  </r>
  <r>
    <x v="8"/>
    <s v="Defense"/>
    <x v="0"/>
    <x v="9"/>
    <x v="63"/>
    <x v="2"/>
    <x v="0"/>
    <x v="1"/>
    <n v="1"/>
    <n v="0"/>
    <n v="5"/>
  </r>
  <r>
    <x v="5"/>
    <s v="Defense"/>
    <x v="0"/>
    <x v="9"/>
    <x v="76"/>
    <x v="2"/>
    <x v="0"/>
    <x v="1"/>
    <n v="1"/>
    <n v="25779524"/>
    <n v="44"/>
  </r>
  <r>
    <x v="5"/>
    <s v="Defense"/>
    <x v="0"/>
    <x v="8"/>
    <x v="23"/>
    <x v="0"/>
    <x v="0"/>
    <x v="5"/>
    <n v="1"/>
    <n v="-254130"/>
    <n v="2"/>
  </r>
  <r>
    <x v="5"/>
    <s v="Defense"/>
    <x v="1"/>
    <x v="1"/>
    <x v="4"/>
    <x v="0"/>
    <x v="2"/>
    <x v="3"/>
    <n v="1"/>
    <n v="42274951"/>
    <n v="9"/>
  </r>
  <r>
    <x v="5"/>
    <s v="Defense"/>
    <x v="1"/>
    <x v="3"/>
    <x v="5"/>
    <x v="2"/>
    <x v="0"/>
    <x v="4"/>
    <n v="1"/>
    <n v="18225693"/>
    <n v="60"/>
  </r>
  <r>
    <x v="5"/>
    <s v="Defense"/>
    <x v="1"/>
    <x v="3"/>
    <x v="60"/>
    <x v="2"/>
    <x v="0"/>
    <x v="4"/>
    <n v="1"/>
    <n v="323952"/>
    <n v="6"/>
  </r>
  <r>
    <x v="5"/>
    <s v="Defense"/>
    <x v="1"/>
    <x v="4"/>
    <x v="124"/>
    <x v="2"/>
    <x v="0"/>
    <x v="1"/>
    <n v="1"/>
    <n v="11471"/>
    <n v="1"/>
  </r>
  <r>
    <x v="5"/>
    <s v="Defense"/>
    <x v="1"/>
    <x v="0"/>
    <x v="114"/>
    <x v="8"/>
    <x v="0"/>
    <x v="1"/>
    <n v="1"/>
    <n v="5136195"/>
    <n v="3"/>
  </r>
  <r>
    <x v="5"/>
    <s v="Defense"/>
    <x v="1"/>
    <x v="5"/>
    <x v="88"/>
    <x v="4"/>
    <x v="0"/>
    <x v="4"/>
    <n v="1"/>
    <n v="478274"/>
    <n v="1"/>
  </r>
  <r>
    <x v="6"/>
    <s v="Defense"/>
    <x v="0"/>
    <x v="1"/>
    <x v="1"/>
    <x v="0"/>
    <x v="12"/>
    <x v="1"/>
    <n v="1"/>
    <n v="6037923"/>
    <n v="3"/>
  </r>
  <r>
    <x v="6"/>
    <s v="Defense"/>
    <x v="0"/>
    <x v="1"/>
    <x v="1"/>
    <x v="0"/>
    <x v="1"/>
    <x v="6"/>
    <n v="1"/>
    <n v="3653236"/>
    <n v="3"/>
  </r>
  <r>
    <x v="6"/>
    <s v="Defense"/>
    <x v="0"/>
    <x v="1"/>
    <x v="1"/>
    <x v="0"/>
    <x v="4"/>
    <x v="5"/>
    <n v="1"/>
    <n v="12869447"/>
    <n v="21"/>
  </r>
  <r>
    <x v="6"/>
    <s v="Defense"/>
    <x v="0"/>
    <x v="1"/>
    <x v="2"/>
    <x v="0"/>
    <x v="0"/>
    <x v="1"/>
    <n v="1"/>
    <n v="-4491217"/>
    <n v="2"/>
  </r>
  <r>
    <x v="6"/>
    <s v="Defense"/>
    <x v="0"/>
    <x v="3"/>
    <x v="16"/>
    <x v="2"/>
    <x v="0"/>
    <x v="1"/>
    <n v="1"/>
    <n v="994496"/>
    <n v="13"/>
  </r>
  <r>
    <x v="6"/>
    <s v="Defense"/>
    <x v="0"/>
    <x v="3"/>
    <x v="20"/>
    <x v="2"/>
    <x v="0"/>
    <x v="1"/>
    <n v="1"/>
    <n v="753963"/>
    <n v="2"/>
  </r>
  <r>
    <x v="6"/>
    <s v="Defense"/>
    <x v="0"/>
    <x v="4"/>
    <x v="19"/>
    <x v="0"/>
    <x v="0"/>
    <x v="0"/>
    <n v="1"/>
    <n v="429686"/>
    <n v="1"/>
  </r>
  <r>
    <x v="6"/>
    <s v="Defense"/>
    <x v="0"/>
    <x v="4"/>
    <x v="19"/>
    <x v="0"/>
    <x v="11"/>
    <x v="0"/>
    <n v="1"/>
    <n v="-100000"/>
    <n v="1"/>
  </r>
  <r>
    <x v="6"/>
    <s v="Defense"/>
    <x v="0"/>
    <x v="9"/>
    <x v="116"/>
    <x v="2"/>
    <x v="0"/>
    <x v="1"/>
    <n v="1"/>
    <n v="6227290"/>
    <n v="16"/>
  </r>
  <r>
    <x v="6"/>
    <s v="Defense"/>
    <x v="2"/>
    <x v="8"/>
    <x v="52"/>
    <x v="1"/>
    <x v="27"/>
    <x v="1"/>
    <n v="1"/>
    <n v="36692076"/>
    <n v="19"/>
  </r>
  <r>
    <x v="6"/>
    <s v="Defense"/>
    <x v="2"/>
    <x v="8"/>
    <x v="28"/>
    <x v="6"/>
    <x v="0"/>
    <x v="1"/>
    <n v="1"/>
    <n v="2952224"/>
    <n v="2"/>
  </r>
  <r>
    <x v="6"/>
    <s v="Defense"/>
    <x v="3"/>
    <x v="3"/>
    <x v="67"/>
    <x v="2"/>
    <x v="0"/>
    <x v="1"/>
    <n v="1"/>
    <n v="1370833"/>
    <n v="4"/>
  </r>
  <r>
    <x v="6"/>
    <s v="Defense"/>
    <x v="1"/>
    <x v="1"/>
    <x v="102"/>
    <x v="0"/>
    <x v="0"/>
    <x v="1"/>
    <n v="1"/>
    <n v="0"/>
    <n v="0"/>
  </r>
  <r>
    <x v="6"/>
    <s v="Defense"/>
    <x v="1"/>
    <x v="1"/>
    <x v="74"/>
    <x v="0"/>
    <x v="0"/>
    <x v="1"/>
    <n v="1"/>
    <n v="17207040"/>
    <n v="1"/>
  </r>
  <r>
    <x v="6"/>
    <s v="Defense"/>
    <x v="1"/>
    <x v="3"/>
    <x v="49"/>
    <x v="2"/>
    <x v="0"/>
    <x v="1"/>
    <n v="1"/>
    <n v="176720.9063"/>
    <n v="1"/>
  </r>
  <r>
    <x v="6"/>
    <s v="Defense"/>
    <x v="1"/>
    <x v="3"/>
    <x v="6"/>
    <x v="2"/>
    <x v="26"/>
    <x v="1"/>
    <n v="1"/>
    <n v="401834.40629999997"/>
    <n v="1"/>
  </r>
  <r>
    <x v="6"/>
    <s v="Defense"/>
    <x v="1"/>
    <x v="3"/>
    <x v="29"/>
    <x v="2"/>
    <x v="0"/>
    <x v="1"/>
    <n v="1"/>
    <n v="9200"/>
    <n v="1"/>
  </r>
  <r>
    <x v="6"/>
    <s v="Defense"/>
    <x v="1"/>
    <x v="4"/>
    <x v="27"/>
    <x v="0"/>
    <x v="0"/>
    <x v="1"/>
    <n v="1"/>
    <n v="19903042"/>
    <n v="3"/>
  </r>
  <r>
    <x v="6"/>
    <s v="Defense"/>
    <x v="1"/>
    <x v="2"/>
    <x v="13"/>
    <x v="1"/>
    <x v="0"/>
    <x v="1"/>
    <n v="1"/>
    <n v="737771"/>
    <n v="1"/>
  </r>
  <r>
    <x v="7"/>
    <s v="Defense"/>
    <x v="0"/>
    <x v="1"/>
    <x v="1"/>
    <x v="0"/>
    <x v="12"/>
    <x v="0"/>
    <n v="1"/>
    <n v="66380169.5"/>
    <n v="11"/>
  </r>
  <r>
    <x v="7"/>
    <s v="Defense"/>
    <x v="0"/>
    <x v="1"/>
    <x v="4"/>
    <x v="0"/>
    <x v="0"/>
    <x v="1"/>
    <n v="1"/>
    <n v="0"/>
    <n v="0"/>
  </r>
  <r>
    <x v="7"/>
    <s v="Defense"/>
    <x v="0"/>
    <x v="3"/>
    <x v="90"/>
    <x v="2"/>
    <x v="0"/>
    <x v="1"/>
    <n v="1"/>
    <n v="69168740.0625"/>
    <n v="12"/>
  </r>
  <r>
    <x v="7"/>
    <s v="Defense"/>
    <x v="0"/>
    <x v="0"/>
    <x v="0"/>
    <x v="0"/>
    <x v="0"/>
    <x v="1"/>
    <n v="1"/>
    <n v="24422567.25"/>
    <n v="12"/>
  </r>
  <r>
    <x v="7"/>
    <s v="Defense"/>
    <x v="0"/>
    <x v="0"/>
    <x v="0"/>
    <x v="0"/>
    <x v="1"/>
    <x v="0"/>
    <n v="1"/>
    <n v="-45856.281300000002"/>
    <n v="5"/>
  </r>
  <r>
    <x v="7"/>
    <s v="Defense"/>
    <x v="0"/>
    <x v="0"/>
    <x v="0"/>
    <x v="0"/>
    <x v="22"/>
    <x v="1"/>
    <n v="1"/>
    <n v="29148000.75"/>
    <n v="16"/>
  </r>
  <r>
    <x v="7"/>
    <s v="Defense"/>
    <x v="0"/>
    <x v="0"/>
    <x v="12"/>
    <x v="5"/>
    <x v="4"/>
    <x v="0"/>
    <n v="1"/>
    <n v="21656072"/>
    <n v="1"/>
  </r>
  <r>
    <x v="6"/>
    <s v="Defense"/>
    <x v="1"/>
    <x v="2"/>
    <x v="13"/>
    <x v="1"/>
    <x v="5"/>
    <x v="1"/>
    <n v="1"/>
    <n v="1000000"/>
    <n v="1"/>
  </r>
  <r>
    <x v="6"/>
    <s v="Defense"/>
    <x v="1"/>
    <x v="2"/>
    <x v="125"/>
    <x v="0"/>
    <x v="0"/>
    <x v="1"/>
    <n v="1"/>
    <n v="4451702"/>
    <n v="1"/>
  </r>
  <r>
    <x v="7"/>
    <s v="Defense"/>
    <x v="0"/>
    <x v="1"/>
    <x v="1"/>
    <x v="0"/>
    <x v="12"/>
    <x v="1"/>
    <n v="1"/>
    <n v="2554720"/>
    <n v="2"/>
  </r>
  <r>
    <x v="7"/>
    <s v="Defense"/>
    <x v="0"/>
    <x v="1"/>
    <x v="1"/>
    <x v="0"/>
    <x v="1"/>
    <x v="2"/>
    <n v="1"/>
    <n v="-428805.67190000002"/>
    <n v="9"/>
  </r>
  <r>
    <x v="7"/>
    <s v="Defense"/>
    <x v="0"/>
    <x v="1"/>
    <x v="1"/>
    <x v="0"/>
    <x v="4"/>
    <x v="0"/>
    <n v="1"/>
    <n v="64143665"/>
    <n v="14"/>
  </r>
  <r>
    <x v="7"/>
    <s v="Defense"/>
    <x v="0"/>
    <x v="1"/>
    <x v="1"/>
    <x v="0"/>
    <x v="4"/>
    <x v="5"/>
    <n v="1"/>
    <n v="8312463"/>
    <n v="27"/>
  </r>
  <r>
    <x v="7"/>
    <s v="Defense"/>
    <x v="0"/>
    <x v="1"/>
    <x v="4"/>
    <x v="0"/>
    <x v="1"/>
    <x v="1"/>
    <n v="1"/>
    <n v="-220921.95310000001"/>
    <n v="1"/>
  </r>
  <r>
    <x v="7"/>
    <s v="Defense"/>
    <x v="0"/>
    <x v="3"/>
    <x v="14"/>
    <x v="2"/>
    <x v="0"/>
    <x v="1"/>
    <n v="1"/>
    <n v="152342"/>
    <n v="2"/>
  </r>
  <r>
    <x v="7"/>
    <s v="Defense"/>
    <x v="0"/>
    <x v="3"/>
    <x v="15"/>
    <x v="2"/>
    <x v="0"/>
    <x v="1"/>
    <n v="1"/>
    <n v="162548"/>
    <n v="1"/>
  </r>
  <r>
    <x v="7"/>
    <s v="Defense"/>
    <x v="0"/>
    <x v="3"/>
    <x v="90"/>
    <x v="2"/>
    <x v="16"/>
    <x v="1"/>
    <n v="1"/>
    <n v="25211.580099999999"/>
    <n v="1"/>
  </r>
  <r>
    <x v="7"/>
    <s v="Defense"/>
    <x v="0"/>
    <x v="3"/>
    <x v="91"/>
    <x v="2"/>
    <x v="0"/>
    <x v="1"/>
    <n v="1"/>
    <n v="0"/>
    <n v="3"/>
  </r>
  <r>
    <x v="7"/>
    <s v="Defense"/>
    <x v="0"/>
    <x v="3"/>
    <x v="126"/>
    <x v="2"/>
    <x v="0"/>
    <x v="1"/>
    <n v="1"/>
    <n v="95833"/>
    <n v="1"/>
  </r>
  <r>
    <x v="7"/>
    <s v="Defense"/>
    <x v="0"/>
    <x v="3"/>
    <x v="21"/>
    <x v="2"/>
    <x v="0"/>
    <x v="1"/>
    <n v="1"/>
    <n v="75380"/>
    <n v="1"/>
  </r>
  <r>
    <x v="7"/>
    <s v="Defense"/>
    <x v="0"/>
    <x v="3"/>
    <x v="41"/>
    <x v="2"/>
    <x v="0"/>
    <x v="1"/>
    <n v="1"/>
    <n v="5181820.125"/>
    <n v="14"/>
  </r>
  <r>
    <x v="7"/>
    <s v="Defense"/>
    <x v="0"/>
    <x v="0"/>
    <x v="0"/>
    <x v="0"/>
    <x v="22"/>
    <x v="3"/>
    <n v="1"/>
    <n v="0"/>
    <n v="1"/>
  </r>
  <r>
    <x v="7"/>
    <s v="Defense"/>
    <x v="0"/>
    <x v="0"/>
    <x v="12"/>
    <x v="5"/>
    <x v="0"/>
    <x v="1"/>
    <n v="1"/>
    <n v="13485249.5"/>
    <n v="5"/>
  </r>
  <r>
    <x v="7"/>
    <s v="Defense"/>
    <x v="0"/>
    <x v="0"/>
    <x v="12"/>
    <x v="5"/>
    <x v="4"/>
    <x v="1"/>
    <n v="1"/>
    <n v="2197874.25"/>
    <n v="1"/>
  </r>
  <r>
    <x v="7"/>
    <s v="Defense"/>
    <x v="0"/>
    <x v="0"/>
    <x v="114"/>
    <x v="8"/>
    <x v="5"/>
    <x v="7"/>
    <n v="1"/>
    <n v="0"/>
    <n v="3"/>
  </r>
  <r>
    <x v="7"/>
    <s v="Defense"/>
    <x v="0"/>
    <x v="9"/>
    <x v="127"/>
    <x v="2"/>
    <x v="0"/>
    <x v="1"/>
    <n v="1"/>
    <n v="61383.191400000003"/>
    <n v="1"/>
  </r>
  <r>
    <x v="7"/>
    <s v="Defense"/>
    <x v="0"/>
    <x v="9"/>
    <x v="116"/>
    <x v="2"/>
    <x v="0"/>
    <x v="1"/>
    <n v="1"/>
    <n v="139170040"/>
    <n v="30"/>
  </r>
  <r>
    <x v="7"/>
    <s v="Defense"/>
    <x v="0"/>
    <x v="9"/>
    <x v="117"/>
    <x v="2"/>
    <x v="0"/>
    <x v="9"/>
    <n v="1"/>
    <n v="3000"/>
    <n v="1"/>
  </r>
  <r>
    <x v="7"/>
    <s v="Defense"/>
    <x v="0"/>
    <x v="9"/>
    <x v="117"/>
    <x v="2"/>
    <x v="0"/>
    <x v="10"/>
    <n v="1"/>
    <n v="601064"/>
    <n v="1"/>
  </r>
  <r>
    <x v="7"/>
    <s v="Defense"/>
    <x v="0"/>
    <x v="2"/>
    <x v="48"/>
    <x v="5"/>
    <x v="0"/>
    <x v="1"/>
    <n v="1"/>
    <n v="0"/>
    <n v="0"/>
  </r>
  <r>
    <x v="7"/>
    <s v="Defense"/>
    <x v="2"/>
    <x v="2"/>
    <x v="48"/>
    <x v="5"/>
    <x v="5"/>
    <x v="14"/>
    <n v="1"/>
    <n v="28503297"/>
    <n v="23"/>
  </r>
  <r>
    <x v="7"/>
    <s v="Defense"/>
    <x v="2"/>
    <x v="8"/>
    <x v="52"/>
    <x v="1"/>
    <x v="27"/>
    <x v="1"/>
    <n v="1"/>
    <n v="51426846.8398"/>
    <n v="22"/>
  </r>
  <r>
    <x v="7"/>
    <s v="Defense"/>
    <x v="2"/>
    <x v="8"/>
    <x v="28"/>
    <x v="6"/>
    <x v="15"/>
    <x v="1"/>
    <n v="1"/>
    <n v="3318414"/>
    <n v="13"/>
  </r>
  <r>
    <x v="7"/>
    <s v="Defense"/>
    <x v="1"/>
    <x v="1"/>
    <x v="4"/>
    <x v="0"/>
    <x v="0"/>
    <x v="1"/>
    <n v="1"/>
    <n v="11182789"/>
    <n v="2"/>
  </r>
  <r>
    <x v="7"/>
    <s v="Defense"/>
    <x v="1"/>
    <x v="1"/>
    <x v="128"/>
    <x v="0"/>
    <x v="0"/>
    <x v="1"/>
    <n v="1"/>
    <n v="28805"/>
    <n v="1"/>
  </r>
  <r>
    <x v="7"/>
    <s v="Defense"/>
    <x v="1"/>
    <x v="3"/>
    <x v="49"/>
    <x v="2"/>
    <x v="0"/>
    <x v="1"/>
    <n v="1"/>
    <n v="0"/>
    <n v="1"/>
  </r>
  <r>
    <x v="7"/>
    <s v="Defense"/>
    <x v="1"/>
    <x v="3"/>
    <x v="93"/>
    <x v="2"/>
    <x v="0"/>
    <x v="1"/>
    <n v="1"/>
    <n v="2692"/>
    <n v="1"/>
  </r>
  <r>
    <x v="7"/>
    <s v="Defense"/>
    <x v="1"/>
    <x v="2"/>
    <x v="13"/>
    <x v="1"/>
    <x v="0"/>
    <x v="1"/>
    <n v="1"/>
    <n v="0"/>
    <n v="1"/>
  </r>
  <r>
    <x v="8"/>
    <s v="Defense"/>
    <x v="0"/>
    <x v="1"/>
    <x v="74"/>
    <x v="0"/>
    <x v="17"/>
    <x v="12"/>
    <n v="1"/>
    <n v="0"/>
    <n v="1"/>
  </r>
  <r>
    <x v="8"/>
    <s v="Defense"/>
    <x v="0"/>
    <x v="1"/>
    <x v="1"/>
    <x v="0"/>
    <x v="12"/>
    <x v="0"/>
    <n v="1"/>
    <n v="66645712"/>
    <n v="20"/>
  </r>
  <r>
    <x v="8"/>
    <s v="Defense"/>
    <x v="0"/>
    <x v="1"/>
    <x v="1"/>
    <x v="0"/>
    <x v="12"/>
    <x v="3"/>
    <n v="1"/>
    <n v="17599966"/>
    <n v="2"/>
  </r>
  <r>
    <x v="7"/>
    <s v="Defense"/>
    <x v="1"/>
    <x v="0"/>
    <x v="12"/>
    <x v="5"/>
    <x v="21"/>
    <x v="1"/>
    <n v="1"/>
    <n v="50077996"/>
    <n v="11"/>
  </r>
  <r>
    <x v="7"/>
    <s v="Defense"/>
    <x v="1"/>
    <x v="5"/>
    <x v="8"/>
    <x v="0"/>
    <x v="0"/>
    <x v="1"/>
    <n v="1"/>
    <n v="15643264"/>
    <n v="2"/>
  </r>
  <r>
    <x v="7"/>
    <s v="Defense"/>
    <x v="1"/>
    <x v="2"/>
    <x v="48"/>
    <x v="5"/>
    <x v="33"/>
    <x v="0"/>
    <n v="1"/>
    <n v="2692583"/>
    <n v="3"/>
  </r>
  <r>
    <x v="7"/>
    <s v="Defense"/>
    <x v="4"/>
    <x v="3"/>
    <x v="54"/>
    <x v="2"/>
    <x v="0"/>
    <x v="1"/>
    <n v="1"/>
    <n v="0"/>
    <n v="1"/>
  </r>
  <r>
    <x v="7"/>
    <s v="Defense"/>
    <x v="4"/>
    <x v="9"/>
    <x v="76"/>
    <x v="2"/>
    <x v="0"/>
    <x v="10"/>
    <n v="1"/>
    <n v="5993086"/>
    <n v="1"/>
  </r>
  <r>
    <x v="8"/>
    <s v="Defense"/>
    <x v="0"/>
    <x v="1"/>
    <x v="78"/>
    <x v="0"/>
    <x v="17"/>
    <x v="1"/>
    <n v="1"/>
    <n v="1565008.5"/>
    <n v="1"/>
  </r>
  <r>
    <x v="8"/>
    <s v="Defense"/>
    <x v="0"/>
    <x v="1"/>
    <x v="74"/>
    <x v="0"/>
    <x v="17"/>
    <x v="1"/>
    <n v="1"/>
    <n v="3259633.7889"/>
    <n v="3"/>
  </r>
  <r>
    <x v="8"/>
    <s v="Defense"/>
    <x v="0"/>
    <x v="1"/>
    <x v="1"/>
    <x v="0"/>
    <x v="1"/>
    <x v="5"/>
    <n v="1"/>
    <n v="4323746"/>
    <n v="5"/>
  </r>
  <r>
    <x v="8"/>
    <s v="Defense"/>
    <x v="0"/>
    <x v="1"/>
    <x v="1"/>
    <x v="0"/>
    <x v="1"/>
    <x v="1"/>
    <n v="1"/>
    <n v="6415232"/>
    <n v="2"/>
  </r>
  <r>
    <x v="8"/>
    <s v="Defense"/>
    <x v="0"/>
    <x v="1"/>
    <x v="1"/>
    <x v="0"/>
    <x v="4"/>
    <x v="6"/>
    <n v="1"/>
    <n v="42800000"/>
    <n v="1"/>
  </r>
  <r>
    <x v="8"/>
    <s v="Defense"/>
    <x v="0"/>
    <x v="1"/>
    <x v="4"/>
    <x v="0"/>
    <x v="0"/>
    <x v="2"/>
    <n v="1"/>
    <n v="143000"/>
    <n v="1"/>
  </r>
  <r>
    <x v="8"/>
    <s v="Defense"/>
    <x v="0"/>
    <x v="1"/>
    <x v="2"/>
    <x v="0"/>
    <x v="1"/>
    <x v="9"/>
    <n v="1"/>
    <n v="-5120000"/>
    <n v="1"/>
  </r>
  <r>
    <x v="8"/>
    <s v="Defense"/>
    <x v="0"/>
    <x v="3"/>
    <x v="15"/>
    <x v="2"/>
    <x v="0"/>
    <x v="1"/>
    <n v="1"/>
    <n v="31937.070299999999"/>
    <n v="2"/>
  </r>
  <r>
    <x v="8"/>
    <s v="Defense"/>
    <x v="0"/>
    <x v="3"/>
    <x v="16"/>
    <x v="2"/>
    <x v="0"/>
    <x v="1"/>
    <n v="1"/>
    <n v="357127.21289999998"/>
    <n v="12"/>
  </r>
  <r>
    <x v="8"/>
    <s v="Defense"/>
    <x v="0"/>
    <x v="3"/>
    <x v="17"/>
    <x v="2"/>
    <x v="0"/>
    <x v="1"/>
    <n v="1"/>
    <n v="303716.31060000003"/>
    <n v="6"/>
  </r>
  <r>
    <x v="8"/>
    <s v="Defense"/>
    <x v="0"/>
    <x v="3"/>
    <x v="20"/>
    <x v="2"/>
    <x v="0"/>
    <x v="1"/>
    <n v="1"/>
    <n v="110584.5781"/>
    <n v="3"/>
  </r>
  <r>
    <x v="8"/>
    <s v="Defense"/>
    <x v="0"/>
    <x v="3"/>
    <x v="91"/>
    <x v="2"/>
    <x v="6"/>
    <x v="1"/>
    <n v="1"/>
    <n v="47851.121099999997"/>
    <n v="1"/>
  </r>
  <r>
    <x v="8"/>
    <s v="Defense"/>
    <x v="0"/>
    <x v="3"/>
    <x v="25"/>
    <x v="2"/>
    <x v="6"/>
    <x v="1"/>
    <n v="1"/>
    <n v="407427.93650000001"/>
    <n v="3"/>
  </r>
  <r>
    <x v="8"/>
    <s v="Defense"/>
    <x v="0"/>
    <x v="0"/>
    <x v="0"/>
    <x v="0"/>
    <x v="1"/>
    <x v="12"/>
    <n v="1"/>
    <n v="-729643.67379999999"/>
    <n v="5"/>
  </r>
  <r>
    <x v="8"/>
    <s v="Defense"/>
    <x v="0"/>
    <x v="0"/>
    <x v="12"/>
    <x v="5"/>
    <x v="0"/>
    <x v="4"/>
    <n v="1"/>
    <n v="19426046"/>
    <n v="5"/>
  </r>
  <r>
    <x v="8"/>
    <s v="Defense"/>
    <x v="0"/>
    <x v="0"/>
    <x v="12"/>
    <x v="5"/>
    <x v="25"/>
    <x v="5"/>
    <n v="1"/>
    <n v="3326878"/>
    <n v="4"/>
  </r>
  <r>
    <x v="8"/>
    <s v="Defense"/>
    <x v="0"/>
    <x v="9"/>
    <x v="116"/>
    <x v="2"/>
    <x v="0"/>
    <x v="1"/>
    <n v="1"/>
    <n v="1978190.4687999999"/>
    <n v="12"/>
  </r>
  <r>
    <x v="8"/>
    <s v="Defense"/>
    <x v="0"/>
    <x v="9"/>
    <x v="56"/>
    <x v="2"/>
    <x v="0"/>
    <x v="9"/>
    <n v="1"/>
    <n v="50000"/>
    <n v="1"/>
  </r>
  <r>
    <x v="8"/>
    <s v="Defense"/>
    <x v="0"/>
    <x v="9"/>
    <x v="56"/>
    <x v="2"/>
    <x v="0"/>
    <x v="10"/>
    <n v="1"/>
    <n v="9451569.3446999993"/>
    <n v="10"/>
  </r>
  <r>
    <x v="8"/>
    <s v="Defense"/>
    <x v="0"/>
    <x v="9"/>
    <x v="37"/>
    <x v="2"/>
    <x v="0"/>
    <x v="9"/>
    <n v="1"/>
    <n v="1389821.1599000001"/>
    <n v="10"/>
  </r>
  <r>
    <x v="8"/>
    <s v="Defense"/>
    <x v="0"/>
    <x v="9"/>
    <x v="37"/>
    <x v="2"/>
    <x v="32"/>
    <x v="1"/>
    <n v="1"/>
    <n v="0"/>
    <n v="1"/>
  </r>
  <r>
    <x v="8"/>
    <s v="Defense"/>
    <x v="0"/>
    <x v="9"/>
    <x v="39"/>
    <x v="2"/>
    <x v="0"/>
    <x v="12"/>
    <n v="1"/>
    <n v="0"/>
    <n v="1"/>
  </r>
  <r>
    <x v="8"/>
    <s v="Defense"/>
    <x v="0"/>
    <x v="9"/>
    <x v="39"/>
    <x v="2"/>
    <x v="34"/>
    <x v="1"/>
    <n v="1"/>
    <n v="79598.507800000007"/>
    <n v="2"/>
  </r>
  <r>
    <x v="8"/>
    <s v="Defense"/>
    <x v="0"/>
    <x v="2"/>
    <x v="48"/>
    <x v="5"/>
    <x v="17"/>
    <x v="1"/>
    <n v="1"/>
    <n v="21405961.375"/>
    <n v="8"/>
  </r>
  <r>
    <x v="8"/>
    <s v="Defense"/>
    <x v="0"/>
    <x v="2"/>
    <x v="45"/>
    <x v="1"/>
    <x v="17"/>
    <x v="1"/>
    <n v="1"/>
    <n v="39708765.607500002"/>
    <n v="9"/>
  </r>
  <r>
    <x v="8"/>
    <s v="Defense"/>
    <x v="0"/>
    <x v="2"/>
    <x v="3"/>
    <x v="1"/>
    <x v="0"/>
    <x v="1"/>
    <n v="1"/>
    <n v="1579927.125"/>
    <n v="9"/>
  </r>
  <r>
    <x v="8"/>
    <s v="Defense"/>
    <x v="0"/>
    <x v="2"/>
    <x v="3"/>
    <x v="1"/>
    <x v="4"/>
    <x v="13"/>
    <n v="1"/>
    <n v="-600000"/>
    <n v="4"/>
  </r>
  <r>
    <x v="8"/>
    <s v="Defense"/>
    <x v="0"/>
    <x v="8"/>
    <x v="69"/>
    <x v="2"/>
    <x v="16"/>
    <x v="1"/>
    <n v="1"/>
    <n v="315903.91509999998"/>
    <n v="4"/>
  </r>
  <r>
    <x v="8"/>
    <s v="Defense"/>
    <x v="2"/>
    <x v="3"/>
    <x v="33"/>
    <x v="2"/>
    <x v="0"/>
    <x v="1"/>
    <n v="1"/>
    <n v="150596.73439999999"/>
    <n v="1"/>
  </r>
  <r>
    <x v="7"/>
    <s v="Defense"/>
    <x v="0"/>
    <x v="3"/>
    <x v="49"/>
    <x v="2"/>
    <x v="0"/>
    <x v="1"/>
    <n v="1"/>
    <n v="3189146.4887999999"/>
    <n v="18"/>
  </r>
  <r>
    <x v="7"/>
    <s v="Defense"/>
    <x v="0"/>
    <x v="3"/>
    <x v="33"/>
    <x v="2"/>
    <x v="0"/>
    <x v="1"/>
    <n v="1"/>
    <n v="3611261.7305000001"/>
    <n v="4"/>
  </r>
  <r>
    <x v="7"/>
    <s v="Defense"/>
    <x v="0"/>
    <x v="0"/>
    <x v="0"/>
    <x v="0"/>
    <x v="0"/>
    <x v="2"/>
    <n v="1"/>
    <n v="500000"/>
    <n v="1"/>
  </r>
  <r>
    <x v="7"/>
    <s v="Defense"/>
    <x v="0"/>
    <x v="0"/>
    <x v="0"/>
    <x v="0"/>
    <x v="1"/>
    <x v="5"/>
    <n v="1"/>
    <n v="0"/>
    <n v="1"/>
  </r>
  <r>
    <x v="7"/>
    <s v="Defense"/>
    <x v="0"/>
    <x v="0"/>
    <x v="0"/>
    <x v="0"/>
    <x v="22"/>
    <x v="2"/>
    <n v="1"/>
    <n v="3961042"/>
    <n v="16"/>
  </r>
  <r>
    <x v="7"/>
    <s v="Defense"/>
    <x v="0"/>
    <x v="0"/>
    <x v="12"/>
    <x v="5"/>
    <x v="4"/>
    <x v="5"/>
    <n v="1"/>
    <n v="1792305"/>
    <n v="22"/>
  </r>
  <r>
    <x v="7"/>
    <s v="Defense"/>
    <x v="0"/>
    <x v="9"/>
    <x v="37"/>
    <x v="2"/>
    <x v="0"/>
    <x v="1"/>
    <n v="1"/>
    <n v="7011735.6162999999"/>
    <n v="21"/>
  </r>
  <r>
    <x v="7"/>
    <s v="Defense"/>
    <x v="0"/>
    <x v="9"/>
    <x v="76"/>
    <x v="2"/>
    <x v="0"/>
    <x v="1"/>
    <n v="1"/>
    <n v="14956833.214"/>
    <n v="35"/>
  </r>
  <r>
    <x v="7"/>
    <s v="Defense"/>
    <x v="0"/>
    <x v="9"/>
    <x v="117"/>
    <x v="2"/>
    <x v="0"/>
    <x v="1"/>
    <n v="1"/>
    <n v="0"/>
    <n v="3"/>
  </r>
  <r>
    <x v="7"/>
    <s v="Defense"/>
    <x v="0"/>
    <x v="6"/>
    <x v="129"/>
    <x v="7"/>
    <x v="0"/>
    <x v="1"/>
    <n v="1"/>
    <n v="3500000"/>
    <n v="1"/>
  </r>
  <r>
    <x v="7"/>
    <s v="Defense"/>
    <x v="0"/>
    <x v="2"/>
    <x v="3"/>
    <x v="1"/>
    <x v="0"/>
    <x v="2"/>
    <n v="1"/>
    <n v="796011"/>
    <n v="9"/>
  </r>
  <r>
    <x v="7"/>
    <s v="Defense"/>
    <x v="0"/>
    <x v="2"/>
    <x v="3"/>
    <x v="1"/>
    <x v="4"/>
    <x v="1"/>
    <n v="1"/>
    <n v="160946444.8594"/>
    <n v="9"/>
  </r>
  <r>
    <x v="7"/>
    <s v="Defense"/>
    <x v="2"/>
    <x v="3"/>
    <x v="54"/>
    <x v="2"/>
    <x v="0"/>
    <x v="1"/>
    <n v="1"/>
    <n v="339673"/>
    <n v="4"/>
  </r>
  <r>
    <x v="7"/>
    <s v="Defense"/>
    <x v="2"/>
    <x v="0"/>
    <x v="0"/>
    <x v="0"/>
    <x v="30"/>
    <x v="3"/>
    <n v="1"/>
    <n v="190423912"/>
    <n v="29"/>
  </r>
  <r>
    <x v="7"/>
    <s v="Defense"/>
    <x v="2"/>
    <x v="9"/>
    <x v="56"/>
    <x v="2"/>
    <x v="0"/>
    <x v="1"/>
    <n v="1"/>
    <n v="239804.79689999999"/>
    <n v="1"/>
  </r>
  <r>
    <x v="7"/>
    <s v="Defense"/>
    <x v="2"/>
    <x v="2"/>
    <x v="79"/>
    <x v="8"/>
    <x v="35"/>
    <x v="1"/>
    <n v="1"/>
    <n v="29441786"/>
    <n v="16"/>
  </r>
  <r>
    <x v="7"/>
    <s v="Defense"/>
    <x v="3"/>
    <x v="5"/>
    <x v="8"/>
    <x v="0"/>
    <x v="0"/>
    <x v="1"/>
    <n v="1"/>
    <n v="607952"/>
    <n v="81"/>
  </r>
  <r>
    <x v="7"/>
    <s v="Defense"/>
    <x v="1"/>
    <x v="1"/>
    <x v="1"/>
    <x v="0"/>
    <x v="0"/>
    <x v="1"/>
    <n v="1"/>
    <n v="4190686"/>
    <n v="4"/>
  </r>
  <r>
    <x v="7"/>
    <s v="Defense"/>
    <x v="1"/>
    <x v="1"/>
    <x v="53"/>
    <x v="0"/>
    <x v="0"/>
    <x v="1"/>
    <n v="1"/>
    <n v="172933944"/>
    <n v="2"/>
  </r>
  <r>
    <x v="7"/>
    <s v="Defense"/>
    <x v="1"/>
    <x v="1"/>
    <x v="53"/>
    <x v="0"/>
    <x v="0"/>
    <x v="6"/>
    <n v="1"/>
    <n v="1112965"/>
    <n v="2"/>
  </r>
  <r>
    <x v="7"/>
    <s v="Defense"/>
    <x v="1"/>
    <x v="1"/>
    <x v="2"/>
    <x v="0"/>
    <x v="5"/>
    <x v="1"/>
    <n v="1"/>
    <n v="34758003"/>
    <n v="3"/>
  </r>
  <r>
    <x v="7"/>
    <s v="Defense"/>
    <x v="1"/>
    <x v="3"/>
    <x v="5"/>
    <x v="2"/>
    <x v="0"/>
    <x v="1"/>
    <n v="1"/>
    <n v="6636736.9220000003"/>
    <n v="31"/>
  </r>
  <r>
    <x v="7"/>
    <s v="Defense"/>
    <x v="1"/>
    <x v="3"/>
    <x v="43"/>
    <x v="2"/>
    <x v="0"/>
    <x v="5"/>
    <n v="1"/>
    <n v="32735632"/>
    <n v="2"/>
  </r>
  <r>
    <x v="7"/>
    <s v="Defense"/>
    <x v="1"/>
    <x v="3"/>
    <x v="41"/>
    <x v="2"/>
    <x v="0"/>
    <x v="1"/>
    <n v="1"/>
    <n v="10171924"/>
    <n v="2"/>
  </r>
  <r>
    <x v="7"/>
    <s v="Defense"/>
    <x v="1"/>
    <x v="4"/>
    <x v="19"/>
    <x v="0"/>
    <x v="31"/>
    <x v="1"/>
    <n v="1"/>
    <n v="36213046.5"/>
    <n v="7"/>
  </r>
  <r>
    <x v="7"/>
    <s v="Defense"/>
    <x v="1"/>
    <x v="0"/>
    <x v="130"/>
    <x v="5"/>
    <x v="0"/>
    <x v="1"/>
    <n v="1"/>
    <n v="5737"/>
    <n v="2"/>
  </r>
  <r>
    <x v="7"/>
    <s v="Defense"/>
    <x v="1"/>
    <x v="9"/>
    <x v="39"/>
    <x v="2"/>
    <x v="0"/>
    <x v="1"/>
    <n v="1"/>
    <n v="0"/>
    <n v="1"/>
  </r>
  <r>
    <x v="7"/>
    <s v="Defense"/>
    <x v="1"/>
    <x v="7"/>
    <x v="106"/>
    <x v="6"/>
    <x v="0"/>
    <x v="1"/>
    <n v="1"/>
    <n v="971078.91209999996"/>
    <n v="38"/>
  </r>
  <r>
    <x v="7"/>
    <s v="Defense"/>
    <x v="1"/>
    <x v="6"/>
    <x v="44"/>
    <x v="7"/>
    <x v="0"/>
    <x v="4"/>
    <n v="1"/>
    <n v="0"/>
    <n v="0"/>
  </r>
  <r>
    <x v="7"/>
    <s v="Defense"/>
    <x v="1"/>
    <x v="2"/>
    <x v="48"/>
    <x v="5"/>
    <x v="33"/>
    <x v="9"/>
    <n v="1"/>
    <n v="0"/>
    <n v="2"/>
  </r>
  <r>
    <x v="7"/>
    <s v="Defense"/>
    <x v="4"/>
    <x v="9"/>
    <x v="76"/>
    <x v="2"/>
    <x v="0"/>
    <x v="11"/>
    <n v="1"/>
    <n v="1185185"/>
    <n v="1"/>
  </r>
  <r>
    <x v="8"/>
    <s v="Defense"/>
    <x v="0"/>
    <x v="1"/>
    <x v="1"/>
    <x v="0"/>
    <x v="4"/>
    <x v="5"/>
    <n v="1"/>
    <n v="18353693"/>
    <n v="39"/>
  </r>
  <r>
    <x v="8"/>
    <s v="Defense"/>
    <x v="0"/>
    <x v="1"/>
    <x v="1"/>
    <x v="0"/>
    <x v="17"/>
    <x v="1"/>
    <n v="1"/>
    <n v="0"/>
    <n v="1"/>
  </r>
  <r>
    <x v="8"/>
    <s v="Defense"/>
    <x v="0"/>
    <x v="1"/>
    <x v="4"/>
    <x v="0"/>
    <x v="12"/>
    <x v="1"/>
    <n v="1"/>
    <n v="8884570"/>
    <n v="3"/>
  </r>
  <r>
    <x v="7"/>
    <s v="Defense"/>
    <x v="0"/>
    <x v="0"/>
    <x v="12"/>
    <x v="5"/>
    <x v="25"/>
    <x v="5"/>
    <n v="1"/>
    <n v="1129097"/>
    <n v="2"/>
  </r>
  <r>
    <x v="7"/>
    <s v="Defense"/>
    <x v="0"/>
    <x v="0"/>
    <x v="75"/>
    <x v="7"/>
    <x v="0"/>
    <x v="4"/>
    <n v="1"/>
    <n v="2477621.5"/>
    <n v="2"/>
  </r>
  <r>
    <x v="7"/>
    <s v="Defense"/>
    <x v="0"/>
    <x v="9"/>
    <x v="131"/>
    <x v="2"/>
    <x v="0"/>
    <x v="1"/>
    <n v="1"/>
    <n v="0"/>
    <n v="1"/>
  </r>
  <r>
    <x v="7"/>
    <s v="Defense"/>
    <x v="0"/>
    <x v="9"/>
    <x v="56"/>
    <x v="2"/>
    <x v="0"/>
    <x v="10"/>
    <n v="1"/>
    <n v="7448076.2905000001"/>
    <n v="10"/>
  </r>
  <r>
    <x v="7"/>
    <s v="Defense"/>
    <x v="0"/>
    <x v="9"/>
    <x v="62"/>
    <x v="2"/>
    <x v="0"/>
    <x v="9"/>
    <n v="1"/>
    <n v="-16295.5996"/>
    <n v="1"/>
  </r>
  <r>
    <x v="7"/>
    <s v="Defense"/>
    <x v="0"/>
    <x v="9"/>
    <x v="63"/>
    <x v="2"/>
    <x v="0"/>
    <x v="1"/>
    <n v="1"/>
    <n v="3074696.43"/>
    <n v="20"/>
  </r>
  <r>
    <x v="7"/>
    <s v="Defense"/>
    <x v="0"/>
    <x v="9"/>
    <x v="63"/>
    <x v="2"/>
    <x v="22"/>
    <x v="1"/>
    <n v="1"/>
    <n v="-2262000"/>
    <n v="1"/>
  </r>
  <r>
    <x v="7"/>
    <s v="Defense"/>
    <x v="0"/>
    <x v="6"/>
    <x v="132"/>
    <x v="7"/>
    <x v="0"/>
    <x v="1"/>
    <n v="1"/>
    <n v="45244"/>
    <n v="1"/>
  </r>
  <r>
    <x v="7"/>
    <s v="Defense"/>
    <x v="0"/>
    <x v="2"/>
    <x v="66"/>
    <x v="2"/>
    <x v="0"/>
    <x v="1"/>
    <n v="1"/>
    <n v="27609"/>
    <n v="2"/>
  </r>
  <r>
    <x v="7"/>
    <s v="Defense"/>
    <x v="0"/>
    <x v="2"/>
    <x v="133"/>
    <x v="1"/>
    <x v="0"/>
    <x v="1"/>
    <n v="1"/>
    <n v="378141.34379999997"/>
    <n v="1"/>
  </r>
  <r>
    <x v="7"/>
    <s v="Defense"/>
    <x v="0"/>
    <x v="2"/>
    <x v="105"/>
    <x v="2"/>
    <x v="0"/>
    <x v="1"/>
    <n v="1"/>
    <n v="177441.3204"/>
    <n v="2"/>
  </r>
  <r>
    <x v="7"/>
    <s v="Defense"/>
    <x v="0"/>
    <x v="2"/>
    <x v="3"/>
    <x v="1"/>
    <x v="0"/>
    <x v="1"/>
    <n v="1"/>
    <n v="4797396"/>
    <n v="12"/>
  </r>
  <r>
    <x v="7"/>
    <s v="Defense"/>
    <x v="0"/>
    <x v="8"/>
    <x v="23"/>
    <x v="0"/>
    <x v="17"/>
    <x v="1"/>
    <n v="1"/>
    <n v="374276.58590000001"/>
    <n v="4"/>
  </r>
  <r>
    <x v="7"/>
    <s v="Defense"/>
    <x v="2"/>
    <x v="9"/>
    <x v="85"/>
    <x v="2"/>
    <x v="0"/>
    <x v="1"/>
    <n v="1"/>
    <n v="421636"/>
    <n v="1"/>
  </r>
  <r>
    <x v="7"/>
    <s v="Defense"/>
    <x v="2"/>
    <x v="2"/>
    <x v="13"/>
    <x v="1"/>
    <x v="0"/>
    <x v="1"/>
    <n v="1"/>
    <n v="131535"/>
    <n v="1"/>
  </r>
  <r>
    <x v="7"/>
    <s v="Defense"/>
    <x v="2"/>
    <x v="2"/>
    <x v="48"/>
    <x v="5"/>
    <x v="0"/>
    <x v="5"/>
    <n v="1"/>
    <n v="1231220.375"/>
    <n v="5"/>
  </r>
  <r>
    <x v="7"/>
    <s v="Defense"/>
    <x v="3"/>
    <x v="5"/>
    <x v="134"/>
    <x v="4"/>
    <x v="0"/>
    <x v="1"/>
    <n v="1"/>
    <n v="2684007"/>
    <n v="7"/>
  </r>
  <r>
    <x v="7"/>
    <s v="Defense"/>
    <x v="1"/>
    <x v="1"/>
    <x v="1"/>
    <x v="0"/>
    <x v="0"/>
    <x v="3"/>
    <n v="1"/>
    <n v="8110070"/>
    <n v="5"/>
  </r>
  <r>
    <x v="7"/>
    <s v="Defense"/>
    <x v="1"/>
    <x v="3"/>
    <x v="33"/>
    <x v="2"/>
    <x v="0"/>
    <x v="4"/>
    <n v="1"/>
    <n v="-3203.6698999999999"/>
    <n v="1"/>
  </r>
  <r>
    <x v="7"/>
    <s v="Defense"/>
    <x v="1"/>
    <x v="3"/>
    <x v="10"/>
    <x v="2"/>
    <x v="0"/>
    <x v="1"/>
    <n v="1"/>
    <n v="4650"/>
    <n v="1"/>
  </r>
  <r>
    <x v="7"/>
    <s v="Defense"/>
    <x v="1"/>
    <x v="3"/>
    <x v="112"/>
    <x v="2"/>
    <x v="5"/>
    <x v="1"/>
    <n v="1"/>
    <n v="657425"/>
    <n v="1"/>
  </r>
  <r>
    <x v="7"/>
    <s v="Defense"/>
    <x v="1"/>
    <x v="3"/>
    <x v="25"/>
    <x v="2"/>
    <x v="0"/>
    <x v="1"/>
    <n v="1"/>
    <n v="3528.8101000000001"/>
    <n v="1"/>
  </r>
  <r>
    <x v="7"/>
    <s v="Defense"/>
    <x v="1"/>
    <x v="4"/>
    <x v="26"/>
    <x v="2"/>
    <x v="0"/>
    <x v="1"/>
    <n v="1"/>
    <n v="108811"/>
    <n v="1"/>
  </r>
  <r>
    <x v="7"/>
    <s v="Defense"/>
    <x v="1"/>
    <x v="4"/>
    <x v="19"/>
    <x v="0"/>
    <x v="0"/>
    <x v="1"/>
    <n v="1"/>
    <n v="265322259.5"/>
    <n v="15"/>
  </r>
  <r>
    <x v="7"/>
    <s v="Defense"/>
    <x v="1"/>
    <x v="2"/>
    <x v="48"/>
    <x v="5"/>
    <x v="33"/>
    <x v="5"/>
    <n v="1"/>
    <n v="0"/>
    <n v="2"/>
  </r>
  <r>
    <x v="8"/>
    <s v="Defense"/>
    <x v="0"/>
    <x v="1"/>
    <x v="1"/>
    <x v="0"/>
    <x v="12"/>
    <x v="2"/>
    <n v="1"/>
    <n v="327421.6875"/>
    <n v="2"/>
  </r>
  <r>
    <x v="8"/>
    <s v="Defense"/>
    <x v="0"/>
    <x v="1"/>
    <x v="1"/>
    <x v="0"/>
    <x v="1"/>
    <x v="2"/>
    <n v="1"/>
    <n v="-1074558.9043000001"/>
    <n v="5"/>
  </r>
  <r>
    <x v="8"/>
    <s v="Defense"/>
    <x v="0"/>
    <x v="1"/>
    <x v="1"/>
    <x v="0"/>
    <x v="36"/>
    <x v="4"/>
    <n v="1"/>
    <n v="1182185"/>
    <n v="1"/>
  </r>
  <r>
    <x v="8"/>
    <s v="Defense"/>
    <x v="0"/>
    <x v="1"/>
    <x v="1"/>
    <x v="0"/>
    <x v="17"/>
    <x v="12"/>
    <n v="1"/>
    <n v="0"/>
    <n v="1"/>
  </r>
  <r>
    <x v="8"/>
    <s v="Defense"/>
    <x v="0"/>
    <x v="3"/>
    <x v="17"/>
    <x v="2"/>
    <x v="0"/>
    <x v="12"/>
    <n v="1"/>
    <n v="0"/>
    <n v="2"/>
  </r>
  <r>
    <x v="8"/>
    <s v="Defense"/>
    <x v="0"/>
    <x v="3"/>
    <x v="50"/>
    <x v="2"/>
    <x v="0"/>
    <x v="1"/>
    <n v="1"/>
    <n v="1214108.8252000001"/>
    <n v="10"/>
  </r>
  <r>
    <x v="8"/>
    <s v="Defense"/>
    <x v="0"/>
    <x v="3"/>
    <x v="90"/>
    <x v="2"/>
    <x v="16"/>
    <x v="1"/>
    <n v="1"/>
    <n v="0"/>
    <n v="2"/>
  </r>
  <r>
    <x v="8"/>
    <s v="Defense"/>
    <x v="0"/>
    <x v="3"/>
    <x v="91"/>
    <x v="2"/>
    <x v="0"/>
    <x v="1"/>
    <n v="1"/>
    <n v="93333"/>
    <n v="3"/>
  </r>
  <r>
    <x v="8"/>
    <s v="Defense"/>
    <x v="0"/>
    <x v="3"/>
    <x v="126"/>
    <x v="2"/>
    <x v="0"/>
    <x v="1"/>
    <n v="1"/>
    <n v="575811.4375"/>
    <n v="2"/>
  </r>
  <r>
    <x v="8"/>
    <s v="Defense"/>
    <x v="0"/>
    <x v="1"/>
    <x v="4"/>
    <x v="0"/>
    <x v="4"/>
    <x v="5"/>
    <n v="1"/>
    <n v="7090137"/>
    <n v="7"/>
  </r>
  <r>
    <x v="8"/>
    <s v="Defense"/>
    <x v="0"/>
    <x v="3"/>
    <x v="68"/>
    <x v="2"/>
    <x v="0"/>
    <x v="1"/>
    <n v="1"/>
    <n v="19892.480500000001"/>
    <n v="1"/>
  </r>
  <r>
    <x v="8"/>
    <s v="Defense"/>
    <x v="0"/>
    <x v="3"/>
    <x v="21"/>
    <x v="2"/>
    <x v="0"/>
    <x v="1"/>
    <n v="1"/>
    <n v="145538.08009999999"/>
    <n v="2"/>
  </r>
  <r>
    <x v="8"/>
    <s v="Defense"/>
    <x v="0"/>
    <x v="3"/>
    <x v="67"/>
    <x v="2"/>
    <x v="0"/>
    <x v="1"/>
    <n v="1"/>
    <n v="5843296.6640999997"/>
    <n v="14"/>
  </r>
  <r>
    <x v="8"/>
    <s v="Defense"/>
    <x v="0"/>
    <x v="4"/>
    <x v="135"/>
    <x v="0"/>
    <x v="17"/>
    <x v="12"/>
    <n v="1"/>
    <n v="5684854"/>
    <n v="1"/>
  </r>
  <r>
    <x v="8"/>
    <s v="Defense"/>
    <x v="0"/>
    <x v="0"/>
    <x v="0"/>
    <x v="0"/>
    <x v="17"/>
    <x v="1"/>
    <n v="1"/>
    <n v="19464"/>
    <n v="1"/>
  </r>
  <r>
    <x v="8"/>
    <s v="Defense"/>
    <x v="0"/>
    <x v="0"/>
    <x v="0"/>
    <x v="0"/>
    <x v="22"/>
    <x v="3"/>
    <n v="1"/>
    <n v="25300000"/>
    <n v="1"/>
  </r>
  <r>
    <x v="8"/>
    <s v="Defense"/>
    <x v="0"/>
    <x v="0"/>
    <x v="12"/>
    <x v="5"/>
    <x v="0"/>
    <x v="1"/>
    <n v="1"/>
    <n v="-3509773.2694999999"/>
    <n v="4"/>
  </r>
  <r>
    <x v="8"/>
    <s v="Defense"/>
    <x v="0"/>
    <x v="0"/>
    <x v="114"/>
    <x v="8"/>
    <x v="5"/>
    <x v="7"/>
    <n v="1"/>
    <n v="34936372"/>
    <n v="6"/>
  </r>
  <r>
    <x v="8"/>
    <s v="Defense"/>
    <x v="0"/>
    <x v="11"/>
    <x v="55"/>
    <x v="7"/>
    <x v="0"/>
    <x v="1"/>
    <n v="1"/>
    <n v="16266248.871300001"/>
    <n v="39"/>
  </r>
  <r>
    <x v="8"/>
    <s v="Defense"/>
    <x v="0"/>
    <x v="11"/>
    <x v="119"/>
    <x v="7"/>
    <x v="0"/>
    <x v="1"/>
    <n v="1"/>
    <n v="32651.849600000001"/>
    <n v="1"/>
  </r>
  <r>
    <x v="8"/>
    <s v="Defense"/>
    <x v="0"/>
    <x v="9"/>
    <x v="37"/>
    <x v="2"/>
    <x v="0"/>
    <x v="10"/>
    <n v="1"/>
    <n v="10017049.7456"/>
    <n v="32"/>
  </r>
  <r>
    <x v="8"/>
    <s v="Defense"/>
    <x v="0"/>
    <x v="9"/>
    <x v="76"/>
    <x v="2"/>
    <x v="0"/>
    <x v="9"/>
    <n v="1"/>
    <n v="40519.980499999998"/>
    <n v="5"/>
  </r>
  <r>
    <x v="8"/>
    <s v="Defense"/>
    <x v="0"/>
    <x v="9"/>
    <x v="76"/>
    <x v="2"/>
    <x v="0"/>
    <x v="10"/>
    <n v="1"/>
    <n v="491355.1875"/>
    <n v="3"/>
  </r>
  <r>
    <x v="8"/>
    <s v="Defense"/>
    <x v="0"/>
    <x v="9"/>
    <x v="117"/>
    <x v="2"/>
    <x v="0"/>
    <x v="10"/>
    <n v="1"/>
    <n v="1820647.5625"/>
    <n v="5"/>
  </r>
  <r>
    <x v="8"/>
    <s v="Defense"/>
    <x v="0"/>
    <x v="10"/>
    <x v="77"/>
    <x v="8"/>
    <x v="0"/>
    <x v="9"/>
    <n v="1"/>
    <n v="0"/>
    <n v="1"/>
  </r>
  <r>
    <x v="8"/>
    <s v="Defense"/>
    <x v="0"/>
    <x v="6"/>
    <x v="73"/>
    <x v="3"/>
    <x v="0"/>
    <x v="1"/>
    <n v="1"/>
    <n v="4031308.0196000002"/>
    <n v="8"/>
  </r>
  <r>
    <x v="8"/>
    <s v="Defense"/>
    <x v="0"/>
    <x v="6"/>
    <x v="32"/>
    <x v="3"/>
    <x v="0"/>
    <x v="12"/>
    <n v="1"/>
    <n v="0"/>
    <n v="1"/>
  </r>
  <r>
    <x v="8"/>
    <s v="Defense"/>
    <x v="0"/>
    <x v="6"/>
    <x v="136"/>
    <x v="3"/>
    <x v="0"/>
    <x v="1"/>
    <n v="1"/>
    <n v="52454.781199999998"/>
    <n v="3"/>
  </r>
  <r>
    <x v="8"/>
    <s v="Defense"/>
    <x v="0"/>
    <x v="2"/>
    <x v="48"/>
    <x v="5"/>
    <x v="17"/>
    <x v="2"/>
    <n v="1"/>
    <n v="850000"/>
    <n v="3"/>
  </r>
  <r>
    <x v="8"/>
    <s v="Defense"/>
    <x v="0"/>
    <x v="2"/>
    <x v="57"/>
    <x v="1"/>
    <x v="0"/>
    <x v="1"/>
    <n v="1"/>
    <n v="0"/>
    <n v="0"/>
  </r>
  <r>
    <x v="8"/>
    <s v="Defense"/>
    <x v="0"/>
    <x v="2"/>
    <x v="45"/>
    <x v="1"/>
    <x v="0"/>
    <x v="1"/>
    <n v="1"/>
    <n v="330730.03129999997"/>
    <n v="4"/>
  </r>
  <r>
    <x v="8"/>
    <s v="Defense"/>
    <x v="0"/>
    <x v="2"/>
    <x v="3"/>
    <x v="1"/>
    <x v="1"/>
    <x v="12"/>
    <n v="1"/>
    <n v="-49186.781300000002"/>
    <n v="1"/>
  </r>
  <r>
    <x v="8"/>
    <s v="Defense"/>
    <x v="0"/>
    <x v="2"/>
    <x v="3"/>
    <x v="1"/>
    <x v="4"/>
    <x v="0"/>
    <n v="1"/>
    <n v="-4023071.5"/>
    <n v="1"/>
  </r>
  <r>
    <x v="8"/>
    <s v="Defense"/>
    <x v="0"/>
    <x v="2"/>
    <x v="3"/>
    <x v="1"/>
    <x v="4"/>
    <x v="5"/>
    <n v="1"/>
    <n v="9350521"/>
    <n v="5"/>
  </r>
  <r>
    <x v="8"/>
    <s v="Defense"/>
    <x v="0"/>
    <x v="8"/>
    <x v="137"/>
    <x v="1"/>
    <x v="4"/>
    <x v="1"/>
    <n v="1"/>
    <n v="0"/>
    <n v="1"/>
  </r>
  <r>
    <x v="8"/>
    <s v="Defense"/>
    <x v="0"/>
    <x v="8"/>
    <x v="52"/>
    <x v="1"/>
    <x v="17"/>
    <x v="9"/>
    <n v="1"/>
    <n v="6500"/>
    <n v="1"/>
  </r>
  <r>
    <x v="8"/>
    <s v="Defense"/>
    <x v="0"/>
    <x v="8"/>
    <x v="69"/>
    <x v="2"/>
    <x v="6"/>
    <x v="1"/>
    <n v="1"/>
    <n v="542463.60660000006"/>
    <n v="8"/>
  </r>
  <r>
    <x v="8"/>
    <s v="Defense"/>
    <x v="2"/>
    <x v="3"/>
    <x v="31"/>
    <x v="2"/>
    <x v="0"/>
    <x v="1"/>
    <n v="1"/>
    <n v="0"/>
    <n v="1"/>
  </r>
  <r>
    <x v="8"/>
    <s v="Defense"/>
    <x v="2"/>
    <x v="0"/>
    <x v="130"/>
    <x v="5"/>
    <x v="5"/>
    <x v="3"/>
    <n v="1"/>
    <n v="70656554"/>
    <n v="16"/>
  </r>
  <r>
    <x v="8"/>
    <s v="Defense"/>
    <x v="2"/>
    <x v="0"/>
    <x v="114"/>
    <x v="8"/>
    <x v="37"/>
    <x v="1"/>
    <n v="1"/>
    <n v="16750066"/>
    <n v="1"/>
  </r>
  <r>
    <x v="8"/>
    <s v="Defense"/>
    <x v="2"/>
    <x v="2"/>
    <x v="48"/>
    <x v="5"/>
    <x v="5"/>
    <x v="14"/>
    <n v="1"/>
    <n v="0"/>
    <n v="5"/>
  </r>
  <r>
    <x v="8"/>
    <s v="Defense"/>
    <x v="2"/>
    <x v="2"/>
    <x v="104"/>
    <x v="1"/>
    <x v="0"/>
    <x v="11"/>
    <n v="1"/>
    <n v="498457.59379999997"/>
    <n v="3"/>
  </r>
  <r>
    <x v="8"/>
    <s v="Defense"/>
    <x v="2"/>
    <x v="8"/>
    <x v="52"/>
    <x v="1"/>
    <x v="27"/>
    <x v="1"/>
    <n v="1"/>
    <n v="73669810.5625"/>
    <n v="37"/>
  </r>
  <r>
    <x v="7"/>
    <s v="Defense"/>
    <x v="0"/>
    <x v="1"/>
    <x v="4"/>
    <x v="0"/>
    <x v="4"/>
    <x v="5"/>
    <n v="1"/>
    <n v="9748539"/>
    <n v="2"/>
  </r>
  <r>
    <x v="7"/>
    <s v="Defense"/>
    <x v="0"/>
    <x v="3"/>
    <x v="138"/>
    <x v="2"/>
    <x v="0"/>
    <x v="1"/>
    <n v="1"/>
    <n v="125435"/>
    <n v="1"/>
  </r>
  <r>
    <x v="7"/>
    <s v="Defense"/>
    <x v="0"/>
    <x v="0"/>
    <x v="139"/>
    <x v="5"/>
    <x v="0"/>
    <x v="1"/>
    <n v="1"/>
    <n v="476626"/>
    <n v="1"/>
  </r>
  <r>
    <x v="7"/>
    <s v="Defense"/>
    <x v="0"/>
    <x v="9"/>
    <x v="39"/>
    <x v="2"/>
    <x v="0"/>
    <x v="1"/>
    <n v="1"/>
    <n v="9648856.3243000004"/>
    <n v="20"/>
  </r>
  <r>
    <x v="7"/>
    <s v="Defense"/>
    <x v="0"/>
    <x v="2"/>
    <x v="66"/>
    <x v="2"/>
    <x v="0"/>
    <x v="11"/>
    <n v="1"/>
    <n v="114334"/>
    <n v="2"/>
  </r>
  <r>
    <x v="7"/>
    <s v="Defense"/>
    <x v="0"/>
    <x v="2"/>
    <x v="104"/>
    <x v="1"/>
    <x v="0"/>
    <x v="9"/>
    <n v="1"/>
    <n v="25638"/>
    <n v="2"/>
  </r>
  <r>
    <x v="7"/>
    <s v="Defense"/>
    <x v="0"/>
    <x v="2"/>
    <x v="104"/>
    <x v="1"/>
    <x v="0"/>
    <x v="10"/>
    <n v="1"/>
    <n v="2720027"/>
    <n v="3"/>
  </r>
  <r>
    <x v="7"/>
    <s v="Defense"/>
    <x v="0"/>
    <x v="2"/>
    <x v="3"/>
    <x v="1"/>
    <x v="4"/>
    <x v="0"/>
    <n v="1"/>
    <n v="1266250.375"/>
    <n v="6"/>
  </r>
  <r>
    <x v="7"/>
    <s v="Defense"/>
    <x v="0"/>
    <x v="2"/>
    <x v="3"/>
    <x v="1"/>
    <x v="17"/>
    <x v="1"/>
    <n v="1"/>
    <n v="33560294.75"/>
    <n v="9"/>
  </r>
  <r>
    <x v="7"/>
    <s v="Defense"/>
    <x v="0"/>
    <x v="8"/>
    <x v="69"/>
    <x v="2"/>
    <x v="6"/>
    <x v="10"/>
    <n v="1"/>
    <n v="0"/>
    <n v="1"/>
  </r>
  <r>
    <x v="7"/>
    <s v="Defense"/>
    <x v="2"/>
    <x v="3"/>
    <x v="50"/>
    <x v="2"/>
    <x v="0"/>
    <x v="1"/>
    <n v="1"/>
    <n v="354773"/>
    <n v="3"/>
  </r>
  <r>
    <x v="7"/>
    <s v="Defense"/>
    <x v="2"/>
    <x v="0"/>
    <x v="140"/>
    <x v="8"/>
    <x v="0"/>
    <x v="1"/>
    <n v="1"/>
    <n v="124438978"/>
    <n v="10"/>
  </r>
  <r>
    <x v="7"/>
    <s v="Defense"/>
    <x v="2"/>
    <x v="2"/>
    <x v="141"/>
    <x v="1"/>
    <x v="30"/>
    <x v="3"/>
    <n v="1"/>
    <n v="1731635"/>
    <n v="1"/>
  </r>
  <r>
    <x v="7"/>
    <s v="Defense"/>
    <x v="2"/>
    <x v="8"/>
    <x v="58"/>
    <x v="1"/>
    <x v="0"/>
    <x v="5"/>
    <n v="1"/>
    <n v="6294502.75"/>
    <n v="5"/>
  </r>
  <r>
    <x v="7"/>
    <s v="Defense"/>
    <x v="3"/>
    <x v="5"/>
    <x v="142"/>
    <x v="0"/>
    <x v="0"/>
    <x v="1"/>
    <n v="1"/>
    <n v="15786169"/>
    <n v="1044"/>
  </r>
  <r>
    <x v="7"/>
    <s v="Defense"/>
    <x v="1"/>
    <x v="1"/>
    <x v="4"/>
    <x v="0"/>
    <x v="21"/>
    <x v="11"/>
    <n v="1"/>
    <n v="201674474.96880001"/>
    <n v="9"/>
  </r>
  <r>
    <x v="7"/>
    <s v="Defense"/>
    <x v="1"/>
    <x v="3"/>
    <x v="33"/>
    <x v="2"/>
    <x v="0"/>
    <x v="1"/>
    <n v="1"/>
    <n v="67385.660199999998"/>
    <n v="4"/>
  </r>
  <r>
    <x v="7"/>
    <s v="Defense"/>
    <x v="1"/>
    <x v="4"/>
    <x v="7"/>
    <x v="2"/>
    <x v="0"/>
    <x v="1"/>
    <n v="1"/>
    <n v="8109312"/>
    <n v="9"/>
  </r>
  <r>
    <x v="7"/>
    <s v="Defense"/>
    <x v="1"/>
    <x v="0"/>
    <x v="36"/>
    <x v="7"/>
    <x v="0"/>
    <x v="1"/>
    <n v="1"/>
    <n v="810683"/>
    <n v="2"/>
  </r>
  <r>
    <x v="7"/>
    <s v="Defense"/>
    <x v="1"/>
    <x v="9"/>
    <x v="86"/>
    <x v="2"/>
    <x v="0"/>
    <x v="2"/>
    <n v="1"/>
    <n v="42545"/>
    <n v="1"/>
  </r>
  <r>
    <x v="8"/>
    <s v="Defense"/>
    <x v="0"/>
    <x v="1"/>
    <x v="1"/>
    <x v="0"/>
    <x v="4"/>
    <x v="0"/>
    <n v="1"/>
    <n v="65126802"/>
    <n v="22"/>
  </r>
  <r>
    <x v="8"/>
    <s v="Defense"/>
    <x v="0"/>
    <x v="1"/>
    <x v="1"/>
    <x v="0"/>
    <x v="17"/>
    <x v="2"/>
    <n v="1"/>
    <n v="397000"/>
    <n v="3"/>
  </r>
  <r>
    <x v="8"/>
    <s v="Defense"/>
    <x v="0"/>
    <x v="3"/>
    <x v="14"/>
    <x v="2"/>
    <x v="0"/>
    <x v="1"/>
    <n v="1"/>
    <n v="-1508.46"/>
    <n v="2"/>
  </r>
  <r>
    <x v="8"/>
    <s v="Defense"/>
    <x v="0"/>
    <x v="3"/>
    <x v="17"/>
    <x v="2"/>
    <x v="32"/>
    <x v="1"/>
    <n v="1"/>
    <n v="130896.5977"/>
    <n v="3"/>
  </r>
  <r>
    <x v="8"/>
    <s v="Defense"/>
    <x v="0"/>
    <x v="3"/>
    <x v="25"/>
    <x v="2"/>
    <x v="0"/>
    <x v="1"/>
    <n v="1"/>
    <n v="14484998.0525"/>
    <n v="22"/>
  </r>
  <r>
    <x v="8"/>
    <s v="Defense"/>
    <x v="0"/>
    <x v="3"/>
    <x v="92"/>
    <x v="2"/>
    <x v="0"/>
    <x v="1"/>
    <n v="1"/>
    <n v="8801.8798999999999"/>
    <n v="1"/>
  </r>
  <r>
    <x v="8"/>
    <s v="Defense"/>
    <x v="0"/>
    <x v="3"/>
    <x v="138"/>
    <x v="2"/>
    <x v="0"/>
    <x v="1"/>
    <n v="1"/>
    <n v="0"/>
    <n v="1"/>
  </r>
  <r>
    <x v="8"/>
    <s v="Defense"/>
    <x v="0"/>
    <x v="4"/>
    <x v="11"/>
    <x v="4"/>
    <x v="17"/>
    <x v="12"/>
    <n v="1"/>
    <n v="0"/>
    <n v="1"/>
  </r>
  <r>
    <x v="8"/>
    <s v="Defense"/>
    <x v="0"/>
    <x v="4"/>
    <x v="19"/>
    <x v="0"/>
    <x v="0"/>
    <x v="2"/>
    <n v="1"/>
    <n v="0"/>
    <n v="2"/>
  </r>
  <r>
    <x v="8"/>
    <s v="Defense"/>
    <x v="0"/>
    <x v="0"/>
    <x v="139"/>
    <x v="5"/>
    <x v="0"/>
    <x v="1"/>
    <n v="1"/>
    <n v="683274"/>
    <n v="1"/>
  </r>
  <r>
    <x v="8"/>
    <s v="Defense"/>
    <x v="0"/>
    <x v="0"/>
    <x v="84"/>
    <x v="5"/>
    <x v="4"/>
    <x v="5"/>
    <n v="1"/>
    <n v="15473402"/>
    <n v="5"/>
  </r>
  <r>
    <x v="8"/>
    <s v="Defense"/>
    <x v="0"/>
    <x v="9"/>
    <x v="94"/>
    <x v="2"/>
    <x v="0"/>
    <x v="1"/>
    <n v="1"/>
    <n v="148411.4063"/>
    <n v="3"/>
  </r>
  <r>
    <x v="8"/>
    <s v="Defense"/>
    <x v="0"/>
    <x v="6"/>
    <x v="73"/>
    <x v="3"/>
    <x v="0"/>
    <x v="9"/>
    <n v="1"/>
    <n v="0"/>
    <n v="1"/>
  </r>
  <r>
    <x v="8"/>
    <s v="Defense"/>
    <x v="0"/>
    <x v="6"/>
    <x v="143"/>
    <x v="7"/>
    <x v="0"/>
    <x v="1"/>
    <n v="1"/>
    <n v="32367.320299999999"/>
    <n v="1"/>
  </r>
  <r>
    <x v="8"/>
    <s v="Defense"/>
    <x v="0"/>
    <x v="6"/>
    <x v="132"/>
    <x v="7"/>
    <x v="0"/>
    <x v="1"/>
    <n v="1"/>
    <n v="0"/>
    <n v="1"/>
  </r>
  <r>
    <x v="8"/>
    <s v="Defense"/>
    <x v="0"/>
    <x v="2"/>
    <x v="66"/>
    <x v="2"/>
    <x v="0"/>
    <x v="1"/>
    <n v="1"/>
    <n v="1111185.2069999999"/>
    <n v="7"/>
  </r>
  <r>
    <x v="8"/>
    <s v="Defense"/>
    <x v="0"/>
    <x v="2"/>
    <x v="3"/>
    <x v="1"/>
    <x v="0"/>
    <x v="2"/>
    <n v="1"/>
    <n v="0"/>
    <n v="6"/>
  </r>
  <r>
    <x v="8"/>
    <s v="Defense"/>
    <x v="0"/>
    <x v="8"/>
    <x v="23"/>
    <x v="0"/>
    <x v="17"/>
    <x v="1"/>
    <n v="1"/>
    <n v="-155237"/>
    <n v="1"/>
  </r>
  <r>
    <x v="8"/>
    <s v="Defense"/>
    <x v="2"/>
    <x v="1"/>
    <x v="1"/>
    <x v="0"/>
    <x v="30"/>
    <x v="3"/>
    <n v="1"/>
    <n v="237497097"/>
    <n v="23"/>
  </r>
  <r>
    <x v="8"/>
    <s v="Defense"/>
    <x v="2"/>
    <x v="1"/>
    <x v="4"/>
    <x v="0"/>
    <x v="24"/>
    <x v="1"/>
    <n v="1"/>
    <n v="283495045.34570003"/>
    <n v="57"/>
  </r>
  <r>
    <x v="8"/>
    <s v="Defense"/>
    <x v="2"/>
    <x v="3"/>
    <x v="17"/>
    <x v="2"/>
    <x v="0"/>
    <x v="1"/>
    <n v="1"/>
    <n v="156064.48439999999"/>
    <n v="1"/>
  </r>
  <r>
    <x v="8"/>
    <s v="Defense"/>
    <x v="2"/>
    <x v="0"/>
    <x v="0"/>
    <x v="0"/>
    <x v="30"/>
    <x v="3"/>
    <n v="1"/>
    <n v="-3724730"/>
    <n v="12"/>
  </r>
  <r>
    <x v="8"/>
    <s v="Defense"/>
    <x v="2"/>
    <x v="9"/>
    <x v="56"/>
    <x v="2"/>
    <x v="0"/>
    <x v="1"/>
    <n v="1"/>
    <n v="286844.57030000002"/>
    <n v="4"/>
  </r>
  <r>
    <x v="8"/>
    <s v="Defense"/>
    <x v="2"/>
    <x v="9"/>
    <x v="123"/>
    <x v="2"/>
    <x v="0"/>
    <x v="11"/>
    <n v="1"/>
    <n v="109035"/>
    <n v="1"/>
  </r>
  <r>
    <x v="8"/>
    <s v="Defense"/>
    <x v="2"/>
    <x v="6"/>
    <x v="32"/>
    <x v="3"/>
    <x v="0"/>
    <x v="1"/>
    <n v="1"/>
    <n v="-290925"/>
    <n v="1"/>
  </r>
  <r>
    <x v="8"/>
    <s v="Defense"/>
    <x v="2"/>
    <x v="2"/>
    <x v="13"/>
    <x v="1"/>
    <x v="0"/>
    <x v="1"/>
    <n v="1"/>
    <n v="0"/>
    <n v="1"/>
  </r>
  <r>
    <x v="8"/>
    <s v="Defense"/>
    <x v="2"/>
    <x v="2"/>
    <x v="48"/>
    <x v="5"/>
    <x v="0"/>
    <x v="1"/>
    <n v="1"/>
    <n v="211564126.6717"/>
    <n v="40"/>
  </r>
  <r>
    <x v="8"/>
    <s v="Defense"/>
    <x v="2"/>
    <x v="2"/>
    <x v="144"/>
    <x v="1"/>
    <x v="0"/>
    <x v="1"/>
    <n v="1"/>
    <n v="610900"/>
    <n v="1"/>
  </r>
  <r>
    <x v="8"/>
    <s v="Defense"/>
    <x v="2"/>
    <x v="2"/>
    <x v="79"/>
    <x v="8"/>
    <x v="35"/>
    <x v="1"/>
    <n v="1"/>
    <n v="30755287"/>
    <n v="20"/>
  </r>
  <r>
    <x v="8"/>
    <s v="Defense"/>
    <x v="1"/>
    <x v="1"/>
    <x v="102"/>
    <x v="0"/>
    <x v="5"/>
    <x v="1"/>
    <n v="1"/>
    <n v="52049"/>
    <n v="4"/>
  </r>
  <r>
    <x v="8"/>
    <s v="Defense"/>
    <x v="1"/>
    <x v="1"/>
    <x v="1"/>
    <x v="0"/>
    <x v="0"/>
    <x v="3"/>
    <n v="1"/>
    <n v="54545384"/>
    <n v="3"/>
  </r>
  <r>
    <x v="8"/>
    <s v="Defense"/>
    <x v="1"/>
    <x v="1"/>
    <x v="4"/>
    <x v="0"/>
    <x v="0"/>
    <x v="5"/>
    <n v="1"/>
    <n v="950000"/>
    <n v="1"/>
  </r>
  <r>
    <x v="8"/>
    <s v="Defense"/>
    <x v="1"/>
    <x v="1"/>
    <x v="4"/>
    <x v="0"/>
    <x v="21"/>
    <x v="11"/>
    <n v="1"/>
    <n v="2752168.46"/>
    <n v="5"/>
  </r>
  <r>
    <x v="8"/>
    <s v="Defense"/>
    <x v="1"/>
    <x v="1"/>
    <x v="53"/>
    <x v="0"/>
    <x v="0"/>
    <x v="1"/>
    <n v="1"/>
    <n v="199008800"/>
    <n v="6"/>
  </r>
  <r>
    <x v="8"/>
    <s v="Defense"/>
    <x v="1"/>
    <x v="1"/>
    <x v="2"/>
    <x v="0"/>
    <x v="5"/>
    <x v="1"/>
    <n v="1"/>
    <n v="80730757.375"/>
    <n v="13"/>
  </r>
  <r>
    <x v="8"/>
    <s v="Defense"/>
    <x v="1"/>
    <x v="3"/>
    <x v="10"/>
    <x v="2"/>
    <x v="0"/>
    <x v="1"/>
    <n v="1"/>
    <n v="-4368"/>
    <n v="1"/>
  </r>
  <r>
    <x v="8"/>
    <s v="Defense"/>
    <x v="1"/>
    <x v="3"/>
    <x v="5"/>
    <x v="2"/>
    <x v="0"/>
    <x v="1"/>
    <n v="1"/>
    <n v="46410921.638300002"/>
    <n v="27"/>
  </r>
  <r>
    <x v="8"/>
    <s v="Defense"/>
    <x v="1"/>
    <x v="3"/>
    <x v="112"/>
    <x v="2"/>
    <x v="5"/>
    <x v="1"/>
    <n v="1"/>
    <n v="873615"/>
    <n v="1"/>
  </r>
  <r>
    <x v="8"/>
    <s v="Defense"/>
    <x v="1"/>
    <x v="3"/>
    <x v="41"/>
    <x v="2"/>
    <x v="0"/>
    <x v="1"/>
    <n v="1"/>
    <n v="5822758.75"/>
    <n v="7"/>
  </r>
  <r>
    <x v="8"/>
    <s v="Defense"/>
    <x v="1"/>
    <x v="3"/>
    <x v="41"/>
    <x v="2"/>
    <x v="0"/>
    <x v="12"/>
    <n v="1"/>
    <n v="0"/>
    <n v="1"/>
  </r>
  <r>
    <x v="8"/>
    <s v="Defense"/>
    <x v="1"/>
    <x v="4"/>
    <x v="124"/>
    <x v="2"/>
    <x v="0"/>
    <x v="1"/>
    <n v="1"/>
    <n v="31728"/>
    <n v="2"/>
  </r>
  <r>
    <x v="8"/>
    <s v="Defense"/>
    <x v="1"/>
    <x v="9"/>
    <x v="86"/>
    <x v="2"/>
    <x v="0"/>
    <x v="1"/>
    <n v="1"/>
    <n v="961602"/>
    <n v="2"/>
  </r>
  <r>
    <x v="8"/>
    <s v="Defense"/>
    <x v="1"/>
    <x v="9"/>
    <x v="109"/>
    <x v="2"/>
    <x v="0"/>
    <x v="1"/>
    <n v="1"/>
    <n v="189919"/>
    <n v="1"/>
  </r>
  <r>
    <x v="8"/>
    <s v="Defense"/>
    <x v="1"/>
    <x v="6"/>
    <x v="44"/>
    <x v="7"/>
    <x v="0"/>
    <x v="4"/>
    <n v="1"/>
    <n v="4316042"/>
    <n v="1"/>
  </r>
  <r>
    <x v="8"/>
    <s v="Defense"/>
    <x v="1"/>
    <x v="2"/>
    <x v="48"/>
    <x v="5"/>
    <x v="33"/>
    <x v="5"/>
    <n v="1"/>
    <n v="2778201"/>
    <n v="2"/>
  </r>
  <r>
    <x v="8"/>
    <s v="Defense"/>
    <x v="1"/>
    <x v="8"/>
    <x v="107"/>
    <x v="2"/>
    <x v="0"/>
    <x v="11"/>
    <n v="1"/>
    <n v="987479"/>
    <n v="1"/>
  </r>
  <r>
    <x v="9"/>
    <s v="Defense"/>
    <x v="0"/>
    <x v="1"/>
    <x v="1"/>
    <x v="0"/>
    <x v="12"/>
    <x v="2"/>
    <n v="1"/>
    <n v="1982402"/>
    <n v="1"/>
  </r>
  <r>
    <x v="9"/>
    <s v="Defense"/>
    <x v="0"/>
    <x v="1"/>
    <x v="1"/>
    <x v="0"/>
    <x v="4"/>
    <x v="3"/>
    <n v="1"/>
    <n v="20410945"/>
    <n v="4"/>
  </r>
  <r>
    <x v="9"/>
    <s v="Defense"/>
    <x v="0"/>
    <x v="1"/>
    <x v="4"/>
    <x v="0"/>
    <x v="12"/>
    <x v="1"/>
    <n v="1"/>
    <n v="3945712.75"/>
    <n v="3"/>
  </r>
  <r>
    <x v="8"/>
    <s v="Defense"/>
    <x v="2"/>
    <x v="9"/>
    <x v="127"/>
    <x v="2"/>
    <x v="0"/>
    <x v="1"/>
    <n v="1"/>
    <n v="5071090.625"/>
    <n v="4"/>
  </r>
  <r>
    <x v="8"/>
    <s v="Defense"/>
    <x v="2"/>
    <x v="2"/>
    <x v="57"/>
    <x v="1"/>
    <x v="0"/>
    <x v="10"/>
    <n v="1"/>
    <n v="165350.4063"/>
    <n v="1"/>
  </r>
  <r>
    <x v="8"/>
    <s v="Defense"/>
    <x v="2"/>
    <x v="2"/>
    <x v="104"/>
    <x v="1"/>
    <x v="0"/>
    <x v="1"/>
    <n v="1"/>
    <n v="290925"/>
    <n v="1"/>
  </r>
  <r>
    <x v="8"/>
    <s v="Defense"/>
    <x v="1"/>
    <x v="1"/>
    <x v="78"/>
    <x v="0"/>
    <x v="0"/>
    <x v="12"/>
    <n v="1"/>
    <n v="0"/>
    <n v="1"/>
  </r>
  <r>
    <x v="8"/>
    <s v="Defense"/>
    <x v="1"/>
    <x v="1"/>
    <x v="4"/>
    <x v="0"/>
    <x v="5"/>
    <x v="1"/>
    <n v="1"/>
    <n v="214933199.2031"/>
    <n v="16"/>
  </r>
  <r>
    <x v="8"/>
    <s v="Defense"/>
    <x v="1"/>
    <x v="1"/>
    <x v="42"/>
    <x v="0"/>
    <x v="0"/>
    <x v="1"/>
    <n v="1"/>
    <n v="143294"/>
    <n v="2"/>
  </r>
  <r>
    <x v="8"/>
    <s v="Defense"/>
    <x v="1"/>
    <x v="1"/>
    <x v="2"/>
    <x v="0"/>
    <x v="0"/>
    <x v="1"/>
    <n v="1"/>
    <n v="22673295.25"/>
    <n v="3"/>
  </r>
  <r>
    <x v="8"/>
    <s v="Defense"/>
    <x v="1"/>
    <x v="1"/>
    <x v="46"/>
    <x v="0"/>
    <x v="0"/>
    <x v="1"/>
    <n v="1"/>
    <n v="2510630.625"/>
    <n v="2"/>
  </r>
  <r>
    <x v="8"/>
    <s v="Defense"/>
    <x v="1"/>
    <x v="3"/>
    <x v="17"/>
    <x v="2"/>
    <x v="0"/>
    <x v="1"/>
    <n v="1"/>
    <n v="28736"/>
    <n v="1"/>
  </r>
  <r>
    <x v="8"/>
    <s v="Defense"/>
    <x v="1"/>
    <x v="3"/>
    <x v="5"/>
    <x v="2"/>
    <x v="0"/>
    <x v="8"/>
    <n v="1"/>
    <n v="0"/>
    <n v="0"/>
  </r>
  <r>
    <x v="8"/>
    <s v="Defense"/>
    <x v="1"/>
    <x v="3"/>
    <x v="25"/>
    <x v="2"/>
    <x v="0"/>
    <x v="1"/>
    <n v="1"/>
    <n v="5714010"/>
    <n v="1"/>
  </r>
  <r>
    <x v="8"/>
    <s v="Defense"/>
    <x v="1"/>
    <x v="3"/>
    <x v="43"/>
    <x v="2"/>
    <x v="0"/>
    <x v="11"/>
    <n v="1"/>
    <n v="73618509"/>
    <n v="12"/>
  </r>
  <r>
    <x v="8"/>
    <s v="Defense"/>
    <x v="1"/>
    <x v="9"/>
    <x v="109"/>
    <x v="2"/>
    <x v="0"/>
    <x v="11"/>
    <n v="1"/>
    <n v="0"/>
    <n v="1"/>
  </r>
  <r>
    <x v="8"/>
    <s v="Defense"/>
    <x v="1"/>
    <x v="6"/>
    <x v="145"/>
    <x v="3"/>
    <x v="0"/>
    <x v="1"/>
    <n v="1"/>
    <n v="372000"/>
    <n v="1"/>
  </r>
  <r>
    <x v="8"/>
    <s v="Defense"/>
    <x v="1"/>
    <x v="6"/>
    <x v="82"/>
    <x v="7"/>
    <x v="0"/>
    <x v="1"/>
    <n v="1"/>
    <n v="69012"/>
    <n v="1"/>
  </r>
  <r>
    <x v="8"/>
    <s v="Defense"/>
    <x v="1"/>
    <x v="2"/>
    <x v="83"/>
    <x v="1"/>
    <x v="0"/>
    <x v="5"/>
    <n v="1"/>
    <n v="11255359"/>
    <n v="28"/>
  </r>
  <r>
    <x v="9"/>
    <s v="Defense"/>
    <x v="0"/>
    <x v="1"/>
    <x v="1"/>
    <x v="0"/>
    <x v="1"/>
    <x v="0"/>
    <n v="1"/>
    <n v="-80887.578099999999"/>
    <n v="1"/>
  </r>
  <r>
    <x v="9"/>
    <s v="Defense"/>
    <x v="0"/>
    <x v="1"/>
    <x v="4"/>
    <x v="0"/>
    <x v="4"/>
    <x v="2"/>
    <n v="1"/>
    <n v="375318"/>
    <n v="5"/>
  </r>
  <r>
    <x v="9"/>
    <s v="Defense"/>
    <x v="0"/>
    <x v="1"/>
    <x v="4"/>
    <x v="0"/>
    <x v="17"/>
    <x v="9"/>
    <n v="1"/>
    <n v="29971"/>
    <n v="2"/>
  </r>
  <r>
    <x v="9"/>
    <s v="Defense"/>
    <x v="0"/>
    <x v="3"/>
    <x v="25"/>
    <x v="2"/>
    <x v="0"/>
    <x v="11"/>
    <n v="1"/>
    <n v="850104.8125"/>
    <n v="2"/>
  </r>
  <r>
    <x v="9"/>
    <s v="Defense"/>
    <x v="0"/>
    <x v="3"/>
    <x v="146"/>
    <x v="2"/>
    <x v="0"/>
    <x v="1"/>
    <n v="1"/>
    <n v="176650"/>
    <n v="1"/>
  </r>
  <r>
    <x v="9"/>
    <s v="Defense"/>
    <x v="0"/>
    <x v="4"/>
    <x v="19"/>
    <x v="0"/>
    <x v="17"/>
    <x v="1"/>
    <n v="1"/>
    <n v="14647658.3125"/>
    <n v="4"/>
  </r>
  <r>
    <x v="9"/>
    <s v="Defense"/>
    <x v="0"/>
    <x v="0"/>
    <x v="0"/>
    <x v="0"/>
    <x v="0"/>
    <x v="5"/>
    <n v="1"/>
    <n v="-953611.8652"/>
    <n v="3"/>
  </r>
  <r>
    <x v="9"/>
    <s v="Defense"/>
    <x v="0"/>
    <x v="0"/>
    <x v="0"/>
    <x v="0"/>
    <x v="0"/>
    <x v="1"/>
    <n v="1"/>
    <n v="0"/>
    <n v="0"/>
  </r>
  <r>
    <x v="9"/>
    <s v="Defense"/>
    <x v="0"/>
    <x v="0"/>
    <x v="0"/>
    <x v="0"/>
    <x v="22"/>
    <x v="1"/>
    <n v="1"/>
    <n v="52037513.078100003"/>
    <n v="14"/>
  </r>
  <r>
    <x v="9"/>
    <s v="Defense"/>
    <x v="0"/>
    <x v="0"/>
    <x v="12"/>
    <x v="5"/>
    <x v="4"/>
    <x v="12"/>
    <n v="1"/>
    <n v="0"/>
    <n v="8"/>
  </r>
  <r>
    <x v="9"/>
    <s v="Defense"/>
    <x v="0"/>
    <x v="9"/>
    <x v="147"/>
    <x v="2"/>
    <x v="0"/>
    <x v="1"/>
    <n v="1"/>
    <n v="14217047.02"/>
    <n v="4"/>
  </r>
  <r>
    <x v="9"/>
    <s v="Defense"/>
    <x v="0"/>
    <x v="9"/>
    <x v="39"/>
    <x v="2"/>
    <x v="0"/>
    <x v="9"/>
    <n v="1"/>
    <n v="388393"/>
    <n v="8"/>
  </r>
  <r>
    <x v="9"/>
    <s v="Defense"/>
    <x v="0"/>
    <x v="9"/>
    <x v="76"/>
    <x v="2"/>
    <x v="0"/>
    <x v="1"/>
    <n v="1"/>
    <n v="3667293.2735000001"/>
    <n v="30"/>
  </r>
  <r>
    <x v="9"/>
    <s v="Defense"/>
    <x v="0"/>
    <x v="9"/>
    <x v="85"/>
    <x v="2"/>
    <x v="0"/>
    <x v="1"/>
    <n v="1"/>
    <n v="0"/>
    <n v="1"/>
  </r>
  <r>
    <x v="9"/>
    <s v="Defense"/>
    <x v="0"/>
    <x v="9"/>
    <x v="86"/>
    <x v="2"/>
    <x v="0"/>
    <x v="1"/>
    <n v="1"/>
    <n v="27045.48"/>
    <n v="2"/>
  </r>
  <r>
    <x v="9"/>
    <s v="Defense"/>
    <x v="0"/>
    <x v="2"/>
    <x v="13"/>
    <x v="1"/>
    <x v="0"/>
    <x v="12"/>
    <n v="1"/>
    <n v="-3115.04"/>
    <n v="1"/>
  </r>
  <r>
    <x v="9"/>
    <s v="Defense"/>
    <x v="0"/>
    <x v="2"/>
    <x v="3"/>
    <x v="1"/>
    <x v="4"/>
    <x v="2"/>
    <n v="1"/>
    <n v="36659666.625"/>
    <n v="41"/>
  </r>
  <r>
    <x v="9"/>
    <s v="Defense"/>
    <x v="0"/>
    <x v="8"/>
    <x v="24"/>
    <x v="0"/>
    <x v="1"/>
    <x v="5"/>
    <n v="1"/>
    <n v="-969500"/>
    <n v="1"/>
  </r>
  <r>
    <x v="9"/>
    <s v="Defense"/>
    <x v="2"/>
    <x v="3"/>
    <x v="20"/>
    <x v="2"/>
    <x v="0"/>
    <x v="1"/>
    <n v="1"/>
    <n v="32294.8603"/>
    <n v="2"/>
  </r>
  <r>
    <x v="8"/>
    <s v="Defense"/>
    <x v="0"/>
    <x v="1"/>
    <x v="4"/>
    <x v="0"/>
    <x v="12"/>
    <x v="5"/>
    <n v="1"/>
    <n v="0"/>
    <n v="1"/>
  </r>
  <r>
    <x v="8"/>
    <s v="Defense"/>
    <x v="0"/>
    <x v="1"/>
    <x v="4"/>
    <x v="0"/>
    <x v="17"/>
    <x v="1"/>
    <n v="1"/>
    <n v="1113833.9102"/>
    <n v="3"/>
  </r>
  <r>
    <x v="8"/>
    <s v="Defense"/>
    <x v="0"/>
    <x v="3"/>
    <x v="54"/>
    <x v="2"/>
    <x v="0"/>
    <x v="1"/>
    <n v="1"/>
    <n v="22599609.154300001"/>
    <n v="48"/>
  </r>
  <r>
    <x v="8"/>
    <s v="Defense"/>
    <x v="0"/>
    <x v="3"/>
    <x v="148"/>
    <x v="2"/>
    <x v="0"/>
    <x v="1"/>
    <n v="1"/>
    <n v="65639.960900000005"/>
    <n v="2"/>
  </r>
  <r>
    <x v="8"/>
    <s v="Defense"/>
    <x v="0"/>
    <x v="3"/>
    <x v="25"/>
    <x v="2"/>
    <x v="6"/>
    <x v="9"/>
    <n v="1"/>
    <n v="42907.609400000001"/>
    <n v="1"/>
  </r>
  <r>
    <x v="8"/>
    <s v="Defense"/>
    <x v="0"/>
    <x v="3"/>
    <x v="25"/>
    <x v="2"/>
    <x v="6"/>
    <x v="10"/>
    <n v="1"/>
    <n v="147491.45310000001"/>
    <n v="1"/>
  </r>
  <r>
    <x v="8"/>
    <s v="Defense"/>
    <x v="0"/>
    <x v="3"/>
    <x v="21"/>
    <x v="2"/>
    <x v="17"/>
    <x v="1"/>
    <n v="1"/>
    <n v="103044.00199999999"/>
    <n v="3"/>
  </r>
  <r>
    <x v="8"/>
    <s v="Defense"/>
    <x v="0"/>
    <x v="4"/>
    <x v="19"/>
    <x v="0"/>
    <x v="0"/>
    <x v="12"/>
    <n v="1"/>
    <n v="20000"/>
    <n v="1"/>
  </r>
  <r>
    <x v="8"/>
    <s v="Defense"/>
    <x v="0"/>
    <x v="4"/>
    <x v="19"/>
    <x v="0"/>
    <x v="11"/>
    <x v="12"/>
    <n v="1"/>
    <n v="0"/>
    <n v="1"/>
  </r>
  <r>
    <x v="8"/>
    <s v="Defense"/>
    <x v="0"/>
    <x v="0"/>
    <x v="0"/>
    <x v="0"/>
    <x v="22"/>
    <x v="9"/>
    <n v="1"/>
    <n v="37616277.586000003"/>
    <n v="28"/>
  </r>
  <r>
    <x v="8"/>
    <s v="Defense"/>
    <x v="0"/>
    <x v="0"/>
    <x v="12"/>
    <x v="5"/>
    <x v="4"/>
    <x v="1"/>
    <n v="1"/>
    <n v="-1835875"/>
    <n v="1"/>
  </r>
  <r>
    <x v="8"/>
    <s v="Defense"/>
    <x v="0"/>
    <x v="0"/>
    <x v="12"/>
    <x v="5"/>
    <x v="25"/>
    <x v="2"/>
    <n v="1"/>
    <n v="-594445"/>
    <n v="2"/>
  </r>
  <r>
    <x v="8"/>
    <s v="Defense"/>
    <x v="0"/>
    <x v="9"/>
    <x v="56"/>
    <x v="2"/>
    <x v="0"/>
    <x v="1"/>
    <n v="1"/>
    <n v="49588"/>
    <n v="6"/>
  </r>
  <r>
    <x v="8"/>
    <s v="Defense"/>
    <x v="0"/>
    <x v="9"/>
    <x v="39"/>
    <x v="2"/>
    <x v="0"/>
    <x v="1"/>
    <n v="1"/>
    <n v="20124948.760899998"/>
    <n v="39"/>
  </r>
  <r>
    <x v="8"/>
    <s v="Defense"/>
    <x v="0"/>
    <x v="9"/>
    <x v="121"/>
    <x v="2"/>
    <x v="0"/>
    <x v="1"/>
    <n v="1"/>
    <n v="242027.07810000001"/>
    <n v="2"/>
  </r>
  <r>
    <x v="8"/>
    <s v="Defense"/>
    <x v="0"/>
    <x v="6"/>
    <x v="32"/>
    <x v="3"/>
    <x v="0"/>
    <x v="1"/>
    <n v="1"/>
    <n v="0"/>
    <n v="4"/>
  </r>
  <r>
    <x v="8"/>
    <s v="Defense"/>
    <x v="0"/>
    <x v="2"/>
    <x v="57"/>
    <x v="1"/>
    <x v="0"/>
    <x v="5"/>
    <n v="1"/>
    <n v="0"/>
    <n v="0"/>
  </r>
  <r>
    <x v="8"/>
    <s v="Defense"/>
    <x v="0"/>
    <x v="2"/>
    <x v="105"/>
    <x v="2"/>
    <x v="6"/>
    <x v="1"/>
    <n v="1"/>
    <n v="35043.140700000004"/>
    <n v="2"/>
  </r>
  <r>
    <x v="8"/>
    <s v="Defense"/>
    <x v="0"/>
    <x v="2"/>
    <x v="3"/>
    <x v="1"/>
    <x v="1"/>
    <x v="1"/>
    <n v="1"/>
    <n v="0"/>
    <n v="1"/>
  </r>
  <r>
    <x v="8"/>
    <s v="Defense"/>
    <x v="2"/>
    <x v="3"/>
    <x v="90"/>
    <x v="2"/>
    <x v="0"/>
    <x v="1"/>
    <n v="1"/>
    <n v="4689292.5"/>
    <n v="1"/>
  </r>
  <r>
    <x v="8"/>
    <s v="Defense"/>
    <x v="2"/>
    <x v="9"/>
    <x v="76"/>
    <x v="2"/>
    <x v="0"/>
    <x v="8"/>
    <n v="1"/>
    <n v="0"/>
    <n v="0"/>
  </r>
  <r>
    <x v="8"/>
    <s v="Defense"/>
    <x v="2"/>
    <x v="2"/>
    <x v="13"/>
    <x v="1"/>
    <x v="0"/>
    <x v="2"/>
    <n v="1"/>
    <n v="4374479.2422000002"/>
    <n v="7"/>
  </r>
  <r>
    <x v="8"/>
    <s v="Defense"/>
    <x v="2"/>
    <x v="2"/>
    <x v="149"/>
    <x v="7"/>
    <x v="0"/>
    <x v="1"/>
    <n v="1"/>
    <n v="100000"/>
    <n v="1"/>
  </r>
  <r>
    <x v="8"/>
    <s v="Defense"/>
    <x v="2"/>
    <x v="8"/>
    <x v="58"/>
    <x v="1"/>
    <x v="0"/>
    <x v="5"/>
    <n v="1"/>
    <n v="3720377.75"/>
    <n v="8"/>
  </r>
  <r>
    <x v="8"/>
    <s v="Defense"/>
    <x v="2"/>
    <x v="8"/>
    <x v="28"/>
    <x v="6"/>
    <x v="0"/>
    <x v="1"/>
    <n v="1"/>
    <n v="27007362.281199999"/>
    <n v="26"/>
  </r>
  <r>
    <x v="8"/>
    <s v="Defense"/>
    <x v="3"/>
    <x v="1"/>
    <x v="4"/>
    <x v="0"/>
    <x v="26"/>
    <x v="1"/>
    <n v="1"/>
    <n v="16295005"/>
    <n v="2"/>
  </r>
  <r>
    <x v="8"/>
    <s v="Defense"/>
    <x v="1"/>
    <x v="3"/>
    <x v="150"/>
    <x v="2"/>
    <x v="0"/>
    <x v="1"/>
    <n v="1"/>
    <n v="123907"/>
    <n v="2"/>
  </r>
  <r>
    <x v="8"/>
    <s v="Defense"/>
    <x v="1"/>
    <x v="3"/>
    <x v="151"/>
    <x v="2"/>
    <x v="0"/>
    <x v="1"/>
    <n v="1"/>
    <n v="11358"/>
    <n v="1"/>
  </r>
  <r>
    <x v="8"/>
    <s v="Defense"/>
    <x v="1"/>
    <x v="4"/>
    <x v="7"/>
    <x v="2"/>
    <x v="0"/>
    <x v="1"/>
    <n v="1"/>
    <n v="809225"/>
    <n v="15"/>
  </r>
  <r>
    <x v="8"/>
    <s v="Defense"/>
    <x v="1"/>
    <x v="4"/>
    <x v="19"/>
    <x v="0"/>
    <x v="5"/>
    <x v="1"/>
    <n v="1"/>
    <n v="0"/>
    <n v="1"/>
  </r>
  <r>
    <x v="8"/>
    <s v="Defense"/>
    <x v="1"/>
    <x v="9"/>
    <x v="86"/>
    <x v="2"/>
    <x v="0"/>
    <x v="12"/>
    <n v="1"/>
    <n v="0"/>
    <n v="1"/>
  </r>
  <r>
    <x v="8"/>
    <s v="Defense"/>
    <x v="4"/>
    <x v="1"/>
    <x v="2"/>
    <x v="0"/>
    <x v="0"/>
    <x v="1"/>
    <n v="1"/>
    <n v="199471.67819999999"/>
    <n v="18"/>
  </r>
  <r>
    <x v="9"/>
    <s v="Defense"/>
    <x v="0"/>
    <x v="1"/>
    <x v="1"/>
    <x v="0"/>
    <x v="12"/>
    <x v="5"/>
    <n v="1"/>
    <n v="3120936"/>
    <n v="5"/>
  </r>
  <r>
    <x v="9"/>
    <s v="Defense"/>
    <x v="0"/>
    <x v="1"/>
    <x v="1"/>
    <x v="0"/>
    <x v="1"/>
    <x v="2"/>
    <n v="1"/>
    <n v="-646837.09380000003"/>
    <n v="3"/>
  </r>
  <r>
    <x v="8"/>
    <s v="Defense"/>
    <x v="1"/>
    <x v="1"/>
    <x v="102"/>
    <x v="0"/>
    <x v="0"/>
    <x v="1"/>
    <n v="1"/>
    <n v="0"/>
    <n v="0"/>
  </r>
  <r>
    <x v="8"/>
    <s v="Defense"/>
    <x v="1"/>
    <x v="1"/>
    <x v="78"/>
    <x v="0"/>
    <x v="0"/>
    <x v="5"/>
    <n v="1"/>
    <n v="400000"/>
    <n v="2"/>
  </r>
  <r>
    <x v="8"/>
    <s v="Defense"/>
    <x v="1"/>
    <x v="1"/>
    <x v="1"/>
    <x v="0"/>
    <x v="0"/>
    <x v="5"/>
    <n v="1"/>
    <n v="1888457"/>
    <n v="1"/>
  </r>
  <r>
    <x v="8"/>
    <s v="Defense"/>
    <x v="1"/>
    <x v="3"/>
    <x v="112"/>
    <x v="2"/>
    <x v="0"/>
    <x v="1"/>
    <n v="1"/>
    <n v="2656889"/>
    <n v="1"/>
  </r>
  <r>
    <x v="8"/>
    <s v="Defense"/>
    <x v="1"/>
    <x v="3"/>
    <x v="29"/>
    <x v="2"/>
    <x v="0"/>
    <x v="1"/>
    <n v="1"/>
    <n v="0"/>
    <n v="3"/>
  </r>
  <r>
    <x v="8"/>
    <s v="Defense"/>
    <x v="1"/>
    <x v="4"/>
    <x v="27"/>
    <x v="0"/>
    <x v="0"/>
    <x v="1"/>
    <n v="1"/>
    <n v="12709820"/>
    <n v="1"/>
  </r>
  <r>
    <x v="8"/>
    <s v="Defense"/>
    <x v="1"/>
    <x v="6"/>
    <x v="108"/>
    <x v="3"/>
    <x v="0"/>
    <x v="1"/>
    <n v="1"/>
    <n v="96528"/>
    <n v="8"/>
  </r>
  <r>
    <x v="8"/>
    <s v="Defense"/>
    <x v="1"/>
    <x v="2"/>
    <x v="13"/>
    <x v="1"/>
    <x v="0"/>
    <x v="1"/>
    <n v="1"/>
    <n v="-55508.761700000003"/>
    <n v="1"/>
  </r>
  <r>
    <x v="8"/>
    <s v="Defense"/>
    <x v="1"/>
    <x v="2"/>
    <x v="48"/>
    <x v="5"/>
    <x v="2"/>
    <x v="1"/>
    <n v="1"/>
    <n v="0"/>
    <n v="1"/>
  </r>
  <r>
    <x v="9"/>
    <s v="Defense"/>
    <x v="0"/>
    <x v="1"/>
    <x v="1"/>
    <x v="0"/>
    <x v="12"/>
    <x v="0"/>
    <n v="1"/>
    <n v="3561541"/>
    <n v="7"/>
  </r>
  <r>
    <x v="9"/>
    <s v="Defense"/>
    <x v="0"/>
    <x v="1"/>
    <x v="4"/>
    <x v="0"/>
    <x v="0"/>
    <x v="1"/>
    <n v="1"/>
    <n v="0"/>
    <n v="0"/>
  </r>
  <r>
    <x v="9"/>
    <s v="Defense"/>
    <x v="0"/>
    <x v="3"/>
    <x v="25"/>
    <x v="2"/>
    <x v="0"/>
    <x v="9"/>
    <n v="1"/>
    <n v="173000"/>
    <n v="1"/>
  </r>
  <r>
    <x v="9"/>
    <s v="Defense"/>
    <x v="0"/>
    <x v="0"/>
    <x v="12"/>
    <x v="5"/>
    <x v="4"/>
    <x v="0"/>
    <n v="1"/>
    <n v="23104297"/>
    <n v="7"/>
  </r>
  <r>
    <x v="9"/>
    <s v="Defense"/>
    <x v="0"/>
    <x v="0"/>
    <x v="12"/>
    <x v="5"/>
    <x v="25"/>
    <x v="1"/>
    <n v="1"/>
    <n v="22054868"/>
    <n v="2"/>
  </r>
  <r>
    <x v="9"/>
    <s v="Defense"/>
    <x v="0"/>
    <x v="9"/>
    <x v="37"/>
    <x v="2"/>
    <x v="38"/>
    <x v="10"/>
    <n v="1"/>
    <n v="850083.64060000004"/>
    <n v="2"/>
  </r>
  <r>
    <x v="9"/>
    <s v="Defense"/>
    <x v="0"/>
    <x v="9"/>
    <x v="76"/>
    <x v="2"/>
    <x v="0"/>
    <x v="2"/>
    <n v="1"/>
    <n v="3784021.3437999999"/>
    <n v="10"/>
  </r>
  <r>
    <x v="9"/>
    <s v="Defense"/>
    <x v="0"/>
    <x v="9"/>
    <x v="123"/>
    <x v="2"/>
    <x v="0"/>
    <x v="1"/>
    <n v="1"/>
    <n v="248933.3438"/>
    <n v="2"/>
  </r>
  <r>
    <x v="9"/>
    <s v="Defense"/>
    <x v="0"/>
    <x v="9"/>
    <x v="109"/>
    <x v="2"/>
    <x v="38"/>
    <x v="10"/>
    <n v="1"/>
    <n v="61565.6299"/>
    <n v="2"/>
  </r>
  <r>
    <x v="9"/>
    <s v="Defense"/>
    <x v="0"/>
    <x v="6"/>
    <x v="152"/>
    <x v="7"/>
    <x v="0"/>
    <x v="1"/>
    <n v="1"/>
    <n v="40471.550799999997"/>
    <n v="2"/>
  </r>
  <r>
    <x v="9"/>
    <s v="Defense"/>
    <x v="0"/>
    <x v="6"/>
    <x v="153"/>
    <x v="7"/>
    <x v="0"/>
    <x v="1"/>
    <n v="1"/>
    <n v="435002.53519999998"/>
    <n v="4"/>
  </r>
  <r>
    <x v="9"/>
    <s v="Defense"/>
    <x v="0"/>
    <x v="2"/>
    <x v="154"/>
    <x v="7"/>
    <x v="17"/>
    <x v="1"/>
    <n v="1"/>
    <n v="29124"/>
    <n v="1"/>
  </r>
  <r>
    <x v="9"/>
    <s v="Defense"/>
    <x v="0"/>
    <x v="2"/>
    <x v="66"/>
    <x v="2"/>
    <x v="0"/>
    <x v="1"/>
    <n v="1"/>
    <n v="10377784.129899999"/>
    <n v="10"/>
  </r>
  <r>
    <x v="9"/>
    <s v="Defense"/>
    <x v="0"/>
    <x v="2"/>
    <x v="48"/>
    <x v="5"/>
    <x v="17"/>
    <x v="1"/>
    <n v="1"/>
    <n v="72628159.228499994"/>
    <n v="27"/>
  </r>
  <r>
    <x v="9"/>
    <s v="Defense"/>
    <x v="0"/>
    <x v="2"/>
    <x v="3"/>
    <x v="1"/>
    <x v="0"/>
    <x v="12"/>
    <n v="1"/>
    <n v="-260000"/>
    <n v="4"/>
  </r>
  <r>
    <x v="9"/>
    <s v="Defense"/>
    <x v="0"/>
    <x v="2"/>
    <x v="3"/>
    <x v="1"/>
    <x v="4"/>
    <x v="12"/>
    <n v="1"/>
    <n v="-427000"/>
    <n v="4"/>
  </r>
  <r>
    <x v="9"/>
    <s v="Defense"/>
    <x v="0"/>
    <x v="2"/>
    <x v="3"/>
    <x v="1"/>
    <x v="17"/>
    <x v="9"/>
    <n v="1"/>
    <n v="104791"/>
    <n v="1"/>
  </r>
  <r>
    <x v="9"/>
    <s v="Defense"/>
    <x v="0"/>
    <x v="2"/>
    <x v="83"/>
    <x v="1"/>
    <x v="17"/>
    <x v="9"/>
    <n v="1"/>
    <n v="86497"/>
    <n v="2"/>
  </r>
  <r>
    <x v="9"/>
    <s v="Defense"/>
    <x v="0"/>
    <x v="8"/>
    <x v="23"/>
    <x v="0"/>
    <x v="17"/>
    <x v="1"/>
    <n v="1"/>
    <n v="0"/>
    <n v="2"/>
  </r>
  <r>
    <x v="9"/>
    <s v="Defense"/>
    <x v="0"/>
    <x v="8"/>
    <x v="155"/>
    <x v="2"/>
    <x v="6"/>
    <x v="1"/>
    <n v="1"/>
    <n v="29468.900399999999"/>
    <n v="1"/>
  </r>
  <r>
    <x v="9"/>
    <s v="Defense"/>
    <x v="0"/>
    <x v="8"/>
    <x v="156"/>
    <x v="2"/>
    <x v="0"/>
    <x v="9"/>
    <n v="1"/>
    <n v="17719"/>
    <n v="1"/>
  </r>
  <r>
    <x v="9"/>
    <s v="Defense"/>
    <x v="0"/>
    <x v="8"/>
    <x v="157"/>
    <x v="6"/>
    <x v="16"/>
    <x v="1"/>
    <n v="1"/>
    <n v="8620.0195000000003"/>
    <n v="1"/>
  </r>
  <r>
    <x v="9"/>
    <s v="Defense"/>
    <x v="2"/>
    <x v="1"/>
    <x v="1"/>
    <x v="0"/>
    <x v="27"/>
    <x v="1"/>
    <n v="1"/>
    <n v="3487102.5"/>
    <n v="2"/>
  </r>
  <r>
    <x v="9"/>
    <s v="Defense"/>
    <x v="2"/>
    <x v="3"/>
    <x v="25"/>
    <x v="2"/>
    <x v="0"/>
    <x v="3"/>
    <n v="1"/>
    <n v="10147102.7632"/>
    <n v="19"/>
  </r>
  <r>
    <x v="9"/>
    <s v="Defense"/>
    <x v="2"/>
    <x v="0"/>
    <x v="140"/>
    <x v="8"/>
    <x v="0"/>
    <x v="1"/>
    <n v="1"/>
    <n v="110950846.375"/>
    <n v="17"/>
  </r>
  <r>
    <x v="9"/>
    <s v="Defense"/>
    <x v="2"/>
    <x v="9"/>
    <x v="123"/>
    <x v="2"/>
    <x v="0"/>
    <x v="11"/>
    <n v="1"/>
    <n v="111594.2188"/>
    <n v="1"/>
  </r>
  <r>
    <x v="8"/>
    <s v="Defense"/>
    <x v="0"/>
    <x v="3"/>
    <x v="126"/>
    <x v="2"/>
    <x v="39"/>
    <x v="1"/>
    <n v="1"/>
    <n v="47725.25"/>
    <n v="1"/>
  </r>
  <r>
    <x v="8"/>
    <s v="Defense"/>
    <x v="0"/>
    <x v="3"/>
    <x v="41"/>
    <x v="2"/>
    <x v="0"/>
    <x v="1"/>
    <n v="1"/>
    <n v="15785618.774900001"/>
    <n v="16"/>
  </r>
  <r>
    <x v="8"/>
    <s v="Defense"/>
    <x v="0"/>
    <x v="3"/>
    <x v="146"/>
    <x v="2"/>
    <x v="0"/>
    <x v="1"/>
    <n v="1"/>
    <n v="112990.60159999999"/>
    <n v="2"/>
  </r>
  <r>
    <x v="8"/>
    <s v="Defense"/>
    <x v="0"/>
    <x v="4"/>
    <x v="135"/>
    <x v="0"/>
    <x v="17"/>
    <x v="1"/>
    <n v="1"/>
    <n v="1980846.6484000001"/>
    <n v="3"/>
  </r>
  <r>
    <x v="8"/>
    <s v="Defense"/>
    <x v="0"/>
    <x v="0"/>
    <x v="0"/>
    <x v="0"/>
    <x v="1"/>
    <x v="2"/>
    <n v="1"/>
    <n v="-1335125.6211000001"/>
    <n v="3"/>
  </r>
  <r>
    <x v="8"/>
    <s v="Defense"/>
    <x v="0"/>
    <x v="0"/>
    <x v="12"/>
    <x v="5"/>
    <x v="4"/>
    <x v="13"/>
    <n v="1"/>
    <n v="0"/>
    <n v="3"/>
  </r>
  <r>
    <x v="8"/>
    <s v="Defense"/>
    <x v="0"/>
    <x v="0"/>
    <x v="12"/>
    <x v="5"/>
    <x v="4"/>
    <x v="12"/>
    <n v="1"/>
    <n v="-230000"/>
    <n v="9"/>
  </r>
  <r>
    <x v="8"/>
    <s v="Defense"/>
    <x v="0"/>
    <x v="0"/>
    <x v="12"/>
    <x v="5"/>
    <x v="4"/>
    <x v="2"/>
    <n v="1"/>
    <n v="150000"/>
    <n v="2"/>
  </r>
  <r>
    <x v="8"/>
    <s v="Defense"/>
    <x v="0"/>
    <x v="0"/>
    <x v="12"/>
    <x v="5"/>
    <x v="17"/>
    <x v="2"/>
    <n v="1"/>
    <n v="11426"/>
    <n v="2"/>
  </r>
  <r>
    <x v="8"/>
    <s v="Defense"/>
    <x v="0"/>
    <x v="0"/>
    <x v="84"/>
    <x v="5"/>
    <x v="4"/>
    <x v="1"/>
    <n v="1"/>
    <n v="904433"/>
    <n v="2"/>
  </r>
  <r>
    <x v="8"/>
    <s v="Defense"/>
    <x v="0"/>
    <x v="9"/>
    <x v="37"/>
    <x v="2"/>
    <x v="40"/>
    <x v="1"/>
    <n v="1"/>
    <n v="779802"/>
    <n v="2"/>
  </r>
  <r>
    <x v="8"/>
    <s v="Defense"/>
    <x v="0"/>
    <x v="9"/>
    <x v="37"/>
    <x v="2"/>
    <x v="32"/>
    <x v="10"/>
    <n v="1"/>
    <n v="0"/>
    <n v="1"/>
  </r>
  <r>
    <x v="8"/>
    <s v="Defense"/>
    <x v="0"/>
    <x v="9"/>
    <x v="39"/>
    <x v="2"/>
    <x v="0"/>
    <x v="9"/>
    <n v="1"/>
    <n v="2819324.9057"/>
    <n v="18"/>
  </r>
  <r>
    <x v="8"/>
    <s v="Defense"/>
    <x v="0"/>
    <x v="9"/>
    <x v="39"/>
    <x v="2"/>
    <x v="0"/>
    <x v="10"/>
    <n v="1"/>
    <n v="7300152.75"/>
    <n v="2"/>
  </r>
  <r>
    <x v="8"/>
    <s v="Defense"/>
    <x v="0"/>
    <x v="10"/>
    <x v="77"/>
    <x v="8"/>
    <x v="0"/>
    <x v="5"/>
    <n v="1"/>
    <n v="40417.031300000002"/>
    <n v="4"/>
  </r>
  <r>
    <x v="8"/>
    <s v="Defense"/>
    <x v="0"/>
    <x v="6"/>
    <x v="158"/>
    <x v="7"/>
    <x v="0"/>
    <x v="1"/>
    <n v="1"/>
    <n v="118186.92969999999"/>
    <n v="1"/>
  </r>
  <r>
    <x v="8"/>
    <s v="Defense"/>
    <x v="0"/>
    <x v="2"/>
    <x v="48"/>
    <x v="5"/>
    <x v="0"/>
    <x v="1"/>
    <n v="1"/>
    <n v="0"/>
    <n v="0"/>
  </r>
  <r>
    <x v="8"/>
    <s v="Defense"/>
    <x v="0"/>
    <x v="2"/>
    <x v="57"/>
    <x v="1"/>
    <x v="0"/>
    <x v="12"/>
    <n v="1"/>
    <n v="0"/>
    <n v="0"/>
  </r>
  <r>
    <x v="8"/>
    <s v="Defense"/>
    <x v="0"/>
    <x v="2"/>
    <x v="105"/>
    <x v="2"/>
    <x v="16"/>
    <x v="1"/>
    <n v="1"/>
    <n v="36647.920400000003"/>
    <n v="3"/>
  </r>
  <r>
    <x v="8"/>
    <s v="Defense"/>
    <x v="0"/>
    <x v="2"/>
    <x v="3"/>
    <x v="1"/>
    <x v="0"/>
    <x v="10"/>
    <n v="1"/>
    <n v="644979.8125"/>
    <n v="1"/>
  </r>
  <r>
    <x v="8"/>
    <s v="Defense"/>
    <x v="0"/>
    <x v="2"/>
    <x v="3"/>
    <x v="1"/>
    <x v="1"/>
    <x v="2"/>
    <n v="1"/>
    <n v="-24109.589800000002"/>
    <n v="1"/>
  </r>
  <r>
    <x v="8"/>
    <s v="Defense"/>
    <x v="2"/>
    <x v="3"/>
    <x v="93"/>
    <x v="2"/>
    <x v="0"/>
    <x v="1"/>
    <n v="1"/>
    <n v="66005.992199999993"/>
    <n v="1"/>
  </r>
  <r>
    <x v="8"/>
    <s v="Defense"/>
    <x v="2"/>
    <x v="11"/>
    <x v="110"/>
    <x v="7"/>
    <x v="0"/>
    <x v="8"/>
    <n v="1"/>
    <n v="0"/>
    <n v="0"/>
  </r>
  <r>
    <x v="8"/>
    <s v="Defense"/>
    <x v="2"/>
    <x v="9"/>
    <x v="37"/>
    <x v="2"/>
    <x v="0"/>
    <x v="1"/>
    <n v="1"/>
    <n v="174616"/>
    <n v="2"/>
  </r>
  <r>
    <x v="8"/>
    <s v="Defense"/>
    <x v="2"/>
    <x v="9"/>
    <x v="76"/>
    <x v="2"/>
    <x v="0"/>
    <x v="1"/>
    <n v="1"/>
    <n v="786826.07510000002"/>
    <n v="10"/>
  </r>
  <r>
    <x v="8"/>
    <s v="Defense"/>
    <x v="2"/>
    <x v="9"/>
    <x v="117"/>
    <x v="2"/>
    <x v="0"/>
    <x v="1"/>
    <n v="1"/>
    <n v="213417.20310000001"/>
    <n v="5"/>
  </r>
  <r>
    <x v="8"/>
    <s v="Defense"/>
    <x v="2"/>
    <x v="2"/>
    <x v="48"/>
    <x v="5"/>
    <x v="5"/>
    <x v="1"/>
    <n v="1"/>
    <n v="39372058.906300001"/>
    <n v="24"/>
  </r>
  <r>
    <x v="8"/>
    <s v="Defense"/>
    <x v="2"/>
    <x v="8"/>
    <x v="28"/>
    <x v="6"/>
    <x v="15"/>
    <x v="1"/>
    <n v="1"/>
    <n v="2993766"/>
    <n v="7"/>
  </r>
  <r>
    <x v="8"/>
    <s v="Defense"/>
    <x v="1"/>
    <x v="1"/>
    <x v="4"/>
    <x v="0"/>
    <x v="0"/>
    <x v="1"/>
    <n v="1"/>
    <n v="840254.25"/>
    <n v="1"/>
  </r>
  <r>
    <x v="8"/>
    <s v="Defense"/>
    <x v="1"/>
    <x v="3"/>
    <x v="33"/>
    <x v="2"/>
    <x v="5"/>
    <x v="1"/>
    <n v="1"/>
    <n v="9994704"/>
    <n v="2"/>
  </r>
  <r>
    <x v="8"/>
    <s v="Defense"/>
    <x v="1"/>
    <x v="3"/>
    <x v="20"/>
    <x v="2"/>
    <x v="0"/>
    <x v="1"/>
    <n v="1"/>
    <n v="12015863.875"/>
    <n v="8"/>
  </r>
  <r>
    <x v="8"/>
    <s v="Defense"/>
    <x v="1"/>
    <x v="3"/>
    <x v="43"/>
    <x v="2"/>
    <x v="0"/>
    <x v="1"/>
    <n v="1"/>
    <n v="67848"/>
    <n v="2"/>
  </r>
  <r>
    <x v="8"/>
    <s v="Defense"/>
    <x v="1"/>
    <x v="4"/>
    <x v="27"/>
    <x v="0"/>
    <x v="5"/>
    <x v="1"/>
    <n v="1"/>
    <n v="5840283.75"/>
    <n v="2"/>
  </r>
  <r>
    <x v="8"/>
    <s v="Defense"/>
    <x v="1"/>
    <x v="10"/>
    <x v="81"/>
    <x v="8"/>
    <x v="0"/>
    <x v="1"/>
    <n v="1"/>
    <n v="40535640"/>
    <n v="1"/>
  </r>
  <r>
    <x v="8"/>
    <s v="Defense"/>
    <x v="1"/>
    <x v="6"/>
    <x v="44"/>
    <x v="7"/>
    <x v="0"/>
    <x v="1"/>
    <n v="1"/>
    <n v="304173"/>
    <n v="2"/>
  </r>
  <r>
    <x v="8"/>
    <s v="Defense"/>
    <x v="1"/>
    <x v="2"/>
    <x v="45"/>
    <x v="1"/>
    <x v="0"/>
    <x v="5"/>
    <n v="1"/>
    <n v="0"/>
    <n v="1"/>
  </r>
  <r>
    <x v="8"/>
    <s v="Defense"/>
    <x v="1"/>
    <x v="2"/>
    <x v="83"/>
    <x v="1"/>
    <x v="0"/>
    <x v="11"/>
    <n v="1"/>
    <n v="575000"/>
    <n v="2"/>
  </r>
  <r>
    <x v="8"/>
    <s v="Defense"/>
    <x v="1"/>
    <x v="8"/>
    <x v="107"/>
    <x v="2"/>
    <x v="0"/>
    <x v="5"/>
    <n v="1"/>
    <n v="993858"/>
    <n v="3"/>
  </r>
  <r>
    <x v="9"/>
    <s v="Defense"/>
    <x v="0"/>
    <x v="1"/>
    <x v="1"/>
    <x v="0"/>
    <x v="12"/>
    <x v="3"/>
    <n v="1"/>
    <n v="56139379.718800001"/>
    <n v="13"/>
  </r>
  <r>
    <x v="9"/>
    <s v="Defense"/>
    <x v="0"/>
    <x v="1"/>
    <x v="4"/>
    <x v="0"/>
    <x v="4"/>
    <x v="1"/>
    <n v="1"/>
    <n v="0"/>
    <n v="3"/>
  </r>
  <r>
    <x v="9"/>
    <s v="Defense"/>
    <x v="0"/>
    <x v="1"/>
    <x v="4"/>
    <x v="0"/>
    <x v="17"/>
    <x v="2"/>
    <n v="1"/>
    <n v="1762076"/>
    <n v="2"/>
  </r>
  <r>
    <x v="9"/>
    <s v="Defense"/>
    <x v="0"/>
    <x v="3"/>
    <x v="49"/>
    <x v="2"/>
    <x v="0"/>
    <x v="1"/>
    <n v="1"/>
    <n v="798570.47479999997"/>
    <n v="16"/>
  </r>
  <r>
    <x v="9"/>
    <s v="Defense"/>
    <x v="0"/>
    <x v="3"/>
    <x v="33"/>
    <x v="2"/>
    <x v="0"/>
    <x v="1"/>
    <n v="1"/>
    <n v="1285763.0606"/>
    <n v="19"/>
  </r>
  <r>
    <x v="9"/>
    <s v="Defense"/>
    <x v="0"/>
    <x v="3"/>
    <x v="20"/>
    <x v="2"/>
    <x v="17"/>
    <x v="1"/>
    <n v="1"/>
    <n v="40240.700700000001"/>
    <n v="5"/>
  </r>
  <r>
    <x v="9"/>
    <s v="Defense"/>
    <x v="0"/>
    <x v="3"/>
    <x v="25"/>
    <x v="2"/>
    <x v="16"/>
    <x v="1"/>
    <n v="1"/>
    <n v="475070.83230000001"/>
    <n v="7"/>
  </r>
  <r>
    <x v="9"/>
    <s v="Defense"/>
    <x v="0"/>
    <x v="0"/>
    <x v="0"/>
    <x v="0"/>
    <x v="0"/>
    <x v="2"/>
    <n v="1"/>
    <n v="-6439494.9940999998"/>
    <n v="11"/>
  </r>
  <r>
    <x v="9"/>
    <s v="Defense"/>
    <x v="0"/>
    <x v="0"/>
    <x v="0"/>
    <x v="0"/>
    <x v="22"/>
    <x v="13"/>
    <n v="1"/>
    <n v="0"/>
    <n v="12"/>
  </r>
  <r>
    <x v="9"/>
    <s v="Defense"/>
    <x v="0"/>
    <x v="0"/>
    <x v="0"/>
    <x v="0"/>
    <x v="22"/>
    <x v="9"/>
    <n v="1"/>
    <n v="72827385.859400004"/>
    <n v="15"/>
  </r>
  <r>
    <x v="9"/>
    <s v="Defense"/>
    <x v="0"/>
    <x v="0"/>
    <x v="0"/>
    <x v="0"/>
    <x v="22"/>
    <x v="2"/>
    <n v="1"/>
    <n v="15382093.2031"/>
    <n v="21"/>
  </r>
  <r>
    <x v="9"/>
    <s v="Defense"/>
    <x v="0"/>
    <x v="0"/>
    <x v="12"/>
    <x v="5"/>
    <x v="4"/>
    <x v="5"/>
    <n v="1"/>
    <n v="13301419"/>
    <n v="14"/>
  </r>
  <r>
    <x v="9"/>
    <s v="Defense"/>
    <x v="0"/>
    <x v="0"/>
    <x v="159"/>
    <x v="7"/>
    <x v="0"/>
    <x v="1"/>
    <n v="1"/>
    <n v="302874"/>
    <n v="1"/>
  </r>
  <r>
    <x v="9"/>
    <s v="Defense"/>
    <x v="0"/>
    <x v="9"/>
    <x v="37"/>
    <x v="2"/>
    <x v="40"/>
    <x v="9"/>
    <n v="1"/>
    <n v="121081.96090000001"/>
    <n v="2"/>
  </r>
  <r>
    <x v="9"/>
    <s v="Defense"/>
    <x v="0"/>
    <x v="9"/>
    <x v="37"/>
    <x v="2"/>
    <x v="40"/>
    <x v="10"/>
    <n v="1"/>
    <n v="12683269.406300001"/>
    <n v="4"/>
  </r>
  <r>
    <x v="9"/>
    <s v="Defense"/>
    <x v="0"/>
    <x v="9"/>
    <x v="76"/>
    <x v="2"/>
    <x v="0"/>
    <x v="11"/>
    <n v="1"/>
    <n v="1223641.9454000001"/>
    <n v="9"/>
  </r>
  <r>
    <x v="9"/>
    <s v="Defense"/>
    <x v="0"/>
    <x v="10"/>
    <x v="160"/>
    <x v="8"/>
    <x v="0"/>
    <x v="1"/>
    <n v="1"/>
    <n v="79247.646999999997"/>
    <n v="2"/>
  </r>
  <r>
    <x v="9"/>
    <s v="Defense"/>
    <x v="0"/>
    <x v="6"/>
    <x v="161"/>
    <x v="7"/>
    <x v="0"/>
    <x v="1"/>
    <n v="1"/>
    <n v="0"/>
    <n v="1"/>
  </r>
  <r>
    <x v="9"/>
    <s v="Defense"/>
    <x v="0"/>
    <x v="6"/>
    <x v="162"/>
    <x v="3"/>
    <x v="0"/>
    <x v="1"/>
    <n v="1"/>
    <n v="0"/>
    <n v="2"/>
  </r>
  <r>
    <x v="9"/>
    <s v="Defense"/>
    <x v="0"/>
    <x v="2"/>
    <x v="141"/>
    <x v="1"/>
    <x v="0"/>
    <x v="1"/>
    <n v="1"/>
    <n v="0"/>
    <n v="1"/>
  </r>
  <r>
    <x v="9"/>
    <s v="Defense"/>
    <x v="0"/>
    <x v="2"/>
    <x v="105"/>
    <x v="2"/>
    <x v="16"/>
    <x v="9"/>
    <n v="1"/>
    <n v="11074.9902"/>
    <n v="1"/>
  </r>
  <r>
    <x v="9"/>
    <s v="Defense"/>
    <x v="0"/>
    <x v="2"/>
    <x v="105"/>
    <x v="2"/>
    <x v="16"/>
    <x v="10"/>
    <n v="1"/>
    <n v="89706"/>
    <n v="1"/>
  </r>
  <r>
    <x v="9"/>
    <s v="Defense"/>
    <x v="0"/>
    <x v="2"/>
    <x v="3"/>
    <x v="1"/>
    <x v="0"/>
    <x v="2"/>
    <n v="1"/>
    <n v="0"/>
    <n v="4"/>
  </r>
  <r>
    <x v="9"/>
    <s v="Defense"/>
    <x v="0"/>
    <x v="2"/>
    <x v="3"/>
    <x v="1"/>
    <x v="1"/>
    <x v="0"/>
    <n v="1"/>
    <n v="-6016401"/>
    <n v="1"/>
  </r>
  <r>
    <x v="9"/>
    <s v="Defense"/>
    <x v="0"/>
    <x v="2"/>
    <x v="3"/>
    <x v="1"/>
    <x v="4"/>
    <x v="1"/>
    <n v="1"/>
    <n v="8548302"/>
    <n v="14"/>
  </r>
  <r>
    <x v="9"/>
    <s v="Defense"/>
    <x v="0"/>
    <x v="2"/>
    <x v="163"/>
    <x v="5"/>
    <x v="17"/>
    <x v="1"/>
    <n v="1"/>
    <n v="0"/>
    <n v="1"/>
  </r>
  <r>
    <x v="9"/>
    <s v="Defense"/>
    <x v="0"/>
    <x v="8"/>
    <x v="52"/>
    <x v="1"/>
    <x v="0"/>
    <x v="1"/>
    <n v="1"/>
    <n v="0"/>
    <n v="3"/>
  </r>
  <r>
    <x v="9"/>
    <s v="Defense"/>
    <x v="2"/>
    <x v="1"/>
    <x v="4"/>
    <x v="0"/>
    <x v="24"/>
    <x v="1"/>
    <n v="1"/>
    <n v="304794827.86799997"/>
    <n v="104"/>
  </r>
  <r>
    <x v="9"/>
    <s v="Defense"/>
    <x v="2"/>
    <x v="3"/>
    <x v="16"/>
    <x v="2"/>
    <x v="0"/>
    <x v="1"/>
    <n v="1"/>
    <n v="110303.73"/>
    <n v="3"/>
  </r>
  <r>
    <x v="9"/>
    <s v="Defense"/>
    <x v="2"/>
    <x v="3"/>
    <x v="54"/>
    <x v="2"/>
    <x v="0"/>
    <x v="1"/>
    <n v="1"/>
    <n v="63844.160199999998"/>
    <n v="2"/>
  </r>
  <r>
    <x v="9"/>
    <s v="Defense"/>
    <x v="2"/>
    <x v="0"/>
    <x v="0"/>
    <x v="0"/>
    <x v="30"/>
    <x v="3"/>
    <n v="1"/>
    <n v="335030.125"/>
    <n v="6"/>
  </r>
  <r>
    <x v="9"/>
    <s v="Defense"/>
    <x v="2"/>
    <x v="9"/>
    <x v="76"/>
    <x v="2"/>
    <x v="0"/>
    <x v="8"/>
    <n v="1"/>
    <n v="0"/>
    <n v="0"/>
  </r>
  <r>
    <x v="9"/>
    <s v="Defense"/>
    <x v="2"/>
    <x v="2"/>
    <x v="13"/>
    <x v="1"/>
    <x v="0"/>
    <x v="2"/>
    <n v="1"/>
    <n v="13588810.75"/>
    <n v="22"/>
  </r>
  <r>
    <x v="9"/>
    <s v="Defense"/>
    <x v="1"/>
    <x v="1"/>
    <x v="164"/>
    <x v="0"/>
    <x v="0"/>
    <x v="12"/>
    <n v="1"/>
    <n v="0"/>
    <n v="0"/>
  </r>
  <r>
    <x v="9"/>
    <s v="Defense"/>
    <x v="1"/>
    <x v="1"/>
    <x v="53"/>
    <x v="0"/>
    <x v="0"/>
    <x v="1"/>
    <n v="1"/>
    <n v="50822856"/>
    <n v="3"/>
  </r>
  <r>
    <x v="9"/>
    <s v="Defense"/>
    <x v="1"/>
    <x v="1"/>
    <x v="53"/>
    <x v="0"/>
    <x v="0"/>
    <x v="6"/>
    <n v="1"/>
    <n v="0"/>
    <n v="0"/>
  </r>
  <r>
    <x v="9"/>
    <s v="Defense"/>
    <x v="1"/>
    <x v="1"/>
    <x v="53"/>
    <x v="0"/>
    <x v="41"/>
    <x v="1"/>
    <n v="1"/>
    <n v="2603076"/>
    <n v="1"/>
  </r>
  <r>
    <x v="9"/>
    <s v="Defense"/>
    <x v="1"/>
    <x v="1"/>
    <x v="2"/>
    <x v="0"/>
    <x v="5"/>
    <x v="1"/>
    <n v="1"/>
    <n v="54088629.625"/>
    <n v="11"/>
  </r>
  <r>
    <x v="9"/>
    <s v="Defense"/>
    <x v="1"/>
    <x v="3"/>
    <x v="98"/>
    <x v="2"/>
    <x v="0"/>
    <x v="1"/>
    <n v="1"/>
    <n v="13214.54"/>
    <n v="1"/>
  </r>
  <r>
    <x v="9"/>
    <s v="Defense"/>
    <x v="1"/>
    <x v="3"/>
    <x v="50"/>
    <x v="2"/>
    <x v="0"/>
    <x v="11"/>
    <n v="1"/>
    <n v="12459966"/>
    <n v="2"/>
  </r>
  <r>
    <x v="9"/>
    <s v="Defense"/>
    <x v="1"/>
    <x v="3"/>
    <x v="50"/>
    <x v="2"/>
    <x v="0"/>
    <x v="1"/>
    <n v="1"/>
    <n v="2723703.5995999998"/>
    <n v="2"/>
  </r>
  <r>
    <x v="9"/>
    <s v="Defense"/>
    <x v="1"/>
    <x v="3"/>
    <x v="5"/>
    <x v="2"/>
    <x v="0"/>
    <x v="1"/>
    <n v="1"/>
    <n v="42236694.375"/>
    <n v="23"/>
  </r>
  <r>
    <x v="9"/>
    <s v="Defense"/>
    <x v="1"/>
    <x v="3"/>
    <x v="6"/>
    <x v="2"/>
    <x v="0"/>
    <x v="1"/>
    <n v="1"/>
    <n v="20938505"/>
    <n v="2"/>
  </r>
  <r>
    <x v="9"/>
    <s v="Defense"/>
    <x v="1"/>
    <x v="3"/>
    <x v="41"/>
    <x v="2"/>
    <x v="0"/>
    <x v="1"/>
    <n v="1"/>
    <n v="6668530.5210999995"/>
    <n v="13"/>
  </r>
  <r>
    <x v="9"/>
    <s v="Defense"/>
    <x v="1"/>
    <x v="0"/>
    <x v="0"/>
    <x v="0"/>
    <x v="0"/>
    <x v="1"/>
    <n v="1"/>
    <n v="592627"/>
    <n v="1"/>
  </r>
  <r>
    <x v="9"/>
    <s v="Defense"/>
    <x v="1"/>
    <x v="0"/>
    <x v="130"/>
    <x v="5"/>
    <x v="0"/>
    <x v="1"/>
    <n v="1"/>
    <n v="-4365"/>
    <n v="2"/>
  </r>
  <r>
    <x v="9"/>
    <s v="Defense"/>
    <x v="1"/>
    <x v="11"/>
    <x v="165"/>
    <x v="7"/>
    <x v="0"/>
    <x v="1"/>
    <n v="1"/>
    <n v="87311704.453099996"/>
    <n v="9"/>
  </r>
  <r>
    <x v="9"/>
    <s v="Defense"/>
    <x v="1"/>
    <x v="13"/>
    <x v="111"/>
    <x v="3"/>
    <x v="0"/>
    <x v="12"/>
    <n v="1"/>
    <n v="0"/>
    <n v="1"/>
  </r>
  <r>
    <x v="9"/>
    <s v="Defense"/>
    <x v="1"/>
    <x v="5"/>
    <x v="88"/>
    <x v="4"/>
    <x v="0"/>
    <x v="1"/>
    <n v="1"/>
    <n v="168552"/>
    <n v="3"/>
  </r>
  <r>
    <x v="9"/>
    <s v="Defense"/>
    <x v="1"/>
    <x v="9"/>
    <x v="39"/>
    <x v="2"/>
    <x v="0"/>
    <x v="1"/>
    <n v="1"/>
    <n v="168939.125"/>
    <n v="3"/>
  </r>
  <r>
    <x v="9"/>
    <s v="Defense"/>
    <x v="1"/>
    <x v="9"/>
    <x v="86"/>
    <x v="2"/>
    <x v="0"/>
    <x v="1"/>
    <n v="1"/>
    <n v="0"/>
    <n v="2"/>
  </r>
  <r>
    <x v="9"/>
    <s v="Defense"/>
    <x v="1"/>
    <x v="10"/>
    <x v="166"/>
    <x v="8"/>
    <x v="0"/>
    <x v="1"/>
    <n v="1"/>
    <n v="127456"/>
    <n v="3"/>
  </r>
  <r>
    <x v="9"/>
    <s v="Defense"/>
    <x v="1"/>
    <x v="6"/>
    <x v="167"/>
    <x v="7"/>
    <x v="0"/>
    <x v="1"/>
    <n v="1"/>
    <n v="970"/>
    <n v="1"/>
  </r>
  <r>
    <x v="9"/>
    <s v="Defense"/>
    <x v="1"/>
    <x v="6"/>
    <x v="161"/>
    <x v="7"/>
    <x v="5"/>
    <x v="5"/>
    <n v="1"/>
    <n v="4584249"/>
    <n v="1"/>
  </r>
  <r>
    <x v="9"/>
    <s v="Defense"/>
    <x v="1"/>
    <x v="6"/>
    <x v="44"/>
    <x v="7"/>
    <x v="0"/>
    <x v="4"/>
    <n v="1"/>
    <n v="0"/>
    <n v="0"/>
  </r>
  <r>
    <x v="9"/>
    <s v="Defense"/>
    <x v="1"/>
    <x v="2"/>
    <x v="13"/>
    <x v="1"/>
    <x v="0"/>
    <x v="5"/>
    <n v="1"/>
    <n v="2449411"/>
    <n v="6"/>
  </r>
  <r>
    <x v="9"/>
    <s v="Defense"/>
    <x v="1"/>
    <x v="8"/>
    <x v="69"/>
    <x v="2"/>
    <x v="0"/>
    <x v="5"/>
    <n v="1"/>
    <n v="4450226"/>
    <n v="1"/>
  </r>
  <r>
    <x v="9"/>
    <s v="Defense"/>
    <x v="4"/>
    <x v="3"/>
    <x v="54"/>
    <x v="2"/>
    <x v="0"/>
    <x v="1"/>
    <n v="1"/>
    <n v="2226968.5"/>
    <n v="3"/>
  </r>
  <r>
    <x v="9"/>
    <s v="Defense"/>
    <x v="4"/>
    <x v="0"/>
    <x v="0"/>
    <x v="0"/>
    <x v="0"/>
    <x v="9"/>
    <n v="1"/>
    <n v="-23574.779299999998"/>
    <n v="1"/>
  </r>
  <r>
    <x v="9"/>
    <s v="Defense"/>
    <x v="4"/>
    <x v="0"/>
    <x v="0"/>
    <x v="0"/>
    <x v="22"/>
    <x v="9"/>
    <n v="1"/>
    <n v="-107754.14840000001"/>
    <n v="1"/>
  </r>
  <r>
    <x v="9"/>
    <s v="Defense"/>
    <x v="4"/>
    <x v="9"/>
    <x v="76"/>
    <x v="2"/>
    <x v="0"/>
    <x v="11"/>
    <n v="1"/>
    <n v="6259819.875"/>
    <n v="5"/>
  </r>
  <r>
    <x v="10"/>
    <s v="Defense"/>
    <x v="0"/>
    <x v="1"/>
    <x v="1"/>
    <x v="0"/>
    <x v="4"/>
    <x v="1"/>
    <n v="1"/>
    <n v="12036297"/>
    <n v="15"/>
  </r>
  <r>
    <x v="10"/>
    <s v="Defense"/>
    <x v="0"/>
    <x v="1"/>
    <x v="4"/>
    <x v="0"/>
    <x v="0"/>
    <x v="5"/>
    <n v="1"/>
    <n v="3248755"/>
    <n v="7"/>
  </r>
  <r>
    <x v="10"/>
    <s v="Defense"/>
    <x v="0"/>
    <x v="1"/>
    <x v="4"/>
    <x v="0"/>
    <x v="12"/>
    <x v="1"/>
    <n v="1"/>
    <n v="10918552"/>
    <n v="3"/>
  </r>
  <r>
    <x v="10"/>
    <s v="Defense"/>
    <x v="0"/>
    <x v="1"/>
    <x v="4"/>
    <x v="0"/>
    <x v="4"/>
    <x v="5"/>
    <n v="1"/>
    <n v="14800332"/>
    <n v="11"/>
  </r>
  <r>
    <x v="9"/>
    <s v="Defense"/>
    <x v="0"/>
    <x v="1"/>
    <x v="4"/>
    <x v="0"/>
    <x v="4"/>
    <x v="5"/>
    <n v="1"/>
    <n v="7434726"/>
    <n v="14"/>
  </r>
  <r>
    <x v="9"/>
    <s v="Defense"/>
    <x v="0"/>
    <x v="3"/>
    <x v="50"/>
    <x v="2"/>
    <x v="0"/>
    <x v="1"/>
    <n v="1"/>
    <n v="1980680.1427"/>
    <n v="22"/>
  </r>
  <r>
    <x v="9"/>
    <s v="Defense"/>
    <x v="0"/>
    <x v="3"/>
    <x v="25"/>
    <x v="2"/>
    <x v="0"/>
    <x v="1"/>
    <n v="1"/>
    <n v="12926255.4791"/>
    <n v="21"/>
  </r>
  <r>
    <x v="9"/>
    <s v="Defense"/>
    <x v="0"/>
    <x v="3"/>
    <x v="67"/>
    <x v="2"/>
    <x v="0"/>
    <x v="1"/>
    <n v="1"/>
    <n v="25329194.1325"/>
    <n v="130"/>
  </r>
  <r>
    <x v="9"/>
    <s v="Defense"/>
    <x v="0"/>
    <x v="4"/>
    <x v="135"/>
    <x v="0"/>
    <x v="17"/>
    <x v="1"/>
    <n v="1"/>
    <n v="8525500"/>
    <n v="1"/>
  </r>
  <r>
    <x v="9"/>
    <s v="Defense"/>
    <x v="0"/>
    <x v="0"/>
    <x v="0"/>
    <x v="0"/>
    <x v="17"/>
    <x v="1"/>
    <n v="1"/>
    <n v="0"/>
    <n v="1"/>
  </r>
  <r>
    <x v="9"/>
    <s v="Defense"/>
    <x v="0"/>
    <x v="0"/>
    <x v="12"/>
    <x v="5"/>
    <x v="0"/>
    <x v="12"/>
    <n v="1"/>
    <n v="0"/>
    <n v="1"/>
  </r>
  <r>
    <x v="9"/>
    <s v="Defense"/>
    <x v="0"/>
    <x v="0"/>
    <x v="12"/>
    <x v="5"/>
    <x v="4"/>
    <x v="2"/>
    <n v="1"/>
    <n v="24927"/>
    <n v="3"/>
  </r>
  <r>
    <x v="9"/>
    <s v="Defense"/>
    <x v="0"/>
    <x v="0"/>
    <x v="130"/>
    <x v="5"/>
    <x v="0"/>
    <x v="1"/>
    <n v="1"/>
    <n v="37889.421900000001"/>
    <n v="1"/>
  </r>
  <r>
    <x v="9"/>
    <s v="Defense"/>
    <x v="0"/>
    <x v="0"/>
    <x v="84"/>
    <x v="5"/>
    <x v="4"/>
    <x v="1"/>
    <n v="1"/>
    <n v="0"/>
    <n v="1"/>
  </r>
  <r>
    <x v="9"/>
    <s v="Defense"/>
    <x v="0"/>
    <x v="0"/>
    <x v="84"/>
    <x v="5"/>
    <x v="4"/>
    <x v="12"/>
    <n v="1"/>
    <n v="0"/>
    <n v="1"/>
  </r>
  <r>
    <x v="9"/>
    <s v="Defense"/>
    <x v="0"/>
    <x v="11"/>
    <x v="55"/>
    <x v="7"/>
    <x v="0"/>
    <x v="1"/>
    <n v="1"/>
    <n v="8549713.8568999991"/>
    <n v="85"/>
  </r>
  <r>
    <x v="9"/>
    <s v="Defense"/>
    <x v="0"/>
    <x v="11"/>
    <x v="168"/>
    <x v="7"/>
    <x v="0"/>
    <x v="11"/>
    <n v="1"/>
    <n v="50503.410199999998"/>
    <n v="1"/>
  </r>
  <r>
    <x v="9"/>
    <s v="Defense"/>
    <x v="0"/>
    <x v="9"/>
    <x v="94"/>
    <x v="2"/>
    <x v="0"/>
    <x v="1"/>
    <n v="1"/>
    <n v="260056.10939999999"/>
    <n v="4"/>
  </r>
  <r>
    <x v="9"/>
    <s v="Defense"/>
    <x v="0"/>
    <x v="9"/>
    <x v="62"/>
    <x v="2"/>
    <x v="0"/>
    <x v="1"/>
    <n v="1"/>
    <n v="2666924.5"/>
    <n v="1"/>
  </r>
  <r>
    <x v="9"/>
    <s v="Defense"/>
    <x v="0"/>
    <x v="9"/>
    <x v="37"/>
    <x v="2"/>
    <x v="0"/>
    <x v="10"/>
    <n v="1"/>
    <n v="31422783.2568"/>
    <n v="42"/>
  </r>
  <r>
    <x v="9"/>
    <s v="Defense"/>
    <x v="0"/>
    <x v="9"/>
    <x v="39"/>
    <x v="2"/>
    <x v="0"/>
    <x v="10"/>
    <n v="1"/>
    <n v="6322633.5625"/>
    <n v="5"/>
  </r>
  <r>
    <x v="9"/>
    <s v="Defense"/>
    <x v="0"/>
    <x v="9"/>
    <x v="76"/>
    <x v="2"/>
    <x v="42"/>
    <x v="11"/>
    <n v="1"/>
    <n v="259777.2813"/>
    <n v="2"/>
  </r>
  <r>
    <x v="9"/>
    <s v="Defense"/>
    <x v="0"/>
    <x v="2"/>
    <x v="57"/>
    <x v="1"/>
    <x v="0"/>
    <x v="1"/>
    <n v="1"/>
    <n v="0"/>
    <n v="0"/>
  </r>
  <r>
    <x v="9"/>
    <s v="Defense"/>
    <x v="0"/>
    <x v="2"/>
    <x v="57"/>
    <x v="1"/>
    <x v="0"/>
    <x v="12"/>
    <n v="1"/>
    <n v="0"/>
    <n v="0"/>
  </r>
  <r>
    <x v="9"/>
    <s v="Defense"/>
    <x v="0"/>
    <x v="2"/>
    <x v="3"/>
    <x v="1"/>
    <x v="0"/>
    <x v="5"/>
    <n v="1"/>
    <n v="0"/>
    <n v="2"/>
  </r>
  <r>
    <x v="9"/>
    <s v="Defense"/>
    <x v="0"/>
    <x v="2"/>
    <x v="3"/>
    <x v="1"/>
    <x v="4"/>
    <x v="5"/>
    <n v="1"/>
    <n v="89604620"/>
    <n v="13"/>
  </r>
  <r>
    <x v="9"/>
    <s v="Defense"/>
    <x v="0"/>
    <x v="8"/>
    <x v="156"/>
    <x v="2"/>
    <x v="0"/>
    <x v="1"/>
    <n v="1"/>
    <n v="1703540.0625"/>
    <n v="3"/>
  </r>
  <r>
    <x v="9"/>
    <s v="Defense"/>
    <x v="0"/>
    <x v="8"/>
    <x v="69"/>
    <x v="2"/>
    <x v="6"/>
    <x v="1"/>
    <n v="1"/>
    <n v="160393.6875"/>
    <n v="1"/>
  </r>
  <r>
    <x v="9"/>
    <s v="Defense"/>
    <x v="2"/>
    <x v="0"/>
    <x v="130"/>
    <x v="5"/>
    <x v="5"/>
    <x v="3"/>
    <n v="1"/>
    <n v="86918750"/>
    <n v="24"/>
  </r>
  <r>
    <x v="9"/>
    <s v="Defense"/>
    <x v="2"/>
    <x v="0"/>
    <x v="114"/>
    <x v="8"/>
    <x v="37"/>
    <x v="1"/>
    <n v="1"/>
    <n v="19225298"/>
    <n v="4"/>
  </r>
  <r>
    <x v="9"/>
    <s v="Defense"/>
    <x v="2"/>
    <x v="11"/>
    <x v="110"/>
    <x v="7"/>
    <x v="0"/>
    <x v="8"/>
    <n v="1"/>
    <n v="0"/>
    <n v="0"/>
  </r>
  <r>
    <x v="9"/>
    <s v="Defense"/>
    <x v="2"/>
    <x v="11"/>
    <x v="110"/>
    <x v="7"/>
    <x v="5"/>
    <x v="1"/>
    <n v="1"/>
    <n v="-5000"/>
    <n v="1"/>
  </r>
  <r>
    <x v="9"/>
    <s v="Defense"/>
    <x v="2"/>
    <x v="9"/>
    <x v="37"/>
    <x v="2"/>
    <x v="0"/>
    <x v="1"/>
    <n v="1"/>
    <n v="234953.25150000001"/>
    <n v="4"/>
  </r>
  <r>
    <x v="9"/>
    <s v="Defense"/>
    <x v="2"/>
    <x v="9"/>
    <x v="76"/>
    <x v="2"/>
    <x v="0"/>
    <x v="1"/>
    <n v="1"/>
    <n v="1220064.2982000001"/>
    <n v="10"/>
  </r>
  <r>
    <x v="9"/>
    <s v="Defense"/>
    <x v="2"/>
    <x v="2"/>
    <x v="48"/>
    <x v="5"/>
    <x v="5"/>
    <x v="1"/>
    <n v="1"/>
    <n v="34116401.25"/>
    <n v="18"/>
  </r>
  <r>
    <x v="9"/>
    <s v="Defense"/>
    <x v="1"/>
    <x v="1"/>
    <x v="102"/>
    <x v="0"/>
    <x v="0"/>
    <x v="1"/>
    <n v="1"/>
    <n v="0"/>
    <n v="0"/>
  </r>
  <r>
    <x v="9"/>
    <s v="Defense"/>
    <x v="1"/>
    <x v="1"/>
    <x v="4"/>
    <x v="0"/>
    <x v="21"/>
    <x v="1"/>
    <n v="1"/>
    <n v="-6366140"/>
    <n v="7"/>
  </r>
  <r>
    <x v="9"/>
    <s v="Defense"/>
    <x v="1"/>
    <x v="3"/>
    <x v="20"/>
    <x v="2"/>
    <x v="0"/>
    <x v="1"/>
    <n v="1"/>
    <n v="924997.12749999994"/>
    <n v="6"/>
  </r>
  <r>
    <x v="8"/>
    <s v="Defense"/>
    <x v="0"/>
    <x v="2"/>
    <x v="3"/>
    <x v="1"/>
    <x v="4"/>
    <x v="11"/>
    <n v="1"/>
    <n v="150000"/>
    <n v="5"/>
  </r>
  <r>
    <x v="8"/>
    <s v="Defense"/>
    <x v="0"/>
    <x v="2"/>
    <x v="3"/>
    <x v="1"/>
    <x v="4"/>
    <x v="2"/>
    <n v="1"/>
    <n v="11284249"/>
    <n v="29"/>
  </r>
  <r>
    <x v="8"/>
    <s v="Defense"/>
    <x v="0"/>
    <x v="8"/>
    <x v="69"/>
    <x v="2"/>
    <x v="0"/>
    <x v="1"/>
    <n v="1"/>
    <n v="156056.60939999999"/>
    <n v="1"/>
  </r>
  <r>
    <x v="8"/>
    <s v="Defense"/>
    <x v="2"/>
    <x v="3"/>
    <x v="15"/>
    <x v="2"/>
    <x v="0"/>
    <x v="1"/>
    <n v="1"/>
    <n v="92888"/>
    <n v="6"/>
  </r>
  <r>
    <x v="8"/>
    <s v="Defense"/>
    <x v="2"/>
    <x v="3"/>
    <x v="20"/>
    <x v="2"/>
    <x v="0"/>
    <x v="1"/>
    <n v="1"/>
    <n v="157321.29689999999"/>
    <n v="1"/>
  </r>
  <r>
    <x v="8"/>
    <s v="Defense"/>
    <x v="2"/>
    <x v="0"/>
    <x v="169"/>
    <x v="8"/>
    <x v="0"/>
    <x v="1"/>
    <n v="1"/>
    <n v="18336220.601599999"/>
    <n v="5"/>
  </r>
  <r>
    <x v="8"/>
    <s v="Defense"/>
    <x v="2"/>
    <x v="0"/>
    <x v="169"/>
    <x v="8"/>
    <x v="43"/>
    <x v="1"/>
    <n v="1"/>
    <n v="27707082.142299999"/>
    <n v="14"/>
  </r>
  <r>
    <x v="8"/>
    <s v="Defense"/>
    <x v="2"/>
    <x v="9"/>
    <x v="170"/>
    <x v="2"/>
    <x v="0"/>
    <x v="1"/>
    <n v="1"/>
    <n v="2941343.25"/>
    <n v="2"/>
  </r>
  <r>
    <x v="8"/>
    <s v="Defense"/>
    <x v="2"/>
    <x v="9"/>
    <x v="76"/>
    <x v="2"/>
    <x v="0"/>
    <x v="11"/>
    <n v="1"/>
    <n v="3752370"/>
    <n v="3"/>
  </r>
  <r>
    <x v="8"/>
    <s v="Defense"/>
    <x v="2"/>
    <x v="9"/>
    <x v="76"/>
    <x v="2"/>
    <x v="0"/>
    <x v="2"/>
    <n v="1"/>
    <n v="4151330"/>
    <n v="1"/>
  </r>
  <r>
    <x v="8"/>
    <s v="Defense"/>
    <x v="2"/>
    <x v="8"/>
    <x v="28"/>
    <x v="6"/>
    <x v="0"/>
    <x v="12"/>
    <n v="1"/>
    <n v="0"/>
    <n v="1"/>
  </r>
  <r>
    <x v="8"/>
    <s v="Defense"/>
    <x v="3"/>
    <x v="5"/>
    <x v="8"/>
    <x v="0"/>
    <x v="0"/>
    <x v="1"/>
    <n v="1"/>
    <n v="34793177"/>
    <n v="2670"/>
  </r>
  <r>
    <x v="8"/>
    <s v="Defense"/>
    <x v="1"/>
    <x v="3"/>
    <x v="20"/>
    <x v="2"/>
    <x v="0"/>
    <x v="4"/>
    <n v="1"/>
    <n v="-427204"/>
    <n v="2"/>
  </r>
  <r>
    <x v="8"/>
    <s v="Defense"/>
    <x v="1"/>
    <x v="3"/>
    <x v="6"/>
    <x v="2"/>
    <x v="5"/>
    <x v="1"/>
    <n v="1"/>
    <n v="5681836.1991999997"/>
    <n v="2"/>
  </r>
  <r>
    <x v="8"/>
    <s v="Defense"/>
    <x v="1"/>
    <x v="3"/>
    <x v="21"/>
    <x v="2"/>
    <x v="0"/>
    <x v="1"/>
    <n v="1"/>
    <n v="91621.439899999998"/>
    <n v="3"/>
  </r>
  <r>
    <x v="8"/>
    <s v="Defense"/>
    <x v="1"/>
    <x v="5"/>
    <x v="8"/>
    <x v="0"/>
    <x v="0"/>
    <x v="1"/>
    <n v="1"/>
    <n v="16255152.25"/>
    <n v="3"/>
  </r>
  <r>
    <x v="8"/>
    <s v="Defense"/>
    <x v="1"/>
    <x v="5"/>
    <x v="88"/>
    <x v="4"/>
    <x v="0"/>
    <x v="1"/>
    <n v="1"/>
    <n v="6729"/>
    <n v="1"/>
  </r>
  <r>
    <x v="8"/>
    <s v="Defense"/>
    <x v="4"/>
    <x v="9"/>
    <x v="123"/>
    <x v="2"/>
    <x v="0"/>
    <x v="1"/>
    <n v="1"/>
    <n v="276989"/>
    <n v="1"/>
  </r>
  <r>
    <x v="9"/>
    <s v="Defense"/>
    <x v="0"/>
    <x v="1"/>
    <x v="1"/>
    <x v="0"/>
    <x v="1"/>
    <x v="1"/>
    <n v="1"/>
    <n v="8052441.6874000002"/>
    <n v="6"/>
  </r>
  <r>
    <x v="9"/>
    <s v="Defense"/>
    <x v="0"/>
    <x v="1"/>
    <x v="1"/>
    <x v="0"/>
    <x v="4"/>
    <x v="6"/>
    <n v="1"/>
    <n v="239339025"/>
    <n v="7"/>
  </r>
  <r>
    <x v="9"/>
    <s v="Defense"/>
    <x v="0"/>
    <x v="1"/>
    <x v="1"/>
    <x v="0"/>
    <x v="4"/>
    <x v="2"/>
    <n v="1"/>
    <n v="18554270.343800001"/>
    <n v="33"/>
  </r>
  <r>
    <x v="9"/>
    <s v="Defense"/>
    <x v="0"/>
    <x v="1"/>
    <x v="4"/>
    <x v="0"/>
    <x v="0"/>
    <x v="2"/>
    <n v="1"/>
    <n v="1953496"/>
    <n v="4"/>
  </r>
  <r>
    <x v="9"/>
    <s v="Defense"/>
    <x v="0"/>
    <x v="3"/>
    <x v="15"/>
    <x v="2"/>
    <x v="0"/>
    <x v="1"/>
    <n v="1"/>
    <n v="325955.80479999998"/>
    <n v="5"/>
  </r>
  <r>
    <x v="9"/>
    <s v="Defense"/>
    <x v="0"/>
    <x v="3"/>
    <x v="16"/>
    <x v="2"/>
    <x v="0"/>
    <x v="1"/>
    <n v="1"/>
    <n v="1134643.5970000001"/>
    <n v="29"/>
  </r>
  <r>
    <x v="9"/>
    <s v="Defense"/>
    <x v="0"/>
    <x v="3"/>
    <x v="17"/>
    <x v="2"/>
    <x v="0"/>
    <x v="1"/>
    <n v="1"/>
    <n v="53735.039100000002"/>
    <n v="1"/>
  </r>
  <r>
    <x v="9"/>
    <s v="Defense"/>
    <x v="0"/>
    <x v="3"/>
    <x v="20"/>
    <x v="2"/>
    <x v="0"/>
    <x v="1"/>
    <n v="1"/>
    <n v="0"/>
    <n v="3"/>
  </r>
  <r>
    <x v="9"/>
    <s v="Defense"/>
    <x v="0"/>
    <x v="3"/>
    <x v="126"/>
    <x v="2"/>
    <x v="0"/>
    <x v="1"/>
    <n v="1"/>
    <n v="1358241.3906"/>
    <n v="5"/>
  </r>
  <r>
    <x v="9"/>
    <s v="Defense"/>
    <x v="0"/>
    <x v="3"/>
    <x v="25"/>
    <x v="2"/>
    <x v="6"/>
    <x v="1"/>
    <n v="1"/>
    <n v="136797.09280000001"/>
    <n v="5"/>
  </r>
  <r>
    <x v="9"/>
    <s v="Defense"/>
    <x v="0"/>
    <x v="0"/>
    <x v="0"/>
    <x v="0"/>
    <x v="1"/>
    <x v="12"/>
    <n v="1"/>
    <n v="-3069897.5156"/>
    <n v="4"/>
  </r>
  <r>
    <x v="9"/>
    <s v="Defense"/>
    <x v="0"/>
    <x v="0"/>
    <x v="12"/>
    <x v="5"/>
    <x v="0"/>
    <x v="4"/>
    <n v="1"/>
    <n v="117357"/>
    <n v="2"/>
  </r>
  <r>
    <x v="9"/>
    <s v="Defense"/>
    <x v="0"/>
    <x v="0"/>
    <x v="12"/>
    <x v="5"/>
    <x v="25"/>
    <x v="5"/>
    <n v="1"/>
    <n v="2839511"/>
    <n v="3"/>
  </r>
  <r>
    <x v="9"/>
    <s v="Defense"/>
    <x v="0"/>
    <x v="0"/>
    <x v="114"/>
    <x v="8"/>
    <x v="44"/>
    <x v="1"/>
    <n v="1"/>
    <n v="809350"/>
    <n v="1"/>
  </r>
  <r>
    <x v="9"/>
    <s v="Defense"/>
    <x v="0"/>
    <x v="9"/>
    <x v="116"/>
    <x v="2"/>
    <x v="0"/>
    <x v="1"/>
    <n v="1"/>
    <n v="-28895048.75"/>
    <n v="10"/>
  </r>
  <r>
    <x v="9"/>
    <s v="Defense"/>
    <x v="0"/>
    <x v="9"/>
    <x v="56"/>
    <x v="2"/>
    <x v="0"/>
    <x v="9"/>
    <n v="1"/>
    <n v="7200.6000999999997"/>
    <n v="2"/>
  </r>
  <r>
    <x v="9"/>
    <s v="Defense"/>
    <x v="0"/>
    <x v="9"/>
    <x v="56"/>
    <x v="2"/>
    <x v="0"/>
    <x v="10"/>
    <n v="1"/>
    <n v="13750329.960899999"/>
    <n v="18"/>
  </r>
  <r>
    <x v="9"/>
    <s v="Defense"/>
    <x v="0"/>
    <x v="9"/>
    <x v="37"/>
    <x v="2"/>
    <x v="0"/>
    <x v="9"/>
    <n v="1"/>
    <n v="2528188.4698000001"/>
    <n v="14"/>
  </r>
  <r>
    <x v="9"/>
    <s v="Defense"/>
    <x v="0"/>
    <x v="9"/>
    <x v="39"/>
    <x v="2"/>
    <x v="0"/>
    <x v="12"/>
    <n v="1"/>
    <n v="0"/>
    <n v="1"/>
  </r>
  <r>
    <x v="9"/>
    <s v="Defense"/>
    <x v="0"/>
    <x v="2"/>
    <x v="154"/>
    <x v="7"/>
    <x v="17"/>
    <x v="2"/>
    <n v="1"/>
    <n v="0"/>
    <n v="1"/>
  </r>
  <r>
    <x v="9"/>
    <s v="Defense"/>
    <x v="0"/>
    <x v="2"/>
    <x v="171"/>
    <x v="7"/>
    <x v="17"/>
    <x v="2"/>
    <n v="1"/>
    <n v="375040"/>
    <n v="1"/>
  </r>
  <r>
    <x v="9"/>
    <s v="Defense"/>
    <x v="0"/>
    <x v="2"/>
    <x v="45"/>
    <x v="1"/>
    <x v="17"/>
    <x v="1"/>
    <n v="1"/>
    <n v="3892538.9375"/>
    <n v="3"/>
  </r>
  <r>
    <x v="9"/>
    <s v="Defense"/>
    <x v="0"/>
    <x v="2"/>
    <x v="3"/>
    <x v="1"/>
    <x v="0"/>
    <x v="1"/>
    <n v="1"/>
    <n v="0"/>
    <n v="2"/>
  </r>
  <r>
    <x v="9"/>
    <s v="Defense"/>
    <x v="0"/>
    <x v="2"/>
    <x v="3"/>
    <x v="1"/>
    <x v="17"/>
    <x v="2"/>
    <n v="1"/>
    <n v="1824064"/>
    <n v="1"/>
  </r>
  <r>
    <x v="9"/>
    <s v="Defense"/>
    <x v="0"/>
    <x v="2"/>
    <x v="83"/>
    <x v="1"/>
    <x v="17"/>
    <x v="2"/>
    <n v="1"/>
    <n v="180600"/>
    <n v="1"/>
  </r>
  <r>
    <x v="9"/>
    <s v="Defense"/>
    <x v="0"/>
    <x v="8"/>
    <x v="23"/>
    <x v="0"/>
    <x v="1"/>
    <x v="5"/>
    <n v="1"/>
    <n v="-94000"/>
    <n v="1"/>
  </r>
  <r>
    <x v="9"/>
    <s v="Defense"/>
    <x v="2"/>
    <x v="3"/>
    <x v="17"/>
    <x v="2"/>
    <x v="0"/>
    <x v="1"/>
    <n v="1"/>
    <n v="20407662"/>
    <n v="1"/>
  </r>
  <r>
    <x v="9"/>
    <s v="Defense"/>
    <x v="2"/>
    <x v="9"/>
    <x v="127"/>
    <x v="2"/>
    <x v="0"/>
    <x v="1"/>
    <n v="1"/>
    <n v="1328233.3555000001"/>
    <n v="7"/>
  </r>
  <r>
    <x v="9"/>
    <s v="Defense"/>
    <x v="2"/>
    <x v="6"/>
    <x v="172"/>
    <x v="7"/>
    <x v="0"/>
    <x v="1"/>
    <n v="1"/>
    <n v="141788.29689999999"/>
    <n v="1"/>
  </r>
  <r>
    <x v="9"/>
    <s v="Defense"/>
    <x v="2"/>
    <x v="2"/>
    <x v="57"/>
    <x v="1"/>
    <x v="0"/>
    <x v="10"/>
    <n v="1"/>
    <n v="556695.04689999996"/>
    <n v="4"/>
  </r>
  <r>
    <x v="9"/>
    <s v="Defense"/>
    <x v="2"/>
    <x v="2"/>
    <x v="79"/>
    <x v="8"/>
    <x v="0"/>
    <x v="1"/>
    <n v="1"/>
    <n v="1928459"/>
    <n v="2"/>
  </r>
  <r>
    <x v="9"/>
    <s v="Defense"/>
    <x v="2"/>
    <x v="2"/>
    <x v="79"/>
    <x v="8"/>
    <x v="35"/>
    <x v="1"/>
    <n v="1"/>
    <n v="42521042"/>
    <n v="22"/>
  </r>
  <r>
    <x v="9"/>
    <s v="Defense"/>
    <x v="2"/>
    <x v="8"/>
    <x v="52"/>
    <x v="1"/>
    <x v="27"/>
    <x v="1"/>
    <n v="1"/>
    <n v="82226606.5"/>
    <n v="34"/>
  </r>
  <r>
    <x v="9"/>
    <s v="Defense"/>
    <x v="3"/>
    <x v="5"/>
    <x v="173"/>
    <x v="0"/>
    <x v="0"/>
    <x v="1"/>
    <n v="1"/>
    <n v="2663"/>
    <n v="1"/>
  </r>
  <r>
    <x v="9"/>
    <s v="Defense"/>
    <x v="3"/>
    <x v="5"/>
    <x v="174"/>
    <x v="4"/>
    <x v="0"/>
    <x v="1"/>
    <n v="1"/>
    <n v="0"/>
    <n v="0"/>
  </r>
  <r>
    <x v="9"/>
    <s v="Defense"/>
    <x v="3"/>
    <x v="2"/>
    <x v="104"/>
    <x v="1"/>
    <x v="0"/>
    <x v="1"/>
    <n v="1"/>
    <n v="99950"/>
    <n v="1"/>
  </r>
  <r>
    <x v="9"/>
    <s v="Defense"/>
    <x v="1"/>
    <x v="1"/>
    <x v="78"/>
    <x v="0"/>
    <x v="0"/>
    <x v="12"/>
    <n v="1"/>
    <n v="860000"/>
    <n v="2"/>
  </r>
  <r>
    <x v="9"/>
    <s v="Defense"/>
    <x v="1"/>
    <x v="1"/>
    <x v="128"/>
    <x v="0"/>
    <x v="0"/>
    <x v="1"/>
    <n v="1"/>
    <n v="51212328"/>
    <n v="1"/>
  </r>
  <r>
    <x v="9"/>
    <s v="Defense"/>
    <x v="1"/>
    <x v="1"/>
    <x v="2"/>
    <x v="0"/>
    <x v="0"/>
    <x v="1"/>
    <n v="1"/>
    <n v="179820917"/>
    <n v="9"/>
  </r>
  <r>
    <x v="9"/>
    <s v="Defense"/>
    <x v="1"/>
    <x v="1"/>
    <x v="46"/>
    <x v="0"/>
    <x v="0"/>
    <x v="1"/>
    <n v="1"/>
    <n v="8846612"/>
    <n v="4"/>
  </r>
  <r>
    <x v="9"/>
    <s v="Defense"/>
    <x v="1"/>
    <x v="3"/>
    <x v="17"/>
    <x v="2"/>
    <x v="0"/>
    <x v="1"/>
    <n v="1"/>
    <n v="3645431.9939000001"/>
    <n v="14"/>
  </r>
  <r>
    <x v="9"/>
    <s v="Defense"/>
    <x v="1"/>
    <x v="3"/>
    <x v="5"/>
    <x v="2"/>
    <x v="5"/>
    <x v="1"/>
    <n v="1"/>
    <n v="11776095"/>
    <n v="2"/>
  </r>
  <r>
    <x v="9"/>
    <s v="Defense"/>
    <x v="1"/>
    <x v="3"/>
    <x v="25"/>
    <x v="2"/>
    <x v="0"/>
    <x v="1"/>
    <n v="1"/>
    <n v="6206893.6924000001"/>
    <n v="5"/>
  </r>
  <r>
    <x v="9"/>
    <s v="Defense"/>
    <x v="1"/>
    <x v="3"/>
    <x v="175"/>
    <x v="2"/>
    <x v="0"/>
    <x v="1"/>
    <n v="1"/>
    <n v="2699.8400999999999"/>
    <n v="2"/>
  </r>
  <r>
    <x v="9"/>
    <s v="Defense"/>
    <x v="1"/>
    <x v="0"/>
    <x v="36"/>
    <x v="7"/>
    <x v="0"/>
    <x v="11"/>
    <n v="1"/>
    <n v="1057920"/>
    <n v="3"/>
  </r>
  <r>
    <x v="9"/>
    <s v="Defense"/>
    <x v="1"/>
    <x v="0"/>
    <x v="36"/>
    <x v="7"/>
    <x v="0"/>
    <x v="12"/>
    <n v="1"/>
    <n v="25100"/>
    <n v="1"/>
  </r>
  <r>
    <x v="9"/>
    <s v="Defense"/>
    <x v="1"/>
    <x v="0"/>
    <x v="36"/>
    <x v="7"/>
    <x v="0"/>
    <x v="2"/>
    <n v="1"/>
    <n v="0"/>
    <n v="1"/>
  </r>
  <r>
    <x v="9"/>
    <s v="Defense"/>
    <x v="4"/>
    <x v="0"/>
    <x v="0"/>
    <x v="0"/>
    <x v="0"/>
    <x v="1"/>
    <n v="1"/>
    <n v="-430253.17580000003"/>
    <n v="3"/>
  </r>
  <r>
    <x v="9"/>
    <s v="Defense"/>
    <x v="4"/>
    <x v="0"/>
    <x v="0"/>
    <x v="0"/>
    <x v="22"/>
    <x v="1"/>
    <n v="1"/>
    <n v="-58252.769500000002"/>
    <n v="1"/>
  </r>
  <r>
    <x v="9"/>
    <s v="Defense"/>
    <x v="4"/>
    <x v="2"/>
    <x v="48"/>
    <x v="5"/>
    <x v="0"/>
    <x v="1"/>
    <n v="1"/>
    <n v="78324.223100000003"/>
    <n v="5"/>
  </r>
  <r>
    <x v="10"/>
    <s v="Defense"/>
    <x v="0"/>
    <x v="1"/>
    <x v="4"/>
    <x v="0"/>
    <x v="4"/>
    <x v="2"/>
    <n v="1"/>
    <n v="6991553"/>
    <n v="13"/>
  </r>
  <r>
    <x v="8"/>
    <s v="Defense"/>
    <x v="0"/>
    <x v="3"/>
    <x v="90"/>
    <x v="2"/>
    <x v="0"/>
    <x v="1"/>
    <n v="1"/>
    <n v="985039"/>
    <n v="4"/>
  </r>
  <r>
    <x v="8"/>
    <s v="Defense"/>
    <x v="0"/>
    <x v="3"/>
    <x v="25"/>
    <x v="2"/>
    <x v="0"/>
    <x v="9"/>
    <n v="1"/>
    <n v="173000"/>
    <n v="1"/>
  </r>
  <r>
    <x v="8"/>
    <s v="Defense"/>
    <x v="0"/>
    <x v="3"/>
    <x v="93"/>
    <x v="2"/>
    <x v="0"/>
    <x v="1"/>
    <n v="1"/>
    <n v="89172.671900000001"/>
    <n v="2"/>
  </r>
  <r>
    <x v="8"/>
    <s v="Defense"/>
    <x v="0"/>
    <x v="4"/>
    <x v="11"/>
    <x v="4"/>
    <x v="17"/>
    <x v="1"/>
    <n v="1"/>
    <n v="240498.9228"/>
    <n v="3"/>
  </r>
  <r>
    <x v="8"/>
    <s v="Defense"/>
    <x v="0"/>
    <x v="0"/>
    <x v="0"/>
    <x v="0"/>
    <x v="0"/>
    <x v="12"/>
    <n v="1"/>
    <n v="-7167"/>
    <n v="1"/>
  </r>
  <r>
    <x v="8"/>
    <s v="Defense"/>
    <x v="0"/>
    <x v="0"/>
    <x v="0"/>
    <x v="0"/>
    <x v="0"/>
    <x v="2"/>
    <n v="1"/>
    <n v="-2585914.2266000002"/>
    <n v="3"/>
  </r>
  <r>
    <x v="8"/>
    <s v="Defense"/>
    <x v="0"/>
    <x v="0"/>
    <x v="0"/>
    <x v="0"/>
    <x v="17"/>
    <x v="9"/>
    <n v="1"/>
    <n v="28819"/>
    <n v="2"/>
  </r>
  <r>
    <x v="8"/>
    <s v="Defense"/>
    <x v="0"/>
    <x v="0"/>
    <x v="0"/>
    <x v="0"/>
    <x v="22"/>
    <x v="11"/>
    <n v="1"/>
    <n v="0"/>
    <n v="1"/>
  </r>
  <r>
    <x v="8"/>
    <s v="Defense"/>
    <x v="0"/>
    <x v="0"/>
    <x v="0"/>
    <x v="0"/>
    <x v="22"/>
    <x v="2"/>
    <n v="1"/>
    <n v="26353203.8653"/>
    <n v="49"/>
  </r>
  <r>
    <x v="8"/>
    <s v="Defense"/>
    <x v="0"/>
    <x v="0"/>
    <x v="12"/>
    <x v="5"/>
    <x v="4"/>
    <x v="0"/>
    <n v="1"/>
    <n v="20984034"/>
    <n v="10"/>
  </r>
  <r>
    <x v="8"/>
    <s v="Defense"/>
    <x v="0"/>
    <x v="0"/>
    <x v="12"/>
    <x v="5"/>
    <x v="4"/>
    <x v="5"/>
    <n v="1"/>
    <n v="1012206"/>
    <n v="6"/>
  </r>
  <r>
    <x v="8"/>
    <s v="Defense"/>
    <x v="0"/>
    <x v="9"/>
    <x v="37"/>
    <x v="2"/>
    <x v="0"/>
    <x v="1"/>
    <n v="1"/>
    <n v="5951171.3389999997"/>
    <n v="22"/>
  </r>
  <r>
    <x v="8"/>
    <s v="Defense"/>
    <x v="0"/>
    <x v="9"/>
    <x v="37"/>
    <x v="2"/>
    <x v="40"/>
    <x v="9"/>
    <n v="1"/>
    <n v="317926"/>
    <n v="3"/>
  </r>
  <r>
    <x v="8"/>
    <s v="Defense"/>
    <x v="0"/>
    <x v="9"/>
    <x v="37"/>
    <x v="2"/>
    <x v="40"/>
    <x v="10"/>
    <n v="1"/>
    <n v="9459667.8672000002"/>
    <n v="6"/>
  </r>
  <r>
    <x v="8"/>
    <s v="Defense"/>
    <x v="0"/>
    <x v="9"/>
    <x v="76"/>
    <x v="2"/>
    <x v="0"/>
    <x v="1"/>
    <n v="1"/>
    <n v="5337718.4023000002"/>
    <n v="23"/>
  </r>
  <r>
    <x v="8"/>
    <s v="Defense"/>
    <x v="0"/>
    <x v="9"/>
    <x v="109"/>
    <x v="2"/>
    <x v="38"/>
    <x v="10"/>
    <n v="1"/>
    <n v="0"/>
    <n v="2"/>
  </r>
  <r>
    <x v="8"/>
    <s v="Defense"/>
    <x v="0"/>
    <x v="9"/>
    <x v="63"/>
    <x v="2"/>
    <x v="0"/>
    <x v="12"/>
    <n v="1"/>
    <n v="0"/>
    <n v="1"/>
  </r>
  <r>
    <x v="8"/>
    <s v="Defense"/>
    <x v="0"/>
    <x v="6"/>
    <x v="161"/>
    <x v="7"/>
    <x v="0"/>
    <x v="1"/>
    <n v="1"/>
    <n v="118331.4414"/>
    <n v="2"/>
  </r>
  <r>
    <x v="8"/>
    <s v="Defense"/>
    <x v="0"/>
    <x v="6"/>
    <x v="162"/>
    <x v="3"/>
    <x v="0"/>
    <x v="1"/>
    <n v="1"/>
    <n v="2771575.5605000001"/>
    <n v="4"/>
  </r>
  <r>
    <x v="8"/>
    <s v="Defense"/>
    <x v="0"/>
    <x v="2"/>
    <x v="176"/>
    <x v="1"/>
    <x v="0"/>
    <x v="1"/>
    <n v="1"/>
    <n v="394541"/>
    <n v="2"/>
  </r>
  <r>
    <x v="8"/>
    <s v="Defense"/>
    <x v="0"/>
    <x v="2"/>
    <x v="141"/>
    <x v="1"/>
    <x v="0"/>
    <x v="1"/>
    <n v="1"/>
    <n v="17971.1191"/>
    <n v="1"/>
  </r>
  <r>
    <x v="8"/>
    <s v="Defense"/>
    <x v="0"/>
    <x v="2"/>
    <x v="3"/>
    <x v="1"/>
    <x v="4"/>
    <x v="1"/>
    <n v="1"/>
    <n v="4105634"/>
    <n v="7"/>
  </r>
  <r>
    <x v="8"/>
    <s v="Defense"/>
    <x v="0"/>
    <x v="2"/>
    <x v="3"/>
    <x v="1"/>
    <x v="4"/>
    <x v="12"/>
    <n v="1"/>
    <n v="300000"/>
    <n v="4"/>
  </r>
  <r>
    <x v="8"/>
    <s v="Defense"/>
    <x v="0"/>
    <x v="2"/>
    <x v="163"/>
    <x v="5"/>
    <x v="17"/>
    <x v="2"/>
    <n v="1"/>
    <n v="36000"/>
    <n v="1"/>
  </r>
  <r>
    <x v="8"/>
    <s v="Defense"/>
    <x v="0"/>
    <x v="8"/>
    <x v="23"/>
    <x v="0"/>
    <x v="17"/>
    <x v="12"/>
    <n v="1"/>
    <n v="1017063"/>
    <n v="4"/>
  </r>
  <r>
    <x v="8"/>
    <s v="Defense"/>
    <x v="0"/>
    <x v="8"/>
    <x v="52"/>
    <x v="1"/>
    <x v="0"/>
    <x v="1"/>
    <n v="1"/>
    <n v="1353941"/>
    <n v="7"/>
  </r>
  <r>
    <x v="8"/>
    <s v="Defense"/>
    <x v="0"/>
    <x v="8"/>
    <x v="52"/>
    <x v="1"/>
    <x v="17"/>
    <x v="2"/>
    <n v="1"/>
    <n v="235293"/>
    <n v="1"/>
  </r>
  <r>
    <x v="8"/>
    <s v="Defense"/>
    <x v="2"/>
    <x v="3"/>
    <x v="54"/>
    <x v="2"/>
    <x v="0"/>
    <x v="1"/>
    <n v="1"/>
    <n v="270759.5722"/>
    <n v="6"/>
  </r>
  <r>
    <x v="8"/>
    <s v="Defense"/>
    <x v="2"/>
    <x v="3"/>
    <x v="25"/>
    <x v="2"/>
    <x v="0"/>
    <x v="3"/>
    <n v="1"/>
    <n v="7577018.2441999996"/>
    <n v="16"/>
  </r>
  <r>
    <x v="8"/>
    <s v="Defense"/>
    <x v="2"/>
    <x v="9"/>
    <x v="85"/>
    <x v="2"/>
    <x v="0"/>
    <x v="1"/>
    <n v="1"/>
    <n v="438289.34379999997"/>
    <n v="3"/>
  </r>
  <r>
    <x v="8"/>
    <s v="Defense"/>
    <x v="3"/>
    <x v="1"/>
    <x v="4"/>
    <x v="0"/>
    <x v="5"/>
    <x v="1"/>
    <n v="1"/>
    <n v="45700000"/>
    <n v="1"/>
  </r>
  <r>
    <x v="8"/>
    <s v="Defense"/>
    <x v="1"/>
    <x v="1"/>
    <x v="1"/>
    <x v="0"/>
    <x v="0"/>
    <x v="12"/>
    <n v="1"/>
    <n v="0"/>
    <n v="1"/>
  </r>
  <r>
    <x v="8"/>
    <s v="Defense"/>
    <x v="1"/>
    <x v="1"/>
    <x v="53"/>
    <x v="0"/>
    <x v="0"/>
    <x v="6"/>
    <n v="1"/>
    <n v="0"/>
    <n v="1"/>
  </r>
  <r>
    <x v="8"/>
    <s v="Defense"/>
    <x v="1"/>
    <x v="3"/>
    <x v="50"/>
    <x v="2"/>
    <x v="0"/>
    <x v="1"/>
    <n v="1"/>
    <n v="27301.400399999999"/>
    <n v="1"/>
  </r>
  <r>
    <x v="8"/>
    <s v="Defense"/>
    <x v="1"/>
    <x v="3"/>
    <x v="50"/>
    <x v="2"/>
    <x v="0"/>
    <x v="6"/>
    <n v="1"/>
    <n v="0"/>
    <n v="1"/>
  </r>
  <r>
    <x v="8"/>
    <s v="Defense"/>
    <x v="0"/>
    <x v="6"/>
    <x v="152"/>
    <x v="7"/>
    <x v="0"/>
    <x v="1"/>
    <n v="1"/>
    <n v="296222.34379999997"/>
    <n v="1"/>
  </r>
  <r>
    <x v="8"/>
    <s v="Defense"/>
    <x v="0"/>
    <x v="2"/>
    <x v="66"/>
    <x v="2"/>
    <x v="42"/>
    <x v="1"/>
    <n v="1"/>
    <n v="3805906"/>
    <n v="1"/>
  </r>
  <r>
    <x v="8"/>
    <s v="Defense"/>
    <x v="0"/>
    <x v="2"/>
    <x v="48"/>
    <x v="5"/>
    <x v="17"/>
    <x v="9"/>
    <n v="1"/>
    <n v="627000"/>
    <n v="3"/>
  </r>
  <r>
    <x v="8"/>
    <s v="Defense"/>
    <x v="0"/>
    <x v="2"/>
    <x v="104"/>
    <x v="1"/>
    <x v="0"/>
    <x v="10"/>
    <n v="1"/>
    <n v="163000"/>
    <n v="2"/>
  </r>
  <r>
    <x v="8"/>
    <s v="Defense"/>
    <x v="0"/>
    <x v="2"/>
    <x v="104"/>
    <x v="1"/>
    <x v="0"/>
    <x v="2"/>
    <n v="1"/>
    <n v="0"/>
    <n v="1"/>
  </r>
  <r>
    <x v="8"/>
    <s v="Defense"/>
    <x v="0"/>
    <x v="2"/>
    <x v="3"/>
    <x v="1"/>
    <x v="4"/>
    <x v="4"/>
    <n v="1"/>
    <n v="180148197"/>
    <n v="16"/>
  </r>
  <r>
    <x v="8"/>
    <s v="Defense"/>
    <x v="0"/>
    <x v="2"/>
    <x v="163"/>
    <x v="5"/>
    <x v="17"/>
    <x v="9"/>
    <n v="1"/>
    <n v="24000"/>
    <n v="1"/>
  </r>
  <r>
    <x v="8"/>
    <s v="Defense"/>
    <x v="0"/>
    <x v="8"/>
    <x v="23"/>
    <x v="0"/>
    <x v="0"/>
    <x v="5"/>
    <n v="1"/>
    <n v="0"/>
    <n v="1"/>
  </r>
  <r>
    <x v="8"/>
    <s v="Defense"/>
    <x v="2"/>
    <x v="3"/>
    <x v="49"/>
    <x v="2"/>
    <x v="0"/>
    <x v="1"/>
    <n v="1"/>
    <n v="6909859.2872000001"/>
    <n v="44"/>
  </r>
  <r>
    <x v="8"/>
    <s v="Defense"/>
    <x v="2"/>
    <x v="3"/>
    <x v="50"/>
    <x v="2"/>
    <x v="0"/>
    <x v="1"/>
    <n v="1"/>
    <n v="794366.73540000001"/>
    <n v="18"/>
  </r>
  <r>
    <x v="8"/>
    <s v="Defense"/>
    <x v="2"/>
    <x v="0"/>
    <x v="140"/>
    <x v="8"/>
    <x v="0"/>
    <x v="1"/>
    <n v="1"/>
    <n v="97881936.75"/>
    <n v="18"/>
  </r>
  <r>
    <x v="8"/>
    <s v="Defense"/>
    <x v="2"/>
    <x v="0"/>
    <x v="169"/>
    <x v="8"/>
    <x v="45"/>
    <x v="1"/>
    <n v="1"/>
    <n v="5386032.4785000002"/>
    <n v="17"/>
  </r>
  <r>
    <x v="8"/>
    <s v="Defense"/>
    <x v="2"/>
    <x v="9"/>
    <x v="117"/>
    <x v="2"/>
    <x v="0"/>
    <x v="11"/>
    <n v="1"/>
    <n v="139749.875"/>
    <n v="1"/>
  </r>
  <r>
    <x v="8"/>
    <s v="Defense"/>
    <x v="2"/>
    <x v="8"/>
    <x v="58"/>
    <x v="1"/>
    <x v="0"/>
    <x v="14"/>
    <n v="1"/>
    <n v="592378.125"/>
    <n v="1"/>
  </r>
  <r>
    <x v="8"/>
    <s v="Defense"/>
    <x v="3"/>
    <x v="5"/>
    <x v="142"/>
    <x v="0"/>
    <x v="0"/>
    <x v="1"/>
    <n v="1"/>
    <n v="76550988"/>
    <n v="4374"/>
  </r>
  <r>
    <x v="8"/>
    <s v="Defense"/>
    <x v="1"/>
    <x v="1"/>
    <x v="4"/>
    <x v="0"/>
    <x v="2"/>
    <x v="3"/>
    <n v="1"/>
    <n v="0"/>
    <n v="1"/>
  </r>
  <r>
    <x v="8"/>
    <s v="Defense"/>
    <x v="1"/>
    <x v="1"/>
    <x v="4"/>
    <x v="0"/>
    <x v="21"/>
    <x v="1"/>
    <n v="1"/>
    <n v="81521000"/>
    <n v="2"/>
  </r>
  <r>
    <x v="8"/>
    <s v="Defense"/>
    <x v="1"/>
    <x v="1"/>
    <x v="53"/>
    <x v="0"/>
    <x v="5"/>
    <x v="1"/>
    <n v="1"/>
    <n v="0"/>
    <n v="2"/>
  </r>
  <r>
    <x v="8"/>
    <s v="Defense"/>
    <x v="1"/>
    <x v="3"/>
    <x v="33"/>
    <x v="2"/>
    <x v="0"/>
    <x v="1"/>
    <n v="1"/>
    <n v="24681.359400000001"/>
    <n v="1"/>
  </r>
  <r>
    <x v="8"/>
    <s v="Defense"/>
    <x v="1"/>
    <x v="3"/>
    <x v="64"/>
    <x v="2"/>
    <x v="0"/>
    <x v="1"/>
    <n v="1"/>
    <n v="93885"/>
    <n v="2"/>
  </r>
  <r>
    <x v="8"/>
    <s v="Defense"/>
    <x v="1"/>
    <x v="3"/>
    <x v="5"/>
    <x v="2"/>
    <x v="0"/>
    <x v="3"/>
    <n v="1"/>
    <n v="69106.796900000001"/>
    <n v="1"/>
  </r>
  <r>
    <x v="8"/>
    <s v="Defense"/>
    <x v="1"/>
    <x v="3"/>
    <x v="5"/>
    <x v="2"/>
    <x v="0"/>
    <x v="4"/>
    <n v="1"/>
    <n v="15774915.343800001"/>
    <n v="10"/>
  </r>
  <r>
    <x v="8"/>
    <s v="Defense"/>
    <x v="1"/>
    <x v="3"/>
    <x v="67"/>
    <x v="2"/>
    <x v="0"/>
    <x v="1"/>
    <n v="1"/>
    <n v="5370"/>
    <n v="3"/>
  </r>
  <r>
    <x v="8"/>
    <s v="Defense"/>
    <x v="1"/>
    <x v="3"/>
    <x v="31"/>
    <x v="2"/>
    <x v="0"/>
    <x v="1"/>
    <n v="1"/>
    <n v="4024"/>
    <n v="2"/>
  </r>
  <r>
    <x v="8"/>
    <s v="Defense"/>
    <x v="1"/>
    <x v="4"/>
    <x v="19"/>
    <x v="0"/>
    <x v="31"/>
    <x v="1"/>
    <n v="1"/>
    <n v="26706177"/>
    <n v="4"/>
  </r>
  <r>
    <x v="8"/>
    <s v="Defense"/>
    <x v="1"/>
    <x v="6"/>
    <x v="9"/>
    <x v="3"/>
    <x v="0"/>
    <x v="1"/>
    <n v="1"/>
    <n v="11940"/>
    <n v="2"/>
  </r>
  <r>
    <x v="9"/>
    <s v="Defense"/>
    <x v="0"/>
    <x v="1"/>
    <x v="177"/>
    <x v="0"/>
    <x v="17"/>
    <x v="1"/>
    <n v="1"/>
    <n v="3034.4099000000001"/>
    <n v="1"/>
  </r>
  <r>
    <x v="9"/>
    <s v="Defense"/>
    <x v="0"/>
    <x v="1"/>
    <x v="1"/>
    <x v="0"/>
    <x v="12"/>
    <x v="1"/>
    <n v="1"/>
    <n v="3135324"/>
    <n v="1"/>
  </r>
  <r>
    <x v="9"/>
    <s v="Defense"/>
    <x v="0"/>
    <x v="1"/>
    <x v="1"/>
    <x v="0"/>
    <x v="4"/>
    <x v="5"/>
    <n v="1"/>
    <n v="12155717.9297"/>
    <n v="35"/>
  </r>
  <r>
    <x v="9"/>
    <s v="Defense"/>
    <x v="0"/>
    <x v="1"/>
    <x v="4"/>
    <x v="0"/>
    <x v="4"/>
    <x v="3"/>
    <n v="1"/>
    <n v="0"/>
    <n v="1"/>
  </r>
  <r>
    <x v="9"/>
    <s v="Defense"/>
    <x v="0"/>
    <x v="3"/>
    <x v="54"/>
    <x v="2"/>
    <x v="0"/>
    <x v="1"/>
    <n v="1"/>
    <n v="3316745.3934999998"/>
    <n v="44"/>
  </r>
  <r>
    <x v="9"/>
    <s v="Defense"/>
    <x v="0"/>
    <x v="3"/>
    <x v="21"/>
    <x v="2"/>
    <x v="17"/>
    <x v="1"/>
    <n v="1"/>
    <n v="740062.8125"/>
    <n v="1"/>
  </r>
  <r>
    <x v="9"/>
    <s v="Defense"/>
    <x v="0"/>
    <x v="3"/>
    <x v="67"/>
    <x v="2"/>
    <x v="0"/>
    <x v="2"/>
    <n v="1"/>
    <n v="0"/>
    <n v="1"/>
  </r>
  <r>
    <x v="9"/>
    <s v="Defense"/>
    <x v="2"/>
    <x v="3"/>
    <x v="68"/>
    <x v="2"/>
    <x v="0"/>
    <x v="1"/>
    <n v="1"/>
    <n v="5216"/>
    <n v="2"/>
  </r>
  <r>
    <x v="9"/>
    <s v="Defense"/>
    <x v="2"/>
    <x v="0"/>
    <x v="169"/>
    <x v="8"/>
    <x v="43"/>
    <x v="1"/>
    <n v="1"/>
    <n v="45705594.897600003"/>
    <n v="46"/>
  </r>
  <r>
    <x v="9"/>
    <s v="Defense"/>
    <x v="2"/>
    <x v="9"/>
    <x v="170"/>
    <x v="2"/>
    <x v="0"/>
    <x v="1"/>
    <n v="1"/>
    <n v="791045"/>
    <n v="2"/>
  </r>
  <r>
    <x v="9"/>
    <s v="Defense"/>
    <x v="2"/>
    <x v="9"/>
    <x v="76"/>
    <x v="2"/>
    <x v="0"/>
    <x v="11"/>
    <n v="1"/>
    <n v="18297996.445300002"/>
    <n v="19"/>
  </r>
  <r>
    <x v="9"/>
    <s v="Defense"/>
    <x v="2"/>
    <x v="9"/>
    <x v="76"/>
    <x v="2"/>
    <x v="0"/>
    <x v="2"/>
    <n v="1"/>
    <n v="118336569.5"/>
    <n v="16"/>
  </r>
  <r>
    <x v="9"/>
    <s v="Defense"/>
    <x v="3"/>
    <x v="5"/>
    <x v="8"/>
    <x v="0"/>
    <x v="0"/>
    <x v="1"/>
    <n v="1"/>
    <n v="18747940"/>
    <n v="1637"/>
  </r>
  <r>
    <x v="9"/>
    <s v="Defense"/>
    <x v="1"/>
    <x v="1"/>
    <x v="1"/>
    <x v="0"/>
    <x v="0"/>
    <x v="11"/>
    <n v="1"/>
    <n v="0"/>
    <n v="1"/>
  </r>
  <r>
    <x v="9"/>
    <s v="Defense"/>
    <x v="1"/>
    <x v="3"/>
    <x v="6"/>
    <x v="2"/>
    <x v="0"/>
    <x v="11"/>
    <n v="1"/>
    <n v="1294800"/>
    <n v="1"/>
  </r>
  <r>
    <x v="9"/>
    <s v="Defense"/>
    <x v="1"/>
    <x v="3"/>
    <x v="21"/>
    <x v="2"/>
    <x v="0"/>
    <x v="1"/>
    <n v="1"/>
    <n v="18489"/>
    <n v="4"/>
  </r>
  <r>
    <x v="9"/>
    <s v="Defense"/>
    <x v="1"/>
    <x v="3"/>
    <x v="31"/>
    <x v="2"/>
    <x v="0"/>
    <x v="12"/>
    <n v="1"/>
    <n v="0"/>
    <n v="2"/>
  </r>
  <r>
    <x v="9"/>
    <s v="Defense"/>
    <x v="1"/>
    <x v="3"/>
    <x v="29"/>
    <x v="2"/>
    <x v="0"/>
    <x v="1"/>
    <n v="1"/>
    <n v="268178"/>
    <n v="7"/>
  </r>
  <r>
    <x v="9"/>
    <s v="Defense"/>
    <x v="1"/>
    <x v="7"/>
    <x v="106"/>
    <x v="6"/>
    <x v="0"/>
    <x v="1"/>
    <n v="1"/>
    <n v="604264"/>
    <n v="5"/>
  </r>
  <r>
    <x v="9"/>
    <s v="Defense"/>
    <x v="4"/>
    <x v="3"/>
    <x v="16"/>
    <x v="2"/>
    <x v="0"/>
    <x v="1"/>
    <n v="1"/>
    <n v="-40599"/>
    <n v="1"/>
  </r>
  <r>
    <x v="10"/>
    <s v="Defense"/>
    <x v="0"/>
    <x v="1"/>
    <x v="1"/>
    <x v="0"/>
    <x v="4"/>
    <x v="6"/>
    <n v="1"/>
    <n v="180436304"/>
    <n v="9"/>
  </r>
  <r>
    <x v="10"/>
    <s v="Defense"/>
    <x v="0"/>
    <x v="1"/>
    <x v="1"/>
    <x v="0"/>
    <x v="4"/>
    <x v="2"/>
    <n v="1"/>
    <n v="7979028.4891999997"/>
    <n v="22"/>
  </r>
  <r>
    <x v="10"/>
    <s v="Defense"/>
    <x v="0"/>
    <x v="1"/>
    <x v="4"/>
    <x v="0"/>
    <x v="0"/>
    <x v="1"/>
    <n v="1"/>
    <n v="27348210"/>
    <n v="9"/>
  </r>
  <r>
    <x v="10"/>
    <s v="Defense"/>
    <x v="0"/>
    <x v="1"/>
    <x v="4"/>
    <x v="0"/>
    <x v="17"/>
    <x v="2"/>
    <n v="1"/>
    <n v="0"/>
    <n v="1"/>
  </r>
  <r>
    <x v="10"/>
    <s v="Defense"/>
    <x v="0"/>
    <x v="3"/>
    <x v="15"/>
    <x v="2"/>
    <x v="0"/>
    <x v="1"/>
    <n v="1"/>
    <n v="725099.64679999999"/>
    <n v="8"/>
  </r>
  <r>
    <x v="10"/>
    <s v="Defense"/>
    <x v="0"/>
    <x v="3"/>
    <x v="49"/>
    <x v="2"/>
    <x v="0"/>
    <x v="1"/>
    <n v="1"/>
    <n v="1310253.2076999999"/>
    <n v="13"/>
  </r>
  <r>
    <x v="10"/>
    <s v="Defense"/>
    <x v="0"/>
    <x v="3"/>
    <x v="16"/>
    <x v="2"/>
    <x v="0"/>
    <x v="1"/>
    <n v="1"/>
    <n v="3207254.3191"/>
    <n v="28"/>
  </r>
  <r>
    <x v="10"/>
    <s v="Defense"/>
    <x v="0"/>
    <x v="3"/>
    <x v="20"/>
    <x v="2"/>
    <x v="0"/>
    <x v="1"/>
    <n v="1"/>
    <n v="149916.33600000001"/>
    <n v="2"/>
  </r>
  <r>
    <x v="10"/>
    <s v="Defense"/>
    <x v="0"/>
    <x v="3"/>
    <x v="90"/>
    <x v="2"/>
    <x v="40"/>
    <x v="1"/>
    <n v="1"/>
    <n v="883605.875"/>
    <n v="1"/>
  </r>
  <r>
    <x v="10"/>
    <s v="Defense"/>
    <x v="0"/>
    <x v="3"/>
    <x v="126"/>
    <x v="2"/>
    <x v="0"/>
    <x v="1"/>
    <n v="1"/>
    <n v="156802.57819999999"/>
    <n v="8"/>
  </r>
  <r>
    <x v="10"/>
    <s v="Defense"/>
    <x v="0"/>
    <x v="3"/>
    <x v="41"/>
    <x v="2"/>
    <x v="0"/>
    <x v="1"/>
    <n v="1"/>
    <n v="3327057.7072000001"/>
    <n v="19"/>
  </r>
  <r>
    <x v="10"/>
    <s v="Defense"/>
    <x v="0"/>
    <x v="0"/>
    <x v="12"/>
    <x v="5"/>
    <x v="25"/>
    <x v="5"/>
    <n v="1"/>
    <n v="1858223"/>
    <n v="2"/>
  </r>
  <r>
    <x v="10"/>
    <s v="Defense"/>
    <x v="0"/>
    <x v="9"/>
    <x v="116"/>
    <x v="2"/>
    <x v="0"/>
    <x v="1"/>
    <n v="1"/>
    <n v="5152555.9437999995"/>
    <n v="9"/>
  </r>
  <r>
    <x v="10"/>
    <s v="Defense"/>
    <x v="0"/>
    <x v="9"/>
    <x v="56"/>
    <x v="2"/>
    <x v="0"/>
    <x v="9"/>
    <n v="1"/>
    <n v="1500"/>
    <n v="1"/>
  </r>
  <r>
    <x v="10"/>
    <s v="Defense"/>
    <x v="0"/>
    <x v="9"/>
    <x v="56"/>
    <x v="2"/>
    <x v="0"/>
    <x v="10"/>
    <n v="1"/>
    <n v="429239.44540000003"/>
    <n v="11"/>
  </r>
  <r>
    <x v="10"/>
    <s v="Defense"/>
    <x v="0"/>
    <x v="9"/>
    <x v="37"/>
    <x v="2"/>
    <x v="0"/>
    <x v="9"/>
    <n v="1"/>
    <n v="-1314976.4375"/>
    <n v="15"/>
  </r>
  <r>
    <x v="10"/>
    <s v="Defense"/>
    <x v="0"/>
    <x v="9"/>
    <x v="37"/>
    <x v="2"/>
    <x v="40"/>
    <x v="1"/>
    <n v="1"/>
    <n v="24000000"/>
    <n v="1"/>
  </r>
  <r>
    <x v="10"/>
    <s v="Defense"/>
    <x v="0"/>
    <x v="9"/>
    <x v="37"/>
    <x v="2"/>
    <x v="46"/>
    <x v="1"/>
    <n v="1"/>
    <n v="11178092"/>
    <n v="3"/>
  </r>
  <r>
    <x v="10"/>
    <s v="Defense"/>
    <x v="0"/>
    <x v="9"/>
    <x v="117"/>
    <x v="2"/>
    <x v="0"/>
    <x v="9"/>
    <n v="1"/>
    <n v="50000"/>
    <n v="1"/>
  </r>
  <r>
    <x v="10"/>
    <s v="Defense"/>
    <x v="0"/>
    <x v="9"/>
    <x v="117"/>
    <x v="2"/>
    <x v="32"/>
    <x v="1"/>
    <n v="1"/>
    <n v="682390"/>
    <n v="1"/>
  </r>
  <r>
    <x v="9"/>
    <s v="Defense"/>
    <x v="2"/>
    <x v="9"/>
    <x v="85"/>
    <x v="2"/>
    <x v="0"/>
    <x v="1"/>
    <n v="1"/>
    <n v="540093.5625"/>
    <n v="3"/>
  </r>
  <r>
    <x v="9"/>
    <s v="Defense"/>
    <x v="2"/>
    <x v="2"/>
    <x v="48"/>
    <x v="5"/>
    <x v="0"/>
    <x v="1"/>
    <n v="1"/>
    <n v="201319945.0625"/>
    <n v="41"/>
  </r>
  <r>
    <x v="9"/>
    <s v="Defense"/>
    <x v="2"/>
    <x v="2"/>
    <x v="144"/>
    <x v="1"/>
    <x v="0"/>
    <x v="1"/>
    <n v="1"/>
    <n v="465659.28129999997"/>
    <n v="2"/>
  </r>
  <r>
    <x v="9"/>
    <s v="Defense"/>
    <x v="3"/>
    <x v="5"/>
    <x v="134"/>
    <x v="4"/>
    <x v="0"/>
    <x v="1"/>
    <n v="1"/>
    <n v="2964965"/>
    <n v="179"/>
  </r>
  <r>
    <x v="9"/>
    <s v="Defense"/>
    <x v="1"/>
    <x v="1"/>
    <x v="4"/>
    <x v="0"/>
    <x v="21"/>
    <x v="11"/>
    <n v="1"/>
    <n v="1750689"/>
    <n v="3"/>
  </r>
  <r>
    <x v="9"/>
    <s v="Defense"/>
    <x v="1"/>
    <x v="3"/>
    <x v="33"/>
    <x v="2"/>
    <x v="0"/>
    <x v="1"/>
    <n v="1"/>
    <n v="9228"/>
    <n v="1"/>
  </r>
  <r>
    <x v="9"/>
    <s v="Defense"/>
    <x v="1"/>
    <x v="3"/>
    <x v="64"/>
    <x v="2"/>
    <x v="0"/>
    <x v="1"/>
    <n v="1"/>
    <n v="112122"/>
    <n v="2"/>
  </r>
  <r>
    <x v="9"/>
    <s v="Defense"/>
    <x v="1"/>
    <x v="3"/>
    <x v="10"/>
    <x v="2"/>
    <x v="0"/>
    <x v="1"/>
    <n v="1"/>
    <n v="34709"/>
    <n v="1"/>
  </r>
  <r>
    <x v="9"/>
    <s v="Defense"/>
    <x v="1"/>
    <x v="3"/>
    <x v="43"/>
    <x v="2"/>
    <x v="0"/>
    <x v="3"/>
    <n v="1"/>
    <n v="1700000"/>
    <n v="2"/>
  </r>
  <r>
    <x v="9"/>
    <s v="Defense"/>
    <x v="1"/>
    <x v="4"/>
    <x v="26"/>
    <x v="2"/>
    <x v="0"/>
    <x v="1"/>
    <n v="1"/>
    <n v="161544"/>
    <n v="2"/>
  </r>
  <r>
    <x v="9"/>
    <s v="Defense"/>
    <x v="1"/>
    <x v="4"/>
    <x v="19"/>
    <x v="0"/>
    <x v="0"/>
    <x v="1"/>
    <n v="1"/>
    <n v="380352696"/>
    <n v="22"/>
  </r>
  <r>
    <x v="9"/>
    <s v="Defense"/>
    <x v="1"/>
    <x v="0"/>
    <x v="96"/>
    <x v="2"/>
    <x v="0"/>
    <x v="1"/>
    <n v="1"/>
    <n v="-1250"/>
    <n v="1"/>
  </r>
  <r>
    <x v="9"/>
    <s v="Defense"/>
    <x v="1"/>
    <x v="13"/>
    <x v="111"/>
    <x v="3"/>
    <x v="0"/>
    <x v="1"/>
    <n v="1"/>
    <n v="12710.919900000001"/>
    <n v="1"/>
  </r>
  <r>
    <x v="9"/>
    <s v="Defense"/>
    <x v="1"/>
    <x v="9"/>
    <x v="37"/>
    <x v="2"/>
    <x v="0"/>
    <x v="1"/>
    <n v="1"/>
    <n v="456561.92749999999"/>
    <n v="3"/>
  </r>
  <r>
    <x v="9"/>
    <s v="Defense"/>
    <x v="1"/>
    <x v="9"/>
    <x v="109"/>
    <x v="2"/>
    <x v="0"/>
    <x v="11"/>
    <n v="1"/>
    <n v="77466.347699999998"/>
    <n v="2"/>
  </r>
  <r>
    <x v="9"/>
    <s v="Defense"/>
    <x v="1"/>
    <x v="9"/>
    <x v="109"/>
    <x v="2"/>
    <x v="0"/>
    <x v="1"/>
    <n v="1"/>
    <n v="0"/>
    <n v="1"/>
  </r>
  <r>
    <x v="9"/>
    <s v="Defense"/>
    <x v="1"/>
    <x v="6"/>
    <x v="122"/>
    <x v="7"/>
    <x v="0"/>
    <x v="1"/>
    <n v="1"/>
    <n v="0"/>
    <n v="0"/>
  </r>
  <r>
    <x v="9"/>
    <s v="Defense"/>
    <x v="1"/>
    <x v="6"/>
    <x v="40"/>
    <x v="3"/>
    <x v="0"/>
    <x v="1"/>
    <n v="1"/>
    <n v="2823"/>
    <n v="1"/>
  </r>
  <r>
    <x v="9"/>
    <s v="Defense"/>
    <x v="1"/>
    <x v="2"/>
    <x v="48"/>
    <x v="5"/>
    <x v="33"/>
    <x v="5"/>
    <n v="1"/>
    <n v="2865959"/>
    <n v="7"/>
  </r>
  <r>
    <x v="9"/>
    <s v="Defense"/>
    <x v="1"/>
    <x v="8"/>
    <x v="69"/>
    <x v="2"/>
    <x v="0"/>
    <x v="9"/>
    <n v="1"/>
    <n v="55823"/>
    <n v="1"/>
  </r>
  <r>
    <x v="9"/>
    <s v="Defense"/>
    <x v="4"/>
    <x v="3"/>
    <x v="5"/>
    <x v="2"/>
    <x v="3"/>
    <x v="4"/>
    <n v="1"/>
    <n v="-1042"/>
    <n v="1"/>
  </r>
  <r>
    <x v="10"/>
    <s v="Defense"/>
    <x v="0"/>
    <x v="1"/>
    <x v="74"/>
    <x v="0"/>
    <x v="17"/>
    <x v="1"/>
    <n v="1"/>
    <n v="0"/>
    <n v="2"/>
  </r>
  <r>
    <x v="10"/>
    <s v="Defense"/>
    <x v="0"/>
    <x v="1"/>
    <x v="1"/>
    <x v="0"/>
    <x v="4"/>
    <x v="3"/>
    <n v="1"/>
    <n v="15877554"/>
    <n v="16"/>
  </r>
  <r>
    <x v="10"/>
    <s v="Defense"/>
    <x v="0"/>
    <x v="1"/>
    <x v="4"/>
    <x v="0"/>
    <x v="4"/>
    <x v="9"/>
    <n v="1"/>
    <n v="2148069"/>
    <n v="2"/>
  </r>
  <r>
    <x v="10"/>
    <s v="Defense"/>
    <x v="0"/>
    <x v="1"/>
    <x v="2"/>
    <x v="0"/>
    <x v="1"/>
    <x v="0"/>
    <n v="1"/>
    <n v="0"/>
    <n v="3"/>
  </r>
  <r>
    <x v="10"/>
    <s v="Defense"/>
    <x v="0"/>
    <x v="3"/>
    <x v="16"/>
    <x v="2"/>
    <x v="0"/>
    <x v="9"/>
    <n v="1"/>
    <n v="1204101"/>
    <n v="1"/>
  </r>
  <r>
    <x v="10"/>
    <s v="Defense"/>
    <x v="0"/>
    <x v="3"/>
    <x v="54"/>
    <x v="2"/>
    <x v="6"/>
    <x v="1"/>
    <n v="1"/>
    <n v="38812.468800000002"/>
    <n v="1"/>
  </r>
  <r>
    <x v="10"/>
    <s v="Defense"/>
    <x v="0"/>
    <x v="3"/>
    <x v="50"/>
    <x v="2"/>
    <x v="0"/>
    <x v="1"/>
    <n v="1"/>
    <n v="518591.88870000001"/>
    <n v="8"/>
  </r>
  <r>
    <x v="10"/>
    <s v="Defense"/>
    <x v="0"/>
    <x v="3"/>
    <x v="25"/>
    <x v="2"/>
    <x v="0"/>
    <x v="1"/>
    <n v="1"/>
    <n v="1280924.5969"/>
    <n v="22"/>
  </r>
  <r>
    <x v="10"/>
    <s v="Defense"/>
    <x v="0"/>
    <x v="4"/>
    <x v="27"/>
    <x v="0"/>
    <x v="17"/>
    <x v="1"/>
    <n v="1"/>
    <n v="720084.625"/>
    <n v="1"/>
  </r>
  <r>
    <x v="10"/>
    <s v="Defense"/>
    <x v="0"/>
    <x v="4"/>
    <x v="135"/>
    <x v="0"/>
    <x v="17"/>
    <x v="1"/>
    <n v="1"/>
    <n v="1088577.875"/>
    <n v="6"/>
  </r>
  <r>
    <x v="10"/>
    <s v="Defense"/>
    <x v="0"/>
    <x v="0"/>
    <x v="12"/>
    <x v="5"/>
    <x v="4"/>
    <x v="2"/>
    <n v="1"/>
    <n v="999800"/>
    <n v="1"/>
  </r>
  <r>
    <x v="10"/>
    <s v="Defense"/>
    <x v="0"/>
    <x v="0"/>
    <x v="159"/>
    <x v="7"/>
    <x v="0"/>
    <x v="3"/>
    <n v="1"/>
    <n v="4368847"/>
    <n v="2"/>
  </r>
  <r>
    <x v="10"/>
    <s v="Defense"/>
    <x v="0"/>
    <x v="0"/>
    <x v="130"/>
    <x v="5"/>
    <x v="0"/>
    <x v="1"/>
    <n v="1"/>
    <n v="1695026.7852"/>
    <n v="3"/>
  </r>
  <r>
    <x v="9"/>
    <s v="Defense"/>
    <x v="0"/>
    <x v="1"/>
    <x v="1"/>
    <x v="0"/>
    <x v="4"/>
    <x v="0"/>
    <n v="1"/>
    <n v="64810023"/>
    <n v="12"/>
  </r>
  <r>
    <x v="9"/>
    <s v="Defense"/>
    <x v="0"/>
    <x v="1"/>
    <x v="1"/>
    <x v="0"/>
    <x v="4"/>
    <x v="1"/>
    <n v="1"/>
    <n v="29285687"/>
    <n v="16"/>
  </r>
  <r>
    <x v="9"/>
    <s v="Defense"/>
    <x v="0"/>
    <x v="1"/>
    <x v="4"/>
    <x v="0"/>
    <x v="0"/>
    <x v="5"/>
    <n v="1"/>
    <n v="83754853"/>
    <n v="8"/>
  </r>
  <r>
    <x v="9"/>
    <s v="Defense"/>
    <x v="0"/>
    <x v="1"/>
    <x v="4"/>
    <x v="0"/>
    <x v="17"/>
    <x v="1"/>
    <n v="1"/>
    <n v="164003.59789999999"/>
    <n v="11"/>
  </r>
  <r>
    <x v="9"/>
    <s v="Defense"/>
    <x v="0"/>
    <x v="3"/>
    <x v="178"/>
    <x v="2"/>
    <x v="0"/>
    <x v="1"/>
    <n v="1"/>
    <n v="67829.140599999999"/>
    <n v="1"/>
  </r>
  <r>
    <x v="9"/>
    <s v="Defense"/>
    <x v="0"/>
    <x v="3"/>
    <x v="31"/>
    <x v="2"/>
    <x v="0"/>
    <x v="1"/>
    <n v="1"/>
    <n v="3745.95"/>
    <n v="2"/>
  </r>
  <r>
    <x v="9"/>
    <s v="Defense"/>
    <x v="0"/>
    <x v="0"/>
    <x v="0"/>
    <x v="0"/>
    <x v="1"/>
    <x v="0"/>
    <n v="1"/>
    <n v="-700362.9375"/>
    <n v="1"/>
  </r>
  <r>
    <x v="9"/>
    <s v="Defense"/>
    <x v="0"/>
    <x v="0"/>
    <x v="12"/>
    <x v="5"/>
    <x v="0"/>
    <x v="5"/>
    <n v="1"/>
    <n v="-393910.6875"/>
    <n v="3"/>
  </r>
  <r>
    <x v="9"/>
    <s v="Defense"/>
    <x v="0"/>
    <x v="0"/>
    <x v="139"/>
    <x v="5"/>
    <x v="0"/>
    <x v="1"/>
    <n v="1"/>
    <n v="0"/>
    <n v="0"/>
  </r>
  <r>
    <x v="9"/>
    <s v="Defense"/>
    <x v="0"/>
    <x v="9"/>
    <x v="131"/>
    <x v="2"/>
    <x v="16"/>
    <x v="1"/>
    <n v="1"/>
    <n v="100978.78909999999"/>
    <n v="2"/>
  </r>
  <r>
    <x v="9"/>
    <s v="Defense"/>
    <x v="0"/>
    <x v="9"/>
    <x v="39"/>
    <x v="2"/>
    <x v="0"/>
    <x v="1"/>
    <n v="1"/>
    <n v="26963013.006499998"/>
    <n v="54"/>
  </r>
  <r>
    <x v="9"/>
    <s v="Defense"/>
    <x v="0"/>
    <x v="9"/>
    <x v="123"/>
    <x v="2"/>
    <x v="0"/>
    <x v="11"/>
    <n v="1"/>
    <n v="115466.6719"/>
    <n v="1"/>
  </r>
  <r>
    <x v="9"/>
    <s v="Defense"/>
    <x v="0"/>
    <x v="6"/>
    <x v="73"/>
    <x v="3"/>
    <x v="0"/>
    <x v="9"/>
    <n v="1"/>
    <n v="60000"/>
    <n v="1"/>
  </r>
  <r>
    <x v="9"/>
    <s v="Defense"/>
    <x v="0"/>
    <x v="2"/>
    <x v="66"/>
    <x v="2"/>
    <x v="42"/>
    <x v="1"/>
    <n v="1"/>
    <n v="957926"/>
    <n v="2"/>
  </r>
  <r>
    <x v="9"/>
    <s v="Defense"/>
    <x v="0"/>
    <x v="2"/>
    <x v="13"/>
    <x v="1"/>
    <x v="0"/>
    <x v="1"/>
    <n v="1"/>
    <n v="705497.1875"/>
    <n v="1"/>
  </r>
  <r>
    <x v="9"/>
    <s v="Defense"/>
    <x v="0"/>
    <x v="2"/>
    <x v="48"/>
    <x v="5"/>
    <x v="0"/>
    <x v="1"/>
    <n v="1"/>
    <n v="180944"/>
    <n v="1"/>
  </r>
  <r>
    <x v="9"/>
    <s v="Defense"/>
    <x v="0"/>
    <x v="2"/>
    <x v="105"/>
    <x v="2"/>
    <x v="16"/>
    <x v="1"/>
    <n v="1"/>
    <n v="345766.44919999997"/>
    <n v="3"/>
  </r>
  <r>
    <x v="9"/>
    <s v="Defense"/>
    <x v="2"/>
    <x v="3"/>
    <x v="90"/>
    <x v="2"/>
    <x v="0"/>
    <x v="1"/>
    <n v="1"/>
    <n v="23391480.9219"/>
    <n v="14"/>
  </r>
  <r>
    <x v="9"/>
    <s v="Defense"/>
    <x v="2"/>
    <x v="3"/>
    <x v="5"/>
    <x v="2"/>
    <x v="0"/>
    <x v="1"/>
    <n v="1"/>
    <n v="0"/>
    <n v="0"/>
  </r>
  <r>
    <x v="9"/>
    <s v="Defense"/>
    <x v="2"/>
    <x v="3"/>
    <x v="5"/>
    <x v="2"/>
    <x v="37"/>
    <x v="1"/>
    <n v="1"/>
    <n v="3821494.5"/>
    <n v="1"/>
  </r>
  <r>
    <x v="9"/>
    <s v="Defense"/>
    <x v="2"/>
    <x v="3"/>
    <x v="92"/>
    <x v="2"/>
    <x v="0"/>
    <x v="1"/>
    <n v="1"/>
    <n v="280991.46480000002"/>
    <n v="4"/>
  </r>
  <r>
    <x v="9"/>
    <s v="Defense"/>
    <x v="2"/>
    <x v="6"/>
    <x v="152"/>
    <x v="7"/>
    <x v="0"/>
    <x v="1"/>
    <n v="1"/>
    <n v="10812.7197"/>
    <n v="1"/>
  </r>
  <r>
    <x v="9"/>
    <s v="Defense"/>
    <x v="2"/>
    <x v="2"/>
    <x v="13"/>
    <x v="1"/>
    <x v="0"/>
    <x v="1"/>
    <n v="1"/>
    <n v="463637.20010000002"/>
    <n v="4"/>
  </r>
  <r>
    <x v="9"/>
    <s v="Defense"/>
    <x v="2"/>
    <x v="2"/>
    <x v="179"/>
    <x v="1"/>
    <x v="0"/>
    <x v="1"/>
    <n v="1"/>
    <n v="74225.523400000005"/>
    <n v="1"/>
  </r>
  <r>
    <x v="9"/>
    <s v="Defense"/>
    <x v="3"/>
    <x v="3"/>
    <x v="5"/>
    <x v="2"/>
    <x v="0"/>
    <x v="1"/>
    <n v="1"/>
    <n v="57406"/>
    <n v="1"/>
  </r>
  <r>
    <x v="9"/>
    <s v="Defense"/>
    <x v="3"/>
    <x v="5"/>
    <x v="142"/>
    <x v="0"/>
    <x v="0"/>
    <x v="1"/>
    <n v="1"/>
    <n v="26199378"/>
    <n v="1816"/>
  </r>
  <r>
    <x v="9"/>
    <s v="Defense"/>
    <x v="1"/>
    <x v="1"/>
    <x v="1"/>
    <x v="0"/>
    <x v="0"/>
    <x v="3"/>
    <n v="1"/>
    <n v="5660189"/>
    <n v="5"/>
  </r>
  <r>
    <x v="9"/>
    <s v="Defense"/>
    <x v="1"/>
    <x v="1"/>
    <x v="164"/>
    <x v="0"/>
    <x v="0"/>
    <x v="3"/>
    <n v="1"/>
    <n v="0"/>
    <n v="0"/>
  </r>
  <r>
    <x v="9"/>
    <s v="Defense"/>
    <x v="1"/>
    <x v="1"/>
    <x v="164"/>
    <x v="0"/>
    <x v="33"/>
    <x v="3"/>
    <n v="1"/>
    <n v="90784643"/>
    <n v="2"/>
  </r>
  <r>
    <x v="9"/>
    <s v="Defense"/>
    <x v="1"/>
    <x v="1"/>
    <x v="4"/>
    <x v="0"/>
    <x v="5"/>
    <x v="11"/>
    <n v="1"/>
    <n v="21221504"/>
    <n v="1"/>
  </r>
  <r>
    <x v="9"/>
    <s v="Defense"/>
    <x v="1"/>
    <x v="1"/>
    <x v="180"/>
    <x v="0"/>
    <x v="5"/>
    <x v="1"/>
    <n v="1"/>
    <n v="13544675"/>
    <n v="1"/>
  </r>
  <r>
    <x v="9"/>
    <s v="Defense"/>
    <x v="1"/>
    <x v="3"/>
    <x v="17"/>
    <x v="2"/>
    <x v="0"/>
    <x v="12"/>
    <n v="1"/>
    <n v="0"/>
    <n v="2"/>
  </r>
  <r>
    <x v="9"/>
    <s v="Defense"/>
    <x v="1"/>
    <x v="3"/>
    <x v="67"/>
    <x v="2"/>
    <x v="0"/>
    <x v="11"/>
    <n v="1"/>
    <n v="4541104"/>
    <n v="1"/>
  </r>
  <r>
    <x v="9"/>
    <s v="Defense"/>
    <x v="1"/>
    <x v="3"/>
    <x v="151"/>
    <x v="2"/>
    <x v="0"/>
    <x v="1"/>
    <n v="1"/>
    <n v="49015"/>
    <n v="4"/>
  </r>
  <r>
    <x v="9"/>
    <s v="Defense"/>
    <x v="0"/>
    <x v="0"/>
    <x v="0"/>
    <x v="0"/>
    <x v="0"/>
    <x v="12"/>
    <n v="1"/>
    <n v="0"/>
    <n v="1"/>
  </r>
  <r>
    <x v="9"/>
    <s v="Defense"/>
    <x v="0"/>
    <x v="0"/>
    <x v="0"/>
    <x v="0"/>
    <x v="1"/>
    <x v="1"/>
    <n v="1"/>
    <n v="0"/>
    <n v="2"/>
  </r>
  <r>
    <x v="9"/>
    <s v="Defense"/>
    <x v="0"/>
    <x v="0"/>
    <x v="12"/>
    <x v="5"/>
    <x v="4"/>
    <x v="1"/>
    <n v="1"/>
    <n v="0"/>
    <n v="1"/>
  </r>
  <r>
    <x v="9"/>
    <s v="Defense"/>
    <x v="0"/>
    <x v="0"/>
    <x v="12"/>
    <x v="5"/>
    <x v="25"/>
    <x v="2"/>
    <n v="1"/>
    <n v="-1062000"/>
    <n v="2"/>
  </r>
  <r>
    <x v="9"/>
    <s v="Defense"/>
    <x v="0"/>
    <x v="9"/>
    <x v="56"/>
    <x v="2"/>
    <x v="0"/>
    <x v="1"/>
    <n v="1"/>
    <n v="0"/>
    <n v="1"/>
  </r>
  <r>
    <x v="9"/>
    <s v="Defense"/>
    <x v="0"/>
    <x v="9"/>
    <x v="62"/>
    <x v="2"/>
    <x v="0"/>
    <x v="11"/>
    <n v="1"/>
    <n v="182339.4063"/>
    <n v="3"/>
  </r>
  <r>
    <x v="9"/>
    <s v="Defense"/>
    <x v="0"/>
    <x v="9"/>
    <x v="37"/>
    <x v="2"/>
    <x v="0"/>
    <x v="1"/>
    <n v="1"/>
    <n v="7355016.2933"/>
    <n v="25"/>
  </r>
  <r>
    <x v="9"/>
    <s v="Defense"/>
    <x v="0"/>
    <x v="9"/>
    <x v="147"/>
    <x v="2"/>
    <x v="0"/>
    <x v="9"/>
    <n v="1"/>
    <n v="3871456.0469"/>
    <n v="2"/>
  </r>
  <r>
    <x v="9"/>
    <s v="Defense"/>
    <x v="0"/>
    <x v="9"/>
    <x v="147"/>
    <x v="2"/>
    <x v="0"/>
    <x v="10"/>
    <n v="1"/>
    <n v="10423425.718800001"/>
    <n v="2"/>
  </r>
  <r>
    <x v="9"/>
    <s v="Defense"/>
    <x v="0"/>
    <x v="9"/>
    <x v="109"/>
    <x v="2"/>
    <x v="38"/>
    <x v="9"/>
    <n v="1"/>
    <n v="-14945.6299"/>
    <n v="1"/>
  </r>
  <r>
    <x v="9"/>
    <s v="Defense"/>
    <x v="0"/>
    <x v="2"/>
    <x v="171"/>
    <x v="7"/>
    <x v="17"/>
    <x v="1"/>
    <n v="1"/>
    <n v="0.01"/>
    <n v="1"/>
  </r>
  <r>
    <x v="9"/>
    <s v="Defense"/>
    <x v="0"/>
    <x v="2"/>
    <x v="181"/>
    <x v="1"/>
    <x v="0"/>
    <x v="1"/>
    <n v="1"/>
    <n v="894204.0625"/>
    <n v="2"/>
  </r>
  <r>
    <x v="9"/>
    <s v="Defense"/>
    <x v="0"/>
    <x v="2"/>
    <x v="48"/>
    <x v="5"/>
    <x v="17"/>
    <x v="9"/>
    <n v="1"/>
    <n v="249340"/>
    <n v="6"/>
  </r>
  <r>
    <x v="9"/>
    <s v="Defense"/>
    <x v="0"/>
    <x v="2"/>
    <x v="48"/>
    <x v="5"/>
    <x v="17"/>
    <x v="2"/>
    <n v="1"/>
    <n v="16300898"/>
    <n v="6"/>
  </r>
  <r>
    <x v="9"/>
    <s v="Defense"/>
    <x v="0"/>
    <x v="2"/>
    <x v="57"/>
    <x v="1"/>
    <x v="0"/>
    <x v="4"/>
    <n v="1"/>
    <n v="0"/>
    <n v="0"/>
  </r>
  <r>
    <x v="9"/>
    <s v="Defense"/>
    <x v="0"/>
    <x v="2"/>
    <x v="57"/>
    <x v="1"/>
    <x v="17"/>
    <x v="1"/>
    <n v="1"/>
    <n v="-42973.648399999998"/>
    <n v="1"/>
  </r>
  <r>
    <x v="9"/>
    <s v="Defense"/>
    <x v="0"/>
    <x v="2"/>
    <x v="105"/>
    <x v="2"/>
    <x v="6"/>
    <x v="1"/>
    <n v="1"/>
    <n v="1021152.5175"/>
    <n v="7"/>
  </r>
  <r>
    <x v="9"/>
    <s v="Defense"/>
    <x v="0"/>
    <x v="2"/>
    <x v="3"/>
    <x v="1"/>
    <x v="4"/>
    <x v="4"/>
    <n v="1"/>
    <n v="199834372"/>
    <n v="15"/>
  </r>
  <r>
    <x v="9"/>
    <s v="Defense"/>
    <x v="0"/>
    <x v="8"/>
    <x v="23"/>
    <x v="0"/>
    <x v="0"/>
    <x v="5"/>
    <n v="1"/>
    <n v="-190852.76560000001"/>
    <n v="1"/>
  </r>
  <r>
    <x v="9"/>
    <s v="Defense"/>
    <x v="0"/>
    <x v="8"/>
    <x v="156"/>
    <x v="2"/>
    <x v="0"/>
    <x v="11"/>
    <n v="1"/>
    <n v="1499675"/>
    <n v="3"/>
  </r>
  <r>
    <x v="9"/>
    <s v="Defense"/>
    <x v="0"/>
    <x v="8"/>
    <x v="156"/>
    <x v="2"/>
    <x v="0"/>
    <x v="10"/>
    <n v="1"/>
    <n v="17719"/>
    <n v="1"/>
  </r>
  <r>
    <x v="9"/>
    <s v="Defense"/>
    <x v="0"/>
    <x v="8"/>
    <x v="157"/>
    <x v="6"/>
    <x v="6"/>
    <x v="1"/>
    <n v="1"/>
    <n v="633802.8125"/>
    <n v="1"/>
  </r>
  <r>
    <x v="9"/>
    <s v="Defense"/>
    <x v="2"/>
    <x v="1"/>
    <x v="1"/>
    <x v="0"/>
    <x v="30"/>
    <x v="3"/>
    <n v="1"/>
    <n v="210922799.125"/>
    <n v="34"/>
  </r>
  <r>
    <x v="9"/>
    <s v="Defense"/>
    <x v="2"/>
    <x v="11"/>
    <x v="110"/>
    <x v="7"/>
    <x v="5"/>
    <x v="11"/>
    <n v="1"/>
    <n v="2470000"/>
    <n v="4"/>
  </r>
  <r>
    <x v="9"/>
    <s v="Defense"/>
    <x v="2"/>
    <x v="9"/>
    <x v="56"/>
    <x v="2"/>
    <x v="0"/>
    <x v="1"/>
    <n v="1"/>
    <n v="128851.2031"/>
    <n v="2"/>
  </r>
  <r>
    <x v="9"/>
    <s v="Defense"/>
    <x v="2"/>
    <x v="9"/>
    <x v="117"/>
    <x v="2"/>
    <x v="0"/>
    <x v="11"/>
    <n v="1"/>
    <n v="0"/>
    <n v="3"/>
  </r>
  <r>
    <x v="9"/>
    <s v="Defense"/>
    <x v="2"/>
    <x v="2"/>
    <x v="13"/>
    <x v="1"/>
    <x v="0"/>
    <x v="14"/>
    <n v="1"/>
    <n v="175000"/>
    <n v="1"/>
  </r>
  <r>
    <x v="9"/>
    <s v="Defense"/>
    <x v="2"/>
    <x v="2"/>
    <x v="182"/>
    <x v="1"/>
    <x v="0"/>
    <x v="2"/>
    <n v="1"/>
    <n v="721363.1875"/>
    <n v="1"/>
  </r>
  <r>
    <x v="9"/>
    <s v="Defense"/>
    <x v="2"/>
    <x v="8"/>
    <x v="28"/>
    <x v="6"/>
    <x v="0"/>
    <x v="1"/>
    <n v="1"/>
    <n v="38895674.797799997"/>
    <n v="18"/>
  </r>
  <r>
    <x v="9"/>
    <s v="Defense"/>
    <x v="3"/>
    <x v="1"/>
    <x v="183"/>
    <x v="0"/>
    <x v="26"/>
    <x v="1"/>
    <n v="1"/>
    <n v="48300000"/>
    <n v="1"/>
  </r>
  <r>
    <x v="9"/>
    <s v="Defense"/>
    <x v="3"/>
    <x v="1"/>
    <x v="4"/>
    <x v="0"/>
    <x v="26"/>
    <x v="1"/>
    <n v="1"/>
    <n v="10778648.718800001"/>
    <n v="4"/>
  </r>
  <r>
    <x v="9"/>
    <s v="Defense"/>
    <x v="1"/>
    <x v="1"/>
    <x v="164"/>
    <x v="0"/>
    <x v="33"/>
    <x v="5"/>
    <n v="1"/>
    <n v="10883701"/>
    <n v="1"/>
  </r>
  <r>
    <x v="9"/>
    <s v="Defense"/>
    <x v="1"/>
    <x v="1"/>
    <x v="4"/>
    <x v="0"/>
    <x v="2"/>
    <x v="3"/>
    <n v="1"/>
    <n v="-635500"/>
    <n v="1"/>
  </r>
  <r>
    <x v="9"/>
    <s v="Defense"/>
    <x v="1"/>
    <x v="3"/>
    <x v="150"/>
    <x v="2"/>
    <x v="0"/>
    <x v="1"/>
    <n v="1"/>
    <n v="3475"/>
    <n v="2"/>
  </r>
  <r>
    <x v="8"/>
    <s v="Defense"/>
    <x v="1"/>
    <x v="4"/>
    <x v="19"/>
    <x v="0"/>
    <x v="0"/>
    <x v="1"/>
    <n v="1"/>
    <n v="267302213"/>
    <n v="14"/>
  </r>
  <r>
    <x v="8"/>
    <s v="Defense"/>
    <x v="1"/>
    <x v="0"/>
    <x v="184"/>
    <x v="5"/>
    <x v="0"/>
    <x v="5"/>
    <n v="1"/>
    <n v="1501030"/>
    <n v="3"/>
  </r>
  <r>
    <x v="8"/>
    <s v="Defense"/>
    <x v="1"/>
    <x v="0"/>
    <x v="12"/>
    <x v="5"/>
    <x v="21"/>
    <x v="1"/>
    <n v="1"/>
    <n v="32766300"/>
    <n v="6"/>
  </r>
  <r>
    <x v="8"/>
    <s v="Defense"/>
    <x v="1"/>
    <x v="0"/>
    <x v="130"/>
    <x v="5"/>
    <x v="0"/>
    <x v="1"/>
    <n v="1"/>
    <n v="32190"/>
    <n v="5"/>
  </r>
  <r>
    <x v="8"/>
    <s v="Defense"/>
    <x v="1"/>
    <x v="9"/>
    <x v="39"/>
    <x v="2"/>
    <x v="0"/>
    <x v="1"/>
    <n v="1"/>
    <n v="177830.96090000001"/>
    <n v="2"/>
  </r>
  <r>
    <x v="8"/>
    <s v="Defense"/>
    <x v="1"/>
    <x v="7"/>
    <x v="106"/>
    <x v="6"/>
    <x v="0"/>
    <x v="1"/>
    <n v="1"/>
    <n v="1372528.0822000001"/>
    <n v="29"/>
  </r>
  <r>
    <x v="8"/>
    <s v="Defense"/>
    <x v="1"/>
    <x v="6"/>
    <x v="167"/>
    <x v="7"/>
    <x v="0"/>
    <x v="1"/>
    <n v="1"/>
    <n v="31702"/>
    <n v="1"/>
  </r>
  <r>
    <x v="8"/>
    <s v="Defense"/>
    <x v="1"/>
    <x v="2"/>
    <x v="125"/>
    <x v="0"/>
    <x v="0"/>
    <x v="1"/>
    <n v="1"/>
    <n v="29947.529299999998"/>
    <n v="1"/>
  </r>
  <r>
    <x v="8"/>
    <s v="Defense"/>
    <x v="4"/>
    <x v="1"/>
    <x v="2"/>
    <x v="0"/>
    <x v="0"/>
    <x v="14"/>
    <n v="1"/>
    <n v="1572.58"/>
    <n v="1"/>
  </r>
  <r>
    <x v="8"/>
    <s v="Defense"/>
    <x v="4"/>
    <x v="3"/>
    <x v="54"/>
    <x v="2"/>
    <x v="0"/>
    <x v="1"/>
    <n v="1"/>
    <n v="2078945"/>
    <n v="4"/>
  </r>
  <r>
    <x v="8"/>
    <s v="Defense"/>
    <x v="4"/>
    <x v="9"/>
    <x v="76"/>
    <x v="2"/>
    <x v="0"/>
    <x v="11"/>
    <n v="1"/>
    <n v="7342222.25"/>
    <n v="6"/>
  </r>
  <r>
    <x v="9"/>
    <s v="Defense"/>
    <x v="0"/>
    <x v="1"/>
    <x v="78"/>
    <x v="0"/>
    <x v="0"/>
    <x v="1"/>
    <n v="1"/>
    <n v="343392.3125"/>
    <n v="1"/>
  </r>
  <r>
    <x v="9"/>
    <s v="Defense"/>
    <x v="0"/>
    <x v="1"/>
    <x v="74"/>
    <x v="0"/>
    <x v="17"/>
    <x v="1"/>
    <n v="1"/>
    <n v="79764986"/>
    <n v="7"/>
  </r>
  <r>
    <x v="9"/>
    <s v="Defense"/>
    <x v="0"/>
    <x v="1"/>
    <x v="1"/>
    <x v="0"/>
    <x v="1"/>
    <x v="5"/>
    <n v="1"/>
    <n v="-632814.58790000004"/>
    <n v="2"/>
  </r>
  <r>
    <x v="9"/>
    <s v="Defense"/>
    <x v="0"/>
    <x v="1"/>
    <x v="185"/>
    <x v="0"/>
    <x v="0"/>
    <x v="1"/>
    <n v="1"/>
    <n v="25245.529299999998"/>
    <n v="1"/>
  </r>
  <r>
    <x v="9"/>
    <s v="Defense"/>
    <x v="0"/>
    <x v="3"/>
    <x v="98"/>
    <x v="2"/>
    <x v="0"/>
    <x v="1"/>
    <n v="1"/>
    <n v="-2298.0100000000002"/>
    <n v="1"/>
  </r>
  <r>
    <x v="9"/>
    <s v="Defense"/>
    <x v="0"/>
    <x v="3"/>
    <x v="21"/>
    <x v="2"/>
    <x v="0"/>
    <x v="1"/>
    <n v="1"/>
    <n v="48083.980499999998"/>
    <n v="1"/>
  </r>
  <r>
    <x v="9"/>
    <s v="Defense"/>
    <x v="0"/>
    <x v="3"/>
    <x v="67"/>
    <x v="2"/>
    <x v="0"/>
    <x v="12"/>
    <n v="1"/>
    <n v="0"/>
    <n v="1"/>
  </r>
  <r>
    <x v="9"/>
    <s v="Defense"/>
    <x v="0"/>
    <x v="3"/>
    <x v="41"/>
    <x v="2"/>
    <x v="0"/>
    <x v="1"/>
    <n v="1"/>
    <n v="3396154.1595000001"/>
    <n v="19"/>
  </r>
  <r>
    <x v="9"/>
    <s v="Defense"/>
    <x v="0"/>
    <x v="4"/>
    <x v="19"/>
    <x v="0"/>
    <x v="17"/>
    <x v="12"/>
    <n v="1"/>
    <n v="0"/>
    <n v="1"/>
  </r>
  <r>
    <x v="9"/>
    <s v="Defense"/>
    <x v="0"/>
    <x v="0"/>
    <x v="0"/>
    <x v="0"/>
    <x v="1"/>
    <x v="2"/>
    <n v="1"/>
    <n v="-16856.7598"/>
    <n v="1"/>
  </r>
  <r>
    <x v="9"/>
    <s v="Defense"/>
    <x v="0"/>
    <x v="0"/>
    <x v="12"/>
    <x v="5"/>
    <x v="0"/>
    <x v="1"/>
    <n v="1"/>
    <n v="35256417.738300003"/>
    <n v="16"/>
  </r>
  <r>
    <x v="9"/>
    <s v="Defense"/>
    <x v="0"/>
    <x v="0"/>
    <x v="159"/>
    <x v="7"/>
    <x v="0"/>
    <x v="3"/>
    <n v="1"/>
    <n v="6393505"/>
    <n v="1"/>
  </r>
  <r>
    <x v="9"/>
    <s v="Defense"/>
    <x v="0"/>
    <x v="0"/>
    <x v="114"/>
    <x v="8"/>
    <x v="5"/>
    <x v="7"/>
    <n v="1"/>
    <n v="-4012831.5"/>
    <n v="8"/>
  </r>
  <r>
    <x v="9"/>
    <s v="Defense"/>
    <x v="0"/>
    <x v="9"/>
    <x v="127"/>
    <x v="2"/>
    <x v="0"/>
    <x v="1"/>
    <n v="1"/>
    <n v="108491.6719"/>
    <n v="1"/>
  </r>
  <r>
    <x v="9"/>
    <s v="Defense"/>
    <x v="0"/>
    <x v="9"/>
    <x v="37"/>
    <x v="2"/>
    <x v="40"/>
    <x v="1"/>
    <n v="1"/>
    <n v="1308941"/>
    <n v="2"/>
  </r>
  <r>
    <x v="9"/>
    <s v="Defense"/>
    <x v="0"/>
    <x v="9"/>
    <x v="147"/>
    <x v="2"/>
    <x v="0"/>
    <x v="5"/>
    <n v="1"/>
    <n v="0"/>
    <n v="1"/>
  </r>
  <r>
    <x v="9"/>
    <s v="Defense"/>
    <x v="0"/>
    <x v="9"/>
    <x v="76"/>
    <x v="2"/>
    <x v="0"/>
    <x v="9"/>
    <n v="1"/>
    <n v="3189.12"/>
    <n v="2"/>
  </r>
  <r>
    <x v="9"/>
    <s v="Defense"/>
    <x v="0"/>
    <x v="9"/>
    <x v="76"/>
    <x v="2"/>
    <x v="0"/>
    <x v="10"/>
    <n v="1"/>
    <n v="0"/>
    <n v="1"/>
  </r>
  <r>
    <x v="9"/>
    <s v="Defense"/>
    <x v="0"/>
    <x v="10"/>
    <x v="77"/>
    <x v="8"/>
    <x v="0"/>
    <x v="5"/>
    <n v="1"/>
    <n v="-397.03"/>
    <n v="1"/>
  </r>
  <r>
    <x v="9"/>
    <s v="Defense"/>
    <x v="0"/>
    <x v="6"/>
    <x v="73"/>
    <x v="3"/>
    <x v="0"/>
    <x v="1"/>
    <n v="1"/>
    <n v="14766939.468800001"/>
    <n v="11"/>
  </r>
  <r>
    <x v="9"/>
    <s v="Defense"/>
    <x v="0"/>
    <x v="6"/>
    <x v="158"/>
    <x v="7"/>
    <x v="0"/>
    <x v="1"/>
    <n v="1"/>
    <n v="0"/>
    <n v="1"/>
  </r>
  <r>
    <x v="9"/>
    <s v="Defense"/>
    <x v="0"/>
    <x v="2"/>
    <x v="171"/>
    <x v="7"/>
    <x v="17"/>
    <x v="9"/>
    <n v="1"/>
    <n v="0"/>
    <n v="1"/>
  </r>
  <r>
    <x v="9"/>
    <s v="Defense"/>
    <x v="0"/>
    <x v="2"/>
    <x v="171"/>
    <x v="7"/>
    <x v="17"/>
    <x v="5"/>
    <n v="1"/>
    <n v="0.01"/>
    <n v="1"/>
  </r>
  <r>
    <x v="9"/>
    <s v="Defense"/>
    <x v="1"/>
    <x v="3"/>
    <x v="31"/>
    <x v="2"/>
    <x v="0"/>
    <x v="1"/>
    <n v="1"/>
    <n v="257305.4063"/>
    <n v="3"/>
  </r>
  <r>
    <x v="9"/>
    <s v="Defense"/>
    <x v="1"/>
    <x v="4"/>
    <x v="7"/>
    <x v="2"/>
    <x v="0"/>
    <x v="1"/>
    <n v="1"/>
    <n v="498524"/>
    <n v="11"/>
  </r>
  <r>
    <x v="9"/>
    <s v="Defense"/>
    <x v="1"/>
    <x v="0"/>
    <x v="186"/>
    <x v="5"/>
    <x v="0"/>
    <x v="1"/>
    <n v="1"/>
    <n v="46695977"/>
    <n v="5"/>
  </r>
  <r>
    <x v="9"/>
    <s v="Defense"/>
    <x v="1"/>
    <x v="0"/>
    <x v="36"/>
    <x v="7"/>
    <x v="0"/>
    <x v="1"/>
    <n v="1"/>
    <n v="36704535.442699999"/>
    <n v="48"/>
  </r>
  <r>
    <x v="9"/>
    <s v="Defense"/>
    <x v="1"/>
    <x v="10"/>
    <x v="160"/>
    <x v="8"/>
    <x v="0"/>
    <x v="1"/>
    <n v="1"/>
    <n v="19770"/>
    <n v="1"/>
  </r>
  <r>
    <x v="9"/>
    <s v="Defense"/>
    <x v="1"/>
    <x v="6"/>
    <x v="187"/>
    <x v="3"/>
    <x v="0"/>
    <x v="1"/>
    <n v="1"/>
    <n v="9994"/>
    <n v="1"/>
  </r>
  <r>
    <x v="9"/>
    <s v="Defense"/>
    <x v="4"/>
    <x v="1"/>
    <x v="1"/>
    <x v="0"/>
    <x v="0"/>
    <x v="1"/>
    <n v="1"/>
    <n v="-637910.98439999996"/>
    <n v="2"/>
  </r>
  <r>
    <x v="9"/>
    <s v="Defense"/>
    <x v="4"/>
    <x v="2"/>
    <x v="48"/>
    <x v="5"/>
    <x v="2"/>
    <x v="3"/>
    <n v="1"/>
    <n v="-19303"/>
    <n v="1"/>
  </r>
  <r>
    <x v="10"/>
    <s v="Defense"/>
    <x v="0"/>
    <x v="1"/>
    <x v="1"/>
    <x v="0"/>
    <x v="1"/>
    <x v="2"/>
    <n v="1"/>
    <n v="-1225246.825"/>
    <n v="3"/>
  </r>
  <r>
    <x v="10"/>
    <s v="Defense"/>
    <x v="0"/>
    <x v="1"/>
    <x v="1"/>
    <x v="0"/>
    <x v="4"/>
    <x v="0"/>
    <n v="1"/>
    <n v="36218302"/>
    <n v="9"/>
  </r>
  <r>
    <x v="10"/>
    <s v="Defense"/>
    <x v="0"/>
    <x v="1"/>
    <x v="4"/>
    <x v="0"/>
    <x v="4"/>
    <x v="3"/>
    <n v="1"/>
    <n v="66318499"/>
    <n v="10"/>
  </r>
  <r>
    <x v="10"/>
    <s v="Defense"/>
    <x v="0"/>
    <x v="1"/>
    <x v="2"/>
    <x v="0"/>
    <x v="1"/>
    <x v="1"/>
    <n v="1"/>
    <n v="-1100000"/>
    <n v="1"/>
  </r>
  <r>
    <x v="10"/>
    <s v="Defense"/>
    <x v="0"/>
    <x v="3"/>
    <x v="14"/>
    <x v="2"/>
    <x v="16"/>
    <x v="1"/>
    <n v="1"/>
    <n v="207270"/>
    <n v="1"/>
  </r>
  <r>
    <x v="10"/>
    <s v="Defense"/>
    <x v="0"/>
    <x v="3"/>
    <x v="33"/>
    <x v="2"/>
    <x v="0"/>
    <x v="1"/>
    <n v="1"/>
    <n v="263268.78529999999"/>
    <n v="10"/>
  </r>
  <r>
    <x v="10"/>
    <s v="Defense"/>
    <x v="0"/>
    <x v="3"/>
    <x v="64"/>
    <x v="2"/>
    <x v="0"/>
    <x v="1"/>
    <n v="1"/>
    <n v="69442.726599999995"/>
    <n v="2"/>
  </r>
  <r>
    <x v="10"/>
    <s v="Defense"/>
    <x v="0"/>
    <x v="9"/>
    <x v="127"/>
    <x v="2"/>
    <x v="32"/>
    <x v="9"/>
    <n v="1"/>
    <n v="315486"/>
    <n v="2"/>
  </r>
  <r>
    <x v="10"/>
    <s v="Defense"/>
    <x v="0"/>
    <x v="9"/>
    <x v="37"/>
    <x v="2"/>
    <x v="0"/>
    <x v="1"/>
    <n v="1"/>
    <n v="24474919.873"/>
    <n v="40"/>
  </r>
  <r>
    <x v="10"/>
    <s v="Defense"/>
    <x v="0"/>
    <x v="9"/>
    <x v="123"/>
    <x v="2"/>
    <x v="0"/>
    <x v="10"/>
    <n v="1"/>
    <n v="3588988.8086000001"/>
    <n v="4"/>
  </r>
  <r>
    <x v="10"/>
    <s v="Defense"/>
    <x v="0"/>
    <x v="9"/>
    <x v="117"/>
    <x v="2"/>
    <x v="0"/>
    <x v="1"/>
    <n v="1"/>
    <n v="2013193.9491999999"/>
    <n v="4"/>
  </r>
  <r>
    <x v="10"/>
    <s v="Defense"/>
    <x v="0"/>
    <x v="9"/>
    <x v="117"/>
    <x v="2"/>
    <x v="32"/>
    <x v="9"/>
    <n v="1"/>
    <n v="8000"/>
    <n v="1"/>
  </r>
  <r>
    <x v="10"/>
    <s v="Defense"/>
    <x v="0"/>
    <x v="2"/>
    <x v="188"/>
    <x v="1"/>
    <x v="6"/>
    <x v="1"/>
    <n v="1"/>
    <n v="215130.92189999999"/>
    <n v="1"/>
  </r>
  <r>
    <x v="10"/>
    <s v="Defense"/>
    <x v="0"/>
    <x v="2"/>
    <x v="48"/>
    <x v="5"/>
    <x v="0"/>
    <x v="1"/>
    <n v="1"/>
    <n v="0"/>
    <n v="0"/>
  </r>
  <r>
    <x v="10"/>
    <s v="Defense"/>
    <x v="0"/>
    <x v="2"/>
    <x v="48"/>
    <x v="5"/>
    <x v="17"/>
    <x v="9"/>
    <n v="1"/>
    <n v="917000"/>
    <n v="3"/>
  </r>
  <r>
    <x v="10"/>
    <s v="Defense"/>
    <x v="0"/>
    <x v="2"/>
    <x v="57"/>
    <x v="1"/>
    <x v="17"/>
    <x v="5"/>
    <n v="1"/>
    <n v="111534.57030000001"/>
    <n v="1"/>
  </r>
  <r>
    <x v="10"/>
    <s v="Defense"/>
    <x v="0"/>
    <x v="2"/>
    <x v="105"/>
    <x v="2"/>
    <x v="16"/>
    <x v="1"/>
    <n v="1"/>
    <n v="793878.7121"/>
    <n v="7"/>
  </r>
  <r>
    <x v="10"/>
    <s v="Defense"/>
    <x v="0"/>
    <x v="2"/>
    <x v="3"/>
    <x v="1"/>
    <x v="0"/>
    <x v="9"/>
    <n v="1"/>
    <n v="16720"/>
    <n v="1"/>
  </r>
  <r>
    <x v="10"/>
    <s v="Defense"/>
    <x v="0"/>
    <x v="2"/>
    <x v="3"/>
    <x v="1"/>
    <x v="4"/>
    <x v="4"/>
    <n v="1"/>
    <n v="2839239"/>
    <n v="8"/>
  </r>
  <r>
    <x v="10"/>
    <s v="Defense"/>
    <x v="0"/>
    <x v="8"/>
    <x v="156"/>
    <x v="2"/>
    <x v="0"/>
    <x v="11"/>
    <n v="1"/>
    <n v="328128.0625"/>
    <n v="3"/>
  </r>
  <r>
    <x v="10"/>
    <s v="Defense"/>
    <x v="2"/>
    <x v="1"/>
    <x v="1"/>
    <x v="0"/>
    <x v="30"/>
    <x v="3"/>
    <n v="1"/>
    <n v="9800000"/>
    <n v="8"/>
  </r>
  <r>
    <x v="10"/>
    <s v="Defense"/>
    <x v="2"/>
    <x v="3"/>
    <x v="54"/>
    <x v="2"/>
    <x v="0"/>
    <x v="1"/>
    <n v="1"/>
    <n v="52429.750599999999"/>
    <n v="4"/>
  </r>
  <r>
    <x v="10"/>
    <s v="Defense"/>
    <x v="2"/>
    <x v="3"/>
    <x v="5"/>
    <x v="2"/>
    <x v="0"/>
    <x v="1"/>
    <n v="1"/>
    <n v="0"/>
    <n v="0"/>
  </r>
  <r>
    <x v="10"/>
    <s v="Defense"/>
    <x v="2"/>
    <x v="3"/>
    <x v="5"/>
    <x v="2"/>
    <x v="37"/>
    <x v="1"/>
    <n v="1"/>
    <n v="22191177.8662"/>
    <n v="11"/>
  </r>
  <r>
    <x v="10"/>
    <s v="Defense"/>
    <x v="2"/>
    <x v="9"/>
    <x v="56"/>
    <x v="2"/>
    <x v="0"/>
    <x v="1"/>
    <n v="1"/>
    <n v="-136096.125"/>
    <n v="1"/>
  </r>
  <r>
    <x v="9"/>
    <s v="Defense"/>
    <x v="1"/>
    <x v="3"/>
    <x v="5"/>
    <x v="2"/>
    <x v="0"/>
    <x v="4"/>
    <n v="1"/>
    <n v="2662471"/>
    <n v="4"/>
  </r>
  <r>
    <x v="9"/>
    <s v="Defense"/>
    <x v="1"/>
    <x v="3"/>
    <x v="103"/>
    <x v="2"/>
    <x v="0"/>
    <x v="1"/>
    <n v="1"/>
    <n v="19864"/>
    <n v="1"/>
  </r>
  <r>
    <x v="9"/>
    <s v="Defense"/>
    <x v="1"/>
    <x v="4"/>
    <x v="124"/>
    <x v="2"/>
    <x v="0"/>
    <x v="1"/>
    <n v="1"/>
    <n v="0"/>
    <n v="1"/>
  </r>
  <r>
    <x v="9"/>
    <s v="Defense"/>
    <x v="1"/>
    <x v="4"/>
    <x v="19"/>
    <x v="0"/>
    <x v="31"/>
    <x v="1"/>
    <n v="1"/>
    <n v="29965401"/>
    <n v="4"/>
  </r>
  <r>
    <x v="9"/>
    <s v="Defense"/>
    <x v="1"/>
    <x v="4"/>
    <x v="113"/>
    <x v="2"/>
    <x v="0"/>
    <x v="1"/>
    <n v="1"/>
    <n v="4500"/>
    <n v="1"/>
  </r>
  <r>
    <x v="9"/>
    <s v="Defense"/>
    <x v="1"/>
    <x v="9"/>
    <x v="86"/>
    <x v="2"/>
    <x v="0"/>
    <x v="12"/>
    <n v="1"/>
    <n v="0"/>
    <n v="2"/>
  </r>
  <r>
    <x v="9"/>
    <s v="Defense"/>
    <x v="1"/>
    <x v="6"/>
    <x v="108"/>
    <x v="3"/>
    <x v="0"/>
    <x v="1"/>
    <n v="1"/>
    <n v="-3788"/>
    <n v="5"/>
  </r>
  <r>
    <x v="9"/>
    <s v="Defense"/>
    <x v="1"/>
    <x v="2"/>
    <x v="45"/>
    <x v="1"/>
    <x v="0"/>
    <x v="1"/>
    <n v="1"/>
    <n v="265914.93"/>
    <n v="2"/>
  </r>
  <r>
    <x v="9"/>
    <s v="Defense"/>
    <x v="4"/>
    <x v="1"/>
    <x v="2"/>
    <x v="0"/>
    <x v="0"/>
    <x v="1"/>
    <n v="1"/>
    <n v="2373852.6093000001"/>
    <n v="35"/>
  </r>
  <r>
    <x v="9"/>
    <s v="Defense"/>
    <x v="4"/>
    <x v="9"/>
    <x v="76"/>
    <x v="2"/>
    <x v="0"/>
    <x v="1"/>
    <n v="1"/>
    <n v="71924.742199999993"/>
    <n v="1"/>
  </r>
  <r>
    <x v="10"/>
    <s v="Defense"/>
    <x v="0"/>
    <x v="1"/>
    <x v="1"/>
    <x v="0"/>
    <x v="12"/>
    <x v="0"/>
    <n v="1"/>
    <n v="-1372046"/>
    <n v="12"/>
  </r>
  <r>
    <x v="10"/>
    <s v="Defense"/>
    <x v="0"/>
    <x v="1"/>
    <x v="1"/>
    <x v="0"/>
    <x v="4"/>
    <x v="5"/>
    <n v="1"/>
    <n v="17689904.5469"/>
    <n v="39"/>
  </r>
  <r>
    <x v="10"/>
    <s v="Defense"/>
    <x v="0"/>
    <x v="3"/>
    <x v="16"/>
    <x v="2"/>
    <x v="0"/>
    <x v="10"/>
    <n v="1"/>
    <n v="1750751"/>
    <n v="1"/>
  </r>
  <r>
    <x v="10"/>
    <s v="Defense"/>
    <x v="0"/>
    <x v="3"/>
    <x v="16"/>
    <x v="2"/>
    <x v="6"/>
    <x v="1"/>
    <n v="1"/>
    <n v="216779.49220000001"/>
    <n v="2"/>
  </r>
  <r>
    <x v="10"/>
    <s v="Defense"/>
    <x v="0"/>
    <x v="3"/>
    <x v="178"/>
    <x v="2"/>
    <x v="0"/>
    <x v="1"/>
    <n v="1"/>
    <n v="11687.3603"/>
    <n v="4"/>
  </r>
  <r>
    <x v="10"/>
    <s v="Defense"/>
    <x v="0"/>
    <x v="3"/>
    <x v="189"/>
    <x v="2"/>
    <x v="0"/>
    <x v="1"/>
    <n v="1"/>
    <n v="204059.05069999999"/>
    <n v="3"/>
  </r>
  <r>
    <x v="10"/>
    <s v="Defense"/>
    <x v="0"/>
    <x v="0"/>
    <x v="190"/>
    <x v="2"/>
    <x v="0"/>
    <x v="1"/>
    <n v="1"/>
    <n v="179972.1563"/>
    <n v="1"/>
  </r>
  <r>
    <x v="10"/>
    <s v="Defense"/>
    <x v="0"/>
    <x v="0"/>
    <x v="0"/>
    <x v="0"/>
    <x v="1"/>
    <x v="0"/>
    <n v="1"/>
    <n v="-6283984.2391999997"/>
    <n v="9"/>
  </r>
  <r>
    <x v="10"/>
    <s v="Defense"/>
    <x v="0"/>
    <x v="0"/>
    <x v="12"/>
    <x v="5"/>
    <x v="0"/>
    <x v="5"/>
    <n v="1"/>
    <n v="29218"/>
    <n v="3"/>
  </r>
  <r>
    <x v="10"/>
    <s v="Defense"/>
    <x v="0"/>
    <x v="0"/>
    <x v="12"/>
    <x v="5"/>
    <x v="0"/>
    <x v="1"/>
    <n v="1"/>
    <n v="8849245.625"/>
    <n v="12"/>
  </r>
  <r>
    <x v="10"/>
    <s v="Defense"/>
    <x v="0"/>
    <x v="0"/>
    <x v="12"/>
    <x v="5"/>
    <x v="4"/>
    <x v="0"/>
    <n v="1"/>
    <n v="-1330204"/>
    <n v="6"/>
  </r>
  <r>
    <x v="10"/>
    <s v="Defense"/>
    <x v="0"/>
    <x v="0"/>
    <x v="12"/>
    <x v="5"/>
    <x v="4"/>
    <x v="1"/>
    <n v="1"/>
    <n v="-868808"/>
    <n v="4"/>
  </r>
  <r>
    <x v="10"/>
    <s v="Defense"/>
    <x v="0"/>
    <x v="9"/>
    <x v="127"/>
    <x v="2"/>
    <x v="0"/>
    <x v="1"/>
    <n v="1"/>
    <n v="296549.77"/>
    <n v="6"/>
  </r>
  <r>
    <x v="10"/>
    <s v="Defense"/>
    <x v="0"/>
    <x v="9"/>
    <x v="37"/>
    <x v="2"/>
    <x v="0"/>
    <x v="5"/>
    <n v="1"/>
    <n v="604856.61719999998"/>
    <n v="9"/>
  </r>
  <r>
    <x v="10"/>
    <s v="Defense"/>
    <x v="0"/>
    <x v="9"/>
    <x v="147"/>
    <x v="2"/>
    <x v="0"/>
    <x v="9"/>
    <n v="1"/>
    <n v="3249705"/>
    <n v="1"/>
  </r>
  <r>
    <x v="10"/>
    <s v="Defense"/>
    <x v="0"/>
    <x v="9"/>
    <x v="147"/>
    <x v="2"/>
    <x v="0"/>
    <x v="10"/>
    <n v="1"/>
    <n v="5393420"/>
    <n v="1"/>
  </r>
  <r>
    <x v="10"/>
    <s v="Defense"/>
    <x v="0"/>
    <x v="9"/>
    <x v="39"/>
    <x v="2"/>
    <x v="0"/>
    <x v="1"/>
    <n v="1"/>
    <n v="37711333.821000002"/>
    <n v="83"/>
  </r>
  <r>
    <x v="10"/>
    <s v="Defense"/>
    <x v="0"/>
    <x v="9"/>
    <x v="121"/>
    <x v="2"/>
    <x v="0"/>
    <x v="1"/>
    <n v="1"/>
    <n v="10842.5898"/>
    <n v="1"/>
  </r>
  <r>
    <x v="10"/>
    <s v="Defense"/>
    <x v="0"/>
    <x v="9"/>
    <x v="76"/>
    <x v="2"/>
    <x v="0"/>
    <x v="12"/>
    <n v="1"/>
    <n v="0"/>
    <n v="1"/>
  </r>
  <r>
    <x v="10"/>
    <s v="Defense"/>
    <x v="0"/>
    <x v="9"/>
    <x v="76"/>
    <x v="2"/>
    <x v="32"/>
    <x v="5"/>
    <n v="1"/>
    <n v="79139"/>
    <n v="1"/>
  </r>
  <r>
    <x v="10"/>
    <s v="Defense"/>
    <x v="0"/>
    <x v="9"/>
    <x v="76"/>
    <x v="2"/>
    <x v="42"/>
    <x v="11"/>
    <n v="1"/>
    <n v="-12428.5303"/>
    <n v="1"/>
  </r>
  <r>
    <x v="10"/>
    <s v="Defense"/>
    <x v="0"/>
    <x v="9"/>
    <x v="63"/>
    <x v="2"/>
    <x v="0"/>
    <x v="1"/>
    <n v="1"/>
    <n v="317127.78000000003"/>
    <n v="5"/>
  </r>
  <r>
    <x v="10"/>
    <s v="Defense"/>
    <x v="0"/>
    <x v="6"/>
    <x v="115"/>
    <x v="3"/>
    <x v="6"/>
    <x v="1"/>
    <n v="1"/>
    <n v="207815.3437"/>
    <n v="2"/>
  </r>
  <r>
    <x v="10"/>
    <s v="Defense"/>
    <x v="0"/>
    <x v="2"/>
    <x v="66"/>
    <x v="2"/>
    <x v="0"/>
    <x v="1"/>
    <n v="1"/>
    <n v="6297981"/>
    <n v="7"/>
  </r>
  <r>
    <x v="9"/>
    <s v="Defense"/>
    <x v="0"/>
    <x v="2"/>
    <x v="45"/>
    <x v="1"/>
    <x v="0"/>
    <x v="1"/>
    <n v="1"/>
    <n v="3391360.5361000001"/>
    <n v="8"/>
  </r>
  <r>
    <x v="9"/>
    <s v="Defense"/>
    <x v="0"/>
    <x v="2"/>
    <x v="105"/>
    <x v="2"/>
    <x v="6"/>
    <x v="9"/>
    <n v="1"/>
    <n v="19567.349600000001"/>
    <n v="1"/>
  </r>
  <r>
    <x v="9"/>
    <s v="Defense"/>
    <x v="0"/>
    <x v="2"/>
    <x v="3"/>
    <x v="1"/>
    <x v="17"/>
    <x v="1"/>
    <n v="1"/>
    <n v="0"/>
    <n v="1"/>
  </r>
  <r>
    <x v="9"/>
    <s v="Defense"/>
    <x v="0"/>
    <x v="2"/>
    <x v="83"/>
    <x v="1"/>
    <x v="17"/>
    <x v="1"/>
    <n v="1"/>
    <n v="346502"/>
    <n v="3"/>
  </r>
  <r>
    <x v="9"/>
    <s v="Defense"/>
    <x v="0"/>
    <x v="8"/>
    <x v="155"/>
    <x v="2"/>
    <x v="16"/>
    <x v="1"/>
    <n v="1"/>
    <n v="37332.250500000002"/>
    <n v="3"/>
  </r>
  <r>
    <x v="9"/>
    <s v="Defense"/>
    <x v="2"/>
    <x v="3"/>
    <x v="49"/>
    <x v="2"/>
    <x v="0"/>
    <x v="1"/>
    <n v="1"/>
    <n v="3862326.5169000002"/>
    <n v="30"/>
  </r>
  <r>
    <x v="9"/>
    <s v="Defense"/>
    <x v="2"/>
    <x v="3"/>
    <x v="33"/>
    <x v="2"/>
    <x v="0"/>
    <x v="1"/>
    <n v="1"/>
    <n v="18595.769499999999"/>
    <n v="1"/>
  </r>
  <r>
    <x v="9"/>
    <s v="Defense"/>
    <x v="2"/>
    <x v="3"/>
    <x v="31"/>
    <x v="2"/>
    <x v="0"/>
    <x v="1"/>
    <n v="1"/>
    <n v="112461.8818"/>
    <n v="5"/>
  </r>
  <r>
    <x v="9"/>
    <s v="Defense"/>
    <x v="2"/>
    <x v="9"/>
    <x v="117"/>
    <x v="2"/>
    <x v="0"/>
    <x v="1"/>
    <n v="1"/>
    <n v="17054.7402"/>
    <n v="1"/>
  </r>
  <r>
    <x v="9"/>
    <s v="Defense"/>
    <x v="2"/>
    <x v="2"/>
    <x v="104"/>
    <x v="1"/>
    <x v="0"/>
    <x v="11"/>
    <n v="1"/>
    <n v="621336.80079999997"/>
    <n v="5"/>
  </r>
  <r>
    <x v="9"/>
    <s v="Defense"/>
    <x v="2"/>
    <x v="8"/>
    <x v="58"/>
    <x v="1"/>
    <x v="0"/>
    <x v="5"/>
    <n v="1"/>
    <n v="9270886.1250999998"/>
    <n v="17"/>
  </r>
  <r>
    <x v="9"/>
    <s v="Defense"/>
    <x v="2"/>
    <x v="8"/>
    <x v="28"/>
    <x v="6"/>
    <x v="15"/>
    <x v="1"/>
    <n v="1"/>
    <n v="4380683"/>
    <n v="9"/>
  </r>
  <r>
    <x v="9"/>
    <s v="Defense"/>
    <x v="3"/>
    <x v="1"/>
    <x v="2"/>
    <x v="0"/>
    <x v="26"/>
    <x v="1"/>
    <n v="1"/>
    <n v="7900000"/>
    <n v="1"/>
  </r>
  <r>
    <x v="9"/>
    <s v="Defense"/>
    <x v="1"/>
    <x v="1"/>
    <x v="1"/>
    <x v="0"/>
    <x v="5"/>
    <x v="1"/>
    <n v="1"/>
    <n v="152981163.10159999"/>
    <n v="28"/>
  </r>
  <r>
    <x v="9"/>
    <s v="Defense"/>
    <x v="1"/>
    <x v="1"/>
    <x v="4"/>
    <x v="0"/>
    <x v="0"/>
    <x v="1"/>
    <n v="1"/>
    <n v="0"/>
    <n v="0"/>
  </r>
  <r>
    <x v="9"/>
    <s v="Defense"/>
    <x v="1"/>
    <x v="1"/>
    <x v="4"/>
    <x v="0"/>
    <x v="5"/>
    <x v="1"/>
    <n v="1"/>
    <n v="22563888"/>
    <n v="10"/>
  </r>
  <r>
    <x v="9"/>
    <s v="Defense"/>
    <x v="1"/>
    <x v="3"/>
    <x v="43"/>
    <x v="2"/>
    <x v="0"/>
    <x v="11"/>
    <n v="1"/>
    <n v="80426755"/>
    <n v="14"/>
  </r>
  <r>
    <x v="9"/>
    <s v="Defense"/>
    <x v="1"/>
    <x v="3"/>
    <x v="43"/>
    <x v="2"/>
    <x v="0"/>
    <x v="1"/>
    <n v="1"/>
    <n v="504332.5"/>
    <n v="9"/>
  </r>
  <r>
    <x v="9"/>
    <s v="Defense"/>
    <x v="1"/>
    <x v="0"/>
    <x v="36"/>
    <x v="7"/>
    <x v="0"/>
    <x v="5"/>
    <n v="1"/>
    <n v="4187002"/>
    <n v="4"/>
  </r>
  <r>
    <x v="9"/>
    <s v="Defense"/>
    <x v="1"/>
    <x v="2"/>
    <x v="45"/>
    <x v="1"/>
    <x v="0"/>
    <x v="5"/>
    <n v="1"/>
    <n v="0"/>
    <n v="0"/>
  </r>
  <r>
    <x v="9"/>
    <s v="Defense"/>
    <x v="1"/>
    <x v="2"/>
    <x v="83"/>
    <x v="1"/>
    <x v="0"/>
    <x v="5"/>
    <n v="1"/>
    <n v="2474832.7694999999"/>
    <n v="17"/>
  </r>
  <r>
    <x v="9"/>
    <s v="Defense"/>
    <x v="4"/>
    <x v="0"/>
    <x v="0"/>
    <x v="0"/>
    <x v="22"/>
    <x v="2"/>
    <n v="1"/>
    <n v="-2489.3798999999999"/>
    <n v="1"/>
  </r>
  <r>
    <x v="10"/>
    <s v="Defense"/>
    <x v="0"/>
    <x v="3"/>
    <x v="90"/>
    <x v="2"/>
    <x v="0"/>
    <x v="1"/>
    <n v="1"/>
    <n v="-40494.601600000002"/>
    <n v="1"/>
  </r>
  <r>
    <x v="10"/>
    <s v="Defense"/>
    <x v="0"/>
    <x v="3"/>
    <x v="90"/>
    <x v="2"/>
    <x v="40"/>
    <x v="10"/>
    <n v="1"/>
    <n v="2099700"/>
    <n v="1"/>
  </r>
  <r>
    <x v="10"/>
    <s v="Defense"/>
    <x v="0"/>
    <x v="3"/>
    <x v="93"/>
    <x v="2"/>
    <x v="0"/>
    <x v="1"/>
    <n v="1"/>
    <n v="46245.211000000003"/>
    <n v="3"/>
  </r>
  <r>
    <x v="10"/>
    <s v="Defense"/>
    <x v="0"/>
    <x v="4"/>
    <x v="19"/>
    <x v="0"/>
    <x v="17"/>
    <x v="1"/>
    <n v="1"/>
    <n v="13621798"/>
    <n v="6"/>
  </r>
  <r>
    <x v="10"/>
    <s v="Defense"/>
    <x v="0"/>
    <x v="0"/>
    <x v="0"/>
    <x v="0"/>
    <x v="1"/>
    <x v="3"/>
    <n v="1"/>
    <n v="0"/>
    <n v="3"/>
  </r>
  <r>
    <x v="10"/>
    <s v="Defense"/>
    <x v="0"/>
    <x v="0"/>
    <x v="0"/>
    <x v="0"/>
    <x v="22"/>
    <x v="2"/>
    <n v="1"/>
    <n v="21134085"/>
    <n v="36"/>
  </r>
  <r>
    <x v="10"/>
    <s v="Defense"/>
    <x v="0"/>
    <x v="0"/>
    <x v="12"/>
    <x v="5"/>
    <x v="4"/>
    <x v="5"/>
    <n v="1"/>
    <n v="28186742.989999998"/>
    <n v="27"/>
  </r>
  <r>
    <x v="10"/>
    <s v="Defense"/>
    <x v="0"/>
    <x v="0"/>
    <x v="12"/>
    <x v="5"/>
    <x v="25"/>
    <x v="1"/>
    <n v="1"/>
    <n v="29023666"/>
    <n v="13"/>
  </r>
  <r>
    <x v="10"/>
    <s v="Defense"/>
    <x v="0"/>
    <x v="0"/>
    <x v="139"/>
    <x v="5"/>
    <x v="0"/>
    <x v="1"/>
    <n v="1"/>
    <n v="724573"/>
    <n v="2"/>
  </r>
  <r>
    <x v="10"/>
    <s v="Defense"/>
    <x v="0"/>
    <x v="0"/>
    <x v="159"/>
    <x v="7"/>
    <x v="0"/>
    <x v="1"/>
    <n v="1"/>
    <n v="0"/>
    <n v="1"/>
  </r>
  <r>
    <x v="10"/>
    <s v="Defense"/>
    <x v="0"/>
    <x v="9"/>
    <x v="37"/>
    <x v="2"/>
    <x v="40"/>
    <x v="9"/>
    <n v="1"/>
    <n v="70889"/>
    <n v="1"/>
  </r>
  <r>
    <x v="10"/>
    <s v="Defense"/>
    <x v="0"/>
    <x v="9"/>
    <x v="37"/>
    <x v="2"/>
    <x v="40"/>
    <x v="10"/>
    <n v="1"/>
    <n v="898741.12509999995"/>
    <n v="3"/>
  </r>
  <r>
    <x v="9"/>
    <s v="Defense"/>
    <x v="1"/>
    <x v="3"/>
    <x v="5"/>
    <x v="2"/>
    <x v="0"/>
    <x v="3"/>
    <n v="1"/>
    <n v="3834138.4295999999"/>
    <n v="6"/>
  </r>
  <r>
    <x v="9"/>
    <s v="Defense"/>
    <x v="1"/>
    <x v="3"/>
    <x v="191"/>
    <x v="2"/>
    <x v="0"/>
    <x v="1"/>
    <n v="1"/>
    <n v="29746"/>
    <n v="1"/>
  </r>
  <r>
    <x v="9"/>
    <s v="Defense"/>
    <x v="1"/>
    <x v="3"/>
    <x v="71"/>
    <x v="2"/>
    <x v="0"/>
    <x v="1"/>
    <n v="1"/>
    <n v="7180"/>
    <n v="2"/>
  </r>
  <r>
    <x v="9"/>
    <s v="Defense"/>
    <x v="1"/>
    <x v="5"/>
    <x v="8"/>
    <x v="0"/>
    <x v="0"/>
    <x v="1"/>
    <n v="1"/>
    <n v="14580348"/>
    <n v="2"/>
  </r>
  <r>
    <x v="9"/>
    <s v="Defense"/>
    <x v="1"/>
    <x v="7"/>
    <x v="22"/>
    <x v="6"/>
    <x v="0"/>
    <x v="1"/>
    <n v="1"/>
    <n v="42121"/>
    <n v="1"/>
  </r>
  <r>
    <x v="9"/>
    <s v="Defense"/>
    <x v="1"/>
    <x v="6"/>
    <x v="9"/>
    <x v="3"/>
    <x v="0"/>
    <x v="1"/>
    <n v="1"/>
    <n v="5100"/>
    <n v="1"/>
  </r>
  <r>
    <x v="9"/>
    <s v="Defense"/>
    <x v="4"/>
    <x v="1"/>
    <x v="1"/>
    <x v="0"/>
    <x v="0"/>
    <x v="2"/>
    <n v="1"/>
    <n v="-309209.65629999997"/>
    <n v="1"/>
  </r>
  <r>
    <x v="10"/>
    <s v="Defense"/>
    <x v="0"/>
    <x v="1"/>
    <x v="1"/>
    <x v="0"/>
    <x v="1"/>
    <x v="1"/>
    <n v="1"/>
    <n v="3668694.3202999998"/>
    <n v="12"/>
  </r>
  <r>
    <x v="10"/>
    <s v="Defense"/>
    <x v="0"/>
    <x v="1"/>
    <x v="4"/>
    <x v="0"/>
    <x v="0"/>
    <x v="2"/>
    <n v="1"/>
    <n v="8902047"/>
    <n v="7"/>
  </r>
  <r>
    <x v="10"/>
    <s v="Defense"/>
    <x v="0"/>
    <x v="1"/>
    <x v="4"/>
    <x v="0"/>
    <x v="12"/>
    <x v="5"/>
    <n v="1"/>
    <n v="210662"/>
    <n v="1"/>
  </r>
  <r>
    <x v="10"/>
    <s v="Defense"/>
    <x v="0"/>
    <x v="3"/>
    <x v="54"/>
    <x v="2"/>
    <x v="0"/>
    <x v="1"/>
    <n v="1"/>
    <n v="1401025.5589999999"/>
    <n v="44"/>
  </r>
  <r>
    <x v="10"/>
    <s v="Defense"/>
    <x v="0"/>
    <x v="3"/>
    <x v="20"/>
    <x v="2"/>
    <x v="17"/>
    <x v="1"/>
    <n v="1"/>
    <n v="13202.950199999999"/>
    <n v="2"/>
  </r>
  <r>
    <x v="10"/>
    <s v="Defense"/>
    <x v="0"/>
    <x v="0"/>
    <x v="0"/>
    <x v="0"/>
    <x v="22"/>
    <x v="9"/>
    <n v="1"/>
    <n v="57657238.875100002"/>
    <n v="12"/>
  </r>
  <r>
    <x v="10"/>
    <s v="Defense"/>
    <x v="0"/>
    <x v="0"/>
    <x v="12"/>
    <x v="5"/>
    <x v="0"/>
    <x v="4"/>
    <n v="1"/>
    <n v="-1535281.625"/>
    <n v="6"/>
  </r>
  <r>
    <x v="10"/>
    <s v="Defense"/>
    <x v="0"/>
    <x v="0"/>
    <x v="12"/>
    <x v="5"/>
    <x v="4"/>
    <x v="4"/>
    <n v="1"/>
    <n v="0"/>
    <n v="1"/>
  </r>
  <r>
    <x v="10"/>
    <s v="Defense"/>
    <x v="0"/>
    <x v="11"/>
    <x v="192"/>
    <x v="7"/>
    <x v="0"/>
    <x v="5"/>
    <n v="1"/>
    <n v="0"/>
    <n v="1"/>
  </r>
  <r>
    <x v="10"/>
    <s v="Defense"/>
    <x v="0"/>
    <x v="9"/>
    <x v="127"/>
    <x v="2"/>
    <x v="32"/>
    <x v="5"/>
    <n v="1"/>
    <n v="2648135"/>
    <n v="8"/>
  </r>
  <r>
    <x v="10"/>
    <s v="Defense"/>
    <x v="0"/>
    <x v="9"/>
    <x v="37"/>
    <x v="2"/>
    <x v="38"/>
    <x v="10"/>
    <n v="1"/>
    <n v="0"/>
    <n v="1"/>
  </r>
  <r>
    <x v="10"/>
    <s v="Defense"/>
    <x v="0"/>
    <x v="9"/>
    <x v="39"/>
    <x v="2"/>
    <x v="34"/>
    <x v="1"/>
    <n v="1"/>
    <n v="-1342.6899000000001"/>
    <n v="1"/>
  </r>
  <r>
    <x v="10"/>
    <s v="Defense"/>
    <x v="0"/>
    <x v="9"/>
    <x v="76"/>
    <x v="2"/>
    <x v="32"/>
    <x v="1"/>
    <n v="1"/>
    <n v="141575"/>
    <n v="2"/>
  </r>
  <r>
    <x v="10"/>
    <s v="Defense"/>
    <x v="0"/>
    <x v="9"/>
    <x v="123"/>
    <x v="2"/>
    <x v="0"/>
    <x v="1"/>
    <n v="1"/>
    <n v="225537.78140000001"/>
    <n v="3"/>
  </r>
  <r>
    <x v="10"/>
    <s v="Defense"/>
    <x v="0"/>
    <x v="2"/>
    <x v="48"/>
    <x v="5"/>
    <x v="17"/>
    <x v="1"/>
    <n v="1"/>
    <n v="107719496.46879999"/>
    <n v="28"/>
  </r>
  <r>
    <x v="10"/>
    <s v="Defense"/>
    <x v="0"/>
    <x v="2"/>
    <x v="104"/>
    <x v="1"/>
    <x v="0"/>
    <x v="9"/>
    <n v="1"/>
    <n v="3430259"/>
    <n v="1"/>
  </r>
  <r>
    <x v="10"/>
    <s v="Defense"/>
    <x v="0"/>
    <x v="2"/>
    <x v="105"/>
    <x v="2"/>
    <x v="6"/>
    <x v="1"/>
    <n v="1"/>
    <n v="436320.85550000001"/>
    <n v="10"/>
  </r>
  <r>
    <x v="10"/>
    <s v="Defense"/>
    <x v="0"/>
    <x v="2"/>
    <x v="105"/>
    <x v="2"/>
    <x v="16"/>
    <x v="10"/>
    <n v="1"/>
    <n v="0"/>
    <n v="1"/>
  </r>
  <r>
    <x v="10"/>
    <s v="Defense"/>
    <x v="0"/>
    <x v="2"/>
    <x v="3"/>
    <x v="1"/>
    <x v="0"/>
    <x v="2"/>
    <n v="1"/>
    <n v="0"/>
    <n v="3"/>
  </r>
  <r>
    <x v="10"/>
    <s v="Defense"/>
    <x v="0"/>
    <x v="2"/>
    <x v="3"/>
    <x v="1"/>
    <x v="1"/>
    <x v="0"/>
    <n v="1"/>
    <n v="-0.01"/>
    <n v="1"/>
  </r>
  <r>
    <x v="10"/>
    <s v="Defense"/>
    <x v="2"/>
    <x v="1"/>
    <x v="4"/>
    <x v="0"/>
    <x v="24"/>
    <x v="1"/>
    <n v="1"/>
    <n v="413920148.78130001"/>
    <n v="144"/>
  </r>
  <r>
    <x v="10"/>
    <s v="Defense"/>
    <x v="2"/>
    <x v="0"/>
    <x v="140"/>
    <x v="8"/>
    <x v="0"/>
    <x v="1"/>
    <n v="1"/>
    <n v="101671638"/>
    <n v="11"/>
  </r>
  <r>
    <x v="10"/>
    <s v="Defense"/>
    <x v="2"/>
    <x v="9"/>
    <x v="127"/>
    <x v="2"/>
    <x v="0"/>
    <x v="1"/>
    <n v="1"/>
    <n v="7839485.5022"/>
    <n v="12"/>
  </r>
  <r>
    <x v="10"/>
    <s v="Defense"/>
    <x v="2"/>
    <x v="9"/>
    <x v="62"/>
    <x v="2"/>
    <x v="0"/>
    <x v="1"/>
    <n v="1"/>
    <n v="438292.40629999997"/>
    <n v="2"/>
  </r>
  <r>
    <x v="10"/>
    <s v="Defense"/>
    <x v="2"/>
    <x v="2"/>
    <x v="48"/>
    <x v="5"/>
    <x v="0"/>
    <x v="1"/>
    <n v="1"/>
    <n v="87654826.656299993"/>
    <n v="26"/>
  </r>
  <r>
    <x v="10"/>
    <s v="Defense"/>
    <x v="2"/>
    <x v="2"/>
    <x v="144"/>
    <x v="1"/>
    <x v="0"/>
    <x v="1"/>
    <n v="1"/>
    <n v="97866.976599999995"/>
    <n v="1"/>
  </r>
  <r>
    <x v="10"/>
    <s v="Defense"/>
    <x v="1"/>
    <x v="1"/>
    <x v="164"/>
    <x v="0"/>
    <x v="33"/>
    <x v="5"/>
    <n v="1"/>
    <n v="0"/>
    <n v="1"/>
  </r>
  <r>
    <x v="10"/>
    <s v="Defense"/>
    <x v="0"/>
    <x v="2"/>
    <x v="48"/>
    <x v="5"/>
    <x v="17"/>
    <x v="2"/>
    <n v="1"/>
    <n v="15811589"/>
    <n v="5"/>
  </r>
  <r>
    <x v="10"/>
    <s v="Defense"/>
    <x v="0"/>
    <x v="2"/>
    <x v="105"/>
    <x v="2"/>
    <x v="0"/>
    <x v="1"/>
    <n v="1"/>
    <n v="42279.781300000002"/>
    <n v="2"/>
  </r>
  <r>
    <x v="10"/>
    <s v="Defense"/>
    <x v="2"/>
    <x v="1"/>
    <x v="164"/>
    <x v="0"/>
    <x v="0"/>
    <x v="1"/>
    <n v="1"/>
    <n v="0"/>
    <n v="1"/>
  </r>
  <r>
    <x v="10"/>
    <s v="Defense"/>
    <x v="2"/>
    <x v="3"/>
    <x v="25"/>
    <x v="2"/>
    <x v="0"/>
    <x v="3"/>
    <n v="1"/>
    <n v="11051679.3594"/>
    <n v="23"/>
  </r>
  <r>
    <x v="10"/>
    <s v="Defense"/>
    <x v="2"/>
    <x v="9"/>
    <x v="117"/>
    <x v="2"/>
    <x v="0"/>
    <x v="2"/>
    <n v="1"/>
    <n v="0"/>
    <n v="2"/>
  </r>
  <r>
    <x v="10"/>
    <s v="Defense"/>
    <x v="2"/>
    <x v="2"/>
    <x v="13"/>
    <x v="1"/>
    <x v="0"/>
    <x v="1"/>
    <n v="1"/>
    <n v="143726.5"/>
    <n v="3"/>
  </r>
  <r>
    <x v="10"/>
    <s v="Defense"/>
    <x v="2"/>
    <x v="2"/>
    <x v="179"/>
    <x v="1"/>
    <x v="0"/>
    <x v="1"/>
    <n v="1"/>
    <n v="67715.757800000007"/>
    <n v="2"/>
  </r>
  <r>
    <x v="10"/>
    <s v="Defense"/>
    <x v="2"/>
    <x v="2"/>
    <x v="104"/>
    <x v="1"/>
    <x v="0"/>
    <x v="11"/>
    <n v="1"/>
    <n v="626516.01560000004"/>
    <n v="7"/>
  </r>
  <r>
    <x v="10"/>
    <s v="Defense"/>
    <x v="2"/>
    <x v="8"/>
    <x v="28"/>
    <x v="6"/>
    <x v="0"/>
    <x v="1"/>
    <n v="1"/>
    <n v="66210325.061499998"/>
    <n v="36"/>
  </r>
  <r>
    <x v="10"/>
    <s v="Defense"/>
    <x v="3"/>
    <x v="1"/>
    <x v="4"/>
    <x v="0"/>
    <x v="26"/>
    <x v="1"/>
    <n v="1"/>
    <n v="156718736"/>
    <n v="9"/>
  </r>
  <r>
    <x v="10"/>
    <s v="Defense"/>
    <x v="1"/>
    <x v="1"/>
    <x v="102"/>
    <x v="0"/>
    <x v="5"/>
    <x v="1"/>
    <n v="1"/>
    <n v="338056"/>
    <n v="1"/>
  </r>
  <r>
    <x v="10"/>
    <s v="Defense"/>
    <x v="1"/>
    <x v="1"/>
    <x v="78"/>
    <x v="0"/>
    <x v="0"/>
    <x v="5"/>
    <n v="1"/>
    <n v="0"/>
    <n v="3"/>
  </r>
  <r>
    <x v="10"/>
    <s v="Defense"/>
    <x v="1"/>
    <x v="1"/>
    <x v="164"/>
    <x v="0"/>
    <x v="0"/>
    <x v="3"/>
    <n v="1"/>
    <n v="0"/>
    <n v="0"/>
  </r>
  <r>
    <x v="10"/>
    <s v="Defense"/>
    <x v="1"/>
    <x v="3"/>
    <x v="151"/>
    <x v="2"/>
    <x v="0"/>
    <x v="1"/>
    <n v="1"/>
    <n v="23162"/>
    <n v="3"/>
  </r>
  <r>
    <x v="10"/>
    <s v="Defense"/>
    <x v="1"/>
    <x v="3"/>
    <x v="193"/>
    <x v="2"/>
    <x v="5"/>
    <x v="1"/>
    <n v="1"/>
    <n v="762247"/>
    <n v="1"/>
  </r>
  <r>
    <x v="10"/>
    <s v="Defense"/>
    <x v="1"/>
    <x v="4"/>
    <x v="7"/>
    <x v="2"/>
    <x v="0"/>
    <x v="1"/>
    <n v="1"/>
    <n v="1241073.27"/>
    <n v="10"/>
  </r>
  <r>
    <x v="10"/>
    <s v="Defense"/>
    <x v="1"/>
    <x v="4"/>
    <x v="19"/>
    <x v="0"/>
    <x v="0"/>
    <x v="1"/>
    <n v="1"/>
    <n v="330719363.625"/>
    <n v="19"/>
  </r>
  <r>
    <x v="10"/>
    <s v="Defense"/>
    <x v="1"/>
    <x v="9"/>
    <x v="109"/>
    <x v="2"/>
    <x v="0"/>
    <x v="9"/>
    <n v="1"/>
    <n v="0"/>
    <n v="1"/>
  </r>
  <r>
    <x v="10"/>
    <s v="Defense"/>
    <x v="1"/>
    <x v="6"/>
    <x v="108"/>
    <x v="3"/>
    <x v="0"/>
    <x v="1"/>
    <n v="1"/>
    <n v="637828"/>
    <n v="9"/>
  </r>
  <r>
    <x v="10"/>
    <s v="Defense"/>
    <x v="4"/>
    <x v="3"/>
    <x v="21"/>
    <x v="2"/>
    <x v="17"/>
    <x v="1"/>
    <n v="1"/>
    <n v="-500"/>
    <n v="1"/>
  </r>
  <r>
    <x v="10"/>
    <s v="Defense"/>
    <x v="4"/>
    <x v="2"/>
    <x v="48"/>
    <x v="5"/>
    <x v="2"/>
    <x v="3"/>
    <n v="1"/>
    <n v="-4949266.875"/>
    <n v="2"/>
  </r>
  <r>
    <x v="10"/>
    <s v="Defense"/>
    <x v="4"/>
    <x v="8"/>
    <x v="28"/>
    <x v="6"/>
    <x v="0"/>
    <x v="1"/>
    <n v="1"/>
    <n v="-105145"/>
    <n v="1"/>
  </r>
  <r>
    <x v="11"/>
    <s v="Defense"/>
    <x v="0"/>
    <x v="1"/>
    <x v="1"/>
    <x v="0"/>
    <x v="12"/>
    <x v="0"/>
    <n v="1"/>
    <n v="-29590.320299999999"/>
    <n v="1"/>
  </r>
  <r>
    <x v="11"/>
    <s v="Defense"/>
    <x v="0"/>
    <x v="1"/>
    <x v="1"/>
    <x v="0"/>
    <x v="1"/>
    <x v="2"/>
    <n v="1"/>
    <n v="-4188.46"/>
    <n v="1"/>
  </r>
  <r>
    <x v="11"/>
    <s v="Defense"/>
    <x v="0"/>
    <x v="1"/>
    <x v="1"/>
    <x v="0"/>
    <x v="4"/>
    <x v="0"/>
    <n v="1"/>
    <n v="31604188.968699999"/>
    <n v="23"/>
  </r>
  <r>
    <x v="11"/>
    <s v="Defense"/>
    <x v="0"/>
    <x v="3"/>
    <x v="14"/>
    <x v="2"/>
    <x v="0"/>
    <x v="1"/>
    <n v="1"/>
    <n v="38232.890599999999"/>
    <n v="2"/>
  </r>
  <r>
    <x v="11"/>
    <s v="Defense"/>
    <x v="0"/>
    <x v="3"/>
    <x v="16"/>
    <x v="2"/>
    <x v="0"/>
    <x v="10"/>
    <n v="1"/>
    <n v="1637712.875"/>
    <n v="3"/>
  </r>
  <r>
    <x v="11"/>
    <s v="Defense"/>
    <x v="0"/>
    <x v="3"/>
    <x v="178"/>
    <x v="2"/>
    <x v="0"/>
    <x v="1"/>
    <n v="1"/>
    <n v="48030.558599999997"/>
    <n v="2"/>
  </r>
  <r>
    <x v="11"/>
    <s v="Defense"/>
    <x v="0"/>
    <x v="3"/>
    <x v="25"/>
    <x v="2"/>
    <x v="17"/>
    <x v="1"/>
    <n v="1"/>
    <n v="12974.6602"/>
    <n v="1"/>
  </r>
  <r>
    <x v="11"/>
    <s v="Defense"/>
    <x v="0"/>
    <x v="4"/>
    <x v="135"/>
    <x v="0"/>
    <x v="17"/>
    <x v="1"/>
    <n v="1"/>
    <n v="110457707"/>
    <n v="3"/>
  </r>
  <r>
    <x v="11"/>
    <s v="Defense"/>
    <x v="0"/>
    <x v="4"/>
    <x v="113"/>
    <x v="2"/>
    <x v="0"/>
    <x v="1"/>
    <n v="1"/>
    <n v="103382.14840000001"/>
    <n v="1"/>
  </r>
  <r>
    <x v="11"/>
    <s v="Defense"/>
    <x v="0"/>
    <x v="0"/>
    <x v="0"/>
    <x v="0"/>
    <x v="1"/>
    <x v="0"/>
    <n v="1"/>
    <n v="-624092.16020000004"/>
    <n v="3"/>
  </r>
  <r>
    <x v="11"/>
    <s v="Defense"/>
    <x v="0"/>
    <x v="0"/>
    <x v="12"/>
    <x v="5"/>
    <x v="4"/>
    <x v="0"/>
    <n v="1"/>
    <n v="0"/>
    <n v="2"/>
  </r>
  <r>
    <x v="11"/>
    <s v="Defense"/>
    <x v="0"/>
    <x v="9"/>
    <x v="63"/>
    <x v="2"/>
    <x v="0"/>
    <x v="1"/>
    <n v="1"/>
    <n v="490093.39360000001"/>
    <n v="4"/>
  </r>
  <r>
    <x v="10"/>
    <s v="Defense"/>
    <x v="0"/>
    <x v="9"/>
    <x v="76"/>
    <x v="2"/>
    <x v="0"/>
    <x v="11"/>
    <n v="1"/>
    <n v="-3965.79"/>
    <n v="1"/>
  </r>
  <r>
    <x v="10"/>
    <s v="Defense"/>
    <x v="0"/>
    <x v="9"/>
    <x v="76"/>
    <x v="2"/>
    <x v="0"/>
    <x v="2"/>
    <n v="1"/>
    <n v="518600"/>
    <n v="4"/>
  </r>
  <r>
    <x v="10"/>
    <s v="Defense"/>
    <x v="0"/>
    <x v="9"/>
    <x v="76"/>
    <x v="2"/>
    <x v="42"/>
    <x v="15"/>
    <n v="1"/>
    <n v="0"/>
    <n v="1"/>
  </r>
  <r>
    <x v="10"/>
    <s v="Defense"/>
    <x v="0"/>
    <x v="6"/>
    <x v="73"/>
    <x v="3"/>
    <x v="16"/>
    <x v="1"/>
    <n v="1"/>
    <n v="724403.5"/>
    <n v="1"/>
  </r>
  <r>
    <x v="10"/>
    <s v="Defense"/>
    <x v="0"/>
    <x v="6"/>
    <x v="161"/>
    <x v="7"/>
    <x v="0"/>
    <x v="1"/>
    <n v="1"/>
    <n v="-890"/>
    <n v="1"/>
  </r>
  <r>
    <x v="10"/>
    <s v="Defense"/>
    <x v="0"/>
    <x v="6"/>
    <x v="152"/>
    <x v="7"/>
    <x v="0"/>
    <x v="1"/>
    <n v="1"/>
    <n v="99097.429699999993"/>
    <n v="2"/>
  </r>
  <r>
    <x v="10"/>
    <s v="Defense"/>
    <x v="0"/>
    <x v="2"/>
    <x v="13"/>
    <x v="1"/>
    <x v="0"/>
    <x v="1"/>
    <n v="1"/>
    <n v="631133.84959999996"/>
    <n v="4"/>
  </r>
  <r>
    <x v="10"/>
    <s v="Defense"/>
    <x v="0"/>
    <x v="2"/>
    <x v="57"/>
    <x v="1"/>
    <x v="17"/>
    <x v="1"/>
    <n v="1"/>
    <n v="-1179.5999999999999"/>
    <n v="2"/>
  </r>
  <r>
    <x v="10"/>
    <s v="Defense"/>
    <x v="0"/>
    <x v="2"/>
    <x v="3"/>
    <x v="1"/>
    <x v="4"/>
    <x v="2"/>
    <n v="1"/>
    <n v="95951408.4375"/>
    <n v="64"/>
  </r>
  <r>
    <x v="10"/>
    <s v="Defense"/>
    <x v="0"/>
    <x v="2"/>
    <x v="3"/>
    <x v="1"/>
    <x v="17"/>
    <x v="9"/>
    <n v="1"/>
    <n v="2292"/>
    <n v="1"/>
  </r>
  <r>
    <x v="10"/>
    <s v="Defense"/>
    <x v="2"/>
    <x v="1"/>
    <x v="1"/>
    <x v="0"/>
    <x v="27"/>
    <x v="1"/>
    <n v="1"/>
    <n v="13821673.460899999"/>
    <n v="31"/>
  </r>
  <r>
    <x v="10"/>
    <s v="Defense"/>
    <x v="2"/>
    <x v="3"/>
    <x v="50"/>
    <x v="2"/>
    <x v="0"/>
    <x v="1"/>
    <n v="1"/>
    <n v="15382.2099"/>
    <n v="2"/>
  </r>
  <r>
    <x v="10"/>
    <s v="Defense"/>
    <x v="2"/>
    <x v="0"/>
    <x v="169"/>
    <x v="8"/>
    <x v="43"/>
    <x v="1"/>
    <n v="1"/>
    <n v="45815850.387400001"/>
    <n v="18"/>
  </r>
  <r>
    <x v="10"/>
    <s v="Defense"/>
    <x v="2"/>
    <x v="9"/>
    <x v="85"/>
    <x v="2"/>
    <x v="0"/>
    <x v="1"/>
    <n v="1"/>
    <n v="170685.07819999999"/>
    <n v="4"/>
  </r>
  <r>
    <x v="10"/>
    <s v="Defense"/>
    <x v="2"/>
    <x v="2"/>
    <x v="13"/>
    <x v="1"/>
    <x v="0"/>
    <x v="2"/>
    <n v="1"/>
    <n v="16845544.049800001"/>
    <n v="18"/>
  </r>
  <r>
    <x v="10"/>
    <s v="Defense"/>
    <x v="1"/>
    <x v="1"/>
    <x v="1"/>
    <x v="0"/>
    <x v="0"/>
    <x v="6"/>
    <n v="1"/>
    <n v="3083555.75"/>
    <n v="3"/>
  </r>
  <r>
    <x v="10"/>
    <s v="Defense"/>
    <x v="1"/>
    <x v="3"/>
    <x v="20"/>
    <x v="2"/>
    <x v="5"/>
    <x v="6"/>
    <n v="1"/>
    <n v="278500000"/>
    <n v="4"/>
  </r>
  <r>
    <x v="10"/>
    <s v="Defense"/>
    <x v="1"/>
    <x v="3"/>
    <x v="6"/>
    <x v="2"/>
    <x v="0"/>
    <x v="1"/>
    <n v="1"/>
    <n v="25834602.8829"/>
    <n v="17"/>
  </r>
  <r>
    <x v="10"/>
    <s v="Defense"/>
    <x v="1"/>
    <x v="3"/>
    <x v="6"/>
    <x v="2"/>
    <x v="5"/>
    <x v="1"/>
    <n v="1"/>
    <n v="13340666"/>
    <n v="3"/>
  </r>
  <r>
    <x v="10"/>
    <s v="Defense"/>
    <x v="1"/>
    <x v="3"/>
    <x v="60"/>
    <x v="2"/>
    <x v="0"/>
    <x v="1"/>
    <n v="1"/>
    <n v="103382"/>
    <n v="3"/>
  </r>
  <r>
    <x v="10"/>
    <s v="Defense"/>
    <x v="1"/>
    <x v="3"/>
    <x v="194"/>
    <x v="2"/>
    <x v="0"/>
    <x v="1"/>
    <n v="1"/>
    <n v="1521949.125"/>
    <n v="2"/>
  </r>
  <r>
    <x v="10"/>
    <s v="Defense"/>
    <x v="1"/>
    <x v="3"/>
    <x v="43"/>
    <x v="2"/>
    <x v="0"/>
    <x v="3"/>
    <n v="1"/>
    <n v="26000000"/>
    <n v="3"/>
  </r>
  <r>
    <x v="10"/>
    <s v="Defense"/>
    <x v="1"/>
    <x v="3"/>
    <x v="193"/>
    <x v="2"/>
    <x v="0"/>
    <x v="1"/>
    <n v="1"/>
    <n v="48766.25"/>
    <n v="2"/>
  </r>
  <r>
    <x v="10"/>
    <s v="Defense"/>
    <x v="1"/>
    <x v="4"/>
    <x v="113"/>
    <x v="2"/>
    <x v="0"/>
    <x v="1"/>
    <n v="1"/>
    <n v="39498"/>
    <n v="3"/>
  </r>
  <r>
    <x v="10"/>
    <s v="Defense"/>
    <x v="1"/>
    <x v="11"/>
    <x v="165"/>
    <x v="7"/>
    <x v="0"/>
    <x v="1"/>
    <n v="1"/>
    <n v="97635824.875"/>
    <n v="8"/>
  </r>
  <r>
    <x v="10"/>
    <s v="Defense"/>
    <x v="1"/>
    <x v="5"/>
    <x v="88"/>
    <x v="4"/>
    <x v="0"/>
    <x v="1"/>
    <n v="1"/>
    <n v="19511"/>
    <n v="1"/>
  </r>
  <r>
    <x v="10"/>
    <s v="Defense"/>
    <x v="1"/>
    <x v="9"/>
    <x v="37"/>
    <x v="2"/>
    <x v="0"/>
    <x v="1"/>
    <n v="1"/>
    <n v="0"/>
    <n v="2"/>
  </r>
  <r>
    <x v="10"/>
    <s v="Defense"/>
    <x v="1"/>
    <x v="9"/>
    <x v="39"/>
    <x v="2"/>
    <x v="0"/>
    <x v="1"/>
    <n v="1"/>
    <n v="168939.7188"/>
    <n v="3"/>
  </r>
  <r>
    <x v="10"/>
    <s v="Defense"/>
    <x v="1"/>
    <x v="2"/>
    <x v="13"/>
    <x v="1"/>
    <x v="0"/>
    <x v="5"/>
    <n v="1"/>
    <n v="1048169.9608999999"/>
    <n v="5"/>
  </r>
  <r>
    <x v="10"/>
    <s v="Defense"/>
    <x v="1"/>
    <x v="8"/>
    <x v="69"/>
    <x v="2"/>
    <x v="0"/>
    <x v="5"/>
    <n v="1"/>
    <n v="1599038"/>
    <n v="4"/>
  </r>
  <r>
    <x v="10"/>
    <s v="Defense"/>
    <x v="4"/>
    <x v="3"/>
    <x v="54"/>
    <x v="2"/>
    <x v="0"/>
    <x v="1"/>
    <n v="1"/>
    <n v="2277252.6836999999"/>
    <n v="8"/>
  </r>
  <r>
    <x v="10"/>
    <s v="Defense"/>
    <x v="4"/>
    <x v="0"/>
    <x v="0"/>
    <x v="0"/>
    <x v="0"/>
    <x v="9"/>
    <n v="1"/>
    <n v="-11089.3897"/>
    <n v="2"/>
  </r>
  <r>
    <x v="10"/>
    <s v="Defense"/>
    <x v="4"/>
    <x v="0"/>
    <x v="0"/>
    <x v="0"/>
    <x v="22"/>
    <x v="9"/>
    <n v="1"/>
    <n v="-159019.89060000001"/>
    <n v="3"/>
  </r>
  <r>
    <x v="10"/>
    <s v="Defense"/>
    <x v="4"/>
    <x v="9"/>
    <x v="76"/>
    <x v="2"/>
    <x v="0"/>
    <x v="10"/>
    <n v="1"/>
    <n v="-621677.62749999994"/>
    <n v="4"/>
  </r>
  <r>
    <x v="10"/>
    <s v="Defense"/>
    <x v="0"/>
    <x v="1"/>
    <x v="4"/>
    <x v="0"/>
    <x v="17"/>
    <x v="1"/>
    <n v="1"/>
    <n v="122194.8808"/>
    <n v="6"/>
  </r>
  <r>
    <x v="10"/>
    <s v="Defense"/>
    <x v="0"/>
    <x v="3"/>
    <x v="49"/>
    <x v="2"/>
    <x v="0"/>
    <x v="10"/>
    <n v="1"/>
    <n v="1009.52"/>
    <n v="1"/>
  </r>
  <r>
    <x v="10"/>
    <s v="Defense"/>
    <x v="0"/>
    <x v="3"/>
    <x v="16"/>
    <x v="2"/>
    <x v="0"/>
    <x v="5"/>
    <n v="1"/>
    <n v="587375.6875"/>
    <n v="1"/>
  </r>
  <r>
    <x v="10"/>
    <s v="Defense"/>
    <x v="0"/>
    <x v="3"/>
    <x v="16"/>
    <x v="2"/>
    <x v="34"/>
    <x v="1"/>
    <n v="1"/>
    <n v="3116.0801000000001"/>
    <n v="1"/>
  </r>
  <r>
    <x v="10"/>
    <s v="Defense"/>
    <x v="0"/>
    <x v="3"/>
    <x v="67"/>
    <x v="2"/>
    <x v="0"/>
    <x v="1"/>
    <n v="1"/>
    <n v="21126219.0035"/>
    <n v="73"/>
  </r>
  <r>
    <x v="10"/>
    <s v="Defense"/>
    <x v="0"/>
    <x v="0"/>
    <x v="114"/>
    <x v="8"/>
    <x v="5"/>
    <x v="7"/>
    <n v="1"/>
    <n v="31582493"/>
    <n v="9"/>
  </r>
  <r>
    <x v="10"/>
    <s v="Defense"/>
    <x v="0"/>
    <x v="11"/>
    <x v="55"/>
    <x v="7"/>
    <x v="0"/>
    <x v="1"/>
    <n v="1"/>
    <n v="21389908.915800001"/>
    <n v="71"/>
  </r>
  <r>
    <x v="10"/>
    <s v="Defense"/>
    <x v="0"/>
    <x v="11"/>
    <x v="192"/>
    <x v="7"/>
    <x v="47"/>
    <x v="0"/>
    <n v="1"/>
    <n v="91138775.875"/>
    <n v="16"/>
  </r>
  <r>
    <x v="10"/>
    <s v="Defense"/>
    <x v="0"/>
    <x v="9"/>
    <x v="37"/>
    <x v="2"/>
    <x v="0"/>
    <x v="10"/>
    <n v="1"/>
    <n v="24151060.164000001"/>
    <n v="43"/>
  </r>
  <r>
    <x v="10"/>
    <s v="Defense"/>
    <x v="0"/>
    <x v="9"/>
    <x v="37"/>
    <x v="2"/>
    <x v="32"/>
    <x v="1"/>
    <n v="1"/>
    <n v="1211077"/>
    <n v="2"/>
  </r>
  <r>
    <x v="10"/>
    <s v="Defense"/>
    <x v="0"/>
    <x v="9"/>
    <x v="38"/>
    <x v="2"/>
    <x v="0"/>
    <x v="1"/>
    <n v="1"/>
    <n v="216359.5938"/>
    <n v="1"/>
  </r>
  <r>
    <x v="10"/>
    <s v="Defense"/>
    <x v="0"/>
    <x v="9"/>
    <x v="76"/>
    <x v="2"/>
    <x v="0"/>
    <x v="9"/>
    <n v="1"/>
    <n v="40170.799800000001"/>
    <n v="4"/>
  </r>
  <r>
    <x v="10"/>
    <s v="Defense"/>
    <x v="0"/>
    <x v="9"/>
    <x v="76"/>
    <x v="2"/>
    <x v="0"/>
    <x v="10"/>
    <n v="1"/>
    <n v="4794242.2030999996"/>
    <n v="11"/>
  </r>
  <r>
    <x v="10"/>
    <s v="Defense"/>
    <x v="0"/>
    <x v="9"/>
    <x v="117"/>
    <x v="2"/>
    <x v="0"/>
    <x v="10"/>
    <n v="1"/>
    <n v="220997.04689999999"/>
    <n v="1"/>
  </r>
  <r>
    <x v="10"/>
    <s v="Defense"/>
    <x v="0"/>
    <x v="6"/>
    <x v="73"/>
    <x v="3"/>
    <x v="0"/>
    <x v="1"/>
    <n v="1"/>
    <n v="1490627"/>
    <n v="1"/>
  </r>
  <r>
    <x v="10"/>
    <s v="Defense"/>
    <x v="0"/>
    <x v="2"/>
    <x v="141"/>
    <x v="1"/>
    <x v="6"/>
    <x v="9"/>
    <n v="1"/>
    <n v="5706.48"/>
    <n v="1"/>
  </r>
  <r>
    <x v="10"/>
    <s v="Defense"/>
    <x v="0"/>
    <x v="2"/>
    <x v="104"/>
    <x v="1"/>
    <x v="0"/>
    <x v="1"/>
    <n v="1"/>
    <n v="10159899.4531"/>
    <n v="4"/>
  </r>
  <r>
    <x v="10"/>
    <s v="Defense"/>
    <x v="0"/>
    <x v="2"/>
    <x v="45"/>
    <x v="1"/>
    <x v="0"/>
    <x v="1"/>
    <n v="1"/>
    <n v="4008350.3125"/>
    <n v="4"/>
  </r>
  <r>
    <x v="10"/>
    <s v="Defense"/>
    <x v="0"/>
    <x v="2"/>
    <x v="3"/>
    <x v="1"/>
    <x v="0"/>
    <x v="5"/>
    <n v="1"/>
    <n v="2140400"/>
    <n v="4"/>
  </r>
  <r>
    <x v="10"/>
    <s v="Defense"/>
    <x v="0"/>
    <x v="2"/>
    <x v="3"/>
    <x v="1"/>
    <x v="4"/>
    <x v="0"/>
    <n v="1"/>
    <n v="-847954.65040000004"/>
    <n v="4"/>
  </r>
  <r>
    <x v="10"/>
    <s v="Defense"/>
    <x v="0"/>
    <x v="2"/>
    <x v="3"/>
    <x v="1"/>
    <x v="17"/>
    <x v="1"/>
    <n v="1"/>
    <n v="0"/>
    <n v="1"/>
  </r>
  <r>
    <x v="10"/>
    <s v="Defense"/>
    <x v="2"/>
    <x v="3"/>
    <x v="90"/>
    <x v="2"/>
    <x v="0"/>
    <x v="1"/>
    <n v="1"/>
    <n v="48108680.25"/>
    <n v="29"/>
  </r>
  <r>
    <x v="10"/>
    <s v="Defense"/>
    <x v="2"/>
    <x v="3"/>
    <x v="31"/>
    <x v="2"/>
    <x v="0"/>
    <x v="1"/>
    <n v="1"/>
    <n v="83729.656799999997"/>
    <n v="2"/>
  </r>
  <r>
    <x v="10"/>
    <s v="Defense"/>
    <x v="2"/>
    <x v="0"/>
    <x v="130"/>
    <x v="5"/>
    <x v="5"/>
    <x v="3"/>
    <n v="1"/>
    <n v="70744441"/>
    <n v="27"/>
  </r>
  <r>
    <x v="10"/>
    <s v="Defense"/>
    <x v="2"/>
    <x v="0"/>
    <x v="114"/>
    <x v="8"/>
    <x v="37"/>
    <x v="1"/>
    <n v="1"/>
    <n v="0"/>
    <n v="3"/>
  </r>
  <r>
    <x v="10"/>
    <s v="Defense"/>
    <x v="2"/>
    <x v="2"/>
    <x v="195"/>
    <x v="1"/>
    <x v="0"/>
    <x v="1"/>
    <n v="1"/>
    <n v="0"/>
    <n v="1"/>
  </r>
  <r>
    <x v="10"/>
    <s v="Defense"/>
    <x v="2"/>
    <x v="8"/>
    <x v="58"/>
    <x v="1"/>
    <x v="0"/>
    <x v="5"/>
    <n v="1"/>
    <n v="2009998.9727"/>
    <n v="10"/>
  </r>
  <r>
    <x v="10"/>
    <s v="Defense"/>
    <x v="1"/>
    <x v="1"/>
    <x v="78"/>
    <x v="0"/>
    <x v="0"/>
    <x v="1"/>
    <n v="1"/>
    <n v="500000"/>
    <n v="1"/>
  </r>
  <r>
    <x v="10"/>
    <s v="Defense"/>
    <x v="1"/>
    <x v="1"/>
    <x v="164"/>
    <x v="0"/>
    <x v="33"/>
    <x v="1"/>
    <n v="1"/>
    <n v="81217848"/>
    <n v="11"/>
  </r>
  <r>
    <x v="10"/>
    <s v="Defense"/>
    <x v="1"/>
    <x v="1"/>
    <x v="4"/>
    <x v="0"/>
    <x v="5"/>
    <x v="1"/>
    <n v="1"/>
    <n v="7238243.3280999996"/>
    <n v="10"/>
  </r>
  <r>
    <x v="10"/>
    <s v="Defense"/>
    <x v="1"/>
    <x v="3"/>
    <x v="67"/>
    <x v="2"/>
    <x v="0"/>
    <x v="3"/>
    <n v="1"/>
    <n v="3593983"/>
    <n v="2"/>
  </r>
  <r>
    <x v="10"/>
    <s v="Defense"/>
    <x v="1"/>
    <x v="5"/>
    <x v="8"/>
    <x v="0"/>
    <x v="0"/>
    <x v="1"/>
    <n v="1"/>
    <n v="18932596"/>
    <n v="1"/>
  </r>
  <r>
    <x v="10"/>
    <s v="Defense"/>
    <x v="1"/>
    <x v="6"/>
    <x v="89"/>
    <x v="3"/>
    <x v="0"/>
    <x v="1"/>
    <n v="1"/>
    <n v="214364.1563"/>
    <n v="1"/>
  </r>
  <r>
    <x v="10"/>
    <s v="Defense"/>
    <x v="1"/>
    <x v="6"/>
    <x v="82"/>
    <x v="7"/>
    <x v="0"/>
    <x v="1"/>
    <n v="1"/>
    <n v="18547"/>
    <n v="1"/>
  </r>
  <r>
    <x v="10"/>
    <s v="Defense"/>
    <x v="0"/>
    <x v="9"/>
    <x v="94"/>
    <x v="2"/>
    <x v="0"/>
    <x v="1"/>
    <n v="1"/>
    <n v="2147973.3495999998"/>
    <n v="8"/>
  </r>
  <r>
    <x v="10"/>
    <s v="Defense"/>
    <x v="0"/>
    <x v="9"/>
    <x v="62"/>
    <x v="2"/>
    <x v="0"/>
    <x v="1"/>
    <n v="1"/>
    <n v="2746123.4062999999"/>
    <n v="5"/>
  </r>
  <r>
    <x v="10"/>
    <s v="Defense"/>
    <x v="0"/>
    <x v="9"/>
    <x v="37"/>
    <x v="2"/>
    <x v="48"/>
    <x v="1"/>
    <n v="1"/>
    <n v="16110656"/>
    <n v="1"/>
  </r>
  <r>
    <x v="10"/>
    <s v="Defense"/>
    <x v="0"/>
    <x v="9"/>
    <x v="39"/>
    <x v="2"/>
    <x v="40"/>
    <x v="1"/>
    <n v="1"/>
    <n v="1865528.125"/>
    <n v="2"/>
  </r>
  <r>
    <x v="10"/>
    <s v="Defense"/>
    <x v="0"/>
    <x v="2"/>
    <x v="171"/>
    <x v="7"/>
    <x v="17"/>
    <x v="9"/>
    <n v="1"/>
    <n v="2000"/>
    <n v="2"/>
  </r>
  <r>
    <x v="10"/>
    <s v="Defense"/>
    <x v="0"/>
    <x v="2"/>
    <x v="105"/>
    <x v="2"/>
    <x v="6"/>
    <x v="9"/>
    <n v="1"/>
    <n v="25772.2608"/>
    <n v="3"/>
  </r>
  <r>
    <x v="10"/>
    <s v="Defense"/>
    <x v="0"/>
    <x v="2"/>
    <x v="3"/>
    <x v="1"/>
    <x v="1"/>
    <x v="6"/>
    <n v="1"/>
    <n v="-3812602.55"/>
    <n v="3"/>
  </r>
  <r>
    <x v="10"/>
    <s v="Defense"/>
    <x v="0"/>
    <x v="2"/>
    <x v="83"/>
    <x v="1"/>
    <x v="17"/>
    <x v="2"/>
    <n v="1"/>
    <n v="0"/>
    <n v="2"/>
  </r>
  <r>
    <x v="10"/>
    <s v="Defense"/>
    <x v="0"/>
    <x v="8"/>
    <x v="23"/>
    <x v="0"/>
    <x v="0"/>
    <x v="5"/>
    <n v="1"/>
    <n v="0"/>
    <n v="2"/>
  </r>
  <r>
    <x v="10"/>
    <s v="Defense"/>
    <x v="2"/>
    <x v="1"/>
    <x v="1"/>
    <x v="0"/>
    <x v="30"/>
    <x v="5"/>
    <n v="1"/>
    <n v="37684308"/>
    <n v="1"/>
  </r>
  <r>
    <x v="10"/>
    <s v="Defense"/>
    <x v="2"/>
    <x v="3"/>
    <x v="49"/>
    <x v="2"/>
    <x v="0"/>
    <x v="1"/>
    <n v="1"/>
    <n v="6800745.273"/>
    <n v="20"/>
  </r>
  <r>
    <x v="10"/>
    <s v="Defense"/>
    <x v="2"/>
    <x v="3"/>
    <x v="33"/>
    <x v="2"/>
    <x v="0"/>
    <x v="1"/>
    <n v="1"/>
    <n v="132631.9063"/>
    <n v="1"/>
  </r>
  <r>
    <x v="10"/>
    <s v="Defense"/>
    <x v="2"/>
    <x v="0"/>
    <x v="0"/>
    <x v="0"/>
    <x v="5"/>
    <x v="1"/>
    <n v="1"/>
    <n v="52294608"/>
    <n v="10"/>
  </r>
  <r>
    <x v="10"/>
    <s v="Defense"/>
    <x v="2"/>
    <x v="11"/>
    <x v="110"/>
    <x v="7"/>
    <x v="5"/>
    <x v="11"/>
    <n v="1"/>
    <n v="1385698"/>
    <n v="7"/>
  </r>
  <r>
    <x v="10"/>
    <s v="Defense"/>
    <x v="2"/>
    <x v="9"/>
    <x v="127"/>
    <x v="2"/>
    <x v="0"/>
    <x v="9"/>
    <n v="1"/>
    <n v="241499"/>
    <n v="1"/>
  </r>
  <r>
    <x v="10"/>
    <s v="Defense"/>
    <x v="2"/>
    <x v="9"/>
    <x v="37"/>
    <x v="2"/>
    <x v="0"/>
    <x v="1"/>
    <n v="1"/>
    <n v="1644116.6510999999"/>
    <n v="5"/>
  </r>
  <r>
    <x v="10"/>
    <s v="Defense"/>
    <x v="2"/>
    <x v="9"/>
    <x v="76"/>
    <x v="2"/>
    <x v="0"/>
    <x v="1"/>
    <n v="1"/>
    <n v="2598388.3681999999"/>
    <n v="17"/>
  </r>
  <r>
    <x v="10"/>
    <s v="Defense"/>
    <x v="2"/>
    <x v="9"/>
    <x v="117"/>
    <x v="2"/>
    <x v="0"/>
    <x v="1"/>
    <n v="1"/>
    <n v="248214.70319999999"/>
    <n v="4"/>
  </r>
  <r>
    <x v="10"/>
    <s v="Defense"/>
    <x v="2"/>
    <x v="2"/>
    <x v="48"/>
    <x v="5"/>
    <x v="5"/>
    <x v="1"/>
    <n v="1"/>
    <n v="32784762.4375"/>
    <n v="37"/>
  </r>
  <r>
    <x v="10"/>
    <s v="Defense"/>
    <x v="2"/>
    <x v="8"/>
    <x v="28"/>
    <x v="6"/>
    <x v="15"/>
    <x v="1"/>
    <n v="1"/>
    <n v="1510821.7849000001"/>
    <n v="13"/>
  </r>
  <r>
    <x v="10"/>
    <s v="Defense"/>
    <x v="1"/>
    <x v="1"/>
    <x v="70"/>
    <x v="8"/>
    <x v="0"/>
    <x v="1"/>
    <n v="1"/>
    <n v="0"/>
    <n v="0"/>
  </r>
  <r>
    <x v="10"/>
    <s v="Defense"/>
    <x v="1"/>
    <x v="1"/>
    <x v="4"/>
    <x v="0"/>
    <x v="2"/>
    <x v="3"/>
    <n v="1"/>
    <n v="-2246947"/>
    <n v="2"/>
  </r>
  <r>
    <x v="10"/>
    <s v="Defense"/>
    <x v="1"/>
    <x v="1"/>
    <x v="4"/>
    <x v="0"/>
    <x v="21"/>
    <x v="1"/>
    <n v="1"/>
    <n v="6671101.1797000002"/>
    <n v="9"/>
  </r>
  <r>
    <x v="10"/>
    <s v="Defense"/>
    <x v="1"/>
    <x v="3"/>
    <x v="15"/>
    <x v="2"/>
    <x v="0"/>
    <x v="1"/>
    <n v="1"/>
    <n v="13217.6201"/>
    <n v="3"/>
  </r>
  <r>
    <x v="10"/>
    <s v="Defense"/>
    <x v="1"/>
    <x v="3"/>
    <x v="17"/>
    <x v="2"/>
    <x v="0"/>
    <x v="1"/>
    <n v="1"/>
    <n v="896045.37349999999"/>
    <n v="22"/>
  </r>
  <r>
    <x v="10"/>
    <s v="Defense"/>
    <x v="1"/>
    <x v="3"/>
    <x v="20"/>
    <x v="2"/>
    <x v="0"/>
    <x v="1"/>
    <n v="1"/>
    <n v="6464"/>
    <n v="3"/>
  </r>
  <r>
    <x v="10"/>
    <s v="Defense"/>
    <x v="1"/>
    <x v="3"/>
    <x v="196"/>
    <x v="2"/>
    <x v="0"/>
    <x v="1"/>
    <n v="1"/>
    <n v="262514.03129999997"/>
    <n v="1"/>
  </r>
  <r>
    <x v="10"/>
    <s v="Defense"/>
    <x v="1"/>
    <x v="3"/>
    <x v="5"/>
    <x v="2"/>
    <x v="0"/>
    <x v="3"/>
    <n v="1"/>
    <n v="-5437.9399000000003"/>
    <n v="1"/>
  </r>
  <r>
    <x v="10"/>
    <s v="Defense"/>
    <x v="1"/>
    <x v="3"/>
    <x v="25"/>
    <x v="2"/>
    <x v="2"/>
    <x v="1"/>
    <n v="1"/>
    <n v="244684"/>
    <n v="1"/>
  </r>
  <r>
    <x v="10"/>
    <s v="Defense"/>
    <x v="1"/>
    <x v="3"/>
    <x v="21"/>
    <x v="2"/>
    <x v="0"/>
    <x v="1"/>
    <n v="1"/>
    <n v="179591.4693"/>
    <n v="7"/>
  </r>
  <r>
    <x v="10"/>
    <s v="Defense"/>
    <x v="1"/>
    <x v="3"/>
    <x v="67"/>
    <x v="2"/>
    <x v="0"/>
    <x v="5"/>
    <n v="1"/>
    <n v="233432"/>
    <n v="2"/>
  </r>
  <r>
    <x v="10"/>
    <s v="Defense"/>
    <x v="1"/>
    <x v="0"/>
    <x v="36"/>
    <x v="7"/>
    <x v="0"/>
    <x v="5"/>
    <n v="1"/>
    <n v="6091771.8985000001"/>
    <n v="13"/>
  </r>
  <r>
    <x v="10"/>
    <s v="Defense"/>
    <x v="1"/>
    <x v="10"/>
    <x v="81"/>
    <x v="8"/>
    <x v="0"/>
    <x v="1"/>
    <n v="1"/>
    <n v="0"/>
    <n v="0"/>
  </r>
  <r>
    <x v="10"/>
    <s v="Defense"/>
    <x v="1"/>
    <x v="7"/>
    <x v="22"/>
    <x v="6"/>
    <x v="0"/>
    <x v="1"/>
    <n v="1"/>
    <n v="283933"/>
    <n v="4"/>
  </r>
  <r>
    <x v="10"/>
    <s v="Defense"/>
    <x v="2"/>
    <x v="9"/>
    <x v="117"/>
    <x v="2"/>
    <x v="0"/>
    <x v="11"/>
    <n v="1"/>
    <n v="0"/>
    <n v="1"/>
  </r>
  <r>
    <x v="10"/>
    <s v="Defense"/>
    <x v="2"/>
    <x v="2"/>
    <x v="182"/>
    <x v="1"/>
    <x v="0"/>
    <x v="2"/>
    <n v="1"/>
    <n v="891233"/>
    <n v="3"/>
  </r>
  <r>
    <x v="10"/>
    <s v="Defense"/>
    <x v="3"/>
    <x v="1"/>
    <x v="183"/>
    <x v="0"/>
    <x v="26"/>
    <x v="1"/>
    <n v="1"/>
    <n v="16836497"/>
    <n v="2"/>
  </r>
  <r>
    <x v="10"/>
    <s v="Defense"/>
    <x v="3"/>
    <x v="5"/>
    <x v="142"/>
    <x v="0"/>
    <x v="0"/>
    <x v="1"/>
    <n v="1"/>
    <n v="31416827.491500001"/>
    <n v="2182"/>
  </r>
  <r>
    <x v="10"/>
    <s v="Defense"/>
    <x v="3"/>
    <x v="9"/>
    <x v="123"/>
    <x v="2"/>
    <x v="5"/>
    <x v="1"/>
    <n v="1"/>
    <n v="1452000"/>
    <n v="2"/>
  </r>
  <r>
    <x v="10"/>
    <s v="Defense"/>
    <x v="1"/>
    <x v="1"/>
    <x v="164"/>
    <x v="0"/>
    <x v="33"/>
    <x v="3"/>
    <n v="1"/>
    <n v="113147085"/>
    <n v="7"/>
  </r>
  <r>
    <x v="10"/>
    <s v="Defense"/>
    <x v="1"/>
    <x v="3"/>
    <x v="5"/>
    <x v="2"/>
    <x v="0"/>
    <x v="4"/>
    <n v="1"/>
    <n v="12398545.550000001"/>
    <n v="6"/>
  </r>
  <r>
    <x v="10"/>
    <s v="Defense"/>
    <x v="1"/>
    <x v="3"/>
    <x v="103"/>
    <x v="2"/>
    <x v="0"/>
    <x v="1"/>
    <n v="1"/>
    <n v="87575"/>
    <n v="6"/>
  </r>
  <r>
    <x v="10"/>
    <s v="Defense"/>
    <x v="1"/>
    <x v="3"/>
    <x v="67"/>
    <x v="2"/>
    <x v="0"/>
    <x v="1"/>
    <n v="1"/>
    <n v="24186946"/>
    <n v="17"/>
  </r>
  <r>
    <x v="10"/>
    <s v="Defense"/>
    <x v="1"/>
    <x v="3"/>
    <x v="31"/>
    <x v="2"/>
    <x v="0"/>
    <x v="1"/>
    <n v="1"/>
    <n v="0"/>
    <n v="2"/>
  </r>
  <r>
    <x v="10"/>
    <s v="Defense"/>
    <x v="1"/>
    <x v="4"/>
    <x v="124"/>
    <x v="2"/>
    <x v="0"/>
    <x v="1"/>
    <n v="1"/>
    <n v="49042"/>
    <n v="1"/>
  </r>
  <r>
    <x v="10"/>
    <s v="Defense"/>
    <x v="1"/>
    <x v="4"/>
    <x v="19"/>
    <x v="0"/>
    <x v="31"/>
    <x v="1"/>
    <n v="1"/>
    <n v="29792280"/>
    <n v="5"/>
  </r>
  <r>
    <x v="10"/>
    <s v="Defense"/>
    <x v="1"/>
    <x v="0"/>
    <x v="186"/>
    <x v="5"/>
    <x v="0"/>
    <x v="1"/>
    <n v="1"/>
    <n v="27723934.379900001"/>
    <n v="5"/>
  </r>
  <r>
    <x v="10"/>
    <s v="Defense"/>
    <x v="1"/>
    <x v="10"/>
    <x v="166"/>
    <x v="8"/>
    <x v="0"/>
    <x v="1"/>
    <n v="1"/>
    <n v="355900.67180000001"/>
    <n v="8"/>
  </r>
  <r>
    <x v="10"/>
    <s v="Defense"/>
    <x v="1"/>
    <x v="6"/>
    <x v="197"/>
    <x v="7"/>
    <x v="0"/>
    <x v="1"/>
    <n v="1"/>
    <n v="7288"/>
    <n v="1"/>
  </r>
  <r>
    <x v="10"/>
    <s v="Defense"/>
    <x v="1"/>
    <x v="6"/>
    <x v="99"/>
    <x v="7"/>
    <x v="0"/>
    <x v="1"/>
    <n v="1"/>
    <n v="684139.0625"/>
    <n v="1"/>
  </r>
  <r>
    <x v="10"/>
    <s v="Defense"/>
    <x v="1"/>
    <x v="6"/>
    <x v="73"/>
    <x v="3"/>
    <x v="0"/>
    <x v="1"/>
    <n v="1"/>
    <n v="229483.7696"/>
    <n v="3"/>
  </r>
  <r>
    <x v="10"/>
    <s v="Defense"/>
    <x v="1"/>
    <x v="2"/>
    <x v="45"/>
    <x v="1"/>
    <x v="0"/>
    <x v="5"/>
    <n v="1"/>
    <n v="0"/>
    <n v="0"/>
  </r>
  <r>
    <x v="10"/>
    <s v="Defense"/>
    <x v="4"/>
    <x v="0"/>
    <x v="12"/>
    <x v="5"/>
    <x v="5"/>
    <x v="1"/>
    <n v="1"/>
    <n v="-1918"/>
    <n v="1"/>
  </r>
  <r>
    <x v="10"/>
    <s v="Defense"/>
    <x v="4"/>
    <x v="9"/>
    <x v="76"/>
    <x v="2"/>
    <x v="0"/>
    <x v="1"/>
    <n v="1"/>
    <n v="218950.78909999999"/>
    <n v="2"/>
  </r>
  <r>
    <x v="11"/>
    <s v="Defense"/>
    <x v="0"/>
    <x v="1"/>
    <x v="1"/>
    <x v="0"/>
    <x v="4"/>
    <x v="5"/>
    <n v="1"/>
    <n v="12879865.156199999"/>
    <n v="22"/>
  </r>
  <r>
    <x v="11"/>
    <s v="Defense"/>
    <x v="0"/>
    <x v="1"/>
    <x v="4"/>
    <x v="0"/>
    <x v="17"/>
    <x v="5"/>
    <n v="1"/>
    <n v="23772"/>
    <n v="1"/>
  </r>
  <r>
    <x v="11"/>
    <s v="Defense"/>
    <x v="0"/>
    <x v="1"/>
    <x v="185"/>
    <x v="0"/>
    <x v="0"/>
    <x v="1"/>
    <n v="1"/>
    <n v="241435.8125"/>
    <n v="1"/>
  </r>
  <r>
    <x v="11"/>
    <s v="Defense"/>
    <x v="0"/>
    <x v="3"/>
    <x v="33"/>
    <x v="2"/>
    <x v="0"/>
    <x v="1"/>
    <n v="1"/>
    <n v="1957540.1422999999"/>
    <n v="18"/>
  </r>
  <r>
    <x v="11"/>
    <s v="Defense"/>
    <x v="0"/>
    <x v="3"/>
    <x v="16"/>
    <x v="2"/>
    <x v="6"/>
    <x v="1"/>
    <n v="1"/>
    <n v="435658.63510000001"/>
    <n v="7"/>
  </r>
  <r>
    <x v="11"/>
    <s v="Defense"/>
    <x v="0"/>
    <x v="3"/>
    <x v="64"/>
    <x v="2"/>
    <x v="0"/>
    <x v="1"/>
    <n v="1"/>
    <n v="256979.2501"/>
    <n v="3"/>
  </r>
  <r>
    <x v="11"/>
    <s v="Defense"/>
    <x v="0"/>
    <x v="3"/>
    <x v="189"/>
    <x v="2"/>
    <x v="0"/>
    <x v="1"/>
    <n v="1"/>
    <n v="848913.08929999999"/>
    <n v="3"/>
  </r>
  <r>
    <x v="11"/>
    <s v="Defense"/>
    <x v="0"/>
    <x v="3"/>
    <x v="25"/>
    <x v="2"/>
    <x v="6"/>
    <x v="9"/>
    <n v="1"/>
    <n v="-42907.609400000001"/>
    <n v="1"/>
  </r>
  <r>
    <x v="11"/>
    <s v="Defense"/>
    <x v="0"/>
    <x v="3"/>
    <x v="25"/>
    <x v="2"/>
    <x v="6"/>
    <x v="10"/>
    <n v="1"/>
    <n v="-147491.45310000001"/>
    <n v="1"/>
  </r>
  <r>
    <x v="11"/>
    <s v="Defense"/>
    <x v="0"/>
    <x v="0"/>
    <x v="0"/>
    <x v="0"/>
    <x v="22"/>
    <x v="2"/>
    <n v="1"/>
    <n v="14678055"/>
    <n v="27"/>
  </r>
  <r>
    <x v="11"/>
    <s v="Defense"/>
    <x v="0"/>
    <x v="0"/>
    <x v="0"/>
    <x v="0"/>
    <x v="49"/>
    <x v="9"/>
    <n v="1"/>
    <n v="0"/>
    <n v="1"/>
  </r>
  <r>
    <x v="11"/>
    <s v="Defense"/>
    <x v="0"/>
    <x v="0"/>
    <x v="12"/>
    <x v="5"/>
    <x v="0"/>
    <x v="1"/>
    <n v="1"/>
    <n v="-2123376.9413999999"/>
    <n v="17"/>
  </r>
  <r>
    <x v="11"/>
    <s v="Defense"/>
    <x v="0"/>
    <x v="0"/>
    <x v="12"/>
    <x v="5"/>
    <x v="4"/>
    <x v="1"/>
    <n v="1"/>
    <n v="-862615"/>
    <n v="5"/>
  </r>
  <r>
    <x v="11"/>
    <s v="Defense"/>
    <x v="0"/>
    <x v="0"/>
    <x v="12"/>
    <x v="5"/>
    <x v="25"/>
    <x v="2"/>
    <n v="1"/>
    <n v="1438000"/>
    <n v="2"/>
  </r>
  <r>
    <x v="10"/>
    <s v="Defense"/>
    <x v="0"/>
    <x v="3"/>
    <x v="16"/>
    <x v="2"/>
    <x v="6"/>
    <x v="9"/>
    <n v="1"/>
    <n v="5701.73"/>
    <n v="1"/>
  </r>
  <r>
    <x v="10"/>
    <s v="Defense"/>
    <x v="0"/>
    <x v="3"/>
    <x v="16"/>
    <x v="2"/>
    <x v="6"/>
    <x v="10"/>
    <n v="1"/>
    <n v="25088"/>
    <n v="1"/>
  </r>
  <r>
    <x v="10"/>
    <s v="Defense"/>
    <x v="0"/>
    <x v="3"/>
    <x v="54"/>
    <x v="2"/>
    <x v="32"/>
    <x v="1"/>
    <n v="1"/>
    <n v="193471.0938"/>
    <n v="3"/>
  </r>
  <r>
    <x v="10"/>
    <s v="Defense"/>
    <x v="0"/>
    <x v="3"/>
    <x v="41"/>
    <x v="2"/>
    <x v="40"/>
    <x v="1"/>
    <n v="1"/>
    <n v="280674.125"/>
    <n v="1"/>
  </r>
  <r>
    <x v="10"/>
    <s v="Defense"/>
    <x v="0"/>
    <x v="3"/>
    <x v="146"/>
    <x v="2"/>
    <x v="0"/>
    <x v="1"/>
    <n v="1"/>
    <n v="30930.699199999999"/>
    <n v="1"/>
  </r>
  <r>
    <x v="10"/>
    <s v="Defense"/>
    <x v="0"/>
    <x v="4"/>
    <x v="19"/>
    <x v="0"/>
    <x v="0"/>
    <x v="0"/>
    <n v="1"/>
    <n v="-791970.375"/>
    <n v="3"/>
  </r>
  <r>
    <x v="10"/>
    <s v="Defense"/>
    <x v="0"/>
    <x v="4"/>
    <x v="19"/>
    <x v="0"/>
    <x v="50"/>
    <x v="1"/>
    <n v="1"/>
    <n v="77996.0478"/>
    <n v="3"/>
  </r>
  <r>
    <x v="10"/>
    <s v="Defense"/>
    <x v="0"/>
    <x v="0"/>
    <x v="0"/>
    <x v="0"/>
    <x v="0"/>
    <x v="5"/>
    <n v="1"/>
    <n v="-7853242.0460000001"/>
    <n v="9"/>
  </r>
  <r>
    <x v="10"/>
    <s v="Defense"/>
    <x v="0"/>
    <x v="0"/>
    <x v="0"/>
    <x v="0"/>
    <x v="0"/>
    <x v="1"/>
    <n v="1"/>
    <n v="-20996.650399999999"/>
    <n v="2"/>
  </r>
  <r>
    <x v="10"/>
    <s v="Defense"/>
    <x v="0"/>
    <x v="0"/>
    <x v="0"/>
    <x v="0"/>
    <x v="22"/>
    <x v="1"/>
    <n v="1"/>
    <n v="96450848.8398"/>
    <n v="15"/>
  </r>
  <r>
    <x v="10"/>
    <s v="Defense"/>
    <x v="0"/>
    <x v="11"/>
    <x v="168"/>
    <x v="7"/>
    <x v="0"/>
    <x v="1"/>
    <n v="1"/>
    <n v="0"/>
    <n v="1"/>
  </r>
  <r>
    <x v="10"/>
    <s v="Defense"/>
    <x v="0"/>
    <x v="11"/>
    <x v="198"/>
    <x v="7"/>
    <x v="0"/>
    <x v="1"/>
    <n v="1"/>
    <n v="46073"/>
    <n v="1"/>
  </r>
  <r>
    <x v="10"/>
    <s v="Defense"/>
    <x v="0"/>
    <x v="9"/>
    <x v="37"/>
    <x v="2"/>
    <x v="6"/>
    <x v="1"/>
    <n v="1"/>
    <n v="15144.3896"/>
    <n v="1"/>
  </r>
  <r>
    <x v="10"/>
    <s v="Defense"/>
    <x v="0"/>
    <x v="9"/>
    <x v="37"/>
    <x v="2"/>
    <x v="38"/>
    <x v="1"/>
    <n v="1"/>
    <n v="942364.375"/>
    <n v="4"/>
  </r>
  <r>
    <x v="10"/>
    <s v="Defense"/>
    <x v="0"/>
    <x v="9"/>
    <x v="37"/>
    <x v="2"/>
    <x v="32"/>
    <x v="5"/>
    <n v="1"/>
    <n v="674051"/>
    <n v="2"/>
  </r>
  <r>
    <x v="10"/>
    <s v="Defense"/>
    <x v="0"/>
    <x v="9"/>
    <x v="147"/>
    <x v="2"/>
    <x v="0"/>
    <x v="1"/>
    <n v="1"/>
    <n v="1636647.9687999999"/>
    <n v="6"/>
  </r>
  <r>
    <x v="10"/>
    <s v="Defense"/>
    <x v="0"/>
    <x v="9"/>
    <x v="39"/>
    <x v="2"/>
    <x v="0"/>
    <x v="9"/>
    <n v="1"/>
    <n v="773453.15630000003"/>
    <n v="6"/>
  </r>
  <r>
    <x v="10"/>
    <s v="Defense"/>
    <x v="0"/>
    <x v="9"/>
    <x v="39"/>
    <x v="2"/>
    <x v="0"/>
    <x v="10"/>
    <n v="1"/>
    <n v="905007.5"/>
    <n v="5"/>
  </r>
  <r>
    <x v="10"/>
    <s v="Defense"/>
    <x v="0"/>
    <x v="9"/>
    <x v="76"/>
    <x v="2"/>
    <x v="0"/>
    <x v="1"/>
    <n v="1"/>
    <n v="1736810.6114000001"/>
    <n v="30"/>
  </r>
  <r>
    <x v="10"/>
    <s v="Defense"/>
    <x v="0"/>
    <x v="9"/>
    <x v="76"/>
    <x v="2"/>
    <x v="32"/>
    <x v="9"/>
    <n v="1"/>
    <n v="550283"/>
    <n v="3"/>
  </r>
  <r>
    <x v="10"/>
    <s v="Defense"/>
    <x v="0"/>
    <x v="9"/>
    <x v="123"/>
    <x v="2"/>
    <x v="0"/>
    <x v="9"/>
    <n v="1"/>
    <n v="10000"/>
    <n v="1"/>
  </r>
  <r>
    <x v="10"/>
    <s v="Defense"/>
    <x v="0"/>
    <x v="9"/>
    <x v="85"/>
    <x v="2"/>
    <x v="0"/>
    <x v="1"/>
    <n v="1"/>
    <n v="40202.309600000001"/>
    <n v="4"/>
  </r>
  <r>
    <x v="10"/>
    <s v="Defense"/>
    <x v="0"/>
    <x v="2"/>
    <x v="188"/>
    <x v="1"/>
    <x v="6"/>
    <x v="9"/>
    <n v="1"/>
    <n v="12000"/>
    <n v="1"/>
  </r>
  <r>
    <x v="10"/>
    <s v="Defense"/>
    <x v="0"/>
    <x v="2"/>
    <x v="141"/>
    <x v="1"/>
    <x v="6"/>
    <x v="1"/>
    <n v="1"/>
    <n v="61629.421900000001"/>
    <n v="1"/>
  </r>
  <r>
    <x v="10"/>
    <s v="Defense"/>
    <x v="0"/>
    <x v="2"/>
    <x v="57"/>
    <x v="1"/>
    <x v="0"/>
    <x v="1"/>
    <n v="1"/>
    <n v="2238926.8439000002"/>
    <n v="18"/>
  </r>
  <r>
    <x v="10"/>
    <s v="Defense"/>
    <x v="0"/>
    <x v="2"/>
    <x v="3"/>
    <x v="1"/>
    <x v="0"/>
    <x v="0"/>
    <n v="1"/>
    <n v="-1862023.9375"/>
    <n v="2"/>
  </r>
  <r>
    <x v="10"/>
    <s v="Defense"/>
    <x v="0"/>
    <x v="2"/>
    <x v="3"/>
    <x v="1"/>
    <x v="4"/>
    <x v="5"/>
    <n v="1"/>
    <n v="59507705"/>
    <n v="18"/>
  </r>
  <r>
    <x v="10"/>
    <s v="Defense"/>
    <x v="0"/>
    <x v="2"/>
    <x v="3"/>
    <x v="1"/>
    <x v="4"/>
    <x v="1"/>
    <n v="1"/>
    <n v="201731091.51949999"/>
    <n v="22"/>
  </r>
  <r>
    <x v="10"/>
    <s v="Defense"/>
    <x v="2"/>
    <x v="1"/>
    <x v="199"/>
    <x v="0"/>
    <x v="30"/>
    <x v="3"/>
    <n v="1"/>
    <n v="189801981.25"/>
    <n v="22"/>
  </r>
  <r>
    <x v="10"/>
    <s v="Defense"/>
    <x v="2"/>
    <x v="9"/>
    <x v="76"/>
    <x v="2"/>
    <x v="0"/>
    <x v="2"/>
    <n v="1"/>
    <n v="158500823.65630001"/>
    <n v="38"/>
  </r>
  <r>
    <x v="10"/>
    <s v="Defense"/>
    <x v="3"/>
    <x v="5"/>
    <x v="8"/>
    <x v="0"/>
    <x v="0"/>
    <x v="1"/>
    <n v="1"/>
    <n v="33783241.938199997"/>
    <n v="2807"/>
  </r>
  <r>
    <x v="10"/>
    <s v="Defense"/>
    <x v="1"/>
    <x v="3"/>
    <x v="50"/>
    <x v="2"/>
    <x v="0"/>
    <x v="1"/>
    <n v="1"/>
    <n v="10016"/>
    <n v="4"/>
  </r>
  <r>
    <x v="10"/>
    <s v="Defense"/>
    <x v="1"/>
    <x v="3"/>
    <x v="20"/>
    <x v="2"/>
    <x v="0"/>
    <x v="4"/>
    <n v="1"/>
    <n v="6260200.8125"/>
    <n v="2"/>
  </r>
  <r>
    <x v="10"/>
    <s v="Defense"/>
    <x v="1"/>
    <x v="3"/>
    <x v="6"/>
    <x v="2"/>
    <x v="0"/>
    <x v="8"/>
    <n v="1"/>
    <n v="0"/>
    <n v="0"/>
  </r>
  <r>
    <x v="10"/>
    <s v="Defense"/>
    <x v="0"/>
    <x v="6"/>
    <x v="115"/>
    <x v="3"/>
    <x v="16"/>
    <x v="1"/>
    <n v="1"/>
    <n v="62647.070299999999"/>
    <n v="2"/>
  </r>
  <r>
    <x v="10"/>
    <s v="Defense"/>
    <x v="0"/>
    <x v="2"/>
    <x v="154"/>
    <x v="7"/>
    <x v="17"/>
    <x v="2"/>
    <n v="1"/>
    <n v="22000"/>
    <n v="1"/>
  </r>
  <r>
    <x v="10"/>
    <s v="Defense"/>
    <x v="0"/>
    <x v="2"/>
    <x v="171"/>
    <x v="7"/>
    <x v="17"/>
    <x v="2"/>
    <n v="1"/>
    <n v="122700"/>
    <n v="1"/>
  </r>
  <r>
    <x v="10"/>
    <s v="Defense"/>
    <x v="0"/>
    <x v="2"/>
    <x v="105"/>
    <x v="2"/>
    <x v="34"/>
    <x v="1"/>
    <n v="1"/>
    <n v="150000"/>
    <n v="1"/>
  </r>
  <r>
    <x v="10"/>
    <s v="Defense"/>
    <x v="0"/>
    <x v="2"/>
    <x v="3"/>
    <x v="1"/>
    <x v="0"/>
    <x v="1"/>
    <n v="1"/>
    <n v="0.01"/>
    <n v="1"/>
  </r>
  <r>
    <x v="10"/>
    <s v="Defense"/>
    <x v="0"/>
    <x v="2"/>
    <x v="3"/>
    <x v="1"/>
    <x v="17"/>
    <x v="2"/>
    <n v="1"/>
    <n v="156145"/>
    <n v="1"/>
  </r>
  <r>
    <x v="10"/>
    <s v="Defense"/>
    <x v="0"/>
    <x v="2"/>
    <x v="83"/>
    <x v="1"/>
    <x v="17"/>
    <x v="1"/>
    <n v="1"/>
    <n v="4109"/>
    <n v="1"/>
  </r>
  <r>
    <x v="10"/>
    <s v="Defense"/>
    <x v="2"/>
    <x v="3"/>
    <x v="16"/>
    <x v="2"/>
    <x v="0"/>
    <x v="1"/>
    <n v="1"/>
    <n v="15497.919900000001"/>
    <n v="1"/>
  </r>
  <r>
    <x v="10"/>
    <s v="Defense"/>
    <x v="2"/>
    <x v="3"/>
    <x v="17"/>
    <x v="2"/>
    <x v="0"/>
    <x v="1"/>
    <n v="1"/>
    <n v="1105089.875"/>
    <n v="4"/>
  </r>
  <r>
    <x v="10"/>
    <s v="Defense"/>
    <x v="2"/>
    <x v="0"/>
    <x v="0"/>
    <x v="0"/>
    <x v="30"/>
    <x v="3"/>
    <n v="1"/>
    <n v="-278627"/>
    <n v="4"/>
  </r>
  <r>
    <x v="10"/>
    <s v="Defense"/>
    <x v="2"/>
    <x v="2"/>
    <x v="57"/>
    <x v="1"/>
    <x v="0"/>
    <x v="10"/>
    <n v="1"/>
    <n v="335347.1875"/>
    <n v="1"/>
  </r>
  <r>
    <x v="10"/>
    <s v="Defense"/>
    <x v="2"/>
    <x v="2"/>
    <x v="104"/>
    <x v="1"/>
    <x v="0"/>
    <x v="1"/>
    <n v="1"/>
    <n v="73529.781300000002"/>
    <n v="3"/>
  </r>
  <r>
    <x v="10"/>
    <s v="Defense"/>
    <x v="2"/>
    <x v="2"/>
    <x v="79"/>
    <x v="8"/>
    <x v="0"/>
    <x v="1"/>
    <n v="1"/>
    <n v="184870"/>
    <n v="2"/>
  </r>
  <r>
    <x v="10"/>
    <s v="Defense"/>
    <x v="2"/>
    <x v="2"/>
    <x v="79"/>
    <x v="8"/>
    <x v="35"/>
    <x v="1"/>
    <n v="1"/>
    <n v="38580206"/>
    <n v="43"/>
  </r>
  <r>
    <x v="10"/>
    <s v="Defense"/>
    <x v="2"/>
    <x v="8"/>
    <x v="52"/>
    <x v="1"/>
    <x v="27"/>
    <x v="1"/>
    <n v="1"/>
    <n v="57169660.7557"/>
    <n v="46"/>
  </r>
  <r>
    <x v="10"/>
    <s v="Defense"/>
    <x v="3"/>
    <x v="5"/>
    <x v="174"/>
    <x v="4"/>
    <x v="0"/>
    <x v="1"/>
    <n v="1"/>
    <n v="106635108"/>
    <n v="1482"/>
  </r>
  <r>
    <x v="10"/>
    <s v="Defense"/>
    <x v="3"/>
    <x v="2"/>
    <x v="104"/>
    <x v="1"/>
    <x v="0"/>
    <x v="1"/>
    <n v="1"/>
    <n v="79950"/>
    <n v="1"/>
  </r>
  <r>
    <x v="10"/>
    <s v="Defense"/>
    <x v="1"/>
    <x v="1"/>
    <x v="1"/>
    <x v="0"/>
    <x v="5"/>
    <x v="1"/>
    <n v="1"/>
    <n v="32889007.156300001"/>
    <n v="10"/>
  </r>
  <r>
    <x v="10"/>
    <s v="Defense"/>
    <x v="1"/>
    <x v="1"/>
    <x v="4"/>
    <x v="0"/>
    <x v="0"/>
    <x v="1"/>
    <n v="1"/>
    <n v="0"/>
    <n v="0"/>
  </r>
  <r>
    <x v="10"/>
    <s v="Defense"/>
    <x v="1"/>
    <x v="1"/>
    <x v="2"/>
    <x v="0"/>
    <x v="0"/>
    <x v="5"/>
    <n v="1"/>
    <n v="4599251"/>
    <n v="1"/>
  </r>
  <r>
    <x v="10"/>
    <s v="Defense"/>
    <x v="1"/>
    <x v="1"/>
    <x v="2"/>
    <x v="0"/>
    <x v="0"/>
    <x v="1"/>
    <n v="1"/>
    <n v="12189471.781300001"/>
    <n v="9"/>
  </r>
  <r>
    <x v="10"/>
    <s v="Defense"/>
    <x v="1"/>
    <x v="1"/>
    <x v="46"/>
    <x v="0"/>
    <x v="0"/>
    <x v="1"/>
    <n v="1"/>
    <n v="1921653.25"/>
    <n v="5"/>
  </r>
  <r>
    <x v="10"/>
    <s v="Defense"/>
    <x v="1"/>
    <x v="14"/>
    <x v="200"/>
    <x v="3"/>
    <x v="0"/>
    <x v="1"/>
    <n v="1"/>
    <n v="4486"/>
    <n v="1"/>
  </r>
  <r>
    <x v="10"/>
    <s v="Defense"/>
    <x v="1"/>
    <x v="3"/>
    <x v="49"/>
    <x v="2"/>
    <x v="0"/>
    <x v="1"/>
    <n v="1"/>
    <n v="6781.2597999999998"/>
    <n v="1"/>
  </r>
  <r>
    <x v="10"/>
    <s v="Defense"/>
    <x v="1"/>
    <x v="3"/>
    <x v="5"/>
    <x v="2"/>
    <x v="0"/>
    <x v="5"/>
    <n v="1"/>
    <n v="14903287.918"/>
    <n v="5"/>
  </r>
  <r>
    <x v="10"/>
    <s v="Defense"/>
    <x v="1"/>
    <x v="3"/>
    <x v="25"/>
    <x v="2"/>
    <x v="0"/>
    <x v="1"/>
    <n v="1"/>
    <n v="4784733.4677999998"/>
    <n v="10"/>
  </r>
  <r>
    <x v="10"/>
    <s v="Defense"/>
    <x v="1"/>
    <x v="3"/>
    <x v="43"/>
    <x v="2"/>
    <x v="0"/>
    <x v="5"/>
    <n v="1"/>
    <n v="54695289"/>
    <n v="19"/>
  </r>
  <r>
    <x v="10"/>
    <s v="Defense"/>
    <x v="1"/>
    <x v="3"/>
    <x v="43"/>
    <x v="2"/>
    <x v="0"/>
    <x v="1"/>
    <n v="1"/>
    <n v="0"/>
    <n v="1"/>
  </r>
  <r>
    <x v="10"/>
    <s v="Defense"/>
    <x v="1"/>
    <x v="3"/>
    <x v="41"/>
    <x v="2"/>
    <x v="0"/>
    <x v="1"/>
    <n v="1"/>
    <n v="6118632.0820000004"/>
    <n v="19"/>
  </r>
  <r>
    <x v="10"/>
    <s v="Defense"/>
    <x v="1"/>
    <x v="0"/>
    <x v="36"/>
    <x v="7"/>
    <x v="0"/>
    <x v="11"/>
    <n v="1"/>
    <n v="0"/>
    <n v="1"/>
  </r>
  <r>
    <x v="10"/>
    <s v="Defense"/>
    <x v="1"/>
    <x v="0"/>
    <x v="36"/>
    <x v="7"/>
    <x v="0"/>
    <x v="2"/>
    <n v="1"/>
    <n v="99984.632800000007"/>
    <n v="6"/>
  </r>
  <r>
    <x v="10"/>
    <s v="Defense"/>
    <x v="1"/>
    <x v="9"/>
    <x v="109"/>
    <x v="2"/>
    <x v="0"/>
    <x v="1"/>
    <n v="1"/>
    <n v="16493.269499999999"/>
    <n v="1"/>
  </r>
  <r>
    <x v="10"/>
    <s v="Defense"/>
    <x v="1"/>
    <x v="10"/>
    <x v="47"/>
    <x v="8"/>
    <x v="0"/>
    <x v="1"/>
    <n v="1"/>
    <n v="45983"/>
    <n v="1"/>
  </r>
  <r>
    <x v="10"/>
    <s v="Defense"/>
    <x v="1"/>
    <x v="6"/>
    <x v="44"/>
    <x v="7"/>
    <x v="0"/>
    <x v="4"/>
    <n v="1"/>
    <n v="0"/>
    <n v="0"/>
  </r>
  <r>
    <x v="10"/>
    <s v="Defense"/>
    <x v="1"/>
    <x v="6"/>
    <x v="40"/>
    <x v="3"/>
    <x v="0"/>
    <x v="1"/>
    <n v="1"/>
    <n v="-1063"/>
    <n v="1"/>
  </r>
  <r>
    <x v="10"/>
    <s v="Defense"/>
    <x v="1"/>
    <x v="1"/>
    <x v="4"/>
    <x v="0"/>
    <x v="21"/>
    <x v="11"/>
    <n v="1"/>
    <n v="0"/>
    <n v="1"/>
  </r>
  <r>
    <x v="10"/>
    <s v="Defense"/>
    <x v="1"/>
    <x v="1"/>
    <x v="2"/>
    <x v="0"/>
    <x v="0"/>
    <x v="8"/>
    <n v="1"/>
    <n v="0"/>
    <n v="0"/>
  </r>
  <r>
    <x v="10"/>
    <s v="Defense"/>
    <x v="1"/>
    <x v="1"/>
    <x v="2"/>
    <x v="0"/>
    <x v="5"/>
    <x v="1"/>
    <n v="1"/>
    <n v="77204827.375"/>
    <n v="14"/>
  </r>
  <r>
    <x v="10"/>
    <s v="Defense"/>
    <x v="1"/>
    <x v="3"/>
    <x v="64"/>
    <x v="2"/>
    <x v="0"/>
    <x v="1"/>
    <n v="1"/>
    <n v="14450"/>
    <n v="1"/>
  </r>
  <r>
    <x v="10"/>
    <s v="Defense"/>
    <x v="1"/>
    <x v="3"/>
    <x v="10"/>
    <x v="2"/>
    <x v="0"/>
    <x v="1"/>
    <n v="1"/>
    <n v="40679.5"/>
    <n v="4"/>
  </r>
  <r>
    <x v="10"/>
    <s v="Defense"/>
    <x v="1"/>
    <x v="3"/>
    <x v="90"/>
    <x v="2"/>
    <x v="0"/>
    <x v="1"/>
    <n v="1"/>
    <n v="176570.51560000001"/>
    <n v="1"/>
  </r>
  <r>
    <x v="10"/>
    <s v="Defense"/>
    <x v="1"/>
    <x v="3"/>
    <x v="5"/>
    <x v="2"/>
    <x v="0"/>
    <x v="1"/>
    <n v="1"/>
    <n v="17228780.0625"/>
    <n v="32"/>
  </r>
  <r>
    <x v="10"/>
    <s v="Defense"/>
    <x v="1"/>
    <x v="3"/>
    <x v="5"/>
    <x v="2"/>
    <x v="0"/>
    <x v="6"/>
    <n v="1"/>
    <n v="18590720"/>
    <n v="1"/>
  </r>
  <r>
    <x v="10"/>
    <s v="Defense"/>
    <x v="1"/>
    <x v="3"/>
    <x v="5"/>
    <x v="2"/>
    <x v="5"/>
    <x v="1"/>
    <n v="1"/>
    <n v="7079928"/>
    <n v="1"/>
  </r>
  <r>
    <x v="10"/>
    <s v="Defense"/>
    <x v="1"/>
    <x v="3"/>
    <x v="67"/>
    <x v="2"/>
    <x v="0"/>
    <x v="11"/>
    <n v="1"/>
    <n v="796539"/>
    <n v="5"/>
  </r>
  <r>
    <x v="10"/>
    <s v="Defense"/>
    <x v="1"/>
    <x v="4"/>
    <x v="26"/>
    <x v="2"/>
    <x v="0"/>
    <x v="1"/>
    <n v="1"/>
    <n v="159973.03909999999"/>
    <n v="3"/>
  </r>
  <r>
    <x v="10"/>
    <s v="Defense"/>
    <x v="1"/>
    <x v="0"/>
    <x v="0"/>
    <x v="0"/>
    <x v="0"/>
    <x v="1"/>
    <n v="1"/>
    <n v="2583462"/>
    <n v="6"/>
  </r>
  <r>
    <x v="10"/>
    <s v="Defense"/>
    <x v="1"/>
    <x v="0"/>
    <x v="36"/>
    <x v="7"/>
    <x v="0"/>
    <x v="1"/>
    <n v="1"/>
    <n v="38661783.269699998"/>
    <n v="51"/>
  </r>
  <r>
    <x v="10"/>
    <s v="Defense"/>
    <x v="1"/>
    <x v="6"/>
    <x v="145"/>
    <x v="3"/>
    <x v="0"/>
    <x v="1"/>
    <n v="1"/>
    <n v="51266"/>
    <n v="1"/>
  </r>
  <r>
    <x v="10"/>
    <s v="Defense"/>
    <x v="1"/>
    <x v="6"/>
    <x v="161"/>
    <x v="7"/>
    <x v="5"/>
    <x v="5"/>
    <n v="1"/>
    <n v="474290.99410000001"/>
    <n v="5"/>
  </r>
  <r>
    <x v="10"/>
    <s v="Defense"/>
    <x v="1"/>
    <x v="6"/>
    <x v="122"/>
    <x v="7"/>
    <x v="0"/>
    <x v="1"/>
    <n v="1"/>
    <n v="343079716"/>
    <n v="7"/>
  </r>
  <r>
    <x v="10"/>
    <s v="Defense"/>
    <x v="1"/>
    <x v="2"/>
    <x v="48"/>
    <x v="5"/>
    <x v="33"/>
    <x v="5"/>
    <n v="1"/>
    <n v="2662974.6875"/>
    <n v="4"/>
  </r>
  <r>
    <x v="10"/>
    <s v="Defense"/>
    <x v="1"/>
    <x v="8"/>
    <x v="24"/>
    <x v="0"/>
    <x v="0"/>
    <x v="1"/>
    <n v="1"/>
    <n v="9350000"/>
    <n v="1"/>
  </r>
  <r>
    <x v="10"/>
    <s v="Defense"/>
    <x v="1"/>
    <x v="8"/>
    <x v="69"/>
    <x v="2"/>
    <x v="0"/>
    <x v="9"/>
    <n v="1"/>
    <n v="0"/>
    <n v="2"/>
  </r>
  <r>
    <x v="10"/>
    <s v="Defense"/>
    <x v="4"/>
    <x v="1"/>
    <x v="2"/>
    <x v="0"/>
    <x v="0"/>
    <x v="1"/>
    <n v="1"/>
    <n v="4152200.0638000001"/>
    <n v="48"/>
  </r>
  <r>
    <x v="11"/>
    <s v="Defense"/>
    <x v="0"/>
    <x v="1"/>
    <x v="1"/>
    <x v="0"/>
    <x v="4"/>
    <x v="3"/>
    <n v="1"/>
    <n v="800000"/>
    <n v="5"/>
  </r>
  <r>
    <x v="11"/>
    <s v="Defense"/>
    <x v="0"/>
    <x v="1"/>
    <x v="1"/>
    <x v="0"/>
    <x v="36"/>
    <x v="1"/>
    <n v="1"/>
    <n v="1384448"/>
    <n v="1"/>
  </r>
  <r>
    <x v="11"/>
    <s v="Defense"/>
    <x v="0"/>
    <x v="1"/>
    <x v="4"/>
    <x v="0"/>
    <x v="0"/>
    <x v="5"/>
    <n v="1"/>
    <n v="-84491"/>
    <n v="4"/>
  </r>
  <r>
    <x v="11"/>
    <s v="Defense"/>
    <x v="0"/>
    <x v="1"/>
    <x v="4"/>
    <x v="0"/>
    <x v="4"/>
    <x v="5"/>
    <n v="1"/>
    <n v="10444264"/>
    <n v="21"/>
  </r>
  <r>
    <x v="11"/>
    <s v="Defense"/>
    <x v="0"/>
    <x v="1"/>
    <x v="2"/>
    <x v="0"/>
    <x v="1"/>
    <x v="1"/>
    <n v="1"/>
    <n v="-152215.29300000001"/>
    <n v="2"/>
  </r>
  <r>
    <x v="11"/>
    <s v="Defense"/>
    <x v="0"/>
    <x v="3"/>
    <x v="33"/>
    <x v="2"/>
    <x v="51"/>
    <x v="1"/>
    <n v="1"/>
    <n v="89138.476599999995"/>
    <n v="1"/>
  </r>
  <r>
    <x v="11"/>
    <s v="Defense"/>
    <x v="0"/>
    <x v="3"/>
    <x v="16"/>
    <x v="2"/>
    <x v="0"/>
    <x v="9"/>
    <n v="1"/>
    <n v="1181899.9375"/>
    <n v="2"/>
  </r>
  <r>
    <x v="11"/>
    <s v="Defense"/>
    <x v="0"/>
    <x v="3"/>
    <x v="6"/>
    <x v="2"/>
    <x v="0"/>
    <x v="1"/>
    <n v="1"/>
    <n v="0"/>
    <n v="3"/>
  </r>
  <r>
    <x v="11"/>
    <s v="Defense"/>
    <x v="0"/>
    <x v="3"/>
    <x v="68"/>
    <x v="2"/>
    <x v="0"/>
    <x v="1"/>
    <n v="1"/>
    <n v="36588.380899999996"/>
    <n v="2"/>
  </r>
  <r>
    <x v="11"/>
    <s v="Defense"/>
    <x v="0"/>
    <x v="3"/>
    <x v="25"/>
    <x v="2"/>
    <x v="0"/>
    <x v="1"/>
    <n v="1"/>
    <n v="2833170.6589000002"/>
    <n v="58"/>
  </r>
  <r>
    <x v="11"/>
    <s v="Defense"/>
    <x v="0"/>
    <x v="3"/>
    <x v="92"/>
    <x v="2"/>
    <x v="0"/>
    <x v="1"/>
    <n v="1"/>
    <n v="140963.05669999999"/>
    <n v="2"/>
  </r>
  <r>
    <x v="11"/>
    <s v="Defense"/>
    <x v="0"/>
    <x v="3"/>
    <x v="67"/>
    <x v="2"/>
    <x v="0"/>
    <x v="1"/>
    <n v="1"/>
    <n v="1986318.3618000001"/>
    <n v="22"/>
  </r>
  <r>
    <x v="11"/>
    <s v="Defense"/>
    <x v="0"/>
    <x v="4"/>
    <x v="27"/>
    <x v="0"/>
    <x v="17"/>
    <x v="1"/>
    <n v="1"/>
    <n v="1586745"/>
    <n v="1"/>
  </r>
  <r>
    <x v="10"/>
    <s v="Defense"/>
    <x v="4"/>
    <x v="0"/>
    <x v="0"/>
    <x v="0"/>
    <x v="22"/>
    <x v="2"/>
    <n v="1"/>
    <n v="-1293567.8241999999"/>
    <n v="3"/>
  </r>
  <r>
    <x v="11"/>
    <s v="Defense"/>
    <x v="0"/>
    <x v="3"/>
    <x v="17"/>
    <x v="2"/>
    <x v="0"/>
    <x v="1"/>
    <n v="1"/>
    <n v="498366.66989999998"/>
    <n v="5"/>
  </r>
  <r>
    <x v="11"/>
    <s v="Defense"/>
    <x v="0"/>
    <x v="3"/>
    <x v="196"/>
    <x v="2"/>
    <x v="0"/>
    <x v="1"/>
    <n v="1"/>
    <n v="248743.07810000001"/>
    <n v="1"/>
  </r>
  <r>
    <x v="11"/>
    <s v="Defense"/>
    <x v="0"/>
    <x v="3"/>
    <x v="93"/>
    <x v="2"/>
    <x v="0"/>
    <x v="1"/>
    <n v="1"/>
    <n v="162316.64060000001"/>
    <n v="2"/>
  </r>
  <r>
    <x v="11"/>
    <s v="Defense"/>
    <x v="0"/>
    <x v="4"/>
    <x v="201"/>
    <x v="2"/>
    <x v="17"/>
    <x v="1"/>
    <n v="1"/>
    <n v="18132.919900000001"/>
    <n v="1"/>
  </r>
  <r>
    <x v="11"/>
    <s v="Defense"/>
    <x v="0"/>
    <x v="0"/>
    <x v="0"/>
    <x v="0"/>
    <x v="0"/>
    <x v="5"/>
    <n v="1"/>
    <n v="12215461.529899999"/>
    <n v="13"/>
  </r>
  <r>
    <x v="11"/>
    <s v="Defense"/>
    <x v="0"/>
    <x v="0"/>
    <x v="12"/>
    <x v="5"/>
    <x v="25"/>
    <x v="1"/>
    <n v="1"/>
    <n v="24697175"/>
    <n v="10"/>
  </r>
  <r>
    <x v="11"/>
    <s v="Defense"/>
    <x v="0"/>
    <x v="0"/>
    <x v="139"/>
    <x v="5"/>
    <x v="0"/>
    <x v="1"/>
    <n v="1"/>
    <n v="887424"/>
    <n v="3"/>
  </r>
  <r>
    <x v="11"/>
    <s v="Defense"/>
    <x v="0"/>
    <x v="9"/>
    <x v="37"/>
    <x v="2"/>
    <x v="0"/>
    <x v="9"/>
    <n v="1"/>
    <n v="779241.42960000003"/>
    <n v="14"/>
  </r>
  <r>
    <x v="11"/>
    <s v="Defense"/>
    <x v="0"/>
    <x v="9"/>
    <x v="37"/>
    <x v="2"/>
    <x v="38"/>
    <x v="10"/>
    <n v="1"/>
    <n v="-56168.121099999997"/>
    <n v="1"/>
  </r>
  <r>
    <x v="11"/>
    <s v="Defense"/>
    <x v="0"/>
    <x v="9"/>
    <x v="37"/>
    <x v="2"/>
    <x v="46"/>
    <x v="1"/>
    <n v="1"/>
    <n v="6869991"/>
    <n v="4"/>
  </r>
  <r>
    <x v="11"/>
    <s v="Defense"/>
    <x v="0"/>
    <x v="9"/>
    <x v="76"/>
    <x v="2"/>
    <x v="0"/>
    <x v="2"/>
    <n v="1"/>
    <n v="0"/>
    <n v="2"/>
  </r>
  <r>
    <x v="11"/>
    <s v="Defense"/>
    <x v="0"/>
    <x v="6"/>
    <x v="73"/>
    <x v="3"/>
    <x v="16"/>
    <x v="1"/>
    <n v="1"/>
    <n v="0"/>
    <n v="1"/>
  </r>
  <r>
    <x v="11"/>
    <s v="Defense"/>
    <x v="0"/>
    <x v="6"/>
    <x v="115"/>
    <x v="3"/>
    <x v="16"/>
    <x v="1"/>
    <n v="1"/>
    <n v="22785.599600000001"/>
    <n v="3"/>
  </r>
  <r>
    <x v="11"/>
    <s v="Defense"/>
    <x v="0"/>
    <x v="6"/>
    <x v="152"/>
    <x v="7"/>
    <x v="0"/>
    <x v="1"/>
    <n v="1"/>
    <n v="88966.359400000001"/>
    <n v="3"/>
  </r>
  <r>
    <x v="11"/>
    <s v="Defense"/>
    <x v="0"/>
    <x v="2"/>
    <x v="188"/>
    <x v="1"/>
    <x v="6"/>
    <x v="1"/>
    <n v="1"/>
    <n v="0"/>
    <n v="1"/>
  </r>
  <r>
    <x v="11"/>
    <s v="Defense"/>
    <x v="0"/>
    <x v="2"/>
    <x v="13"/>
    <x v="1"/>
    <x v="0"/>
    <x v="1"/>
    <n v="1"/>
    <n v="1483607.3751999999"/>
    <n v="14"/>
  </r>
  <r>
    <x v="11"/>
    <s v="Defense"/>
    <x v="0"/>
    <x v="2"/>
    <x v="48"/>
    <x v="5"/>
    <x v="17"/>
    <x v="1"/>
    <n v="1"/>
    <n v="87072287.843799993"/>
    <n v="13"/>
  </r>
  <r>
    <x v="11"/>
    <s v="Defense"/>
    <x v="0"/>
    <x v="2"/>
    <x v="104"/>
    <x v="1"/>
    <x v="0"/>
    <x v="9"/>
    <n v="1"/>
    <n v="2840282"/>
    <n v="2"/>
  </r>
  <r>
    <x v="11"/>
    <s v="Defense"/>
    <x v="0"/>
    <x v="2"/>
    <x v="45"/>
    <x v="1"/>
    <x v="0"/>
    <x v="9"/>
    <n v="1"/>
    <n v="0"/>
    <n v="1"/>
  </r>
  <r>
    <x v="11"/>
    <s v="Defense"/>
    <x v="0"/>
    <x v="2"/>
    <x v="105"/>
    <x v="2"/>
    <x v="34"/>
    <x v="1"/>
    <n v="1"/>
    <n v="2071515"/>
    <n v="2"/>
  </r>
  <r>
    <x v="11"/>
    <s v="Defense"/>
    <x v="0"/>
    <x v="2"/>
    <x v="3"/>
    <x v="1"/>
    <x v="4"/>
    <x v="2"/>
    <n v="1"/>
    <n v="38108048.4375"/>
    <n v="83"/>
  </r>
  <r>
    <x v="11"/>
    <s v="Defense"/>
    <x v="0"/>
    <x v="8"/>
    <x v="34"/>
    <x v="1"/>
    <x v="4"/>
    <x v="5"/>
    <n v="1"/>
    <n v="-89678.5"/>
    <n v="2"/>
  </r>
  <r>
    <x v="11"/>
    <s v="Defense"/>
    <x v="2"/>
    <x v="1"/>
    <x v="1"/>
    <x v="0"/>
    <x v="27"/>
    <x v="1"/>
    <n v="1"/>
    <n v="14584160.5469"/>
    <n v="41"/>
  </r>
  <r>
    <x v="11"/>
    <s v="Defense"/>
    <x v="2"/>
    <x v="3"/>
    <x v="50"/>
    <x v="2"/>
    <x v="0"/>
    <x v="1"/>
    <n v="1"/>
    <n v="4181.6602000000003"/>
    <n v="1"/>
  </r>
  <r>
    <x v="11"/>
    <s v="Defense"/>
    <x v="2"/>
    <x v="3"/>
    <x v="5"/>
    <x v="2"/>
    <x v="0"/>
    <x v="1"/>
    <n v="1"/>
    <n v="0"/>
    <n v="0"/>
  </r>
  <r>
    <x v="11"/>
    <s v="Defense"/>
    <x v="2"/>
    <x v="3"/>
    <x v="41"/>
    <x v="2"/>
    <x v="0"/>
    <x v="1"/>
    <n v="1"/>
    <n v="11944.7402"/>
    <n v="1"/>
  </r>
  <r>
    <x v="11"/>
    <s v="Defense"/>
    <x v="2"/>
    <x v="0"/>
    <x v="140"/>
    <x v="8"/>
    <x v="0"/>
    <x v="1"/>
    <n v="1"/>
    <n v="97521211.875"/>
    <n v="13"/>
  </r>
  <r>
    <x v="11"/>
    <s v="Defense"/>
    <x v="2"/>
    <x v="0"/>
    <x v="169"/>
    <x v="8"/>
    <x v="43"/>
    <x v="1"/>
    <n v="1"/>
    <n v="41599599.670400001"/>
    <n v="24"/>
  </r>
  <r>
    <x v="11"/>
    <s v="Defense"/>
    <x v="2"/>
    <x v="2"/>
    <x v="48"/>
    <x v="5"/>
    <x v="0"/>
    <x v="1"/>
    <n v="1"/>
    <n v="6774234.3905999996"/>
    <n v="8"/>
  </r>
  <r>
    <x v="11"/>
    <s v="Defense"/>
    <x v="2"/>
    <x v="2"/>
    <x v="144"/>
    <x v="1"/>
    <x v="0"/>
    <x v="1"/>
    <n v="1"/>
    <n v="-2.72"/>
    <n v="1"/>
  </r>
  <r>
    <x v="11"/>
    <s v="Defense"/>
    <x v="2"/>
    <x v="2"/>
    <x v="83"/>
    <x v="1"/>
    <x v="0"/>
    <x v="10"/>
    <n v="1"/>
    <n v="3675360"/>
    <n v="4"/>
  </r>
  <r>
    <x v="11"/>
    <s v="Defense"/>
    <x v="1"/>
    <x v="1"/>
    <x v="183"/>
    <x v="0"/>
    <x v="0"/>
    <x v="1"/>
    <n v="1"/>
    <n v="0"/>
    <n v="0"/>
  </r>
  <r>
    <x v="11"/>
    <s v="Defense"/>
    <x v="1"/>
    <x v="1"/>
    <x v="4"/>
    <x v="0"/>
    <x v="21"/>
    <x v="11"/>
    <n v="1"/>
    <n v="0"/>
    <n v="1"/>
  </r>
  <r>
    <x v="11"/>
    <s v="Defense"/>
    <x v="1"/>
    <x v="1"/>
    <x v="42"/>
    <x v="0"/>
    <x v="0"/>
    <x v="1"/>
    <n v="1"/>
    <n v="157572"/>
    <n v="2"/>
  </r>
  <r>
    <x v="10"/>
    <s v="Defense"/>
    <x v="1"/>
    <x v="3"/>
    <x v="25"/>
    <x v="2"/>
    <x v="5"/>
    <x v="1"/>
    <n v="1"/>
    <n v="158163510.6191"/>
    <n v="25"/>
  </r>
  <r>
    <x v="10"/>
    <s v="Defense"/>
    <x v="1"/>
    <x v="3"/>
    <x v="29"/>
    <x v="2"/>
    <x v="0"/>
    <x v="1"/>
    <n v="1"/>
    <n v="7632"/>
    <n v="1"/>
  </r>
  <r>
    <x v="10"/>
    <s v="Defense"/>
    <x v="1"/>
    <x v="7"/>
    <x v="106"/>
    <x v="6"/>
    <x v="0"/>
    <x v="1"/>
    <n v="1"/>
    <n v="-42386"/>
    <n v="5"/>
  </r>
  <r>
    <x v="10"/>
    <s v="Defense"/>
    <x v="1"/>
    <x v="6"/>
    <x v="44"/>
    <x v="7"/>
    <x v="0"/>
    <x v="1"/>
    <n v="1"/>
    <n v="2632995"/>
    <n v="1"/>
  </r>
  <r>
    <x v="10"/>
    <s v="Defense"/>
    <x v="1"/>
    <x v="2"/>
    <x v="48"/>
    <x v="5"/>
    <x v="33"/>
    <x v="9"/>
    <n v="1"/>
    <n v="293000"/>
    <n v="2"/>
  </r>
  <r>
    <x v="10"/>
    <s v="Defense"/>
    <x v="1"/>
    <x v="8"/>
    <x v="202"/>
    <x v="0"/>
    <x v="52"/>
    <x v="5"/>
    <n v="1"/>
    <n v="882485"/>
    <n v="3"/>
  </r>
  <r>
    <x v="10"/>
    <s v="Defense"/>
    <x v="4"/>
    <x v="1"/>
    <x v="1"/>
    <x v="0"/>
    <x v="0"/>
    <x v="6"/>
    <n v="1"/>
    <n v="-9361280.5"/>
    <n v="4"/>
  </r>
  <r>
    <x v="10"/>
    <s v="Defense"/>
    <x v="4"/>
    <x v="4"/>
    <x v="11"/>
    <x v="4"/>
    <x v="17"/>
    <x v="1"/>
    <n v="1"/>
    <n v="-500"/>
    <n v="1"/>
  </r>
  <r>
    <x v="11"/>
    <s v="Defense"/>
    <x v="0"/>
    <x v="1"/>
    <x v="1"/>
    <x v="0"/>
    <x v="4"/>
    <x v="2"/>
    <n v="1"/>
    <n v="3568830.9404000002"/>
    <n v="11"/>
  </r>
  <r>
    <x v="11"/>
    <s v="Defense"/>
    <x v="0"/>
    <x v="1"/>
    <x v="4"/>
    <x v="0"/>
    <x v="0"/>
    <x v="1"/>
    <n v="1"/>
    <n v="0"/>
    <n v="4"/>
  </r>
  <r>
    <x v="11"/>
    <s v="Defense"/>
    <x v="0"/>
    <x v="1"/>
    <x v="2"/>
    <x v="0"/>
    <x v="0"/>
    <x v="1"/>
    <n v="1"/>
    <n v="9871707"/>
    <n v="1"/>
  </r>
  <r>
    <x v="11"/>
    <s v="Defense"/>
    <x v="0"/>
    <x v="3"/>
    <x v="15"/>
    <x v="2"/>
    <x v="0"/>
    <x v="1"/>
    <n v="1"/>
    <n v="1620262.5684"/>
    <n v="11"/>
  </r>
  <r>
    <x v="11"/>
    <s v="Defense"/>
    <x v="0"/>
    <x v="3"/>
    <x v="49"/>
    <x v="2"/>
    <x v="0"/>
    <x v="1"/>
    <n v="1"/>
    <n v="1453339.7631000001"/>
    <n v="28"/>
  </r>
  <r>
    <x v="11"/>
    <s v="Defense"/>
    <x v="0"/>
    <x v="3"/>
    <x v="20"/>
    <x v="2"/>
    <x v="0"/>
    <x v="1"/>
    <n v="1"/>
    <n v="107388.5772"/>
    <n v="5"/>
  </r>
  <r>
    <x v="11"/>
    <s v="Defense"/>
    <x v="0"/>
    <x v="3"/>
    <x v="126"/>
    <x v="2"/>
    <x v="0"/>
    <x v="1"/>
    <n v="1"/>
    <n v="14279"/>
    <n v="3"/>
  </r>
  <r>
    <x v="11"/>
    <s v="Defense"/>
    <x v="0"/>
    <x v="3"/>
    <x v="21"/>
    <x v="2"/>
    <x v="0"/>
    <x v="1"/>
    <n v="1"/>
    <n v="406805.75"/>
    <n v="1"/>
  </r>
  <r>
    <x v="11"/>
    <s v="Defense"/>
    <x v="0"/>
    <x v="3"/>
    <x v="41"/>
    <x v="2"/>
    <x v="0"/>
    <x v="1"/>
    <n v="1"/>
    <n v="7124926.1793"/>
    <n v="61"/>
  </r>
  <r>
    <x v="11"/>
    <s v="Defense"/>
    <x v="0"/>
    <x v="0"/>
    <x v="12"/>
    <x v="5"/>
    <x v="25"/>
    <x v="5"/>
    <n v="1"/>
    <n v="1461922"/>
    <n v="1"/>
  </r>
  <r>
    <x v="11"/>
    <s v="Defense"/>
    <x v="0"/>
    <x v="0"/>
    <x v="114"/>
    <x v="8"/>
    <x v="5"/>
    <x v="7"/>
    <n v="1"/>
    <n v="39331383.265600003"/>
    <n v="10"/>
  </r>
  <r>
    <x v="11"/>
    <s v="Defense"/>
    <x v="0"/>
    <x v="9"/>
    <x v="127"/>
    <x v="2"/>
    <x v="32"/>
    <x v="5"/>
    <n v="1"/>
    <n v="463636"/>
    <n v="5"/>
  </r>
  <r>
    <x v="11"/>
    <s v="Defense"/>
    <x v="0"/>
    <x v="9"/>
    <x v="116"/>
    <x v="2"/>
    <x v="0"/>
    <x v="1"/>
    <n v="1"/>
    <n v="1026034.75"/>
    <n v="13"/>
  </r>
  <r>
    <x v="11"/>
    <s v="Defense"/>
    <x v="0"/>
    <x v="9"/>
    <x v="147"/>
    <x v="2"/>
    <x v="0"/>
    <x v="5"/>
    <n v="1"/>
    <n v="1734849.625"/>
    <n v="1"/>
  </r>
  <r>
    <x v="11"/>
    <s v="Defense"/>
    <x v="0"/>
    <x v="9"/>
    <x v="117"/>
    <x v="2"/>
    <x v="32"/>
    <x v="1"/>
    <n v="1"/>
    <n v="940733.65630000003"/>
    <n v="3"/>
  </r>
  <r>
    <x v="11"/>
    <s v="Defense"/>
    <x v="0"/>
    <x v="2"/>
    <x v="171"/>
    <x v="7"/>
    <x v="17"/>
    <x v="2"/>
    <n v="1"/>
    <n v="0"/>
    <n v="1"/>
  </r>
  <r>
    <x v="11"/>
    <s v="Defense"/>
    <x v="0"/>
    <x v="2"/>
    <x v="3"/>
    <x v="1"/>
    <x v="0"/>
    <x v="1"/>
    <n v="1"/>
    <n v="4321623.8848000001"/>
    <n v="10"/>
  </r>
  <r>
    <x v="11"/>
    <s v="Defense"/>
    <x v="2"/>
    <x v="1"/>
    <x v="180"/>
    <x v="0"/>
    <x v="0"/>
    <x v="1"/>
    <n v="1"/>
    <n v="227583"/>
    <n v="1"/>
  </r>
  <r>
    <x v="11"/>
    <s v="Defense"/>
    <x v="2"/>
    <x v="3"/>
    <x v="16"/>
    <x v="2"/>
    <x v="0"/>
    <x v="5"/>
    <n v="1"/>
    <n v="15006060"/>
    <n v="3"/>
  </r>
  <r>
    <x v="11"/>
    <s v="Defense"/>
    <x v="2"/>
    <x v="3"/>
    <x v="16"/>
    <x v="2"/>
    <x v="0"/>
    <x v="1"/>
    <n v="1"/>
    <n v="142787.75779999999"/>
    <n v="2"/>
  </r>
  <r>
    <x v="11"/>
    <s v="Defense"/>
    <x v="2"/>
    <x v="3"/>
    <x v="17"/>
    <x v="2"/>
    <x v="0"/>
    <x v="1"/>
    <n v="1"/>
    <n v="232357.20319999999"/>
    <n v="5"/>
  </r>
  <r>
    <x v="11"/>
    <s v="Defense"/>
    <x v="2"/>
    <x v="2"/>
    <x v="79"/>
    <x v="8"/>
    <x v="35"/>
    <x v="1"/>
    <n v="1"/>
    <n v="38605953.531300001"/>
    <n v="32"/>
  </r>
  <r>
    <x v="11"/>
    <s v="Defense"/>
    <x v="2"/>
    <x v="8"/>
    <x v="52"/>
    <x v="1"/>
    <x v="27"/>
    <x v="1"/>
    <n v="1"/>
    <n v="12029258.0034"/>
    <n v="53"/>
  </r>
  <r>
    <x v="11"/>
    <s v="Defense"/>
    <x v="2"/>
    <x v="8"/>
    <x v="28"/>
    <x v="6"/>
    <x v="15"/>
    <x v="1"/>
    <n v="1"/>
    <n v="549626.12109999999"/>
    <n v="8"/>
  </r>
  <r>
    <x v="11"/>
    <s v="Defense"/>
    <x v="3"/>
    <x v="3"/>
    <x v="16"/>
    <x v="2"/>
    <x v="0"/>
    <x v="1"/>
    <n v="1"/>
    <n v="39091.820299999999"/>
    <n v="1"/>
  </r>
  <r>
    <x v="11"/>
    <s v="Defense"/>
    <x v="3"/>
    <x v="5"/>
    <x v="174"/>
    <x v="4"/>
    <x v="0"/>
    <x v="1"/>
    <n v="1"/>
    <n v="11527187.2941"/>
    <n v="192"/>
  </r>
  <r>
    <x v="11"/>
    <s v="Defense"/>
    <x v="1"/>
    <x v="1"/>
    <x v="2"/>
    <x v="0"/>
    <x v="0"/>
    <x v="5"/>
    <n v="1"/>
    <n v="7213104"/>
    <n v="4"/>
  </r>
  <r>
    <x v="11"/>
    <s v="Defense"/>
    <x v="1"/>
    <x v="1"/>
    <x v="46"/>
    <x v="0"/>
    <x v="0"/>
    <x v="1"/>
    <n v="1"/>
    <n v="7496998.8125"/>
    <n v="3"/>
  </r>
  <r>
    <x v="11"/>
    <s v="Defense"/>
    <x v="1"/>
    <x v="3"/>
    <x v="64"/>
    <x v="2"/>
    <x v="0"/>
    <x v="1"/>
    <n v="1"/>
    <n v="288198.90629999997"/>
    <n v="2"/>
  </r>
  <r>
    <x v="11"/>
    <s v="Defense"/>
    <x v="1"/>
    <x v="3"/>
    <x v="5"/>
    <x v="2"/>
    <x v="5"/>
    <x v="1"/>
    <n v="1"/>
    <n v="6498552"/>
    <n v="1"/>
  </r>
  <r>
    <x v="11"/>
    <s v="Defense"/>
    <x v="1"/>
    <x v="3"/>
    <x v="6"/>
    <x v="2"/>
    <x v="5"/>
    <x v="1"/>
    <n v="1"/>
    <n v="6396079"/>
    <n v="11"/>
  </r>
  <r>
    <x v="11"/>
    <s v="Defense"/>
    <x v="1"/>
    <x v="3"/>
    <x v="25"/>
    <x v="2"/>
    <x v="5"/>
    <x v="1"/>
    <n v="1"/>
    <n v="4000000"/>
    <n v="3"/>
  </r>
  <r>
    <x v="11"/>
    <s v="Defense"/>
    <x v="1"/>
    <x v="3"/>
    <x v="67"/>
    <x v="2"/>
    <x v="0"/>
    <x v="11"/>
    <n v="1"/>
    <n v="3889427.0391000002"/>
    <n v="13"/>
  </r>
  <r>
    <x v="11"/>
    <s v="Defense"/>
    <x v="1"/>
    <x v="3"/>
    <x v="193"/>
    <x v="2"/>
    <x v="0"/>
    <x v="1"/>
    <n v="1"/>
    <n v="-25967.190399999999"/>
    <n v="5"/>
  </r>
  <r>
    <x v="11"/>
    <s v="Defense"/>
    <x v="1"/>
    <x v="0"/>
    <x v="12"/>
    <x v="5"/>
    <x v="21"/>
    <x v="1"/>
    <n v="1"/>
    <n v="0"/>
    <n v="2"/>
  </r>
  <r>
    <x v="11"/>
    <s v="Defense"/>
    <x v="1"/>
    <x v="0"/>
    <x v="36"/>
    <x v="7"/>
    <x v="0"/>
    <x v="1"/>
    <n v="1"/>
    <n v="37362534.184900001"/>
    <n v="62"/>
  </r>
  <r>
    <x v="11"/>
    <s v="Defense"/>
    <x v="1"/>
    <x v="9"/>
    <x v="37"/>
    <x v="2"/>
    <x v="0"/>
    <x v="1"/>
    <n v="1"/>
    <n v="0"/>
    <n v="2"/>
  </r>
  <r>
    <x v="11"/>
    <s v="Defense"/>
    <x v="1"/>
    <x v="9"/>
    <x v="76"/>
    <x v="2"/>
    <x v="0"/>
    <x v="1"/>
    <n v="1"/>
    <n v="16042359.218800001"/>
    <n v="16"/>
  </r>
  <r>
    <x v="11"/>
    <s v="Defense"/>
    <x v="1"/>
    <x v="6"/>
    <x v="122"/>
    <x v="7"/>
    <x v="0"/>
    <x v="1"/>
    <n v="1"/>
    <n v="67191496"/>
    <n v="5"/>
  </r>
  <r>
    <x v="11"/>
    <s v="Defense"/>
    <x v="1"/>
    <x v="2"/>
    <x v="203"/>
    <x v="1"/>
    <x v="53"/>
    <x v="5"/>
    <n v="1"/>
    <n v="420028"/>
    <n v="3"/>
  </r>
  <r>
    <x v="11"/>
    <s v="Defense"/>
    <x v="1"/>
    <x v="8"/>
    <x v="24"/>
    <x v="0"/>
    <x v="0"/>
    <x v="1"/>
    <n v="1"/>
    <n v="0"/>
    <n v="1"/>
  </r>
  <r>
    <x v="11"/>
    <s v="Defense"/>
    <x v="1"/>
    <x v="8"/>
    <x v="69"/>
    <x v="2"/>
    <x v="0"/>
    <x v="9"/>
    <n v="1"/>
    <n v="-9028"/>
    <n v="2"/>
  </r>
  <r>
    <x v="11"/>
    <s v="Defense"/>
    <x v="4"/>
    <x v="2"/>
    <x v="48"/>
    <x v="5"/>
    <x v="0"/>
    <x v="1"/>
    <n v="1"/>
    <n v="-65.36"/>
    <n v="1"/>
  </r>
  <r>
    <x v="12"/>
    <s v="Defense"/>
    <x v="0"/>
    <x v="1"/>
    <x v="1"/>
    <x v="0"/>
    <x v="36"/>
    <x v="1"/>
    <n v="1"/>
    <n v="224503022.5"/>
    <n v="12"/>
  </r>
  <r>
    <x v="12"/>
    <s v="Defense"/>
    <x v="0"/>
    <x v="1"/>
    <x v="4"/>
    <x v="0"/>
    <x v="4"/>
    <x v="3"/>
    <n v="1"/>
    <n v="57826000"/>
    <n v="2"/>
  </r>
  <r>
    <x v="12"/>
    <s v="Defense"/>
    <x v="0"/>
    <x v="3"/>
    <x v="98"/>
    <x v="2"/>
    <x v="0"/>
    <x v="1"/>
    <n v="1"/>
    <n v="39954.660199999998"/>
    <n v="2"/>
  </r>
  <r>
    <x v="12"/>
    <s v="Defense"/>
    <x v="0"/>
    <x v="3"/>
    <x v="16"/>
    <x v="2"/>
    <x v="0"/>
    <x v="9"/>
    <n v="1"/>
    <n v="131318"/>
    <n v="1"/>
  </r>
  <r>
    <x v="12"/>
    <s v="Defense"/>
    <x v="0"/>
    <x v="3"/>
    <x v="25"/>
    <x v="2"/>
    <x v="0"/>
    <x v="11"/>
    <n v="1"/>
    <n v="-666.45"/>
    <n v="1"/>
  </r>
  <r>
    <x v="12"/>
    <s v="Defense"/>
    <x v="0"/>
    <x v="3"/>
    <x v="25"/>
    <x v="2"/>
    <x v="0"/>
    <x v="1"/>
    <n v="1"/>
    <n v="20252007.814399999"/>
    <n v="41"/>
  </r>
  <r>
    <x v="12"/>
    <s v="Defense"/>
    <x v="0"/>
    <x v="3"/>
    <x v="25"/>
    <x v="2"/>
    <x v="6"/>
    <x v="1"/>
    <n v="1"/>
    <n v="47627.279300000002"/>
    <n v="2"/>
  </r>
  <r>
    <x v="12"/>
    <s v="Defense"/>
    <x v="0"/>
    <x v="3"/>
    <x v="25"/>
    <x v="2"/>
    <x v="40"/>
    <x v="9"/>
    <n v="1"/>
    <n v="25000"/>
    <n v="1"/>
  </r>
  <r>
    <x v="12"/>
    <s v="Defense"/>
    <x v="0"/>
    <x v="3"/>
    <x v="92"/>
    <x v="2"/>
    <x v="0"/>
    <x v="1"/>
    <n v="1"/>
    <n v="49709.5"/>
    <n v="2"/>
  </r>
  <r>
    <x v="12"/>
    <s v="Defense"/>
    <x v="0"/>
    <x v="0"/>
    <x v="0"/>
    <x v="0"/>
    <x v="0"/>
    <x v="3"/>
    <n v="1"/>
    <n v="-601179.8125"/>
    <n v="1"/>
  </r>
  <r>
    <x v="12"/>
    <s v="Defense"/>
    <x v="0"/>
    <x v="0"/>
    <x v="159"/>
    <x v="7"/>
    <x v="0"/>
    <x v="3"/>
    <n v="1"/>
    <n v="3290558"/>
    <n v="2"/>
  </r>
  <r>
    <x v="12"/>
    <s v="Defense"/>
    <x v="0"/>
    <x v="9"/>
    <x v="62"/>
    <x v="2"/>
    <x v="0"/>
    <x v="1"/>
    <n v="1"/>
    <n v="1594626.8838"/>
    <n v="4"/>
  </r>
  <r>
    <x v="12"/>
    <s v="Defense"/>
    <x v="0"/>
    <x v="9"/>
    <x v="147"/>
    <x v="2"/>
    <x v="0"/>
    <x v="1"/>
    <n v="1"/>
    <n v="733700"/>
    <n v="3"/>
  </r>
  <r>
    <x v="12"/>
    <s v="Defense"/>
    <x v="0"/>
    <x v="9"/>
    <x v="204"/>
    <x v="2"/>
    <x v="54"/>
    <x v="1"/>
    <n v="1"/>
    <n v="50713676"/>
    <n v="7"/>
  </r>
  <r>
    <x v="12"/>
    <s v="Defense"/>
    <x v="0"/>
    <x v="9"/>
    <x v="76"/>
    <x v="2"/>
    <x v="0"/>
    <x v="5"/>
    <n v="1"/>
    <n v="0"/>
    <n v="1"/>
  </r>
  <r>
    <x v="12"/>
    <s v="Defense"/>
    <x v="0"/>
    <x v="9"/>
    <x v="123"/>
    <x v="2"/>
    <x v="0"/>
    <x v="10"/>
    <n v="1"/>
    <n v="770827.14839999995"/>
    <n v="8"/>
  </r>
  <r>
    <x v="11"/>
    <s v="Defense"/>
    <x v="0"/>
    <x v="0"/>
    <x v="190"/>
    <x v="2"/>
    <x v="0"/>
    <x v="1"/>
    <n v="1"/>
    <n v="11935.46"/>
    <n v="1"/>
  </r>
  <r>
    <x v="11"/>
    <s v="Defense"/>
    <x v="0"/>
    <x v="0"/>
    <x v="12"/>
    <x v="5"/>
    <x v="4"/>
    <x v="2"/>
    <n v="1"/>
    <n v="260000"/>
    <n v="2"/>
  </r>
  <r>
    <x v="11"/>
    <s v="Defense"/>
    <x v="0"/>
    <x v="9"/>
    <x v="62"/>
    <x v="2"/>
    <x v="0"/>
    <x v="1"/>
    <n v="1"/>
    <n v="2539624.9273000001"/>
    <n v="7"/>
  </r>
  <r>
    <x v="11"/>
    <s v="Defense"/>
    <x v="0"/>
    <x v="9"/>
    <x v="147"/>
    <x v="2"/>
    <x v="0"/>
    <x v="1"/>
    <n v="1"/>
    <n v="1537631.7031"/>
    <n v="6"/>
  </r>
  <r>
    <x v="11"/>
    <s v="Defense"/>
    <x v="0"/>
    <x v="9"/>
    <x v="86"/>
    <x v="2"/>
    <x v="0"/>
    <x v="1"/>
    <n v="1"/>
    <n v="130322.6836"/>
    <n v="2"/>
  </r>
  <r>
    <x v="11"/>
    <s v="Defense"/>
    <x v="0"/>
    <x v="6"/>
    <x v="205"/>
    <x v="7"/>
    <x v="0"/>
    <x v="1"/>
    <n v="1"/>
    <n v="13971.5996"/>
    <n v="2"/>
  </r>
  <r>
    <x v="11"/>
    <s v="Defense"/>
    <x v="0"/>
    <x v="6"/>
    <x v="206"/>
    <x v="3"/>
    <x v="6"/>
    <x v="1"/>
    <n v="1"/>
    <n v="176049"/>
    <n v="3"/>
  </r>
  <r>
    <x v="11"/>
    <s v="Defense"/>
    <x v="0"/>
    <x v="6"/>
    <x v="115"/>
    <x v="3"/>
    <x v="6"/>
    <x v="1"/>
    <n v="1"/>
    <n v="3938435.2518000002"/>
    <n v="9"/>
  </r>
  <r>
    <x v="11"/>
    <s v="Defense"/>
    <x v="0"/>
    <x v="2"/>
    <x v="13"/>
    <x v="1"/>
    <x v="0"/>
    <x v="9"/>
    <n v="1"/>
    <n v="0"/>
    <n v="3"/>
  </r>
  <r>
    <x v="11"/>
    <s v="Defense"/>
    <x v="0"/>
    <x v="2"/>
    <x v="3"/>
    <x v="1"/>
    <x v="4"/>
    <x v="4"/>
    <n v="1"/>
    <n v="210439"/>
    <n v="2"/>
  </r>
  <r>
    <x v="11"/>
    <s v="Defense"/>
    <x v="2"/>
    <x v="3"/>
    <x v="90"/>
    <x v="2"/>
    <x v="0"/>
    <x v="1"/>
    <n v="1"/>
    <n v="4107240.8399"/>
    <n v="25"/>
  </r>
  <r>
    <x v="11"/>
    <s v="Defense"/>
    <x v="2"/>
    <x v="0"/>
    <x v="0"/>
    <x v="0"/>
    <x v="5"/>
    <x v="1"/>
    <n v="1"/>
    <n v="214921539.11579999"/>
    <n v="33"/>
  </r>
  <r>
    <x v="11"/>
    <s v="Defense"/>
    <x v="2"/>
    <x v="0"/>
    <x v="130"/>
    <x v="5"/>
    <x v="5"/>
    <x v="3"/>
    <n v="1"/>
    <n v="63313657"/>
    <n v="17"/>
  </r>
  <r>
    <x v="11"/>
    <s v="Defense"/>
    <x v="2"/>
    <x v="9"/>
    <x v="37"/>
    <x v="2"/>
    <x v="0"/>
    <x v="1"/>
    <n v="1"/>
    <n v="1265144.1562000001"/>
    <n v="3"/>
  </r>
  <r>
    <x v="11"/>
    <s v="Defense"/>
    <x v="2"/>
    <x v="9"/>
    <x v="76"/>
    <x v="2"/>
    <x v="0"/>
    <x v="1"/>
    <n v="1"/>
    <n v="12056309.069399999"/>
    <n v="21"/>
  </r>
  <r>
    <x v="11"/>
    <s v="Defense"/>
    <x v="2"/>
    <x v="9"/>
    <x v="117"/>
    <x v="2"/>
    <x v="0"/>
    <x v="11"/>
    <n v="1"/>
    <n v="0"/>
    <n v="1"/>
  </r>
  <r>
    <x v="11"/>
    <s v="Defense"/>
    <x v="2"/>
    <x v="2"/>
    <x v="179"/>
    <x v="1"/>
    <x v="0"/>
    <x v="1"/>
    <n v="1"/>
    <n v="69744.960900000005"/>
    <n v="1"/>
  </r>
  <r>
    <x v="11"/>
    <s v="Defense"/>
    <x v="3"/>
    <x v="3"/>
    <x v="29"/>
    <x v="2"/>
    <x v="0"/>
    <x v="1"/>
    <n v="1"/>
    <n v="28433.179700000001"/>
    <n v="1"/>
  </r>
  <r>
    <x v="11"/>
    <s v="Defense"/>
    <x v="3"/>
    <x v="2"/>
    <x v="104"/>
    <x v="1"/>
    <x v="5"/>
    <x v="1"/>
    <n v="1"/>
    <n v="0"/>
    <n v="1"/>
  </r>
  <r>
    <x v="11"/>
    <s v="Defense"/>
    <x v="1"/>
    <x v="1"/>
    <x v="1"/>
    <x v="0"/>
    <x v="55"/>
    <x v="5"/>
    <n v="1"/>
    <n v="228473"/>
    <n v="1"/>
  </r>
  <r>
    <x v="11"/>
    <s v="Defense"/>
    <x v="1"/>
    <x v="1"/>
    <x v="164"/>
    <x v="0"/>
    <x v="0"/>
    <x v="3"/>
    <n v="1"/>
    <n v="0"/>
    <n v="0"/>
  </r>
  <r>
    <x v="11"/>
    <s v="Defense"/>
    <x v="1"/>
    <x v="1"/>
    <x v="4"/>
    <x v="0"/>
    <x v="21"/>
    <x v="1"/>
    <n v="1"/>
    <n v="1361399"/>
    <n v="10"/>
  </r>
  <r>
    <x v="11"/>
    <s v="Defense"/>
    <x v="1"/>
    <x v="3"/>
    <x v="64"/>
    <x v="2"/>
    <x v="5"/>
    <x v="1"/>
    <n v="1"/>
    <n v="13788842"/>
    <n v="1"/>
  </r>
  <r>
    <x v="11"/>
    <s v="Defense"/>
    <x v="1"/>
    <x v="3"/>
    <x v="112"/>
    <x v="2"/>
    <x v="0"/>
    <x v="1"/>
    <n v="1"/>
    <n v="0"/>
    <n v="0"/>
  </r>
  <r>
    <x v="11"/>
    <s v="Defense"/>
    <x v="1"/>
    <x v="3"/>
    <x v="21"/>
    <x v="2"/>
    <x v="0"/>
    <x v="1"/>
    <n v="1"/>
    <n v="419715"/>
    <n v="5"/>
  </r>
  <r>
    <x v="11"/>
    <s v="Defense"/>
    <x v="1"/>
    <x v="3"/>
    <x v="67"/>
    <x v="2"/>
    <x v="0"/>
    <x v="1"/>
    <n v="1"/>
    <n v="29012548.400400002"/>
    <n v="58"/>
  </r>
  <r>
    <x v="11"/>
    <s v="Defense"/>
    <x v="1"/>
    <x v="3"/>
    <x v="151"/>
    <x v="2"/>
    <x v="0"/>
    <x v="1"/>
    <n v="1"/>
    <n v="38529.5"/>
    <n v="4"/>
  </r>
  <r>
    <x v="11"/>
    <s v="Defense"/>
    <x v="1"/>
    <x v="5"/>
    <x v="8"/>
    <x v="0"/>
    <x v="0"/>
    <x v="1"/>
    <n v="1"/>
    <n v="16299217.5"/>
    <n v="3"/>
  </r>
  <r>
    <x v="11"/>
    <s v="Defense"/>
    <x v="1"/>
    <x v="9"/>
    <x v="86"/>
    <x v="2"/>
    <x v="0"/>
    <x v="5"/>
    <n v="1"/>
    <n v="182007.5313"/>
    <n v="1"/>
  </r>
  <r>
    <x v="11"/>
    <s v="Defense"/>
    <x v="1"/>
    <x v="10"/>
    <x v="207"/>
    <x v="8"/>
    <x v="0"/>
    <x v="1"/>
    <n v="1"/>
    <n v="14480278"/>
    <n v="1"/>
  </r>
  <r>
    <x v="11"/>
    <s v="Defense"/>
    <x v="1"/>
    <x v="8"/>
    <x v="24"/>
    <x v="0"/>
    <x v="56"/>
    <x v="1"/>
    <n v="1"/>
    <n v="19578800"/>
    <n v="1"/>
  </r>
  <r>
    <x v="11"/>
    <s v="Defense"/>
    <x v="4"/>
    <x v="1"/>
    <x v="1"/>
    <x v="0"/>
    <x v="0"/>
    <x v="2"/>
    <n v="1"/>
    <n v="-1541.76"/>
    <n v="2"/>
  </r>
  <r>
    <x v="11"/>
    <s v="Defense"/>
    <x v="4"/>
    <x v="0"/>
    <x v="186"/>
    <x v="5"/>
    <x v="0"/>
    <x v="1"/>
    <n v="1"/>
    <n v="-10152"/>
    <n v="1"/>
  </r>
  <r>
    <x v="11"/>
    <s v="Defense"/>
    <x v="4"/>
    <x v="9"/>
    <x v="39"/>
    <x v="2"/>
    <x v="0"/>
    <x v="1"/>
    <n v="1"/>
    <n v="-24992.339899999999"/>
    <n v="4"/>
  </r>
  <r>
    <x v="11"/>
    <s v="Defense"/>
    <x v="4"/>
    <x v="9"/>
    <x v="76"/>
    <x v="2"/>
    <x v="0"/>
    <x v="1"/>
    <n v="1"/>
    <n v="-0.04"/>
    <n v="1"/>
  </r>
  <r>
    <x v="10"/>
    <s v="Defense"/>
    <x v="1"/>
    <x v="2"/>
    <x v="83"/>
    <x v="1"/>
    <x v="0"/>
    <x v="5"/>
    <n v="1"/>
    <n v="5303036"/>
    <n v="15"/>
  </r>
  <r>
    <x v="10"/>
    <s v="Defense"/>
    <x v="4"/>
    <x v="2"/>
    <x v="48"/>
    <x v="5"/>
    <x v="5"/>
    <x v="1"/>
    <n v="1"/>
    <n v="-13.77"/>
    <n v="1"/>
  </r>
  <r>
    <x v="11"/>
    <s v="Defense"/>
    <x v="0"/>
    <x v="1"/>
    <x v="1"/>
    <x v="0"/>
    <x v="1"/>
    <x v="1"/>
    <n v="1"/>
    <n v="-1398676.3319999999"/>
    <n v="11"/>
  </r>
  <r>
    <x v="11"/>
    <s v="Defense"/>
    <x v="0"/>
    <x v="1"/>
    <x v="4"/>
    <x v="0"/>
    <x v="0"/>
    <x v="2"/>
    <n v="1"/>
    <n v="4471873"/>
    <n v="17"/>
  </r>
  <r>
    <x v="11"/>
    <s v="Defense"/>
    <x v="0"/>
    <x v="1"/>
    <x v="4"/>
    <x v="0"/>
    <x v="4"/>
    <x v="1"/>
    <n v="1"/>
    <n v="36529738"/>
    <n v="7"/>
  </r>
  <r>
    <x v="11"/>
    <s v="Defense"/>
    <x v="0"/>
    <x v="3"/>
    <x v="16"/>
    <x v="2"/>
    <x v="0"/>
    <x v="1"/>
    <n v="1"/>
    <n v="13462771.4805"/>
    <n v="40"/>
  </r>
  <r>
    <x v="11"/>
    <s v="Defense"/>
    <x v="0"/>
    <x v="3"/>
    <x v="54"/>
    <x v="2"/>
    <x v="0"/>
    <x v="1"/>
    <n v="1"/>
    <n v="6218715.3294000002"/>
    <n v="69"/>
  </r>
  <r>
    <x v="11"/>
    <s v="Defense"/>
    <x v="0"/>
    <x v="3"/>
    <x v="50"/>
    <x v="2"/>
    <x v="0"/>
    <x v="9"/>
    <n v="1"/>
    <n v="30000"/>
    <n v="1"/>
  </r>
  <r>
    <x v="11"/>
    <s v="Defense"/>
    <x v="0"/>
    <x v="3"/>
    <x v="6"/>
    <x v="2"/>
    <x v="0"/>
    <x v="9"/>
    <n v="1"/>
    <n v="0"/>
    <n v="1"/>
  </r>
  <r>
    <x v="11"/>
    <s v="Defense"/>
    <x v="0"/>
    <x v="3"/>
    <x v="25"/>
    <x v="2"/>
    <x v="0"/>
    <x v="5"/>
    <n v="1"/>
    <n v="63091.308599999997"/>
    <n v="1"/>
  </r>
  <r>
    <x v="11"/>
    <s v="Defense"/>
    <x v="0"/>
    <x v="4"/>
    <x v="19"/>
    <x v="0"/>
    <x v="17"/>
    <x v="1"/>
    <n v="1"/>
    <n v="2487803.625"/>
    <n v="2"/>
  </r>
  <r>
    <x v="11"/>
    <s v="Defense"/>
    <x v="0"/>
    <x v="0"/>
    <x v="0"/>
    <x v="0"/>
    <x v="1"/>
    <x v="1"/>
    <n v="1"/>
    <n v="0"/>
    <n v="1"/>
  </r>
  <r>
    <x v="11"/>
    <s v="Defense"/>
    <x v="0"/>
    <x v="0"/>
    <x v="0"/>
    <x v="0"/>
    <x v="22"/>
    <x v="9"/>
    <n v="1"/>
    <n v="78881625.182500005"/>
    <n v="29"/>
  </r>
  <r>
    <x v="11"/>
    <s v="Defense"/>
    <x v="0"/>
    <x v="0"/>
    <x v="12"/>
    <x v="5"/>
    <x v="0"/>
    <x v="4"/>
    <n v="1"/>
    <n v="-933314.95310000004"/>
    <n v="5"/>
  </r>
  <r>
    <x v="11"/>
    <s v="Defense"/>
    <x v="0"/>
    <x v="0"/>
    <x v="12"/>
    <x v="5"/>
    <x v="4"/>
    <x v="5"/>
    <n v="1"/>
    <n v="59591105"/>
    <n v="19"/>
  </r>
  <r>
    <x v="11"/>
    <s v="Defense"/>
    <x v="0"/>
    <x v="9"/>
    <x v="56"/>
    <x v="2"/>
    <x v="0"/>
    <x v="1"/>
    <n v="1"/>
    <n v="12275"/>
    <n v="1"/>
  </r>
  <r>
    <x v="11"/>
    <s v="Defense"/>
    <x v="0"/>
    <x v="9"/>
    <x v="37"/>
    <x v="2"/>
    <x v="40"/>
    <x v="10"/>
    <n v="1"/>
    <n v="0"/>
    <n v="1"/>
  </r>
  <r>
    <x v="11"/>
    <s v="Defense"/>
    <x v="0"/>
    <x v="9"/>
    <x v="121"/>
    <x v="2"/>
    <x v="0"/>
    <x v="1"/>
    <n v="1"/>
    <n v="248374.1563"/>
    <n v="1"/>
  </r>
  <r>
    <x v="11"/>
    <s v="Defense"/>
    <x v="0"/>
    <x v="9"/>
    <x v="76"/>
    <x v="2"/>
    <x v="0"/>
    <x v="11"/>
    <n v="1"/>
    <n v="-13279.0195"/>
    <n v="1"/>
  </r>
  <r>
    <x v="11"/>
    <s v="Defense"/>
    <x v="0"/>
    <x v="6"/>
    <x v="208"/>
    <x v="7"/>
    <x v="0"/>
    <x v="1"/>
    <n v="1"/>
    <n v="16427.050800000001"/>
    <n v="1"/>
  </r>
  <r>
    <x v="11"/>
    <s v="Defense"/>
    <x v="0"/>
    <x v="2"/>
    <x v="57"/>
    <x v="1"/>
    <x v="0"/>
    <x v="5"/>
    <n v="1"/>
    <n v="0"/>
    <n v="0"/>
  </r>
  <r>
    <x v="11"/>
    <s v="Defense"/>
    <x v="0"/>
    <x v="2"/>
    <x v="105"/>
    <x v="2"/>
    <x v="6"/>
    <x v="1"/>
    <n v="1"/>
    <n v="1034105.4199"/>
    <n v="7"/>
  </r>
  <r>
    <x v="11"/>
    <s v="Defense"/>
    <x v="0"/>
    <x v="2"/>
    <x v="3"/>
    <x v="1"/>
    <x v="17"/>
    <x v="5"/>
    <n v="1"/>
    <n v="730000"/>
    <n v="2"/>
  </r>
  <r>
    <x v="11"/>
    <s v="Defense"/>
    <x v="2"/>
    <x v="1"/>
    <x v="1"/>
    <x v="0"/>
    <x v="57"/>
    <x v="1"/>
    <n v="1"/>
    <n v="21876119"/>
    <n v="5"/>
  </r>
  <r>
    <x v="11"/>
    <s v="Defense"/>
    <x v="2"/>
    <x v="1"/>
    <x v="4"/>
    <x v="0"/>
    <x v="24"/>
    <x v="1"/>
    <n v="1"/>
    <n v="434538285.01859999"/>
    <n v="131"/>
  </r>
  <r>
    <x v="11"/>
    <s v="Defense"/>
    <x v="2"/>
    <x v="3"/>
    <x v="68"/>
    <x v="2"/>
    <x v="0"/>
    <x v="1"/>
    <n v="1"/>
    <n v="0"/>
    <n v="1"/>
  </r>
  <r>
    <x v="11"/>
    <s v="Defense"/>
    <x v="2"/>
    <x v="9"/>
    <x v="127"/>
    <x v="2"/>
    <x v="0"/>
    <x v="1"/>
    <n v="1"/>
    <n v="2654708.0213000001"/>
    <n v="10"/>
  </r>
  <r>
    <x v="11"/>
    <s v="Defense"/>
    <x v="2"/>
    <x v="2"/>
    <x v="13"/>
    <x v="1"/>
    <x v="0"/>
    <x v="2"/>
    <n v="1"/>
    <n v="18944975.75"/>
    <n v="26"/>
  </r>
  <r>
    <x v="11"/>
    <s v="Defense"/>
    <x v="2"/>
    <x v="2"/>
    <x v="13"/>
    <x v="1"/>
    <x v="5"/>
    <x v="1"/>
    <n v="1"/>
    <n v="5136034"/>
    <n v="2"/>
  </r>
  <r>
    <x v="11"/>
    <s v="Defense"/>
    <x v="2"/>
    <x v="2"/>
    <x v="57"/>
    <x v="1"/>
    <x v="0"/>
    <x v="1"/>
    <n v="1"/>
    <n v="278342"/>
    <n v="1"/>
  </r>
  <r>
    <x v="11"/>
    <s v="Defense"/>
    <x v="3"/>
    <x v="5"/>
    <x v="59"/>
    <x v="4"/>
    <x v="0"/>
    <x v="1"/>
    <n v="1"/>
    <n v="11042.1201"/>
    <n v="1"/>
  </r>
  <r>
    <x v="11"/>
    <s v="Defense"/>
    <x v="3"/>
    <x v="2"/>
    <x v="104"/>
    <x v="1"/>
    <x v="0"/>
    <x v="1"/>
    <n v="1"/>
    <n v="386242.71879999997"/>
    <n v="1"/>
  </r>
  <r>
    <x v="11"/>
    <s v="Defense"/>
    <x v="1"/>
    <x v="1"/>
    <x v="1"/>
    <x v="0"/>
    <x v="0"/>
    <x v="6"/>
    <n v="1"/>
    <n v="-385522.3125"/>
    <n v="1"/>
  </r>
  <r>
    <x v="11"/>
    <s v="Defense"/>
    <x v="1"/>
    <x v="1"/>
    <x v="2"/>
    <x v="0"/>
    <x v="0"/>
    <x v="8"/>
    <n v="1"/>
    <n v="0"/>
    <n v="0"/>
  </r>
  <r>
    <x v="11"/>
    <s v="Defense"/>
    <x v="0"/>
    <x v="1"/>
    <x v="1"/>
    <x v="0"/>
    <x v="1"/>
    <x v="5"/>
    <n v="1"/>
    <n v="-84777.343800000002"/>
    <n v="1"/>
  </r>
  <r>
    <x v="11"/>
    <s v="Defense"/>
    <x v="0"/>
    <x v="1"/>
    <x v="1"/>
    <x v="0"/>
    <x v="4"/>
    <x v="1"/>
    <n v="1"/>
    <n v="4041613.4685999998"/>
    <n v="16"/>
  </r>
  <r>
    <x v="11"/>
    <s v="Defense"/>
    <x v="0"/>
    <x v="1"/>
    <x v="1"/>
    <x v="0"/>
    <x v="4"/>
    <x v="6"/>
    <n v="1"/>
    <n v="1390018"/>
    <n v="17"/>
  </r>
  <r>
    <x v="11"/>
    <s v="Defense"/>
    <x v="0"/>
    <x v="1"/>
    <x v="4"/>
    <x v="0"/>
    <x v="4"/>
    <x v="3"/>
    <n v="1"/>
    <n v="89927926"/>
    <n v="21"/>
  </r>
  <r>
    <x v="11"/>
    <s v="Defense"/>
    <x v="0"/>
    <x v="1"/>
    <x v="4"/>
    <x v="0"/>
    <x v="17"/>
    <x v="1"/>
    <n v="1"/>
    <n v="13340565.4034"/>
    <n v="7"/>
  </r>
  <r>
    <x v="11"/>
    <s v="Defense"/>
    <x v="0"/>
    <x v="1"/>
    <x v="2"/>
    <x v="0"/>
    <x v="0"/>
    <x v="2"/>
    <n v="1"/>
    <n v="-242628.92189999999"/>
    <n v="1"/>
  </r>
  <r>
    <x v="11"/>
    <s v="Defense"/>
    <x v="0"/>
    <x v="3"/>
    <x v="16"/>
    <x v="2"/>
    <x v="0"/>
    <x v="5"/>
    <n v="1"/>
    <n v="452264.69760000001"/>
    <n v="3"/>
  </r>
  <r>
    <x v="11"/>
    <s v="Defense"/>
    <x v="0"/>
    <x v="3"/>
    <x v="5"/>
    <x v="2"/>
    <x v="0"/>
    <x v="1"/>
    <n v="1"/>
    <n v="22050750"/>
    <n v="1"/>
  </r>
  <r>
    <x v="11"/>
    <s v="Defense"/>
    <x v="0"/>
    <x v="3"/>
    <x v="25"/>
    <x v="2"/>
    <x v="6"/>
    <x v="1"/>
    <n v="1"/>
    <n v="317222.7304"/>
    <n v="4"/>
  </r>
  <r>
    <x v="11"/>
    <s v="Defense"/>
    <x v="0"/>
    <x v="0"/>
    <x v="159"/>
    <x v="7"/>
    <x v="0"/>
    <x v="3"/>
    <n v="1"/>
    <n v="3327584"/>
    <n v="1"/>
  </r>
  <r>
    <x v="11"/>
    <s v="Defense"/>
    <x v="0"/>
    <x v="11"/>
    <x v="192"/>
    <x v="7"/>
    <x v="47"/>
    <x v="0"/>
    <n v="1"/>
    <n v="99659193.25"/>
    <n v="14"/>
  </r>
  <r>
    <x v="11"/>
    <s v="Defense"/>
    <x v="0"/>
    <x v="9"/>
    <x v="127"/>
    <x v="2"/>
    <x v="39"/>
    <x v="1"/>
    <n v="1"/>
    <n v="35397.761700000003"/>
    <n v="1"/>
  </r>
  <r>
    <x v="11"/>
    <s v="Defense"/>
    <x v="0"/>
    <x v="9"/>
    <x v="37"/>
    <x v="2"/>
    <x v="32"/>
    <x v="1"/>
    <n v="1"/>
    <n v="431819.25"/>
    <n v="1"/>
  </r>
  <r>
    <x v="11"/>
    <s v="Defense"/>
    <x v="0"/>
    <x v="9"/>
    <x v="39"/>
    <x v="2"/>
    <x v="0"/>
    <x v="1"/>
    <n v="1"/>
    <n v="16994390.843800001"/>
    <n v="55"/>
  </r>
  <r>
    <x v="11"/>
    <s v="Defense"/>
    <x v="0"/>
    <x v="9"/>
    <x v="76"/>
    <x v="2"/>
    <x v="0"/>
    <x v="10"/>
    <n v="1"/>
    <n v="8903576.4531999994"/>
    <n v="29"/>
  </r>
  <r>
    <x v="11"/>
    <s v="Defense"/>
    <x v="0"/>
    <x v="9"/>
    <x v="123"/>
    <x v="2"/>
    <x v="0"/>
    <x v="10"/>
    <n v="1"/>
    <n v="4204237.75"/>
    <n v="6"/>
  </r>
  <r>
    <x v="11"/>
    <s v="Defense"/>
    <x v="0"/>
    <x v="6"/>
    <x v="73"/>
    <x v="3"/>
    <x v="0"/>
    <x v="1"/>
    <n v="1"/>
    <n v="4102771.75"/>
    <n v="2"/>
  </r>
  <r>
    <x v="11"/>
    <s v="Defense"/>
    <x v="0"/>
    <x v="6"/>
    <x v="209"/>
    <x v="7"/>
    <x v="0"/>
    <x v="1"/>
    <n v="1"/>
    <n v="13112.4805"/>
    <n v="1"/>
  </r>
  <r>
    <x v="11"/>
    <s v="Defense"/>
    <x v="0"/>
    <x v="2"/>
    <x v="104"/>
    <x v="1"/>
    <x v="0"/>
    <x v="1"/>
    <n v="1"/>
    <n v="18720896.343699999"/>
    <n v="7"/>
  </r>
  <r>
    <x v="11"/>
    <s v="Defense"/>
    <x v="0"/>
    <x v="2"/>
    <x v="3"/>
    <x v="1"/>
    <x v="17"/>
    <x v="1"/>
    <n v="1"/>
    <n v="14738663.343800001"/>
    <n v="7"/>
  </r>
  <r>
    <x v="11"/>
    <s v="Defense"/>
    <x v="0"/>
    <x v="2"/>
    <x v="3"/>
    <x v="1"/>
    <x v="17"/>
    <x v="2"/>
    <n v="1"/>
    <n v="5451779"/>
    <n v="3"/>
  </r>
  <r>
    <x v="11"/>
    <s v="Defense"/>
    <x v="0"/>
    <x v="8"/>
    <x v="156"/>
    <x v="2"/>
    <x v="0"/>
    <x v="11"/>
    <n v="1"/>
    <n v="164064"/>
    <n v="1"/>
  </r>
  <r>
    <x v="11"/>
    <s v="Defense"/>
    <x v="2"/>
    <x v="1"/>
    <x v="1"/>
    <x v="0"/>
    <x v="58"/>
    <x v="5"/>
    <n v="1"/>
    <n v="44720064.5"/>
    <n v="5"/>
  </r>
  <r>
    <x v="11"/>
    <s v="Defense"/>
    <x v="2"/>
    <x v="3"/>
    <x v="49"/>
    <x v="2"/>
    <x v="0"/>
    <x v="1"/>
    <n v="1"/>
    <n v="961797.98880000005"/>
    <n v="16"/>
  </r>
  <r>
    <x v="11"/>
    <s v="Defense"/>
    <x v="2"/>
    <x v="3"/>
    <x v="33"/>
    <x v="2"/>
    <x v="0"/>
    <x v="1"/>
    <n v="1"/>
    <n v="151107.7617"/>
    <n v="2"/>
  </r>
  <r>
    <x v="11"/>
    <s v="Defense"/>
    <x v="2"/>
    <x v="3"/>
    <x v="93"/>
    <x v="2"/>
    <x v="0"/>
    <x v="1"/>
    <n v="1"/>
    <n v="33183.601600000002"/>
    <n v="1"/>
  </r>
  <r>
    <x v="11"/>
    <s v="Defense"/>
    <x v="2"/>
    <x v="11"/>
    <x v="110"/>
    <x v="7"/>
    <x v="5"/>
    <x v="11"/>
    <n v="1"/>
    <n v="0"/>
    <n v="2"/>
  </r>
  <r>
    <x v="11"/>
    <s v="Defense"/>
    <x v="2"/>
    <x v="9"/>
    <x v="117"/>
    <x v="2"/>
    <x v="0"/>
    <x v="1"/>
    <n v="1"/>
    <n v="284390.82040000003"/>
    <n v="3"/>
  </r>
  <r>
    <x v="11"/>
    <s v="Defense"/>
    <x v="2"/>
    <x v="2"/>
    <x v="66"/>
    <x v="2"/>
    <x v="0"/>
    <x v="1"/>
    <n v="1"/>
    <n v="144343.6563"/>
    <n v="1"/>
  </r>
  <r>
    <x v="11"/>
    <s v="Defense"/>
    <x v="2"/>
    <x v="2"/>
    <x v="195"/>
    <x v="1"/>
    <x v="0"/>
    <x v="1"/>
    <n v="1"/>
    <n v="-86799.406300000002"/>
    <n v="1"/>
  </r>
  <r>
    <x v="11"/>
    <s v="Defense"/>
    <x v="2"/>
    <x v="8"/>
    <x v="58"/>
    <x v="1"/>
    <x v="0"/>
    <x v="5"/>
    <n v="1"/>
    <n v="1674280.2187999999"/>
    <n v="10"/>
  </r>
  <r>
    <x v="11"/>
    <s v="Defense"/>
    <x v="1"/>
    <x v="1"/>
    <x v="4"/>
    <x v="0"/>
    <x v="2"/>
    <x v="3"/>
    <n v="1"/>
    <n v="-3151588"/>
    <n v="1"/>
  </r>
  <r>
    <x v="11"/>
    <s v="Defense"/>
    <x v="1"/>
    <x v="1"/>
    <x v="4"/>
    <x v="0"/>
    <x v="5"/>
    <x v="1"/>
    <n v="1"/>
    <n v="0"/>
    <n v="6"/>
  </r>
  <r>
    <x v="11"/>
    <s v="Defense"/>
    <x v="1"/>
    <x v="1"/>
    <x v="2"/>
    <x v="0"/>
    <x v="55"/>
    <x v="5"/>
    <n v="1"/>
    <n v="123071"/>
    <n v="1"/>
  </r>
  <r>
    <x v="11"/>
    <s v="Defense"/>
    <x v="0"/>
    <x v="0"/>
    <x v="159"/>
    <x v="7"/>
    <x v="0"/>
    <x v="1"/>
    <n v="1"/>
    <n v="163944"/>
    <n v="2"/>
  </r>
  <r>
    <x v="11"/>
    <s v="Defense"/>
    <x v="0"/>
    <x v="9"/>
    <x v="127"/>
    <x v="2"/>
    <x v="0"/>
    <x v="1"/>
    <n v="1"/>
    <n v="356561.36719999998"/>
    <n v="6"/>
  </r>
  <r>
    <x v="11"/>
    <s v="Defense"/>
    <x v="0"/>
    <x v="9"/>
    <x v="37"/>
    <x v="2"/>
    <x v="0"/>
    <x v="5"/>
    <n v="1"/>
    <n v="398413.33250000002"/>
    <n v="5"/>
  </r>
  <r>
    <x v="11"/>
    <s v="Defense"/>
    <x v="0"/>
    <x v="9"/>
    <x v="37"/>
    <x v="2"/>
    <x v="0"/>
    <x v="1"/>
    <n v="1"/>
    <n v="29558176.529399998"/>
    <n v="70"/>
  </r>
  <r>
    <x v="11"/>
    <s v="Defense"/>
    <x v="0"/>
    <x v="9"/>
    <x v="170"/>
    <x v="2"/>
    <x v="0"/>
    <x v="1"/>
    <n v="1"/>
    <n v="211123.72659999999"/>
    <n v="2"/>
  </r>
  <r>
    <x v="11"/>
    <s v="Defense"/>
    <x v="0"/>
    <x v="9"/>
    <x v="147"/>
    <x v="2"/>
    <x v="0"/>
    <x v="9"/>
    <n v="1"/>
    <n v="217286.21090000001"/>
    <n v="2"/>
  </r>
  <r>
    <x v="11"/>
    <s v="Defense"/>
    <x v="0"/>
    <x v="9"/>
    <x v="76"/>
    <x v="2"/>
    <x v="0"/>
    <x v="9"/>
    <n v="1"/>
    <n v="530351.5601"/>
    <n v="4"/>
  </r>
  <r>
    <x v="11"/>
    <s v="Defense"/>
    <x v="0"/>
    <x v="9"/>
    <x v="76"/>
    <x v="2"/>
    <x v="32"/>
    <x v="5"/>
    <n v="1"/>
    <n v="275700"/>
    <n v="2"/>
  </r>
  <r>
    <x v="11"/>
    <s v="Defense"/>
    <x v="0"/>
    <x v="9"/>
    <x v="76"/>
    <x v="2"/>
    <x v="32"/>
    <x v="1"/>
    <n v="1"/>
    <n v="487600"/>
    <n v="3"/>
  </r>
  <r>
    <x v="11"/>
    <s v="Defense"/>
    <x v="0"/>
    <x v="9"/>
    <x v="117"/>
    <x v="2"/>
    <x v="0"/>
    <x v="1"/>
    <n v="1"/>
    <n v="10310925.8125"/>
    <n v="4"/>
  </r>
  <r>
    <x v="11"/>
    <s v="Defense"/>
    <x v="0"/>
    <x v="2"/>
    <x v="48"/>
    <x v="5"/>
    <x v="17"/>
    <x v="2"/>
    <n v="1"/>
    <n v="1058674"/>
    <n v="3"/>
  </r>
  <r>
    <x v="11"/>
    <s v="Defense"/>
    <x v="0"/>
    <x v="2"/>
    <x v="45"/>
    <x v="1"/>
    <x v="0"/>
    <x v="1"/>
    <n v="1"/>
    <n v="4972632"/>
    <n v="3"/>
  </r>
  <r>
    <x v="11"/>
    <s v="Defense"/>
    <x v="0"/>
    <x v="2"/>
    <x v="105"/>
    <x v="2"/>
    <x v="34"/>
    <x v="9"/>
    <n v="1"/>
    <n v="70000"/>
    <n v="2"/>
  </r>
  <r>
    <x v="11"/>
    <s v="Defense"/>
    <x v="2"/>
    <x v="1"/>
    <x v="183"/>
    <x v="0"/>
    <x v="0"/>
    <x v="1"/>
    <n v="1"/>
    <n v="0"/>
    <n v="1"/>
  </r>
  <r>
    <x v="11"/>
    <s v="Defense"/>
    <x v="2"/>
    <x v="1"/>
    <x v="1"/>
    <x v="0"/>
    <x v="30"/>
    <x v="3"/>
    <n v="1"/>
    <n v="-2022153.75"/>
    <n v="8"/>
  </r>
  <r>
    <x v="11"/>
    <s v="Defense"/>
    <x v="2"/>
    <x v="1"/>
    <x v="164"/>
    <x v="0"/>
    <x v="0"/>
    <x v="1"/>
    <n v="1"/>
    <n v="10272356"/>
    <n v="1"/>
  </r>
  <r>
    <x v="11"/>
    <s v="Defense"/>
    <x v="2"/>
    <x v="3"/>
    <x v="54"/>
    <x v="2"/>
    <x v="0"/>
    <x v="1"/>
    <n v="1"/>
    <n v="263776.98229999997"/>
    <n v="9"/>
  </r>
  <r>
    <x v="11"/>
    <s v="Defense"/>
    <x v="2"/>
    <x v="9"/>
    <x v="39"/>
    <x v="2"/>
    <x v="0"/>
    <x v="1"/>
    <n v="1"/>
    <n v="193087.5313"/>
    <n v="1"/>
  </r>
  <r>
    <x v="11"/>
    <s v="Defense"/>
    <x v="2"/>
    <x v="2"/>
    <x v="104"/>
    <x v="1"/>
    <x v="0"/>
    <x v="11"/>
    <n v="1"/>
    <n v="639508.40040000004"/>
    <n v="3"/>
  </r>
  <r>
    <x v="11"/>
    <s v="Defense"/>
    <x v="2"/>
    <x v="2"/>
    <x v="182"/>
    <x v="1"/>
    <x v="0"/>
    <x v="2"/>
    <n v="1"/>
    <n v="0"/>
    <n v="2"/>
  </r>
  <r>
    <x v="11"/>
    <s v="Defense"/>
    <x v="2"/>
    <x v="8"/>
    <x v="28"/>
    <x v="6"/>
    <x v="0"/>
    <x v="1"/>
    <n v="1"/>
    <n v="43695520.149800003"/>
    <n v="19"/>
  </r>
  <r>
    <x v="11"/>
    <s v="Defense"/>
    <x v="3"/>
    <x v="1"/>
    <x v="183"/>
    <x v="0"/>
    <x v="26"/>
    <x v="1"/>
    <n v="1"/>
    <n v="6848625"/>
    <n v="1"/>
  </r>
  <r>
    <x v="11"/>
    <s v="Defense"/>
    <x v="3"/>
    <x v="9"/>
    <x v="123"/>
    <x v="2"/>
    <x v="5"/>
    <x v="1"/>
    <n v="1"/>
    <n v="757886"/>
    <n v="4"/>
  </r>
  <r>
    <x v="11"/>
    <s v="Defense"/>
    <x v="3"/>
    <x v="6"/>
    <x v="210"/>
    <x v="3"/>
    <x v="0"/>
    <x v="1"/>
    <n v="1"/>
    <n v="79596.960900000005"/>
    <n v="1"/>
  </r>
  <r>
    <x v="11"/>
    <s v="Defense"/>
    <x v="1"/>
    <x v="1"/>
    <x v="78"/>
    <x v="0"/>
    <x v="0"/>
    <x v="5"/>
    <n v="1"/>
    <n v="228258"/>
    <n v="1"/>
  </r>
  <r>
    <x v="11"/>
    <s v="Defense"/>
    <x v="1"/>
    <x v="1"/>
    <x v="53"/>
    <x v="0"/>
    <x v="0"/>
    <x v="1"/>
    <n v="1"/>
    <n v="60946"/>
    <n v="1"/>
  </r>
  <r>
    <x v="11"/>
    <s v="Defense"/>
    <x v="1"/>
    <x v="1"/>
    <x v="2"/>
    <x v="0"/>
    <x v="5"/>
    <x v="1"/>
    <n v="1"/>
    <n v="121727186.439"/>
    <n v="22"/>
  </r>
  <r>
    <x v="11"/>
    <s v="Defense"/>
    <x v="1"/>
    <x v="3"/>
    <x v="150"/>
    <x v="2"/>
    <x v="0"/>
    <x v="1"/>
    <n v="1"/>
    <n v="137782.46969999999"/>
    <n v="3"/>
  </r>
  <r>
    <x v="11"/>
    <s v="Defense"/>
    <x v="1"/>
    <x v="3"/>
    <x v="71"/>
    <x v="2"/>
    <x v="0"/>
    <x v="1"/>
    <n v="1"/>
    <n v="27991"/>
    <n v="2"/>
  </r>
  <r>
    <x v="11"/>
    <s v="Defense"/>
    <x v="1"/>
    <x v="4"/>
    <x v="124"/>
    <x v="2"/>
    <x v="0"/>
    <x v="1"/>
    <n v="1"/>
    <n v="14184"/>
    <n v="1"/>
  </r>
  <r>
    <x v="11"/>
    <s v="Defense"/>
    <x v="1"/>
    <x v="4"/>
    <x v="19"/>
    <x v="0"/>
    <x v="31"/>
    <x v="1"/>
    <n v="1"/>
    <n v="32025214"/>
    <n v="7"/>
  </r>
  <r>
    <x v="11"/>
    <s v="Defense"/>
    <x v="1"/>
    <x v="0"/>
    <x v="0"/>
    <x v="0"/>
    <x v="0"/>
    <x v="1"/>
    <n v="1"/>
    <n v="3195385.5898000002"/>
    <n v="10"/>
  </r>
  <r>
    <x v="11"/>
    <s v="Defense"/>
    <x v="1"/>
    <x v="11"/>
    <x v="165"/>
    <x v="7"/>
    <x v="0"/>
    <x v="1"/>
    <n v="1"/>
    <n v="67595646.5"/>
    <n v="14"/>
  </r>
  <r>
    <x v="11"/>
    <s v="Defense"/>
    <x v="1"/>
    <x v="9"/>
    <x v="85"/>
    <x v="2"/>
    <x v="0"/>
    <x v="1"/>
    <n v="1"/>
    <n v="1074446.875"/>
    <n v="1"/>
  </r>
  <r>
    <x v="11"/>
    <s v="Defense"/>
    <x v="1"/>
    <x v="10"/>
    <x v="166"/>
    <x v="8"/>
    <x v="0"/>
    <x v="1"/>
    <n v="1"/>
    <n v="1035239.0683"/>
    <n v="30"/>
  </r>
  <r>
    <x v="11"/>
    <s v="Defense"/>
    <x v="1"/>
    <x v="1"/>
    <x v="1"/>
    <x v="0"/>
    <x v="5"/>
    <x v="1"/>
    <n v="1"/>
    <n v="0"/>
    <n v="9"/>
  </r>
  <r>
    <x v="11"/>
    <s v="Defense"/>
    <x v="1"/>
    <x v="1"/>
    <x v="4"/>
    <x v="0"/>
    <x v="0"/>
    <x v="1"/>
    <n v="1"/>
    <n v="81227284.375"/>
    <n v="7"/>
  </r>
  <r>
    <x v="11"/>
    <s v="Defense"/>
    <x v="1"/>
    <x v="1"/>
    <x v="2"/>
    <x v="0"/>
    <x v="0"/>
    <x v="1"/>
    <n v="1"/>
    <n v="726628"/>
    <n v="3"/>
  </r>
  <r>
    <x v="11"/>
    <s v="Defense"/>
    <x v="1"/>
    <x v="14"/>
    <x v="200"/>
    <x v="3"/>
    <x v="0"/>
    <x v="1"/>
    <n v="1"/>
    <n v="0"/>
    <n v="2"/>
  </r>
  <r>
    <x v="11"/>
    <s v="Defense"/>
    <x v="1"/>
    <x v="3"/>
    <x v="49"/>
    <x v="2"/>
    <x v="0"/>
    <x v="1"/>
    <n v="1"/>
    <n v="108911.60159999999"/>
    <n v="1"/>
  </r>
  <r>
    <x v="11"/>
    <s v="Defense"/>
    <x v="1"/>
    <x v="3"/>
    <x v="10"/>
    <x v="2"/>
    <x v="0"/>
    <x v="1"/>
    <n v="1"/>
    <n v="588754"/>
    <n v="5"/>
  </r>
  <r>
    <x v="11"/>
    <s v="Defense"/>
    <x v="1"/>
    <x v="3"/>
    <x v="5"/>
    <x v="2"/>
    <x v="0"/>
    <x v="5"/>
    <n v="1"/>
    <n v="5466374.1875"/>
    <n v="3"/>
  </r>
  <r>
    <x v="11"/>
    <s v="Defense"/>
    <x v="1"/>
    <x v="3"/>
    <x v="5"/>
    <x v="2"/>
    <x v="0"/>
    <x v="1"/>
    <n v="1"/>
    <n v="13381212.330600001"/>
    <n v="53"/>
  </r>
  <r>
    <x v="11"/>
    <s v="Defense"/>
    <x v="1"/>
    <x v="3"/>
    <x v="5"/>
    <x v="2"/>
    <x v="0"/>
    <x v="8"/>
    <n v="1"/>
    <n v="0"/>
    <n v="0"/>
  </r>
  <r>
    <x v="11"/>
    <s v="Defense"/>
    <x v="1"/>
    <x v="3"/>
    <x v="25"/>
    <x v="2"/>
    <x v="0"/>
    <x v="1"/>
    <n v="1"/>
    <n v="5252400.8398000002"/>
    <n v="13"/>
  </r>
  <r>
    <x v="11"/>
    <s v="Defense"/>
    <x v="1"/>
    <x v="3"/>
    <x v="67"/>
    <x v="2"/>
    <x v="0"/>
    <x v="9"/>
    <n v="1"/>
    <n v="3434991"/>
    <n v="12"/>
  </r>
  <r>
    <x v="11"/>
    <s v="Defense"/>
    <x v="1"/>
    <x v="3"/>
    <x v="43"/>
    <x v="2"/>
    <x v="0"/>
    <x v="5"/>
    <n v="1"/>
    <n v="51559936"/>
    <n v="21"/>
  </r>
  <r>
    <x v="11"/>
    <s v="Defense"/>
    <x v="1"/>
    <x v="3"/>
    <x v="41"/>
    <x v="2"/>
    <x v="0"/>
    <x v="1"/>
    <n v="1"/>
    <n v="4994274.875"/>
    <n v="14"/>
  </r>
  <r>
    <x v="11"/>
    <s v="Defense"/>
    <x v="1"/>
    <x v="4"/>
    <x v="26"/>
    <x v="2"/>
    <x v="0"/>
    <x v="4"/>
    <n v="1"/>
    <n v="0"/>
    <n v="0"/>
  </r>
  <r>
    <x v="11"/>
    <s v="Defense"/>
    <x v="1"/>
    <x v="0"/>
    <x v="36"/>
    <x v="7"/>
    <x v="0"/>
    <x v="2"/>
    <n v="1"/>
    <n v="0"/>
    <n v="5"/>
  </r>
  <r>
    <x v="11"/>
    <s v="Defense"/>
    <x v="1"/>
    <x v="9"/>
    <x v="109"/>
    <x v="2"/>
    <x v="0"/>
    <x v="1"/>
    <n v="1"/>
    <n v="-2927.3501000000001"/>
    <n v="1"/>
  </r>
  <r>
    <x v="11"/>
    <s v="Defense"/>
    <x v="1"/>
    <x v="10"/>
    <x v="47"/>
    <x v="8"/>
    <x v="0"/>
    <x v="1"/>
    <n v="1"/>
    <n v="456146"/>
    <n v="4"/>
  </r>
  <r>
    <x v="11"/>
    <s v="Defense"/>
    <x v="1"/>
    <x v="6"/>
    <x v="44"/>
    <x v="7"/>
    <x v="0"/>
    <x v="4"/>
    <n v="1"/>
    <n v="0"/>
    <n v="0"/>
  </r>
  <r>
    <x v="11"/>
    <s v="Defense"/>
    <x v="1"/>
    <x v="6"/>
    <x v="211"/>
    <x v="3"/>
    <x v="0"/>
    <x v="1"/>
    <n v="1"/>
    <n v="292807.95309999998"/>
    <n v="4"/>
  </r>
  <r>
    <x v="11"/>
    <s v="Defense"/>
    <x v="4"/>
    <x v="0"/>
    <x v="0"/>
    <x v="0"/>
    <x v="0"/>
    <x v="1"/>
    <n v="1"/>
    <n v="-578477.15630000003"/>
    <n v="4"/>
  </r>
  <r>
    <x v="11"/>
    <s v="Defense"/>
    <x v="4"/>
    <x v="0"/>
    <x v="0"/>
    <x v="0"/>
    <x v="22"/>
    <x v="1"/>
    <n v="1"/>
    <n v="-69000"/>
    <n v="3"/>
  </r>
  <r>
    <x v="11"/>
    <s v="Defense"/>
    <x v="4"/>
    <x v="2"/>
    <x v="48"/>
    <x v="5"/>
    <x v="17"/>
    <x v="1"/>
    <n v="1"/>
    <n v="-1328038.7997999999"/>
    <n v="2"/>
  </r>
  <r>
    <x v="11"/>
    <s v="Defense"/>
    <x v="4"/>
    <x v="2"/>
    <x v="45"/>
    <x v="1"/>
    <x v="0"/>
    <x v="1"/>
    <n v="1"/>
    <n v="-584508"/>
    <n v="1"/>
  </r>
  <r>
    <x v="12"/>
    <s v="Defense"/>
    <x v="0"/>
    <x v="1"/>
    <x v="4"/>
    <x v="0"/>
    <x v="12"/>
    <x v="1"/>
    <n v="1"/>
    <n v="0"/>
    <n v="1"/>
  </r>
  <r>
    <x v="12"/>
    <s v="Defense"/>
    <x v="0"/>
    <x v="1"/>
    <x v="4"/>
    <x v="0"/>
    <x v="4"/>
    <x v="5"/>
    <n v="1"/>
    <n v="808792.25"/>
    <n v="11"/>
  </r>
  <r>
    <x v="12"/>
    <s v="Defense"/>
    <x v="0"/>
    <x v="1"/>
    <x v="4"/>
    <x v="0"/>
    <x v="4"/>
    <x v="2"/>
    <n v="1"/>
    <n v="1196817.5898"/>
    <n v="19"/>
  </r>
  <r>
    <x v="12"/>
    <s v="Defense"/>
    <x v="0"/>
    <x v="1"/>
    <x v="2"/>
    <x v="0"/>
    <x v="0"/>
    <x v="5"/>
    <n v="1"/>
    <n v="0"/>
    <n v="2"/>
  </r>
  <r>
    <x v="12"/>
    <s v="Defense"/>
    <x v="0"/>
    <x v="1"/>
    <x v="46"/>
    <x v="0"/>
    <x v="0"/>
    <x v="1"/>
    <n v="1"/>
    <n v="3431386"/>
    <n v="1"/>
  </r>
  <r>
    <x v="12"/>
    <s v="Defense"/>
    <x v="0"/>
    <x v="3"/>
    <x v="16"/>
    <x v="2"/>
    <x v="6"/>
    <x v="9"/>
    <n v="1"/>
    <n v="-5701.73"/>
    <n v="1"/>
  </r>
  <r>
    <x v="12"/>
    <s v="Defense"/>
    <x v="0"/>
    <x v="3"/>
    <x v="50"/>
    <x v="2"/>
    <x v="0"/>
    <x v="1"/>
    <n v="1"/>
    <n v="-525783.83979999996"/>
    <n v="30"/>
  </r>
  <r>
    <x v="12"/>
    <s v="Defense"/>
    <x v="0"/>
    <x v="3"/>
    <x v="90"/>
    <x v="2"/>
    <x v="0"/>
    <x v="1"/>
    <n v="1"/>
    <n v="2167969"/>
    <n v="7"/>
  </r>
  <r>
    <x v="12"/>
    <s v="Defense"/>
    <x v="0"/>
    <x v="3"/>
    <x v="6"/>
    <x v="2"/>
    <x v="0"/>
    <x v="1"/>
    <n v="1"/>
    <n v="321662883"/>
    <n v="63"/>
  </r>
  <r>
    <x v="12"/>
    <s v="Defense"/>
    <x v="0"/>
    <x v="3"/>
    <x v="212"/>
    <x v="2"/>
    <x v="0"/>
    <x v="1"/>
    <n v="1"/>
    <n v="79142.800799999997"/>
    <n v="2"/>
  </r>
  <r>
    <x v="12"/>
    <s v="Defense"/>
    <x v="0"/>
    <x v="3"/>
    <x v="146"/>
    <x v="2"/>
    <x v="0"/>
    <x v="1"/>
    <n v="1"/>
    <n v="99832.843800000002"/>
    <n v="1"/>
  </r>
  <r>
    <x v="11"/>
    <s v="Defense"/>
    <x v="0"/>
    <x v="2"/>
    <x v="66"/>
    <x v="2"/>
    <x v="0"/>
    <x v="1"/>
    <n v="1"/>
    <n v="40403"/>
    <n v="3"/>
  </r>
  <r>
    <x v="11"/>
    <s v="Defense"/>
    <x v="0"/>
    <x v="2"/>
    <x v="48"/>
    <x v="5"/>
    <x v="0"/>
    <x v="1"/>
    <n v="1"/>
    <n v="0"/>
    <n v="0"/>
  </r>
  <r>
    <x v="11"/>
    <s v="Defense"/>
    <x v="0"/>
    <x v="2"/>
    <x v="105"/>
    <x v="2"/>
    <x v="16"/>
    <x v="1"/>
    <n v="1"/>
    <n v="67303.046900000001"/>
    <n v="1"/>
  </r>
  <r>
    <x v="11"/>
    <s v="Defense"/>
    <x v="0"/>
    <x v="2"/>
    <x v="3"/>
    <x v="1"/>
    <x v="0"/>
    <x v="9"/>
    <n v="1"/>
    <n v="1521570"/>
    <n v="3"/>
  </r>
  <r>
    <x v="11"/>
    <s v="Defense"/>
    <x v="2"/>
    <x v="3"/>
    <x v="5"/>
    <x v="2"/>
    <x v="37"/>
    <x v="1"/>
    <n v="1"/>
    <n v="29702972.327199999"/>
    <n v="10"/>
  </r>
  <r>
    <x v="11"/>
    <s v="Defense"/>
    <x v="2"/>
    <x v="3"/>
    <x v="25"/>
    <x v="2"/>
    <x v="0"/>
    <x v="3"/>
    <n v="1"/>
    <n v="11825334.985300001"/>
    <n v="31"/>
  </r>
  <r>
    <x v="11"/>
    <s v="Defense"/>
    <x v="2"/>
    <x v="9"/>
    <x v="127"/>
    <x v="2"/>
    <x v="0"/>
    <x v="2"/>
    <n v="1"/>
    <n v="6167602.5"/>
    <n v="7"/>
  </r>
  <r>
    <x v="11"/>
    <s v="Defense"/>
    <x v="2"/>
    <x v="2"/>
    <x v="13"/>
    <x v="1"/>
    <x v="0"/>
    <x v="1"/>
    <n v="1"/>
    <n v="0"/>
    <n v="1"/>
  </r>
  <r>
    <x v="11"/>
    <s v="Defense"/>
    <x v="2"/>
    <x v="2"/>
    <x v="48"/>
    <x v="5"/>
    <x v="5"/>
    <x v="1"/>
    <n v="1"/>
    <n v="30681503.5352"/>
    <n v="26"/>
  </r>
  <r>
    <x v="11"/>
    <s v="Defense"/>
    <x v="2"/>
    <x v="8"/>
    <x v="213"/>
    <x v="1"/>
    <x v="0"/>
    <x v="2"/>
    <n v="1"/>
    <n v="1991475.875"/>
    <n v="3"/>
  </r>
  <r>
    <x v="11"/>
    <s v="Defense"/>
    <x v="1"/>
    <x v="1"/>
    <x v="164"/>
    <x v="0"/>
    <x v="33"/>
    <x v="3"/>
    <n v="1"/>
    <n v="111336337"/>
    <n v="6"/>
  </r>
  <r>
    <x v="11"/>
    <s v="Defense"/>
    <x v="1"/>
    <x v="1"/>
    <x v="2"/>
    <x v="0"/>
    <x v="55"/>
    <x v="1"/>
    <n v="1"/>
    <n v="13939804"/>
    <n v="4"/>
  </r>
  <r>
    <x v="11"/>
    <s v="Defense"/>
    <x v="1"/>
    <x v="3"/>
    <x v="16"/>
    <x v="2"/>
    <x v="0"/>
    <x v="1"/>
    <n v="1"/>
    <n v="10164.7197"/>
    <n v="1"/>
  </r>
  <r>
    <x v="11"/>
    <s v="Defense"/>
    <x v="1"/>
    <x v="3"/>
    <x v="20"/>
    <x v="2"/>
    <x v="0"/>
    <x v="1"/>
    <n v="1"/>
    <n v="17955838.761700001"/>
    <n v="7"/>
  </r>
  <r>
    <x v="11"/>
    <s v="Defense"/>
    <x v="1"/>
    <x v="3"/>
    <x v="112"/>
    <x v="2"/>
    <x v="5"/>
    <x v="1"/>
    <n v="1"/>
    <n v="12491814"/>
    <n v="2"/>
  </r>
  <r>
    <x v="11"/>
    <s v="Defense"/>
    <x v="1"/>
    <x v="3"/>
    <x v="67"/>
    <x v="2"/>
    <x v="0"/>
    <x v="5"/>
    <n v="1"/>
    <n v="1134340.9609000001"/>
    <n v="14"/>
  </r>
  <r>
    <x v="11"/>
    <s v="Defense"/>
    <x v="1"/>
    <x v="3"/>
    <x v="194"/>
    <x v="2"/>
    <x v="0"/>
    <x v="1"/>
    <n v="1"/>
    <n v="0"/>
    <n v="1"/>
  </r>
  <r>
    <x v="11"/>
    <s v="Defense"/>
    <x v="1"/>
    <x v="4"/>
    <x v="26"/>
    <x v="2"/>
    <x v="0"/>
    <x v="1"/>
    <n v="1"/>
    <n v="222891"/>
    <n v="6"/>
  </r>
  <r>
    <x v="11"/>
    <s v="Defense"/>
    <x v="1"/>
    <x v="4"/>
    <x v="19"/>
    <x v="0"/>
    <x v="0"/>
    <x v="1"/>
    <n v="1"/>
    <n v="403969937.25"/>
    <n v="23"/>
  </r>
  <r>
    <x v="11"/>
    <s v="Defense"/>
    <x v="1"/>
    <x v="0"/>
    <x v="186"/>
    <x v="5"/>
    <x v="0"/>
    <x v="1"/>
    <n v="1"/>
    <n v="12281429"/>
    <n v="3"/>
  </r>
  <r>
    <x v="11"/>
    <s v="Defense"/>
    <x v="1"/>
    <x v="10"/>
    <x v="160"/>
    <x v="8"/>
    <x v="0"/>
    <x v="1"/>
    <n v="1"/>
    <n v="56386.171900000001"/>
    <n v="5"/>
  </r>
  <r>
    <x v="11"/>
    <s v="Defense"/>
    <x v="1"/>
    <x v="7"/>
    <x v="65"/>
    <x v="6"/>
    <x v="0"/>
    <x v="1"/>
    <n v="1"/>
    <n v="20882"/>
    <n v="1"/>
  </r>
  <r>
    <x v="11"/>
    <s v="Defense"/>
    <x v="1"/>
    <x v="2"/>
    <x v="48"/>
    <x v="5"/>
    <x v="33"/>
    <x v="5"/>
    <n v="1"/>
    <n v="2513794.1875"/>
    <n v="9"/>
  </r>
  <r>
    <x v="11"/>
    <s v="Defense"/>
    <x v="1"/>
    <x v="2"/>
    <x v="45"/>
    <x v="1"/>
    <x v="0"/>
    <x v="5"/>
    <n v="1"/>
    <n v="0"/>
    <n v="0"/>
  </r>
  <r>
    <x v="11"/>
    <s v="Defense"/>
    <x v="1"/>
    <x v="8"/>
    <x v="202"/>
    <x v="0"/>
    <x v="0"/>
    <x v="5"/>
    <n v="1"/>
    <n v="7445664"/>
    <n v="5"/>
  </r>
  <r>
    <x v="11"/>
    <s v="Defense"/>
    <x v="4"/>
    <x v="1"/>
    <x v="1"/>
    <x v="0"/>
    <x v="0"/>
    <x v="1"/>
    <n v="1"/>
    <n v="-56333.97"/>
    <n v="4"/>
  </r>
  <r>
    <x v="11"/>
    <s v="Defense"/>
    <x v="4"/>
    <x v="2"/>
    <x v="13"/>
    <x v="1"/>
    <x v="17"/>
    <x v="1"/>
    <n v="1"/>
    <n v="-15758.4902"/>
    <n v="1"/>
  </r>
  <r>
    <x v="12"/>
    <s v="Defense"/>
    <x v="0"/>
    <x v="1"/>
    <x v="1"/>
    <x v="0"/>
    <x v="1"/>
    <x v="2"/>
    <n v="1"/>
    <n v="-246432.5"/>
    <n v="1"/>
  </r>
  <r>
    <x v="12"/>
    <s v="Defense"/>
    <x v="0"/>
    <x v="1"/>
    <x v="1"/>
    <x v="0"/>
    <x v="4"/>
    <x v="3"/>
    <n v="1"/>
    <n v="104320244.53129999"/>
    <n v="17"/>
  </r>
  <r>
    <x v="12"/>
    <s v="Defense"/>
    <x v="0"/>
    <x v="1"/>
    <x v="4"/>
    <x v="0"/>
    <x v="0"/>
    <x v="9"/>
    <n v="1"/>
    <n v="1015000"/>
    <n v="4"/>
  </r>
  <r>
    <x v="12"/>
    <s v="Defense"/>
    <x v="0"/>
    <x v="3"/>
    <x v="14"/>
    <x v="2"/>
    <x v="0"/>
    <x v="1"/>
    <n v="1"/>
    <n v="74500.890599999999"/>
    <n v="1"/>
  </r>
  <r>
    <x v="12"/>
    <s v="Defense"/>
    <x v="0"/>
    <x v="3"/>
    <x v="33"/>
    <x v="2"/>
    <x v="0"/>
    <x v="1"/>
    <n v="1"/>
    <n v="3359291.6730999998"/>
    <n v="37"/>
  </r>
  <r>
    <x v="12"/>
    <s v="Defense"/>
    <x v="0"/>
    <x v="3"/>
    <x v="64"/>
    <x v="2"/>
    <x v="0"/>
    <x v="1"/>
    <n v="1"/>
    <n v="847832"/>
    <n v="1"/>
  </r>
  <r>
    <x v="12"/>
    <s v="Defense"/>
    <x v="0"/>
    <x v="3"/>
    <x v="25"/>
    <x v="2"/>
    <x v="17"/>
    <x v="1"/>
    <n v="1"/>
    <n v="0"/>
    <n v="1"/>
  </r>
  <r>
    <x v="12"/>
    <s v="Defense"/>
    <x v="0"/>
    <x v="4"/>
    <x v="19"/>
    <x v="0"/>
    <x v="0"/>
    <x v="0"/>
    <n v="1"/>
    <n v="-67084.788799999995"/>
    <n v="2"/>
  </r>
  <r>
    <x v="12"/>
    <s v="Defense"/>
    <x v="0"/>
    <x v="0"/>
    <x v="0"/>
    <x v="0"/>
    <x v="36"/>
    <x v="2"/>
    <n v="1"/>
    <n v="89667378.5"/>
    <n v="15"/>
  </r>
  <r>
    <x v="12"/>
    <s v="Defense"/>
    <x v="0"/>
    <x v="0"/>
    <x v="0"/>
    <x v="0"/>
    <x v="49"/>
    <x v="1"/>
    <n v="1"/>
    <n v="445578"/>
    <n v="1"/>
  </r>
  <r>
    <x v="12"/>
    <s v="Defense"/>
    <x v="0"/>
    <x v="0"/>
    <x v="12"/>
    <x v="5"/>
    <x v="4"/>
    <x v="2"/>
    <n v="1"/>
    <n v="16208"/>
    <n v="1"/>
  </r>
  <r>
    <x v="12"/>
    <s v="Defense"/>
    <x v="0"/>
    <x v="0"/>
    <x v="140"/>
    <x v="8"/>
    <x v="5"/>
    <x v="1"/>
    <n v="1"/>
    <n v="40393372"/>
    <n v="1"/>
  </r>
  <r>
    <x v="12"/>
    <s v="Defense"/>
    <x v="0"/>
    <x v="11"/>
    <x v="55"/>
    <x v="7"/>
    <x v="0"/>
    <x v="1"/>
    <n v="1"/>
    <n v="2314023.98"/>
    <n v="8"/>
  </r>
  <r>
    <x v="12"/>
    <s v="Defense"/>
    <x v="0"/>
    <x v="9"/>
    <x v="37"/>
    <x v="2"/>
    <x v="0"/>
    <x v="10"/>
    <n v="1"/>
    <n v="4673645.8963000001"/>
    <n v="20"/>
  </r>
  <r>
    <x v="12"/>
    <s v="Defense"/>
    <x v="0"/>
    <x v="9"/>
    <x v="37"/>
    <x v="2"/>
    <x v="38"/>
    <x v="1"/>
    <n v="1"/>
    <n v="534157"/>
    <n v="2"/>
  </r>
  <r>
    <x v="12"/>
    <s v="Defense"/>
    <x v="0"/>
    <x v="9"/>
    <x v="37"/>
    <x v="2"/>
    <x v="32"/>
    <x v="5"/>
    <n v="1"/>
    <n v="-32000"/>
    <n v="1"/>
  </r>
  <r>
    <x v="12"/>
    <s v="Defense"/>
    <x v="0"/>
    <x v="9"/>
    <x v="214"/>
    <x v="2"/>
    <x v="0"/>
    <x v="1"/>
    <n v="1"/>
    <n v="4328166.6953999996"/>
    <n v="9"/>
  </r>
  <r>
    <x v="12"/>
    <s v="Defense"/>
    <x v="0"/>
    <x v="9"/>
    <x v="204"/>
    <x v="2"/>
    <x v="54"/>
    <x v="5"/>
    <n v="1"/>
    <n v="4187145"/>
    <n v="2"/>
  </r>
  <r>
    <x v="12"/>
    <s v="Defense"/>
    <x v="0"/>
    <x v="9"/>
    <x v="76"/>
    <x v="2"/>
    <x v="0"/>
    <x v="1"/>
    <n v="1"/>
    <n v="12123687.952199999"/>
    <n v="53"/>
  </r>
  <r>
    <x v="12"/>
    <s v="Defense"/>
    <x v="0"/>
    <x v="9"/>
    <x v="76"/>
    <x v="2"/>
    <x v="46"/>
    <x v="9"/>
    <n v="1"/>
    <n v="31390"/>
    <n v="1"/>
  </r>
  <r>
    <x v="12"/>
    <s v="Defense"/>
    <x v="0"/>
    <x v="9"/>
    <x v="76"/>
    <x v="2"/>
    <x v="32"/>
    <x v="9"/>
    <n v="1"/>
    <n v="485000"/>
    <n v="4"/>
  </r>
  <r>
    <x v="12"/>
    <s v="Defense"/>
    <x v="0"/>
    <x v="9"/>
    <x v="123"/>
    <x v="2"/>
    <x v="0"/>
    <x v="9"/>
    <n v="1"/>
    <n v="-7001.99"/>
    <n v="2"/>
  </r>
  <r>
    <x v="12"/>
    <s v="Defense"/>
    <x v="0"/>
    <x v="2"/>
    <x v="179"/>
    <x v="1"/>
    <x v="0"/>
    <x v="1"/>
    <n v="1"/>
    <n v="309936"/>
    <n v="1"/>
  </r>
  <r>
    <x v="12"/>
    <s v="Defense"/>
    <x v="0"/>
    <x v="2"/>
    <x v="57"/>
    <x v="1"/>
    <x v="0"/>
    <x v="1"/>
    <n v="1"/>
    <n v="3842585.1406999999"/>
    <n v="4"/>
  </r>
  <r>
    <x v="12"/>
    <s v="Defense"/>
    <x v="0"/>
    <x v="2"/>
    <x v="104"/>
    <x v="1"/>
    <x v="36"/>
    <x v="2"/>
    <n v="1"/>
    <n v="253350"/>
    <n v="2"/>
  </r>
  <r>
    <x v="12"/>
    <s v="Defense"/>
    <x v="0"/>
    <x v="2"/>
    <x v="3"/>
    <x v="1"/>
    <x v="0"/>
    <x v="0"/>
    <n v="1"/>
    <n v="-499034.53519999998"/>
    <n v="2"/>
  </r>
  <r>
    <x v="12"/>
    <s v="Defense"/>
    <x v="0"/>
    <x v="2"/>
    <x v="3"/>
    <x v="1"/>
    <x v="0"/>
    <x v="5"/>
    <n v="1"/>
    <n v="1111414.9375"/>
    <n v="2"/>
  </r>
  <r>
    <x v="12"/>
    <s v="Defense"/>
    <x v="0"/>
    <x v="2"/>
    <x v="3"/>
    <x v="1"/>
    <x v="4"/>
    <x v="5"/>
    <n v="1"/>
    <n v="8565336"/>
    <n v="16"/>
  </r>
  <r>
    <x v="12"/>
    <s v="Defense"/>
    <x v="0"/>
    <x v="2"/>
    <x v="3"/>
    <x v="1"/>
    <x v="4"/>
    <x v="1"/>
    <n v="1"/>
    <n v="-6574777.5782000003"/>
    <n v="40"/>
  </r>
  <r>
    <x v="12"/>
    <s v="Defense"/>
    <x v="0"/>
    <x v="8"/>
    <x v="52"/>
    <x v="1"/>
    <x v="0"/>
    <x v="1"/>
    <n v="1"/>
    <n v="-27309.980500000001"/>
    <n v="1"/>
  </r>
  <r>
    <x v="12"/>
    <s v="Defense"/>
    <x v="2"/>
    <x v="1"/>
    <x v="53"/>
    <x v="0"/>
    <x v="59"/>
    <x v="1"/>
    <n v="1"/>
    <n v="25665452"/>
    <n v="1"/>
  </r>
  <r>
    <x v="12"/>
    <s v="Defense"/>
    <x v="2"/>
    <x v="9"/>
    <x v="85"/>
    <x v="2"/>
    <x v="0"/>
    <x v="1"/>
    <n v="1"/>
    <n v="402625.15629999997"/>
    <n v="2"/>
  </r>
  <r>
    <x v="12"/>
    <s v="Defense"/>
    <x v="2"/>
    <x v="2"/>
    <x v="13"/>
    <x v="1"/>
    <x v="5"/>
    <x v="1"/>
    <n v="1"/>
    <n v="4295131"/>
    <n v="3"/>
  </r>
  <r>
    <x v="12"/>
    <s v="Defense"/>
    <x v="2"/>
    <x v="2"/>
    <x v="48"/>
    <x v="5"/>
    <x v="60"/>
    <x v="1"/>
    <n v="1"/>
    <n v="63974825.675800003"/>
    <n v="15"/>
  </r>
  <r>
    <x v="12"/>
    <s v="Defense"/>
    <x v="3"/>
    <x v="9"/>
    <x v="76"/>
    <x v="2"/>
    <x v="0"/>
    <x v="1"/>
    <n v="1"/>
    <n v="1366664.75"/>
    <n v="1"/>
  </r>
  <r>
    <x v="12"/>
    <s v="Defense"/>
    <x v="1"/>
    <x v="1"/>
    <x v="183"/>
    <x v="0"/>
    <x v="0"/>
    <x v="1"/>
    <n v="1"/>
    <n v="0"/>
    <n v="0"/>
  </r>
  <r>
    <x v="12"/>
    <s v="Defense"/>
    <x v="1"/>
    <x v="1"/>
    <x v="164"/>
    <x v="0"/>
    <x v="33"/>
    <x v="1"/>
    <n v="1"/>
    <n v="110476372.375"/>
    <n v="12"/>
  </r>
  <r>
    <x v="12"/>
    <s v="Defense"/>
    <x v="1"/>
    <x v="1"/>
    <x v="4"/>
    <x v="0"/>
    <x v="0"/>
    <x v="3"/>
    <n v="1"/>
    <n v="-4"/>
    <n v="1"/>
  </r>
  <r>
    <x v="12"/>
    <s v="Defense"/>
    <x v="1"/>
    <x v="3"/>
    <x v="54"/>
    <x v="2"/>
    <x v="0"/>
    <x v="1"/>
    <n v="1"/>
    <n v="70292.640599999999"/>
    <n v="1"/>
  </r>
  <r>
    <x v="12"/>
    <s v="Defense"/>
    <x v="1"/>
    <x v="3"/>
    <x v="50"/>
    <x v="2"/>
    <x v="0"/>
    <x v="1"/>
    <n v="1"/>
    <n v="119456.2188"/>
    <n v="1"/>
  </r>
  <r>
    <x v="12"/>
    <s v="Defense"/>
    <x v="1"/>
    <x v="3"/>
    <x v="20"/>
    <x v="2"/>
    <x v="5"/>
    <x v="6"/>
    <n v="1"/>
    <n v="-9638218"/>
    <n v="13"/>
  </r>
  <r>
    <x v="11"/>
    <s v="Defense"/>
    <x v="1"/>
    <x v="3"/>
    <x v="17"/>
    <x v="2"/>
    <x v="0"/>
    <x v="1"/>
    <n v="1"/>
    <n v="512422.5233"/>
    <n v="16"/>
  </r>
  <r>
    <x v="11"/>
    <s v="Defense"/>
    <x v="1"/>
    <x v="3"/>
    <x v="20"/>
    <x v="2"/>
    <x v="0"/>
    <x v="6"/>
    <n v="1"/>
    <n v="12404198.5781"/>
    <n v="4"/>
  </r>
  <r>
    <x v="11"/>
    <s v="Defense"/>
    <x v="1"/>
    <x v="3"/>
    <x v="5"/>
    <x v="2"/>
    <x v="0"/>
    <x v="4"/>
    <n v="1"/>
    <n v="344875.09379999997"/>
    <n v="1"/>
  </r>
  <r>
    <x v="11"/>
    <s v="Defense"/>
    <x v="1"/>
    <x v="3"/>
    <x v="103"/>
    <x v="2"/>
    <x v="0"/>
    <x v="1"/>
    <n v="1"/>
    <n v="333846"/>
    <n v="3"/>
  </r>
  <r>
    <x v="11"/>
    <s v="Defense"/>
    <x v="1"/>
    <x v="4"/>
    <x v="7"/>
    <x v="2"/>
    <x v="0"/>
    <x v="1"/>
    <n v="1"/>
    <n v="12263800.449200001"/>
    <n v="23"/>
  </r>
  <r>
    <x v="11"/>
    <s v="Defense"/>
    <x v="1"/>
    <x v="0"/>
    <x v="36"/>
    <x v="7"/>
    <x v="0"/>
    <x v="5"/>
    <n v="1"/>
    <n v="1834167.7187999999"/>
    <n v="18"/>
  </r>
  <r>
    <x v="11"/>
    <s v="Defense"/>
    <x v="1"/>
    <x v="6"/>
    <x v="82"/>
    <x v="7"/>
    <x v="0"/>
    <x v="1"/>
    <n v="1"/>
    <n v="112572"/>
    <n v="2"/>
  </r>
  <r>
    <x v="11"/>
    <s v="Defense"/>
    <x v="1"/>
    <x v="2"/>
    <x v="57"/>
    <x v="1"/>
    <x v="0"/>
    <x v="1"/>
    <n v="1"/>
    <n v="-4526.8397999999997"/>
    <n v="1"/>
  </r>
  <r>
    <x v="11"/>
    <s v="Defense"/>
    <x v="1"/>
    <x v="2"/>
    <x v="83"/>
    <x v="1"/>
    <x v="0"/>
    <x v="5"/>
    <n v="1"/>
    <n v="1910503.6562000001"/>
    <n v="14"/>
  </r>
  <r>
    <x v="11"/>
    <s v="Defense"/>
    <x v="4"/>
    <x v="1"/>
    <x v="2"/>
    <x v="0"/>
    <x v="0"/>
    <x v="5"/>
    <n v="1"/>
    <n v="40194"/>
    <n v="1"/>
  </r>
  <r>
    <x v="11"/>
    <s v="Defense"/>
    <x v="4"/>
    <x v="0"/>
    <x v="0"/>
    <x v="0"/>
    <x v="22"/>
    <x v="2"/>
    <n v="1"/>
    <n v="-1618731.375"/>
    <n v="5"/>
  </r>
  <r>
    <x v="12"/>
    <s v="Defense"/>
    <x v="0"/>
    <x v="1"/>
    <x v="1"/>
    <x v="0"/>
    <x v="4"/>
    <x v="9"/>
    <n v="1"/>
    <n v="-800000"/>
    <n v="2"/>
  </r>
  <r>
    <x v="12"/>
    <s v="Defense"/>
    <x v="0"/>
    <x v="1"/>
    <x v="1"/>
    <x v="0"/>
    <x v="4"/>
    <x v="0"/>
    <n v="1"/>
    <n v="22089416"/>
    <n v="21"/>
  </r>
  <r>
    <x v="12"/>
    <s v="Defense"/>
    <x v="0"/>
    <x v="1"/>
    <x v="4"/>
    <x v="0"/>
    <x v="4"/>
    <x v="1"/>
    <n v="1"/>
    <n v="2186124"/>
    <n v="3"/>
  </r>
  <r>
    <x v="12"/>
    <s v="Defense"/>
    <x v="0"/>
    <x v="3"/>
    <x v="16"/>
    <x v="2"/>
    <x v="32"/>
    <x v="1"/>
    <n v="1"/>
    <n v="11173.21"/>
    <n v="1"/>
  </r>
  <r>
    <x v="12"/>
    <s v="Defense"/>
    <x v="0"/>
    <x v="3"/>
    <x v="90"/>
    <x v="2"/>
    <x v="40"/>
    <x v="10"/>
    <n v="1"/>
    <n v="-1290685.625"/>
    <n v="1"/>
  </r>
  <r>
    <x v="12"/>
    <s v="Defense"/>
    <x v="0"/>
    <x v="3"/>
    <x v="5"/>
    <x v="2"/>
    <x v="0"/>
    <x v="9"/>
    <n v="1"/>
    <n v="261894"/>
    <n v="1"/>
  </r>
  <r>
    <x v="12"/>
    <s v="Defense"/>
    <x v="0"/>
    <x v="3"/>
    <x v="25"/>
    <x v="2"/>
    <x v="40"/>
    <x v="1"/>
    <n v="1"/>
    <n v="3273147.5"/>
    <n v="2"/>
  </r>
  <r>
    <x v="12"/>
    <s v="Defense"/>
    <x v="0"/>
    <x v="3"/>
    <x v="93"/>
    <x v="2"/>
    <x v="0"/>
    <x v="1"/>
    <n v="1"/>
    <n v="53955.628900000003"/>
    <n v="1"/>
  </r>
  <r>
    <x v="12"/>
    <s v="Defense"/>
    <x v="0"/>
    <x v="4"/>
    <x v="19"/>
    <x v="0"/>
    <x v="17"/>
    <x v="1"/>
    <n v="1"/>
    <n v="0"/>
    <n v="3"/>
  </r>
  <r>
    <x v="12"/>
    <s v="Defense"/>
    <x v="0"/>
    <x v="0"/>
    <x v="0"/>
    <x v="0"/>
    <x v="0"/>
    <x v="5"/>
    <n v="1"/>
    <n v="76199441.371700004"/>
    <n v="21"/>
  </r>
  <r>
    <x v="12"/>
    <s v="Defense"/>
    <x v="0"/>
    <x v="0"/>
    <x v="12"/>
    <x v="5"/>
    <x v="4"/>
    <x v="1"/>
    <n v="1"/>
    <n v="544177.125"/>
    <n v="2"/>
  </r>
  <r>
    <x v="12"/>
    <s v="Defense"/>
    <x v="0"/>
    <x v="0"/>
    <x v="12"/>
    <x v="5"/>
    <x v="25"/>
    <x v="1"/>
    <n v="1"/>
    <n v="29378193"/>
    <n v="9"/>
  </r>
  <r>
    <x v="12"/>
    <s v="Defense"/>
    <x v="0"/>
    <x v="0"/>
    <x v="139"/>
    <x v="5"/>
    <x v="0"/>
    <x v="1"/>
    <n v="1"/>
    <n v="812157"/>
    <n v="1"/>
  </r>
  <r>
    <x v="12"/>
    <s v="Defense"/>
    <x v="0"/>
    <x v="9"/>
    <x v="76"/>
    <x v="2"/>
    <x v="0"/>
    <x v="2"/>
    <n v="1"/>
    <n v="-862733.5625"/>
    <n v="1"/>
  </r>
  <r>
    <x v="12"/>
    <s v="Defense"/>
    <x v="0"/>
    <x v="9"/>
    <x v="123"/>
    <x v="2"/>
    <x v="0"/>
    <x v="11"/>
    <n v="1"/>
    <n v="-26797.6309"/>
    <n v="1"/>
  </r>
  <r>
    <x v="12"/>
    <s v="Defense"/>
    <x v="0"/>
    <x v="9"/>
    <x v="85"/>
    <x v="2"/>
    <x v="0"/>
    <x v="1"/>
    <n v="1"/>
    <n v="246305.8848"/>
    <n v="4"/>
  </r>
  <r>
    <x v="12"/>
    <s v="Defense"/>
    <x v="0"/>
    <x v="6"/>
    <x v="152"/>
    <x v="7"/>
    <x v="0"/>
    <x v="1"/>
    <n v="1"/>
    <n v="373585.96870000003"/>
    <n v="7"/>
  </r>
  <r>
    <x v="12"/>
    <s v="Defense"/>
    <x v="0"/>
    <x v="6"/>
    <x v="215"/>
    <x v="3"/>
    <x v="0"/>
    <x v="1"/>
    <n v="1"/>
    <n v="4423759"/>
    <n v="2"/>
  </r>
  <r>
    <x v="12"/>
    <s v="Defense"/>
    <x v="0"/>
    <x v="2"/>
    <x v="133"/>
    <x v="1"/>
    <x v="6"/>
    <x v="1"/>
    <n v="1"/>
    <n v="3708.1599000000001"/>
    <n v="1"/>
  </r>
  <r>
    <x v="12"/>
    <s v="Defense"/>
    <x v="0"/>
    <x v="2"/>
    <x v="141"/>
    <x v="1"/>
    <x v="6"/>
    <x v="1"/>
    <n v="1"/>
    <n v="397708.10550000001"/>
    <n v="23"/>
  </r>
  <r>
    <x v="12"/>
    <s v="Defense"/>
    <x v="0"/>
    <x v="2"/>
    <x v="13"/>
    <x v="1"/>
    <x v="0"/>
    <x v="1"/>
    <n v="1"/>
    <n v="63175173.841799997"/>
    <n v="17"/>
  </r>
  <r>
    <x v="12"/>
    <s v="Defense"/>
    <x v="0"/>
    <x v="2"/>
    <x v="13"/>
    <x v="1"/>
    <x v="4"/>
    <x v="1"/>
    <n v="1"/>
    <n v="215771897"/>
    <n v="30"/>
  </r>
  <r>
    <x v="12"/>
    <s v="Defense"/>
    <x v="0"/>
    <x v="2"/>
    <x v="13"/>
    <x v="1"/>
    <x v="4"/>
    <x v="2"/>
    <n v="1"/>
    <n v="7197090"/>
    <n v="20"/>
  </r>
  <r>
    <x v="11"/>
    <s v="Defense"/>
    <x v="1"/>
    <x v="1"/>
    <x v="2"/>
    <x v="0"/>
    <x v="56"/>
    <x v="1"/>
    <n v="1"/>
    <n v="27850001"/>
    <n v="2"/>
  </r>
  <r>
    <x v="11"/>
    <s v="Defense"/>
    <x v="1"/>
    <x v="3"/>
    <x v="90"/>
    <x v="2"/>
    <x v="0"/>
    <x v="1"/>
    <n v="1"/>
    <n v="360000"/>
    <n v="2"/>
  </r>
  <r>
    <x v="11"/>
    <s v="Defense"/>
    <x v="1"/>
    <x v="3"/>
    <x v="5"/>
    <x v="2"/>
    <x v="0"/>
    <x v="6"/>
    <n v="1"/>
    <n v="3112794"/>
    <n v="1"/>
  </r>
  <r>
    <x v="11"/>
    <s v="Defense"/>
    <x v="1"/>
    <x v="3"/>
    <x v="60"/>
    <x v="2"/>
    <x v="0"/>
    <x v="1"/>
    <n v="1"/>
    <n v="36547"/>
    <n v="10"/>
  </r>
  <r>
    <x v="11"/>
    <s v="Defense"/>
    <x v="1"/>
    <x v="4"/>
    <x v="113"/>
    <x v="2"/>
    <x v="0"/>
    <x v="1"/>
    <n v="1"/>
    <n v="29930.219700000001"/>
    <n v="6"/>
  </r>
  <r>
    <x v="11"/>
    <s v="Defense"/>
    <x v="1"/>
    <x v="5"/>
    <x v="88"/>
    <x v="4"/>
    <x v="0"/>
    <x v="1"/>
    <n v="1"/>
    <n v="43250"/>
    <n v="3"/>
  </r>
  <r>
    <x v="11"/>
    <s v="Defense"/>
    <x v="1"/>
    <x v="6"/>
    <x v="216"/>
    <x v="7"/>
    <x v="0"/>
    <x v="1"/>
    <n v="1"/>
    <n v="8128"/>
    <n v="2"/>
  </r>
  <r>
    <x v="11"/>
    <s v="Defense"/>
    <x v="1"/>
    <x v="6"/>
    <x v="161"/>
    <x v="7"/>
    <x v="5"/>
    <x v="5"/>
    <n v="1"/>
    <n v="0"/>
    <n v="2"/>
  </r>
  <r>
    <x v="11"/>
    <s v="Defense"/>
    <x v="1"/>
    <x v="2"/>
    <x v="13"/>
    <x v="1"/>
    <x v="0"/>
    <x v="5"/>
    <n v="1"/>
    <n v="42592"/>
    <n v="4"/>
  </r>
  <r>
    <x v="11"/>
    <s v="Defense"/>
    <x v="1"/>
    <x v="8"/>
    <x v="69"/>
    <x v="2"/>
    <x v="0"/>
    <x v="5"/>
    <n v="1"/>
    <n v="-324019"/>
    <n v="2"/>
  </r>
  <r>
    <x v="11"/>
    <s v="Defense"/>
    <x v="1"/>
    <x v="12"/>
    <x v="217"/>
    <x v="9"/>
    <x v="0"/>
    <x v="1"/>
    <n v="1"/>
    <n v="249975"/>
    <n v="2"/>
  </r>
  <r>
    <x v="11"/>
    <s v="Defense"/>
    <x v="4"/>
    <x v="1"/>
    <x v="2"/>
    <x v="0"/>
    <x v="0"/>
    <x v="1"/>
    <n v="1"/>
    <n v="8364391.4187000003"/>
    <n v="137"/>
  </r>
  <r>
    <x v="11"/>
    <s v="Defense"/>
    <x v="4"/>
    <x v="3"/>
    <x v="54"/>
    <x v="2"/>
    <x v="0"/>
    <x v="1"/>
    <n v="1"/>
    <n v="4059357.625"/>
    <n v="14"/>
  </r>
  <r>
    <x v="11"/>
    <s v="Defense"/>
    <x v="4"/>
    <x v="0"/>
    <x v="0"/>
    <x v="0"/>
    <x v="0"/>
    <x v="3"/>
    <n v="1"/>
    <n v="-3587941.1913999999"/>
    <n v="2"/>
  </r>
  <r>
    <x v="12"/>
    <s v="Defense"/>
    <x v="0"/>
    <x v="1"/>
    <x v="1"/>
    <x v="0"/>
    <x v="0"/>
    <x v="1"/>
    <n v="1"/>
    <n v="16520596"/>
    <n v="4"/>
  </r>
  <r>
    <x v="12"/>
    <s v="Defense"/>
    <x v="0"/>
    <x v="1"/>
    <x v="1"/>
    <x v="0"/>
    <x v="1"/>
    <x v="5"/>
    <n v="1"/>
    <n v="0"/>
    <n v="1"/>
  </r>
  <r>
    <x v="12"/>
    <s v="Defense"/>
    <x v="0"/>
    <x v="1"/>
    <x v="1"/>
    <x v="0"/>
    <x v="4"/>
    <x v="1"/>
    <n v="1"/>
    <n v="72710394.476600006"/>
    <n v="24"/>
  </r>
  <r>
    <x v="12"/>
    <s v="Defense"/>
    <x v="0"/>
    <x v="1"/>
    <x v="1"/>
    <x v="0"/>
    <x v="4"/>
    <x v="6"/>
    <n v="1"/>
    <n v="-1875513"/>
    <n v="10"/>
  </r>
  <r>
    <x v="12"/>
    <s v="Defense"/>
    <x v="0"/>
    <x v="1"/>
    <x v="4"/>
    <x v="0"/>
    <x v="17"/>
    <x v="1"/>
    <n v="1"/>
    <n v="681266.32429999998"/>
    <n v="8"/>
  </r>
  <r>
    <x v="12"/>
    <s v="Defense"/>
    <x v="0"/>
    <x v="3"/>
    <x v="16"/>
    <x v="2"/>
    <x v="0"/>
    <x v="5"/>
    <n v="1"/>
    <n v="51367.96"/>
    <n v="2"/>
  </r>
  <r>
    <x v="12"/>
    <s v="Defense"/>
    <x v="0"/>
    <x v="3"/>
    <x v="16"/>
    <x v="2"/>
    <x v="16"/>
    <x v="1"/>
    <n v="1"/>
    <n v="221995.21290000001"/>
    <n v="2"/>
  </r>
  <r>
    <x v="12"/>
    <s v="Defense"/>
    <x v="0"/>
    <x v="3"/>
    <x v="91"/>
    <x v="2"/>
    <x v="6"/>
    <x v="1"/>
    <n v="1"/>
    <n v="70683.630900000004"/>
    <n v="3"/>
  </r>
  <r>
    <x v="12"/>
    <s v="Defense"/>
    <x v="0"/>
    <x v="0"/>
    <x v="0"/>
    <x v="0"/>
    <x v="0"/>
    <x v="1"/>
    <n v="1"/>
    <n v="222237806.0801"/>
    <n v="11"/>
  </r>
  <r>
    <x v="12"/>
    <s v="Defense"/>
    <x v="0"/>
    <x v="0"/>
    <x v="0"/>
    <x v="0"/>
    <x v="1"/>
    <x v="0"/>
    <n v="1"/>
    <n v="-756673.625"/>
    <n v="1"/>
  </r>
  <r>
    <x v="12"/>
    <s v="Defense"/>
    <x v="0"/>
    <x v="0"/>
    <x v="0"/>
    <x v="0"/>
    <x v="22"/>
    <x v="1"/>
    <n v="1"/>
    <n v="49415175.5"/>
    <n v="11"/>
  </r>
  <r>
    <x v="12"/>
    <s v="Defense"/>
    <x v="0"/>
    <x v="0"/>
    <x v="218"/>
    <x v="7"/>
    <x v="0"/>
    <x v="1"/>
    <n v="1"/>
    <n v="2263460"/>
    <n v="11"/>
  </r>
  <r>
    <x v="12"/>
    <s v="Defense"/>
    <x v="0"/>
    <x v="11"/>
    <x v="219"/>
    <x v="7"/>
    <x v="0"/>
    <x v="1"/>
    <n v="1"/>
    <n v="340144"/>
    <n v="1"/>
  </r>
  <r>
    <x v="12"/>
    <s v="Defense"/>
    <x v="0"/>
    <x v="11"/>
    <x v="192"/>
    <x v="7"/>
    <x v="47"/>
    <x v="0"/>
    <n v="1"/>
    <n v="88510974"/>
    <n v="15"/>
  </r>
  <r>
    <x v="12"/>
    <s v="Defense"/>
    <x v="0"/>
    <x v="9"/>
    <x v="56"/>
    <x v="2"/>
    <x v="0"/>
    <x v="10"/>
    <n v="1"/>
    <n v="-490683.78129999997"/>
    <n v="1"/>
  </r>
  <r>
    <x v="12"/>
    <s v="Defense"/>
    <x v="0"/>
    <x v="9"/>
    <x v="37"/>
    <x v="2"/>
    <x v="32"/>
    <x v="1"/>
    <n v="1"/>
    <n v="80608.4902"/>
    <n v="2"/>
  </r>
  <r>
    <x v="12"/>
    <s v="Defense"/>
    <x v="0"/>
    <x v="9"/>
    <x v="39"/>
    <x v="2"/>
    <x v="0"/>
    <x v="1"/>
    <n v="1"/>
    <n v="11907998.434800001"/>
    <n v="45"/>
  </r>
  <r>
    <x v="12"/>
    <s v="Defense"/>
    <x v="0"/>
    <x v="9"/>
    <x v="86"/>
    <x v="2"/>
    <x v="0"/>
    <x v="1"/>
    <n v="1"/>
    <n v="326097.77929999999"/>
    <n v="6"/>
  </r>
  <r>
    <x v="12"/>
    <s v="Defense"/>
    <x v="0"/>
    <x v="6"/>
    <x v="73"/>
    <x v="3"/>
    <x v="0"/>
    <x v="1"/>
    <n v="1"/>
    <n v="4151827.5"/>
    <n v="1"/>
  </r>
  <r>
    <x v="12"/>
    <s v="Defense"/>
    <x v="0"/>
    <x v="6"/>
    <x v="115"/>
    <x v="3"/>
    <x v="0"/>
    <x v="1"/>
    <n v="1"/>
    <n v="153705.5313"/>
    <n v="1"/>
  </r>
  <r>
    <x v="11"/>
    <s v="Defense"/>
    <x v="1"/>
    <x v="6"/>
    <x v="30"/>
    <x v="7"/>
    <x v="0"/>
    <x v="1"/>
    <n v="1"/>
    <n v="3612"/>
    <n v="1"/>
  </r>
  <r>
    <x v="11"/>
    <s v="Defense"/>
    <x v="1"/>
    <x v="6"/>
    <x v="73"/>
    <x v="3"/>
    <x v="0"/>
    <x v="1"/>
    <n v="1"/>
    <n v="277551"/>
    <n v="3"/>
  </r>
  <r>
    <x v="11"/>
    <s v="Defense"/>
    <x v="1"/>
    <x v="6"/>
    <x v="108"/>
    <x v="3"/>
    <x v="0"/>
    <x v="1"/>
    <n v="1"/>
    <n v="519004"/>
    <n v="13"/>
  </r>
  <r>
    <x v="11"/>
    <s v="Defense"/>
    <x v="4"/>
    <x v="0"/>
    <x v="0"/>
    <x v="0"/>
    <x v="0"/>
    <x v="9"/>
    <n v="1"/>
    <n v="-679735.80079999997"/>
    <n v="4"/>
  </r>
  <r>
    <x v="11"/>
    <s v="Defense"/>
    <x v="4"/>
    <x v="0"/>
    <x v="0"/>
    <x v="0"/>
    <x v="22"/>
    <x v="9"/>
    <n v="1"/>
    <n v="-1225000"/>
    <n v="2"/>
  </r>
  <r>
    <x v="11"/>
    <s v="Defense"/>
    <x v="4"/>
    <x v="2"/>
    <x v="57"/>
    <x v="1"/>
    <x v="17"/>
    <x v="5"/>
    <n v="1"/>
    <n v="-388163.9375"/>
    <n v="1"/>
  </r>
  <r>
    <x v="12"/>
    <s v="Defense"/>
    <x v="0"/>
    <x v="1"/>
    <x v="1"/>
    <x v="0"/>
    <x v="12"/>
    <x v="0"/>
    <n v="1"/>
    <n v="0"/>
    <n v="1"/>
  </r>
  <r>
    <x v="12"/>
    <s v="Defense"/>
    <x v="0"/>
    <x v="1"/>
    <x v="1"/>
    <x v="0"/>
    <x v="4"/>
    <x v="5"/>
    <n v="1"/>
    <n v="38569559.019199997"/>
    <n v="22"/>
  </r>
  <r>
    <x v="12"/>
    <s v="Defense"/>
    <x v="0"/>
    <x v="1"/>
    <x v="185"/>
    <x v="0"/>
    <x v="0"/>
    <x v="1"/>
    <n v="1"/>
    <n v="4191.0298000000003"/>
    <n v="7"/>
  </r>
  <r>
    <x v="12"/>
    <s v="Defense"/>
    <x v="0"/>
    <x v="1"/>
    <x v="2"/>
    <x v="0"/>
    <x v="0"/>
    <x v="9"/>
    <n v="1"/>
    <n v="96625"/>
    <n v="5"/>
  </r>
  <r>
    <x v="12"/>
    <s v="Defense"/>
    <x v="0"/>
    <x v="1"/>
    <x v="2"/>
    <x v="0"/>
    <x v="36"/>
    <x v="5"/>
    <n v="1"/>
    <n v="105254805.5"/>
    <n v="6"/>
  </r>
  <r>
    <x v="12"/>
    <s v="Defense"/>
    <x v="0"/>
    <x v="3"/>
    <x v="33"/>
    <x v="2"/>
    <x v="16"/>
    <x v="1"/>
    <n v="1"/>
    <n v="27383.089800000002"/>
    <n v="1"/>
  </r>
  <r>
    <x v="12"/>
    <s v="Defense"/>
    <x v="0"/>
    <x v="3"/>
    <x v="16"/>
    <x v="2"/>
    <x v="0"/>
    <x v="10"/>
    <n v="1"/>
    <n v="149025.5098"/>
    <n v="2"/>
  </r>
  <r>
    <x v="12"/>
    <s v="Defense"/>
    <x v="0"/>
    <x v="3"/>
    <x v="68"/>
    <x v="2"/>
    <x v="0"/>
    <x v="1"/>
    <n v="1"/>
    <n v="24949.710899999998"/>
    <n v="1"/>
  </r>
  <r>
    <x v="12"/>
    <s v="Defense"/>
    <x v="0"/>
    <x v="3"/>
    <x v="189"/>
    <x v="2"/>
    <x v="0"/>
    <x v="1"/>
    <n v="1"/>
    <n v="-592.46"/>
    <n v="1"/>
  </r>
  <r>
    <x v="12"/>
    <s v="Defense"/>
    <x v="0"/>
    <x v="3"/>
    <x v="67"/>
    <x v="2"/>
    <x v="0"/>
    <x v="1"/>
    <n v="1"/>
    <n v="2759984.4922000002"/>
    <n v="8"/>
  </r>
  <r>
    <x v="12"/>
    <s v="Defense"/>
    <x v="0"/>
    <x v="3"/>
    <x v="67"/>
    <x v="2"/>
    <x v="61"/>
    <x v="1"/>
    <n v="1"/>
    <n v="448720.40629999997"/>
    <n v="1"/>
  </r>
  <r>
    <x v="12"/>
    <s v="Defense"/>
    <x v="0"/>
    <x v="3"/>
    <x v="31"/>
    <x v="2"/>
    <x v="0"/>
    <x v="1"/>
    <n v="1"/>
    <n v="181754.6054"/>
    <n v="2"/>
  </r>
  <r>
    <x v="12"/>
    <s v="Defense"/>
    <x v="0"/>
    <x v="3"/>
    <x v="95"/>
    <x v="2"/>
    <x v="0"/>
    <x v="1"/>
    <n v="1"/>
    <n v="23108.789100000002"/>
    <n v="1"/>
  </r>
  <r>
    <x v="12"/>
    <s v="Defense"/>
    <x v="0"/>
    <x v="4"/>
    <x v="19"/>
    <x v="0"/>
    <x v="0"/>
    <x v="1"/>
    <n v="1"/>
    <n v="4162390.6793"/>
    <n v="11"/>
  </r>
  <r>
    <x v="12"/>
    <s v="Defense"/>
    <x v="0"/>
    <x v="0"/>
    <x v="12"/>
    <x v="5"/>
    <x v="0"/>
    <x v="1"/>
    <n v="1"/>
    <n v="5665146.4754999997"/>
    <n v="7"/>
  </r>
  <r>
    <x v="12"/>
    <s v="Defense"/>
    <x v="0"/>
    <x v="0"/>
    <x v="12"/>
    <x v="5"/>
    <x v="4"/>
    <x v="0"/>
    <n v="1"/>
    <n v="769769.19140000001"/>
    <n v="11"/>
  </r>
  <r>
    <x v="12"/>
    <s v="Defense"/>
    <x v="0"/>
    <x v="0"/>
    <x v="12"/>
    <x v="5"/>
    <x v="25"/>
    <x v="2"/>
    <n v="1"/>
    <n v="293198"/>
    <n v="3"/>
  </r>
  <r>
    <x v="12"/>
    <s v="Defense"/>
    <x v="0"/>
    <x v="9"/>
    <x v="127"/>
    <x v="2"/>
    <x v="0"/>
    <x v="1"/>
    <n v="1"/>
    <n v="0"/>
    <n v="1"/>
  </r>
  <r>
    <x v="12"/>
    <s v="Defense"/>
    <x v="0"/>
    <x v="9"/>
    <x v="37"/>
    <x v="2"/>
    <x v="38"/>
    <x v="9"/>
    <n v="1"/>
    <n v="13676.1196"/>
    <n v="4"/>
  </r>
  <r>
    <x v="12"/>
    <s v="Defense"/>
    <x v="0"/>
    <x v="9"/>
    <x v="147"/>
    <x v="2"/>
    <x v="0"/>
    <x v="9"/>
    <n v="1"/>
    <n v="46683"/>
    <n v="1"/>
  </r>
  <r>
    <x v="12"/>
    <s v="Defense"/>
    <x v="0"/>
    <x v="9"/>
    <x v="76"/>
    <x v="2"/>
    <x v="0"/>
    <x v="9"/>
    <n v="1"/>
    <n v="1093192"/>
    <n v="6"/>
  </r>
  <r>
    <x v="12"/>
    <s v="Defense"/>
    <x v="0"/>
    <x v="9"/>
    <x v="76"/>
    <x v="2"/>
    <x v="0"/>
    <x v="10"/>
    <n v="1"/>
    <n v="1564072.7657000001"/>
    <n v="10"/>
  </r>
  <r>
    <x v="12"/>
    <s v="Defense"/>
    <x v="0"/>
    <x v="9"/>
    <x v="76"/>
    <x v="2"/>
    <x v="46"/>
    <x v="5"/>
    <n v="1"/>
    <n v="617349"/>
    <n v="1"/>
  </r>
  <r>
    <x v="12"/>
    <s v="Defense"/>
    <x v="0"/>
    <x v="9"/>
    <x v="76"/>
    <x v="2"/>
    <x v="32"/>
    <x v="5"/>
    <n v="1"/>
    <n v="141959"/>
    <n v="4"/>
  </r>
  <r>
    <x v="12"/>
    <s v="Defense"/>
    <x v="0"/>
    <x v="9"/>
    <x v="123"/>
    <x v="2"/>
    <x v="0"/>
    <x v="1"/>
    <n v="1"/>
    <n v="3118479.3906"/>
    <n v="4"/>
  </r>
  <r>
    <x v="12"/>
    <s v="Defense"/>
    <x v="0"/>
    <x v="9"/>
    <x v="63"/>
    <x v="2"/>
    <x v="0"/>
    <x v="1"/>
    <n v="1"/>
    <n v="-122728.3594"/>
    <n v="4"/>
  </r>
  <r>
    <x v="12"/>
    <s v="Defense"/>
    <x v="0"/>
    <x v="2"/>
    <x v="66"/>
    <x v="2"/>
    <x v="0"/>
    <x v="1"/>
    <n v="1"/>
    <n v="3608034.7725"/>
    <n v="9"/>
  </r>
  <r>
    <x v="12"/>
    <s v="Defense"/>
    <x v="0"/>
    <x v="2"/>
    <x v="13"/>
    <x v="1"/>
    <x v="0"/>
    <x v="9"/>
    <n v="1"/>
    <n v="9238766"/>
    <n v="9"/>
  </r>
  <r>
    <x v="11"/>
    <s v="Defense"/>
    <x v="4"/>
    <x v="2"/>
    <x v="66"/>
    <x v="2"/>
    <x v="0"/>
    <x v="1"/>
    <n v="1"/>
    <n v="6203408"/>
    <n v="1"/>
  </r>
  <r>
    <x v="11"/>
    <s v="Defense"/>
    <x v="4"/>
    <x v="2"/>
    <x v="48"/>
    <x v="5"/>
    <x v="2"/>
    <x v="3"/>
    <n v="1"/>
    <n v="-2471661.5"/>
    <n v="2"/>
  </r>
  <r>
    <x v="11"/>
    <s v="Defense"/>
    <x v="4"/>
    <x v="2"/>
    <x v="48"/>
    <x v="5"/>
    <x v="5"/>
    <x v="1"/>
    <n v="1"/>
    <n v="-3124.8"/>
    <n v="1"/>
  </r>
  <r>
    <x v="11"/>
    <s v="Defense"/>
    <x v="4"/>
    <x v="2"/>
    <x v="105"/>
    <x v="2"/>
    <x v="6"/>
    <x v="1"/>
    <n v="1"/>
    <n v="-1300"/>
    <n v="1"/>
  </r>
  <r>
    <x v="12"/>
    <s v="Defense"/>
    <x v="0"/>
    <x v="1"/>
    <x v="18"/>
    <x v="0"/>
    <x v="0"/>
    <x v="1"/>
    <n v="1"/>
    <n v="11321116"/>
    <n v="2"/>
  </r>
  <r>
    <x v="12"/>
    <s v="Defense"/>
    <x v="0"/>
    <x v="1"/>
    <x v="1"/>
    <x v="0"/>
    <x v="0"/>
    <x v="9"/>
    <n v="1"/>
    <n v="1041725"/>
    <n v="1"/>
  </r>
  <r>
    <x v="12"/>
    <s v="Defense"/>
    <x v="0"/>
    <x v="1"/>
    <x v="1"/>
    <x v="0"/>
    <x v="1"/>
    <x v="1"/>
    <n v="1"/>
    <n v="190265.44529999999"/>
    <n v="10"/>
  </r>
  <r>
    <x v="12"/>
    <s v="Defense"/>
    <x v="0"/>
    <x v="1"/>
    <x v="4"/>
    <x v="0"/>
    <x v="0"/>
    <x v="2"/>
    <n v="1"/>
    <n v="-400000"/>
    <n v="2"/>
  </r>
  <r>
    <x v="12"/>
    <s v="Defense"/>
    <x v="0"/>
    <x v="1"/>
    <x v="2"/>
    <x v="0"/>
    <x v="0"/>
    <x v="1"/>
    <n v="1"/>
    <n v="69285358"/>
    <n v="18"/>
  </r>
  <r>
    <x v="12"/>
    <s v="Defense"/>
    <x v="0"/>
    <x v="3"/>
    <x v="15"/>
    <x v="2"/>
    <x v="0"/>
    <x v="1"/>
    <n v="1"/>
    <n v="2017969.0634999999"/>
    <n v="24"/>
  </r>
  <r>
    <x v="12"/>
    <s v="Defense"/>
    <x v="0"/>
    <x v="3"/>
    <x v="16"/>
    <x v="2"/>
    <x v="0"/>
    <x v="1"/>
    <n v="1"/>
    <n v="3762794.7444000002"/>
    <n v="45"/>
  </r>
  <r>
    <x v="12"/>
    <s v="Defense"/>
    <x v="0"/>
    <x v="3"/>
    <x v="16"/>
    <x v="2"/>
    <x v="6"/>
    <x v="1"/>
    <n v="1"/>
    <n v="1845837.5985999999"/>
    <n v="14"/>
  </r>
  <r>
    <x v="12"/>
    <s v="Defense"/>
    <x v="0"/>
    <x v="3"/>
    <x v="17"/>
    <x v="2"/>
    <x v="0"/>
    <x v="1"/>
    <n v="1"/>
    <n v="495620.53529999999"/>
    <n v="7"/>
  </r>
  <r>
    <x v="12"/>
    <s v="Defense"/>
    <x v="0"/>
    <x v="3"/>
    <x v="54"/>
    <x v="2"/>
    <x v="0"/>
    <x v="1"/>
    <n v="1"/>
    <n v="8313762.9480999997"/>
    <n v="64"/>
  </r>
  <r>
    <x v="12"/>
    <s v="Defense"/>
    <x v="0"/>
    <x v="3"/>
    <x v="20"/>
    <x v="2"/>
    <x v="0"/>
    <x v="1"/>
    <n v="1"/>
    <n v="54440.560299999997"/>
    <n v="5"/>
  </r>
  <r>
    <x v="12"/>
    <s v="Defense"/>
    <x v="0"/>
    <x v="3"/>
    <x v="196"/>
    <x v="2"/>
    <x v="0"/>
    <x v="1"/>
    <n v="1"/>
    <n v="12963.429700000001"/>
    <n v="1"/>
  </r>
  <r>
    <x v="12"/>
    <s v="Defense"/>
    <x v="0"/>
    <x v="3"/>
    <x v="6"/>
    <x v="2"/>
    <x v="0"/>
    <x v="9"/>
    <n v="1"/>
    <n v="1826048"/>
    <n v="22"/>
  </r>
  <r>
    <x v="12"/>
    <s v="Defense"/>
    <x v="0"/>
    <x v="3"/>
    <x v="220"/>
    <x v="2"/>
    <x v="0"/>
    <x v="1"/>
    <n v="1"/>
    <n v="4604.4301999999998"/>
    <n v="1"/>
  </r>
  <r>
    <x v="12"/>
    <s v="Defense"/>
    <x v="0"/>
    <x v="3"/>
    <x v="148"/>
    <x v="2"/>
    <x v="0"/>
    <x v="1"/>
    <n v="1"/>
    <n v="76350.411200000002"/>
    <n v="3"/>
  </r>
  <r>
    <x v="12"/>
    <s v="Defense"/>
    <x v="0"/>
    <x v="0"/>
    <x v="0"/>
    <x v="0"/>
    <x v="0"/>
    <x v="9"/>
    <n v="1"/>
    <n v="16041514"/>
    <n v="6"/>
  </r>
  <r>
    <x v="12"/>
    <s v="Defense"/>
    <x v="0"/>
    <x v="0"/>
    <x v="0"/>
    <x v="0"/>
    <x v="1"/>
    <x v="1"/>
    <n v="1"/>
    <n v="-1457279.15"/>
    <n v="2"/>
  </r>
  <r>
    <x v="12"/>
    <s v="Defense"/>
    <x v="0"/>
    <x v="0"/>
    <x v="0"/>
    <x v="0"/>
    <x v="22"/>
    <x v="9"/>
    <n v="1"/>
    <n v="49002133.203199998"/>
    <n v="22"/>
  </r>
  <r>
    <x v="12"/>
    <s v="Defense"/>
    <x v="0"/>
    <x v="0"/>
    <x v="12"/>
    <x v="5"/>
    <x v="0"/>
    <x v="4"/>
    <n v="1"/>
    <n v="-387424.9375"/>
    <n v="1"/>
  </r>
  <r>
    <x v="12"/>
    <s v="Defense"/>
    <x v="0"/>
    <x v="9"/>
    <x v="116"/>
    <x v="2"/>
    <x v="0"/>
    <x v="1"/>
    <n v="1"/>
    <n v="90864.625"/>
    <n v="2"/>
  </r>
  <r>
    <x v="12"/>
    <s v="Defense"/>
    <x v="0"/>
    <x v="9"/>
    <x v="37"/>
    <x v="2"/>
    <x v="0"/>
    <x v="9"/>
    <n v="1"/>
    <n v="391678.3149"/>
    <n v="8"/>
  </r>
  <r>
    <x v="12"/>
    <s v="Defense"/>
    <x v="0"/>
    <x v="9"/>
    <x v="37"/>
    <x v="2"/>
    <x v="0"/>
    <x v="5"/>
    <n v="1"/>
    <n v="545731.55570000003"/>
    <n v="4"/>
  </r>
  <r>
    <x v="12"/>
    <s v="Defense"/>
    <x v="0"/>
    <x v="9"/>
    <x v="121"/>
    <x v="2"/>
    <x v="0"/>
    <x v="1"/>
    <n v="1"/>
    <n v="197130.32810000001"/>
    <n v="2"/>
  </r>
  <r>
    <x v="12"/>
    <s v="Defense"/>
    <x v="0"/>
    <x v="9"/>
    <x v="214"/>
    <x v="2"/>
    <x v="0"/>
    <x v="9"/>
    <n v="1"/>
    <n v="3015947.75"/>
    <n v="4"/>
  </r>
  <r>
    <x v="12"/>
    <s v="Defense"/>
    <x v="0"/>
    <x v="9"/>
    <x v="76"/>
    <x v="2"/>
    <x v="46"/>
    <x v="1"/>
    <n v="1"/>
    <n v="601832"/>
    <n v="1"/>
  </r>
  <r>
    <x v="12"/>
    <s v="Defense"/>
    <x v="0"/>
    <x v="6"/>
    <x v="73"/>
    <x v="3"/>
    <x v="0"/>
    <x v="9"/>
    <n v="1"/>
    <n v="1244788"/>
    <n v="2"/>
  </r>
  <r>
    <x v="12"/>
    <s v="Defense"/>
    <x v="0"/>
    <x v="6"/>
    <x v="115"/>
    <x v="3"/>
    <x v="16"/>
    <x v="1"/>
    <n v="1"/>
    <n v="30701.279299999998"/>
    <n v="1"/>
  </r>
  <r>
    <x v="12"/>
    <s v="Defense"/>
    <x v="0"/>
    <x v="6"/>
    <x v="100"/>
    <x v="7"/>
    <x v="4"/>
    <x v="1"/>
    <n v="1"/>
    <n v="2807457"/>
    <n v="1"/>
  </r>
  <r>
    <x v="12"/>
    <s v="Defense"/>
    <x v="0"/>
    <x v="2"/>
    <x v="48"/>
    <x v="5"/>
    <x v="17"/>
    <x v="1"/>
    <n v="1"/>
    <n v="144349768.78130001"/>
    <n v="24"/>
  </r>
  <r>
    <x v="12"/>
    <s v="Defense"/>
    <x v="0"/>
    <x v="2"/>
    <x v="48"/>
    <x v="5"/>
    <x v="25"/>
    <x v="1"/>
    <n v="1"/>
    <n v="31013596"/>
    <n v="6"/>
  </r>
  <r>
    <x v="12"/>
    <s v="Defense"/>
    <x v="0"/>
    <x v="4"/>
    <x v="135"/>
    <x v="0"/>
    <x v="17"/>
    <x v="1"/>
    <n v="1"/>
    <n v="2413986.25"/>
    <n v="2"/>
  </r>
  <r>
    <x v="12"/>
    <s v="Defense"/>
    <x v="0"/>
    <x v="0"/>
    <x v="0"/>
    <x v="0"/>
    <x v="36"/>
    <x v="5"/>
    <n v="1"/>
    <n v="97871165.5"/>
    <n v="15"/>
  </r>
  <r>
    <x v="12"/>
    <s v="Defense"/>
    <x v="0"/>
    <x v="0"/>
    <x v="0"/>
    <x v="0"/>
    <x v="22"/>
    <x v="2"/>
    <n v="1"/>
    <n v="16600816.1875"/>
    <n v="20"/>
  </r>
  <r>
    <x v="12"/>
    <s v="Defense"/>
    <x v="0"/>
    <x v="0"/>
    <x v="0"/>
    <x v="0"/>
    <x v="49"/>
    <x v="9"/>
    <n v="1"/>
    <n v="79700"/>
    <n v="1"/>
  </r>
  <r>
    <x v="12"/>
    <s v="Defense"/>
    <x v="0"/>
    <x v="0"/>
    <x v="12"/>
    <x v="5"/>
    <x v="4"/>
    <x v="5"/>
    <n v="1"/>
    <n v="34108860.289099999"/>
    <n v="27"/>
  </r>
  <r>
    <x v="12"/>
    <s v="Defense"/>
    <x v="0"/>
    <x v="0"/>
    <x v="159"/>
    <x v="7"/>
    <x v="0"/>
    <x v="1"/>
    <n v="1"/>
    <n v="162356"/>
    <n v="1"/>
  </r>
  <r>
    <x v="12"/>
    <s v="Defense"/>
    <x v="0"/>
    <x v="9"/>
    <x v="37"/>
    <x v="2"/>
    <x v="0"/>
    <x v="1"/>
    <n v="1"/>
    <n v="28039454.410500001"/>
    <n v="60"/>
  </r>
  <r>
    <x v="12"/>
    <s v="Defense"/>
    <x v="0"/>
    <x v="9"/>
    <x v="221"/>
    <x v="2"/>
    <x v="0"/>
    <x v="1"/>
    <n v="1"/>
    <n v="53539.549800000001"/>
    <n v="2"/>
  </r>
  <r>
    <x v="12"/>
    <s v="Defense"/>
    <x v="0"/>
    <x v="9"/>
    <x v="76"/>
    <x v="2"/>
    <x v="32"/>
    <x v="1"/>
    <n v="1"/>
    <n v="383465"/>
    <n v="2"/>
  </r>
  <r>
    <x v="12"/>
    <s v="Defense"/>
    <x v="0"/>
    <x v="9"/>
    <x v="117"/>
    <x v="2"/>
    <x v="0"/>
    <x v="1"/>
    <n v="1"/>
    <n v="695257.522"/>
    <n v="6"/>
  </r>
  <r>
    <x v="12"/>
    <s v="Defense"/>
    <x v="0"/>
    <x v="6"/>
    <x v="73"/>
    <x v="3"/>
    <x v="6"/>
    <x v="1"/>
    <n v="1"/>
    <n v="44777.691400000003"/>
    <n v="1"/>
  </r>
  <r>
    <x v="12"/>
    <s v="Defense"/>
    <x v="0"/>
    <x v="6"/>
    <x v="222"/>
    <x v="7"/>
    <x v="36"/>
    <x v="1"/>
    <n v="1"/>
    <n v="125704443.5"/>
    <n v="2"/>
  </r>
  <r>
    <x v="12"/>
    <s v="Defense"/>
    <x v="0"/>
    <x v="6"/>
    <x v="136"/>
    <x v="3"/>
    <x v="0"/>
    <x v="9"/>
    <n v="1"/>
    <n v="14603.73"/>
    <n v="3"/>
  </r>
  <r>
    <x v="12"/>
    <s v="Defense"/>
    <x v="0"/>
    <x v="2"/>
    <x v="171"/>
    <x v="7"/>
    <x v="17"/>
    <x v="9"/>
    <n v="1"/>
    <n v="0"/>
    <n v="1"/>
  </r>
  <r>
    <x v="12"/>
    <s v="Defense"/>
    <x v="0"/>
    <x v="2"/>
    <x v="141"/>
    <x v="1"/>
    <x v="6"/>
    <x v="10"/>
    <n v="1"/>
    <n v="1659216"/>
    <n v="1"/>
  </r>
  <r>
    <x v="12"/>
    <s v="Defense"/>
    <x v="0"/>
    <x v="2"/>
    <x v="48"/>
    <x v="5"/>
    <x v="0"/>
    <x v="1"/>
    <n v="1"/>
    <n v="999826"/>
    <n v="1"/>
  </r>
  <r>
    <x v="12"/>
    <s v="Defense"/>
    <x v="0"/>
    <x v="2"/>
    <x v="57"/>
    <x v="1"/>
    <x v="0"/>
    <x v="3"/>
    <n v="1"/>
    <n v="402001.5"/>
    <n v="2"/>
  </r>
  <r>
    <x v="12"/>
    <s v="Defense"/>
    <x v="0"/>
    <x v="2"/>
    <x v="104"/>
    <x v="1"/>
    <x v="36"/>
    <x v="9"/>
    <n v="1"/>
    <n v="3564.22"/>
    <n v="2"/>
  </r>
  <r>
    <x v="12"/>
    <s v="Defense"/>
    <x v="0"/>
    <x v="2"/>
    <x v="3"/>
    <x v="1"/>
    <x v="0"/>
    <x v="9"/>
    <n v="1"/>
    <n v="17470"/>
    <n v="5"/>
  </r>
  <r>
    <x v="12"/>
    <s v="Defense"/>
    <x v="0"/>
    <x v="8"/>
    <x v="223"/>
    <x v="1"/>
    <x v="6"/>
    <x v="9"/>
    <n v="1"/>
    <n v="57673.290999999997"/>
    <n v="2"/>
  </r>
  <r>
    <x v="12"/>
    <s v="Defense"/>
    <x v="2"/>
    <x v="1"/>
    <x v="1"/>
    <x v="0"/>
    <x v="30"/>
    <x v="3"/>
    <n v="1"/>
    <n v="-959508.6875"/>
    <n v="7"/>
  </r>
  <r>
    <x v="12"/>
    <s v="Defense"/>
    <x v="2"/>
    <x v="1"/>
    <x v="4"/>
    <x v="0"/>
    <x v="24"/>
    <x v="1"/>
    <n v="1"/>
    <n v="382676267.93239999"/>
    <n v="128"/>
  </r>
  <r>
    <x v="12"/>
    <s v="Defense"/>
    <x v="2"/>
    <x v="3"/>
    <x v="54"/>
    <x v="2"/>
    <x v="0"/>
    <x v="1"/>
    <n v="1"/>
    <n v="258778.5056"/>
    <n v="14"/>
  </r>
  <r>
    <x v="12"/>
    <s v="Defense"/>
    <x v="2"/>
    <x v="3"/>
    <x v="5"/>
    <x v="2"/>
    <x v="37"/>
    <x v="1"/>
    <n v="1"/>
    <n v="22291274.525899999"/>
    <n v="8"/>
  </r>
  <r>
    <x v="12"/>
    <s v="Defense"/>
    <x v="2"/>
    <x v="3"/>
    <x v="92"/>
    <x v="2"/>
    <x v="0"/>
    <x v="1"/>
    <n v="1"/>
    <n v="4099.04"/>
    <n v="1"/>
  </r>
  <r>
    <x v="12"/>
    <s v="Defense"/>
    <x v="2"/>
    <x v="11"/>
    <x v="110"/>
    <x v="7"/>
    <x v="0"/>
    <x v="8"/>
    <n v="1"/>
    <n v="0"/>
    <n v="0"/>
  </r>
  <r>
    <x v="12"/>
    <s v="Defense"/>
    <x v="2"/>
    <x v="2"/>
    <x v="48"/>
    <x v="5"/>
    <x v="5"/>
    <x v="1"/>
    <n v="1"/>
    <n v="31158276.002999999"/>
    <n v="24"/>
  </r>
  <r>
    <x v="12"/>
    <s v="Defense"/>
    <x v="3"/>
    <x v="9"/>
    <x v="37"/>
    <x v="2"/>
    <x v="0"/>
    <x v="1"/>
    <n v="1"/>
    <n v="944510"/>
    <n v="2"/>
  </r>
  <r>
    <x v="12"/>
    <s v="Defense"/>
    <x v="5"/>
    <x v="7"/>
    <x v="65"/>
    <x v="6"/>
    <x v="62"/>
    <x v="3"/>
    <n v="1"/>
    <n v="278901026.875"/>
    <n v="25"/>
  </r>
  <r>
    <x v="12"/>
    <s v="Defense"/>
    <x v="1"/>
    <x v="1"/>
    <x v="1"/>
    <x v="0"/>
    <x v="0"/>
    <x v="6"/>
    <n v="1"/>
    <n v="0"/>
    <n v="1"/>
  </r>
  <r>
    <x v="12"/>
    <s v="Defense"/>
    <x v="1"/>
    <x v="1"/>
    <x v="1"/>
    <x v="0"/>
    <x v="55"/>
    <x v="1"/>
    <n v="1"/>
    <n v="28105"/>
    <n v="1"/>
  </r>
  <r>
    <x v="12"/>
    <s v="Defense"/>
    <x v="1"/>
    <x v="1"/>
    <x v="164"/>
    <x v="0"/>
    <x v="33"/>
    <x v="3"/>
    <n v="1"/>
    <n v="121101268.875"/>
    <n v="6"/>
  </r>
  <r>
    <x v="12"/>
    <s v="Defense"/>
    <x v="1"/>
    <x v="1"/>
    <x v="53"/>
    <x v="0"/>
    <x v="0"/>
    <x v="1"/>
    <n v="1"/>
    <n v="0"/>
    <n v="0"/>
  </r>
  <r>
    <x v="12"/>
    <s v="Defense"/>
    <x v="1"/>
    <x v="1"/>
    <x v="2"/>
    <x v="0"/>
    <x v="0"/>
    <x v="8"/>
    <n v="1"/>
    <n v="0"/>
    <n v="0"/>
  </r>
  <r>
    <x v="12"/>
    <s v="Defense"/>
    <x v="1"/>
    <x v="1"/>
    <x v="2"/>
    <x v="0"/>
    <x v="5"/>
    <x v="1"/>
    <n v="1"/>
    <n v="546862857.27349997"/>
    <n v="38"/>
  </r>
  <r>
    <x v="10"/>
    <s v="Defense"/>
    <x v="4"/>
    <x v="0"/>
    <x v="0"/>
    <x v="0"/>
    <x v="0"/>
    <x v="1"/>
    <n v="1"/>
    <n v="-1650000"/>
    <n v="1"/>
  </r>
  <r>
    <x v="10"/>
    <s v="Defense"/>
    <x v="4"/>
    <x v="0"/>
    <x v="0"/>
    <x v="0"/>
    <x v="22"/>
    <x v="1"/>
    <n v="1"/>
    <n v="-2692535.9336000001"/>
    <n v="4"/>
  </r>
  <r>
    <x v="10"/>
    <s v="Defense"/>
    <x v="4"/>
    <x v="2"/>
    <x v="48"/>
    <x v="5"/>
    <x v="0"/>
    <x v="1"/>
    <n v="1"/>
    <n v="-21152.320299999999"/>
    <n v="1"/>
  </r>
  <r>
    <x v="11"/>
    <s v="Defense"/>
    <x v="0"/>
    <x v="1"/>
    <x v="4"/>
    <x v="0"/>
    <x v="12"/>
    <x v="1"/>
    <n v="1"/>
    <n v="0"/>
    <n v="6"/>
  </r>
  <r>
    <x v="11"/>
    <s v="Defense"/>
    <x v="0"/>
    <x v="1"/>
    <x v="4"/>
    <x v="0"/>
    <x v="4"/>
    <x v="2"/>
    <n v="1"/>
    <n v="13830392"/>
    <n v="32"/>
  </r>
  <r>
    <x v="11"/>
    <s v="Defense"/>
    <x v="0"/>
    <x v="3"/>
    <x v="16"/>
    <x v="2"/>
    <x v="6"/>
    <x v="10"/>
    <n v="1"/>
    <n v="-25088"/>
    <n v="1"/>
  </r>
  <r>
    <x v="11"/>
    <s v="Defense"/>
    <x v="0"/>
    <x v="3"/>
    <x v="16"/>
    <x v="2"/>
    <x v="16"/>
    <x v="1"/>
    <n v="1"/>
    <n v="17834.139599999999"/>
    <n v="2"/>
  </r>
  <r>
    <x v="11"/>
    <s v="Defense"/>
    <x v="0"/>
    <x v="3"/>
    <x v="54"/>
    <x v="2"/>
    <x v="32"/>
    <x v="1"/>
    <n v="1"/>
    <n v="357809.15629999997"/>
    <n v="2"/>
  </r>
  <r>
    <x v="11"/>
    <s v="Defense"/>
    <x v="0"/>
    <x v="3"/>
    <x v="50"/>
    <x v="2"/>
    <x v="0"/>
    <x v="1"/>
    <n v="1"/>
    <n v="14392542.981000001"/>
    <n v="24"/>
  </r>
  <r>
    <x v="11"/>
    <s v="Defense"/>
    <x v="0"/>
    <x v="3"/>
    <x v="90"/>
    <x v="2"/>
    <x v="0"/>
    <x v="1"/>
    <n v="1"/>
    <n v="712852.30469999998"/>
    <n v="6"/>
  </r>
  <r>
    <x v="11"/>
    <s v="Defense"/>
    <x v="0"/>
    <x v="3"/>
    <x v="25"/>
    <x v="2"/>
    <x v="0"/>
    <x v="11"/>
    <n v="1"/>
    <n v="13900.059600000001"/>
    <n v="4"/>
  </r>
  <r>
    <x v="11"/>
    <s v="Defense"/>
    <x v="0"/>
    <x v="4"/>
    <x v="19"/>
    <x v="0"/>
    <x v="0"/>
    <x v="0"/>
    <n v="1"/>
    <n v="-8189.7997999999998"/>
    <n v="1"/>
  </r>
  <r>
    <x v="11"/>
    <s v="Defense"/>
    <x v="0"/>
    <x v="0"/>
    <x v="0"/>
    <x v="0"/>
    <x v="0"/>
    <x v="1"/>
    <n v="1"/>
    <n v="21463482.577500001"/>
    <n v="5"/>
  </r>
  <r>
    <x v="11"/>
    <s v="Defense"/>
    <x v="0"/>
    <x v="0"/>
    <x v="0"/>
    <x v="0"/>
    <x v="22"/>
    <x v="1"/>
    <n v="1"/>
    <n v="5024908.7001999998"/>
    <n v="5"/>
  </r>
  <r>
    <x v="11"/>
    <s v="Defense"/>
    <x v="0"/>
    <x v="0"/>
    <x v="0"/>
    <x v="0"/>
    <x v="49"/>
    <x v="1"/>
    <n v="1"/>
    <n v="5933117"/>
    <n v="3"/>
  </r>
  <r>
    <x v="11"/>
    <s v="Defense"/>
    <x v="0"/>
    <x v="11"/>
    <x v="55"/>
    <x v="7"/>
    <x v="0"/>
    <x v="1"/>
    <n v="1"/>
    <n v="14427427.9268"/>
    <n v="16"/>
  </r>
  <r>
    <x v="11"/>
    <s v="Defense"/>
    <x v="0"/>
    <x v="9"/>
    <x v="37"/>
    <x v="2"/>
    <x v="0"/>
    <x v="10"/>
    <n v="1"/>
    <n v="17603720.700800002"/>
    <n v="36"/>
  </r>
  <r>
    <x v="11"/>
    <s v="Defense"/>
    <x v="0"/>
    <x v="9"/>
    <x v="37"/>
    <x v="2"/>
    <x v="38"/>
    <x v="1"/>
    <n v="1"/>
    <n v="926086.8125"/>
    <n v="2"/>
  </r>
  <r>
    <x v="11"/>
    <s v="Defense"/>
    <x v="0"/>
    <x v="9"/>
    <x v="37"/>
    <x v="2"/>
    <x v="32"/>
    <x v="5"/>
    <n v="1"/>
    <n v="2042582.625"/>
    <n v="2"/>
  </r>
  <r>
    <x v="11"/>
    <s v="Defense"/>
    <x v="0"/>
    <x v="9"/>
    <x v="76"/>
    <x v="2"/>
    <x v="0"/>
    <x v="1"/>
    <n v="1"/>
    <n v="13588378.406199999"/>
    <n v="46"/>
  </r>
  <r>
    <x v="11"/>
    <s v="Defense"/>
    <x v="0"/>
    <x v="9"/>
    <x v="76"/>
    <x v="2"/>
    <x v="32"/>
    <x v="9"/>
    <n v="1"/>
    <n v="397611"/>
    <n v="5"/>
  </r>
  <r>
    <x v="11"/>
    <s v="Defense"/>
    <x v="0"/>
    <x v="9"/>
    <x v="123"/>
    <x v="2"/>
    <x v="0"/>
    <x v="9"/>
    <n v="1"/>
    <n v="3000"/>
    <n v="1"/>
  </r>
  <r>
    <x v="11"/>
    <s v="Defense"/>
    <x v="0"/>
    <x v="9"/>
    <x v="85"/>
    <x v="2"/>
    <x v="0"/>
    <x v="1"/>
    <n v="1"/>
    <n v="154496.07139999999"/>
    <n v="7"/>
  </r>
  <r>
    <x v="11"/>
    <s v="Defense"/>
    <x v="0"/>
    <x v="2"/>
    <x v="141"/>
    <x v="1"/>
    <x v="6"/>
    <x v="1"/>
    <n v="1"/>
    <n v="75697.921900000001"/>
    <n v="4"/>
  </r>
  <r>
    <x v="11"/>
    <s v="Defense"/>
    <x v="0"/>
    <x v="2"/>
    <x v="3"/>
    <x v="1"/>
    <x v="0"/>
    <x v="0"/>
    <n v="1"/>
    <n v="-1382493.1601"/>
    <n v="5"/>
  </r>
  <r>
    <x v="11"/>
    <s v="Defense"/>
    <x v="0"/>
    <x v="2"/>
    <x v="3"/>
    <x v="1"/>
    <x v="0"/>
    <x v="5"/>
    <n v="1"/>
    <n v="-2778606.9844"/>
    <n v="12"/>
  </r>
  <r>
    <x v="11"/>
    <s v="Defense"/>
    <x v="0"/>
    <x v="2"/>
    <x v="3"/>
    <x v="1"/>
    <x v="4"/>
    <x v="5"/>
    <n v="1"/>
    <n v="100528664"/>
    <n v="22"/>
  </r>
  <r>
    <x v="11"/>
    <s v="Defense"/>
    <x v="0"/>
    <x v="2"/>
    <x v="3"/>
    <x v="1"/>
    <x v="4"/>
    <x v="1"/>
    <n v="1"/>
    <n v="231501474"/>
    <n v="55"/>
  </r>
  <r>
    <x v="11"/>
    <s v="Defense"/>
    <x v="2"/>
    <x v="1"/>
    <x v="199"/>
    <x v="0"/>
    <x v="30"/>
    <x v="3"/>
    <n v="1"/>
    <n v="215378527.3594"/>
    <n v="24"/>
  </r>
  <r>
    <x v="11"/>
    <s v="Defense"/>
    <x v="2"/>
    <x v="0"/>
    <x v="114"/>
    <x v="8"/>
    <x v="37"/>
    <x v="1"/>
    <n v="1"/>
    <n v="0"/>
    <n v="1"/>
  </r>
  <r>
    <x v="11"/>
    <s v="Defense"/>
    <x v="2"/>
    <x v="9"/>
    <x v="76"/>
    <x v="2"/>
    <x v="0"/>
    <x v="2"/>
    <n v="1"/>
    <n v="152442562.28619999"/>
    <n v="27"/>
  </r>
  <r>
    <x v="11"/>
    <s v="Defense"/>
    <x v="2"/>
    <x v="9"/>
    <x v="85"/>
    <x v="2"/>
    <x v="0"/>
    <x v="1"/>
    <n v="1"/>
    <n v="345880.09379999997"/>
    <n v="1"/>
  </r>
  <r>
    <x v="11"/>
    <s v="Defense"/>
    <x v="2"/>
    <x v="2"/>
    <x v="48"/>
    <x v="5"/>
    <x v="60"/>
    <x v="1"/>
    <n v="1"/>
    <n v="100079134.4922"/>
    <n v="16"/>
  </r>
  <r>
    <x v="11"/>
    <s v="Defense"/>
    <x v="3"/>
    <x v="5"/>
    <x v="134"/>
    <x v="4"/>
    <x v="0"/>
    <x v="1"/>
    <n v="1"/>
    <n v="392915"/>
    <n v="8"/>
  </r>
  <r>
    <x v="11"/>
    <s v="Defense"/>
    <x v="3"/>
    <x v="5"/>
    <x v="8"/>
    <x v="0"/>
    <x v="0"/>
    <x v="1"/>
    <n v="1"/>
    <n v="32321993.871800002"/>
    <n v="2541"/>
  </r>
  <r>
    <x v="11"/>
    <s v="Defense"/>
    <x v="3"/>
    <x v="5"/>
    <x v="224"/>
    <x v="4"/>
    <x v="0"/>
    <x v="1"/>
    <n v="1"/>
    <n v="12023.9902"/>
    <n v="1"/>
  </r>
  <r>
    <x v="11"/>
    <s v="Defense"/>
    <x v="1"/>
    <x v="1"/>
    <x v="164"/>
    <x v="0"/>
    <x v="33"/>
    <x v="1"/>
    <n v="1"/>
    <n v="147174829"/>
    <n v="16"/>
  </r>
  <r>
    <x v="11"/>
    <s v="Defense"/>
    <x v="1"/>
    <x v="3"/>
    <x v="20"/>
    <x v="2"/>
    <x v="0"/>
    <x v="4"/>
    <n v="1"/>
    <n v="256679"/>
    <n v="2"/>
  </r>
  <r>
    <x v="11"/>
    <s v="Defense"/>
    <x v="1"/>
    <x v="3"/>
    <x v="20"/>
    <x v="2"/>
    <x v="5"/>
    <x v="6"/>
    <n v="1"/>
    <n v="0"/>
    <n v="19"/>
  </r>
  <r>
    <x v="11"/>
    <s v="Defense"/>
    <x v="1"/>
    <x v="3"/>
    <x v="6"/>
    <x v="2"/>
    <x v="0"/>
    <x v="1"/>
    <n v="1"/>
    <n v="22202303.9542"/>
    <n v="17"/>
  </r>
  <r>
    <x v="11"/>
    <s v="Defense"/>
    <x v="1"/>
    <x v="3"/>
    <x v="6"/>
    <x v="2"/>
    <x v="0"/>
    <x v="8"/>
    <n v="1"/>
    <n v="0"/>
    <n v="0"/>
  </r>
  <r>
    <x v="11"/>
    <s v="Defense"/>
    <x v="1"/>
    <x v="3"/>
    <x v="29"/>
    <x v="2"/>
    <x v="0"/>
    <x v="1"/>
    <n v="1"/>
    <n v="478457"/>
    <n v="7"/>
  </r>
  <r>
    <x v="11"/>
    <s v="Defense"/>
    <x v="1"/>
    <x v="0"/>
    <x v="186"/>
    <x v="5"/>
    <x v="0"/>
    <x v="7"/>
    <n v="1"/>
    <n v="23735550"/>
    <n v="2"/>
  </r>
  <r>
    <x v="11"/>
    <s v="Defense"/>
    <x v="1"/>
    <x v="0"/>
    <x v="130"/>
    <x v="5"/>
    <x v="0"/>
    <x v="1"/>
    <n v="1"/>
    <n v="2500"/>
    <n v="1"/>
  </r>
  <r>
    <x v="11"/>
    <s v="Defense"/>
    <x v="1"/>
    <x v="9"/>
    <x v="39"/>
    <x v="2"/>
    <x v="0"/>
    <x v="1"/>
    <n v="1"/>
    <n v="32849.601600000002"/>
    <n v="1"/>
  </r>
  <r>
    <x v="11"/>
    <s v="Defense"/>
    <x v="1"/>
    <x v="7"/>
    <x v="106"/>
    <x v="6"/>
    <x v="0"/>
    <x v="1"/>
    <n v="1"/>
    <n v="99035"/>
    <n v="2"/>
  </r>
  <r>
    <x v="11"/>
    <s v="Defense"/>
    <x v="1"/>
    <x v="7"/>
    <x v="22"/>
    <x v="6"/>
    <x v="0"/>
    <x v="1"/>
    <n v="1"/>
    <n v="83400"/>
    <n v="2"/>
  </r>
  <r>
    <x v="11"/>
    <s v="Defense"/>
    <x v="1"/>
    <x v="6"/>
    <x v="44"/>
    <x v="7"/>
    <x v="0"/>
    <x v="1"/>
    <n v="1"/>
    <n v="2747870"/>
    <n v="1"/>
  </r>
  <r>
    <x v="11"/>
    <s v="Defense"/>
    <x v="1"/>
    <x v="6"/>
    <x v="122"/>
    <x v="7"/>
    <x v="5"/>
    <x v="1"/>
    <n v="1"/>
    <n v="196358832"/>
    <n v="2"/>
  </r>
  <r>
    <x v="11"/>
    <s v="Defense"/>
    <x v="1"/>
    <x v="2"/>
    <x v="48"/>
    <x v="5"/>
    <x v="33"/>
    <x v="9"/>
    <n v="1"/>
    <n v="307500"/>
    <n v="3"/>
  </r>
  <r>
    <x v="11"/>
    <s v="Defense"/>
    <x v="1"/>
    <x v="8"/>
    <x v="202"/>
    <x v="0"/>
    <x v="52"/>
    <x v="5"/>
    <n v="1"/>
    <n v="17708022"/>
    <n v="7"/>
  </r>
  <r>
    <x v="11"/>
    <s v="Defense"/>
    <x v="4"/>
    <x v="1"/>
    <x v="1"/>
    <x v="0"/>
    <x v="0"/>
    <x v="6"/>
    <n v="1"/>
    <n v="-384721.53129999997"/>
    <n v="1"/>
  </r>
  <r>
    <x v="11"/>
    <s v="Defense"/>
    <x v="4"/>
    <x v="0"/>
    <x v="0"/>
    <x v="0"/>
    <x v="56"/>
    <x v="1"/>
    <n v="1"/>
    <n v="0"/>
    <n v="2"/>
  </r>
  <r>
    <x v="12"/>
    <s v="Defense"/>
    <x v="0"/>
    <x v="1"/>
    <x v="1"/>
    <x v="0"/>
    <x v="0"/>
    <x v="8"/>
    <n v="1"/>
    <n v="0"/>
    <n v="0"/>
  </r>
  <r>
    <x v="12"/>
    <s v="Defense"/>
    <x v="0"/>
    <x v="1"/>
    <x v="1"/>
    <x v="0"/>
    <x v="4"/>
    <x v="2"/>
    <n v="1"/>
    <n v="18569827.401900001"/>
    <n v="34"/>
  </r>
  <r>
    <x v="12"/>
    <s v="Defense"/>
    <x v="0"/>
    <x v="1"/>
    <x v="1"/>
    <x v="0"/>
    <x v="36"/>
    <x v="5"/>
    <n v="1"/>
    <n v="135695958"/>
    <n v="18"/>
  </r>
  <r>
    <x v="12"/>
    <s v="Defense"/>
    <x v="0"/>
    <x v="1"/>
    <x v="4"/>
    <x v="0"/>
    <x v="0"/>
    <x v="1"/>
    <n v="1"/>
    <n v="40578924"/>
    <n v="6"/>
  </r>
  <r>
    <x v="12"/>
    <s v="Defense"/>
    <x v="0"/>
    <x v="3"/>
    <x v="49"/>
    <x v="2"/>
    <x v="0"/>
    <x v="1"/>
    <n v="1"/>
    <n v="8629774.7678999994"/>
    <n v="30"/>
  </r>
  <r>
    <x v="12"/>
    <s v="Defense"/>
    <x v="0"/>
    <x v="3"/>
    <x v="5"/>
    <x v="2"/>
    <x v="0"/>
    <x v="1"/>
    <n v="1"/>
    <n v="25333067"/>
    <n v="5"/>
  </r>
  <r>
    <x v="12"/>
    <s v="Defense"/>
    <x v="0"/>
    <x v="3"/>
    <x v="126"/>
    <x v="2"/>
    <x v="0"/>
    <x v="1"/>
    <n v="1"/>
    <n v="614615.14060000004"/>
    <n v="3"/>
  </r>
  <r>
    <x v="12"/>
    <s v="Defense"/>
    <x v="0"/>
    <x v="3"/>
    <x v="41"/>
    <x v="2"/>
    <x v="0"/>
    <x v="1"/>
    <n v="1"/>
    <n v="10312836.2563"/>
    <n v="61"/>
  </r>
  <r>
    <x v="12"/>
    <s v="Defense"/>
    <x v="0"/>
    <x v="0"/>
    <x v="0"/>
    <x v="0"/>
    <x v="25"/>
    <x v="1"/>
    <n v="1"/>
    <n v="11000836"/>
    <n v="2"/>
  </r>
  <r>
    <x v="12"/>
    <s v="Defense"/>
    <x v="0"/>
    <x v="0"/>
    <x v="140"/>
    <x v="8"/>
    <x v="0"/>
    <x v="1"/>
    <n v="1"/>
    <n v="0"/>
    <n v="0"/>
  </r>
  <r>
    <x v="12"/>
    <s v="Defense"/>
    <x v="0"/>
    <x v="0"/>
    <x v="218"/>
    <x v="7"/>
    <x v="0"/>
    <x v="6"/>
    <n v="1"/>
    <n v="34964184.5"/>
    <n v="6"/>
  </r>
  <r>
    <x v="12"/>
    <s v="Defense"/>
    <x v="0"/>
    <x v="0"/>
    <x v="114"/>
    <x v="8"/>
    <x v="5"/>
    <x v="7"/>
    <n v="1"/>
    <n v="40312808.4727"/>
    <n v="14"/>
  </r>
  <r>
    <x v="12"/>
    <s v="Defense"/>
    <x v="0"/>
    <x v="9"/>
    <x v="39"/>
    <x v="2"/>
    <x v="0"/>
    <x v="11"/>
    <n v="1"/>
    <n v="-9918"/>
    <n v="1"/>
  </r>
  <r>
    <x v="12"/>
    <s v="Defense"/>
    <x v="0"/>
    <x v="9"/>
    <x v="109"/>
    <x v="2"/>
    <x v="0"/>
    <x v="1"/>
    <n v="1"/>
    <n v="18251.390599999999"/>
    <n v="1"/>
  </r>
  <r>
    <x v="12"/>
    <s v="Defense"/>
    <x v="0"/>
    <x v="6"/>
    <x v="136"/>
    <x v="3"/>
    <x v="0"/>
    <x v="1"/>
    <n v="1"/>
    <n v="88136.521399999998"/>
    <n v="3"/>
  </r>
  <r>
    <x v="12"/>
    <s v="Defense"/>
    <x v="0"/>
    <x v="2"/>
    <x v="3"/>
    <x v="1"/>
    <x v="17"/>
    <x v="1"/>
    <n v="1"/>
    <n v="331076.5625"/>
    <n v="2"/>
  </r>
  <r>
    <x v="12"/>
    <s v="Defense"/>
    <x v="0"/>
    <x v="8"/>
    <x v="223"/>
    <x v="1"/>
    <x v="6"/>
    <x v="1"/>
    <n v="1"/>
    <n v="15853.540499999999"/>
    <n v="2"/>
  </r>
  <r>
    <x v="12"/>
    <s v="Defense"/>
    <x v="2"/>
    <x v="1"/>
    <x v="1"/>
    <x v="0"/>
    <x v="58"/>
    <x v="5"/>
    <n v="1"/>
    <n v="26488263.343800001"/>
    <n v="29"/>
  </r>
  <r>
    <x v="12"/>
    <s v="Defense"/>
    <x v="2"/>
    <x v="3"/>
    <x v="16"/>
    <x v="2"/>
    <x v="0"/>
    <x v="5"/>
    <n v="1"/>
    <n v="13526500"/>
    <n v="7"/>
  </r>
  <r>
    <x v="12"/>
    <s v="Defense"/>
    <x v="2"/>
    <x v="3"/>
    <x v="16"/>
    <x v="2"/>
    <x v="0"/>
    <x v="1"/>
    <n v="1"/>
    <n v="673198.3125"/>
    <n v="5"/>
  </r>
  <r>
    <x v="12"/>
    <s v="Defense"/>
    <x v="2"/>
    <x v="3"/>
    <x v="25"/>
    <x v="2"/>
    <x v="0"/>
    <x v="1"/>
    <n v="1"/>
    <n v="232251.1563"/>
    <n v="1"/>
  </r>
  <r>
    <x v="12"/>
    <s v="Defense"/>
    <x v="2"/>
    <x v="0"/>
    <x v="0"/>
    <x v="0"/>
    <x v="30"/>
    <x v="3"/>
    <n v="1"/>
    <n v="-16265"/>
    <n v="2"/>
  </r>
  <r>
    <x v="12"/>
    <s v="Defense"/>
    <x v="2"/>
    <x v="2"/>
    <x v="79"/>
    <x v="8"/>
    <x v="35"/>
    <x v="1"/>
    <n v="1"/>
    <n v="29333554"/>
    <n v="38"/>
  </r>
  <r>
    <x v="12"/>
    <s v="Defense"/>
    <x v="2"/>
    <x v="8"/>
    <x v="52"/>
    <x v="1"/>
    <x v="27"/>
    <x v="1"/>
    <n v="1"/>
    <n v="19532260.939199999"/>
    <n v="35"/>
  </r>
  <r>
    <x v="12"/>
    <s v="Defense"/>
    <x v="2"/>
    <x v="8"/>
    <x v="28"/>
    <x v="6"/>
    <x v="15"/>
    <x v="1"/>
    <n v="1"/>
    <n v="415846.72070000001"/>
    <n v="4"/>
  </r>
  <r>
    <x v="12"/>
    <s v="Defense"/>
    <x v="1"/>
    <x v="1"/>
    <x v="1"/>
    <x v="0"/>
    <x v="5"/>
    <x v="1"/>
    <n v="1"/>
    <n v="-2371558.5"/>
    <n v="4"/>
  </r>
  <r>
    <x v="12"/>
    <s v="Defense"/>
    <x v="1"/>
    <x v="1"/>
    <x v="4"/>
    <x v="0"/>
    <x v="0"/>
    <x v="1"/>
    <n v="1"/>
    <n v="0"/>
    <n v="1"/>
  </r>
  <r>
    <x v="12"/>
    <s v="Defense"/>
    <x v="1"/>
    <x v="3"/>
    <x v="14"/>
    <x v="2"/>
    <x v="0"/>
    <x v="1"/>
    <n v="1"/>
    <n v="368931.84379999997"/>
    <n v="1"/>
  </r>
  <r>
    <x v="12"/>
    <s v="Defense"/>
    <x v="1"/>
    <x v="3"/>
    <x v="20"/>
    <x v="2"/>
    <x v="0"/>
    <x v="6"/>
    <n v="1"/>
    <n v="-6416.2969000000003"/>
    <n v="4"/>
  </r>
  <r>
    <x v="12"/>
    <s v="Defense"/>
    <x v="1"/>
    <x v="3"/>
    <x v="10"/>
    <x v="2"/>
    <x v="0"/>
    <x v="1"/>
    <n v="1"/>
    <n v="31798"/>
    <n v="3"/>
  </r>
  <r>
    <x v="12"/>
    <s v="Defense"/>
    <x v="1"/>
    <x v="3"/>
    <x v="5"/>
    <x v="2"/>
    <x v="0"/>
    <x v="1"/>
    <n v="1"/>
    <n v="914972.6054"/>
    <n v="24"/>
  </r>
  <r>
    <x v="12"/>
    <s v="Defense"/>
    <x v="1"/>
    <x v="3"/>
    <x v="67"/>
    <x v="2"/>
    <x v="0"/>
    <x v="9"/>
    <n v="1"/>
    <n v="6817119.7657000003"/>
    <n v="11"/>
  </r>
  <r>
    <x v="12"/>
    <s v="Defense"/>
    <x v="1"/>
    <x v="3"/>
    <x v="43"/>
    <x v="2"/>
    <x v="0"/>
    <x v="5"/>
    <n v="1"/>
    <n v="83606274"/>
    <n v="25"/>
  </r>
  <r>
    <x v="12"/>
    <s v="Defense"/>
    <x v="1"/>
    <x v="3"/>
    <x v="43"/>
    <x v="2"/>
    <x v="0"/>
    <x v="1"/>
    <n v="1"/>
    <n v="20724"/>
    <n v="5"/>
  </r>
  <r>
    <x v="12"/>
    <s v="Defense"/>
    <x v="1"/>
    <x v="3"/>
    <x v="41"/>
    <x v="2"/>
    <x v="0"/>
    <x v="1"/>
    <n v="1"/>
    <n v="68988.601599999995"/>
    <n v="4"/>
  </r>
  <r>
    <x v="12"/>
    <s v="Defense"/>
    <x v="1"/>
    <x v="10"/>
    <x v="47"/>
    <x v="8"/>
    <x v="0"/>
    <x v="1"/>
    <n v="1"/>
    <n v="-222804"/>
    <n v="3"/>
  </r>
  <r>
    <x v="12"/>
    <s v="Defense"/>
    <x v="1"/>
    <x v="6"/>
    <x v="44"/>
    <x v="7"/>
    <x v="0"/>
    <x v="4"/>
    <n v="1"/>
    <n v="0"/>
    <n v="2"/>
  </r>
  <r>
    <x v="12"/>
    <s v="Defense"/>
    <x v="1"/>
    <x v="6"/>
    <x v="122"/>
    <x v="7"/>
    <x v="0"/>
    <x v="1"/>
    <n v="1"/>
    <n v="0"/>
    <n v="0"/>
  </r>
  <r>
    <x v="12"/>
    <s v="Defense"/>
    <x v="1"/>
    <x v="6"/>
    <x v="211"/>
    <x v="3"/>
    <x v="0"/>
    <x v="1"/>
    <n v="1"/>
    <n v="-38520.550799999997"/>
    <n v="3"/>
  </r>
  <r>
    <x v="12"/>
    <s v="Defense"/>
    <x v="1"/>
    <x v="2"/>
    <x v="13"/>
    <x v="1"/>
    <x v="0"/>
    <x v="1"/>
    <n v="1"/>
    <n v="25000.009300000002"/>
    <n v="7"/>
  </r>
  <r>
    <x v="12"/>
    <s v="Defense"/>
    <x v="4"/>
    <x v="1"/>
    <x v="1"/>
    <x v="0"/>
    <x v="27"/>
    <x v="1"/>
    <n v="1"/>
    <n v="0"/>
    <n v="1"/>
  </r>
  <r>
    <x v="12"/>
    <s v="Defense"/>
    <x v="4"/>
    <x v="1"/>
    <x v="4"/>
    <x v="0"/>
    <x v="5"/>
    <x v="1"/>
    <n v="1"/>
    <n v="-105000"/>
    <n v="1"/>
  </r>
  <r>
    <x v="12"/>
    <s v="Defense"/>
    <x v="4"/>
    <x v="0"/>
    <x v="0"/>
    <x v="0"/>
    <x v="0"/>
    <x v="1"/>
    <n v="1"/>
    <n v="-146949.38089999999"/>
    <n v="4"/>
  </r>
  <r>
    <x v="12"/>
    <s v="Defense"/>
    <x v="4"/>
    <x v="0"/>
    <x v="0"/>
    <x v="0"/>
    <x v="22"/>
    <x v="1"/>
    <n v="1"/>
    <n v="-3224168.7999"/>
    <n v="14"/>
  </r>
  <r>
    <x v="12"/>
    <s v="Defense"/>
    <x v="4"/>
    <x v="2"/>
    <x v="48"/>
    <x v="5"/>
    <x v="17"/>
    <x v="1"/>
    <n v="1"/>
    <n v="5752.08"/>
    <n v="2"/>
  </r>
  <r>
    <x v="12"/>
    <s v="Defense"/>
    <x v="4"/>
    <x v="2"/>
    <x v="104"/>
    <x v="1"/>
    <x v="0"/>
    <x v="1"/>
    <n v="1"/>
    <n v="19599.0605"/>
    <n v="1"/>
  </r>
  <r>
    <x v="12"/>
    <s v="Defense"/>
    <x v="4"/>
    <x v="2"/>
    <x v="45"/>
    <x v="1"/>
    <x v="17"/>
    <x v="1"/>
    <n v="1"/>
    <n v="-621161.4375"/>
    <n v="1"/>
  </r>
  <r>
    <x v="12"/>
    <s v="Defense"/>
    <x v="4"/>
    <x v="8"/>
    <x v="52"/>
    <x v="1"/>
    <x v="27"/>
    <x v="1"/>
    <n v="1"/>
    <n v="0"/>
    <n v="1"/>
  </r>
  <r>
    <x v="13"/>
    <s v="Defense"/>
    <x v="0"/>
    <x v="1"/>
    <x v="4"/>
    <x v="0"/>
    <x v="12"/>
    <x v="1"/>
    <n v="1"/>
    <n v="-195798"/>
    <n v="4"/>
  </r>
  <r>
    <x v="13"/>
    <s v="Defense"/>
    <x v="0"/>
    <x v="1"/>
    <x v="4"/>
    <x v="0"/>
    <x v="4"/>
    <x v="5"/>
    <n v="1"/>
    <n v="1353561"/>
    <n v="12"/>
  </r>
  <r>
    <x v="12"/>
    <s v="Defense"/>
    <x v="0"/>
    <x v="6"/>
    <x v="143"/>
    <x v="7"/>
    <x v="0"/>
    <x v="1"/>
    <n v="1"/>
    <n v="5373.7597999999998"/>
    <n v="1"/>
  </r>
  <r>
    <x v="12"/>
    <s v="Defense"/>
    <x v="0"/>
    <x v="2"/>
    <x v="13"/>
    <x v="1"/>
    <x v="4"/>
    <x v="9"/>
    <n v="1"/>
    <n v="0"/>
    <n v="1"/>
  </r>
  <r>
    <x v="12"/>
    <s v="Defense"/>
    <x v="0"/>
    <x v="2"/>
    <x v="57"/>
    <x v="1"/>
    <x v="0"/>
    <x v="2"/>
    <n v="1"/>
    <n v="150000"/>
    <n v="2"/>
  </r>
  <r>
    <x v="12"/>
    <s v="Defense"/>
    <x v="0"/>
    <x v="2"/>
    <x v="3"/>
    <x v="1"/>
    <x v="4"/>
    <x v="4"/>
    <n v="1"/>
    <n v="0"/>
    <n v="1"/>
  </r>
  <r>
    <x v="12"/>
    <s v="Defense"/>
    <x v="0"/>
    <x v="2"/>
    <x v="3"/>
    <x v="1"/>
    <x v="17"/>
    <x v="2"/>
    <n v="1"/>
    <n v="0"/>
    <n v="1"/>
  </r>
  <r>
    <x v="12"/>
    <s v="Defense"/>
    <x v="0"/>
    <x v="8"/>
    <x v="23"/>
    <x v="0"/>
    <x v="0"/>
    <x v="5"/>
    <n v="1"/>
    <n v="-52343.140599999999"/>
    <n v="2"/>
  </r>
  <r>
    <x v="12"/>
    <s v="Defense"/>
    <x v="0"/>
    <x v="8"/>
    <x v="223"/>
    <x v="1"/>
    <x v="6"/>
    <x v="10"/>
    <n v="1"/>
    <n v="91546.558600000004"/>
    <n v="4"/>
  </r>
  <r>
    <x v="12"/>
    <s v="Defense"/>
    <x v="2"/>
    <x v="1"/>
    <x v="199"/>
    <x v="0"/>
    <x v="30"/>
    <x v="3"/>
    <n v="1"/>
    <n v="458766849.51560003"/>
    <n v="29"/>
  </r>
  <r>
    <x v="12"/>
    <s v="Defense"/>
    <x v="2"/>
    <x v="3"/>
    <x v="49"/>
    <x v="2"/>
    <x v="0"/>
    <x v="1"/>
    <n v="1"/>
    <n v="4189.2002000000002"/>
    <n v="1"/>
  </r>
  <r>
    <x v="12"/>
    <s v="Defense"/>
    <x v="2"/>
    <x v="0"/>
    <x v="0"/>
    <x v="0"/>
    <x v="5"/>
    <x v="1"/>
    <n v="1"/>
    <n v="186490721.87509999"/>
    <n v="22"/>
  </r>
  <r>
    <x v="12"/>
    <s v="Defense"/>
    <x v="2"/>
    <x v="9"/>
    <x v="76"/>
    <x v="2"/>
    <x v="0"/>
    <x v="1"/>
    <n v="1"/>
    <n v="37138447.416100003"/>
    <n v="33"/>
  </r>
  <r>
    <x v="12"/>
    <s v="Defense"/>
    <x v="2"/>
    <x v="9"/>
    <x v="117"/>
    <x v="2"/>
    <x v="0"/>
    <x v="11"/>
    <n v="1"/>
    <n v="0"/>
    <n v="1"/>
  </r>
  <r>
    <x v="12"/>
    <s v="Defense"/>
    <x v="3"/>
    <x v="5"/>
    <x v="8"/>
    <x v="0"/>
    <x v="0"/>
    <x v="1"/>
    <n v="1"/>
    <n v="8456729.5627999995"/>
    <n v="741"/>
  </r>
  <r>
    <x v="12"/>
    <s v="Defense"/>
    <x v="1"/>
    <x v="1"/>
    <x v="1"/>
    <x v="0"/>
    <x v="55"/>
    <x v="5"/>
    <n v="1"/>
    <n v="36047614"/>
    <n v="4"/>
  </r>
  <r>
    <x v="12"/>
    <s v="Defense"/>
    <x v="1"/>
    <x v="1"/>
    <x v="4"/>
    <x v="0"/>
    <x v="21"/>
    <x v="1"/>
    <n v="1"/>
    <n v="1715907.3197999999"/>
    <n v="4"/>
  </r>
  <r>
    <x v="12"/>
    <s v="Defense"/>
    <x v="1"/>
    <x v="3"/>
    <x v="17"/>
    <x v="2"/>
    <x v="0"/>
    <x v="1"/>
    <n v="1"/>
    <n v="1042246.6929"/>
    <n v="11"/>
  </r>
  <r>
    <x v="12"/>
    <s v="Defense"/>
    <x v="1"/>
    <x v="3"/>
    <x v="5"/>
    <x v="2"/>
    <x v="0"/>
    <x v="4"/>
    <n v="1"/>
    <n v="3525442.0937999999"/>
    <n v="3"/>
  </r>
  <r>
    <x v="12"/>
    <s v="Defense"/>
    <x v="1"/>
    <x v="3"/>
    <x v="103"/>
    <x v="2"/>
    <x v="0"/>
    <x v="1"/>
    <n v="1"/>
    <n v="402181.78129999997"/>
    <n v="7"/>
  </r>
  <r>
    <x v="12"/>
    <s v="Defense"/>
    <x v="1"/>
    <x v="3"/>
    <x v="21"/>
    <x v="2"/>
    <x v="0"/>
    <x v="1"/>
    <n v="1"/>
    <n v="29950"/>
    <n v="3"/>
  </r>
  <r>
    <x v="12"/>
    <s v="Defense"/>
    <x v="1"/>
    <x v="3"/>
    <x v="67"/>
    <x v="2"/>
    <x v="0"/>
    <x v="1"/>
    <n v="1"/>
    <n v="39717788.800800003"/>
    <n v="63"/>
  </r>
  <r>
    <x v="12"/>
    <s v="Defense"/>
    <x v="1"/>
    <x v="4"/>
    <x v="19"/>
    <x v="0"/>
    <x v="31"/>
    <x v="1"/>
    <n v="1"/>
    <n v="32578488"/>
    <n v="6"/>
  </r>
  <r>
    <x v="12"/>
    <s v="Defense"/>
    <x v="1"/>
    <x v="0"/>
    <x v="36"/>
    <x v="7"/>
    <x v="0"/>
    <x v="5"/>
    <n v="1"/>
    <n v="2846152.9199000001"/>
    <n v="12"/>
  </r>
  <r>
    <x v="12"/>
    <s v="Defense"/>
    <x v="1"/>
    <x v="9"/>
    <x v="86"/>
    <x v="2"/>
    <x v="0"/>
    <x v="5"/>
    <n v="1"/>
    <n v="0"/>
    <n v="1"/>
  </r>
  <r>
    <x v="12"/>
    <s v="Defense"/>
    <x v="1"/>
    <x v="6"/>
    <x v="72"/>
    <x v="3"/>
    <x v="0"/>
    <x v="1"/>
    <n v="1"/>
    <n v="16921"/>
    <n v="3"/>
  </r>
  <r>
    <x v="12"/>
    <s v="Defense"/>
    <x v="1"/>
    <x v="6"/>
    <x v="9"/>
    <x v="3"/>
    <x v="0"/>
    <x v="1"/>
    <n v="1"/>
    <n v="4104"/>
    <n v="1"/>
  </r>
  <r>
    <x v="12"/>
    <s v="Defense"/>
    <x v="1"/>
    <x v="6"/>
    <x v="225"/>
    <x v="8"/>
    <x v="0"/>
    <x v="1"/>
    <n v="1"/>
    <n v="30899276"/>
    <n v="1"/>
  </r>
  <r>
    <x v="12"/>
    <s v="Defense"/>
    <x v="1"/>
    <x v="2"/>
    <x v="83"/>
    <x v="1"/>
    <x v="0"/>
    <x v="5"/>
    <n v="1"/>
    <n v="1007256.6562"/>
    <n v="10"/>
  </r>
  <r>
    <x v="12"/>
    <s v="Defense"/>
    <x v="1"/>
    <x v="8"/>
    <x v="24"/>
    <x v="0"/>
    <x v="56"/>
    <x v="1"/>
    <n v="1"/>
    <n v="4400107"/>
    <n v="3"/>
  </r>
  <r>
    <x v="12"/>
    <s v="Defense"/>
    <x v="4"/>
    <x v="3"/>
    <x v="49"/>
    <x v="2"/>
    <x v="0"/>
    <x v="1"/>
    <n v="1"/>
    <n v="178030.29689999999"/>
    <n v="1"/>
  </r>
  <r>
    <x v="12"/>
    <s v="Defense"/>
    <x v="4"/>
    <x v="9"/>
    <x v="76"/>
    <x v="2"/>
    <x v="0"/>
    <x v="1"/>
    <n v="1"/>
    <n v="10445599.5"/>
    <n v="4"/>
  </r>
  <r>
    <x v="12"/>
    <s v="Defense"/>
    <x v="4"/>
    <x v="2"/>
    <x v="48"/>
    <x v="5"/>
    <x v="5"/>
    <x v="1"/>
    <n v="1"/>
    <n v="-29714.660199999998"/>
    <n v="1"/>
  </r>
  <r>
    <x v="12"/>
    <s v="Defense"/>
    <x v="4"/>
    <x v="2"/>
    <x v="3"/>
    <x v="1"/>
    <x v="17"/>
    <x v="2"/>
    <n v="1"/>
    <n v="-65115.839800000002"/>
    <n v="1"/>
  </r>
  <r>
    <x v="13"/>
    <s v="Defense"/>
    <x v="0"/>
    <x v="1"/>
    <x v="1"/>
    <x v="0"/>
    <x v="1"/>
    <x v="1"/>
    <n v="1"/>
    <n v="-955732.87"/>
    <n v="6"/>
  </r>
  <r>
    <x v="13"/>
    <s v="Defense"/>
    <x v="0"/>
    <x v="1"/>
    <x v="1"/>
    <x v="0"/>
    <x v="4"/>
    <x v="5"/>
    <n v="1"/>
    <n v="8178241.54"/>
    <n v="23"/>
  </r>
  <r>
    <x v="13"/>
    <s v="Defense"/>
    <x v="0"/>
    <x v="1"/>
    <x v="2"/>
    <x v="0"/>
    <x v="0"/>
    <x v="1"/>
    <n v="1"/>
    <n v="168399833.55000001"/>
    <n v="33"/>
  </r>
  <r>
    <x v="12"/>
    <s v="Defense"/>
    <x v="0"/>
    <x v="2"/>
    <x v="57"/>
    <x v="1"/>
    <x v="0"/>
    <x v="5"/>
    <n v="1"/>
    <n v="0"/>
    <n v="0"/>
  </r>
  <r>
    <x v="12"/>
    <s v="Defense"/>
    <x v="0"/>
    <x v="2"/>
    <x v="45"/>
    <x v="1"/>
    <x v="0"/>
    <x v="9"/>
    <n v="1"/>
    <n v="286829"/>
    <n v="2"/>
  </r>
  <r>
    <x v="12"/>
    <s v="Defense"/>
    <x v="0"/>
    <x v="8"/>
    <x v="107"/>
    <x v="2"/>
    <x v="0"/>
    <x v="10"/>
    <n v="1"/>
    <n v="93601"/>
    <n v="1"/>
  </r>
  <r>
    <x v="12"/>
    <s v="Defense"/>
    <x v="2"/>
    <x v="1"/>
    <x v="1"/>
    <x v="0"/>
    <x v="57"/>
    <x v="1"/>
    <n v="1"/>
    <n v="35531714.25"/>
    <n v="7"/>
  </r>
  <r>
    <x v="12"/>
    <s v="Defense"/>
    <x v="2"/>
    <x v="1"/>
    <x v="164"/>
    <x v="0"/>
    <x v="0"/>
    <x v="1"/>
    <n v="1"/>
    <n v="22425274"/>
    <n v="1"/>
  </r>
  <r>
    <x v="12"/>
    <s v="Defense"/>
    <x v="2"/>
    <x v="1"/>
    <x v="53"/>
    <x v="0"/>
    <x v="0"/>
    <x v="1"/>
    <n v="1"/>
    <n v="0"/>
    <n v="0"/>
  </r>
  <r>
    <x v="12"/>
    <s v="Defense"/>
    <x v="2"/>
    <x v="3"/>
    <x v="5"/>
    <x v="2"/>
    <x v="0"/>
    <x v="1"/>
    <n v="1"/>
    <n v="0"/>
    <n v="0"/>
  </r>
  <r>
    <x v="12"/>
    <s v="Defense"/>
    <x v="2"/>
    <x v="3"/>
    <x v="91"/>
    <x v="2"/>
    <x v="0"/>
    <x v="1"/>
    <n v="1"/>
    <n v="82882.167000000001"/>
    <n v="2"/>
  </r>
  <r>
    <x v="12"/>
    <s v="Defense"/>
    <x v="2"/>
    <x v="3"/>
    <x v="41"/>
    <x v="2"/>
    <x v="0"/>
    <x v="1"/>
    <n v="1"/>
    <n v="55345.488299999997"/>
    <n v="2"/>
  </r>
  <r>
    <x v="12"/>
    <s v="Defense"/>
    <x v="2"/>
    <x v="0"/>
    <x v="140"/>
    <x v="8"/>
    <x v="0"/>
    <x v="1"/>
    <n v="1"/>
    <n v="1465850"/>
    <n v="3"/>
  </r>
  <r>
    <x v="12"/>
    <s v="Defense"/>
    <x v="2"/>
    <x v="0"/>
    <x v="140"/>
    <x v="8"/>
    <x v="60"/>
    <x v="1"/>
    <n v="1"/>
    <n v="111119028"/>
    <n v="4"/>
  </r>
  <r>
    <x v="12"/>
    <s v="Defense"/>
    <x v="2"/>
    <x v="9"/>
    <x v="127"/>
    <x v="2"/>
    <x v="0"/>
    <x v="1"/>
    <n v="1"/>
    <n v="-23806.949199999999"/>
    <n v="1"/>
  </r>
  <r>
    <x v="12"/>
    <s v="Defense"/>
    <x v="2"/>
    <x v="9"/>
    <x v="76"/>
    <x v="2"/>
    <x v="0"/>
    <x v="9"/>
    <n v="1"/>
    <n v="63008337.5"/>
    <n v="4"/>
  </r>
  <r>
    <x v="12"/>
    <s v="Defense"/>
    <x v="2"/>
    <x v="6"/>
    <x v="136"/>
    <x v="3"/>
    <x v="0"/>
    <x v="1"/>
    <n v="1"/>
    <n v="3100395.5781"/>
    <n v="7"/>
  </r>
  <r>
    <x v="12"/>
    <s v="Defense"/>
    <x v="2"/>
    <x v="2"/>
    <x v="48"/>
    <x v="5"/>
    <x v="0"/>
    <x v="1"/>
    <n v="1"/>
    <n v="0"/>
    <n v="3"/>
  </r>
  <r>
    <x v="12"/>
    <s v="Defense"/>
    <x v="2"/>
    <x v="2"/>
    <x v="104"/>
    <x v="1"/>
    <x v="0"/>
    <x v="1"/>
    <n v="1"/>
    <n v="92933.468800000002"/>
    <n v="1"/>
  </r>
  <r>
    <x v="12"/>
    <s v="Defense"/>
    <x v="3"/>
    <x v="1"/>
    <x v="4"/>
    <x v="0"/>
    <x v="26"/>
    <x v="1"/>
    <n v="1"/>
    <n v="0"/>
    <n v="1"/>
  </r>
  <r>
    <x v="12"/>
    <s v="Defense"/>
    <x v="3"/>
    <x v="2"/>
    <x v="104"/>
    <x v="1"/>
    <x v="0"/>
    <x v="1"/>
    <n v="1"/>
    <n v="0"/>
    <n v="1"/>
  </r>
  <r>
    <x v="12"/>
    <s v="Defense"/>
    <x v="1"/>
    <x v="1"/>
    <x v="164"/>
    <x v="0"/>
    <x v="33"/>
    <x v="5"/>
    <n v="1"/>
    <n v="0"/>
    <n v="1"/>
  </r>
  <r>
    <x v="12"/>
    <s v="Defense"/>
    <x v="1"/>
    <x v="1"/>
    <x v="42"/>
    <x v="0"/>
    <x v="0"/>
    <x v="1"/>
    <n v="1"/>
    <n v="1691842.25"/>
    <n v="2"/>
  </r>
  <r>
    <x v="12"/>
    <s v="Defense"/>
    <x v="1"/>
    <x v="1"/>
    <x v="2"/>
    <x v="0"/>
    <x v="0"/>
    <x v="5"/>
    <n v="1"/>
    <n v="5063854"/>
    <n v="8"/>
  </r>
  <r>
    <x v="12"/>
    <s v="Defense"/>
    <x v="1"/>
    <x v="1"/>
    <x v="2"/>
    <x v="0"/>
    <x v="56"/>
    <x v="1"/>
    <n v="1"/>
    <n v="66617565"/>
    <n v="5"/>
  </r>
  <r>
    <x v="12"/>
    <s v="Defense"/>
    <x v="1"/>
    <x v="1"/>
    <x v="46"/>
    <x v="0"/>
    <x v="0"/>
    <x v="1"/>
    <n v="1"/>
    <n v="7852448.375"/>
    <n v="3"/>
  </r>
  <r>
    <x v="12"/>
    <s v="Defense"/>
    <x v="1"/>
    <x v="3"/>
    <x v="33"/>
    <x v="2"/>
    <x v="0"/>
    <x v="1"/>
    <n v="1"/>
    <n v="10499"/>
    <n v="1"/>
  </r>
  <r>
    <x v="12"/>
    <s v="Defense"/>
    <x v="1"/>
    <x v="3"/>
    <x v="150"/>
    <x v="2"/>
    <x v="0"/>
    <x v="1"/>
    <n v="1"/>
    <n v="662258.42189999996"/>
    <n v="5"/>
  </r>
  <r>
    <x v="12"/>
    <s v="Defense"/>
    <x v="1"/>
    <x v="3"/>
    <x v="64"/>
    <x v="2"/>
    <x v="0"/>
    <x v="1"/>
    <n v="1"/>
    <n v="15358.5996"/>
    <n v="3"/>
  </r>
  <r>
    <x v="12"/>
    <s v="Defense"/>
    <x v="1"/>
    <x v="3"/>
    <x v="5"/>
    <x v="2"/>
    <x v="0"/>
    <x v="8"/>
    <n v="1"/>
    <n v="0"/>
    <n v="0"/>
  </r>
  <r>
    <x v="12"/>
    <s v="Defense"/>
    <x v="1"/>
    <x v="3"/>
    <x v="5"/>
    <x v="2"/>
    <x v="5"/>
    <x v="1"/>
    <n v="1"/>
    <n v="6421044"/>
    <n v="1"/>
  </r>
  <r>
    <x v="12"/>
    <s v="Defense"/>
    <x v="1"/>
    <x v="3"/>
    <x v="67"/>
    <x v="2"/>
    <x v="0"/>
    <x v="11"/>
    <n v="1"/>
    <n v="0"/>
    <n v="3"/>
  </r>
  <r>
    <x v="12"/>
    <s v="Defense"/>
    <x v="1"/>
    <x v="0"/>
    <x v="36"/>
    <x v="7"/>
    <x v="0"/>
    <x v="1"/>
    <n v="1"/>
    <n v="38054475.611500002"/>
    <n v="63"/>
  </r>
  <r>
    <x v="12"/>
    <s v="Defense"/>
    <x v="1"/>
    <x v="9"/>
    <x v="76"/>
    <x v="2"/>
    <x v="0"/>
    <x v="1"/>
    <n v="1"/>
    <n v="-35215.070299999999"/>
    <n v="5"/>
  </r>
  <r>
    <x v="12"/>
    <s v="Defense"/>
    <x v="1"/>
    <x v="10"/>
    <x v="160"/>
    <x v="8"/>
    <x v="0"/>
    <x v="1"/>
    <n v="1"/>
    <n v="-10658"/>
    <n v="1"/>
  </r>
  <r>
    <x v="12"/>
    <s v="Defense"/>
    <x v="1"/>
    <x v="8"/>
    <x v="23"/>
    <x v="0"/>
    <x v="55"/>
    <x v="5"/>
    <n v="1"/>
    <n v="932508"/>
    <n v="5"/>
  </r>
  <r>
    <x v="12"/>
    <s v="Defense"/>
    <x v="1"/>
    <x v="8"/>
    <x v="24"/>
    <x v="0"/>
    <x v="0"/>
    <x v="1"/>
    <n v="1"/>
    <n v="0"/>
    <n v="1"/>
  </r>
  <r>
    <x v="12"/>
    <s v="Defense"/>
    <x v="1"/>
    <x v="12"/>
    <x v="226"/>
    <x v="9"/>
    <x v="5"/>
    <x v="1"/>
    <n v="1"/>
    <n v="13658028"/>
    <n v="2"/>
  </r>
  <r>
    <x v="13"/>
    <s v="Defense"/>
    <x v="0"/>
    <x v="3"/>
    <x v="15"/>
    <x v="2"/>
    <x v="0"/>
    <x v="1"/>
    <n v="1"/>
    <n v="123899.68"/>
    <n v="9"/>
  </r>
  <r>
    <x v="13"/>
    <s v="Defense"/>
    <x v="0"/>
    <x v="3"/>
    <x v="16"/>
    <x v="2"/>
    <x v="0"/>
    <x v="1"/>
    <n v="1"/>
    <n v="12416998.75"/>
    <n v="31"/>
  </r>
  <r>
    <x v="13"/>
    <s v="Defense"/>
    <x v="0"/>
    <x v="3"/>
    <x v="16"/>
    <x v="2"/>
    <x v="6"/>
    <x v="1"/>
    <n v="1"/>
    <n v="1393681.29"/>
    <n v="12"/>
  </r>
  <r>
    <x v="13"/>
    <s v="Defense"/>
    <x v="0"/>
    <x v="3"/>
    <x v="16"/>
    <x v="2"/>
    <x v="23"/>
    <x v="1"/>
    <n v="1"/>
    <n v="2463448.7999999998"/>
    <n v="2"/>
  </r>
  <r>
    <x v="13"/>
    <s v="Defense"/>
    <x v="0"/>
    <x v="3"/>
    <x v="54"/>
    <x v="2"/>
    <x v="0"/>
    <x v="1"/>
    <n v="1"/>
    <n v="2477139.2200000002"/>
    <n v="39"/>
  </r>
  <r>
    <x v="13"/>
    <s v="Defense"/>
    <x v="0"/>
    <x v="3"/>
    <x v="20"/>
    <x v="2"/>
    <x v="0"/>
    <x v="1"/>
    <n v="1"/>
    <n v="48253.23"/>
    <n v="2"/>
  </r>
  <r>
    <x v="13"/>
    <s v="Defense"/>
    <x v="0"/>
    <x v="3"/>
    <x v="6"/>
    <x v="2"/>
    <x v="0"/>
    <x v="9"/>
    <n v="1"/>
    <n v="1876193"/>
    <n v="19"/>
  </r>
  <r>
    <x v="13"/>
    <s v="Defense"/>
    <x v="0"/>
    <x v="3"/>
    <x v="212"/>
    <x v="2"/>
    <x v="0"/>
    <x v="1"/>
    <n v="1"/>
    <n v="42698.400000000001"/>
    <n v="1"/>
  </r>
  <r>
    <x v="13"/>
    <s v="Defense"/>
    <x v="0"/>
    <x v="3"/>
    <x v="21"/>
    <x v="2"/>
    <x v="17"/>
    <x v="1"/>
    <n v="1"/>
    <n v="3200"/>
    <n v="1"/>
  </r>
  <r>
    <x v="13"/>
    <s v="Defense"/>
    <x v="0"/>
    <x v="3"/>
    <x v="95"/>
    <x v="2"/>
    <x v="0"/>
    <x v="1"/>
    <n v="1"/>
    <n v="465821.02"/>
    <n v="1"/>
  </r>
  <r>
    <x v="13"/>
    <s v="Defense"/>
    <x v="0"/>
    <x v="4"/>
    <x v="19"/>
    <x v="0"/>
    <x v="0"/>
    <x v="0"/>
    <n v="1"/>
    <n v="-1443.38"/>
    <n v="1"/>
  </r>
  <r>
    <x v="13"/>
    <s v="Defense"/>
    <x v="0"/>
    <x v="4"/>
    <x v="135"/>
    <x v="0"/>
    <x v="36"/>
    <x v="5"/>
    <n v="1"/>
    <n v="1766452"/>
    <n v="5"/>
  </r>
  <r>
    <x v="13"/>
    <s v="Defense"/>
    <x v="0"/>
    <x v="0"/>
    <x v="0"/>
    <x v="0"/>
    <x v="0"/>
    <x v="9"/>
    <n v="1"/>
    <n v="18796628"/>
    <n v="12"/>
  </r>
  <r>
    <x v="13"/>
    <s v="Defense"/>
    <x v="0"/>
    <x v="0"/>
    <x v="0"/>
    <x v="0"/>
    <x v="22"/>
    <x v="9"/>
    <n v="1"/>
    <n v="41344376.560000002"/>
    <n v="27"/>
  </r>
  <r>
    <x v="13"/>
    <s v="Defense"/>
    <x v="0"/>
    <x v="0"/>
    <x v="12"/>
    <x v="5"/>
    <x v="0"/>
    <x v="4"/>
    <n v="1"/>
    <n v="449030.58"/>
    <n v="1"/>
  </r>
  <r>
    <x v="13"/>
    <s v="Defense"/>
    <x v="0"/>
    <x v="0"/>
    <x v="12"/>
    <x v="5"/>
    <x v="17"/>
    <x v="1"/>
    <n v="1"/>
    <n v="2588.91"/>
    <n v="1"/>
  </r>
  <r>
    <x v="13"/>
    <s v="Defense"/>
    <x v="0"/>
    <x v="9"/>
    <x v="116"/>
    <x v="2"/>
    <x v="0"/>
    <x v="1"/>
    <n v="1"/>
    <n v="-18235136.07"/>
    <n v="4"/>
  </r>
  <r>
    <x v="13"/>
    <s v="Defense"/>
    <x v="0"/>
    <x v="9"/>
    <x v="37"/>
    <x v="2"/>
    <x v="0"/>
    <x v="5"/>
    <n v="1"/>
    <n v="781883.06"/>
    <n v="3"/>
  </r>
  <r>
    <x v="13"/>
    <s v="Defense"/>
    <x v="0"/>
    <x v="9"/>
    <x v="121"/>
    <x v="2"/>
    <x v="0"/>
    <x v="1"/>
    <n v="1"/>
    <n v="1467923.14"/>
    <n v="4"/>
  </r>
  <r>
    <x v="13"/>
    <s v="Defense"/>
    <x v="0"/>
    <x v="9"/>
    <x v="214"/>
    <x v="2"/>
    <x v="0"/>
    <x v="9"/>
    <n v="1"/>
    <n v="1602074.02"/>
    <n v="5"/>
  </r>
  <r>
    <x v="13"/>
    <s v="Defense"/>
    <x v="0"/>
    <x v="6"/>
    <x v="215"/>
    <x v="3"/>
    <x v="0"/>
    <x v="1"/>
    <n v="1"/>
    <n v="14489883"/>
    <n v="6"/>
  </r>
  <r>
    <x v="13"/>
    <s v="Defense"/>
    <x v="0"/>
    <x v="6"/>
    <x v="227"/>
    <x v="7"/>
    <x v="5"/>
    <x v="5"/>
    <n v="1"/>
    <n v="1362930"/>
    <n v="3"/>
  </r>
  <r>
    <x v="13"/>
    <s v="Defense"/>
    <x v="0"/>
    <x v="2"/>
    <x v="171"/>
    <x v="7"/>
    <x v="17"/>
    <x v="1"/>
    <n v="1"/>
    <n v="152791"/>
    <n v="1"/>
  </r>
  <r>
    <x v="13"/>
    <s v="Defense"/>
    <x v="0"/>
    <x v="2"/>
    <x v="13"/>
    <x v="1"/>
    <x v="4"/>
    <x v="2"/>
    <n v="1"/>
    <n v="38868.959999999999"/>
    <n v="1"/>
  </r>
  <r>
    <x v="13"/>
    <s v="Defense"/>
    <x v="0"/>
    <x v="2"/>
    <x v="13"/>
    <x v="1"/>
    <x v="17"/>
    <x v="2"/>
    <n v="1"/>
    <n v="51981"/>
    <n v="3"/>
  </r>
  <r>
    <x v="13"/>
    <s v="Defense"/>
    <x v="0"/>
    <x v="2"/>
    <x v="48"/>
    <x v="5"/>
    <x v="17"/>
    <x v="2"/>
    <n v="1"/>
    <n v="893583"/>
    <n v="1"/>
  </r>
  <r>
    <x v="13"/>
    <s v="Defense"/>
    <x v="0"/>
    <x v="2"/>
    <x v="57"/>
    <x v="1"/>
    <x v="0"/>
    <x v="5"/>
    <n v="1"/>
    <n v="0"/>
    <n v="0"/>
  </r>
  <r>
    <x v="13"/>
    <s v="Defense"/>
    <x v="0"/>
    <x v="2"/>
    <x v="228"/>
    <x v="1"/>
    <x v="17"/>
    <x v="1"/>
    <n v="1"/>
    <n v="202724.79"/>
    <n v="2"/>
  </r>
  <r>
    <x v="13"/>
    <s v="Defense"/>
    <x v="0"/>
    <x v="2"/>
    <x v="105"/>
    <x v="2"/>
    <x v="6"/>
    <x v="1"/>
    <n v="1"/>
    <n v="-30412.32"/>
    <n v="1"/>
  </r>
  <r>
    <x v="13"/>
    <s v="Defense"/>
    <x v="0"/>
    <x v="8"/>
    <x v="229"/>
    <x v="2"/>
    <x v="63"/>
    <x v="1"/>
    <n v="1"/>
    <n v="120497.91"/>
    <n v="2"/>
  </r>
  <r>
    <x v="13"/>
    <s v="Defense"/>
    <x v="0"/>
    <x v="8"/>
    <x v="230"/>
    <x v="6"/>
    <x v="64"/>
    <x v="1"/>
    <n v="1"/>
    <n v="15914234"/>
    <n v="2"/>
  </r>
  <r>
    <x v="13"/>
    <s v="Defense"/>
    <x v="0"/>
    <x v="8"/>
    <x v="230"/>
    <x v="6"/>
    <x v="64"/>
    <x v="6"/>
    <n v="1"/>
    <n v="12678396"/>
    <n v="6"/>
  </r>
  <r>
    <x v="12"/>
    <s v="Defense"/>
    <x v="0"/>
    <x v="2"/>
    <x v="13"/>
    <x v="1"/>
    <x v="17"/>
    <x v="1"/>
    <n v="1"/>
    <n v="6612204.75"/>
    <n v="4"/>
  </r>
  <r>
    <x v="12"/>
    <s v="Defense"/>
    <x v="0"/>
    <x v="2"/>
    <x v="48"/>
    <x v="5"/>
    <x v="17"/>
    <x v="2"/>
    <n v="1"/>
    <n v="0"/>
    <n v="2"/>
  </r>
  <r>
    <x v="12"/>
    <s v="Defense"/>
    <x v="0"/>
    <x v="2"/>
    <x v="48"/>
    <x v="5"/>
    <x v="25"/>
    <x v="2"/>
    <n v="1"/>
    <n v="14683832"/>
    <n v="4"/>
  </r>
  <r>
    <x v="12"/>
    <s v="Defense"/>
    <x v="0"/>
    <x v="2"/>
    <x v="231"/>
    <x v="1"/>
    <x v="0"/>
    <x v="1"/>
    <n v="1"/>
    <n v="48933"/>
    <n v="3"/>
  </r>
  <r>
    <x v="12"/>
    <s v="Defense"/>
    <x v="0"/>
    <x v="2"/>
    <x v="104"/>
    <x v="1"/>
    <x v="36"/>
    <x v="3"/>
    <n v="1"/>
    <n v="14447807"/>
    <n v="4"/>
  </r>
  <r>
    <x v="12"/>
    <s v="Defense"/>
    <x v="0"/>
    <x v="2"/>
    <x v="45"/>
    <x v="1"/>
    <x v="0"/>
    <x v="1"/>
    <n v="1"/>
    <n v="33355953"/>
    <n v="8"/>
  </r>
  <r>
    <x v="12"/>
    <s v="Defense"/>
    <x v="2"/>
    <x v="3"/>
    <x v="14"/>
    <x v="2"/>
    <x v="0"/>
    <x v="1"/>
    <n v="1"/>
    <n v="26110.229500000001"/>
    <n v="2"/>
  </r>
  <r>
    <x v="12"/>
    <s v="Defense"/>
    <x v="2"/>
    <x v="3"/>
    <x v="25"/>
    <x v="2"/>
    <x v="0"/>
    <x v="3"/>
    <n v="1"/>
    <n v="13709936.1094"/>
    <n v="33"/>
  </r>
  <r>
    <x v="12"/>
    <s v="Defense"/>
    <x v="2"/>
    <x v="3"/>
    <x v="31"/>
    <x v="2"/>
    <x v="0"/>
    <x v="1"/>
    <n v="1"/>
    <n v="71819.101599999995"/>
    <n v="1"/>
  </r>
  <r>
    <x v="12"/>
    <s v="Defense"/>
    <x v="2"/>
    <x v="0"/>
    <x v="130"/>
    <x v="5"/>
    <x v="5"/>
    <x v="3"/>
    <n v="1"/>
    <n v="40970078.3125"/>
    <n v="25"/>
  </r>
  <r>
    <x v="12"/>
    <s v="Defense"/>
    <x v="2"/>
    <x v="9"/>
    <x v="123"/>
    <x v="2"/>
    <x v="0"/>
    <x v="11"/>
    <n v="1"/>
    <n v="-32229.550800000001"/>
    <n v="1"/>
  </r>
  <r>
    <x v="12"/>
    <s v="Defense"/>
    <x v="2"/>
    <x v="2"/>
    <x v="48"/>
    <x v="5"/>
    <x v="30"/>
    <x v="3"/>
    <n v="1"/>
    <n v="2782769"/>
    <n v="2"/>
  </r>
  <r>
    <x v="12"/>
    <s v="Defense"/>
    <x v="2"/>
    <x v="2"/>
    <x v="104"/>
    <x v="1"/>
    <x v="0"/>
    <x v="11"/>
    <n v="1"/>
    <n v="645764"/>
    <n v="5"/>
  </r>
  <r>
    <x v="12"/>
    <s v="Defense"/>
    <x v="2"/>
    <x v="2"/>
    <x v="83"/>
    <x v="1"/>
    <x v="0"/>
    <x v="10"/>
    <n v="1"/>
    <n v="0"/>
    <n v="3"/>
  </r>
  <r>
    <x v="12"/>
    <s v="Defense"/>
    <x v="2"/>
    <x v="8"/>
    <x v="213"/>
    <x v="1"/>
    <x v="0"/>
    <x v="2"/>
    <n v="1"/>
    <n v="1248616.7774"/>
    <n v="4"/>
  </r>
  <r>
    <x v="12"/>
    <s v="Defense"/>
    <x v="1"/>
    <x v="1"/>
    <x v="78"/>
    <x v="0"/>
    <x v="0"/>
    <x v="5"/>
    <n v="1"/>
    <n v="0"/>
    <n v="2"/>
  </r>
  <r>
    <x v="12"/>
    <s v="Defense"/>
    <x v="1"/>
    <x v="1"/>
    <x v="2"/>
    <x v="0"/>
    <x v="55"/>
    <x v="5"/>
    <n v="1"/>
    <n v="11285478"/>
    <n v="6"/>
  </r>
  <r>
    <x v="12"/>
    <s v="Defense"/>
    <x v="1"/>
    <x v="1"/>
    <x v="2"/>
    <x v="0"/>
    <x v="55"/>
    <x v="1"/>
    <n v="1"/>
    <n v="2136354"/>
    <n v="9"/>
  </r>
  <r>
    <x v="12"/>
    <s v="Defense"/>
    <x v="1"/>
    <x v="3"/>
    <x v="112"/>
    <x v="2"/>
    <x v="0"/>
    <x v="1"/>
    <n v="1"/>
    <n v="0"/>
    <n v="0"/>
  </r>
  <r>
    <x v="12"/>
    <s v="Defense"/>
    <x v="1"/>
    <x v="3"/>
    <x v="112"/>
    <x v="2"/>
    <x v="5"/>
    <x v="1"/>
    <n v="1"/>
    <n v="7026645"/>
    <n v="3"/>
  </r>
  <r>
    <x v="12"/>
    <s v="Defense"/>
    <x v="1"/>
    <x v="3"/>
    <x v="220"/>
    <x v="2"/>
    <x v="0"/>
    <x v="1"/>
    <n v="1"/>
    <n v="148079"/>
    <n v="6"/>
  </r>
  <r>
    <x v="12"/>
    <s v="Defense"/>
    <x v="1"/>
    <x v="3"/>
    <x v="71"/>
    <x v="2"/>
    <x v="0"/>
    <x v="1"/>
    <n v="1"/>
    <n v="-6931"/>
    <n v="2"/>
  </r>
  <r>
    <x v="12"/>
    <s v="Defense"/>
    <x v="1"/>
    <x v="3"/>
    <x v="232"/>
    <x v="2"/>
    <x v="0"/>
    <x v="1"/>
    <n v="1"/>
    <n v="155012.79689999999"/>
    <n v="1"/>
  </r>
  <r>
    <x v="12"/>
    <s v="Defense"/>
    <x v="1"/>
    <x v="4"/>
    <x v="26"/>
    <x v="2"/>
    <x v="0"/>
    <x v="1"/>
    <n v="1"/>
    <n v="8378759.3907000003"/>
    <n v="20"/>
  </r>
  <r>
    <x v="12"/>
    <s v="Defense"/>
    <x v="1"/>
    <x v="4"/>
    <x v="19"/>
    <x v="0"/>
    <x v="0"/>
    <x v="1"/>
    <n v="1"/>
    <n v="360844722.39060003"/>
    <n v="19"/>
  </r>
  <r>
    <x v="12"/>
    <s v="Defense"/>
    <x v="1"/>
    <x v="9"/>
    <x v="85"/>
    <x v="2"/>
    <x v="0"/>
    <x v="1"/>
    <n v="1"/>
    <n v="701561.15630000003"/>
    <n v="4"/>
  </r>
  <r>
    <x v="12"/>
    <s v="Defense"/>
    <x v="1"/>
    <x v="10"/>
    <x v="166"/>
    <x v="8"/>
    <x v="5"/>
    <x v="1"/>
    <n v="1"/>
    <n v="14841.9902"/>
    <n v="1"/>
  </r>
  <r>
    <x v="12"/>
    <s v="Defense"/>
    <x v="1"/>
    <x v="6"/>
    <x v="108"/>
    <x v="3"/>
    <x v="0"/>
    <x v="1"/>
    <n v="1"/>
    <n v="130279"/>
    <n v="17"/>
  </r>
  <r>
    <x v="12"/>
    <s v="Defense"/>
    <x v="1"/>
    <x v="2"/>
    <x v="48"/>
    <x v="5"/>
    <x v="33"/>
    <x v="5"/>
    <n v="1"/>
    <n v="1946530.8125"/>
    <n v="7"/>
  </r>
  <r>
    <x v="12"/>
    <s v="Defense"/>
    <x v="1"/>
    <x v="8"/>
    <x v="202"/>
    <x v="0"/>
    <x v="0"/>
    <x v="5"/>
    <n v="1"/>
    <n v="681908"/>
    <n v="8"/>
  </r>
  <r>
    <x v="12"/>
    <s v="Defense"/>
    <x v="1"/>
    <x v="12"/>
    <x v="226"/>
    <x v="9"/>
    <x v="0"/>
    <x v="1"/>
    <n v="1"/>
    <n v="319200"/>
    <n v="1"/>
  </r>
  <r>
    <x v="12"/>
    <s v="Defense"/>
    <x v="4"/>
    <x v="1"/>
    <x v="4"/>
    <x v="0"/>
    <x v="17"/>
    <x v="1"/>
    <n v="1"/>
    <n v="-2500"/>
    <n v="5"/>
  </r>
  <r>
    <x v="12"/>
    <s v="Defense"/>
    <x v="4"/>
    <x v="3"/>
    <x v="33"/>
    <x v="2"/>
    <x v="0"/>
    <x v="1"/>
    <n v="1"/>
    <n v="-214"/>
    <n v="1"/>
  </r>
  <r>
    <x v="12"/>
    <s v="Defense"/>
    <x v="4"/>
    <x v="9"/>
    <x v="37"/>
    <x v="2"/>
    <x v="0"/>
    <x v="1"/>
    <n v="1"/>
    <n v="-39640.511700000003"/>
    <n v="1"/>
  </r>
  <r>
    <x v="12"/>
    <s v="Defense"/>
    <x v="1"/>
    <x v="3"/>
    <x v="16"/>
    <x v="2"/>
    <x v="0"/>
    <x v="1"/>
    <n v="1"/>
    <n v="28177.400399999999"/>
    <n v="1"/>
  </r>
  <r>
    <x v="12"/>
    <s v="Defense"/>
    <x v="1"/>
    <x v="3"/>
    <x v="20"/>
    <x v="2"/>
    <x v="0"/>
    <x v="1"/>
    <n v="1"/>
    <n v="7865204.25"/>
    <n v="10"/>
  </r>
  <r>
    <x v="12"/>
    <s v="Defense"/>
    <x v="1"/>
    <x v="3"/>
    <x v="5"/>
    <x v="2"/>
    <x v="0"/>
    <x v="6"/>
    <n v="1"/>
    <n v="3418947"/>
    <n v="3"/>
  </r>
  <r>
    <x v="12"/>
    <s v="Defense"/>
    <x v="1"/>
    <x v="3"/>
    <x v="67"/>
    <x v="2"/>
    <x v="0"/>
    <x v="5"/>
    <n v="1"/>
    <n v="790688"/>
    <n v="13"/>
  </r>
  <r>
    <x v="12"/>
    <s v="Defense"/>
    <x v="1"/>
    <x v="0"/>
    <x v="0"/>
    <x v="0"/>
    <x v="0"/>
    <x v="1"/>
    <n v="1"/>
    <n v="3728081.25"/>
    <n v="5"/>
  </r>
  <r>
    <x v="12"/>
    <s v="Defense"/>
    <x v="1"/>
    <x v="0"/>
    <x v="186"/>
    <x v="5"/>
    <x v="0"/>
    <x v="1"/>
    <n v="1"/>
    <n v="22777380.289999999"/>
    <n v="15"/>
  </r>
  <r>
    <x v="12"/>
    <s v="Defense"/>
    <x v="1"/>
    <x v="11"/>
    <x v="165"/>
    <x v="7"/>
    <x v="0"/>
    <x v="1"/>
    <n v="1"/>
    <n v="73450858.671900004"/>
    <n v="14"/>
  </r>
  <r>
    <x v="12"/>
    <s v="Defense"/>
    <x v="1"/>
    <x v="10"/>
    <x v="166"/>
    <x v="8"/>
    <x v="0"/>
    <x v="1"/>
    <n v="1"/>
    <n v="58982201.75"/>
    <n v="34"/>
  </r>
  <r>
    <x v="12"/>
    <s v="Defense"/>
    <x v="1"/>
    <x v="7"/>
    <x v="233"/>
    <x v="6"/>
    <x v="0"/>
    <x v="1"/>
    <n v="1"/>
    <n v="20258296"/>
    <n v="1"/>
  </r>
  <r>
    <x v="12"/>
    <s v="Defense"/>
    <x v="1"/>
    <x v="6"/>
    <x v="167"/>
    <x v="7"/>
    <x v="0"/>
    <x v="1"/>
    <n v="1"/>
    <n v="24000"/>
    <n v="1"/>
  </r>
  <r>
    <x v="12"/>
    <s v="Defense"/>
    <x v="4"/>
    <x v="1"/>
    <x v="1"/>
    <x v="0"/>
    <x v="0"/>
    <x v="1"/>
    <n v="1"/>
    <n v="-3828.11"/>
    <n v="2"/>
  </r>
  <r>
    <x v="12"/>
    <s v="Defense"/>
    <x v="4"/>
    <x v="1"/>
    <x v="1"/>
    <x v="0"/>
    <x v="0"/>
    <x v="8"/>
    <n v="1"/>
    <n v="0"/>
    <n v="0"/>
  </r>
  <r>
    <x v="12"/>
    <s v="Defense"/>
    <x v="4"/>
    <x v="3"/>
    <x v="54"/>
    <x v="2"/>
    <x v="0"/>
    <x v="1"/>
    <n v="1"/>
    <n v="16000"/>
    <n v="2"/>
  </r>
  <r>
    <x v="12"/>
    <s v="Defense"/>
    <x v="4"/>
    <x v="0"/>
    <x v="0"/>
    <x v="0"/>
    <x v="0"/>
    <x v="9"/>
    <n v="1"/>
    <n v="-338519.84600000002"/>
    <n v="4"/>
  </r>
  <r>
    <x v="12"/>
    <s v="Defense"/>
    <x v="4"/>
    <x v="0"/>
    <x v="0"/>
    <x v="0"/>
    <x v="36"/>
    <x v="5"/>
    <n v="1"/>
    <n v="57573365.343800001"/>
    <n v="81"/>
  </r>
  <r>
    <x v="12"/>
    <s v="Defense"/>
    <x v="4"/>
    <x v="0"/>
    <x v="0"/>
    <x v="0"/>
    <x v="22"/>
    <x v="9"/>
    <n v="1"/>
    <n v="-15135938.108899999"/>
    <n v="18"/>
  </r>
  <r>
    <x v="12"/>
    <s v="Defense"/>
    <x v="4"/>
    <x v="0"/>
    <x v="12"/>
    <x v="5"/>
    <x v="17"/>
    <x v="2"/>
    <n v="1"/>
    <n v="-2109.4398999999999"/>
    <n v="1"/>
  </r>
  <r>
    <x v="12"/>
    <s v="Defense"/>
    <x v="4"/>
    <x v="6"/>
    <x v="162"/>
    <x v="3"/>
    <x v="0"/>
    <x v="1"/>
    <n v="1"/>
    <n v="-8.9600000000000009"/>
    <n v="1"/>
  </r>
  <r>
    <x v="12"/>
    <s v="Defense"/>
    <x v="4"/>
    <x v="2"/>
    <x v="13"/>
    <x v="1"/>
    <x v="17"/>
    <x v="1"/>
    <n v="1"/>
    <n v="-12443.320299999999"/>
    <n v="1"/>
  </r>
  <r>
    <x v="13"/>
    <s v="Defense"/>
    <x v="0"/>
    <x v="1"/>
    <x v="1"/>
    <x v="0"/>
    <x v="0"/>
    <x v="9"/>
    <n v="1"/>
    <n v="1357128"/>
    <n v="8"/>
  </r>
  <r>
    <x v="13"/>
    <s v="Defense"/>
    <x v="0"/>
    <x v="1"/>
    <x v="1"/>
    <x v="0"/>
    <x v="1"/>
    <x v="5"/>
    <n v="1"/>
    <n v="-5363.21"/>
    <n v="1"/>
  </r>
  <r>
    <x v="13"/>
    <s v="Defense"/>
    <x v="0"/>
    <x v="1"/>
    <x v="4"/>
    <x v="0"/>
    <x v="17"/>
    <x v="5"/>
    <n v="1"/>
    <n v="0"/>
    <n v="1"/>
  </r>
  <r>
    <x v="13"/>
    <s v="Defense"/>
    <x v="0"/>
    <x v="1"/>
    <x v="185"/>
    <x v="0"/>
    <x v="0"/>
    <x v="1"/>
    <n v="1"/>
    <n v="0"/>
    <n v="1"/>
  </r>
  <r>
    <x v="13"/>
    <s v="Defense"/>
    <x v="0"/>
    <x v="3"/>
    <x v="33"/>
    <x v="2"/>
    <x v="0"/>
    <x v="1"/>
    <n v="1"/>
    <n v="954752.64"/>
    <n v="22"/>
  </r>
  <r>
    <x v="13"/>
    <s v="Defense"/>
    <x v="0"/>
    <x v="3"/>
    <x v="50"/>
    <x v="2"/>
    <x v="0"/>
    <x v="9"/>
    <n v="1"/>
    <n v="525000"/>
    <n v="4"/>
  </r>
  <r>
    <x v="13"/>
    <s v="Defense"/>
    <x v="0"/>
    <x v="3"/>
    <x v="50"/>
    <x v="2"/>
    <x v="0"/>
    <x v="10"/>
    <n v="1"/>
    <n v="0"/>
    <n v="1"/>
  </r>
  <r>
    <x v="13"/>
    <s v="Defense"/>
    <x v="0"/>
    <x v="3"/>
    <x v="64"/>
    <x v="2"/>
    <x v="0"/>
    <x v="5"/>
    <n v="1"/>
    <n v="3576718"/>
    <n v="4"/>
  </r>
  <r>
    <x v="13"/>
    <s v="Defense"/>
    <x v="0"/>
    <x v="3"/>
    <x v="64"/>
    <x v="2"/>
    <x v="0"/>
    <x v="1"/>
    <n v="1"/>
    <n v="188747009"/>
    <n v="10"/>
  </r>
  <r>
    <x v="13"/>
    <s v="Defense"/>
    <x v="0"/>
    <x v="3"/>
    <x v="103"/>
    <x v="2"/>
    <x v="0"/>
    <x v="1"/>
    <n v="1"/>
    <n v="54235.63"/>
    <n v="1"/>
  </r>
  <r>
    <x v="13"/>
    <s v="Defense"/>
    <x v="0"/>
    <x v="3"/>
    <x v="67"/>
    <x v="2"/>
    <x v="0"/>
    <x v="1"/>
    <n v="1"/>
    <n v="5683872.0099999998"/>
    <n v="3"/>
  </r>
  <r>
    <x v="13"/>
    <s v="Defense"/>
    <x v="0"/>
    <x v="4"/>
    <x v="19"/>
    <x v="0"/>
    <x v="0"/>
    <x v="1"/>
    <n v="1"/>
    <n v="5096799.07"/>
    <n v="7"/>
  </r>
  <r>
    <x v="13"/>
    <s v="Defense"/>
    <x v="0"/>
    <x v="0"/>
    <x v="0"/>
    <x v="0"/>
    <x v="22"/>
    <x v="2"/>
    <n v="1"/>
    <n v="6877406"/>
    <n v="2"/>
  </r>
  <r>
    <x v="13"/>
    <s v="Defense"/>
    <x v="0"/>
    <x v="0"/>
    <x v="12"/>
    <x v="5"/>
    <x v="0"/>
    <x v="1"/>
    <n v="1"/>
    <n v="14365362.560000001"/>
    <n v="14"/>
  </r>
  <r>
    <x v="13"/>
    <s v="Defense"/>
    <x v="0"/>
    <x v="0"/>
    <x v="12"/>
    <x v="5"/>
    <x v="4"/>
    <x v="5"/>
    <n v="1"/>
    <n v="26433656.07"/>
    <n v="22"/>
  </r>
  <r>
    <x v="12"/>
    <s v="Defense"/>
    <x v="0"/>
    <x v="6"/>
    <x v="115"/>
    <x v="3"/>
    <x v="6"/>
    <x v="1"/>
    <n v="1"/>
    <n v="928455.87349999999"/>
    <n v="13"/>
  </r>
  <r>
    <x v="12"/>
    <s v="Defense"/>
    <x v="0"/>
    <x v="6"/>
    <x v="100"/>
    <x v="7"/>
    <x v="4"/>
    <x v="5"/>
    <n v="1"/>
    <n v="15443515"/>
    <n v="4"/>
  </r>
  <r>
    <x v="12"/>
    <s v="Defense"/>
    <x v="0"/>
    <x v="2"/>
    <x v="141"/>
    <x v="1"/>
    <x v="6"/>
    <x v="9"/>
    <n v="1"/>
    <n v="374963.00290000002"/>
    <n v="19"/>
  </r>
  <r>
    <x v="12"/>
    <s v="Defense"/>
    <x v="0"/>
    <x v="2"/>
    <x v="13"/>
    <x v="1"/>
    <x v="4"/>
    <x v="5"/>
    <n v="1"/>
    <n v="33568232"/>
    <n v="34"/>
  </r>
  <r>
    <x v="12"/>
    <s v="Defense"/>
    <x v="0"/>
    <x v="2"/>
    <x v="48"/>
    <x v="5"/>
    <x v="17"/>
    <x v="5"/>
    <n v="1"/>
    <n v="394000"/>
    <n v="4"/>
  </r>
  <r>
    <x v="12"/>
    <s v="Defense"/>
    <x v="0"/>
    <x v="2"/>
    <x v="104"/>
    <x v="1"/>
    <x v="36"/>
    <x v="1"/>
    <n v="1"/>
    <n v="1289413374.2622001"/>
    <n v="25"/>
  </r>
  <r>
    <x v="12"/>
    <s v="Defense"/>
    <x v="0"/>
    <x v="2"/>
    <x v="234"/>
    <x v="1"/>
    <x v="36"/>
    <x v="5"/>
    <n v="1"/>
    <n v="9037661"/>
    <n v="1"/>
  </r>
  <r>
    <x v="12"/>
    <s v="Defense"/>
    <x v="0"/>
    <x v="2"/>
    <x v="3"/>
    <x v="1"/>
    <x v="0"/>
    <x v="1"/>
    <n v="1"/>
    <n v="2390869.5"/>
    <n v="4"/>
  </r>
  <r>
    <x v="12"/>
    <s v="Defense"/>
    <x v="0"/>
    <x v="2"/>
    <x v="3"/>
    <x v="1"/>
    <x v="4"/>
    <x v="0"/>
    <n v="1"/>
    <n v="-24126.080099999999"/>
    <n v="1"/>
  </r>
  <r>
    <x v="12"/>
    <s v="Defense"/>
    <x v="0"/>
    <x v="8"/>
    <x v="107"/>
    <x v="2"/>
    <x v="0"/>
    <x v="1"/>
    <n v="1"/>
    <n v="683036"/>
    <n v="1"/>
  </r>
  <r>
    <x v="12"/>
    <s v="Defense"/>
    <x v="2"/>
    <x v="3"/>
    <x v="90"/>
    <x v="2"/>
    <x v="0"/>
    <x v="1"/>
    <n v="1"/>
    <n v="5858788.9101999998"/>
    <n v="27"/>
  </r>
  <r>
    <x v="12"/>
    <s v="Defense"/>
    <x v="2"/>
    <x v="9"/>
    <x v="76"/>
    <x v="2"/>
    <x v="0"/>
    <x v="2"/>
    <n v="1"/>
    <n v="19249999.941399999"/>
    <n v="16"/>
  </r>
  <r>
    <x v="12"/>
    <s v="Defense"/>
    <x v="2"/>
    <x v="2"/>
    <x v="66"/>
    <x v="2"/>
    <x v="0"/>
    <x v="1"/>
    <n v="1"/>
    <n v="-2061.0097999999998"/>
    <n v="4"/>
  </r>
  <r>
    <x v="12"/>
    <s v="Defense"/>
    <x v="2"/>
    <x v="2"/>
    <x v="179"/>
    <x v="1"/>
    <x v="0"/>
    <x v="1"/>
    <n v="1"/>
    <n v="77635.721699999995"/>
    <n v="4"/>
  </r>
  <r>
    <x v="12"/>
    <s v="Defense"/>
    <x v="2"/>
    <x v="8"/>
    <x v="58"/>
    <x v="1"/>
    <x v="0"/>
    <x v="5"/>
    <n v="1"/>
    <n v="0"/>
    <n v="4"/>
  </r>
  <r>
    <x v="12"/>
    <s v="Defense"/>
    <x v="3"/>
    <x v="2"/>
    <x v="104"/>
    <x v="1"/>
    <x v="5"/>
    <x v="1"/>
    <n v="1"/>
    <n v="2807128"/>
    <n v="6"/>
  </r>
  <r>
    <x v="12"/>
    <s v="Defense"/>
    <x v="1"/>
    <x v="1"/>
    <x v="164"/>
    <x v="0"/>
    <x v="0"/>
    <x v="3"/>
    <n v="1"/>
    <n v="0"/>
    <n v="0"/>
  </r>
  <r>
    <x v="12"/>
    <s v="Defense"/>
    <x v="1"/>
    <x v="1"/>
    <x v="4"/>
    <x v="0"/>
    <x v="5"/>
    <x v="1"/>
    <n v="1"/>
    <n v="5211421"/>
    <n v="6"/>
  </r>
  <r>
    <x v="12"/>
    <s v="Defense"/>
    <x v="1"/>
    <x v="1"/>
    <x v="2"/>
    <x v="0"/>
    <x v="0"/>
    <x v="1"/>
    <n v="1"/>
    <n v="20133680"/>
    <n v="3"/>
  </r>
  <r>
    <x v="12"/>
    <s v="Defense"/>
    <x v="1"/>
    <x v="1"/>
    <x v="180"/>
    <x v="0"/>
    <x v="0"/>
    <x v="1"/>
    <n v="1"/>
    <n v="5464603.5"/>
    <n v="1"/>
  </r>
  <r>
    <x v="12"/>
    <s v="Defense"/>
    <x v="1"/>
    <x v="3"/>
    <x v="25"/>
    <x v="2"/>
    <x v="0"/>
    <x v="1"/>
    <n v="1"/>
    <n v="8531926.3926999997"/>
    <n v="27"/>
  </r>
  <r>
    <x v="12"/>
    <s v="Defense"/>
    <x v="1"/>
    <x v="4"/>
    <x v="7"/>
    <x v="2"/>
    <x v="0"/>
    <x v="1"/>
    <n v="1"/>
    <n v="5006106.2030999996"/>
    <n v="23"/>
  </r>
  <r>
    <x v="12"/>
    <s v="Defense"/>
    <x v="1"/>
    <x v="4"/>
    <x v="26"/>
    <x v="2"/>
    <x v="0"/>
    <x v="4"/>
    <n v="1"/>
    <n v="0"/>
    <n v="0"/>
  </r>
  <r>
    <x v="12"/>
    <s v="Defense"/>
    <x v="1"/>
    <x v="0"/>
    <x v="96"/>
    <x v="2"/>
    <x v="0"/>
    <x v="5"/>
    <n v="1"/>
    <n v="470081"/>
    <n v="2"/>
  </r>
  <r>
    <x v="12"/>
    <s v="Defense"/>
    <x v="1"/>
    <x v="0"/>
    <x v="186"/>
    <x v="5"/>
    <x v="0"/>
    <x v="7"/>
    <n v="1"/>
    <n v="30869408"/>
    <n v="3"/>
  </r>
  <r>
    <x v="12"/>
    <s v="Defense"/>
    <x v="1"/>
    <x v="5"/>
    <x v="8"/>
    <x v="0"/>
    <x v="0"/>
    <x v="1"/>
    <n v="1"/>
    <n v="-4861544.5"/>
    <n v="2"/>
  </r>
  <r>
    <x v="12"/>
    <s v="Defense"/>
    <x v="1"/>
    <x v="6"/>
    <x v="82"/>
    <x v="7"/>
    <x v="0"/>
    <x v="1"/>
    <n v="1"/>
    <n v="56286"/>
    <n v="2"/>
  </r>
  <r>
    <x v="12"/>
    <s v="Defense"/>
    <x v="1"/>
    <x v="6"/>
    <x v="235"/>
    <x v="3"/>
    <x v="0"/>
    <x v="1"/>
    <n v="1"/>
    <n v="27145.269499999999"/>
    <n v="4"/>
  </r>
  <r>
    <x v="12"/>
    <s v="Defense"/>
    <x v="4"/>
    <x v="1"/>
    <x v="46"/>
    <x v="0"/>
    <x v="0"/>
    <x v="1"/>
    <n v="1"/>
    <n v="-451660"/>
    <n v="1"/>
  </r>
  <r>
    <x v="12"/>
    <s v="Defense"/>
    <x v="4"/>
    <x v="0"/>
    <x v="0"/>
    <x v="0"/>
    <x v="36"/>
    <x v="2"/>
    <n v="1"/>
    <n v="15342504"/>
    <n v="14"/>
  </r>
  <r>
    <x v="12"/>
    <s v="Defense"/>
    <x v="4"/>
    <x v="0"/>
    <x v="0"/>
    <x v="0"/>
    <x v="22"/>
    <x v="2"/>
    <n v="1"/>
    <n v="-701465.84779999999"/>
    <n v="6"/>
  </r>
  <r>
    <x v="12"/>
    <s v="Defense"/>
    <x v="4"/>
    <x v="9"/>
    <x v="39"/>
    <x v="2"/>
    <x v="0"/>
    <x v="1"/>
    <n v="1"/>
    <n v="-138104.5626"/>
    <n v="2"/>
  </r>
  <r>
    <x v="12"/>
    <s v="Defense"/>
    <x v="4"/>
    <x v="2"/>
    <x v="48"/>
    <x v="5"/>
    <x v="2"/>
    <x v="3"/>
    <n v="1"/>
    <n v="-735917"/>
    <n v="1"/>
  </r>
  <r>
    <x v="13"/>
    <s v="Defense"/>
    <x v="0"/>
    <x v="1"/>
    <x v="18"/>
    <x v="0"/>
    <x v="0"/>
    <x v="1"/>
    <n v="1"/>
    <n v="22614078"/>
    <n v="2"/>
  </r>
  <r>
    <x v="13"/>
    <s v="Defense"/>
    <x v="0"/>
    <x v="1"/>
    <x v="1"/>
    <x v="0"/>
    <x v="0"/>
    <x v="5"/>
    <n v="1"/>
    <n v="0"/>
    <n v="1"/>
  </r>
  <r>
    <x v="13"/>
    <s v="Defense"/>
    <x v="0"/>
    <x v="9"/>
    <x v="127"/>
    <x v="2"/>
    <x v="0"/>
    <x v="1"/>
    <n v="1"/>
    <n v="0"/>
    <n v="1"/>
  </r>
  <r>
    <x v="13"/>
    <s v="Defense"/>
    <x v="0"/>
    <x v="9"/>
    <x v="127"/>
    <x v="2"/>
    <x v="32"/>
    <x v="9"/>
    <n v="1"/>
    <n v="-71389.149999999994"/>
    <n v="1"/>
  </r>
  <r>
    <x v="13"/>
    <s v="Defense"/>
    <x v="0"/>
    <x v="9"/>
    <x v="37"/>
    <x v="2"/>
    <x v="40"/>
    <x v="10"/>
    <n v="1"/>
    <n v="0"/>
    <n v="2"/>
  </r>
  <r>
    <x v="13"/>
    <s v="Defense"/>
    <x v="0"/>
    <x v="9"/>
    <x v="221"/>
    <x v="2"/>
    <x v="0"/>
    <x v="1"/>
    <n v="1"/>
    <n v="13530.05"/>
    <n v="1"/>
  </r>
  <r>
    <x v="13"/>
    <s v="Defense"/>
    <x v="0"/>
    <x v="9"/>
    <x v="76"/>
    <x v="2"/>
    <x v="0"/>
    <x v="11"/>
    <n v="1"/>
    <n v="0"/>
    <n v="1"/>
  </r>
  <r>
    <x v="13"/>
    <s v="Defense"/>
    <x v="0"/>
    <x v="9"/>
    <x v="76"/>
    <x v="2"/>
    <x v="0"/>
    <x v="9"/>
    <n v="1"/>
    <n v="3058368.56"/>
    <n v="9"/>
  </r>
  <r>
    <x v="13"/>
    <s v="Defense"/>
    <x v="0"/>
    <x v="9"/>
    <x v="76"/>
    <x v="2"/>
    <x v="0"/>
    <x v="10"/>
    <n v="1"/>
    <n v="-30000"/>
    <n v="1"/>
  </r>
  <r>
    <x v="13"/>
    <s v="Defense"/>
    <x v="0"/>
    <x v="6"/>
    <x v="73"/>
    <x v="3"/>
    <x v="0"/>
    <x v="1"/>
    <n v="1"/>
    <n v="2195388.17"/>
    <n v="2"/>
  </r>
  <r>
    <x v="13"/>
    <s v="Defense"/>
    <x v="0"/>
    <x v="6"/>
    <x v="215"/>
    <x v="3"/>
    <x v="0"/>
    <x v="5"/>
    <n v="1"/>
    <n v="268500"/>
    <n v="1"/>
  </r>
  <r>
    <x v="13"/>
    <s v="Defense"/>
    <x v="0"/>
    <x v="6"/>
    <x v="227"/>
    <x v="7"/>
    <x v="5"/>
    <x v="6"/>
    <n v="1"/>
    <n v="17249681.690000001"/>
    <n v="14"/>
  </r>
  <r>
    <x v="13"/>
    <s v="Defense"/>
    <x v="0"/>
    <x v="2"/>
    <x v="141"/>
    <x v="1"/>
    <x v="6"/>
    <x v="10"/>
    <n v="1"/>
    <n v="492574.4"/>
    <n v="6"/>
  </r>
  <r>
    <x v="13"/>
    <s v="Defense"/>
    <x v="0"/>
    <x v="2"/>
    <x v="13"/>
    <x v="1"/>
    <x v="0"/>
    <x v="9"/>
    <n v="1"/>
    <n v="11139321.390000001"/>
    <n v="12"/>
  </r>
  <r>
    <x v="13"/>
    <s v="Defense"/>
    <x v="0"/>
    <x v="2"/>
    <x v="48"/>
    <x v="5"/>
    <x v="25"/>
    <x v="2"/>
    <n v="1"/>
    <n v="31366110.48"/>
    <n v="9"/>
  </r>
  <r>
    <x v="13"/>
    <s v="Defense"/>
    <x v="0"/>
    <x v="2"/>
    <x v="104"/>
    <x v="1"/>
    <x v="0"/>
    <x v="1"/>
    <n v="1"/>
    <n v="0"/>
    <n v="1"/>
  </r>
  <r>
    <x v="13"/>
    <s v="Defense"/>
    <x v="0"/>
    <x v="2"/>
    <x v="45"/>
    <x v="1"/>
    <x v="0"/>
    <x v="1"/>
    <n v="1"/>
    <n v="3369536.06"/>
    <n v="5"/>
  </r>
  <r>
    <x v="13"/>
    <s v="Defense"/>
    <x v="0"/>
    <x v="2"/>
    <x v="3"/>
    <x v="1"/>
    <x v="0"/>
    <x v="2"/>
    <n v="1"/>
    <n v="-8501.06"/>
    <n v="2"/>
  </r>
  <r>
    <x v="13"/>
    <s v="Defense"/>
    <x v="0"/>
    <x v="8"/>
    <x v="230"/>
    <x v="6"/>
    <x v="64"/>
    <x v="5"/>
    <n v="1"/>
    <n v="616608"/>
    <n v="2"/>
  </r>
  <r>
    <x v="13"/>
    <s v="Defense"/>
    <x v="0"/>
    <x v="8"/>
    <x v="236"/>
    <x v="1"/>
    <x v="0"/>
    <x v="1"/>
    <n v="1"/>
    <n v="42792.95"/>
    <n v="2"/>
  </r>
  <r>
    <x v="13"/>
    <s v="Defense"/>
    <x v="2"/>
    <x v="1"/>
    <x v="1"/>
    <x v="0"/>
    <x v="30"/>
    <x v="3"/>
    <n v="1"/>
    <n v="-4336507.37"/>
    <n v="3"/>
  </r>
  <r>
    <x v="13"/>
    <s v="Defense"/>
    <x v="2"/>
    <x v="1"/>
    <x v="4"/>
    <x v="0"/>
    <x v="24"/>
    <x v="1"/>
    <n v="1"/>
    <n v="284169784.63"/>
    <n v="118"/>
  </r>
  <r>
    <x v="13"/>
    <s v="Defense"/>
    <x v="2"/>
    <x v="3"/>
    <x v="54"/>
    <x v="2"/>
    <x v="0"/>
    <x v="1"/>
    <n v="1"/>
    <n v="91333.88"/>
    <n v="6"/>
  </r>
  <r>
    <x v="13"/>
    <s v="Defense"/>
    <x v="2"/>
    <x v="0"/>
    <x v="237"/>
    <x v="7"/>
    <x v="0"/>
    <x v="1"/>
    <n v="1"/>
    <n v="176869.72"/>
    <n v="3"/>
  </r>
  <r>
    <x v="13"/>
    <s v="Defense"/>
    <x v="2"/>
    <x v="0"/>
    <x v="130"/>
    <x v="5"/>
    <x v="5"/>
    <x v="3"/>
    <n v="1"/>
    <n v="46536594.25"/>
    <n v="18"/>
  </r>
  <r>
    <x v="13"/>
    <s v="Defense"/>
    <x v="2"/>
    <x v="2"/>
    <x v="48"/>
    <x v="5"/>
    <x v="30"/>
    <x v="3"/>
    <n v="1"/>
    <n v="7101166.21"/>
    <n v="1"/>
  </r>
  <r>
    <x v="13"/>
    <s v="Defense"/>
    <x v="2"/>
    <x v="2"/>
    <x v="104"/>
    <x v="1"/>
    <x v="0"/>
    <x v="11"/>
    <n v="1"/>
    <n v="322882"/>
    <n v="1"/>
  </r>
  <r>
    <x v="13"/>
    <s v="Defense"/>
    <x v="1"/>
    <x v="1"/>
    <x v="102"/>
    <x v="0"/>
    <x v="0"/>
    <x v="1"/>
    <n v="1"/>
    <n v="0"/>
    <n v="0"/>
  </r>
  <r>
    <x v="13"/>
    <s v="Defense"/>
    <x v="1"/>
    <x v="1"/>
    <x v="4"/>
    <x v="0"/>
    <x v="5"/>
    <x v="1"/>
    <n v="1"/>
    <n v="0"/>
    <n v="1"/>
  </r>
  <r>
    <x v="13"/>
    <s v="Defense"/>
    <x v="1"/>
    <x v="1"/>
    <x v="53"/>
    <x v="0"/>
    <x v="0"/>
    <x v="1"/>
    <n v="1"/>
    <n v="-22087291"/>
    <n v="6"/>
  </r>
  <r>
    <x v="13"/>
    <s v="Defense"/>
    <x v="1"/>
    <x v="1"/>
    <x v="2"/>
    <x v="0"/>
    <x v="0"/>
    <x v="8"/>
    <n v="1"/>
    <n v="0"/>
    <s v="NULL"/>
  </r>
  <r>
    <x v="13"/>
    <s v="Defense"/>
    <x v="1"/>
    <x v="1"/>
    <x v="2"/>
    <x v="0"/>
    <x v="56"/>
    <x v="1"/>
    <n v="1"/>
    <n v="60974158"/>
    <n v="18"/>
  </r>
  <r>
    <x v="13"/>
    <s v="Defense"/>
    <x v="1"/>
    <x v="1"/>
    <x v="2"/>
    <x v="0"/>
    <x v="55"/>
    <x v="5"/>
    <n v="1"/>
    <n v="4647993"/>
    <n v="5"/>
  </r>
  <r>
    <x v="13"/>
    <s v="Defense"/>
    <x v="1"/>
    <x v="1"/>
    <x v="2"/>
    <x v="0"/>
    <x v="5"/>
    <x v="1"/>
    <n v="1"/>
    <n v="554403648.96000004"/>
    <n v="80"/>
  </r>
  <r>
    <x v="13"/>
    <s v="Defense"/>
    <x v="1"/>
    <x v="3"/>
    <x v="238"/>
    <x v="2"/>
    <x v="0"/>
    <x v="1"/>
    <n v="1"/>
    <n v="37335"/>
    <n v="2"/>
  </r>
  <r>
    <x v="13"/>
    <s v="Defense"/>
    <x v="1"/>
    <x v="3"/>
    <x v="90"/>
    <x v="2"/>
    <x v="5"/>
    <x v="1"/>
    <n v="1"/>
    <n v="8578836"/>
    <n v="1"/>
  </r>
  <r>
    <x v="12"/>
    <s v="Defense"/>
    <x v="1"/>
    <x v="3"/>
    <x v="6"/>
    <x v="2"/>
    <x v="0"/>
    <x v="1"/>
    <n v="1"/>
    <n v="25488118.031300001"/>
    <n v="10"/>
  </r>
  <r>
    <x v="12"/>
    <s v="Defense"/>
    <x v="1"/>
    <x v="3"/>
    <x v="112"/>
    <x v="2"/>
    <x v="5"/>
    <x v="6"/>
    <n v="1"/>
    <n v="23506956"/>
    <n v="1"/>
  </r>
  <r>
    <x v="12"/>
    <s v="Defense"/>
    <x v="1"/>
    <x v="3"/>
    <x v="29"/>
    <x v="2"/>
    <x v="0"/>
    <x v="1"/>
    <n v="1"/>
    <n v="67532.859400000001"/>
    <n v="9"/>
  </r>
  <r>
    <x v="12"/>
    <s v="Defense"/>
    <x v="1"/>
    <x v="0"/>
    <x v="186"/>
    <x v="5"/>
    <x v="17"/>
    <x v="7"/>
    <n v="1"/>
    <n v="5415654"/>
    <n v="1"/>
  </r>
  <r>
    <x v="12"/>
    <s v="Defense"/>
    <x v="1"/>
    <x v="10"/>
    <x v="207"/>
    <x v="8"/>
    <x v="0"/>
    <x v="1"/>
    <n v="1"/>
    <n v="3620069.5"/>
    <n v="2"/>
  </r>
  <r>
    <x v="12"/>
    <s v="Defense"/>
    <x v="1"/>
    <x v="7"/>
    <x v="106"/>
    <x v="6"/>
    <x v="0"/>
    <x v="1"/>
    <n v="1"/>
    <n v="-21959"/>
    <n v="2"/>
  </r>
  <r>
    <x v="12"/>
    <s v="Defense"/>
    <x v="1"/>
    <x v="6"/>
    <x v="89"/>
    <x v="3"/>
    <x v="5"/>
    <x v="1"/>
    <n v="1"/>
    <n v="342427.53129999997"/>
    <n v="2"/>
  </r>
  <r>
    <x v="12"/>
    <s v="Defense"/>
    <x v="1"/>
    <x v="6"/>
    <x v="44"/>
    <x v="7"/>
    <x v="0"/>
    <x v="1"/>
    <n v="1"/>
    <n v="449825"/>
    <n v="2"/>
  </r>
  <r>
    <x v="12"/>
    <s v="Defense"/>
    <x v="1"/>
    <x v="2"/>
    <x v="48"/>
    <x v="5"/>
    <x v="33"/>
    <x v="9"/>
    <n v="1"/>
    <n v="191811.40520000001"/>
    <n v="5"/>
  </r>
  <r>
    <x v="12"/>
    <s v="Defense"/>
    <x v="1"/>
    <x v="8"/>
    <x v="202"/>
    <x v="0"/>
    <x v="52"/>
    <x v="5"/>
    <n v="1"/>
    <n v="-3040000"/>
    <n v="5"/>
  </r>
  <r>
    <x v="12"/>
    <s v="Defense"/>
    <x v="4"/>
    <x v="1"/>
    <x v="1"/>
    <x v="0"/>
    <x v="0"/>
    <x v="6"/>
    <n v="1"/>
    <n v="-3477372.8437999999"/>
    <n v="2"/>
  </r>
  <r>
    <x v="12"/>
    <s v="Defense"/>
    <x v="4"/>
    <x v="1"/>
    <x v="1"/>
    <x v="0"/>
    <x v="0"/>
    <x v="2"/>
    <n v="1"/>
    <n v="-22586.29"/>
    <n v="3"/>
  </r>
  <r>
    <x v="12"/>
    <s v="Defense"/>
    <x v="4"/>
    <x v="3"/>
    <x v="67"/>
    <x v="2"/>
    <x v="0"/>
    <x v="1"/>
    <n v="1"/>
    <n v="-60299.5"/>
    <n v="1"/>
  </r>
  <r>
    <x v="12"/>
    <s v="Defense"/>
    <x v="4"/>
    <x v="4"/>
    <x v="19"/>
    <x v="0"/>
    <x v="17"/>
    <x v="1"/>
    <n v="1"/>
    <n v="-257731.79689999999"/>
    <n v="1"/>
  </r>
  <r>
    <x v="12"/>
    <s v="Defense"/>
    <x v="4"/>
    <x v="0"/>
    <x v="12"/>
    <x v="5"/>
    <x v="21"/>
    <x v="1"/>
    <n v="1"/>
    <n v="-126"/>
    <n v="1"/>
  </r>
  <r>
    <x v="12"/>
    <s v="Defense"/>
    <x v="4"/>
    <x v="0"/>
    <x v="140"/>
    <x v="8"/>
    <x v="0"/>
    <x v="1"/>
    <n v="1"/>
    <n v="-126195.52340000001"/>
    <n v="1"/>
  </r>
  <r>
    <x v="13"/>
    <s v="Defense"/>
    <x v="0"/>
    <x v="1"/>
    <x v="1"/>
    <x v="0"/>
    <x v="4"/>
    <x v="2"/>
    <n v="1"/>
    <n v="10688345.9"/>
    <n v="22"/>
  </r>
  <r>
    <x v="13"/>
    <s v="Defense"/>
    <x v="0"/>
    <x v="1"/>
    <x v="164"/>
    <x v="0"/>
    <x v="0"/>
    <x v="1"/>
    <n v="1"/>
    <n v="32403155"/>
    <n v="3"/>
  </r>
  <r>
    <x v="13"/>
    <s v="Defense"/>
    <x v="0"/>
    <x v="1"/>
    <x v="4"/>
    <x v="0"/>
    <x v="0"/>
    <x v="1"/>
    <n v="1"/>
    <n v="10552563.609999999"/>
    <n v="11"/>
  </r>
  <r>
    <x v="13"/>
    <s v="Defense"/>
    <x v="0"/>
    <x v="3"/>
    <x v="98"/>
    <x v="2"/>
    <x v="0"/>
    <x v="1"/>
    <n v="1"/>
    <n v="0"/>
    <n v="1"/>
  </r>
  <r>
    <x v="13"/>
    <s v="Defense"/>
    <x v="0"/>
    <x v="3"/>
    <x v="49"/>
    <x v="2"/>
    <x v="0"/>
    <x v="1"/>
    <n v="1"/>
    <n v="512359.78"/>
    <n v="13"/>
  </r>
  <r>
    <x v="13"/>
    <s v="Defense"/>
    <x v="0"/>
    <x v="3"/>
    <x v="54"/>
    <x v="2"/>
    <x v="6"/>
    <x v="1"/>
    <n v="1"/>
    <n v="103865.38"/>
    <n v="2"/>
  </r>
  <r>
    <x v="13"/>
    <s v="Defense"/>
    <x v="0"/>
    <x v="3"/>
    <x v="64"/>
    <x v="2"/>
    <x v="47"/>
    <x v="1"/>
    <n v="1"/>
    <n v="569844"/>
    <n v="1"/>
  </r>
  <r>
    <x v="13"/>
    <s v="Defense"/>
    <x v="0"/>
    <x v="3"/>
    <x v="239"/>
    <x v="2"/>
    <x v="17"/>
    <x v="1"/>
    <n v="1"/>
    <n v="41344.33"/>
    <n v="1"/>
  </r>
  <r>
    <x v="13"/>
    <s v="Defense"/>
    <x v="0"/>
    <x v="3"/>
    <x v="5"/>
    <x v="2"/>
    <x v="0"/>
    <x v="1"/>
    <n v="1"/>
    <n v="-75600"/>
    <n v="4"/>
  </r>
  <r>
    <x v="13"/>
    <s v="Defense"/>
    <x v="0"/>
    <x v="3"/>
    <x v="41"/>
    <x v="2"/>
    <x v="0"/>
    <x v="1"/>
    <n v="1"/>
    <n v="7103312.6799999997"/>
    <n v="39"/>
  </r>
  <r>
    <x v="13"/>
    <s v="Defense"/>
    <x v="0"/>
    <x v="4"/>
    <x v="240"/>
    <x v="2"/>
    <x v="0"/>
    <x v="1"/>
    <n v="1"/>
    <n v="125270.13"/>
    <n v="2"/>
  </r>
  <r>
    <x v="13"/>
    <s v="Defense"/>
    <x v="0"/>
    <x v="0"/>
    <x v="0"/>
    <x v="0"/>
    <x v="25"/>
    <x v="1"/>
    <n v="1"/>
    <n v="40534968"/>
    <n v="6"/>
  </r>
  <r>
    <x v="13"/>
    <s v="Defense"/>
    <x v="0"/>
    <x v="0"/>
    <x v="140"/>
    <x v="8"/>
    <x v="0"/>
    <x v="1"/>
    <n v="1"/>
    <n v="0"/>
    <s v="NULL"/>
  </r>
  <r>
    <x v="13"/>
    <s v="Defense"/>
    <x v="0"/>
    <x v="0"/>
    <x v="114"/>
    <x v="8"/>
    <x v="5"/>
    <x v="7"/>
    <n v="1"/>
    <n v="98644357.099999994"/>
    <n v="16"/>
  </r>
  <r>
    <x v="13"/>
    <s v="Defense"/>
    <x v="0"/>
    <x v="11"/>
    <x v="192"/>
    <x v="7"/>
    <x v="47"/>
    <x v="0"/>
    <n v="1"/>
    <n v="88714351.920000002"/>
    <n v="13"/>
  </r>
  <r>
    <x v="13"/>
    <s v="Defense"/>
    <x v="0"/>
    <x v="9"/>
    <x v="127"/>
    <x v="2"/>
    <x v="32"/>
    <x v="5"/>
    <n v="1"/>
    <n v="-105865.36"/>
    <n v="1"/>
  </r>
  <r>
    <x v="13"/>
    <s v="Defense"/>
    <x v="0"/>
    <x v="2"/>
    <x v="171"/>
    <x v="7"/>
    <x v="17"/>
    <x v="5"/>
    <n v="1"/>
    <n v="4014"/>
    <n v="1"/>
  </r>
  <r>
    <x v="13"/>
    <s v="Defense"/>
    <x v="0"/>
    <x v="2"/>
    <x v="171"/>
    <x v="7"/>
    <x v="17"/>
    <x v="2"/>
    <n v="1"/>
    <n v="864449"/>
    <n v="1"/>
  </r>
  <r>
    <x v="13"/>
    <s v="Defense"/>
    <x v="1"/>
    <x v="3"/>
    <x v="5"/>
    <x v="2"/>
    <x v="0"/>
    <x v="6"/>
    <n v="1"/>
    <n v="1334421"/>
    <n v="4"/>
  </r>
  <r>
    <x v="13"/>
    <s v="Defense"/>
    <x v="1"/>
    <x v="3"/>
    <x v="112"/>
    <x v="2"/>
    <x v="0"/>
    <x v="1"/>
    <n v="1"/>
    <n v="0"/>
    <n v="0"/>
  </r>
  <r>
    <x v="13"/>
    <s v="Defense"/>
    <x v="1"/>
    <x v="3"/>
    <x v="220"/>
    <x v="2"/>
    <x v="0"/>
    <x v="1"/>
    <n v="1"/>
    <n v="-48468.98"/>
    <n v="8"/>
  </r>
  <r>
    <x v="13"/>
    <s v="Defense"/>
    <x v="1"/>
    <x v="0"/>
    <x v="0"/>
    <x v="0"/>
    <x v="0"/>
    <x v="1"/>
    <n v="1"/>
    <n v="3253453.71"/>
    <n v="6"/>
  </r>
  <r>
    <x v="13"/>
    <s v="Defense"/>
    <x v="1"/>
    <x v="11"/>
    <x v="165"/>
    <x v="7"/>
    <x v="0"/>
    <x v="1"/>
    <n v="1"/>
    <n v="69814980.090000004"/>
    <n v="9"/>
  </r>
  <r>
    <x v="13"/>
    <s v="Defense"/>
    <x v="1"/>
    <x v="5"/>
    <x v="8"/>
    <x v="0"/>
    <x v="0"/>
    <x v="1"/>
    <n v="1"/>
    <n v="20226423.359999999"/>
    <n v="3"/>
  </r>
  <r>
    <x v="13"/>
    <s v="Defense"/>
    <x v="1"/>
    <x v="9"/>
    <x v="123"/>
    <x v="2"/>
    <x v="0"/>
    <x v="5"/>
    <n v="1"/>
    <n v="975522"/>
    <n v="1"/>
  </r>
  <r>
    <x v="13"/>
    <s v="Defense"/>
    <x v="1"/>
    <x v="9"/>
    <x v="85"/>
    <x v="2"/>
    <x v="0"/>
    <x v="1"/>
    <n v="1"/>
    <n v="269070.15000000002"/>
    <n v="2"/>
  </r>
  <r>
    <x v="13"/>
    <s v="Defense"/>
    <x v="1"/>
    <x v="9"/>
    <x v="86"/>
    <x v="2"/>
    <x v="0"/>
    <x v="1"/>
    <n v="1"/>
    <n v="1263151.71"/>
    <n v="3"/>
  </r>
  <r>
    <x v="13"/>
    <s v="Defense"/>
    <x v="1"/>
    <x v="10"/>
    <x v="166"/>
    <x v="8"/>
    <x v="0"/>
    <x v="1"/>
    <n v="1"/>
    <n v="3094106.75"/>
    <n v="15"/>
  </r>
  <r>
    <x v="13"/>
    <s v="Defense"/>
    <x v="1"/>
    <x v="10"/>
    <x v="166"/>
    <x v="8"/>
    <x v="5"/>
    <x v="1"/>
    <n v="1"/>
    <n v="0"/>
    <n v="1"/>
  </r>
  <r>
    <x v="13"/>
    <s v="Defense"/>
    <x v="1"/>
    <x v="6"/>
    <x v="167"/>
    <x v="7"/>
    <x v="0"/>
    <x v="1"/>
    <n v="1"/>
    <n v="0"/>
    <n v="2"/>
  </r>
  <r>
    <x v="13"/>
    <s v="Defense"/>
    <x v="1"/>
    <x v="6"/>
    <x v="44"/>
    <x v="7"/>
    <x v="5"/>
    <x v="1"/>
    <n v="1"/>
    <n v="3166014.96"/>
    <n v="2"/>
  </r>
  <r>
    <x v="13"/>
    <s v="Defense"/>
    <x v="1"/>
    <x v="6"/>
    <x v="82"/>
    <x v="7"/>
    <x v="0"/>
    <x v="1"/>
    <n v="1"/>
    <n v="0"/>
    <n v="2"/>
  </r>
  <r>
    <x v="13"/>
    <s v="Defense"/>
    <x v="4"/>
    <x v="1"/>
    <x v="4"/>
    <x v="0"/>
    <x v="17"/>
    <x v="1"/>
    <n v="1"/>
    <n v="-500"/>
    <n v="1"/>
  </r>
  <r>
    <x v="13"/>
    <s v="Defense"/>
    <x v="4"/>
    <x v="3"/>
    <x v="54"/>
    <x v="2"/>
    <x v="0"/>
    <x v="1"/>
    <n v="1"/>
    <n v="401910.99"/>
    <n v="1"/>
  </r>
  <r>
    <x v="13"/>
    <s v="Defense"/>
    <x v="4"/>
    <x v="3"/>
    <x v="64"/>
    <x v="2"/>
    <x v="0"/>
    <x v="1"/>
    <n v="1"/>
    <n v="0"/>
    <n v="1"/>
  </r>
  <r>
    <x v="13"/>
    <s v="Defense"/>
    <x v="4"/>
    <x v="0"/>
    <x v="0"/>
    <x v="0"/>
    <x v="36"/>
    <x v="5"/>
    <n v="1"/>
    <n v="-2457475"/>
    <n v="13"/>
  </r>
  <r>
    <x v="13"/>
    <s v="Defense"/>
    <x v="4"/>
    <x v="0"/>
    <x v="0"/>
    <x v="0"/>
    <x v="22"/>
    <x v="9"/>
    <n v="1"/>
    <n v="-1936575.6"/>
    <n v="9"/>
  </r>
  <r>
    <x v="13"/>
    <s v="Defense"/>
    <x v="4"/>
    <x v="0"/>
    <x v="0"/>
    <x v="0"/>
    <x v="22"/>
    <x v="2"/>
    <n v="1"/>
    <n v="-49397.01"/>
    <n v="1"/>
  </r>
  <r>
    <x v="13"/>
    <s v="Defense"/>
    <x v="4"/>
    <x v="9"/>
    <x v="39"/>
    <x v="2"/>
    <x v="0"/>
    <x v="1"/>
    <n v="1"/>
    <n v="-16626.310000000001"/>
    <n v="6"/>
  </r>
  <r>
    <x v="13"/>
    <s v="Defense"/>
    <x v="4"/>
    <x v="2"/>
    <x v="141"/>
    <x v="1"/>
    <x v="6"/>
    <x v="9"/>
    <n v="1"/>
    <n v="-1025.46"/>
    <n v="3"/>
  </r>
  <r>
    <x v="13"/>
    <s v="Defense"/>
    <x v="4"/>
    <x v="2"/>
    <x v="57"/>
    <x v="1"/>
    <x v="17"/>
    <x v="5"/>
    <n v="1"/>
    <n v="-757105.05"/>
    <n v="2"/>
  </r>
  <r>
    <x v="13"/>
    <s v="Defense"/>
    <x v="4"/>
    <x v="8"/>
    <x v="202"/>
    <x v="0"/>
    <x v="52"/>
    <x v="5"/>
    <n v="1"/>
    <n v="-16613.919999999998"/>
    <n v="1"/>
  </r>
  <r>
    <x v="14"/>
    <s v="Defense"/>
    <x v="0"/>
    <x v="1"/>
    <x v="241"/>
    <x v="0"/>
    <x v="17"/>
    <x v="1"/>
    <n v="1"/>
    <n v="4841000.74"/>
    <n v="2"/>
  </r>
  <r>
    <x v="14"/>
    <s v="Defense"/>
    <x v="0"/>
    <x v="1"/>
    <x v="18"/>
    <x v="0"/>
    <x v="0"/>
    <x v="1"/>
    <n v="1"/>
    <n v="10652409"/>
    <n v="7"/>
  </r>
  <r>
    <x v="14"/>
    <s v="Defense"/>
    <x v="0"/>
    <x v="3"/>
    <x v="25"/>
    <x v="2"/>
    <x v="0"/>
    <x v="9"/>
    <n v="1"/>
    <n v="0"/>
    <n v="2"/>
  </r>
  <r>
    <x v="14"/>
    <s v="Defense"/>
    <x v="0"/>
    <x v="3"/>
    <x v="25"/>
    <x v="2"/>
    <x v="0"/>
    <x v="10"/>
    <n v="1"/>
    <n v="115364.49"/>
    <n v="1"/>
  </r>
  <r>
    <x v="14"/>
    <s v="Defense"/>
    <x v="0"/>
    <x v="3"/>
    <x v="67"/>
    <x v="2"/>
    <x v="0"/>
    <x v="1"/>
    <n v="1"/>
    <n v="440981.74"/>
    <n v="3"/>
  </r>
  <r>
    <x v="14"/>
    <s v="Defense"/>
    <x v="0"/>
    <x v="4"/>
    <x v="19"/>
    <x v="0"/>
    <x v="0"/>
    <x v="1"/>
    <n v="1"/>
    <n v="15637.98"/>
    <n v="3"/>
  </r>
  <r>
    <x v="14"/>
    <s v="Defense"/>
    <x v="0"/>
    <x v="0"/>
    <x v="12"/>
    <x v="5"/>
    <x v="25"/>
    <x v="1"/>
    <n v="1"/>
    <n v="30143345.829999998"/>
    <n v="22"/>
  </r>
  <r>
    <x v="14"/>
    <s v="Defense"/>
    <x v="0"/>
    <x v="0"/>
    <x v="242"/>
    <x v="7"/>
    <x v="0"/>
    <x v="1"/>
    <n v="1"/>
    <n v="46056"/>
    <n v="1"/>
  </r>
  <r>
    <x v="14"/>
    <s v="Defense"/>
    <x v="0"/>
    <x v="9"/>
    <x v="76"/>
    <x v="2"/>
    <x v="0"/>
    <x v="9"/>
    <n v="1"/>
    <n v="1710176"/>
    <n v="4"/>
  </r>
  <r>
    <x v="14"/>
    <s v="Defense"/>
    <x v="0"/>
    <x v="6"/>
    <x v="100"/>
    <x v="7"/>
    <x v="4"/>
    <x v="1"/>
    <n v="1"/>
    <n v="5985569"/>
    <n v="1"/>
  </r>
  <r>
    <x v="14"/>
    <s v="Defense"/>
    <x v="0"/>
    <x v="2"/>
    <x v="13"/>
    <x v="1"/>
    <x v="0"/>
    <x v="9"/>
    <n v="1"/>
    <n v="11818870"/>
    <n v="10"/>
  </r>
  <r>
    <x v="13"/>
    <s v="Defense"/>
    <x v="0"/>
    <x v="2"/>
    <x v="48"/>
    <x v="5"/>
    <x v="0"/>
    <x v="9"/>
    <n v="1"/>
    <n v="2106536"/>
    <n v="2"/>
  </r>
  <r>
    <x v="13"/>
    <s v="Defense"/>
    <x v="0"/>
    <x v="2"/>
    <x v="104"/>
    <x v="1"/>
    <x v="6"/>
    <x v="10"/>
    <n v="1"/>
    <n v="26097.8"/>
    <n v="2"/>
  </r>
  <r>
    <x v="13"/>
    <s v="Defense"/>
    <x v="0"/>
    <x v="2"/>
    <x v="45"/>
    <x v="1"/>
    <x v="0"/>
    <x v="9"/>
    <n v="1"/>
    <n v="29280"/>
    <n v="1"/>
  </r>
  <r>
    <x v="13"/>
    <s v="Defense"/>
    <x v="0"/>
    <x v="2"/>
    <x v="105"/>
    <x v="2"/>
    <x v="16"/>
    <x v="9"/>
    <n v="1"/>
    <n v="-11074.99"/>
    <n v="1"/>
  </r>
  <r>
    <x v="13"/>
    <s v="Defense"/>
    <x v="0"/>
    <x v="2"/>
    <x v="105"/>
    <x v="2"/>
    <x v="16"/>
    <x v="10"/>
    <n v="1"/>
    <n v="-2018.38"/>
    <n v="2"/>
  </r>
  <r>
    <x v="13"/>
    <s v="Defense"/>
    <x v="0"/>
    <x v="8"/>
    <x v="223"/>
    <x v="1"/>
    <x v="6"/>
    <x v="1"/>
    <n v="1"/>
    <n v="53719.12"/>
    <n v="1"/>
  </r>
  <r>
    <x v="13"/>
    <s v="Defense"/>
    <x v="0"/>
    <x v="12"/>
    <x v="243"/>
    <x v="9"/>
    <x v="0"/>
    <x v="1"/>
    <n v="1"/>
    <n v="23748.71"/>
    <n v="1"/>
  </r>
  <r>
    <x v="13"/>
    <s v="Defense"/>
    <x v="2"/>
    <x v="1"/>
    <x v="1"/>
    <x v="0"/>
    <x v="58"/>
    <x v="5"/>
    <n v="1"/>
    <n v="376118.14"/>
    <n v="19"/>
  </r>
  <r>
    <x v="13"/>
    <s v="Defense"/>
    <x v="2"/>
    <x v="3"/>
    <x v="16"/>
    <x v="2"/>
    <x v="0"/>
    <x v="5"/>
    <n v="1"/>
    <n v="14754000"/>
    <n v="13"/>
  </r>
  <r>
    <x v="13"/>
    <s v="Defense"/>
    <x v="2"/>
    <x v="3"/>
    <x v="16"/>
    <x v="2"/>
    <x v="0"/>
    <x v="1"/>
    <n v="1"/>
    <n v="67410.2"/>
    <n v="5"/>
  </r>
  <r>
    <x v="13"/>
    <s v="Defense"/>
    <x v="2"/>
    <x v="3"/>
    <x v="126"/>
    <x v="2"/>
    <x v="0"/>
    <x v="1"/>
    <n v="1"/>
    <n v="10305.31"/>
    <n v="1"/>
  </r>
  <r>
    <x v="13"/>
    <s v="Defense"/>
    <x v="2"/>
    <x v="3"/>
    <x v="25"/>
    <x v="2"/>
    <x v="0"/>
    <x v="1"/>
    <n v="1"/>
    <n v="20403.740000000002"/>
    <n v="3"/>
  </r>
  <r>
    <x v="13"/>
    <s v="Defense"/>
    <x v="2"/>
    <x v="0"/>
    <x v="140"/>
    <x v="8"/>
    <x v="0"/>
    <x v="1"/>
    <n v="1"/>
    <n v="0"/>
    <n v="1"/>
  </r>
  <r>
    <x v="13"/>
    <s v="Defense"/>
    <x v="2"/>
    <x v="0"/>
    <x v="140"/>
    <x v="8"/>
    <x v="60"/>
    <x v="1"/>
    <n v="1"/>
    <n v="97315003.25"/>
    <n v="6"/>
  </r>
  <r>
    <x v="13"/>
    <s v="Defense"/>
    <x v="2"/>
    <x v="8"/>
    <x v="28"/>
    <x v="6"/>
    <x v="15"/>
    <x v="1"/>
    <n v="1"/>
    <n v="438978.74"/>
    <n v="4"/>
  </r>
  <r>
    <x v="13"/>
    <s v="Defense"/>
    <x v="3"/>
    <x v="5"/>
    <x v="174"/>
    <x v="4"/>
    <x v="0"/>
    <x v="1"/>
    <n v="1"/>
    <n v="1252960.94"/>
    <n v="6"/>
  </r>
  <r>
    <x v="13"/>
    <s v="Defense"/>
    <x v="3"/>
    <x v="5"/>
    <x v="59"/>
    <x v="4"/>
    <x v="0"/>
    <x v="1"/>
    <n v="1"/>
    <n v="146954.26"/>
    <n v="3"/>
  </r>
  <r>
    <x v="13"/>
    <s v="Defense"/>
    <x v="1"/>
    <x v="1"/>
    <x v="4"/>
    <x v="0"/>
    <x v="0"/>
    <x v="1"/>
    <n v="1"/>
    <n v="0"/>
    <n v="0"/>
  </r>
  <r>
    <x v="13"/>
    <s v="Defense"/>
    <x v="1"/>
    <x v="3"/>
    <x v="33"/>
    <x v="2"/>
    <x v="0"/>
    <x v="1"/>
    <n v="1"/>
    <n v="18644867.25"/>
    <n v="2"/>
  </r>
  <r>
    <x v="13"/>
    <s v="Defense"/>
    <x v="1"/>
    <x v="3"/>
    <x v="20"/>
    <x v="2"/>
    <x v="0"/>
    <x v="6"/>
    <n v="1"/>
    <n v="732189.86"/>
    <n v="3"/>
  </r>
  <r>
    <x v="13"/>
    <s v="Defense"/>
    <x v="1"/>
    <x v="3"/>
    <x v="5"/>
    <x v="2"/>
    <x v="0"/>
    <x v="1"/>
    <n v="1"/>
    <n v="7657386.1399999997"/>
    <n v="62"/>
  </r>
  <r>
    <x v="13"/>
    <s v="Defense"/>
    <x v="1"/>
    <x v="3"/>
    <x v="43"/>
    <x v="2"/>
    <x v="0"/>
    <x v="5"/>
    <n v="1"/>
    <n v="57350461"/>
    <n v="15"/>
  </r>
  <r>
    <x v="13"/>
    <s v="Defense"/>
    <x v="1"/>
    <x v="3"/>
    <x v="43"/>
    <x v="2"/>
    <x v="0"/>
    <x v="1"/>
    <n v="1"/>
    <n v="2865"/>
    <n v="3"/>
  </r>
  <r>
    <x v="13"/>
    <s v="Defense"/>
    <x v="1"/>
    <x v="3"/>
    <x v="41"/>
    <x v="2"/>
    <x v="0"/>
    <x v="1"/>
    <n v="1"/>
    <n v="4534486.87"/>
    <n v="6"/>
  </r>
  <r>
    <x v="13"/>
    <s v="Defense"/>
    <x v="1"/>
    <x v="4"/>
    <x v="19"/>
    <x v="0"/>
    <x v="5"/>
    <x v="1"/>
    <n v="1"/>
    <n v="66009734.549999997"/>
    <n v="9"/>
  </r>
  <r>
    <x v="13"/>
    <s v="Defense"/>
    <x v="1"/>
    <x v="0"/>
    <x v="36"/>
    <x v="7"/>
    <x v="0"/>
    <x v="5"/>
    <n v="1"/>
    <n v="1677033"/>
    <n v="5"/>
  </r>
  <r>
    <x v="13"/>
    <s v="Defense"/>
    <x v="1"/>
    <x v="0"/>
    <x v="36"/>
    <x v="7"/>
    <x v="0"/>
    <x v="2"/>
    <n v="1"/>
    <n v="717115.22"/>
    <n v="1"/>
  </r>
  <r>
    <x v="13"/>
    <s v="Defense"/>
    <x v="1"/>
    <x v="6"/>
    <x v="44"/>
    <x v="7"/>
    <x v="0"/>
    <x v="4"/>
    <n v="1"/>
    <n v="0"/>
    <n v="0"/>
  </r>
  <r>
    <x v="13"/>
    <s v="Defense"/>
    <x v="1"/>
    <x v="6"/>
    <x v="122"/>
    <x v="7"/>
    <x v="0"/>
    <x v="1"/>
    <n v="1"/>
    <n v="0"/>
    <n v="0"/>
  </r>
  <r>
    <x v="13"/>
    <s v="Defense"/>
    <x v="1"/>
    <x v="8"/>
    <x v="24"/>
    <x v="0"/>
    <x v="0"/>
    <x v="5"/>
    <n v="1"/>
    <n v="10970000"/>
    <n v="1"/>
  </r>
  <r>
    <x v="13"/>
    <s v="Defense"/>
    <x v="1"/>
    <x v="8"/>
    <x v="24"/>
    <x v="0"/>
    <x v="0"/>
    <x v="1"/>
    <n v="1"/>
    <n v="0"/>
    <n v="1"/>
  </r>
  <r>
    <x v="13"/>
    <s v="Defense"/>
    <x v="1"/>
    <x v="12"/>
    <x v="226"/>
    <x v="9"/>
    <x v="5"/>
    <x v="1"/>
    <n v="1"/>
    <n v="0"/>
    <n v="5"/>
  </r>
  <r>
    <x v="13"/>
    <s v="Defense"/>
    <x v="4"/>
    <x v="1"/>
    <x v="4"/>
    <x v="0"/>
    <x v="5"/>
    <x v="1"/>
    <n v="1"/>
    <n v="-125000.55"/>
    <n v="1"/>
  </r>
  <r>
    <x v="13"/>
    <s v="Defense"/>
    <x v="4"/>
    <x v="1"/>
    <x v="46"/>
    <x v="0"/>
    <x v="0"/>
    <x v="1"/>
    <n v="1"/>
    <n v="0"/>
    <n v="1"/>
  </r>
  <r>
    <x v="13"/>
    <s v="Defense"/>
    <x v="0"/>
    <x v="1"/>
    <x v="1"/>
    <x v="0"/>
    <x v="1"/>
    <x v="2"/>
    <n v="1"/>
    <n v="-48571.55"/>
    <n v="1"/>
  </r>
  <r>
    <x v="13"/>
    <s v="Defense"/>
    <x v="0"/>
    <x v="1"/>
    <x v="1"/>
    <x v="0"/>
    <x v="4"/>
    <x v="9"/>
    <n v="1"/>
    <n v="943149"/>
    <n v="3"/>
  </r>
  <r>
    <x v="13"/>
    <s v="Defense"/>
    <x v="0"/>
    <x v="1"/>
    <x v="1"/>
    <x v="0"/>
    <x v="4"/>
    <x v="0"/>
    <n v="1"/>
    <n v="2902793"/>
    <n v="9"/>
  </r>
  <r>
    <x v="13"/>
    <s v="Defense"/>
    <x v="0"/>
    <x v="1"/>
    <x v="1"/>
    <x v="0"/>
    <x v="36"/>
    <x v="5"/>
    <n v="1"/>
    <n v="257465678.27000001"/>
    <n v="51"/>
  </r>
  <r>
    <x v="13"/>
    <s v="Defense"/>
    <x v="0"/>
    <x v="1"/>
    <x v="164"/>
    <x v="0"/>
    <x v="0"/>
    <x v="9"/>
    <n v="1"/>
    <n v="500000"/>
    <n v="2"/>
  </r>
  <r>
    <x v="13"/>
    <s v="Defense"/>
    <x v="0"/>
    <x v="1"/>
    <x v="4"/>
    <x v="0"/>
    <x v="4"/>
    <x v="2"/>
    <n v="1"/>
    <n v="2753830"/>
    <n v="8"/>
  </r>
  <r>
    <x v="13"/>
    <s v="Defense"/>
    <x v="0"/>
    <x v="3"/>
    <x v="49"/>
    <x v="2"/>
    <x v="6"/>
    <x v="1"/>
    <n v="1"/>
    <n v="49542.43"/>
    <n v="3"/>
  </r>
  <r>
    <x v="13"/>
    <s v="Defense"/>
    <x v="0"/>
    <x v="3"/>
    <x v="17"/>
    <x v="2"/>
    <x v="0"/>
    <x v="1"/>
    <n v="1"/>
    <n v="0"/>
    <n v="1"/>
  </r>
  <r>
    <x v="13"/>
    <s v="Defense"/>
    <x v="0"/>
    <x v="3"/>
    <x v="64"/>
    <x v="2"/>
    <x v="0"/>
    <x v="9"/>
    <n v="1"/>
    <n v="15585708"/>
    <n v="5"/>
  </r>
  <r>
    <x v="13"/>
    <s v="Defense"/>
    <x v="0"/>
    <x v="3"/>
    <x v="220"/>
    <x v="2"/>
    <x v="0"/>
    <x v="1"/>
    <n v="1"/>
    <n v="484507.82"/>
    <n v="1"/>
  </r>
  <r>
    <x v="13"/>
    <s v="Defense"/>
    <x v="0"/>
    <x v="3"/>
    <x v="126"/>
    <x v="2"/>
    <x v="0"/>
    <x v="1"/>
    <n v="1"/>
    <n v="0"/>
    <n v="2"/>
  </r>
  <r>
    <x v="13"/>
    <s v="Defense"/>
    <x v="0"/>
    <x v="3"/>
    <x v="232"/>
    <x v="2"/>
    <x v="0"/>
    <x v="1"/>
    <n v="1"/>
    <n v="151924.57"/>
    <n v="1"/>
  </r>
  <r>
    <x v="13"/>
    <s v="Defense"/>
    <x v="0"/>
    <x v="0"/>
    <x v="0"/>
    <x v="0"/>
    <x v="0"/>
    <x v="5"/>
    <n v="1"/>
    <n v="30784570.52"/>
    <n v="17"/>
  </r>
  <r>
    <x v="13"/>
    <s v="Defense"/>
    <x v="0"/>
    <x v="0"/>
    <x v="139"/>
    <x v="5"/>
    <x v="0"/>
    <x v="1"/>
    <n v="1"/>
    <n v="880651"/>
    <n v="1"/>
  </r>
  <r>
    <x v="13"/>
    <s v="Defense"/>
    <x v="0"/>
    <x v="0"/>
    <x v="242"/>
    <x v="7"/>
    <x v="0"/>
    <x v="1"/>
    <n v="1"/>
    <n v="46056"/>
    <n v="1"/>
  </r>
  <r>
    <x v="13"/>
    <s v="Defense"/>
    <x v="0"/>
    <x v="9"/>
    <x v="244"/>
    <x v="2"/>
    <x v="0"/>
    <x v="1"/>
    <n v="1"/>
    <n v="270275.64"/>
    <n v="1"/>
  </r>
  <r>
    <x v="13"/>
    <s v="Defense"/>
    <x v="0"/>
    <x v="9"/>
    <x v="37"/>
    <x v="2"/>
    <x v="0"/>
    <x v="9"/>
    <n v="1"/>
    <n v="-10403.56"/>
    <n v="5"/>
  </r>
  <r>
    <x v="13"/>
    <s v="Defense"/>
    <x v="0"/>
    <x v="9"/>
    <x v="39"/>
    <x v="2"/>
    <x v="0"/>
    <x v="9"/>
    <n v="1"/>
    <n v="-163054.65"/>
    <n v="2"/>
  </r>
  <r>
    <x v="13"/>
    <s v="Defense"/>
    <x v="0"/>
    <x v="9"/>
    <x v="85"/>
    <x v="2"/>
    <x v="0"/>
    <x v="1"/>
    <n v="1"/>
    <n v="32490.27"/>
    <n v="3"/>
  </r>
  <r>
    <x v="13"/>
    <s v="Defense"/>
    <x v="0"/>
    <x v="6"/>
    <x v="245"/>
    <x v="7"/>
    <x v="6"/>
    <x v="1"/>
    <n v="1"/>
    <n v="489346.56"/>
    <n v="1"/>
  </r>
  <r>
    <x v="13"/>
    <s v="Defense"/>
    <x v="0"/>
    <x v="6"/>
    <x v="73"/>
    <x v="3"/>
    <x v="0"/>
    <x v="9"/>
    <n v="1"/>
    <n v="1242847"/>
    <n v="2"/>
  </r>
  <r>
    <x v="13"/>
    <s v="Defense"/>
    <x v="0"/>
    <x v="6"/>
    <x v="115"/>
    <x v="3"/>
    <x v="16"/>
    <x v="1"/>
    <n v="1"/>
    <n v="487658.96"/>
    <n v="1"/>
  </r>
  <r>
    <x v="13"/>
    <s v="Defense"/>
    <x v="0"/>
    <x v="2"/>
    <x v="141"/>
    <x v="1"/>
    <x v="6"/>
    <x v="1"/>
    <n v="1"/>
    <n v="-78078.350000000006"/>
    <n v="6"/>
  </r>
  <r>
    <x v="13"/>
    <s v="Defense"/>
    <x v="0"/>
    <x v="2"/>
    <x v="13"/>
    <x v="1"/>
    <x v="0"/>
    <x v="1"/>
    <n v="1"/>
    <n v="147569624.16999999"/>
    <n v="25"/>
  </r>
  <r>
    <x v="13"/>
    <s v="Defense"/>
    <x v="0"/>
    <x v="2"/>
    <x v="13"/>
    <x v="1"/>
    <x v="6"/>
    <x v="1"/>
    <n v="1"/>
    <n v="25934.35"/>
    <n v="1"/>
  </r>
  <r>
    <x v="13"/>
    <s v="Defense"/>
    <x v="0"/>
    <x v="2"/>
    <x v="48"/>
    <x v="5"/>
    <x v="0"/>
    <x v="1"/>
    <n v="1"/>
    <n v="12918214"/>
    <n v="5"/>
  </r>
  <r>
    <x v="13"/>
    <s v="Defense"/>
    <x v="0"/>
    <x v="2"/>
    <x v="48"/>
    <x v="5"/>
    <x v="25"/>
    <x v="1"/>
    <n v="1"/>
    <n v="72574509.400000006"/>
    <n v="12"/>
  </r>
  <r>
    <x v="13"/>
    <s v="Defense"/>
    <x v="0"/>
    <x v="2"/>
    <x v="57"/>
    <x v="1"/>
    <x v="0"/>
    <x v="3"/>
    <n v="1"/>
    <n v="2006103.48"/>
    <n v="2"/>
  </r>
  <r>
    <x v="13"/>
    <s v="Defense"/>
    <x v="0"/>
    <x v="2"/>
    <x v="104"/>
    <x v="1"/>
    <x v="6"/>
    <x v="9"/>
    <n v="1"/>
    <n v="10276.98"/>
    <n v="1"/>
  </r>
  <r>
    <x v="13"/>
    <s v="Defense"/>
    <x v="0"/>
    <x v="2"/>
    <x v="104"/>
    <x v="1"/>
    <x v="36"/>
    <x v="5"/>
    <n v="1"/>
    <n v="0"/>
    <n v="4"/>
  </r>
  <r>
    <x v="13"/>
    <s v="Defense"/>
    <x v="0"/>
    <x v="2"/>
    <x v="104"/>
    <x v="1"/>
    <x v="65"/>
    <x v="1"/>
    <n v="1"/>
    <n v="5599621"/>
    <n v="1"/>
  </r>
  <r>
    <x v="13"/>
    <s v="Defense"/>
    <x v="0"/>
    <x v="2"/>
    <x v="3"/>
    <x v="1"/>
    <x v="4"/>
    <x v="2"/>
    <n v="1"/>
    <n v="-6993844.4400000004"/>
    <n v="24"/>
  </r>
  <r>
    <x v="13"/>
    <s v="Defense"/>
    <x v="0"/>
    <x v="8"/>
    <x v="230"/>
    <x v="6"/>
    <x v="64"/>
    <x v="3"/>
    <n v="1"/>
    <n v="126636582"/>
    <n v="12"/>
  </r>
  <r>
    <x v="13"/>
    <s v="Defense"/>
    <x v="2"/>
    <x v="1"/>
    <x v="53"/>
    <x v="0"/>
    <x v="0"/>
    <x v="1"/>
    <n v="1"/>
    <n v="0"/>
    <s v="NULL"/>
  </r>
  <r>
    <x v="13"/>
    <s v="Defense"/>
    <x v="2"/>
    <x v="3"/>
    <x v="5"/>
    <x v="2"/>
    <x v="0"/>
    <x v="1"/>
    <n v="1"/>
    <n v="0"/>
    <n v="0"/>
  </r>
  <r>
    <x v="12"/>
    <s v="Defense"/>
    <x v="4"/>
    <x v="2"/>
    <x v="57"/>
    <x v="1"/>
    <x v="17"/>
    <x v="5"/>
    <n v="1"/>
    <n v="-1257.54"/>
    <n v="2"/>
  </r>
  <r>
    <x v="12"/>
    <s v="Defense"/>
    <x v="4"/>
    <x v="2"/>
    <x v="3"/>
    <x v="1"/>
    <x v="17"/>
    <x v="1"/>
    <n v="1"/>
    <n v="-836573.125"/>
    <n v="2"/>
  </r>
  <r>
    <x v="13"/>
    <s v="Defense"/>
    <x v="0"/>
    <x v="1"/>
    <x v="1"/>
    <x v="0"/>
    <x v="12"/>
    <x v="0"/>
    <n v="1"/>
    <n v="-41109.07"/>
    <n v="4"/>
  </r>
  <r>
    <x v="13"/>
    <s v="Defense"/>
    <x v="0"/>
    <x v="1"/>
    <x v="1"/>
    <x v="0"/>
    <x v="4"/>
    <x v="3"/>
    <n v="1"/>
    <n v="219244515.46000001"/>
    <n v="17"/>
  </r>
  <r>
    <x v="13"/>
    <s v="Defense"/>
    <x v="0"/>
    <x v="1"/>
    <x v="4"/>
    <x v="0"/>
    <x v="0"/>
    <x v="9"/>
    <n v="1"/>
    <n v="150000"/>
    <n v="2"/>
  </r>
  <r>
    <x v="13"/>
    <s v="Defense"/>
    <x v="0"/>
    <x v="1"/>
    <x v="2"/>
    <x v="0"/>
    <x v="0"/>
    <x v="9"/>
    <n v="1"/>
    <n v="223460"/>
    <n v="6"/>
  </r>
  <r>
    <x v="13"/>
    <s v="Defense"/>
    <x v="0"/>
    <x v="1"/>
    <x v="2"/>
    <x v="0"/>
    <x v="36"/>
    <x v="5"/>
    <n v="1"/>
    <n v="1588274"/>
    <n v="5"/>
  </r>
  <r>
    <x v="13"/>
    <s v="Defense"/>
    <x v="0"/>
    <x v="3"/>
    <x v="49"/>
    <x v="2"/>
    <x v="34"/>
    <x v="1"/>
    <n v="1"/>
    <n v="1814850.6"/>
    <n v="3"/>
  </r>
  <r>
    <x v="13"/>
    <s v="Defense"/>
    <x v="0"/>
    <x v="3"/>
    <x v="25"/>
    <x v="2"/>
    <x v="0"/>
    <x v="9"/>
    <n v="1"/>
    <n v="260976.75"/>
    <n v="3"/>
  </r>
  <r>
    <x v="13"/>
    <s v="Defense"/>
    <x v="0"/>
    <x v="3"/>
    <x v="25"/>
    <x v="2"/>
    <x v="0"/>
    <x v="10"/>
    <n v="1"/>
    <n v="133616.95999999999"/>
    <n v="1"/>
  </r>
  <r>
    <x v="13"/>
    <s v="Defense"/>
    <x v="0"/>
    <x v="3"/>
    <x v="67"/>
    <x v="2"/>
    <x v="61"/>
    <x v="1"/>
    <n v="1"/>
    <n v="0"/>
    <n v="1"/>
  </r>
  <r>
    <x v="13"/>
    <s v="Defense"/>
    <x v="0"/>
    <x v="4"/>
    <x v="135"/>
    <x v="0"/>
    <x v="17"/>
    <x v="1"/>
    <n v="1"/>
    <n v="29192902.510000002"/>
    <n v="5"/>
  </r>
  <r>
    <x v="13"/>
    <s v="Defense"/>
    <x v="0"/>
    <x v="0"/>
    <x v="12"/>
    <x v="5"/>
    <x v="4"/>
    <x v="0"/>
    <n v="1"/>
    <n v="-25738.32"/>
    <n v="3"/>
  </r>
  <r>
    <x v="13"/>
    <s v="Defense"/>
    <x v="0"/>
    <x v="0"/>
    <x v="12"/>
    <x v="5"/>
    <x v="25"/>
    <x v="1"/>
    <n v="1"/>
    <n v="30837197.050000001"/>
    <n v="8"/>
  </r>
  <r>
    <x v="13"/>
    <s v="Defense"/>
    <x v="0"/>
    <x v="0"/>
    <x v="186"/>
    <x v="5"/>
    <x v="0"/>
    <x v="1"/>
    <n v="1"/>
    <n v="308511.68"/>
    <n v="5"/>
  </r>
  <r>
    <x v="13"/>
    <s v="Defense"/>
    <x v="0"/>
    <x v="9"/>
    <x v="62"/>
    <x v="2"/>
    <x v="0"/>
    <x v="1"/>
    <n v="1"/>
    <n v="2389231.1800000002"/>
    <n v="7"/>
  </r>
  <r>
    <x v="13"/>
    <s v="Defense"/>
    <x v="0"/>
    <x v="9"/>
    <x v="37"/>
    <x v="2"/>
    <x v="38"/>
    <x v="9"/>
    <n v="1"/>
    <n v="10891.65"/>
    <n v="1"/>
  </r>
  <r>
    <x v="13"/>
    <s v="Defense"/>
    <x v="0"/>
    <x v="9"/>
    <x v="63"/>
    <x v="2"/>
    <x v="0"/>
    <x v="1"/>
    <n v="1"/>
    <n v="0"/>
    <n v="1"/>
  </r>
  <r>
    <x v="13"/>
    <s v="Defense"/>
    <x v="0"/>
    <x v="6"/>
    <x v="73"/>
    <x v="3"/>
    <x v="16"/>
    <x v="1"/>
    <n v="1"/>
    <n v="243023.69"/>
    <n v="1"/>
  </r>
  <r>
    <x v="13"/>
    <s v="Defense"/>
    <x v="0"/>
    <x v="6"/>
    <x v="100"/>
    <x v="7"/>
    <x v="4"/>
    <x v="1"/>
    <n v="1"/>
    <n v="2499873"/>
    <n v="3"/>
  </r>
  <r>
    <x v="13"/>
    <s v="Defense"/>
    <x v="0"/>
    <x v="6"/>
    <x v="222"/>
    <x v="7"/>
    <x v="36"/>
    <x v="1"/>
    <n v="1"/>
    <n v="31850395.379999999"/>
    <n v="15"/>
  </r>
  <r>
    <x v="13"/>
    <s v="Defense"/>
    <x v="0"/>
    <x v="6"/>
    <x v="209"/>
    <x v="7"/>
    <x v="0"/>
    <x v="1"/>
    <n v="1"/>
    <n v="0"/>
    <n v="1"/>
  </r>
  <r>
    <x v="13"/>
    <s v="Defense"/>
    <x v="0"/>
    <x v="2"/>
    <x v="171"/>
    <x v="7"/>
    <x v="17"/>
    <x v="9"/>
    <n v="1"/>
    <n v="0"/>
    <n v="1"/>
  </r>
  <r>
    <x v="13"/>
    <s v="Defense"/>
    <x v="0"/>
    <x v="2"/>
    <x v="66"/>
    <x v="2"/>
    <x v="0"/>
    <x v="1"/>
    <n v="1"/>
    <n v="7700940.8099999996"/>
    <n v="15"/>
  </r>
  <r>
    <x v="13"/>
    <s v="Defense"/>
    <x v="0"/>
    <x v="2"/>
    <x v="13"/>
    <x v="1"/>
    <x v="17"/>
    <x v="1"/>
    <n v="1"/>
    <n v="47878176.18"/>
    <n v="16"/>
  </r>
  <r>
    <x v="13"/>
    <s v="Defense"/>
    <x v="0"/>
    <x v="2"/>
    <x v="48"/>
    <x v="5"/>
    <x v="17"/>
    <x v="1"/>
    <n v="1"/>
    <n v="88246539.319999993"/>
    <n v="29"/>
  </r>
  <r>
    <x v="13"/>
    <s v="Defense"/>
    <x v="0"/>
    <x v="2"/>
    <x v="104"/>
    <x v="1"/>
    <x v="0"/>
    <x v="8"/>
    <n v="1"/>
    <n v="0"/>
    <n v="0"/>
  </r>
  <r>
    <x v="13"/>
    <s v="Defense"/>
    <x v="0"/>
    <x v="2"/>
    <x v="105"/>
    <x v="2"/>
    <x v="6"/>
    <x v="9"/>
    <n v="1"/>
    <n v="-3427.5"/>
    <n v="1"/>
  </r>
  <r>
    <x v="13"/>
    <s v="Defense"/>
    <x v="0"/>
    <x v="2"/>
    <x v="3"/>
    <x v="1"/>
    <x v="0"/>
    <x v="9"/>
    <n v="1"/>
    <n v="0"/>
    <n v="2"/>
  </r>
  <r>
    <x v="13"/>
    <s v="Defense"/>
    <x v="0"/>
    <x v="8"/>
    <x v="223"/>
    <x v="1"/>
    <x v="6"/>
    <x v="9"/>
    <n v="1"/>
    <n v="13971.23"/>
    <n v="1"/>
  </r>
  <r>
    <x v="13"/>
    <s v="Defense"/>
    <x v="2"/>
    <x v="3"/>
    <x v="33"/>
    <x v="2"/>
    <x v="0"/>
    <x v="1"/>
    <n v="1"/>
    <n v="75726.77"/>
    <n v="2"/>
  </r>
  <r>
    <x v="13"/>
    <s v="Defense"/>
    <x v="2"/>
    <x v="3"/>
    <x v="25"/>
    <x v="2"/>
    <x v="0"/>
    <x v="3"/>
    <n v="1"/>
    <n v="12549087.18"/>
    <n v="28"/>
  </r>
  <r>
    <x v="13"/>
    <s v="Defense"/>
    <x v="2"/>
    <x v="11"/>
    <x v="110"/>
    <x v="7"/>
    <x v="0"/>
    <x v="8"/>
    <n v="1"/>
    <n v="0"/>
    <n v="0"/>
  </r>
  <r>
    <x v="13"/>
    <s v="Defense"/>
    <x v="2"/>
    <x v="10"/>
    <x v="246"/>
    <x v="8"/>
    <x v="0"/>
    <x v="1"/>
    <n v="1"/>
    <n v="11479625.5"/>
    <n v="6"/>
  </r>
  <r>
    <x v="12"/>
    <s v="Defense"/>
    <x v="0"/>
    <x v="2"/>
    <x v="104"/>
    <x v="1"/>
    <x v="36"/>
    <x v="5"/>
    <n v="1"/>
    <n v="13449835.75"/>
    <n v="4"/>
  </r>
  <r>
    <x v="12"/>
    <s v="Defense"/>
    <x v="0"/>
    <x v="2"/>
    <x v="3"/>
    <x v="1"/>
    <x v="4"/>
    <x v="2"/>
    <n v="1"/>
    <n v="524750.28709999996"/>
    <n v="24"/>
  </r>
  <r>
    <x v="12"/>
    <s v="Defense"/>
    <x v="0"/>
    <x v="8"/>
    <x v="34"/>
    <x v="1"/>
    <x v="4"/>
    <x v="5"/>
    <n v="1"/>
    <n v="-32200"/>
    <n v="1"/>
  </r>
  <r>
    <x v="12"/>
    <s v="Defense"/>
    <x v="0"/>
    <x v="8"/>
    <x v="107"/>
    <x v="2"/>
    <x v="0"/>
    <x v="5"/>
    <n v="1"/>
    <n v="640853.01"/>
    <n v="2"/>
  </r>
  <r>
    <x v="12"/>
    <s v="Defense"/>
    <x v="2"/>
    <x v="1"/>
    <x v="1"/>
    <x v="0"/>
    <x v="27"/>
    <x v="1"/>
    <n v="1"/>
    <n v="12021769"/>
    <n v="20"/>
  </r>
  <r>
    <x v="12"/>
    <s v="Defense"/>
    <x v="2"/>
    <x v="3"/>
    <x v="50"/>
    <x v="2"/>
    <x v="0"/>
    <x v="1"/>
    <n v="1"/>
    <n v="49221.319300000003"/>
    <n v="3"/>
  </r>
  <r>
    <x v="12"/>
    <s v="Defense"/>
    <x v="2"/>
    <x v="0"/>
    <x v="169"/>
    <x v="8"/>
    <x v="43"/>
    <x v="1"/>
    <n v="1"/>
    <n v="34920939.632799998"/>
    <n v="17"/>
  </r>
  <r>
    <x v="12"/>
    <s v="Defense"/>
    <x v="2"/>
    <x v="2"/>
    <x v="13"/>
    <x v="1"/>
    <x v="0"/>
    <x v="2"/>
    <n v="1"/>
    <n v="5858511.0469000004"/>
    <n v="9"/>
  </r>
  <r>
    <x v="12"/>
    <s v="Defense"/>
    <x v="2"/>
    <x v="2"/>
    <x v="57"/>
    <x v="1"/>
    <x v="0"/>
    <x v="1"/>
    <n v="1"/>
    <n v="1159765.625"/>
    <n v="3"/>
  </r>
  <r>
    <x v="12"/>
    <s v="Defense"/>
    <x v="2"/>
    <x v="8"/>
    <x v="28"/>
    <x v="6"/>
    <x v="0"/>
    <x v="1"/>
    <n v="1"/>
    <n v="50915892.447300002"/>
    <n v="23"/>
  </r>
  <r>
    <x v="12"/>
    <s v="Defense"/>
    <x v="1"/>
    <x v="3"/>
    <x v="6"/>
    <x v="2"/>
    <x v="5"/>
    <x v="1"/>
    <n v="1"/>
    <n v="0"/>
    <n v="1"/>
  </r>
  <r>
    <x v="12"/>
    <s v="Defense"/>
    <x v="1"/>
    <x v="3"/>
    <x v="60"/>
    <x v="2"/>
    <x v="0"/>
    <x v="1"/>
    <n v="1"/>
    <n v="0"/>
    <n v="2"/>
  </r>
  <r>
    <x v="12"/>
    <s v="Defense"/>
    <x v="1"/>
    <x v="3"/>
    <x v="25"/>
    <x v="2"/>
    <x v="5"/>
    <x v="1"/>
    <n v="1"/>
    <n v="1093524"/>
    <n v="3"/>
  </r>
  <r>
    <x v="12"/>
    <s v="Defense"/>
    <x v="1"/>
    <x v="4"/>
    <x v="113"/>
    <x v="2"/>
    <x v="0"/>
    <x v="1"/>
    <n v="1"/>
    <n v="39880"/>
    <n v="7"/>
  </r>
  <r>
    <x v="12"/>
    <s v="Defense"/>
    <x v="1"/>
    <x v="4"/>
    <x v="101"/>
    <x v="2"/>
    <x v="0"/>
    <x v="1"/>
    <n v="1"/>
    <n v="9957"/>
    <n v="3"/>
  </r>
  <r>
    <x v="12"/>
    <s v="Defense"/>
    <x v="1"/>
    <x v="5"/>
    <x v="88"/>
    <x v="4"/>
    <x v="0"/>
    <x v="1"/>
    <n v="1"/>
    <n v="0"/>
    <n v="3"/>
  </r>
  <r>
    <x v="12"/>
    <s v="Defense"/>
    <x v="1"/>
    <x v="9"/>
    <x v="247"/>
    <x v="2"/>
    <x v="0"/>
    <x v="1"/>
    <n v="1"/>
    <n v="15900.0098"/>
    <n v="1"/>
  </r>
  <r>
    <x v="12"/>
    <s v="Defense"/>
    <x v="1"/>
    <x v="2"/>
    <x v="203"/>
    <x v="1"/>
    <x v="53"/>
    <x v="5"/>
    <n v="1"/>
    <n v="610690"/>
    <n v="2"/>
  </r>
  <r>
    <x v="12"/>
    <s v="Defense"/>
    <x v="4"/>
    <x v="9"/>
    <x v="63"/>
    <x v="2"/>
    <x v="17"/>
    <x v="1"/>
    <n v="1"/>
    <n v="-11071.059600000001"/>
    <n v="1"/>
  </r>
  <r>
    <x v="13"/>
    <s v="Defense"/>
    <x v="0"/>
    <x v="1"/>
    <x v="1"/>
    <x v="0"/>
    <x v="0"/>
    <x v="1"/>
    <n v="1"/>
    <n v="82313383.400000006"/>
    <n v="12"/>
  </r>
  <r>
    <x v="13"/>
    <s v="Defense"/>
    <x v="0"/>
    <x v="1"/>
    <x v="1"/>
    <x v="0"/>
    <x v="4"/>
    <x v="1"/>
    <n v="1"/>
    <n v="66895231.310000002"/>
    <n v="38"/>
  </r>
  <r>
    <x v="13"/>
    <s v="Defense"/>
    <x v="0"/>
    <x v="1"/>
    <x v="1"/>
    <x v="0"/>
    <x v="4"/>
    <x v="6"/>
    <n v="1"/>
    <n v="24987887"/>
    <n v="12"/>
  </r>
  <r>
    <x v="13"/>
    <s v="Defense"/>
    <x v="0"/>
    <x v="1"/>
    <x v="4"/>
    <x v="0"/>
    <x v="4"/>
    <x v="3"/>
    <n v="1"/>
    <n v="3195515"/>
    <n v="2"/>
  </r>
  <r>
    <x v="13"/>
    <s v="Defense"/>
    <x v="0"/>
    <x v="1"/>
    <x v="4"/>
    <x v="0"/>
    <x v="17"/>
    <x v="1"/>
    <n v="1"/>
    <n v="842763.43"/>
    <n v="10"/>
  </r>
  <r>
    <x v="13"/>
    <s v="Defense"/>
    <x v="0"/>
    <x v="3"/>
    <x v="49"/>
    <x v="2"/>
    <x v="6"/>
    <x v="9"/>
    <n v="1"/>
    <n v="4558.3100000000004"/>
    <n v="1"/>
  </r>
  <r>
    <x v="13"/>
    <s v="Defense"/>
    <x v="0"/>
    <x v="3"/>
    <x v="25"/>
    <x v="2"/>
    <x v="6"/>
    <x v="1"/>
    <n v="1"/>
    <n v="967262.69"/>
    <n v="2"/>
  </r>
  <r>
    <x v="13"/>
    <s v="Defense"/>
    <x v="0"/>
    <x v="0"/>
    <x v="186"/>
    <x v="5"/>
    <x v="17"/>
    <x v="1"/>
    <n v="1"/>
    <n v="26296.78"/>
    <n v="2"/>
  </r>
  <r>
    <x v="13"/>
    <s v="Defense"/>
    <x v="0"/>
    <x v="0"/>
    <x v="159"/>
    <x v="7"/>
    <x v="0"/>
    <x v="3"/>
    <n v="1"/>
    <n v="0"/>
    <n v="1"/>
  </r>
  <r>
    <x v="13"/>
    <s v="Defense"/>
    <x v="0"/>
    <x v="0"/>
    <x v="218"/>
    <x v="7"/>
    <x v="0"/>
    <x v="1"/>
    <n v="1"/>
    <n v="168946.2"/>
    <n v="9"/>
  </r>
  <r>
    <x v="13"/>
    <s v="Defense"/>
    <x v="0"/>
    <x v="0"/>
    <x v="218"/>
    <x v="7"/>
    <x v="0"/>
    <x v="6"/>
    <n v="1"/>
    <n v="48752664.859999999"/>
    <n v="37"/>
  </r>
  <r>
    <x v="13"/>
    <s v="Defense"/>
    <x v="0"/>
    <x v="9"/>
    <x v="37"/>
    <x v="2"/>
    <x v="0"/>
    <x v="1"/>
    <n v="1"/>
    <n v="27404482.82"/>
    <n v="40"/>
  </r>
  <r>
    <x v="13"/>
    <s v="Defense"/>
    <x v="0"/>
    <x v="9"/>
    <x v="39"/>
    <x v="2"/>
    <x v="0"/>
    <x v="1"/>
    <n v="1"/>
    <n v="23445529.289999999"/>
    <n v="90"/>
  </r>
  <r>
    <x v="13"/>
    <s v="Defense"/>
    <x v="0"/>
    <x v="9"/>
    <x v="247"/>
    <x v="2"/>
    <x v="0"/>
    <x v="1"/>
    <n v="1"/>
    <n v="178003.36"/>
    <n v="1"/>
  </r>
  <r>
    <x v="13"/>
    <s v="Defense"/>
    <x v="0"/>
    <x v="9"/>
    <x v="204"/>
    <x v="2"/>
    <x v="54"/>
    <x v="1"/>
    <n v="1"/>
    <n v="7574610"/>
    <n v="8"/>
  </r>
  <r>
    <x v="12"/>
    <s v="Defense"/>
    <x v="4"/>
    <x v="1"/>
    <x v="2"/>
    <x v="0"/>
    <x v="0"/>
    <x v="1"/>
    <n v="1"/>
    <n v="13348472.263900001"/>
    <n v="199"/>
  </r>
  <r>
    <x v="12"/>
    <s v="Defense"/>
    <x v="4"/>
    <x v="0"/>
    <x v="0"/>
    <x v="0"/>
    <x v="0"/>
    <x v="3"/>
    <n v="1"/>
    <n v="-2707305"/>
    <n v="1"/>
  </r>
  <r>
    <x v="12"/>
    <s v="Defense"/>
    <x v="4"/>
    <x v="0"/>
    <x v="0"/>
    <x v="0"/>
    <x v="22"/>
    <x v="3"/>
    <n v="1"/>
    <n v="-14145.8896"/>
    <n v="1"/>
  </r>
  <r>
    <x v="13"/>
    <s v="Defense"/>
    <x v="0"/>
    <x v="1"/>
    <x v="1"/>
    <x v="0"/>
    <x v="36"/>
    <x v="1"/>
    <n v="1"/>
    <n v="3699160"/>
    <n v="12"/>
  </r>
  <r>
    <x v="13"/>
    <s v="Defense"/>
    <x v="0"/>
    <x v="1"/>
    <x v="128"/>
    <x v="0"/>
    <x v="4"/>
    <x v="3"/>
    <n v="1"/>
    <n v="43500000"/>
    <n v="2"/>
  </r>
  <r>
    <x v="13"/>
    <s v="Defense"/>
    <x v="0"/>
    <x v="1"/>
    <x v="2"/>
    <x v="0"/>
    <x v="5"/>
    <x v="1"/>
    <n v="1"/>
    <n v="159375"/>
    <n v="1"/>
  </r>
  <r>
    <x v="13"/>
    <s v="Defense"/>
    <x v="0"/>
    <x v="3"/>
    <x v="16"/>
    <x v="2"/>
    <x v="16"/>
    <x v="1"/>
    <n v="1"/>
    <n v="344043.03"/>
    <n v="7"/>
  </r>
  <r>
    <x v="13"/>
    <s v="Defense"/>
    <x v="0"/>
    <x v="3"/>
    <x v="54"/>
    <x v="2"/>
    <x v="6"/>
    <x v="9"/>
    <n v="1"/>
    <n v="28182.15"/>
    <n v="1"/>
  </r>
  <r>
    <x v="13"/>
    <s v="Defense"/>
    <x v="0"/>
    <x v="3"/>
    <x v="64"/>
    <x v="2"/>
    <x v="47"/>
    <x v="9"/>
    <n v="1"/>
    <n v="21027"/>
    <n v="1"/>
  </r>
  <r>
    <x v="13"/>
    <s v="Defense"/>
    <x v="0"/>
    <x v="3"/>
    <x v="25"/>
    <x v="2"/>
    <x v="0"/>
    <x v="11"/>
    <n v="1"/>
    <n v="-3994"/>
    <n v="1"/>
  </r>
  <r>
    <x v="13"/>
    <s v="Defense"/>
    <x v="0"/>
    <x v="3"/>
    <x v="92"/>
    <x v="2"/>
    <x v="0"/>
    <x v="1"/>
    <n v="1"/>
    <n v="41623.199999999997"/>
    <n v="1"/>
  </r>
  <r>
    <x v="13"/>
    <s v="Defense"/>
    <x v="0"/>
    <x v="3"/>
    <x v="31"/>
    <x v="2"/>
    <x v="0"/>
    <x v="1"/>
    <n v="1"/>
    <n v="32126.05"/>
    <n v="2"/>
  </r>
  <r>
    <x v="13"/>
    <s v="Defense"/>
    <x v="0"/>
    <x v="3"/>
    <x v="193"/>
    <x v="2"/>
    <x v="0"/>
    <x v="1"/>
    <n v="1"/>
    <n v="36904.93"/>
    <n v="1"/>
  </r>
  <r>
    <x v="13"/>
    <s v="Defense"/>
    <x v="0"/>
    <x v="4"/>
    <x v="26"/>
    <x v="2"/>
    <x v="17"/>
    <x v="2"/>
    <n v="1"/>
    <n v="180000"/>
    <n v="1"/>
  </r>
  <r>
    <x v="13"/>
    <s v="Defense"/>
    <x v="0"/>
    <x v="0"/>
    <x v="0"/>
    <x v="0"/>
    <x v="0"/>
    <x v="1"/>
    <n v="1"/>
    <n v="298915355.18000001"/>
    <n v="19"/>
  </r>
  <r>
    <x v="13"/>
    <s v="Defense"/>
    <x v="0"/>
    <x v="0"/>
    <x v="0"/>
    <x v="0"/>
    <x v="1"/>
    <x v="0"/>
    <n v="1"/>
    <n v="-40000.17"/>
    <n v="1"/>
  </r>
  <r>
    <x v="13"/>
    <s v="Defense"/>
    <x v="0"/>
    <x v="0"/>
    <x v="0"/>
    <x v="0"/>
    <x v="22"/>
    <x v="1"/>
    <n v="1"/>
    <n v="66061426"/>
    <n v="11"/>
  </r>
  <r>
    <x v="13"/>
    <s v="Defense"/>
    <x v="0"/>
    <x v="0"/>
    <x v="248"/>
    <x v="5"/>
    <x v="0"/>
    <x v="1"/>
    <n v="1"/>
    <n v="37175.699999999997"/>
    <n v="13"/>
  </r>
  <r>
    <x v="13"/>
    <s v="Defense"/>
    <x v="0"/>
    <x v="0"/>
    <x v="140"/>
    <x v="8"/>
    <x v="5"/>
    <x v="1"/>
    <n v="1"/>
    <n v="11774499"/>
    <n v="9"/>
  </r>
  <r>
    <x v="13"/>
    <s v="Defense"/>
    <x v="0"/>
    <x v="11"/>
    <x v="219"/>
    <x v="7"/>
    <x v="0"/>
    <x v="1"/>
    <n v="1"/>
    <n v="-340144"/>
    <n v="1"/>
  </r>
  <r>
    <x v="13"/>
    <s v="Defense"/>
    <x v="0"/>
    <x v="9"/>
    <x v="117"/>
    <x v="2"/>
    <x v="0"/>
    <x v="1"/>
    <n v="1"/>
    <n v="126939"/>
    <n v="10"/>
  </r>
  <r>
    <x v="13"/>
    <s v="Defense"/>
    <x v="0"/>
    <x v="9"/>
    <x v="86"/>
    <x v="2"/>
    <x v="0"/>
    <x v="1"/>
    <n v="1"/>
    <n v="126390.76"/>
    <n v="4"/>
  </r>
  <r>
    <x v="13"/>
    <s v="Defense"/>
    <x v="0"/>
    <x v="6"/>
    <x v="100"/>
    <x v="7"/>
    <x v="4"/>
    <x v="5"/>
    <n v="1"/>
    <n v="13063234"/>
    <n v="2"/>
  </r>
  <r>
    <x v="13"/>
    <s v="Defense"/>
    <x v="0"/>
    <x v="6"/>
    <x v="227"/>
    <x v="7"/>
    <x v="5"/>
    <x v="3"/>
    <n v="1"/>
    <n v="0"/>
    <n v="1"/>
  </r>
  <r>
    <x v="13"/>
    <s v="Defense"/>
    <x v="0"/>
    <x v="6"/>
    <x v="227"/>
    <x v="7"/>
    <x v="5"/>
    <x v="1"/>
    <n v="1"/>
    <n v="3359798.5"/>
    <n v="1"/>
  </r>
  <r>
    <x v="13"/>
    <s v="Defense"/>
    <x v="0"/>
    <x v="2"/>
    <x v="141"/>
    <x v="1"/>
    <x v="6"/>
    <x v="5"/>
    <n v="1"/>
    <n v="418732"/>
    <n v="1"/>
  </r>
  <r>
    <x v="13"/>
    <s v="Defense"/>
    <x v="0"/>
    <x v="2"/>
    <x v="48"/>
    <x v="5"/>
    <x v="17"/>
    <x v="5"/>
    <n v="1"/>
    <n v="0"/>
    <n v="1"/>
  </r>
  <r>
    <x v="13"/>
    <s v="Defense"/>
    <x v="0"/>
    <x v="2"/>
    <x v="57"/>
    <x v="1"/>
    <x v="0"/>
    <x v="2"/>
    <n v="1"/>
    <n v="150000"/>
    <n v="2"/>
  </r>
  <r>
    <x v="13"/>
    <s v="Defense"/>
    <x v="0"/>
    <x v="2"/>
    <x v="104"/>
    <x v="1"/>
    <x v="6"/>
    <x v="1"/>
    <n v="1"/>
    <n v="1291.76"/>
    <n v="1"/>
  </r>
  <r>
    <x v="13"/>
    <s v="Defense"/>
    <x v="0"/>
    <x v="2"/>
    <x v="104"/>
    <x v="1"/>
    <x v="36"/>
    <x v="1"/>
    <n v="1"/>
    <n v="1446705631.3900001"/>
    <n v="63"/>
  </r>
  <r>
    <x v="13"/>
    <s v="Defense"/>
    <x v="0"/>
    <x v="2"/>
    <x v="234"/>
    <x v="1"/>
    <x v="36"/>
    <x v="5"/>
    <n v="1"/>
    <n v="-44059"/>
    <n v="4"/>
  </r>
  <r>
    <x v="13"/>
    <s v="Defense"/>
    <x v="0"/>
    <x v="8"/>
    <x v="107"/>
    <x v="2"/>
    <x v="0"/>
    <x v="1"/>
    <n v="1"/>
    <n v="0"/>
    <n v="3"/>
  </r>
  <r>
    <x v="13"/>
    <s v="Defense"/>
    <x v="2"/>
    <x v="1"/>
    <x v="199"/>
    <x v="0"/>
    <x v="30"/>
    <x v="3"/>
    <n v="1"/>
    <n v="442294660"/>
    <n v="63"/>
  </r>
  <r>
    <x v="13"/>
    <s v="Defense"/>
    <x v="2"/>
    <x v="3"/>
    <x v="90"/>
    <x v="2"/>
    <x v="0"/>
    <x v="1"/>
    <n v="1"/>
    <n v="9179320.6400000006"/>
    <n v="16"/>
  </r>
  <r>
    <x v="13"/>
    <s v="Defense"/>
    <x v="0"/>
    <x v="1"/>
    <x v="4"/>
    <x v="0"/>
    <x v="4"/>
    <x v="1"/>
    <n v="1"/>
    <n v="1496475"/>
    <n v="2"/>
  </r>
  <r>
    <x v="13"/>
    <s v="Defense"/>
    <x v="0"/>
    <x v="1"/>
    <x v="2"/>
    <x v="0"/>
    <x v="0"/>
    <x v="5"/>
    <n v="1"/>
    <n v="60889"/>
    <n v="2"/>
  </r>
  <r>
    <x v="13"/>
    <s v="Defense"/>
    <x v="0"/>
    <x v="1"/>
    <x v="46"/>
    <x v="0"/>
    <x v="0"/>
    <x v="1"/>
    <n v="1"/>
    <n v="2706150.09"/>
    <n v="4"/>
  </r>
  <r>
    <x v="13"/>
    <s v="Defense"/>
    <x v="0"/>
    <x v="3"/>
    <x v="16"/>
    <x v="2"/>
    <x v="6"/>
    <x v="9"/>
    <n v="1"/>
    <n v="3513.6"/>
    <n v="1"/>
  </r>
  <r>
    <x v="13"/>
    <s v="Defense"/>
    <x v="0"/>
    <x v="3"/>
    <x v="50"/>
    <x v="2"/>
    <x v="0"/>
    <x v="1"/>
    <n v="1"/>
    <n v="20789176.359999999"/>
    <n v="34"/>
  </r>
  <r>
    <x v="13"/>
    <s v="Defense"/>
    <x v="0"/>
    <x v="3"/>
    <x v="90"/>
    <x v="2"/>
    <x v="0"/>
    <x v="1"/>
    <n v="1"/>
    <n v="319901.34999999998"/>
    <n v="7"/>
  </r>
  <r>
    <x v="13"/>
    <s v="Defense"/>
    <x v="0"/>
    <x v="3"/>
    <x v="6"/>
    <x v="2"/>
    <x v="0"/>
    <x v="1"/>
    <n v="1"/>
    <n v="317659187"/>
    <n v="78"/>
  </r>
  <r>
    <x v="13"/>
    <s v="Defense"/>
    <x v="0"/>
    <x v="3"/>
    <x v="25"/>
    <x v="2"/>
    <x v="0"/>
    <x v="1"/>
    <n v="1"/>
    <n v="16421743.189999999"/>
    <n v="56"/>
  </r>
  <r>
    <x v="13"/>
    <s v="Defense"/>
    <x v="0"/>
    <x v="3"/>
    <x v="146"/>
    <x v="2"/>
    <x v="0"/>
    <x v="1"/>
    <n v="1"/>
    <n v="228995.76"/>
    <n v="2"/>
  </r>
  <r>
    <x v="13"/>
    <s v="Defense"/>
    <x v="0"/>
    <x v="0"/>
    <x v="0"/>
    <x v="0"/>
    <x v="36"/>
    <x v="2"/>
    <n v="1"/>
    <n v="4515477"/>
    <n v="2"/>
  </r>
  <r>
    <x v="13"/>
    <s v="Defense"/>
    <x v="0"/>
    <x v="0"/>
    <x v="0"/>
    <x v="0"/>
    <x v="17"/>
    <x v="5"/>
    <n v="1"/>
    <n v="60126001"/>
    <n v="1"/>
  </r>
  <r>
    <x v="13"/>
    <s v="Defense"/>
    <x v="0"/>
    <x v="0"/>
    <x v="248"/>
    <x v="5"/>
    <x v="17"/>
    <x v="1"/>
    <n v="1"/>
    <n v="12220"/>
    <n v="2"/>
  </r>
  <r>
    <x v="13"/>
    <s v="Defense"/>
    <x v="0"/>
    <x v="11"/>
    <x v="55"/>
    <x v="7"/>
    <x v="0"/>
    <x v="1"/>
    <n v="1"/>
    <n v="-11881.03"/>
    <n v="1"/>
  </r>
  <r>
    <x v="13"/>
    <s v="Defense"/>
    <x v="0"/>
    <x v="9"/>
    <x v="37"/>
    <x v="2"/>
    <x v="0"/>
    <x v="10"/>
    <n v="1"/>
    <n v="-2625677.23"/>
    <n v="5"/>
  </r>
  <r>
    <x v="13"/>
    <s v="Defense"/>
    <x v="0"/>
    <x v="9"/>
    <x v="37"/>
    <x v="2"/>
    <x v="38"/>
    <x v="1"/>
    <n v="1"/>
    <n v="361545.27"/>
    <n v="1"/>
  </r>
  <r>
    <x v="13"/>
    <s v="Defense"/>
    <x v="0"/>
    <x v="9"/>
    <x v="39"/>
    <x v="2"/>
    <x v="0"/>
    <x v="10"/>
    <n v="1"/>
    <n v="-639914"/>
    <n v="1"/>
  </r>
  <r>
    <x v="13"/>
    <s v="Defense"/>
    <x v="0"/>
    <x v="9"/>
    <x v="214"/>
    <x v="2"/>
    <x v="0"/>
    <x v="1"/>
    <n v="1"/>
    <n v="14438947.470000001"/>
    <n v="15"/>
  </r>
  <r>
    <x v="13"/>
    <s v="Defense"/>
    <x v="0"/>
    <x v="9"/>
    <x v="204"/>
    <x v="2"/>
    <x v="54"/>
    <x v="5"/>
    <n v="1"/>
    <n v="4901862"/>
    <n v="1"/>
  </r>
  <r>
    <x v="13"/>
    <s v="Defense"/>
    <x v="0"/>
    <x v="9"/>
    <x v="76"/>
    <x v="2"/>
    <x v="0"/>
    <x v="1"/>
    <n v="1"/>
    <n v="14406225.08"/>
    <n v="50"/>
  </r>
  <r>
    <x v="13"/>
    <s v="Defense"/>
    <x v="0"/>
    <x v="2"/>
    <x v="13"/>
    <x v="1"/>
    <x v="4"/>
    <x v="1"/>
    <n v="1"/>
    <n v="241754014"/>
    <n v="63"/>
  </r>
  <r>
    <x v="13"/>
    <s v="Defense"/>
    <x v="0"/>
    <x v="2"/>
    <x v="179"/>
    <x v="1"/>
    <x v="0"/>
    <x v="1"/>
    <n v="1"/>
    <n v="250754.76"/>
    <n v="9"/>
  </r>
  <r>
    <x v="13"/>
    <s v="Defense"/>
    <x v="0"/>
    <x v="2"/>
    <x v="57"/>
    <x v="1"/>
    <x v="0"/>
    <x v="1"/>
    <n v="1"/>
    <n v="5956411.21"/>
    <n v="8"/>
  </r>
  <r>
    <x v="13"/>
    <s v="Defense"/>
    <x v="0"/>
    <x v="2"/>
    <x v="234"/>
    <x v="1"/>
    <x v="0"/>
    <x v="5"/>
    <n v="1"/>
    <n v="8910893"/>
    <n v="3"/>
  </r>
  <r>
    <x v="13"/>
    <s v="Defense"/>
    <x v="0"/>
    <x v="2"/>
    <x v="3"/>
    <x v="1"/>
    <x v="0"/>
    <x v="0"/>
    <n v="1"/>
    <n v="-105084.58"/>
    <n v="1"/>
  </r>
  <r>
    <x v="13"/>
    <s v="Defense"/>
    <x v="0"/>
    <x v="2"/>
    <x v="3"/>
    <x v="1"/>
    <x v="0"/>
    <x v="5"/>
    <n v="1"/>
    <n v="1074305.5900000001"/>
    <n v="5"/>
  </r>
  <r>
    <x v="13"/>
    <s v="Defense"/>
    <x v="0"/>
    <x v="2"/>
    <x v="3"/>
    <x v="1"/>
    <x v="4"/>
    <x v="5"/>
    <n v="1"/>
    <n v="5636686"/>
    <n v="15"/>
  </r>
  <r>
    <x v="13"/>
    <s v="Defense"/>
    <x v="0"/>
    <x v="2"/>
    <x v="3"/>
    <x v="1"/>
    <x v="4"/>
    <x v="1"/>
    <n v="1"/>
    <n v="697987.5"/>
    <n v="11"/>
  </r>
  <r>
    <x v="13"/>
    <s v="Defense"/>
    <x v="0"/>
    <x v="8"/>
    <x v="107"/>
    <x v="2"/>
    <x v="0"/>
    <x v="5"/>
    <n v="1"/>
    <n v="236470"/>
    <n v="4"/>
  </r>
  <r>
    <x v="13"/>
    <s v="Defense"/>
    <x v="2"/>
    <x v="1"/>
    <x v="1"/>
    <x v="0"/>
    <x v="27"/>
    <x v="1"/>
    <n v="1"/>
    <n v="6473793.1299999999"/>
    <n v="19"/>
  </r>
  <r>
    <x v="13"/>
    <s v="Defense"/>
    <x v="2"/>
    <x v="3"/>
    <x v="43"/>
    <x v="2"/>
    <x v="5"/>
    <x v="1"/>
    <n v="1"/>
    <n v="14060250.390000001"/>
    <n v="14"/>
  </r>
  <r>
    <x v="13"/>
    <s v="Defense"/>
    <x v="2"/>
    <x v="9"/>
    <x v="76"/>
    <x v="2"/>
    <x v="0"/>
    <x v="1"/>
    <n v="1"/>
    <n v="105738920.48999999"/>
    <n v="69"/>
  </r>
  <r>
    <x v="13"/>
    <s v="Defense"/>
    <x v="2"/>
    <x v="9"/>
    <x v="85"/>
    <x v="2"/>
    <x v="0"/>
    <x v="1"/>
    <n v="1"/>
    <n v="0"/>
    <n v="1"/>
  </r>
  <r>
    <x v="13"/>
    <s v="Defense"/>
    <x v="2"/>
    <x v="2"/>
    <x v="13"/>
    <x v="1"/>
    <x v="0"/>
    <x v="2"/>
    <n v="1"/>
    <n v="-570495.44999999995"/>
    <n v="2"/>
  </r>
  <r>
    <x v="13"/>
    <s v="Defense"/>
    <x v="2"/>
    <x v="2"/>
    <x v="48"/>
    <x v="5"/>
    <x v="0"/>
    <x v="1"/>
    <n v="1"/>
    <n v="-1759999.98"/>
    <n v="4"/>
  </r>
  <r>
    <x v="13"/>
    <s v="Defense"/>
    <x v="2"/>
    <x v="2"/>
    <x v="48"/>
    <x v="5"/>
    <x v="5"/>
    <x v="1"/>
    <n v="1"/>
    <n v="26874864.32"/>
    <n v="14"/>
  </r>
  <r>
    <x v="13"/>
    <s v="Defense"/>
    <x v="2"/>
    <x v="8"/>
    <x v="213"/>
    <x v="1"/>
    <x v="0"/>
    <x v="2"/>
    <n v="1"/>
    <n v="2914308.6"/>
    <n v="5"/>
  </r>
  <r>
    <x v="13"/>
    <s v="Defense"/>
    <x v="1"/>
    <x v="1"/>
    <x v="70"/>
    <x v="8"/>
    <x v="0"/>
    <x v="1"/>
    <n v="1"/>
    <n v="3205865.82"/>
    <n v="1"/>
  </r>
  <r>
    <x v="13"/>
    <s v="Defense"/>
    <x v="1"/>
    <x v="3"/>
    <x v="16"/>
    <x v="2"/>
    <x v="0"/>
    <x v="1"/>
    <n v="1"/>
    <n v="481669.73"/>
    <n v="1"/>
  </r>
  <r>
    <x v="13"/>
    <s v="Defense"/>
    <x v="1"/>
    <x v="3"/>
    <x v="20"/>
    <x v="2"/>
    <x v="0"/>
    <x v="1"/>
    <n v="1"/>
    <n v="14843676.050000001"/>
    <n v="16"/>
  </r>
  <r>
    <x v="13"/>
    <s v="Defense"/>
    <x v="1"/>
    <x v="3"/>
    <x v="239"/>
    <x v="2"/>
    <x v="0"/>
    <x v="1"/>
    <n v="1"/>
    <n v="54702"/>
    <n v="2"/>
  </r>
  <r>
    <x v="13"/>
    <s v="Defense"/>
    <x v="1"/>
    <x v="3"/>
    <x v="112"/>
    <x v="2"/>
    <x v="5"/>
    <x v="1"/>
    <n v="1"/>
    <n v="24276479.25"/>
    <n v="1"/>
  </r>
  <r>
    <x v="13"/>
    <s v="Defense"/>
    <x v="1"/>
    <x v="3"/>
    <x v="67"/>
    <x v="2"/>
    <x v="0"/>
    <x v="5"/>
    <n v="1"/>
    <n v="400441"/>
    <n v="7"/>
  </r>
  <r>
    <x v="13"/>
    <s v="Defense"/>
    <x v="1"/>
    <x v="4"/>
    <x v="26"/>
    <x v="2"/>
    <x v="0"/>
    <x v="1"/>
    <n v="1"/>
    <n v="77797"/>
    <n v="17"/>
  </r>
  <r>
    <x v="13"/>
    <s v="Defense"/>
    <x v="1"/>
    <x v="4"/>
    <x v="19"/>
    <x v="0"/>
    <x v="0"/>
    <x v="1"/>
    <n v="1"/>
    <n v="365844551.73000002"/>
    <n v="23"/>
  </r>
  <r>
    <x v="13"/>
    <s v="Defense"/>
    <x v="1"/>
    <x v="9"/>
    <x v="76"/>
    <x v="2"/>
    <x v="0"/>
    <x v="1"/>
    <n v="1"/>
    <n v="0"/>
    <n v="1"/>
  </r>
  <r>
    <x v="13"/>
    <s v="Defense"/>
    <x v="1"/>
    <x v="8"/>
    <x v="202"/>
    <x v="0"/>
    <x v="0"/>
    <x v="5"/>
    <n v="1"/>
    <n v="0"/>
    <n v="1"/>
  </r>
  <r>
    <x v="13"/>
    <s v="Defense"/>
    <x v="1"/>
    <x v="12"/>
    <x v="226"/>
    <x v="9"/>
    <x v="0"/>
    <x v="1"/>
    <n v="1"/>
    <n v="12541394"/>
    <n v="2"/>
  </r>
  <r>
    <x v="13"/>
    <s v="Defense"/>
    <x v="4"/>
    <x v="2"/>
    <x v="13"/>
    <x v="1"/>
    <x v="17"/>
    <x v="1"/>
    <n v="1"/>
    <n v="0"/>
    <n v="2"/>
  </r>
  <r>
    <x v="13"/>
    <s v="Defense"/>
    <x v="4"/>
    <x v="2"/>
    <x v="104"/>
    <x v="1"/>
    <x v="36"/>
    <x v="5"/>
    <n v="1"/>
    <n v="0"/>
    <n v="2"/>
  </r>
  <r>
    <x v="13"/>
    <s v="Defense"/>
    <x v="4"/>
    <x v="12"/>
    <x v="217"/>
    <x v="9"/>
    <x v="0"/>
    <x v="1"/>
    <n v="1"/>
    <n v="-1271.6600000000001"/>
    <n v="1"/>
  </r>
  <r>
    <x v="14"/>
    <s v="Defense"/>
    <x v="0"/>
    <x v="1"/>
    <x v="74"/>
    <x v="0"/>
    <x v="17"/>
    <x v="1"/>
    <n v="1"/>
    <n v="498529.74"/>
    <n v="2"/>
  </r>
  <r>
    <x v="14"/>
    <s v="Defense"/>
    <x v="0"/>
    <x v="1"/>
    <x v="1"/>
    <x v="0"/>
    <x v="0"/>
    <x v="9"/>
    <n v="1"/>
    <n v="1511829"/>
    <n v="5"/>
  </r>
  <r>
    <x v="14"/>
    <s v="Defense"/>
    <x v="0"/>
    <x v="1"/>
    <x v="1"/>
    <x v="0"/>
    <x v="1"/>
    <x v="1"/>
    <n v="1"/>
    <n v="0"/>
    <n v="1"/>
  </r>
  <r>
    <x v="14"/>
    <s v="Defense"/>
    <x v="0"/>
    <x v="1"/>
    <x v="1"/>
    <x v="0"/>
    <x v="4"/>
    <x v="3"/>
    <n v="1"/>
    <n v="28829715"/>
    <n v="4"/>
  </r>
  <r>
    <x v="14"/>
    <s v="Defense"/>
    <x v="0"/>
    <x v="1"/>
    <x v="1"/>
    <x v="0"/>
    <x v="36"/>
    <x v="1"/>
    <n v="1"/>
    <n v="16606877.140000001"/>
    <n v="20"/>
  </r>
  <r>
    <x v="14"/>
    <s v="Defense"/>
    <x v="0"/>
    <x v="1"/>
    <x v="4"/>
    <x v="0"/>
    <x v="0"/>
    <x v="2"/>
    <n v="1"/>
    <n v="-886843.56"/>
    <n v="1"/>
  </r>
  <r>
    <x v="14"/>
    <s v="Defense"/>
    <x v="0"/>
    <x v="3"/>
    <x v="50"/>
    <x v="2"/>
    <x v="0"/>
    <x v="9"/>
    <n v="1"/>
    <n v="509700"/>
    <n v="4"/>
  </r>
  <r>
    <x v="14"/>
    <s v="Defense"/>
    <x v="0"/>
    <x v="3"/>
    <x v="50"/>
    <x v="2"/>
    <x v="0"/>
    <x v="10"/>
    <n v="1"/>
    <n v="3250793.36"/>
    <n v="3"/>
  </r>
  <r>
    <x v="14"/>
    <s v="Defense"/>
    <x v="0"/>
    <x v="3"/>
    <x v="90"/>
    <x v="2"/>
    <x v="0"/>
    <x v="9"/>
    <n v="1"/>
    <n v="16552"/>
    <n v="1"/>
  </r>
  <r>
    <x v="14"/>
    <s v="Defense"/>
    <x v="0"/>
    <x v="3"/>
    <x v="6"/>
    <x v="2"/>
    <x v="0"/>
    <x v="9"/>
    <n v="1"/>
    <n v="26597938"/>
    <n v="14"/>
  </r>
  <r>
    <x v="14"/>
    <s v="Defense"/>
    <x v="0"/>
    <x v="4"/>
    <x v="19"/>
    <x v="0"/>
    <x v="17"/>
    <x v="1"/>
    <n v="1"/>
    <n v="34694.870000000003"/>
    <n v="3"/>
  </r>
  <r>
    <x v="14"/>
    <s v="Defense"/>
    <x v="0"/>
    <x v="4"/>
    <x v="135"/>
    <x v="0"/>
    <x v="17"/>
    <x v="1"/>
    <n v="1"/>
    <n v="106687244.43000001"/>
    <n v="2"/>
  </r>
  <r>
    <x v="14"/>
    <s v="Defense"/>
    <x v="0"/>
    <x v="0"/>
    <x v="0"/>
    <x v="0"/>
    <x v="22"/>
    <x v="2"/>
    <n v="1"/>
    <n v="-1131000"/>
    <n v="1"/>
  </r>
  <r>
    <x v="14"/>
    <s v="Defense"/>
    <x v="0"/>
    <x v="0"/>
    <x v="12"/>
    <x v="5"/>
    <x v="4"/>
    <x v="5"/>
    <n v="1"/>
    <n v="3706582.82"/>
    <n v="21"/>
  </r>
  <r>
    <x v="14"/>
    <s v="Defense"/>
    <x v="0"/>
    <x v="0"/>
    <x v="12"/>
    <x v="5"/>
    <x v="17"/>
    <x v="1"/>
    <n v="1"/>
    <n v="21707"/>
    <n v="2"/>
  </r>
  <r>
    <x v="14"/>
    <s v="Defense"/>
    <x v="0"/>
    <x v="0"/>
    <x v="159"/>
    <x v="7"/>
    <x v="0"/>
    <x v="3"/>
    <n v="1"/>
    <n v="0"/>
    <n v="1"/>
  </r>
  <r>
    <x v="14"/>
    <s v="Defense"/>
    <x v="0"/>
    <x v="0"/>
    <x v="159"/>
    <x v="7"/>
    <x v="0"/>
    <x v="1"/>
    <n v="1"/>
    <n v="0"/>
    <n v="0"/>
  </r>
  <r>
    <x v="14"/>
    <s v="Defense"/>
    <x v="0"/>
    <x v="9"/>
    <x v="62"/>
    <x v="2"/>
    <x v="0"/>
    <x v="1"/>
    <n v="1"/>
    <n v="2513068.33"/>
    <n v="5"/>
  </r>
  <r>
    <x v="13"/>
    <s v="Defense"/>
    <x v="2"/>
    <x v="3"/>
    <x v="5"/>
    <x v="2"/>
    <x v="37"/>
    <x v="1"/>
    <n v="1"/>
    <n v="44200405.380000003"/>
    <n v="13"/>
  </r>
  <r>
    <x v="13"/>
    <s v="Defense"/>
    <x v="2"/>
    <x v="3"/>
    <x v="6"/>
    <x v="2"/>
    <x v="5"/>
    <x v="5"/>
    <n v="1"/>
    <n v="4499687.0599999996"/>
    <n v="3"/>
  </r>
  <r>
    <x v="13"/>
    <s v="Defense"/>
    <x v="2"/>
    <x v="3"/>
    <x v="91"/>
    <x v="2"/>
    <x v="0"/>
    <x v="1"/>
    <n v="1"/>
    <n v="0"/>
    <n v="2"/>
  </r>
  <r>
    <x v="13"/>
    <s v="Defense"/>
    <x v="2"/>
    <x v="3"/>
    <x v="41"/>
    <x v="2"/>
    <x v="0"/>
    <x v="1"/>
    <n v="1"/>
    <n v="0"/>
    <n v="1"/>
  </r>
  <r>
    <x v="13"/>
    <s v="Defense"/>
    <x v="2"/>
    <x v="0"/>
    <x v="169"/>
    <x v="8"/>
    <x v="43"/>
    <x v="1"/>
    <n v="1"/>
    <n v="32082564.530000001"/>
    <n v="15"/>
  </r>
  <r>
    <x v="13"/>
    <s v="Defense"/>
    <x v="1"/>
    <x v="1"/>
    <x v="164"/>
    <x v="0"/>
    <x v="33"/>
    <x v="3"/>
    <n v="1"/>
    <n v="130395287"/>
    <n v="13"/>
  </r>
  <r>
    <x v="13"/>
    <s v="Defense"/>
    <x v="1"/>
    <x v="1"/>
    <x v="2"/>
    <x v="0"/>
    <x v="0"/>
    <x v="5"/>
    <n v="1"/>
    <n v="1040791"/>
    <n v="3"/>
  </r>
  <r>
    <x v="13"/>
    <s v="Defense"/>
    <x v="1"/>
    <x v="1"/>
    <x v="46"/>
    <x v="0"/>
    <x v="0"/>
    <x v="1"/>
    <n v="1"/>
    <n v="6097034"/>
    <n v="4"/>
  </r>
  <r>
    <x v="13"/>
    <s v="Defense"/>
    <x v="1"/>
    <x v="3"/>
    <x v="64"/>
    <x v="2"/>
    <x v="0"/>
    <x v="1"/>
    <n v="1"/>
    <n v="16166022.880000001"/>
    <n v="3"/>
  </r>
  <r>
    <x v="13"/>
    <s v="Defense"/>
    <x v="1"/>
    <x v="3"/>
    <x v="25"/>
    <x v="2"/>
    <x v="5"/>
    <x v="1"/>
    <n v="1"/>
    <n v="5710015.9199999999"/>
    <n v="3"/>
  </r>
  <r>
    <x v="13"/>
    <s v="Defense"/>
    <x v="1"/>
    <x v="3"/>
    <x v="31"/>
    <x v="2"/>
    <x v="0"/>
    <x v="1"/>
    <n v="1"/>
    <n v="13044"/>
    <n v="1"/>
  </r>
  <r>
    <x v="13"/>
    <s v="Defense"/>
    <x v="1"/>
    <x v="0"/>
    <x v="12"/>
    <x v="5"/>
    <x v="55"/>
    <x v="5"/>
    <n v="1"/>
    <n v="1168543"/>
    <n v="1"/>
  </r>
  <r>
    <x v="13"/>
    <s v="Defense"/>
    <x v="1"/>
    <x v="0"/>
    <x v="186"/>
    <x v="5"/>
    <x v="0"/>
    <x v="1"/>
    <n v="1"/>
    <n v="1433709.7"/>
    <n v="3"/>
  </r>
  <r>
    <x v="13"/>
    <s v="Defense"/>
    <x v="1"/>
    <x v="0"/>
    <x v="36"/>
    <x v="7"/>
    <x v="0"/>
    <x v="1"/>
    <n v="1"/>
    <n v="40068321.229999997"/>
    <n v="36"/>
  </r>
  <r>
    <x v="13"/>
    <s v="Defense"/>
    <x v="1"/>
    <x v="2"/>
    <x v="203"/>
    <x v="1"/>
    <x v="53"/>
    <x v="5"/>
    <n v="1"/>
    <n v="1660025"/>
    <n v="4"/>
  </r>
  <r>
    <x v="13"/>
    <s v="Defense"/>
    <x v="4"/>
    <x v="1"/>
    <x v="1"/>
    <x v="0"/>
    <x v="0"/>
    <x v="1"/>
    <n v="1"/>
    <n v="-173.75"/>
    <n v="1"/>
  </r>
  <r>
    <x v="13"/>
    <s v="Defense"/>
    <x v="4"/>
    <x v="3"/>
    <x v="5"/>
    <x v="2"/>
    <x v="0"/>
    <x v="1"/>
    <n v="1"/>
    <n v="0"/>
    <n v="0"/>
  </r>
  <r>
    <x v="13"/>
    <s v="Defense"/>
    <x v="4"/>
    <x v="3"/>
    <x v="68"/>
    <x v="2"/>
    <x v="0"/>
    <x v="1"/>
    <n v="1"/>
    <n v="153941"/>
    <n v="9"/>
  </r>
  <r>
    <x v="13"/>
    <s v="Defense"/>
    <x v="4"/>
    <x v="0"/>
    <x v="0"/>
    <x v="0"/>
    <x v="22"/>
    <x v="1"/>
    <n v="1"/>
    <n v="-2713172.79"/>
    <n v="5"/>
  </r>
  <r>
    <x v="13"/>
    <s v="Defense"/>
    <x v="4"/>
    <x v="0"/>
    <x v="114"/>
    <x v="8"/>
    <x v="37"/>
    <x v="1"/>
    <n v="1"/>
    <n v="0"/>
    <n v="1"/>
  </r>
  <r>
    <x v="13"/>
    <s v="Defense"/>
    <x v="4"/>
    <x v="2"/>
    <x v="104"/>
    <x v="1"/>
    <x v="36"/>
    <x v="1"/>
    <n v="1"/>
    <n v="275000"/>
    <n v="5"/>
  </r>
  <r>
    <x v="14"/>
    <s v="Defense"/>
    <x v="0"/>
    <x v="1"/>
    <x v="1"/>
    <x v="0"/>
    <x v="4"/>
    <x v="2"/>
    <n v="1"/>
    <n v="-652568.94999999995"/>
    <n v="36"/>
  </r>
  <r>
    <x v="14"/>
    <s v="Defense"/>
    <x v="0"/>
    <x v="1"/>
    <x v="128"/>
    <x v="0"/>
    <x v="4"/>
    <x v="3"/>
    <n v="1"/>
    <n v="46360023"/>
    <n v="5"/>
  </r>
  <r>
    <x v="14"/>
    <s v="Defense"/>
    <x v="0"/>
    <x v="3"/>
    <x v="49"/>
    <x v="2"/>
    <x v="0"/>
    <x v="1"/>
    <n v="1"/>
    <n v="30460.04"/>
    <n v="8"/>
  </r>
  <r>
    <x v="14"/>
    <s v="Defense"/>
    <x v="0"/>
    <x v="3"/>
    <x v="33"/>
    <x v="2"/>
    <x v="0"/>
    <x v="1"/>
    <n v="1"/>
    <n v="33747.06"/>
    <n v="4"/>
  </r>
  <r>
    <x v="14"/>
    <s v="Defense"/>
    <x v="0"/>
    <x v="3"/>
    <x v="64"/>
    <x v="2"/>
    <x v="0"/>
    <x v="1"/>
    <n v="1"/>
    <n v="144286278"/>
    <n v="6"/>
  </r>
  <r>
    <x v="14"/>
    <s v="Defense"/>
    <x v="0"/>
    <x v="4"/>
    <x v="249"/>
    <x v="4"/>
    <x v="0"/>
    <x v="1"/>
    <n v="1"/>
    <n v="96485.119999999995"/>
    <n v="1"/>
  </r>
  <r>
    <x v="14"/>
    <s v="Defense"/>
    <x v="0"/>
    <x v="0"/>
    <x v="186"/>
    <x v="5"/>
    <x v="17"/>
    <x v="1"/>
    <n v="1"/>
    <n v="12648.78"/>
    <n v="2"/>
  </r>
  <r>
    <x v="14"/>
    <s v="Defense"/>
    <x v="0"/>
    <x v="0"/>
    <x v="140"/>
    <x v="8"/>
    <x v="5"/>
    <x v="1"/>
    <n v="1"/>
    <n v="16130418"/>
    <n v="4"/>
  </r>
  <r>
    <x v="14"/>
    <s v="Defense"/>
    <x v="0"/>
    <x v="9"/>
    <x v="127"/>
    <x v="2"/>
    <x v="32"/>
    <x v="9"/>
    <n v="1"/>
    <n v="-34887.870000000003"/>
    <n v="1"/>
  </r>
  <r>
    <x v="14"/>
    <s v="Defense"/>
    <x v="0"/>
    <x v="9"/>
    <x v="37"/>
    <x v="2"/>
    <x v="0"/>
    <x v="1"/>
    <n v="1"/>
    <n v="3339103.06"/>
    <n v="15"/>
  </r>
  <r>
    <x v="14"/>
    <s v="Defense"/>
    <x v="0"/>
    <x v="9"/>
    <x v="221"/>
    <x v="2"/>
    <x v="0"/>
    <x v="1"/>
    <n v="1"/>
    <n v="0"/>
    <n v="1"/>
  </r>
  <r>
    <x v="14"/>
    <s v="Defense"/>
    <x v="0"/>
    <x v="9"/>
    <x v="204"/>
    <x v="2"/>
    <x v="54"/>
    <x v="1"/>
    <n v="1"/>
    <n v="3435276.95"/>
    <n v="7"/>
  </r>
  <r>
    <x v="14"/>
    <s v="Defense"/>
    <x v="0"/>
    <x v="9"/>
    <x v="76"/>
    <x v="2"/>
    <x v="0"/>
    <x v="1"/>
    <n v="1"/>
    <n v="8170182.1299999999"/>
    <n v="22"/>
  </r>
  <r>
    <x v="13"/>
    <s v="Defense"/>
    <x v="0"/>
    <x v="2"/>
    <x v="141"/>
    <x v="1"/>
    <x v="6"/>
    <x v="9"/>
    <n v="1"/>
    <n v="140105.35"/>
    <n v="10"/>
  </r>
  <r>
    <x v="13"/>
    <s v="Defense"/>
    <x v="0"/>
    <x v="2"/>
    <x v="13"/>
    <x v="1"/>
    <x v="6"/>
    <x v="9"/>
    <n v="1"/>
    <n v="14137.55"/>
    <n v="1"/>
  </r>
  <r>
    <x v="13"/>
    <s v="Defense"/>
    <x v="0"/>
    <x v="2"/>
    <x v="13"/>
    <x v="1"/>
    <x v="4"/>
    <x v="9"/>
    <n v="1"/>
    <n v="162483"/>
    <n v="2"/>
  </r>
  <r>
    <x v="13"/>
    <s v="Defense"/>
    <x v="0"/>
    <x v="2"/>
    <x v="13"/>
    <x v="1"/>
    <x v="4"/>
    <x v="5"/>
    <n v="1"/>
    <n v="17942913"/>
    <n v="12"/>
  </r>
  <r>
    <x v="13"/>
    <s v="Defense"/>
    <x v="0"/>
    <x v="2"/>
    <x v="48"/>
    <x v="5"/>
    <x v="17"/>
    <x v="9"/>
    <n v="1"/>
    <n v="0"/>
    <n v="5"/>
  </r>
  <r>
    <x v="13"/>
    <s v="Defense"/>
    <x v="0"/>
    <x v="2"/>
    <x v="3"/>
    <x v="1"/>
    <x v="0"/>
    <x v="1"/>
    <n v="1"/>
    <n v="4459189.7300000004"/>
    <n v="12"/>
  </r>
  <r>
    <x v="13"/>
    <s v="Defense"/>
    <x v="0"/>
    <x v="8"/>
    <x v="156"/>
    <x v="2"/>
    <x v="0"/>
    <x v="11"/>
    <n v="1"/>
    <n v="0"/>
    <n v="1"/>
  </r>
  <r>
    <x v="13"/>
    <s v="Defense"/>
    <x v="2"/>
    <x v="2"/>
    <x v="79"/>
    <x v="8"/>
    <x v="35"/>
    <x v="1"/>
    <n v="1"/>
    <n v="21981679.420000002"/>
    <n v="38"/>
  </r>
  <r>
    <x v="13"/>
    <s v="Defense"/>
    <x v="1"/>
    <x v="1"/>
    <x v="70"/>
    <x v="8"/>
    <x v="5"/>
    <x v="1"/>
    <n v="1"/>
    <n v="6860000"/>
    <n v="1"/>
  </r>
  <r>
    <x v="13"/>
    <s v="Defense"/>
    <x v="1"/>
    <x v="1"/>
    <x v="2"/>
    <x v="0"/>
    <x v="0"/>
    <x v="1"/>
    <n v="1"/>
    <n v="63875503.469999999"/>
    <n v="9"/>
  </r>
  <r>
    <x v="13"/>
    <s v="Defense"/>
    <x v="1"/>
    <x v="1"/>
    <x v="2"/>
    <x v="0"/>
    <x v="55"/>
    <x v="1"/>
    <n v="1"/>
    <n v="10870398"/>
    <n v="11"/>
  </r>
  <r>
    <x v="13"/>
    <s v="Defense"/>
    <x v="1"/>
    <x v="1"/>
    <x v="180"/>
    <x v="0"/>
    <x v="0"/>
    <x v="1"/>
    <n v="1"/>
    <n v="31698961.5"/>
    <n v="5"/>
  </r>
  <r>
    <x v="13"/>
    <s v="Defense"/>
    <x v="1"/>
    <x v="3"/>
    <x v="17"/>
    <x v="2"/>
    <x v="0"/>
    <x v="1"/>
    <n v="1"/>
    <n v="261760.54"/>
    <n v="8"/>
  </r>
  <r>
    <x v="13"/>
    <s v="Defense"/>
    <x v="1"/>
    <x v="3"/>
    <x v="5"/>
    <x v="2"/>
    <x v="0"/>
    <x v="4"/>
    <n v="1"/>
    <n v="0"/>
    <n v="0"/>
  </r>
  <r>
    <x v="13"/>
    <s v="Defense"/>
    <x v="1"/>
    <x v="3"/>
    <x v="103"/>
    <x v="2"/>
    <x v="0"/>
    <x v="1"/>
    <n v="1"/>
    <n v="0"/>
    <n v="6"/>
  </r>
  <r>
    <x v="13"/>
    <s v="Defense"/>
    <x v="1"/>
    <x v="3"/>
    <x v="25"/>
    <x v="2"/>
    <x v="0"/>
    <x v="1"/>
    <n v="1"/>
    <n v="351768.59"/>
    <n v="14"/>
  </r>
  <r>
    <x v="13"/>
    <s v="Defense"/>
    <x v="1"/>
    <x v="3"/>
    <x v="67"/>
    <x v="2"/>
    <x v="0"/>
    <x v="3"/>
    <n v="1"/>
    <n v="2598354"/>
    <n v="1"/>
  </r>
  <r>
    <x v="13"/>
    <s v="Defense"/>
    <x v="1"/>
    <x v="4"/>
    <x v="7"/>
    <x v="2"/>
    <x v="0"/>
    <x v="1"/>
    <n v="1"/>
    <n v="738556.61"/>
    <n v="29"/>
  </r>
  <r>
    <x v="13"/>
    <s v="Defense"/>
    <x v="1"/>
    <x v="4"/>
    <x v="26"/>
    <x v="2"/>
    <x v="0"/>
    <x v="4"/>
    <n v="1"/>
    <n v="0"/>
    <n v="0"/>
  </r>
  <r>
    <x v="13"/>
    <s v="Defense"/>
    <x v="1"/>
    <x v="4"/>
    <x v="11"/>
    <x v="4"/>
    <x v="5"/>
    <x v="1"/>
    <n v="1"/>
    <n v="625170.68999999994"/>
    <n v="1"/>
  </r>
  <r>
    <x v="13"/>
    <s v="Defense"/>
    <x v="1"/>
    <x v="10"/>
    <x v="47"/>
    <x v="8"/>
    <x v="0"/>
    <x v="1"/>
    <n v="1"/>
    <n v="0"/>
    <n v="2"/>
  </r>
  <r>
    <x v="13"/>
    <s v="Defense"/>
    <x v="1"/>
    <x v="7"/>
    <x v="233"/>
    <x v="6"/>
    <x v="0"/>
    <x v="1"/>
    <n v="1"/>
    <n v="0"/>
    <n v="2"/>
  </r>
  <r>
    <x v="13"/>
    <s v="Defense"/>
    <x v="1"/>
    <x v="6"/>
    <x v="225"/>
    <x v="8"/>
    <x v="0"/>
    <x v="1"/>
    <n v="1"/>
    <n v="0"/>
    <n v="1"/>
  </r>
  <r>
    <x v="13"/>
    <s v="Defense"/>
    <x v="1"/>
    <x v="8"/>
    <x v="24"/>
    <x v="0"/>
    <x v="55"/>
    <x v="5"/>
    <n v="1"/>
    <n v="150000"/>
    <n v="2"/>
  </r>
  <r>
    <x v="13"/>
    <s v="Defense"/>
    <x v="4"/>
    <x v="9"/>
    <x v="117"/>
    <x v="2"/>
    <x v="0"/>
    <x v="1"/>
    <n v="1"/>
    <n v="0"/>
    <n v="1"/>
  </r>
  <r>
    <x v="13"/>
    <s v="Defense"/>
    <x v="4"/>
    <x v="6"/>
    <x v="136"/>
    <x v="3"/>
    <x v="0"/>
    <x v="9"/>
    <n v="1"/>
    <n v="-15.14"/>
    <n v="1"/>
  </r>
  <r>
    <x v="13"/>
    <s v="Defense"/>
    <x v="4"/>
    <x v="2"/>
    <x v="104"/>
    <x v="1"/>
    <x v="0"/>
    <x v="8"/>
    <n v="1"/>
    <n v="0"/>
    <n v="0"/>
  </r>
  <r>
    <x v="14"/>
    <s v="Defense"/>
    <x v="0"/>
    <x v="1"/>
    <x v="1"/>
    <x v="0"/>
    <x v="4"/>
    <x v="9"/>
    <n v="1"/>
    <n v="416866"/>
    <n v="2"/>
  </r>
  <r>
    <x v="14"/>
    <s v="Defense"/>
    <x v="0"/>
    <x v="1"/>
    <x v="1"/>
    <x v="0"/>
    <x v="4"/>
    <x v="0"/>
    <n v="1"/>
    <n v="-2624770"/>
    <n v="5"/>
  </r>
  <r>
    <x v="14"/>
    <s v="Defense"/>
    <x v="0"/>
    <x v="1"/>
    <x v="1"/>
    <x v="0"/>
    <x v="4"/>
    <x v="5"/>
    <n v="1"/>
    <n v="151571842.06999999"/>
    <n v="25"/>
  </r>
  <r>
    <x v="14"/>
    <s v="Defense"/>
    <x v="0"/>
    <x v="1"/>
    <x v="164"/>
    <x v="0"/>
    <x v="0"/>
    <x v="9"/>
    <n v="1"/>
    <n v="400000"/>
    <n v="2"/>
  </r>
  <r>
    <x v="14"/>
    <s v="Defense"/>
    <x v="0"/>
    <x v="1"/>
    <x v="4"/>
    <x v="0"/>
    <x v="4"/>
    <x v="2"/>
    <n v="1"/>
    <n v="636397.78"/>
    <n v="2"/>
  </r>
  <r>
    <x v="14"/>
    <s v="Defense"/>
    <x v="0"/>
    <x v="3"/>
    <x v="64"/>
    <x v="2"/>
    <x v="0"/>
    <x v="9"/>
    <n v="1"/>
    <n v="15324866"/>
    <n v="8"/>
  </r>
  <r>
    <x v="14"/>
    <s v="Defense"/>
    <x v="0"/>
    <x v="3"/>
    <x v="64"/>
    <x v="2"/>
    <x v="0"/>
    <x v="5"/>
    <n v="1"/>
    <n v="21133069"/>
    <n v="13"/>
  </r>
  <r>
    <x v="13"/>
    <s v="Defense"/>
    <x v="2"/>
    <x v="1"/>
    <x v="1"/>
    <x v="0"/>
    <x v="57"/>
    <x v="1"/>
    <n v="1"/>
    <n v="51687480.280000001"/>
    <n v="7"/>
  </r>
  <r>
    <x v="13"/>
    <s v="Defense"/>
    <x v="2"/>
    <x v="1"/>
    <x v="164"/>
    <x v="0"/>
    <x v="0"/>
    <x v="1"/>
    <n v="1"/>
    <n v="6215612.6399999997"/>
    <n v="2"/>
  </r>
  <r>
    <x v="13"/>
    <s v="Defense"/>
    <x v="2"/>
    <x v="1"/>
    <x v="164"/>
    <x v="0"/>
    <x v="60"/>
    <x v="1"/>
    <n v="1"/>
    <n v="-100000"/>
    <n v="2"/>
  </r>
  <r>
    <x v="13"/>
    <s v="Defense"/>
    <x v="2"/>
    <x v="1"/>
    <x v="53"/>
    <x v="0"/>
    <x v="59"/>
    <x v="1"/>
    <n v="1"/>
    <n v="59787369"/>
    <n v="2"/>
  </r>
  <r>
    <x v="13"/>
    <s v="Defense"/>
    <x v="2"/>
    <x v="9"/>
    <x v="127"/>
    <x v="2"/>
    <x v="0"/>
    <x v="1"/>
    <n v="1"/>
    <n v="-351780.88"/>
    <n v="2"/>
  </r>
  <r>
    <x v="13"/>
    <s v="Defense"/>
    <x v="2"/>
    <x v="9"/>
    <x v="170"/>
    <x v="2"/>
    <x v="0"/>
    <x v="1"/>
    <n v="1"/>
    <n v="0"/>
    <n v="1"/>
  </r>
  <r>
    <x v="13"/>
    <s v="Defense"/>
    <x v="2"/>
    <x v="9"/>
    <x v="76"/>
    <x v="2"/>
    <x v="0"/>
    <x v="9"/>
    <n v="1"/>
    <n v="5785103.96"/>
    <n v="25"/>
  </r>
  <r>
    <x v="13"/>
    <s v="Defense"/>
    <x v="2"/>
    <x v="6"/>
    <x v="136"/>
    <x v="3"/>
    <x v="0"/>
    <x v="1"/>
    <n v="1"/>
    <n v="4173089.72"/>
    <n v="11"/>
  </r>
  <r>
    <x v="13"/>
    <s v="Defense"/>
    <x v="2"/>
    <x v="2"/>
    <x v="48"/>
    <x v="5"/>
    <x v="60"/>
    <x v="1"/>
    <n v="1"/>
    <n v="65680934.119999997"/>
    <n v="21"/>
  </r>
  <r>
    <x v="13"/>
    <s v="Defense"/>
    <x v="2"/>
    <x v="2"/>
    <x v="104"/>
    <x v="1"/>
    <x v="0"/>
    <x v="1"/>
    <n v="1"/>
    <n v="0"/>
    <n v="2"/>
  </r>
  <r>
    <x v="13"/>
    <s v="Defense"/>
    <x v="2"/>
    <x v="8"/>
    <x v="52"/>
    <x v="1"/>
    <x v="27"/>
    <x v="1"/>
    <n v="1"/>
    <n v="5625217"/>
    <n v="36"/>
  </r>
  <r>
    <x v="13"/>
    <s v="Defense"/>
    <x v="2"/>
    <x v="8"/>
    <x v="28"/>
    <x v="6"/>
    <x v="0"/>
    <x v="1"/>
    <n v="1"/>
    <n v="34524048.119999997"/>
    <n v="23"/>
  </r>
  <r>
    <x v="13"/>
    <s v="Defense"/>
    <x v="3"/>
    <x v="3"/>
    <x v="21"/>
    <x v="2"/>
    <x v="0"/>
    <x v="1"/>
    <n v="1"/>
    <n v="57493.16"/>
    <n v="1"/>
  </r>
  <r>
    <x v="13"/>
    <s v="Defense"/>
    <x v="3"/>
    <x v="6"/>
    <x v="73"/>
    <x v="3"/>
    <x v="0"/>
    <x v="1"/>
    <n v="1"/>
    <n v="465949.07"/>
    <n v="3"/>
  </r>
  <r>
    <x v="13"/>
    <s v="Defense"/>
    <x v="3"/>
    <x v="6"/>
    <x v="115"/>
    <x v="3"/>
    <x v="0"/>
    <x v="1"/>
    <n v="1"/>
    <n v="71046.649999999994"/>
    <n v="1"/>
  </r>
  <r>
    <x v="13"/>
    <s v="Defense"/>
    <x v="3"/>
    <x v="2"/>
    <x v="104"/>
    <x v="1"/>
    <x v="0"/>
    <x v="1"/>
    <n v="1"/>
    <n v="324205.95"/>
    <n v="2"/>
  </r>
  <r>
    <x v="13"/>
    <s v="Defense"/>
    <x v="1"/>
    <x v="3"/>
    <x v="49"/>
    <x v="2"/>
    <x v="0"/>
    <x v="1"/>
    <n v="1"/>
    <n v="54702"/>
    <n v="2"/>
  </r>
  <r>
    <x v="13"/>
    <s v="Defense"/>
    <x v="1"/>
    <x v="3"/>
    <x v="150"/>
    <x v="2"/>
    <x v="0"/>
    <x v="1"/>
    <n v="1"/>
    <n v="0"/>
    <n v="5"/>
  </r>
  <r>
    <x v="13"/>
    <s v="Defense"/>
    <x v="1"/>
    <x v="3"/>
    <x v="67"/>
    <x v="2"/>
    <x v="0"/>
    <x v="9"/>
    <n v="1"/>
    <n v="176148"/>
    <n v="2"/>
  </r>
  <r>
    <x v="13"/>
    <s v="Defense"/>
    <x v="1"/>
    <x v="3"/>
    <x v="61"/>
    <x v="2"/>
    <x v="0"/>
    <x v="1"/>
    <n v="1"/>
    <n v="97740"/>
    <n v="2"/>
  </r>
  <r>
    <x v="13"/>
    <s v="Defense"/>
    <x v="1"/>
    <x v="4"/>
    <x v="113"/>
    <x v="2"/>
    <x v="0"/>
    <x v="1"/>
    <n v="1"/>
    <n v="35290"/>
    <n v="4"/>
  </r>
  <r>
    <x v="13"/>
    <s v="Defense"/>
    <x v="1"/>
    <x v="6"/>
    <x v="108"/>
    <x v="3"/>
    <x v="0"/>
    <x v="1"/>
    <n v="1"/>
    <n v="0"/>
    <n v="3"/>
  </r>
  <r>
    <x v="13"/>
    <s v="Defense"/>
    <x v="1"/>
    <x v="2"/>
    <x v="13"/>
    <x v="1"/>
    <x v="0"/>
    <x v="1"/>
    <n v="1"/>
    <n v="10019908.77"/>
    <n v="15"/>
  </r>
  <r>
    <x v="13"/>
    <s v="Defense"/>
    <x v="1"/>
    <x v="8"/>
    <x v="23"/>
    <x v="0"/>
    <x v="55"/>
    <x v="5"/>
    <n v="1"/>
    <n v="857710.81"/>
    <n v="3"/>
  </r>
  <r>
    <x v="13"/>
    <s v="Defense"/>
    <x v="4"/>
    <x v="1"/>
    <x v="1"/>
    <x v="0"/>
    <x v="17"/>
    <x v="2"/>
    <n v="1"/>
    <n v="-66772.92"/>
    <n v="1"/>
  </r>
  <r>
    <x v="13"/>
    <s v="Defense"/>
    <x v="4"/>
    <x v="1"/>
    <x v="2"/>
    <x v="0"/>
    <x v="0"/>
    <x v="1"/>
    <n v="1"/>
    <n v="462060.84"/>
    <n v="254"/>
  </r>
  <r>
    <x v="13"/>
    <s v="Defense"/>
    <x v="4"/>
    <x v="3"/>
    <x v="25"/>
    <x v="2"/>
    <x v="0"/>
    <x v="1"/>
    <n v="1"/>
    <n v="0"/>
    <n v="0"/>
  </r>
  <r>
    <x v="13"/>
    <s v="Defense"/>
    <x v="4"/>
    <x v="4"/>
    <x v="7"/>
    <x v="2"/>
    <x v="0"/>
    <x v="1"/>
    <n v="1"/>
    <n v="0"/>
    <n v="1"/>
  </r>
  <r>
    <x v="13"/>
    <s v="Defense"/>
    <x v="4"/>
    <x v="4"/>
    <x v="19"/>
    <x v="0"/>
    <x v="0"/>
    <x v="1"/>
    <n v="1"/>
    <n v="-27"/>
    <n v="1"/>
  </r>
  <r>
    <x v="13"/>
    <s v="Defense"/>
    <x v="4"/>
    <x v="0"/>
    <x v="0"/>
    <x v="0"/>
    <x v="0"/>
    <x v="3"/>
    <n v="1"/>
    <n v="-70606.81"/>
    <n v="1"/>
  </r>
  <r>
    <x v="13"/>
    <s v="Defense"/>
    <x v="4"/>
    <x v="0"/>
    <x v="0"/>
    <x v="0"/>
    <x v="17"/>
    <x v="2"/>
    <n v="1"/>
    <n v="-262760.87"/>
    <n v="1"/>
  </r>
  <r>
    <x v="13"/>
    <s v="Defense"/>
    <x v="4"/>
    <x v="9"/>
    <x v="117"/>
    <x v="2"/>
    <x v="0"/>
    <x v="10"/>
    <n v="1"/>
    <n v="-3709.22"/>
    <n v="2"/>
  </r>
  <r>
    <x v="13"/>
    <s v="Defense"/>
    <x v="4"/>
    <x v="10"/>
    <x v="81"/>
    <x v="8"/>
    <x v="0"/>
    <x v="1"/>
    <n v="1"/>
    <n v="0"/>
    <n v="0"/>
  </r>
  <r>
    <x v="14"/>
    <s v="Defense"/>
    <x v="0"/>
    <x v="1"/>
    <x v="241"/>
    <x v="0"/>
    <x v="22"/>
    <x v="1"/>
    <n v="1"/>
    <n v="133450"/>
    <n v="1"/>
  </r>
  <r>
    <x v="14"/>
    <s v="Defense"/>
    <x v="0"/>
    <x v="1"/>
    <x v="1"/>
    <x v="0"/>
    <x v="0"/>
    <x v="1"/>
    <n v="1"/>
    <n v="17831047"/>
    <n v="16"/>
  </r>
  <r>
    <x v="13"/>
    <s v="Defense"/>
    <x v="2"/>
    <x v="3"/>
    <x v="250"/>
    <x v="2"/>
    <x v="0"/>
    <x v="1"/>
    <n v="1"/>
    <n v="37823.97"/>
    <n v="1"/>
  </r>
  <r>
    <x v="13"/>
    <s v="Defense"/>
    <x v="2"/>
    <x v="0"/>
    <x v="0"/>
    <x v="0"/>
    <x v="5"/>
    <x v="1"/>
    <n v="1"/>
    <n v="185833237.66"/>
    <n v="34"/>
  </r>
  <r>
    <x v="13"/>
    <s v="Defense"/>
    <x v="2"/>
    <x v="9"/>
    <x v="76"/>
    <x v="2"/>
    <x v="0"/>
    <x v="2"/>
    <n v="1"/>
    <n v="0"/>
    <n v="6"/>
  </r>
  <r>
    <x v="13"/>
    <s v="Defense"/>
    <x v="2"/>
    <x v="2"/>
    <x v="13"/>
    <x v="1"/>
    <x v="0"/>
    <x v="1"/>
    <n v="1"/>
    <n v="711002.56"/>
    <n v="1"/>
  </r>
  <r>
    <x v="13"/>
    <s v="Defense"/>
    <x v="2"/>
    <x v="2"/>
    <x v="182"/>
    <x v="1"/>
    <x v="0"/>
    <x v="2"/>
    <n v="1"/>
    <n v="-583897.16"/>
    <n v="1"/>
  </r>
  <r>
    <x v="13"/>
    <s v="Defense"/>
    <x v="3"/>
    <x v="5"/>
    <x v="224"/>
    <x v="4"/>
    <x v="0"/>
    <x v="1"/>
    <n v="1"/>
    <n v="36800.19"/>
    <n v="1"/>
  </r>
  <r>
    <x v="13"/>
    <s v="Defense"/>
    <x v="3"/>
    <x v="2"/>
    <x v="104"/>
    <x v="1"/>
    <x v="5"/>
    <x v="1"/>
    <n v="1"/>
    <n v="-172072"/>
    <n v="3"/>
  </r>
  <r>
    <x v="13"/>
    <s v="Defense"/>
    <x v="1"/>
    <x v="1"/>
    <x v="1"/>
    <x v="0"/>
    <x v="55"/>
    <x v="5"/>
    <n v="1"/>
    <n v="-90"/>
    <n v="2"/>
  </r>
  <r>
    <x v="13"/>
    <s v="Defense"/>
    <x v="1"/>
    <x v="1"/>
    <x v="164"/>
    <x v="0"/>
    <x v="0"/>
    <x v="3"/>
    <n v="1"/>
    <n v="0"/>
    <n v="0"/>
  </r>
  <r>
    <x v="13"/>
    <s v="Defense"/>
    <x v="1"/>
    <x v="3"/>
    <x v="21"/>
    <x v="2"/>
    <x v="0"/>
    <x v="1"/>
    <n v="1"/>
    <n v="0"/>
    <n v="3"/>
  </r>
  <r>
    <x v="13"/>
    <s v="Defense"/>
    <x v="1"/>
    <x v="3"/>
    <x v="67"/>
    <x v="2"/>
    <x v="0"/>
    <x v="1"/>
    <n v="1"/>
    <n v="14156068"/>
    <n v="70"/>
  </r>
  <r>
    <x v="13"/>
    <s v="Defense"/>
    <x v="1"/>
    <x v="3"/>
    <x v="151"/>
    <x v="2"/>
    <x v="0"/>
    <x v="1"/>
    <n v="1"/>
    <n v="16118"/>
    <n v="1"/>
  </r>
  <r>
    <x v="13"/>
    <s v="Defense"/>
    <x v="1"/>
    <x v="4"/>
    <x v="19"/>
    <x v="0"/>
    <x v="31"/>
    <x v="1"/>
    <n v="1"/>
    <n v="24686625.399999999"/>
    <n v="9"/>
  </r>
  <r>
    <x v="13"/>
    <s v="Defense"/>
    <x v="1"/>
    <x v="0"/>
    <x v="186"/>
    <x v="5"/>
    <x v="0"/>
    <x v="7"/>
    <n v="1"/>
    <n v="21490805.710000001"/>
    <n v="2"/>
  </r>
  <r>
    <x v="13"/>
    <s v="Defense"/>
    <x v="1"/>
    <x v="6"/>
    <x v="206"/>
    <x v="3"/>
    <x v="0"/>
    <x v="1"/>
    <n v="1"/>
    <n v="230180"/>
    <n v="3"/>
  </r>
  <r>
    <x v="13"/>
    <s v="Defense"/>
    <x v="1"/>
    <x v="6"/>
    <x v="251"/>
    <x v="7"/>
    <x v="0"/>
    <x v="1"/>
    <n v="1"/>
    <n v="422791"/>
    <n v="2"/>
  </r>
  <r>
    <x v="13"/>
    <s v="Defense"/>
    <x v="1"/>
    <x v="8"/>
    <x v="24"/>
    <x v="0"/>
    <x v="56"/>
    <x v="1"/>
    <n v="1"/>
    <n v="53698144"/>
    <n v="10"/>
  </r>
  <r>
    <x v="13"/>
    <s v="Defense"/>
    <x v="4"/>
    <x v="1"/>
    <x v="2"/>
    <x v="0"/>
    <x v="56"/>
    <x v="1"/>
    <n v="1"/>
    <n v="0"/>
    <n v="1"/>
  </r>
  <r>
    <x v="13"/>
    <s v="Defense"/>
    <x v="4"/>
    <x v="0"/>
    <x v="0"/>
    <x v="0"/>
    <x v="17"/>
    <x v="9"/>
    <n v="1"/>
    <n v="-189.17"/>
    <n v="1"/>
  </r>
  <r>
    <x v="13"/>
    <s v="Defense"/>
    <x v="4"/>
    <x v="0"/>
    <x v="186"/>
    <x v="5"/>
    <x v="0"/>
    <x v="1"/>
    <n v="1"/>
    <n v="-1196306.48"/>
    <n v="3"/>
  </r>
  <r>
    <x v="13"/>
    <s v="Defense"/>
    <x v="4"/>
    <x v="9"/>
    <x v="76"/>
    <x v="2"/>
    <x v="0"/>
    <x v="1"/>
    <n v="1"/>
    <n v="10428120.91"/>
    <n v="10"/>
  </r>
  <r>
    <x v="13"/>
    <s v="Defense"/>
    <x v="4"/>
    <x v="2"/>
    <x v="48"/>
    <x v="5"/>
    <x v="5"/>
    <x v="1"/>
    <n v="1"/>
    <n v="-43290.17"/>
    <n v="1"/>
  </r>
  <r>
    <x v="14"/>
    <s v="Defense"/>
    <x v="0"/>
    <x v="1"/>
    <x v="1"/>
    <x v="0"/>
    <x v="0"/>
    <x v="5"/>
    <n v="1"/>
    <n v="8000000"/>
    <n v="1"/>
  </r>
  <r>
    <x v="14"/>
    <s v="Defense"/>
    <x v="0"/>
    <x v="1"/>
    <x v="1"/>
    <x v="0"/>
    <x v="36"/>
    <x v="5"/>
    <n v="1"/>
    <n v="27541568.370000001"/>
    <n v="20"/>
  </r>
  <r>
    <x v="14"/>
    <s v="Defense"/>
    <x v="0"/>
    <x v="1"/>
    <x v="2"/>
    <x v="0"/>
    <x v="0"/>
    <x v="1"/>
    <n v="1"/>
    <n v="39583394.600000001"/>
    <n v="30"/>
  </r>
  <r>
    <x v="14"/>
    <s v="Defense"/>
    <x v="0"/>
    <x v="1"/>
    <x v="2"/>
    <x v="0"/>
    <x v="22"/>
    <x v="1"/>
    <n v="1"/>
    <n v="341815.02"/>
    <n v="1"/>
  </r>
  <r>
    <x v="14"/>
    <s v="Defense"/>
    <x v="0"/>
    <x v="3"/>
    <x v="15"/>
    <x v="2"/>
    <x v="0"/>
    <x v="1"/>
    <n v="1"/>
    <n v="-1359.22"/>
    <n v="5"/>
  </r>
  <r>
    <x v="14"/>
    <s v="Defense"/>
    <x v="0"/>
    <x v="3"/>
    <x v="16"/>
    <x v="2"/>
    <x v="0"/>
    <x v="1"/>
    <n v="1"/>
    <n v="406669.23"/>
    <n v="6"/>
  </r>
  <r>
    <x v="14"/>
    <s v="Defense"/>
    <x v="0"/>
    <x v="3"/>
    <x v="54"/>
    <x v="2"/>
    <x v="0"/>
    <x v="1"/>
    <n v="1"/>
    <n v="62568.27"/>
    <n v="2"/>
  </r>
  <r>
    <x v="14"/>
    <s v="Defense"/>
    <x v="0"/>
    <x v="3"/>
    <x v="6"/>
    <x v="2"/>
    <x v="0"/>
    <x v="5"/>
    <n v="1"/>
    <n v="557532"/>
    <n v="1"/>
  </r>
  <r>
    <x v="14"/>
    <s v="Defense"/>
    <x v="0"/>
    <x v="3"/>
    <x v="21"/>
    <x v="2"/>
    <x v="17"/>
    <x v="1"/>
    <n v="1"/>
    <n v="0"/>
    <n v="1"/>
  </r>
  <r>
    <x v="14"/>
    <s v="Defense"/>
    <x v="0"/>
    <x v="4"/>
    <x v="135"/>
    <x v="0"/>
    <x v="36"/>
    <x v="5"/>
    <n v="1"/>
    <n v="51166.239999999998"/>
    <n v="4"/>
  </r>
  <r>
    <x v="14"/>
    <s v="Defense"/>
    <x v="0"/>
    <x v="0"/>
    <x v="0"/>
    <x v="0"/>
    <x v="22"/>
    <x v="3"/>
    <n v="1"/>
    <n v="11899452"/>
    <n v="1"/>
  </r>
  <r>
    <x v="14"/>
    <s v="Defense"/>
    <x v="0"/>
    <x v="0"/>
    <x v="12"/>
    <x v="5"/>
    <x v="4"/>
    <x v="3"/>
    <n v="1"/>
    <n v="22463965"/>
    <n v="4"/>
  </r>
  <r>
    <x v="13"/>
    <s v="Defense"/>
    <x v="2"/>
    <x v="2"/>
    <x v="13"/>
    <x v="1"/>
    <x v="5"/>
    <x v="1"/>
    <n v="1"/>
    <n v="2381055.5"/>
    <n v="4"/>
  </r>
  <r>
    <x v="13"/>
    <s v="Defense"/>
    <x v="2"/>
    <x v="2"/>
    <x v="57"/>
    <x v="1"/>
    <x v="0"/>
    <x v="1"/>
    <n v="1"/>
    <n v="1193701.6000000001"/>
    <n v="4"/>
  </r>
  <r>
    <x v="13"/>
    <s v="Defense"/>
    <x v="3"/>
    <x v="5"/>
    <x v="134"/>
    <x v="4"/>
    <x v="0"/>
    <x v="1"/>
    <n v="1"/>
    <n v="202628.7"/>
    <n v="2"/>
  </r>
  <r>
    <x v="13"/>
    <s v="Defense"/>
    <x v="1"/>
    <x v="1"/>
    <x v="183"/>
    <x v="0"/>
    <x v="0"/>
    <x v="1"/>
    <n v="1"/>
    <n v="0"/>
    <n v="0"/>
  </r>
  <r>
    <x v="13"/>
    <s v="Defense"/>
    <x v="1"/>
    <x v="1"/>
    <x v="164"/>
    <x v="0"/>
    <x v="33"/>
    <x v="1"/>
    <n v="1"/>
    <n v="114067410.5"/>
    <n v="19"/>
  </r>
  <r>
    <x v="13"/>
    <s v="Defense"/>
    <x v="1"/>
    <x v="1"/>
    <x v="4"/>
    <x v="0"/>
    <x v="21"/>
    <x v="1"/>
    <n v="1"/>
    <n v="0"/>
    <n v="1"/>
  </r>
  <r>
    <x v="13"/>
    <s v="Defense"/>
    <x v="1"/>
    <x v="1"/>
    <x v="53"/>
    <x v="0"/>
    <x v="0"/>
    <x v="6"/>
    <n v="1"/>
    <n v="-394834"/>
    <n v="2"/>
  </r>
  <r>
    <x v="13"/>
    <s v="Defense"/>
    <x v="1"/>
    <x v="3"/>
    <x v="54"/>
    <x v="2"/>
    <x v="0"/>
    <x v="1"/>
    <n v="1"/>
    <n v="304137.5"/>
    <n v="2"/>
  </r>
  <r>
    <x v="13"/>
    <s v="Defense"/>
    <x v="1"/>
    <x v="3"/>
    <x v="20"/>
    <x v="2"/>
    <x v="5"/>
    <x v="6"/>
    <n v="1"/>
    <n v="-316500"/>
    <n v="7"/>
  </r>
  <r>
    <x v="13"/>
    <s v="Defense"/>
    <x v="1"/>
    <x v="3"/>
    <x v="6"/>
    <x v="2"/>
    <x v="0"/>
    <x v="1"/>
    <n v="1"/>
    <n v="20437453.739999998"/>
    <n v="8"/>
  </r>
  <r>
    <x v="13"/>
    <s v="Defense"/>
    <x v="1"/>
    <x v="3"/>
    <x v="112"/>
    <x v="2"/>
    <x v="5"/>
    <x v="6"/>
    <n v="1"/>
    <n v="0"/>
    <n v="2"/>
  </r>
  <r>
    <x v="13"/>
    <s v="Defense"/>
    <x v="1"/>
    <x v="3"/>
    <x v="29"/>
    <x v="2"/>
    <x v="0"/>
    <x v="1"/>
    <n v="1"/>
    <n v="48100"/>
    <n v="14"/>
  </r>
  <r>
    <x v="13"/>
    <s v="Defense"/>
    <x v="1"/>
    <x v="0"/>
    <x v="186"/>
    <x v="5"/>
    <x v="17"/>
    <x v="7"/>
    <n v="1"/>
    <n v="11790000"/>
    <n v="2"/>
  </r>
  <r>
    <x v="13"/>
    <s v="Defense"/>
    <x v="1"/>
    <x v="10"/>
    <x v="207"/>
    <x v="8"/>
    <x v="0"/>
    <x v="1"/>
    <n v="1"/>
    <n v="3314517.12"/>
    <n v="2"/>
  </r>
  <r>
    <x v="13"/>
    <s v="Defense"/>
    <x v="1"/>
    <x v="10"/>
    <x v="252"/>
    <x v="8"/>
    <x v="0"/>
    <x v="1"/>
    <n v="1"/>
    <n v="16647835"/>
    <n v="2"/>
  </r>
  <r>
    <x v="13"/>
    <s v="Defense"/>
    <x v="1"/>
    <x v="6"/>
    <x v="44"/>
    <x v="7"/>
    <x v="0"/>
    <x v="1"/>
    <n v="1"/>
    <n v="0"/>
    <n v="0"/>
  </r>
  <r>
    <x v="13"/>
    <s v="Defense"/>
    <x v="1"/>
    <x v="6"/>
    <x v="9"/>
    <x v="3"/>
    <x v="0"/>
    <x v="1"/>
    <n v="1"/>
    <n v="0"/>
    <n v="1"/>
  </r>
  <r>
    <x v="13"/>
    <s v="Defense"/>
    <x v="4"/>
    <x v="1"/>
    <x v="1"/>
    <x v="0"/>
    <x v="0"/>
    <x v="2"/>
    <n v="1"/>
    <n v="-4780.6099999999997"/>
    <n v="1"/>
  </r>
  <r>
    <x v="13"/>
    <s v="Defense"/>
    <x v="4"/>
    <x v="1"/>
    <x v="1"/>
    <x v="0"/>
    <x v="36"/>
    <x v="5"/>
    <n v="1"/>
    <n v="68324771.439999998"/>
    <n v="69"/>
  </r>
  <r>
    <x v="13"/>
    <s v="Defense"/>
    <x v="4"/>
    <x v="1"/>
    <x v="53"/>
    <x v="0"/>
    <x v="59"/>
    <x v="1"/>
    <n v="1"/>
    <n v="0"/>
    <n v="1"/>
  </r>
  <r>
    <x v="13"/>
    <s v="Defense"/>
    <x v="4"/>
    <x v="4"/>
    <x v="26"/>
    <x v="2"/>
    <x v="0"/>
    <x v="1"/>
    <n v="1"/>
    <n v="0"/>
    <n v="1"/>
  </r>
  <r>
    <x v="13"/>
    <s v="Defense"/>
    <x v="4"/>
    <x v="0"/>
    <x v="0"/>
    <x v="0"/>
    <x v="0"/>
    <x v="5"/>
    <n v="1"/>
    <n v="-53000"/>
    <n v="2"/>
  </r>
  <r>
    <x v="13"/>
    <s v="Defense"/>
    <x v="4"/>
    <x v="0"/>
    <x v="140"/>
    <x v="8"/>
    <x v="0"/>
    <x v="1"/>
    <n v="1"/>
    <n v="-2704534.31"/>
    <n v="3"/>
  </r>
  <r>
    <x v="13"/>
    <s v="Defense"/>
    <x v="4"/>
    <x v="8"/>
    <x v="52"/>
    <x v="1"/>
    <x v="17"/>
    <x v="9"/>
    <n v="1"/>
    <n v="-45981.56"/>
    <n v="1"/>
  </r>
  <r>
    <x v="14"/>
    <s v="Defense"/>
    <x v="0"/>
    <x v="1"/>
    <x v="1"/>
    <x v="0"/>
    <x v="4"/>
    <x v="1"/>
    <n v="1"/>
    <n v="8534704.1400000006"/>
    <n v="23"/>
  </r>
  <r>
    <x v="14"/>
    <s v="Defense"/>
    <x v="0"/>
    <x v="1"/>
    <x v="164"/>
    <x v="0"/>
    <x v="0"/>
    <x v="1"/>
    <n v="1"/>
    <n v="1106475"/>
    <n v="3"/>
  </r>
  <r>
    <x v="14"/>
    <s v="Defense"/>
    <x v="0"/>
    <x v="1"/>
    <x v="4"/>
    <x v="0"/>
    <x v="0"/>
    <x v="1"/>
    <n v="1"/>
    <n v="33623321"/>
    <n v="8"/>
  </r>
  <r>
    <x v="14"/>
    <s v="Defense"/>
    <x v="0"/>
    <x v="1"/>
    <x v="4"/>
    <x v="0"/>
    <x v="17"/>
    <x v="1"/>
    <n v="1"/>
    <n v="13407730.93"/>
    <n v="13"/>
  </r>
  <r>
    <x v="14"/>
    <s v="Defense"/>
    <x v="0"/>
    <x v="1"/>
    <x v="2"/>
    <x v="0"/>
    <x v="17"/>
    <x v="1"/>
    <n v="1"/>
    <n v="140775.73000000001"/>
    <n v="2"/>
  </r>
  <r>
    <x v="14"/>
    <s v="Defense"/>
    <x v="0"/>
    <x v="3"/>
    <x v="54"/>
    <x v="2"/>
    <x v="6"/>
    <x v="1"/>
    <n v="1"/>
    <n v="0"/>
    <n v="1"/>
  </r>
  <r>
    <x v="14"/>
    <s v="Defense"/>
    <x v="0"/>
    <x v="3"/>
    <x v="5"/>
    <x v="2"/>
    <x v="0"/>
    <x v="1"/>
    <n v="1"/>
    <n v="0"/>
    <n v="1"/>
  </r>
  <r>
    <x v="14"/>
    <s v="Defense"/>
    <x v="0"/>
    <x v="3"/>
    <x v="41"/>
    <x v="2"/>
    <x v="0"/>
    <x v="1"/>
    <n v="1"/>
    <n v="34106.92"/>
    <n v="17"/>
  </r>
  <r>
    <x v="14"/>
    <s v="Defense"/>
    <x v="0"/>
    <x v="0"/>
    <x v="0"/>
    <x v="0"/>
    <x v="0"/>
    <x v="9"/>
    <n v="1"/>
    <n v="15755356"/>
    <n v="14"/>
  </r>
  <r>
    <x v="14"/>
    <s v="Defense"/>
    <x v="0"/>
    <x v="0"/>
    <x v="0"/>
    <x v="0"/>
    <x v="22"/>
    <x v="9"/>
    <n v="1"/>
    <n v="6706066.5099999998"/>
    <n v="8"/>
  </r>
  <r>
    <x v="14"/>
    <s v="Defense"/>
    <x v="0"/>
    <x v="0"/>
    <x v="0"/>
    <x v="0"/>
    <x v="25"/>
    <x v="1"/>
    <n v="1"/>
    <n v="3382713"/>
    <n v="4"/>
  </r>
  <r>
    <x v="14"/>
    <s v="Defense"/>
    <x v="0"/>
    <x v="0"/>
    <x v="159"/>
    <x v="7"/>
    <x v="5"/>
    <x v="1"/>
    <n v="1"/>
    <n v="2717676"/>
    <n v="1"/>
  </r>
  <r>
    <x v="14"/>
    <s v="Defense"/>
    <x v="0"/>
    <x v="0"/>
    <x v="114"/>
    <x v="8"/>
    <x v="5"/>
    <x v="7"/>
    <n v="1"/>
    <n v="93208645.540000007"/>
    <n v="12"/>
  </r>
  <r>
    <x v="14"/>
    <s v="Defense"/>
    <x v="0"/>
    <x v="11"/>
    <x v="192"/>
    <x v="7"/>
    <x v="47"/>
    <x v="0"/>
    <n v="1"/>
    <n v="80316549.060000002"/>
    <n v="10"/>
  </r>
  <r>
    <x v="14"/>
    <s v="Defense"/>
    <x v="0"/>
    <x v="9"/>
    <x v="127"/>
    <x v="2"/>
    <x v="32"/>
    <x v="5"/>
    <n v="1"/>
    <n v="-1491.69"/>
    <n v="1"/>
  </r>
  <r>
    <x v="14"/>
    <s v="Defense"/>
    <x v="0"/>
    <x v="7"/>
    <x v="253"/>
    <x v="7"/>
    <x v="0"/>
    <x v="1"/>
    <n v="1"/>
    <n v="70185.61"/>
    <n v="1"/>
  </r>
  <r>
    <x v="14"/>
    <s v="Defense"/>
    <x v="0"/>
    <x v="6"/>
    <x v="73"/>
    <x v="3"/>
    <x v="0"/>
    <x v="9"/>
    <n v="1"/>
    <n v="169865.84"/>
    <n v="2"/>
  </r>
  <r>
    <x v="14"/>
    <s v="Defense"/>
    <x v="0"/>
    <x v="2"/>
    <x v="141"/>
    <x v="1"/>
    <x v="6"/>
    <x v="9"/>
    <n v="1"/>
    <n v="181800"/>
    <n v="4"/>
  </r>
  <r>
    <x v="14"/>
    <s v="Defense"/>
    <x v="0"/>
    <x v="2"/>
    <x v="48"/>
    <x v="5"/>
    <x v="0"/>
    <x v="9"/>
    <n v="1"/>
    <n v="2960755.4"/>
    <n v="5"/>
  </r>
  <r>
    <x v="14"/>
    <s v="Defense"/>
    <x v="0"/>
    <x v="2"/>
    <x v="57"/>
    <x v="1"/>
    <x v="0"/>
    <x v="5"/>
    <n v="1"/>
    <n v="0"/>
    <n v="0"/>
  </r>
  <r>
    <x v="14"/>
    <s v="Defense"/>
    <x v="2"/>
    <x v="1"/>
    <x v="1"/>
    <x v="0"/>
    <x v="58"/>
    <x v="5"/>
    <n v="1"/>
    <n v="-168754.09"/>
    <n v="5"/>
  </r>
  <r>
    <x v="14"/>
    <s v="Defense"/>
    <x v="2"/>
    <x v="0"/>
    <x v="140"/>
    <x v="8"/>
    <x v="60"/>
    <x v="1"/>
    <n v="1"/>
    <n v="85558844.189999998"/>
    <n v="10"/>
  </r>
  <r>
    <x v="14"/>
    <s v="Defense"/>
    <x v="2"/>
    <x v="11"/>
    <x v="110"/>
    <x v="7"/>
    <x v="5"/>
    <x v="11"/>
    <n v="1"/>
    <n v="-50986.28"/>
    <n v="4"/>
  </r>
  <r>
    <x v="14"/>
    <s v="Defense"/>
    <x v="2"/>
    <x v="8"/>
    <x v="28"/>
    <x v="6"/>
    <x v="15"/>
    <x v="1"/>
    <n v="1"/>
    <n v="89057.1"/>
    <n v="2"/>
  </r>
  <r>
    <x v="14"/>
    <s v="Defense"/>
    <x v="3"/>
    <x v="5"/>
    <x v="88"/>
    <x v="4"/>
    <x v="0"/>
    <x v="1"/>
    <n v="1"/>
    <n v="3846.2"/>
    <n v="1"/>
  </r>
  <r>
    <x v="14"/>
    <s v="Defense"/>
    <x v="3"/>
    <x v="5"/>
    <x v="59"/>
    <x v="4"/>
    <x v="0"/>
    <x v="1"/>
    <n v="1"/>
    <n v="304999.77"/>
    <n v="3"/>
  </r>
  <r>
    <x v="14"/>
    <s v="Defense"/>
    <x v="1"/>
    <x v="1"/>
    <x v="4"/>
    <x v="0"/>
    <x v="21"/>
    <x v="11"/>
    <n v="1"/>
    <n v="-381576"/>
    <n v="1"/>
  </r>
  <r>
    <x v="14"/>
    <s v="Defense"/>
    <x v="1"/>
    <x v="3"/>
    <x v="33"/>
    <x v="2"/>
    <x v="0"/>
    <x v="1"/>
    <n v="1"/>
    <n v="824014.87"/>
    <n v="6"/>
  </r>
  <r>
    <x v="14"/>
    <s v="Defense"/>
    <x v="1"/>
    <x v="3"/>
    <x v="64"/>
    <x v="2"/>
    <x v="0"/>
    <x v="1"/>
    <n v="1"/>
    <n v="491454"/>
    <n v="1"/>
  </r>
  <r>
    <x v="14"/>
    <s v="Defense"/>
    <x v="1"/>
    <x v="3"/>
    <x v="10"/>
    <x v="2"/>
    <x v="0"/>
    <x v="1"/>
    <n v="1"/>
    <n v="175"/>
    <n v="1"/>
  </r>
  <r>
    <x v="14"/>
    <s v="Defense"/>
    <x v="1"/>
    <x v="3"/>
    <x v="5"/>
    <x v="2"/>
    <x v="0"/>
    <x v="1"/>
    <n v="1"/>
    <n v="5014578.5999999996"/>
    <n v="25"/>
  </r>
  <r>
    <x v="14"/>
    <s v="Defense"/>
    <x v="1"/>
    <x v="4"/>
    <x v="11"/>
    <x v="4"/>
    <x v="0"/>
    <x v="1"/>
    <n v="1"/>
    <n v="0"/>
    <n v="0"/>
  </r>
  <r>
    <x v="14"/>
    <s v="Defense"/>
    <x v="1"/>
    <x v="4"/>
    <x v="19"/>
    <x v="0"/>
    <x v="5"/>
    <x v="1"/>
    <n v="1"/>
    <n v="219600452.22999999"/>
    <n v="7"/>
  </r>
  <r>
    <x v="14"/>
    <s v="Defense"/>
    <x v="1"/>
    <x v="0"/>
    <x v="36"/>
    <x v="7"/>
    <x v="0"/>
    <x v="5"/>
    <n v="1"/>
    <n v="150000"/>
    <n v="9"/>
  </r>
  <r>
    <x v="14"/>
    <s v="Defense"/>
    <x v="1"/>
    <x v="0"/>
    <x v="36"/>
    <x v="7"/>
    <x v="0"/>
    <x v="1"/>
    <n v="1"/>
    <n v="34926769.119999997"/>
    <n v="42"/>
  </r>
  <r>
    <x v="14"/>
    <s v="Defense"/>
    <x v="1"/>
    <x v="6"/>
    <x v="208"/>
    <x v="7"/>
    <x v="0"/>
    <x v="1"/>
    <n v="1"/>
    <n v="5751"/>
    <n v="14"/>
  </r>
  <r>
    <x v="14"/>
    <s v="Defense"/>
    <x v="1"/>
    <x v="6"/>
    <x v="122"/>
    <x v="7"/>
    <x v="0"/>
    <x v="1"/>
    <n v="1"/>
    <n v="-39294914"/>
    <n v="1"/>
  </r>
  <r>
    <x v="14"/>
    <s v="Defense"/>
    <x v="1"/>
    <x v="8"/>
    <x v="24"/>
    <x v="0"/>
    <x v="0"/>
    <x v="5"/>
    <n v="1"/>
    <n v="8450000"/>
    <n v="3"/>
  </r>
  <r>
    <x v="14"/>
    <s v="Defense"/>
    <x v="1"/>
    <x v="12"/>
    <x v="226"/>
    <x v="9"/>
    <x v="5"/>
    <x v="1"/>
    <n v="1"/>
    <n v="2431150"/>
    <n v="1"/>
  </r>
  <r>
    <x v="14"/>
    <s v="Defense"/>
    <x v="4"/>
    <x v="1"/>
    <x v="2"/>
    <x v="0"/>
    <x v="0"/>
    <x v="1"/>
    <n v="1"/>
    <n v="2134189.67"/>
    <n v="147"/>
  </r>
  <r>
    <x v="14"/>
    <s v="Defense"/>
    <x v="4"/>
    <x v="3"/>
    <x v="25"/>
    <x v="2"/>
    <x v="0"/>
    <x v="1"/>
    <n v="1"/>
    <n v="0"/>
    <n v="0"/>
  </r>
  <r>
    <x v="14"/>
    <s v="Defense"/>
    <x v="4"/>
    <x v="0"/>
    <x v="159"/>
    <x v="7"/>
    <x v="0"/>
    <x v="3"/>
    <n v="1"/>
    <n v="-477000"/>
    <n v="2"/>
  </r>
  <r>
    <x v="14"/>
    <s v="Defense"/>
    <x v="4"/>
    <x v="9"/>
    <x v="37"/>
    <x v="2"/>
    <x v="0"/>
    <x v="9"/>
    <n v="1"/>
    <n v="-770"/>
    <n v="1"/>
  </r>
  <r>
    <x v="14"/>
    <s v="Defense"/>
    <x v="4"/>
    <x v="9"/>
    <x v="39"/>
    <x v="2"/>
    <x v="0"/>
    <x v="9"/>
    <n v="1"/>
    <n v="-3119.61"/>
    <n v="2"/>
  </r>
  <r>
    <x v="14"/>
    <s v="Defense"/>
    <x v="4"/>
    <x v="2"/>
    <x v="48"/>
    <x v="5"/>
    <x v="17"/>
    <x v="1"/>
    <n v="1"/>
    <n v="-13060718.35"/>
    <n v="4"/>
  </r>
  <r>
    <x v="14"/>
    <s v="Defense"/>
    <x v="0"/>
    <x v="0"/>
    <x v="12"/>
    <x v="5"/>
    <x v="25"/>
    <x v="2"/>
    <n v="1"/>
    <n v="190971.15"/>
    <n v="4"/>
  </r>
  <r>
    <x v="14"/>
    <s v="Defense"/>
    <x v="0"/>
    <x v="0"/>
    <x v="140"/>
    <x v="8"/>
    <x v="0"/>
    <x v="1"/>
    <n v="1"/>
    <n v="0"/>
    <s v="NULL"/>
  </r>
  <r>
    <x v="14"/>
    <s v="Defense"/>
    <x v="0"/>
    <x v="9"/>
    <x v="116"/>
    <x v="2"/>
    <x v="0"/>
    <x v="1"/>
    <n v="1"/>
    <n v="18314.939999999999"/>
    <n v="2"/>
  </r>
  <r>
    <x v="14"/>
    <s v="Defense"/>
    <x v="0"/>
    <x v="9"/>
    <x v="37"/>
    <x v="2"/>
    <x v="0"/>
    <x v="5"/>
    <n v="1"/>
    <n v="57835.95"/>
    <n v="1"/>
  </r>
  <r>
    <x v="14"/>
    <s v="Defense"/>
    <x v="0"/>
    <x v="9"/>
    <x v="121"/>
    <x v="2"/>
    <x v="0"/>
    <x v="1"/>
    <n v="1"/>
    <n v="34730"/>
    <n v="3"/>
  </r>
  <r>
    <x v="14"/>
    <s v="Defense"/>
    <x v="0"/>
    <x v="2"/>
    <x v="171"/>
    <x v="7"/>
    <x v="17"/>
    <x v="2"/>
    <n v="1"/>
    <n v="0"/>
    <n v="1"/>
  </r>
  <r>
    <x v="14"/>
    <s v="Defense"/>
    <x v="0"/>
    <x v="2"/>
    <x v="48"/>
    <x v="5"/>
    <x v="25"/>
    <x v="1"/>
    <n v="1"/>
    <n v="89719290.989999995"/>
    <n v="14"/>
  </r>
  <r>
    <x v="14"/>
    <s v="Defense"/>
    <x v="0"/>
    <x v="2"/>
    <x v="3"/>
    <x v="1"/>
    <x v="0"/>
    <x v="9"/>
    <n v="1"/>
    <n v="0"/>
    <n v="1"/>
  </r>
  <r>
    <x v="14"/>
    <s v="Defense"/>
    <x v="0"/>
    <x v="8"/>
    <x v="230"/>
    <x v="6"/>
    <x v="64"/>
    <x v="1"/>
    <n v="1"/>
    <n v="35243510"/>
    <n v="2"/>
  </r>
  <r>
    <x v="14"/>
    <s v="Defense"/>
    <x v="0"/>
    <x v="8"/>
    <x v="230"/>
    <x v="6"/>
    <x v="64"/>
    <x v="6"/>
    <n v="1"/>
    <n v="25860337"/>
    <n v="6"/>
  </r>
  <r>
    <x v="14"/>
    <s v="Defense"/>
    <x v="2"/>
    <x v="1"/>
    <x v="1"/>
    <x v="0"/>
    <x v="57"/>
    <x v="1"/>
    <n v="1"/>
    <n v="11097960"/>
    <n v="12"/>
  </r>
  <r>
    <x v="14"/>
    <s v="Defense"/>
    <x v="2"/>
    <x v="1"/>
    <x v="164"/>
    <x v="0"/>
    <x v="0"/>
    <x v="1"/>
    <n v="1"/>
    <n v="100000"/>
    <n v="4"/>
  </r>
  <r>
    <x v="14"/>
    <s v="Defense"/>
    <x v="2"/>
    <x v="1"/>
    <x v="164"/>
    <x v="0"/>
    <x v="60"/>
    <x v="1"/>
    <n v="1"/>
    <n v="6273363.8300000001"/>
    <n v="3"/>
  </r>
  <r>
    <x v="14"/>
    <s v="Defense"/>
    <x v="2"/>
    <x v="3"/>
    <x v="16"/>
    <x v="2"/>
    <x v="0"/>
    <x v="5"/>
    <n v="1"/>
    <n v="0"/>
    <n v="7"/>
  </r>
  <r>
    <x v="14"/>
    <s v="Defense"/>
    <x v="2"/>
    <x v="3"/>
    <x v="5"/>
    <x v="2"/>
    <x v="0"/>
    <x v="1"/>
    <n v="1"/>
    <n v="0"/>
    <n v="0"/>
  </r>
  <r>
    <x v="14"/>
    <s v="Defense"/>
    <x v="2"/>
    <x v="3"/>
    <x v="5"/>
    <x v="2"/>
    <x v="37"/>
    <x v="1"/>
    <n v="1"/>
    <n v="34239795.289999999"/>
    <n v="11"/>
  </r>
  <r>
    <x v="14"/>
    <s v="Defense"/>
    <x v="2"/>
    <x v="6"/>
    <x v="136"/>
    <x v="3"/>
    <x v="0"/>
    <x v="1"/>
    <n v="1"/>
    <n v="5399144.4800000004"/>
    <n v="6"/>
  </r>
  <r>
    <x v="14"/>
    <s v="Defense"/>
    <x v="2"/>
    <x v="2"/>
    <x v="45"/>
    <x v="1"/>
    <x v="0"/>
    <x v="1"/>
    <n v="1"/>
    <n v="10683595"/>
    <n v="5"/>
  </r>
  <r>
    <x v="14"/>
    <s v="Defense"/>
    <x v="2"/>
    <x v="8"/>
    <x v="52"/>
    <x v="1"/>
    <x v="27"/>
    <x v="1"/>
    <n v="1"/>
    <n v="4118724.64"/>
    <n v="17"/>
  </r>
  <r>
    <x v="14"/>
    <s v="Defense"/>
    <x v="3"/>
    <x v="5"/>
    <x v="173"/>
    <x v="0"/>
    <x v="0"/>
    <x v="1"/>
    <n v="1"/>
    <n v="21917.87"/>
    <n v="5"/>
  </r>
  <r>
    <x v="14"/>
    <s v="Defense"/>
    <x v="3"/>
    <x v="5"/>
    <x v="174"/>
    <x v="4"/>
    <x v="0"/>
    <x v="1"/>
    <n v="1"/>
    <n v="16662135.58"/>
    <n v="189"/>
  </r>
  <r>
    <x v="14"/>
    <s v="Defense"/>
    <x v="3"/>
    <x v="6"/>
    <x v="145"/>
    <x v="3"/>
    <x v="0"/>
    <x v="1"/>
    <n v="1"/>
    <n v="49827.48"/>
    <n v="9"/>
  </r>
  <r>
    <x v="14"/>
    <s v="Defense"/>
    <x v="3"/>
    <x v="6"/>
    <x v="254"/>
    <x v="3"/>
    <x v="0"/>
    <x v="1"/>
    <n v="1"/>
    <n v="9400.7999999999993"/>
    <n v="1"/>
  </r>
  <r>
    <x v="14"/>
    <s v="Defense"/>
    <x v="3"/>
    <x v="6"/>
    <x v="73"/>
    <x v="3"/>
    <x v="0"/>
    <x v="1"/>
    <n v="1"/>
    <n v="1815607.25"/>
    <n v="6"/>
  </r>
  <r>
    <x v="14"/>
    <s v="Defense"/>
    <x v="1"/>
    <x v="1"/>
    <x v="1"/>
    <x v="0"/>
    <x v="5"/>
    <x v="1"/>
    <n v="1"/>
    <n v="-122950.01"/>
    <n v="2"/>
  </r>
  <r>
    <x v="14"/>
    <s v="Defense"/>
    <x v="1"/>
    <x v="1"/>
    <x v="4"/>
    <x v="0"/>
    <x v="0"/>
    <x v="1"/>
    <n v="1"/>
    <n v="7656303.2999999998"/>
    <n v="3"/>
  </r>
  <r>
    <x v="14"/>
    <s v="Defense"/>
    <x v="1"/>
    <x v="1"/>
    <x v="46"/>
    <x v="0"/>
    <x v="0"/>
    <x v="1"/>
    <n v="1"/>
    <n v="5445212"/>
    <n v="3"/>
  </r>
  <r>
    <x v="14"/>
    <s v="Defense"/>
    <x v="1"/>
    <x v="3"/>
    <x v="150"/>
    <x v="2"/>
    <x v="0"/>
    <x v="1"/>
    <n v="1"/>
    <n v="-1500"/>
    <n v="1"/>
  </r>
  <r>
    <x v="14"/>
    <s v="Defense"/>
    <x v="1"/>
    <x v="0"/>
    <x v="12"/>
    <x v="5"/>
    <x v="55"/>
    <x v="5"/>
    <n v="1"/>
    <n v="12206311"/>
    <n v="16"/>
  </r>
  <r>
    <x v="14"/>
    <s v="Defense"/>
    <x v="1"/>
    <x v="0"/>
    <x v="186"/>
    <x v="5"/>
    <x v="0"/>
    <x v="1"/>
    <n v="1"/>
    <n v="0"/>
    <n v="13"/>
  </r>
  <r>
    <x v="14"/>
    <s v="Defense"/>
    <x v="1"/>
    <x v="0"/>
    <x v="36"/>
    <x v="7"/>
    <x v="0"/>
    <x v="2"/>
    <n v="1"/>
    <n v="197129"/>
    <n v="3"/>
  </r>
  <r>
    <x v="14"/>
    <s v="Defense"/>
    <x v="1"/>
    <x v="0"/>
    <x v="84"/>
    <x v="5"/>
    <x v="0"/>
    <x v="5"/>
    <n v="1"/>
    <n v="11792116"/>
    <n v="4"/>
  </r>
  <r>
    <x v="14"/>
    <s v="Defense"/>
    <x v="1"/>
    <x v="2"/>
    <x v="13"/>
    <x v="1"/>
    <x v="0"/>
    <x v="1"/>
    <n v="1"/>
    <n v="6115269.3600000003"/>
    <n v="26"/>
  </r>
  <r>
    <x v="14"/>
    <s v="Defense"/>
    <x v="1"/>
    <x v="8"/>
    <x v="23"/>
    <x v="0"/>
    <x v="55"/>
    <x v="5"/>
    <n v="1"/>
    <n v="1358342"/>
    <n v="4"/>
  </r>
  <r>
    <x v="14"/>
    <s v="Defense"/>
    <x v="4"/>
    <x v="1"/>
    <x v="70"/>
    <x v="8"/>
    <x v="5"/>
    <x v="1"/>
    <n v="1"/>
    <n v="0"/>
    <n v="1"/>
  </r>
  <r>
    <x v="14"/>
    <s v="Defense"/>
    <x v="4"/>
    <x v="0"/>
    <x v="0"/>
    <x v="0"/>
    <x v="0"/>
    <x v="1"/>
    <n v="1"/>
    <n v="0"/>
    <n v="2"/>
  </r>
  <r>
    <x v="14"/>
    <s v="Defense"/>
    <x v="0"/>
    <x v="2"/>
    <x v="48"/>
    <x v="5"/>
    <x v="0"/>
    <x v="5"/>
    <n v="1"/>
    <n v="181173"/>
    <n v="2"/>
  </r>
  <r>
    <x v="14"/>
    <s v="Defense"/>
    <x v="0"/>
    <x v="2"/>
    <x v="48"/>
    <x v="5"/>
    <x v="17"/>
    <x v="1"/>
    <n v="1"/>
    <n v="104737957.15000001"/>
    <n v="29"/>
  </r>
  <r>
    <x v="14"/>
    <s v="Defense"/>
    <x v="0"/>
    <x v="2"/>
    <x v="48"/>
    <x v="5"/>
    <x v="25"/>
    <x v="2"/>
    <n v="1"/>
    <n v="17322218.77"/>
    <n v="8"/>
  </r>
  <r>
    <x v="14"/>
    <s v="Defense"/>
    <x v="0"/>
    <x v="2"/>
    <x v="57"/>
    <x v="1"/>
    <x v="36"/>
    <x v="1"/>
    <n v="1"/>
    <n v="989763"/>
    <n v="2"/>
  </r>
  <r>
    <x v="14"/>
    <s v="Defense"/>
    <x v="0"/>
    <x v="2"/>
    <x v="104"/>
    <x v="1"/>
    <x v="0"/>
    <x v="1"/>
    <n v="1"/>
    <n v="8356434.4199999999"/>
    <n v="1"/>
  </r>
  <r>
    <x v="14"/>
    <s v="Defense"/>
    <x v="0"/>
    <x v="2"/>
    <x v="104"/>
    <x v="1"/>
    <x v="0"/>
    <x v="8"/>
    <n v="1"/>
    <n v="0"/>
    <n v="0"/>
  </r>
  <r>
    <x v="14"/>
    <s v="Defense"/>
    <x v="0"/>
    <x v="2"/>
    <x v="234"/>
    <x v="1"/>
    <x v="36"/>
    <x v="5"/>
    <n v="1"/>
    <n v="6428543.5499999998"/>
    <n v="3"/>
  </r>
  <r>
    <x v="14"/>
    <s v="Defense"/>
    <x v="0"/>
    <x v="2"/>
    <x v="45"/>
    <x v="1"/>
    <x v="0"/>
    <x v="1"/>
    <n v="1"/>
    <n v="0"/>
    <n v="2"/>
  </r>
  <r>
    <x v="14"/>
    <s v="Defense"/>
    <x v="0"/>
    <x v="2"/>
    <x v="203"/>
    <x v="1"/>
    <x v="0"/>
    <x v="6"/>
    <n v="1"/>
    <n v="2933684.55"/>
    <n v="1"/>
  </r>
  <r>
    <x v="14"/>
    <s v="Defense"/>
    <x v="0"/>
    <x v="2"/>
    <x v="3"/>
    <x v="1"/>
    <x v="4"/>
    <x v="2"/>
    <n v="1"/>
    <n v="-3916905.92"/>
    <n v="21"/>
  </r>
  <r>
    <x v="14"/>
    <s v="Defense"/>
    <x v="2"/>
    <x v="1"/>
    <x v="53"/>
    <x v="0"/>
    <x v="0"/>
    <x v="1"/>
    <n v="1"/>
    <n v="0"/>
    <s v="NULL"/>
  </r>
  <r>
    <x v="14"/>
    <s v="Defense"/>
    <x v="2"/>
    <x v="0"/>
    <x v="169"/>
    <x v="8"/>
    <x v="43"/>
    <x v="1"/>
    <n v="1"/>
    <n v="12323186.5"/>
    <n v="10"/>
  </r>
  <r>
    <x v="14"/>
    <s v="Defense"/>
    <x v="2"/>
    <x v="0"/>
    <x v="130"/>
    <x v="5"/>
    <x v="5"/>
    <x v="3"/>
    <n v="1"/>
    <n v="27579390.039999999"/>
    <n v="17"/>
  </r>
  <r>
    <x v="14"/>
    <s v="Defense"/>
    <x v="2"/>
    <x v="2"/>
    <x v="48"/>
    <x v="5"/>
    <x v="0"/>
    <x v="1"/>
    <n v="1"/>
    <n v="0"/>
    <n v="1"/>
  </r>
  <r>
    <x v="14"/>
    <s v="Defense"/>
    <x v="3"/>
    <x v="1"/>
    <x v="4"/>
    <x v="0"/>
    <x v="5"/>
    <x v="6"/>
    <n v="1"/>
    <n v="46010040"/>
    <n v="3"/>
  </r>
  <r>
    <x v="14"/>
    <s v="Defense"/>
    <x v="3"/>
    <x v="3"/>
    <x v="61"/>
    <x v="2"/>
    <x v="0"/>
    <x v="1"/>
    <n v="1"/>
    <n v="7604.28"/>
    <n v="1"/>
  </r>
  <r>
    <x v="14"/>
    <s v="Defense"/>
    <x v="3"/>
    <x v="4"/>
    <x v="113"/>
    <x v="2"/>
    <x v="0"/>
    <x v="1"/>
    <n v="1"/>
    <n v="7800.7"/>
    <n v="5"/>
  </r>
  <r>
    <x v="14"/>
    <s v="Defense"/>
    <x v="3"/>
    <x v="5"/>
    <x v="80"/>
    <x v="4"/>
    <x v="0"/>
    <x v="1"/>
    <n v="1"/>
    <n v="618.24"/>
    <n v="2"/>
  </r>
  <r>
    <x v="14"/>
    <s v="Defense"/>
    <x v="3"/>
    <x v="6"/>
    <x v="72"/>
    <x v="3"/>
    <x v="0"/>
    <x v="1"/>
    <n v="1"/>
    <n v="879727.74"/>
    <n v="1"/>
  </r>
  <r>
    <x v="14"/>
    <s v="Defense"/>
    <x v="3"/>
    <x v="6"/>
    <x v="255"/>
    <x v="7"/>
    <x v="0"/>
    <x v="1"/>
    <n v="1"/>
    <n v="63104.45"/>
    <n v="1"/>
  </r>
  <r>
    <x v="14"/>
    <s v="Defense"/>
    <x v="3"/>
    <x v="2"/>
    <x v="104"/>
    <x v="1"/>
    <x v="5"/>
    <x v="1"/>
    <n v="1"/>
    <n v="-5000.1000000000004"/>
    <n v="2"/>
  </r>
  <r>
    <x v="14"/>
    <s v="Defense"/>
    <x v="1"/>
    <x v="1"/>
    <x v="4"/>
    <x v="0"/>
    <x v="5"/>
    <x v="1"/>
    <n v="1"/>
    <n v="-5571.43"/>
    <n v="1"/>
  </r>
  <r>
    <x v="14"/>
    <s v="Defense"/>
    <x v="1"/>
    <x v="1"/>
    <x v="2"/>
    <x v="0"/>
    <x v="52"/>
    <x v="15"/>
    <n v="1"/>
    <n v="400000"/>
    <n v="1"/>
  </r>
  <r>
    <x v="14"/>
    <s v="Defense"/>
    <x v="1"/>
    <x v="1"/>
    <x v="2"/>
    <x v="0"/>
    <x v="55"/>
    <x v="5"/>
    <n v="1"/>
    <n v="39563491"/>
    <n v="5"/>
  </r>
  <r>
    <x v="14"/>
    <s v="Defense"/>
    <x v="1"/>
    <x v="3"/>
    <x v="90"/>
    <x v="2"/>
    <x v="5"/>
    <x v="1"/>
    <n v="1"/>
    <n v="0"/>
    <n v="1"/>
  </r>
  <r>
    <x v="14"/>
    <s v="Defense"/>
    <x v="1"/>
    <x v="3"/>
    <x v="5"/>
    <x v="2"/>
    <x v="5"/>
    <x v="1"/>
    <n v="1"/>
    <n v="38524184.659999996"/>
    <n v="6"/>
  </r>
  <r>
    <x v="14"/>
    <s v="Defense"/>
    <x v="1"/>
    <x v="3"/>
    <x v="6"/>
    <x v="2"/>
    <x v="5"/>
    <x v="1"/>
    <n v="1"/>
    <n v="173516"/>
    <n v="3"/>
  </r>
  <r>
    <x v="14"/>
    <s v="Defense"/>
    <x v="1"/>
    <x v="3"/>
    <x v="112"/>
    <x v="2"/>
    <x v="5"/>
    <x v="1"/>
    <n v="1"/>
    <n v="27317019.75"/>
    <n v="1"/>
  </r>
  <r>
    <x v="14"/>
    <s v="Defense"/>
    <x v="1"/>
    <x v="3"/>
    <x v="67"/>
    <x v="2"/>
    <x v="0"/>
    <x v="3"/>
    <n v="1"/>
    <n v="0"/>
    <n v="3"/>
  </r>
  <r>
    <x v="14"/>
    <s v="Defense"/>
    <x v="1"/>
    <x v="4"/>
    <x v="26"/>
    <x v="2"/>
    <x v="0"/>
    <x v="1"/>
    <n v="1"/>
    <n v="4520"/>
    <n v="5"/>
  </r>
  <r>
    <x v="14"/>
    <s v="Defense"/>
    <x v="1"/>
    <x v="0"/>
    <x v="186"/>
    <x v="5"/>
    <x v="17"/>
    <x v="1"/>
    <n v="1"/>
    <n v="11772789.42"/>
    <n v="6"/>
  </r>
  <r>
    <x v="14"/>
    <s v="Defense"/>
    <x v="1"/>
    <x v="5"/>
    <x v="8"/>
    <x v="0"/>
    <x v="0"/>
    <x v="1"/>
    <n v="1"/>
    <n v="13884985.52"/>
    <n v="3"/>
  </r>
  <r>
    <x v="14"/>
    <s v="Defense"/>
    <x v="1"/>
    <x v="6"/>
    <x v="44"/>
    <x v="7"/>
    <x v="5"/>
    <x v="1"/>
    <n v="1"/>
    <n v="2323265.96"/>
    <n v="4"/>
  </r>
  <r>
    <x v="14"/>
    <s v="Defense"/>
    <x v="1"/>
    <x v="2"/>
    <x v="256"/>
    <x v="1"/>
    <x v="0"/>
    <x v="1"/>
    <n v="1"/>
    <n v="926223.73"/>
    <n v="2"/>
  </r>
  <r>
    <x v="14"/>
    <s v="Defense"/>
    <x v="4"/>
    <x v="1"/>
    <x v="164"/>
    <x v="0"/>
    <x v="33"/>
    <x v="1"/>
    <n v="1"/>
    <n v="0"/>
    <n v="1"/>
  </r>
  <r>
    <x v="13"/>
    <s v="Defense"/>
    <x v="4"/>
    <x v="3"/>
    <x v="5"/>
    <x v="2"/>
    <x v="0"/>
    <x v="6"/>
    <n v="1"/>
    <n v="0"/>
    <n v="1"/>
  </r>
  <r>
    <x v="13"/>
    <s v="Defense"/>
    <x v="4"/>
    <x v="9"/>
    <x v="39"/>
    <x v="2"/>
    <x v="0"/>
    <x v="9"/>
    <n v="1"/>
    <n v="-7292.82"/>
    <n v="3"/>
  </r>
  <r>
    <x v="13"/>
    <s v="Defense"/>
    <x v="4"/>
    <x v="2"/>
    <x v="48"/>
    <x v="5"/>
    <x v="17"/>
    <x v="1"/>
    <n v="1"/>
    <n v="-133.53"/>
    <n v="2"/>
  </r>
  <r>
    <x v="14"/>
    <s v="Defense"/>
    <x v="0"/>
    <x v="1"/>
    <x v="4"/>
    <x v="0"/>
    <x v="0"/>
    <x v="5"/>
    <n v="1"/>
    <n v="-74725"/>
    <n v="1"/>
  </r>
  <r>
    <x v="14"/>
    <s v="Defense"/>
    <x v="0"/>
    <x v="1"/>
    <x v="4"/>
    <x v="0"/>
    <x v="12"/>
    <x v="1"/>
    <n v="1"/>
    <n v="0"/>
    <n v="1"/>
  </r>
  <r>
    <x v="14"/>
    <s v="Defense"/>
    <x v="0"/>
    <x v="1"/>
    <x v="4"/>
    <x v="0"/>
    <x v="4"/>
    <x v="5"/>
    <n v="1"/>
    <n v="50719.56"/>
    <n v="15"/>
  </r>
  <r>
    <x v="14"/>
    <s v="Defense"/>
    <x v="0"/>
    <x v="1"/>
    <x v="4"/>
    <x v="0"/>
    <x v="4"/>
    <x v="1"/>
    <n v="1"/>
    <n v="136017"/>
    <n v="1"/>
  </r>
  <r>
    <x v="14"/>
    <s v="Defense"/>
    <x v="0"/>
    <x v="1"/>
    <x v="2"/>
    <x v="0"/>
    <x v="0"/>
    <x v="5"/>
    <n v="1"/>
    <n v="586929"/>
    <n v="2"/>
  </r>
  <r>
    <x v="14"/>
    <s v="Defense"/>
    <x v="0"/>
    <x v="1"/>
    <x v="46"/>
    <x v="0"/>
    <x v="0"/>
    <x v="1"/>
    <n v="1"/>
    <n v="0"/>
    <n v="5"/>
  </r>
  <r>
    <x v="14"/>
    <s v="Defense"/>
    <x v="0"/>
    <x v="3"/>
    <x v="16"/>
    <x v="2"/>
    <x v="0"/>
    <x v="9"/>
    <n v="1"/>
    <n v="-167712"/>
    <n v="1"/>
  </r>
  <r>
    <x v="14"/>
    <s v="Defense"/>
    <x v="0"/>
    <x v="3"/>
    <x v="50"/>
    <x v="2"/>
    <x v="0"/>
    <x v="1"/>
    <n v="1"/>
    <n v="19488643.280000001"/>
    <n v="20"/>
  </r>
  <r>
    <x v="14"/>
    <s v="Defense"/>
    <x v="0"/>
    <x v="3"/>
    <x v="90"/>
    <x v="2"/>
    <x v="0"/>
    <x v="1"/>
    <n v="1"/>
    <n v="262066.1"/>
    <n v="4"/>
  </r>
  <r>
    <x v="14"/>
    <s v="Defense"/>
    <x v="0"/>
    <x v="3"/>
    <x v="6"/>
    <x v="2"/>
    <x v="0"/>
    <x v="1"/>
    <n v="1"/>
    <n v="314162718"/>
    <n v="88"/>
  </r>
  <r>
    <x v="14"/>
    <s v="Defense"/>
    <x v="0"/>
    <x v="3"/>
    <x v="25"/>
    <x v="2"/>
    <x v="0"/>
    <x v="1"/>
    <n v="1"/>
    <n v="21722767.489999998"/>
    <n v="26"/>
  </r>
  <r>
    <x v="14"/>
    <s v="Defense"/>
    <x v="0"/>
    <x v="0"/>
    <x v="0"/>
    <x v="0"/>
    <x v="36"/>
    <x v="1"/>
    <n v="1"/>
    <n v="2133060.62"/>
    <n v="3"/>
  </r>
  <r>
    <x v="14"/>
    <s v="Defense"/>
    <x v="0"/>
    <x v="0"/>
    <x v="0"/>
    <x v="0"/>
    <x v="17"/>
    <x v="5"/>
    <n v="1"/>
    <n v="174289133"/>
    <n v="26"/>
  </r>
  <r>
    <x v="14"/>
    <s v="Defense"/>
    <x v="0"/>
    <x v="0"/>
    <x v="0"/>
    <x v="0"/>
    <x v="17"/>
    <x v="1"/>
    <n v="1"/>
    <n v="115119.86"/>
    <n v="3"/>
  </r>
  <r>
    <x v="14"/>
    <s v="Defense"/>
    <x v="0"/>
    <x v="0"/>
    <x v="12"/>
    <x v="5"/>
    <x v="4"/>
    <x v="2"/>
    <n v="1"/>
    <n v="-24661.56"/>
    <n v="2"/>
  </r>
  <r>
    <x v="14"/>
    <s v="Defense"/>
    <x v="0"/>
    <x v="0"/>
    <x v="12"/>
    <x v="5"/>
    <x v="5"/>
    <x v="1"/>
    <n v="1"/>
    <n v="96031"/>
    <n v="1"/>
  </r>
  <r>
    <x v="14"/>
    <s v="Defense"/>
    <x v="0"/>
    <x v="0"/>
    <x v="139"/>
    <x v="5"/>
    <x v="0"/>
    <x v="1"/>
    <n v="1"/>
    <n v="507432"/>
    <n v="1"/>
  </r>
  <r>
    <x v="14"/>
    <s v="Defense"/>
    <x v="0"/>
    <x v="0"/>
    <x v="248"/>
    <x v="5"/>
    <x v="17"/>
    <x v="1"/>
    <n v="1"/>
    <n v="237487.77"/>
    <n v="7"/>
  </r>
  <r>
    <x v="14"/>
    <s v="Defense"/>
    <x v="0"/>
    <x v="9"/>
    <x v="214"/>
    <x v="2"/>
    <x v="0"/>
    <x v="1"/>
    <n v="1"/>
    <n v="535949"/>
    <n v="7"/>
  </r>
  <r>
    <x v="14"/>
    <s v="Defense"/>
    <x v="0"/>
    <x v="7"/>
    <x v="253"/>
    <x v="7"/>
    <x v="5"/>
    <x v="1"/>
    <n v="1"/>
    <n v="315040"/>
    <n v="1"/>
  </r>
  <r>
    <x v="14"/>
    <s v="Defense"/>
    <x v="0"/>
    <x v="2"/>
    <x v="13"/>
    <x v="1"/>
    <x v="0"/>
    <x v="1"/>
    <n v="1"/>
    <n v="125826951.31"/>
    <n v="31"/>
  </r>
  <r>
    <x v="14"/>
    <s v="Defense"/>
    <x v="0"/>
    <x v="2"/>
    <x v="13"/>
    <x v="1"/>
    <x v="4"/>
    <x v="1"/>
    <n v="1"/>
    <n v="266962327.49000001"/>
    <n v="66"/>
  </r>
  <r>
    <x v="14"/>
    <s v="Defense"/>
    <x v="0"/>
    <x v="2"/>
    <x v="13"/>
    <x v="1"/>
    <x v="17"/>
    <x v="2"/>
    <n v="1"/>
    <n v="35025.599999999999"/>
    <n v="4"/>
  </r>
  <r>
    <x v="14"/>
    <s v="Defense"/>
    <x v="0"/>
    <x v="2"/>
    <x v="13"/>
    <x v="1"/>
    <x v="22"/>
    <x v="1"/>
    <n v="1"/>
    <n v="419170"/>
    <n v="1"/>
  </r>
  <r>
    <x v="14"/>
    <s v="Defense"/>
    <x v="0"/>
    <x v="2"/>
    <x v="48"/>
    <x v="5"/>
    <x v="36"/>
    <x v="1"/>
    <n v="1"/>
    <n v="8420.76"/>
    <n v="2"/>
  </r>
  <r>
    <x v="14"/>
    <s v="Defense"/>
    <x v="0"/>
    <x v="2"/>
    <x v="179"/>
    <x v="1"/>
    <x v="0"/>
    <x v="1"/>
    <n v="1"/>
    <n v="100654.84"/>
    <n v="2"/>
  </r>
  <r>
    <x v="14"/>
    <s v="Defense"/>
    <x v="0"/>
    <x v="2"/>
    <x v="234"/>
    <x v="1"/>
    <x v="0"/>
    <x v="5"/>
    <n v="1"/>
    <n v="0"/>
    <n v="2"/>
  </r>
  <r>
    <x v="14"/>
    <s v="Defense"/>
    <x v="0"/>
    <x v="2"/>
    <x v="3"/>
    <x v="1"/>
    <x v="4"/>
    <x v="1"/>
    <n v="1"/>
    <n v="0"/>
    <n v="4"/>
  </r>
  <r>
    <x v="14"/>
    <s v="Defense"/>
    <x v="0"/>
    <x v="8"/>
    <x v="107"/>
    <x v="2"/>
    <x v="0"/>
    <x v="5"/>
    <n v="1"/>
    <n v="0"/>
    <n v="2"/>
  </r>
  <r>
    <x v="14"/>
    <s v="Defense"/>
    <x v="2"/>
    <x v="1"/>
    <x v="1"/>
    <x v="0"/>
    <x v="27"/>
    <x v="1"/>
    <n v="1"/>
    <n v="12284523.93"/>
    <n v="8"/>
  </r>
  <r>
    <x v="14"/>
    <s v="Defense"/>
    <x v="2"/>
    <x v="3"/>
    <x v="90"/>
    <x v="2"/>
    <x v="0"/>
    <x v="1"/>
    <n v="1"/>
    <n v="347317.86"/>
    <n v="8"/>
  </r>
  <r>
    <x v="14"/>
    <s v="Defense"/>
    <x v="2"/>
    <x v="3"/>
    <x v="25"/>
    <x v="2"/>
    <x v="5"/>
    <x v="1"/>
    <n v="1"/>
    <n v="19590076.170000002"/>
    <n v="47"/>
  </r>
  <r>
    <x v="14"/>
    <s v="Defense"/>
    <x v="2"/>
    <x v="3"/>
    <x v="43"/>
    <x v="2"/>
    <x v="5"/>
    <x v="1"/>
    <n v="1"/>
    <n v="13632359.35"/>
    <n v="21"/>
  </r>
  <r>
    <x v="14"/>
    <s v="Defense"/>
    <x v="2"/>
    <x v="9"/>
    <x v="76"/>
    <x v="2"/>
    <x v="0"/>
    <x v="1"/>
    <n v="1"/>
    <n v="43107948.119999997"/>
    <n v="68"/>
  </r>
  <r>
    <x v="14"/>
    <s v="Defense"/>
    <x v="2"/>
    <x v="2"/>
    <x v="57"/>
    <x v="1"/>
    <x v="0"/>
    <x v="1"/>
    <n v="1"/>
    <n v="1219434.3999999999"/>
    <n v="1"/>
  </r>
  <r>
    <x v="14"/>
    <s v="Defense"/>
    <x v="3"/>
    <x v="5"/>
    <x v="134"/>
    <x v="4"/>
    <x v="0"/>
    <x v="1"/>
    <n v="1"/>
    <n v="170391.76"/>
    <n v="1"/>
  </r>
  <r>
    <x v="14"/>
    <s v="Defense"/>
    <x v="3"/>
    <x v="6"/>
    <x v="257"/>
    <x v="3"/>
    <x v="0"/>
    <x v="1"/>
    <n v="1"/>
    <n v="3334.8"/>
    <n v="3"/>
  </r>
  <r>
    <x v="14"/>
    <s v="Defense"/>
    <x v="3"/>
    <x v="6"/>
    <x v="258"/>
    <x v="3"/>
    <x v="0"/>
    <x v="1"/>
    <n v="1"/>
    <n v="14629.3"/>
    <n v="2"/>
  </r>
  <r>
    <x v="14"/>
    <s v="Defense"/>
    <x v="1"/>
    <x v="1"/>
    <x v="183"/>
    <x v="0"/>
    <x v="0"/>
    <x v="1"/>
    <n v="1"/>
    <n v="0"/>
    <n v="0"/>
  </r>
  <r>
    <x v="14"/>
    <s v="Defense"/>
    <x v="1"/>
    <x v="1"/>
    <x v="164"/>
    <x v="0"/>
    <x v="33"/>
    <x v="1"/>
    <n v="1"/>
    <n v="177925946"/>
    <n v="12"/>
  </r>
  <r>
    <x v="14"/>
    <s v="Defense"/>
    <x v="1"/>
    <x v="1"/>
    <x v="4"/>
    <x v="0"/>
    <x v="21"/>
    <x v="1"/>
    <n v="1"/>
    <n v="481596.6"/>
    <n v="1"/>
  </r>
  <r>
    <x v="14"/>
    <s v="Defense"/>
    <x v="1"/>
    <x v="1"/>
    <x v="53"/>
    <x v="0"/>
    <x v="0"/>
    <x v="6"/>
    <n v="1"/>
    <n v="0"/>
    <n v="0"/>
  </r>
  <r>
    <x v="14"/>
    <s v="Defense"/>
    <x v="1"/>
    <x v="3"/>
    <x v="20"/>
    <x v="2"/>
    <x v="5"/>
    <x v="6"/>
    <n v="1"/>
    <n v="0"/>
    <n v="1"/>
  </r>
  <r>
    <x v="14"/>
    <s v="Defense"/>
    <x v="1"/>
    <x v="3"/>
    <x v="6"/>
    <x v="2"/>
    <x v="0"/>
    <x v="1"/>
    <n v="1"/>
    <n v="-2518787.59"/>
    <n v="6"/>
  </r>
  <r>
    <x v="14"/>
    <s v="Defense"/>
    <x v="1"/>
    <x v="3"/>
    <x v="6"/>
    <x v="2"/>
    <x v="33"/>
    <x v="5"/>
    <n v="1"/>
    <n v="667422"/>
    <n v="1"/>
  </r>
  <r>
    <x v="14"/>
    <s v="Defense"/>
    <x v="1"/>
    <x v="4"/>
    <x v="113"/>
    <x v="2"/>
    <x v="0"/>
    <x v="1"/>
    <n v="1"/>
    <n v="139640"/>
    <n v="3"/>
  </r>
  <r>
    <x v="14"/>
    <s v="Defense"/>
    <x v="1"/>
    <x v="0"/>
    <x v="186"/>
    <x v="5"/>
    <x v="17"/>
    <x v="7"/>
    <n v="1"/>
    <n v="0"/>
    <n v="5"/>
  </r>
  <r>
    <x v="14"/>
    <s v="Defense"/>
    <x v="1"/>
    <x v="10"/>
    <x v="207"/>
    <x v="8"/>
    <x v="0"/>
    <x v="1"/>
    <n v="1"/>
    <n v="-25615.279999999999"/>
    <n v="1"/>
  </r>
  <r>
    <x v="14"/>
    <s v="Defense"/>
    <x v="1"/>
    <x v="10"/>
    <x v="252"/>
    <x v="8"/>
    <x v="0"/>
    <x v="1"/>
    <n v="1"/>
    <n v="4097016.07"/>
    <n v="3"/>
  </r>
  <r>
    <x v="14"/>
    <s v="Defense"/>
    <x v="1"/>
    <x v="6"/>
    <x v="172"/>
    <x v="7"/>
    <x v="5"/>
    <x v="1"/>
    <n v="1"/>
    <n v="130655.44"/>
    <n v="1"/>
  </r>
  <r>
    <x v="14"/>
    <s v="Defense"/>
    <x v="1"/>
    <x v="6"/>
    <x v="9"/>
    <x v="3"/>
    <x v="0"/>
    <x v="1"/>
    <n v="1"/>
    <n v="1455"/>
    <n v="2"/>
  </r>
  <r>
    <x v="14"/>
    <s v="Defense"/>
    <x v="1"/>
    <x v="2"/>
    <x v="13"/>
    <x v="1"/>
    <x v="0"/>
    <x v="5"/>
    <n v="1"/>
    <n v="0"/>
    <n v="0"/>
  </r>
  <r>
    <x v="14"/>
    <s v="Defense"/>
    <x v="1"/>
    <x v="8"/>
    <x v="24"/>
    <x v="0"/>
    <x v="56"/>
    <x v="5"/>
    <n v="1"/>
    <n v="4024139"/>
    <n v="2"/>
  </r>
  <r>
    <x v="14"/>
    <s v="Defense"/>
    <x v="4"/>
    <x v="1"/>
    <x v="1"/>
    <x v="0"/>
    <x v="55"/>
    <x v="5"/>
    <n v="1"/>
    <n v="0"/>
    <n v="2"/>
  </r>
  <r>
    <x v="14"/>
    <s v="Defense"/>
    <x v="4"/>
    <x v="2"/>
    <x v="154"/>
    <x v="7"/>
    <x v="17"/>
    <x v="2"/>
    <n v="1"/>
    <n v="-3572.96"/>
    <n v="1"/>
  </r>
  <r>
    <x v="15"/>
    <s v="Defense"/>
    <x v="0"/>
    <x v="1"/>
    <x v="1"/>
    <x v="0"/>
    <x v="0"/>
    <x v="5"/>
    <n v="1"/>
    <n v="223915"/>
    <n v="1"/>
  </r>
  <r>
    <x v="15"/>
    <s v="Defense"/>
    <x v="0"/>
    <x v="1"/>
    <x v="1"/>
    <x v="0"/>
    <x v="4"/>
    <x v="1"/>
    <n v="1"/>
    <n v="3933610.19"/>
    <n v="13"/>
  </r>
  <r>
    <x v="15"/>
    <s v="Defense"/>
    <x v="0"/>
    <x v="1"/>
    <x v="164"/>
    <x v="0"/>
    <x v="0"/>
    <x v="1"/>
    <n v="1"/>
    <n v="0"/>
    <n v="1"/>
  </r>
  <r>
    <x v="15"/>
    <s v="Defense"/>
    <x v="0"/>
    <x v="1"/>
    <x v="4"/>
    <x v="0"/>
    <x v="17"/>
    <x v="1"/>
    <n v="1"/>
    <n v="-1000"/>
    <n v="7"/>
  </r>
  <r>
    <x v="15"/>
    <s v="Defense"/>
    <x v="0"/>
    <x v="1"/>
    <x v="2"/>
    <x v="0"/>
    <x v="17"/>
    <x v="1"/>
    <n v="1"/>
    <n v="387856.36"/>
    <n v="9"/>
  </r>
  <r>
    <x v="15"/>
    <s v="Defense"/>
    <x v="0"/>
    <x v="3"/>
    <x v="5"/>
    <x v="2"/>
    <x v="0"/>
    <x v="1"/>
    <n v="1"/>
    <n v="21506031"/>
    <n v="3"/>
  </r>
  <r>
    <x v="15"/>
    <s v="Defense"/>
    <x v="0"/>
    <x v="3"/>
    <x v="6"/>
    <x v="2"/>
    <x v="0"/>
    <x v="5"/>
    <n v="1"/>
    <n v="9014312"/>
    <n v="5"/>
  </r>
  <r>
    <x v="15"/>
    <s v="Defense"/>
    <x v="0"/>
    <x v="0"/>
    <x v="0"/>
    <x v="0"/>
    <x v="0"/>
    <x v="9"/>
    <n v="1"/>
    <n v="53001519.979999997"/>
    <n v="35"/>
  </r>
  <r>
    <x v="15"/>
    <s v="Defense"/>
    <x v="0"/>
    <x v="0"/>
    <x v="0"/>
    <x v="0"/>
    <x v="22"/>
    <x v="9"/>
    <n v="1"/>
    <n v="0"/>
    <n v="6"/>
  </r>
  <r>
    <x v="15"/>
    <s v="Defense"/>
    <x v="0"/>
    <x v="0"/>
    <x v="36"/>
    <x v="7"/>
    <x v="0"/>
    <x v="1"/>
    <n v="1"/>
    <n v="0"/>
    <n v="1"/>
  </r>
  <r>
    <x v="15"/>
    <s v="Defense"/>
    <x v="0"/>
    <x v="11"/>
    <x v="192"/>
    <x v="7"/>
    <x v="47"/>
    <x v="0"/>
    <n v="1"/>
    <n v="43370769.799999997"/>
    <n v="11"/>
  </r>
  <r>
    <x v="14"/>
    <s v="Defense"/>
    <x v="0"/>
    <x v="2"/>
    <x v="141"/>
    <x v="1"/>
    <x v="6"/>
    <x v="10"/>
    <n v="1"/>
    <n v="0"/>
    <n v="1"/>
  </r>
  <r>
    <x v="14"/>
    <s v="Defense"/>
    <x v="0"/>
    <x v="2"/>
    <x v="3"/>
    <x v="1"/>
    <x v="4"/>
    <x v="11"/>
    <n v="1"/>
    <n v="-60883.73"/>
    <n v="1"/>
  </r>
  <r>
    <x v="14"/>
    <s v="Defense"/>
    <x v="0"/>
    <x v="8"/>
    <x v="230"/>
    <x v="6"/>
    <x v="64"/>
    <x v="5"/>
    <n v="1"/>
    <n v="3482283"/>
    <n v="1"/>
  </r>
  <r>
    <x v="14"/>
    <s v="Defense"/>
    <x v="2"/>
    <x v="1"/>
    <x v="4"/>
    <x v="0"/>
    <x v="24"/>
    <x v="1"/>
    <n v="1"/>
    <n v="262561563.19999999"/>
    <n v="108"/>
  </r>
  <r>
    <x v="14"/>
    <s v="Defense"/>
    <x v="2"/>
    <x v="0"/>
    <x v="237"/>
    <x v="7"/>
    <x v="0"/>
    <x v="1"/>
    <n v="1"/>
    <n v="190993.88"/>
    <n v="2"/>
  </r>
  <r>
    <x v="14"/>
    <s v="Defense"/>
    <x v="2"/>
    <x v="0"/>
    <x v="0"/>
    <x v="0"/>
    <x v="5"/>
    <x v="1"/>
    <n v="1"/>
    <n v="194976935.06999999"/>
    <n v="34"/>
  </r>
  <r>
    <x v="14"/>
    <s v="Defense"/>
    <x v="2"/>
    <x v="9"/>
    <x v="127"/>
    <x v="2"/>
    <x v="0"/>
    <x v="1"/>
    <n v="1"/>
    <n v="-90.43"/>
    <n v="1"/>
  </r>
  <r>
    <x v="14"/>
    <s v="Defense"/>
    <x v="2"/>
    <x v="9"/>
    <x v="76"/>
    <x v="2"/>
    <x v="0"/>
    <x v="9"/>
    <n v="1"/>
    <n v="0"/>
    <n v="4"/>
  </r>
  <r>
    <x v="14"/>
    <s v="Defense"/>
    <x v="2"/>
    <x v="10"/>
    <x v="246"/>
    <x v="8"/>
    <x v="0"/>
    <x v="1"/>
    <n v="1"/>
    <n v="38314350.43"/>
    <n v="208"/>
  </r>
  <r>
    <x v="14"/>
    <s v="Defense"/>
    <x v="2"/>
    <x v="2"/>
    <x v="48"/>
    <x v="5"/>
    <x v="5"/>
    <x v="1"/>
    <n v="1"/>
    <n v="28184023.530000001"/>
    <n v="11"/>
  </r>
  <r>
    <x v="14"/>
    <s v="Defense"/>
    <x v="3"/>
    <x v="1"/>
    <x v="74"/>
    <x v="0"/>
    <x v="0"/>
    <x v="1"/>
    <n v="1"/>
    <n v="362045.98"/>
    <n v="42"/>
  </r>
  <r>
    <x v="14"/>
    <s v="Defense"/>
    <x v="3"/>
    <x v="6"/>
    <x v="9"/>
    <x v="3"/>
    <x v="0"/>
    <x v="1"/>
    <n v="1"/>
    <n v="13832.65"/>
    <n v="2"/>
  </r>
  <r>
    <x v="14"/>
    <s v="Defense"/>
    <x v="3"/>
    <x v="6"/>
    <x v="259"/>
    <x v="3"/>
    <x v="0"/>
    <x v="1"/>
    <n v="1"/>
    <n v="253705.98"/>
    <n v="1"/>
  </r>
  <r>
    <x v="14"/>
    <s v="Defense"/>
    <x v="1"/>
    <x v="1"/>
    <x v="70"/>
    <x v="8"/>
    <x v="0"/>
    <x v="1"/>
    <n v="1"/>
    <n v="0"/>
    <n v="0"/>
  </r>
  <r>
    <x v="14"/>
    <s v="Defense"/>
    <x v="1"/>
    <x v="1"/>
    <x v="1"/>
    <x v="0"/>
    <x v="0"/>
    <x v="6"/>
    <n v="1"/>
    <n v="-112730.05"/>
    <n v="3"/>
  </r>
  <r>
    <x v="14"/>
    <s v="Defense"/>
    <x v="1"/>
    <x v="1"/>
    <x v="2"/>
    <x v="0"/>
    <x v="0"/>
    <x v="8"/>
    <n v="1"/>
    <n v="0"/>
    <s v="NULL"/>
  </r>
  <r>
    <x v="14"/>
    <s v="Defense"/>
    <x v="1"/>
    <x v="1"/>
    <x v="2"/>
    <x v="0"/>
    <x v="56"/>
    <x v="1"/>
    <n v="1"/>
    <n v="8527076.1799999997"/>
    <n v="15"/>
  </r>
  <r>
    <x v="14"/>
    <s v="Defense"/>
    <x v="1"/>
    <x v="1"/>
    <x v="2"/>
    <x v="0"/>
    <x v="5"/>
    <x v="1"/>
    <n v="1"/>
    <n v="459879806.13"/>
    <n v="69"/>
  </r>
  <r>
    <x v="14"/>
    <s v="Defense"/>
    <x v="1"/>
    <x v="3"/>
    <x v="17"/>
    <x v="2"/>
    <x v="0"/>
    <x v="1"/>
    <n v="1"/>
    <n v="0"/>
    <n v="5"/>
  </r>
  <r>
    <x v="14"/>
    <s v="Defense"/>
    <x v="1"/>
    <x v="3"/>
    <x v="20"/>
    <x v="2"/>
    <x v="0"/>
    <x v="1"/>
    <n v="1"/>
    <n v="13138509.619999999"/>
    <n v="6"/>
  </r>
  <r>
    <x v="14"/>
    <s v="Defense"/>
    <x v="1"/>
    <x v="3"/>
    <x v="5"/>
    <x v="2"/>
    <x v="0"/>
    <x v="6"/>
    <n v="1"/>
    <n v="-1411029.5"/>
    <n v="5"/>
  </r>
  <r>
    <x v="14"/>
    <s v="Defense"/>
    <x v="1"/>
    <x v="3"/>
    <x v="21"/>
    <x v="2"/>
    <x v="0"/>
    <x v="1"/>
    <n v="1"/>
    <n v="4644"/>
    <n v="2"/>
  </r>
  <r>
    <x v="14"/>
    <s v="Defense"/>
    <x v="1"/>
    <x v="3"/>
    <x v="67"/>
    <x v="2"/>
    <x v="0"/>
    <x v="5"/>
    <n v="1"/>
    <n v="0"/>
    <n v="5"/>
  </r>
  <r>
    <x v="14"/>
    <s v="Defense"/>
    <x v="1"/>
    <x v="0"/>
    <x v="0"/>
    <x v="0"/>
    <x v="0"/>
    <x v="5"/>
    <n v="1"/>
    <n v="2822749"/>
    <n v="2"/>
  </r>
  <r>
    <x v="14"/>
    <s v="Defense"/>
    <x v="1"/>
    <x v="0"/>
    <x v="0"/>
    <x v="0"/>
    <x v="0"/>
    <x v="1"/>
    <n v="1"/>
    <n v="3479473.1"/>
    <n v="7"/>
  </r>
  <r>
    <x v="14"/>
    <s v="Defense"/>
    <x v="1"/>
    <x v="11"/>
    <x v="165"/>
    <x v="7"/>
    <x v="0"/>
    <x v="1"/>
    <n v="1"/>
    <n v="55584342.530000001"/>
    <n v="8"/>
  </r>
  <r>
    <x v="14"/>
    <s v="Defense"/>
    <x v="1"/>
    <x v="9"/>
    <x v="123"/>
    <x v="2"/>
    <x v="0"/>
    <x v="5"/>
    <n v="1"/>
    <n v="0"/>
    <n v="1"/>
  </r>
  <r>
    <x v="14"/>
    <s v="Defense"/>
    <x v="1"/>
    <x v="9"/>
    <x v="86"/>
    <x v="2"/>
    <x v="0"/>
    <x v="5"/>
    <n v="1"/>
    <n v="2652785.31"/>
    <n v="22"/>
  </r>
  <r>
    <x v="14"/>
    <s v="Defense"/>
    <x v="1"/>
    <x v="10"/>
    <x v="81"/>
    <x v="8"/>
    <x v="0"/>
    <x v="1"/>
    <n v="1"/>
    <n v="0"/>
    <n v="0"/>
  </r>
  <r>
    <x v="14"/>
    <s v="Defense"/>
    <x v="1"/>
    <x v="10"/>
    <x v="166"/>
    <x v="8"/>
    <x v="0"/>
    <x v="1"/>
    <n v="1"/>
    <n v="12674616.5"/>
    <n v="7"/>
  </r>
  <r>
    <x v="14"/>
    <s v="Defense"/>
    <x v="1"/>
    <x v="10"/>
    <x v="252"/>
    <x v="8"/>
    <x v="5"/>
    <x v="6"/>
    <n v="1"/>
    <n v="7735545.5"/>
    <n v="4"/>
  </r>
  <r>
    <x v="14"/>
    <s v="Defense"/>
    <x v="1"/>
    <x v="2"/>
    <x v="260"/>
    <x v="7"/>
    <x v="5"/>
    <x v="1"/>
    <n v="1"/>
    <n v="3431.34"/>
    <n v="1"/>
  </r>
  <r>
    <x v="14"/>
    <s v="Defense"/>
    <x v="1"/>
    <x v="2"/>
    <x v="104"/>
    <x v="1"/>
    <x v="0"/>
    <x v="5"/>
    <n v="1"/>
    <n v="250569"/>
    <n v="1"/>
  </r>
  <r>
    <x v="14"/>
    <s v="Defense"/>
    <x v="4"/>
    <x v="4"/>
    <x v="11"/>
    <x v="4"/>
    <x v="5"/>
    <x v="1"/>
    <n v="1"/>
    <n v="-347317.05"/>
    <n v="1"/>
  </r>
  <r>
    <x v="14"/>
    <s v="Defense"/>
    <x v="4"/>
    <x v="4"/>
    <x v="135"/>
    <x v="0"/>
    <x v="17"/>
    <x v="1"/>
    <n v="1"/>
    <n v="-0.01"/>
    <n v="1"/>
  </r>
  <r>
    <x v="14"/>
    <s v="Defense"/>
    <x v="0"/>
    <x v="9"/>
    <x v="123"/>
    <x v="2"/>
    <x v="0"/>
    <x v="10"/>
    <n v="1"/>
    <n v="-30511.14"/>
    <n v="1"/>
  </r>
  <r>
    <x v="14"/>
    <s v="Defense"/>
    <x v="0"/>
    <x v="6"/>
    <x v="227"/>
    <x v="7"/>
    <x v="5"/>
    <x v="1"/>
    <n v="1"/>
    <n v="947446"/>
    <n v="2"/>
  </r>
  <r>
    <x v="14"/>
    <s v="Defense"/>
    <x v="0"/>
    <x v="6"/>
    <x v="227"/>
    <x v="7"/>
    <x v="5"/>
    <x v="6"/>
    <n v="1"/>
    <n v="17931538"/>
    <n v="16"/>
  </r>
  <r>
    <x v="14"/>
    <s v="Defense"/>
    <x v="0"/>
    <x v="2"/>
    <x v="141"/>
    <x v="1"/>
    <x v="6"/>
    <x v="5"/>
    <n v="1"/>
    <n v="1233526"/>
    <n v="3"/>
  </r>
  <r>
    <x v="14"/>
    <s v="Defense"/>
    <x v="0"/>
    <x v="2"/>
    <x v="13"/>
    <x v="1"/>
    <x v="4"/>
    <x v="9"/>
    <n v="1"/>
    <n v="378007"/>
    <n v="2"/>
  </r>
  <r>
    <x v="14"/>
    <s v="Defense"/>
    <x v="0"/>
    <x v="2"/>
    <x v="48"/>
    <x v="5"/>
    <x v="17"/>
    <x v="9"/>
    <n v="1"/>
    <n v="0"/>
    <n v="4"/>
  </r>
  <r>
    <x v="14"/>
    <s v="Defense"/>
    <x v="0"/>
    <x v="2"/>
    <x v="3"/>
    <x v="1"/>
    <x v="4"/>
    <x v="4"/>
    <n v="1"/>
    <n v="-6693"/>
    <n v="1"/>
  </r>
  <r>
    <x v="14"/>
    <s v="Defense"/>
    <x v="2"/>
    <x v="1"/>
    <x v="1"/>
    <x v="0"/>
    <x v="30"/>
    <x v="3"/>
    <n v="1"/>
    <n v="304975.71000000002"/>
    <n v="4"/>
  </r>
  <r>
    <x v="14"/>
    <s v="Defense"/>
    <x v="2"/>
    <x v="1"/>
    <x v="199"/>
    <x v="0"/>
    <x v="30"/>
    <x v="3"/>
    <n v="1"/>
    <n v="377926956.98000002"/>
    <n v="53"/>
  </r>
  <r>
    <x v="14"/>
    <s v="Defense"/>
    <x v="2"/>
    <x v="3"/>
    <x v="54"/>
    <x v="2"/>
    <x v="0"/>
    <x v="1"/>
    <n v="1"/>
    <n v="0"/>
    <n v="2"/>
  </r>
  <r>
    <x v="14"/>
    <s v="Defense"/>
    <x v="2"/>
    <x v="2"/>
    <x v="79"/>
    <x v="8"/>
    <x v="35"/>
    <x v="1"/>
    <n v="1"/>
    <n v="24357675.68"/>
    <n v="39"/>
  </r>
  <r>
    <x v="14"/>
    <s v="Defense"/>
    <x v="3"/>
    <x v="1"/>
    <x v="4"/>
    <x v="0"/>
    <x v="0"/>
    <x v="6"/>
    <n v="1"/>
    <n v="0"/>
    <n v="0"/>
  </r>
  <r>
    <x v="14"/>
    <s v="Defense"/>
    <x v="3"/>
    <x v="5"/>
    <x v="8"/>
    <x v="0"/>
    <x v="0"/>
    <x v="1"/>
    <n v="1"/>
    <n v="18319532.300000001"/>
    <n v="949"/>
  </r>
  <r>
    <x v="14"/>
    <s v="Defense"/>
    <x v="3"/>
    <x v="9"/>
    <x v="123"/>
    <x v="2"/>
    <x v="5"/>
    <x v="1"/>
    <n v="1"/>
    <n v="-1648.64"/>
    <n v="2"/>
  </r>
  <r>
    <x v="14"/>
    <s v="Defense"/>
    <x v="1"/>
    <x v="1"/>
    <x v="1"/>
    <x v="0"/>
    <x v="55"/>
    <x v="5"/>
    <n v="1"/>
    <n v="0"/>
    <n v="2"/>
  </r>
  <r>
    <x v="14"/>
    <s v="Defense"/>
    <x v="1"/>
    <x v="1"/>
    <x v="164"/>
    <x v="0"/>
    <x v="33"/>
    <x v="6"/>
    <n v="1"/>
    <n v="86899704"/>
    <n v="1"/>
  </r>
  <r>
    <x v="14"/>
    <s v="Defense"/>
    <x v="1"/>
    <x v="3"/>
    <x v="5"/>
    <x v="2"/>
    <x v="0"/>
    <x v="4"/>
    <n v="1"/>
    <n v="0"/>
    <n v="0"/>
  </r>
  <r>
    <x v="14"/>
    <s v="Defense"/>
    <x v="1"/>
    <x v="3"/>
    <x v="67"/>
    <x v="2"/>
    <x v="0"/>
    <x v="1"/>
    <n v="1"/>
    <n v="40111498.299999997"/>
    <n v="64"/>
  </r>
  <r>
    <x v="14"/>
    <s v="Defense"/>
    <x v="1"/>
    <x v="3"/>
    <x v="43"/>
    <x v="2"/>
    <x v="0"/>
    <x v="5"/>
    <n v="1"/>
    <n v="48363421"/>
    <n v="16"/>
  </r>
  <r>
    <x v="14"/>
    <s v="Defense"/>
    <x v="1"/>
    <x v="3"/>
    <x v="41"/>
    <x v="2"/>
    <x v="0"/>
    <x v="1"/>
    <n v="1"/>
    <n v="-119095"/>
    <n v="3"/>
  </r>
  <r>
    <x v="14"/>
    <s v="Defense"/>
    <x v="1"/>
    <x v="4"/>
    <x v="19"/>
    <x v="0"/>
    <x v="31"/>
    <x v="1"/>
    <n v="1"/>
    <n v="26617757.859999999"/>
    <n v="5"/>
  </r>
  <r>
    <x v="14"/>
    <s v="Defense"/>
    <x v="1"/>
    <x v="0"/>
    <x v="169"/>
    <x v="8"/>
    <x v="52"/>
    <x v="5"/>
    <n v="1"/>
    <n v="273295"/>
    <n v="1"/>
  </r>
  <r>
    <x v="14"/>
    <s v="Defense"/>
    <x v="1"/>
    <x v="5"/>
    <x v="8"/>
    <x v="0"/>
    <x v="5"/>
    <x v="1"/>
    <n v="1"/>
    <n v="20320109.640000001"/>
    <n v="1"/>
  </r>
  <r>
    <x v="14"/>
    <s v="Defense"/>
    <x v="1"/>
    <x v="9"/>
    <x v="86"/>
    <x v="2"/>
    <x v="0"/>
    <x v="1"/>
    <n v="1"/>
    <n v="3371247.61"/>
    <n v="5"/>
  </r>
  <r>
    <x v="14"/>
    <s v="Defense"/>
    <x v="1"/>
    <x v="10"/>
    <x v="261"/>
    <x v="8"/>
    <x v="0"/>
    <x v="6"/>
    <n v="1"/>
    <n v="0"/>
    <n v="0"/>
  </r>
  <r>
    <x v="14"/>
    <s v="Defense"/>
    <x v="1"/>
    <x v="7"/>
    <x v="233"/>
    <x v="6"/>
    <x v="0"/>
    <x v="1"/>
    <n v="1"/>
    <n v="0"/>
    <n v="1"/>
  </r>
  <r>
    <x v="14"/>
    <s v="Defense"/>
    <x v="1"/>
    <x v="6"/>
    <x v="167"/>
    <x v="7"/>
    <x v="0"/>
    <x v="1"/>
    <n v="1"/>
    <n v="-24000"/>
    <n v="1"/>
  </r>
  <r>
    <x v="14"/>
    <s v="Defense"/>
    <x v="1"/>
    <x v="6"/>
    <x v="225"/>
    <x v="8"/>
    <x v="0"/>
    <x v="1"/>
    <n v="1"/>
    <n v="-4244683.2300000004"/>
    <n v="2"/>
  </r>
  <r>
    <x v="14"/>
    <s v="Defense"/>
    <x v="1"/>
    <x v="8"/>
    <x v="24"/>
    <x v="0"/>
    <x v="56"/>
    <x v="1"/>
    <n v="1"/>
    <n v="0"/>
    <n v="2"/>
  </r>
  <r>
    <x v="14"/>
    <s v="Defense"/>
    <x v="4"/>
    <x v="1"/>
    <x v="4"/>
    <x v="0"/>
    <x v="17"/>
    <x v="2"/>
    <n v="1"/>
    <n v="-687474.59"/>
    <n v="1"/>
  </r>
  <r>
    <x v="14"/>
    <s v="Defense"/>
    <x v="4"/>
    <x v="9"/>
    <x v="76"/>
    <x v="2"/>
    <x v="0"/>
    <x v="1"/>
    <n v="1"/>
    <n v="0"/>
    <n v="1"/>
  </r>
  <r>
    <x v="14"/>
    <s v="Defense"/>
    <x v="4"/>
    <x v="2"/>
    <x v="13"/>
    <x v="1"/>
    <x v="0"/>
    <x v="1"/>
    <n v="1"/>
    <n v="-3571.43"/>
    <n v="1"/>
  </r>
  <r>
    <x v="15"/>
    <s v="Defense"/>
    <x v="0"/>
    <x v="1"/>
    <x v="1"/>
    <x v="0"/>
    <x v="4"/>
    <x v="5"/>
    <n v="1"/>
    <n v="130413796.84"/>
    <n v="18"/>
  </r>
  <r>
    <x v="15"/>
    <s v="Defense"/>
    <x v="0"/>
    <x v="1"/>
    <x v="2"/>
    <x v="0"/>
    <x v="0"/>
    <x v="1"/>
    <n v="1"/>
    <n v="240697089.06"/>
    <n v="33"/>
  </r>
  <r>
    <x v="15"/>
    <s v="Defense"/>
    <x v="0"/>
    <x v="0"/>
    <x v="0"/>
    <x v="0"/>
    <x v="22"/>
    <x v="3"/>
    <n v="1"/>
    <n v="2694734"/>
    <n v="4"/>
  </r>
  <r>
    <x v="14"/>
    <s v="Defense"/>
    <x v="4"/>
    <x v="0"/>
    <x v="0"/>
    <x v="0"/>
    <x v="36"/>
    <x v="5"/>
    <n v="1"/>
    <n v="-350000"/>
    <n v="2"/>
  </r>
  <r>
    <x v="14"/>
    <s v="Defense"/>
    <x v="4"/>
    <x v="0"/>
    <x v="0"/>
    <x v="0"/>
    <x v="22"/>
    <x v="9"/>
    <n v="1"/>
    <n v="-1326410.3899999999"/>
    <n v="2"/>
  </r>
  <r>
    <x v="14"/>
    <s v="Defense"/>
    <x v="4"/>
    <x v="9"/>
    <x v="117"/>
    <x v="2"/>
    <x v="0"/>
    <x v="1"/>
    <n v="1"/>
    <n v="12437129.210000001"/>
    <n v="6"/>
  </r>
  <r>
    <x v="14"/>
    <s v="Defense"/>
    <x v="4"/>
    <x v="2"/>
    <x v="66"/>
    <x v="2"/>
    <x v="0"/>
    <x v="1"/>
    <n v="1"/>
    <n v="-16620.09"/>
    <n v="1"/>
  </r>
  <r>
    <x v="14"/>
    <s v="Defense"/>
    <x v="4"/>
    <x v="2"/>
    <x v="13"/>
    <x v="1"/>
    <x v="17"/>
    <x v="1"/>
    <n v="1"/>
    <n v="-105000"/>
    <n v="1"/>
  </r>
  <r>
    <x v="14"/>
    <s v="Defense"/>
    <x v="4"/>
    <x v="2"/>
    <x v="48"/>
    <x v="5"/>
    <x v="17"/>
    <x v="2"/>
    <n v="1"/>
    <n v="-20488.39"/>
    <n v="1"/>
  </r>
  <r>
    <x v="14"/>
    <s v="Defense"/>
    <x v="4"/>
    <x v="2"/>
    <x v="104"/>
    <x v="1"/>
    <x v="0"/>
    <x v="8"/>
    <n v="1"/>
    <n v="0"/>
    <n v="0"/>
  </r>
  <r>
    <x v="14"/>
    <s v="Defense"/>
    <x v="4"/>
    <x v="2"/>
    <x v="83"/>
    <x v="1"/>
    <x v="17"/>
    <x v="9"/>
    <n v="1"/>
    <n v="-34991.78"/>
    <n v="2"/>
  </r>
  <r>
    <x v="15"/>
    <s v="Defense"/>
    <x v="0"/>
    <x v="1"/>
    <x v="1"/>
    <x v="0"/>
    <x v="0"/>
    <x v="9"/>
    <n v="1"/>
    <n v="321947"/>
    <n v="2"/>
  </r>
  <r>
    <x v="15"/>
    <s v="Defense"/>
    <x v="0"/>
    <x v="1"/>
    <x v="1"/>
    <x v="0"/>
    <x v="4"/>
    <x v="6"/>
    <n v="1"/>
    <n v="-732614"/>
    <n v="5"/>
  </r>
  <r>
    <x v="15"/>
    <s v="Defense"/>
    <x v="0"/>
    <x v="1"/>
    <x v="4"/>
    <x v="0"/>
    <x v="0"/>
    <x v="2"/>
    <n v="1"/>
    <n v="-202445.42"/>
    <n v="2"/>
  </r>
  <r>
    <x v="15"/>
    <s v="Defense"/>
    <x v="0"/>
    <x v="3"/>
    <x v="50"/>
    <x v="2"/>
    <x v="0"/>
    <x v="9"/>
    <n v="1"/>
    <n v="800330.51"/>
    <n v="5"/>
  </r>
  <r>
    <x v="15"/>
    <s v="Defense"/>
    <x v="0"/>
    <x v="3"/>
    <x v="50"/>
    <x v="2"/>
    <x v="0"/>
    <x v="10"/>
    <n v="1"/>
    <n v="-233664.36"/>
    <n v="2"/>
  </r>
  <r>
    <x v="15"/>
    <s v="Defense"/>
    <x v="0"/>
    <x v="3"/>
    <x v="5"/>
    <x v="2"/>
    <x v="0"/>
    <x v="9"/>
    <n v="1"/>
    <n v="59303"/>
    <n v="1"/>
  </r>
  <r>
    <x v="15"/>
    <s v="Defense"/>
    <x v="0"/>
    <x v="3"/>
    <x v="6"/>
    <x v="2"/>
    <x v="0"/>
    <x v="9"/>
    <n v="1"/>
    <n v="7579229"/>
    <n v="11"/>
  </r>
  <r>
    <x v="15"/>
    <s v="Defense"/>
    <x v="0"/>
    <x v="4"/>
    <x v="19"/>
    <x v="0"/>
    <x v="17"/>
    <x v="1"/>
    <n v="1"/>
    <n v="-723143.13"/>
    <n v="3"/>
  </r>
  <r>
    <x v="15"/>
    <s v="Defense"/>
    <x v="0"/>
    <x v="0"/>
    <x v="0"/>
    <x v="0"/>
    <x v="0"/>
    <x v="2"/>
    <n v="1"/>
    <n v="1000000"/>
    <n v="3"/>
  </r>
  <r>
    <x v="15"/>
    <s v="Defense"/>
    <x v="0"/>
    <x v="0"/>
    <x v="12"/>
    <x v="5"/>
    <x v="4"/>
    <x v="5"/>
    <n v="1"/>
    <n v="-5044182.76"/>
    <n v="23"/>
  </r>
  <r>
    <x v="15"/>
    <s v="Defense"/>
    <x v="0"/>
    <x v="0"/>
    <x v="12"/>
    <x v="5"/>
    <x v="17"/>
    <x v="1"/>
    <n v="1"/>
    <n v="0"/>
    <n v="1"/>
  </r>
  <r>
    <x v="15"/>
    <s v="Defense"/>
    <x v="0"/>
    <x v="6"/>
    <x v="262"/>
    <x v="3"/>
    <x v="17"/>
    <x v="1"/>
    <n v="1"/>
    <n v="9221.92"/>
    <n v="4"/>
  </r>
  <r>
    <x v="15"/>
    <s v="Defense"/>
    <x v="0"/>
    <x v="2"/>
    <x v="13"/>
    <x v="1"/>
    <x v="0"/>
    <x v="9"/>
    <n v="1"/>
    <n v="12294172"/>
    <n v="7"/>
  </r>
  <r>
    <x v="15"/>
    <s v="Defense"/>
    <x v="0"/>
    <x v="2"/>
    <x v="48"/>
    <x v="5"/>
    <x v="25"/>
    <x v="2"/>
    <n v="1"/>
    <n v="12499000.16"/>
    <n v="6"/>
  </r>
  <r>
    <x v="15"/>
    <s v="Defense"/>
    <x v="0"/>
    <x v="2"/>
    <x v="57"/>
    <x v="1"/>
    <x v="36"/>
    <x v="1"/>
    <n v="1"/>
    <n v="32642"/>
    <n v="2"/>
  </r>
  <r>
    <x v="15"/>
    <s v="Defense"/>
    <x v="0"/>
    <x v="2"/>
    <x v="104"/>
    <x v="1"/>
    <x v="0"/>
    <x v="5"/>
    <n v="1"/>
    <n v="208600726.11000001"/>
    <n v="29"/>
  </r>
  <r>
    <x v="15"/>
    <s v="Defense"/>
    <x v="0"/>
    <x v="2"/>
    <x v="104"/>
    <x v="1"/>
    <x v="0"/>
    <x v="1"/>
    <n v="1"/>
    <n v="4160626"/>
    <n v="1"/>
  </r>
  <r>
    <x v="15"/>
    <s v="Defense"/>
    <x v="0"/>
    <x v="2"/>
    <x v="234"/>
    <x v="1"/>
    <x v="36"/>
    <x v="5"/>
    <n v="1"/>
    <n v="380204.04"/>
    <n v="4"/>
  </r>
  <r>
    <x v="15"/>
    <s v="Defense"/>
    <x v="0"/>
    <x v="2"/>
    <x v="203"/>
    <x v="1"/>
    <x v="0"/>
    <x v="6"/>
    <n v="1"/>
    <n v="0"/>
    <n v="3"/>
  </r>
  <r>
    <x v="15"/>
    <s v="Defense"/>
    <x v="0"/>
    <x v="8"/>
    <x v="230"/>
    <x v="6"/>
    <x v="64"/>
    <x v="5"/>
    <n v="1"/>
    <n v="6349798.7800000003"/>
    <n v="3"/>
  </r>
  <r>
    <x v="15"/>
    <s v="Defense"/>
    <x v="2"/>
    <x v="1"/>
    <x v="4"/>
    <x v="0"/>
    <x v="24"/>
    <x v="1"/>
    <n v="1"/>
    <n v="541943946.89999998"/>
    <n v="94"/>
  </r>
  <r>
    <x v="15"/>
    <s v="Defense"/>
    <x v="2"/>
    <x v="0"/>
    <x v="237"/>
    <x v="7"/>
    <x v="0"/>
    <x v="1"/>
    <n v="1"/>
    <n v="220901.87"/>
    <n v="2"/>
  </r>
  <r>
    <x v="15"/>
    <s v="Defense"/>
    <x v="2"/>
    <x v="0"/>
    <x v="130"/>
    <x v="5"/>
    <x v="5"/>
    <x v="3"/>
    <n v="1"/>
    <n v="-7643275.3600000003"/>
    <n v="9"/>
  </r>
  <r>
    <x v="15"/>
    <s v="Defense"/>
    <x v="2"/>
    <x v="2"/>
    <x v="45"/>
    <x v="1"/>
    <x v="0"/>
    <x v="1"/>
    <n v="1"/>
    <n v="10168647"/>
    <n v="4"/>
  </r>
  <r>
    <x v="15"/>
    <s v="Defense"/>
    <x v="3"/>
    <x v="3"/>
    <x v="67"/>
    <x v="2"/>
    <x v="0"/>
    <x v="1"/>
    <n v="1"/>
    <n v="4891.2700000000004"/>
    <n v="49"/>
  </r>
  <r>
    <x v="15"/>
    <s v="Defense"/>
    <x v="3"/>
    <x v="3"/>
    <x v="61"/>
    <x v="2"/>
    <x v="0"/>
    <x v="1"/>
    <n v="1"/>
    <n v="27103.58"/>
    <n v="56"/>
  </r>
  <r>
    <x v="14"/>
    <s v="Defense"/>
    <x v="0"/>
    <x v="1"/>
    <x v="1"/>
    <x v="0"/>
    <x v="12"/>
    <x v="0"/>
    <n v="1"/>
    <n v="-567025"/>
    <n v="3"/>
  </r>
  <r>
    <x v="14"/>
    <s v="Defense"/>
    <x v="0"/>
    <x v="1"/>
    <x v="1"/>
    <x v="0"/>
    <x v="4"/>
    <x v="6"/>
    <n v="1"/>
    <n v="21930525.010000002"/>
    <n v="15"/>
  </r>
  <r>
    <x v="14"/>
    <s v="Defense"/>
    <x v="0"/>
    <x v="1"/>
    <x v="2"/>
    <x v="0"/>
    <x v="0"/>
    <x v="9"/>
    <n v="1"/>
    <n v="-10922"/>
    <n v="4"/>
  </r>
  <r>
    <x v="14"/>
    <s v="Defense"/>
    <x v="0"/>
    <x v="1"/>
    <x v="2"/>
    <x v="0"/>
    <x v="36"/>
    <x v="5"/>
    <n v="1"/>
    <n v="8917739.1500000004"/>
    <n v="3"/>
  </r>
  <r>
    <x v="14"/>
    <s v="Defense"/>
    <x v="0"/>
    <x v="1"/>
    <x v="2"/>
    <x v="0"/>
    <x v="5"/>
    <x v="1"/>
    <n v="1"/>
    <n v="0"/>
    <n v="3"/>
  </r>
  <r>
    <x v="14"/>
    <s v="Defense"/>
    <x v="0"/>
    <x v="3"/>
    <x v="16"/>
    <x v="2"/>
    <x v="0"/>
    <x v="5"/>
    <n v="1"/>
    <n v="-274114"/>
    <n v="1"/>
  </r>
  <r>
    <x v="14"/>
    <s v="Defense"/>
    <x v="0"/>
    <x v="3"/>
    <x v="16"/>
    <x v="2"/>
    <x v="0"/>
    <x v="10"/>
    <n v="1"/>
    <n v="-1005676.12"/>
    <n v="1"/>
  </r>
  <r>
    <x v="14"/>
    <s v="Defense"/>
    <x v="0"/>
    <x v="0"/>
    <x v="0"/>
    <x v="0"/>
    <x v="0"/>
    <x v="1"/>
    <n v="1"/>
    <n v="448714757.73000002"/>
    <n v="101"/>
  </r>
  <r>
    <x v="14"/>
    <s v="Defense"/>
    <x v="0"/>
    <x v="0"/>
    <x v="0"/>
    <x v="0"/>
    <x v="36"/>
    <x v="2"/>
    <n v="1"/>
    <n v="339998"/>
    <n v="3"/>
  </r>
  <r>
    <x v="14"/>
    <s v="Defense"/>
    <x v="0"/>
    <x v="0"/>
    <x v="0"/>
    <x v="0"/>
    <x v="22"/>
    <x v="1"/>
    <n v="1"/>
    <n v="97028661.629999995"/>
    <n v="28"/>
  </r>
  <r>
    <x v="14"/>
    <s v="Defense"/>
    <x v="0"/>
    <x v="0"/>
    <x v="12"/>
    <x v="5"/>
    <x v="4"/>
    <x v="0"/>
    <n v="1"/>
    <n v="-7116476"/>
    <n v="6"/>
  </r>
  <r>
    <x v="14"/>
    <s v="Defense"/>
    <x v="0"/>
    <x v="0"/>
    <x v="186"/>
    <x v="5"/>
    <x v="0"/>
    <x v="1"/>
    <n v="1"/>
    <n v="933946.88"/>
    <n v="19"/>
  </r>
  <r>
    <x v="14"/>
    <s v="Defense"/>
    <x v="0"/>
    <x v="0"/>
    <x v="36"/>
    <x v="7"/>
    <x v="0"/>
    <x v="1"/>
    <n v="1"/>
    <n v="30287521"/>
    <n v="1"/>
  </r>
  <r>
    <x v="14"/>
    <s v="Defense"/>
    <x v="0"/>
    <x v="0"/>
    <x v="218"/>
    <x v="7"/>
    <x v="0"/>
    <x v="1"/>
    <n v="1"/>
    <n v="1538183"/>
    <n v="2"/>
  </r>
  <r>
    <x v="14"/>
    <s v="Defense"/>
    <x v="0"/>
    <x v="0"/>
    <x v="218"/>
    <x v="7"/>
    <x v="0"/>
    <x v="6"/>
    <n v="1"/>
    <n v="7208566.4900000002"/>
    <n v="13"/>
  </r>
  <r>
    <x v="14"/>
    <s v="Defense"/>
    <x v="0"/>
    <x v="9"/>
    <x v="39"/>
    <x v="2"/>
    <x v="0"/>
    <x v="1"/>
    <n v="1"/>
    <n v="285884.25"/>
    <n v="52"/>
  </r>
  <r>
    <x v="14"/>
    <s v="Defense"/>
    <x v="0"/>
    <x v="9"/>
    <x v="86"/>
    <x v="2"/>
    <x v="0"/>
    <x v="1"/>
    <n v="1"/>
    <n v="0"/>
    <n v="1"/>
  </r>
  <r>
    <x v="14"/>
    <s v="Defense"/>
    <x v="0"/>
    <x v="6"/>
    <x v="100"/>
    <x v="7"/>
    <x v="4"/>
    <x v="5"/>
    <n v="1"/>
    <n v="0"/>
    <n v="2"/>
  </r>
  <r>
    <x v="14"/>
    <s v="Defense"/>
    <x v="0"/>
    <x v="2"/>
    <x v="66"/>
    <x v="2"/>
    <x v="0"/>
    <x v="1"/>
    <n v="1"/>
    <n v="560256"/>
    <n v="1"/>
  </r>
  <r>
    <x v="14"/>
    <s v="Defense"/>
    <x v="0"/>
    <x v="2"/>
    <x v="13"/>
    <x v="1"/>
    <x v="4"/>
    <x v="5"/>
    <n v="1"/>
    <n v="22108224"/>
    <n v="23"/>
  </r>
  <r>
    <x v="14"/>
    <s v="Defense"/>
    <x v="0"/>
    <x v="2"/>
    <x v="13"/>
    <x v="1"/>
    <x v="17"/>
    <x v="1"/>
    <n v="1"/>
    <n v="55813378.049999997"/>
    <n v="24"/>
  </r>
  <r>
    <x v="14"/>
    <s v="Defense"/>
    <x v="0"/>
    <x v="2"/>
    <x v="48"/>
    <x v="5"/>
    <x v="17"/>
    <x v="5"/>
    <n v="1"/>
    <n v="0"/>
    <n v="1"/>
  </r>
  <r>
    <x v="14"/>
    <s v="Defense"/>
    <x v="0"/>
    <x v="2"/>
    <x v="104"/>
    <x v="1"/>
    <x v="36"/>
    <x v="1"/>
    <n v="1"/>
    <n v="1340531953.76"/>
    <n v="60"/>
  </r>
  <r>
    <x v="14"/>
    <s v="Defense"/>
    <x v="0"/>
    <x v="2"/>
    <x v="3"/>
    <x v="1"/>
    <x v="0"/>
    <x v="1"/>
    <n v="1"/>
    <n v="4463927.8099999996"/>
    <n v="3"/>
  </r>
  <r>
    <x v="14"/>
    <s v="Defense"/>
    <x v="2"/>
    <x v="3"/>
    <x v="25"/>
    <x v="2"/>
    <x v="0"/>
    <x v="3"/>
    <n v="1"/>
    <n v="0"/>
    <n v="11"/>
  </r>
  <r>
    <x v="14"/>
    <s v="Defense"/>
    <x v="2"/>
    <x v="9"/>
    <x v="76"/>
    <x v="2"/>
    <x v="0"/>
    <x v="2"/>
    <n v="1"/>
    <n v="-2564755.02"/>
    <n v="7"/>
  </r>
  <r>
    <x v="14"/>
    <s v="Defense"/>
    <x v="2"/>
    <x v="2"/>
    <x v="13"/>
    <x v="1"/>
    <x v="0"/>
    <x v="1"/>
    <n v="1"/>
    <n v="655337.27"/>
    <n v="3"/>
  </r>
  <r>
    <x v="14"/>
    <s v="Defense"/>
    <x v="3"/>
    <x v="5"/>
    <x v="224"/>
    <x v="4"/>
    <x v="0"/>
    <x v="1"/>
    <n v="1"/>
    <n v="1123130.07"/>
    <n v="3"/>
  </r>
  <r>
    <x v="14"/>
    <s v="Defense"/>
    <x v="1"/>
    <x v="1"/>
    <x v="70"/>
    <x v="8"/>
    <x v="5"/>
    <x v="1"/>
    <n v="1"/>
    <n v="5905523"/>
    <n v="4"/>
  </r>
  <r>
    <x v="14"/>
    <s v="Defense"/>
    <x v="1"/>
    <x v="1"/>
    <x v="164"/>
    <x v="0"/>
    <x v="0"/>
    <x v="3"/>
    <n v="1"/>
    <n v="0"/>
    <n v="0"/>
  </r>
  <r>
    <x v="14"/>
    <s v="Defense"/>
    <x v="1"/>
    <x v="1"/>
    <x v="2"/>
    <x v="0"/>
    <x v="0"/>
    <x v="1"/>
    <n v="1"/>
    <n v="24287814"/>
    <n v="15"/>
  </r>
  <r>
    <x v="14"/>
    <s v="Defense"/>
    <x v="1"/>
    <x v="1"/>
    <x v="2"/>
    <x v="0"/>
    <x v="55"/>
    <x v="1"/>
    <n v="1"/>
    <n v="376898"/>
    <n v="8"/>
  </r>
  <r>
    <x v="14"/>
    <s v="Defense"/>
    <x v="1"/>
    <x v="1"/>
    <x v="180"/>
    <x v="0"/>
    <x v="0"/>
    <x v="1"/>
    <n v="1"/>
    <n v="45166782.5"/>
    <n v="3"/>
  </r>
  <r>
    <x v="14"/>
    <s v="Defense"/>
    <x v="1"/>
    <x v="3"/>
    <x v="25"/>
    <x v="2"/>
    <x v="0"/>
    <x v="1"/>
    <n v="1"/>
    <n v="3922065.5"/>
    <n v="4"/>
  </r>
  <r>
    <x v="14"/>
    <s v="Defense"/>
    <x v="1"/>
    <x v="4"/>
    <x v="7"/>
    <x v="2"/>
    <x v="0"/>
    <x v="1"/>
    <n v="1"/>
    <n v="80687"/>
    <n v="12"/>
  </r>
  <r>
    <x v="14"/>
    <s v="Defense"/>
    <x v="4"/>
    <x v="3"/>
    <x v="64"/>
    <x v="2"/>
    <x v="0"/>
    <x v="1"/>
    <n v="1"/>
    <n v="0"/>
    <n v="0"/>
  </r>
  <r>
    <x v="14"/>
    <s v="Defense"/>
    <x v="4"/>
    <x v="3"/>
    <x v="68"/>
    <x v="2"/>
    <x v="0"/>
    <x v="1"/>
    <n v="1"/>
    <n v="1928833"/>
    <n v="48"/>
  </r>
  <r>
    <x v="14"/>
    <s v="Defense"/>
    <x v="4"/>
    <x v="0"/>
    <x v="0"/>
    <x v="0"/>
    <x v="22"/>
    <x v="2"/>
    <n v="1"/>
    <n v="-471138.62"/>
    <n v="4"/>
  </r>
  <r>
    <x v="14"/>
    <s v="Defense"/>
    <x v="4"/>
    <x v="0"/>
    <x v="36"/>
    <x v="7"/>
    <x v="0"/>
    <x v="1"/>
    <n v="1"/>
    <n v="-149327.07999999999"/>
    <n v="1"/>
  </r>
  <r>
    <x v="14"/>
    <s v="Defense"/>
    <x v="4"/>
    <x v="9"/>
    <x v="39"/>
    <x v="2"/>
    <x v="0"/>
    <x v="1"/>
    <n v="1"/>
    <n v="-5997.6"/>
    <n v="1"/>
  </r>
  <r>
    <x v="14"/>
    <s v="Defense"/>
    <x v="4"/>
    <x v="9"/>
    <x v="76"/>
    <x v="2"/>
    <x v="0"/>
    <x v="10"/>
    <n v="1"/>
    <n v="-211406.09"/>
    <n v="2"/>
  </r>
  <r>
    <x v="15"/>
    <s v="Defense"/>
    <x v="0"/>
    <x v="1"/>
    <x v="18"/>
    <x v="0"/>
    <x v="0"/>
    <x v="1"/>
    <n v="1"/>
    <n v="0"/>
    <n v="1"/>
  </r>
  <r>
    <x v="15"/>
    <s v="Defense"/>
    <x v="0"/>
    <x v="1"/>
    <x v="74"/>
    <x v="0"/>
    <x v="17"/>
    <x v="1"/>
    <n v="1"/>
    <n v="15932087.140000001"/>
    <n v="2"/>
  </r>
  <r>
    <x v="15"/>
    <s v="Defense"/>
    <x v="0"/>
    <x v="1"/>
    <x v="1"/>
    <x v="0"/>
    <x v="4"/>
    <x v="3"/>
    <n v="1"/>
    <n v="-301937.93"/>
    <n v="2"/>
  </r>
  <r>
    <x v="15"/>
    <s v="Defense"/>
    <x v="0"/>
    <x v="1"/>
    <x v="1"/>
    <x v="0"/>
    <x v="36"/>
    <x v="1"/>
    <n v="1"/>
    <n v="7554116"/>
    <n v="6"/>
  </r>
  <r>
    <x v="15"/>
    <s v="Defense"/>
    <x v="0"/>
    <x v="3"/>
    <x v="90"/>
    <x v="2"/>
    <x v="0"/>
    <x v="9"/>
    <n v="1"/>
    <n v="178437"/>
    <n v="4"/>
  </r>
  <r>
    <x v="15"/>
    <s v="Defense"/>
    <x v="0"/>
    <x v="4"/>
    <x v="263"/>
    <x v="4"/>
    <x v="17"/>
    <x v="1"/>
    <n v="1"/>
    <n v="746665.24"/>
    <n v="2"/>
  </r>
  <r>
    <x v="15"/>
    <s v="Defense"/>
    <x v="0"/>
    <x v="0"/>
    <x v="0"/>
    <x v="0"/>
    <x v="0"/>
    <x v="5"/>
    <n v="1"/>
    <n v="21875571.18"/>
    <n v="11"/>
  </r>
  <r>
    <x v="15"/>
    <s v="Defense"/>
    <x v="0"/>
    <x v="0"/>
    <x v="12"/>
    <x v="5"/>
    <x v="4"/>
    <x v="3"/>
    <n v="1"/>
    <n v="70503"/>
    <n v="4"/>
  </r>
  <r>
    <x v="15"/>
    <s v="Defense"/>
    <x v="0"/>
    <x v="0"/>
    <x v="12"/>
    <x v="5"/>
    <x v="25"/>
    <x v="1"/>
    <n v="1"/>
    <n v="29904092"/>
    <n v="13"/>
  </r>
  <r>
    <x v="15"/>
    <s v="Defense"/>
    <x v="0"/>
    <x v="11"/>
    <x v="192"/>
    <x v="7"/>
    <x v="0"/>
    <x v="5"/>
    <n v="1"/>
    <n v="1816136"/>
    <n v="1"/>
  </r>
  <r>
    <x v="15"/>
    <s v="Defense"/>
    <x v="0"/>
    <x v="9"/>
    <x v="62"/>
    <x v="2"/>
    <x v="0"/>
    <x v="1"/>
    <n v="1"/>
    <n v="862420"/>
    <n v="2"/>
  </r>
  <r>
    <x v="15"/>
    <s v="Defense"/>
    <x v="0"/>
    <x v="9"/>
    <x v="37"/>
    <x v="2"/>
    <x v="0"/>
    <x v="9"/>
    <n v="1"/>
    <n v="-11637.46"/>
    <n v="1"/>
  </r>
  <r>
    <x v="15"/>
    <s v="Defense"/>
    <x v="0"/>
    <x v="2"/>
    <x v="13"/>
    <x v="1"/>
    <x v="4"/>
    <x v="9"/>
    <n v="1"/>
    <n v="0"/>
    <n v="1"/>
  </r>
  <r>
    <x v="15"/>
    <s v="Defense"/>
    <x v="0"/>
    <x v="2"/>
    <x v="48"/>
    <x v="5"/>
    <x v="0"/>
    <x v="5"/>
    <n v="1"/>
    <n v="15236460"/>
    <n v="10"/>
  </r>
  <r>
    <x v="15"/>
    <s v="Defense"/>
    <x v="0"/>
    <x v="2"/>
    <x v="48"/>
    <x v="5"/>
    <x v="17"/>
    <x v="1"/>
    <n v="1"/>
    <n v="55035794.840000004"/>
    <n v="16"/>
  </r>
  <r>
    <x v="15"/>
    <s v="Defense"/>
    <x v="0"/>
    <x v="2"/>
    <x v="104"/>
    <x v="1"/>
    <x v="0"/>
    <x v="8"/>
    <n v="1"/>
    <n v="0"/>
    <n v="0"/>
  </r>
  <r>
    <x v="15"/>
    <s v="Defense"/>
    <x v="0"/>
    <x v="2"/>
    <x v="104"/>
    <x v="1"/>
    <x v="65"/>
    <x v="1"/>
    <n v="1"/>
    <n v="8227089.8899999997"/>
    <n v="9"/>
  </r>
  <r>
    <x v="15"/>
    <s v="Defense"/>
    <x v="0"/>
    <x v="2"/>
    <x v="3"/>
    <x v="1"/>
    <x v="4"/>
    <x v="2"/>
    <n v="1"/>
    <n v="-5237890.3899999997"/>
    <n v="12"/>
  </r>
  <r>
    <x v="15"/>
    <s v="Defense"/>
    <x v="0"/>
    <x v="8"/>
    <x v="230"/>
    <x v="6"/>
    <x v="64"/>
    <x v="3"/>
    <n v="1"/>
    <n v="173434565.31999999"/>
    <n v="21"/>
  </r>
  <r>
    <x v="15"/>
    <s v="Defense"/>
    <x v="2"/>
    <x v="1"/>
    <x v="53"/>
    <x v="0"/>
    <x v="0"/>
    <x v="1"/>
    <n v="1"/>
    <n v="0"/>
    <s v="NULL"/>
  </r>
  <r>
    <x v="15"/>
    <s v="Defense"/>
    <x v="2"/>
    <x v="0"/>
    <x v="0"/>
    <x v="0"/>
    <x v="5"/>
    <x v="1"/>
    <n v="1"/>
    <n v="233188508.77000001"/>
    <n v="36"/>
  </r>
  <r>
    <x v="15"/>
    <s v="Defense"/>
    <x v="2"/>
    <x v="0"/>
    <x v="169"/>
    <x v="8"/>
    <x v="43"/>
    <x v="1"/>
    <n v="1"/>
    <n v="-1408742.5"/>
    <n v="10"/>
  </r>
  <r>
    <x v="15"/>
    <s v="Defense"/>
    <x v="2"/>
    <x v="10"/>
    <x v="246"/>
    <x v="8"/>
    <x v="0"/>
    <x v="1"/>
    <n v="1"/>
    <n v="16503324.5"/>
    <n v="390"/>
  </r>
  <r>
    <x v="15"/>
    <s v="Defense"/>
    <x v="2"/>
    <x v="2"/>
    <x v="48"/>
    <x v="5"/>
    <x v="0"/>
    <x v="1"/>
    <n v="1"/>
    <n v="-61846580.240000002"/>
    <n v="1"/>
  </r>
  <r>
    <x v="15"/>
    <s v="Defense"/>
    <x v="2"/>
    <x v="2"/>
    <x v="48"/>
    <x v="5"/>
    <x v="66"/>
    <x v="1"/>
    <n v="1"/>
    <n v="100301110.90000001"/>
    <n v="11"/>
  </r>
  <r>
    <x v="15"/>
    <s v="Defense"/>
    <x v="2"/>
    <x v="2"/>
    <x v="48"/>
    <x v="5"/>
    <x v="5"/>
    <x v="1"/>
    <n v="1"/>
    <n v="-2714683.47"/>
    <n v="5"/>
  </r>
  <r>
    <x v="15"/>
    <s v="Defense"/>
    <x v="3"/>
    <x v="1"/>
    <x v="74"/>
    <x v="0"/>
    <x v="0"/>
    <x v="1"/>
    <n v="1"/>
    <n v="2385692.7999999998"/>
    <n v="1625"/>
  </r>
  <r>
    <x v="15"/>
    <s v="Defense"/>
    <x v="3"/>
    <x v="1"/>
    <x v="4"/>
    <x v="0"/>
    <x v="5"/>
    <x v="6"/>
    <n v="1"/>
    <n v="32723918"/>
    <n v="5"/>
  </r>
  <r>
    <x v="15"/>
    <s v="Defense"/>
    <x v="3"/>
    <x v="1"/>
    <x v="53"/>
    <x v="0"/>
    <x v="0"/>
    <x v="1"/>
    <n v="1"/>
    <n v="9079"/>
    <n v="1"/>
  </r>
  <r>
    <x v="14"/>
    <s v="Defense"/>
    <x v="0"/>
    <x v="0"/>
    <x v="0"/>
    <x v="0"/>
    <x v="0"/>
    <x v="5"/>
    <n v="1"/>
    <n v="41437986"/>
    <n v="15"/>
  </r>
  <r>
    <x v="14"/>
    <s v="Defense"/>
    <x v="0"/>
    <x v="0"/>
    <x v="12"/>
    <x v="5"/>
    <x v="0"/>
    <x v="1"/>
    <n v="1"/>
    <n v="5517248.6799999997"/>
    <n v="8"/>
  </r>
  <r>
    <x v="14"/>
    <s v="Defense"/>
    <x v="0"/>
    <x v="0"/>
    <x v="12"/>
    <x v="5"/>
    <x v="4"/>
    <x v="1"/>
    <n v="1"/>
    <n v="0"/>
    <n v="1"/>
  </r>
  <r>
    <x v="14"/>
    <s v="Defense"/>
    <x v="0"/>
    <x v="0"/>
    <x v="218"/>
    <x v="7"/>
    <x v="5"/>
    <x v="6"/>
    <n v="1"/>
    <n v="48135208.75"/>
    <n v="18"/>
  </r>
  <r>
    <x v="14"/>
    <s v="Defense"/>
    <x v="0"/>
    <x v="6"/>
    <x v="222"/>
    <x v="7"/>
    <x v="36"/>
    <x v="1"/>
    <n v="1"/>
    <n v="-33270"/>
    <n v="8"/>
  </r>
  <r>
    <x v="14"/>
    <s v="Defense"/>
    <x v="0"/>
    <x v="6"/>
    <x v="215"/>
    <x v="3"/>
    <x v="0"/>
    <x v="1"/>
    <n v="1"/>
    <n v="324421.53999999998"/>
    <n v="7"/>
  </r>
  <r>
    <x v="14"/>
    <s v="Defense"/>
    <x v="0"/>
    <x v="2"/>
    <x v="13"/>
    <x v="1"/>
    <x v="4"/>
    <x v="2"/>
    <n v="1"/>
    <n v="-1171.7"/>
    <n v="1"/>
  </r>
  <r>
    <x v="14"/>
    <s v="Defense"/>
    <x v="0"/>
    <x v="2"/>
    <x v="48"/>
    <x v="5"/>
    <x v="0"/>
    <x v="1"/>
    <n v="1"/>
    <n v="18632540.949999999"/>
    <n v="10"/>
  </r>
  <r>
    <x v="14"/>
    <s v="Defense"/>
    <x v="0"/>
    <x v="2"/>
    <x v="57"/>
    <x v="1"/>
    <x v="0"/>
    <x v="3"/>
    <n v="1"/>
    <n v="533149.42000000004"/>
    <n v="1"/>
  </r>
  <r>
    <x v="14"/>
    <s v="Defense"/>
    <x v="0"/>
    <x v="2"/>
    <x v="57"/>
    <x v="1"/>
    <x v="0"/>
    <x v="1"/>
    <n v="1"/>
    <n v="1452999.96"/>
    <n v="2"/>
  </r>
  <r>
    <x v="14"/>
    <s v="Defense"/>
    <x v="0"/>
    <x v="2"/>
    <x v="104"/>
    <x v="1"/>
    <x v="65"/>
    <x v="1"/>
    <n v="1"/>
    <n v="10534367.609999999"/>
    <n v="11"/>
  </r>
  <r>
    <x v="14"/>
    <s v="Defense"/>
    <x v="0"/>
    <x v="2"/>
    <x v="3"/>
    <x v="1"/>
    <x v="4"/>
    <x v="5"/>
    <n v="1"/>
    <n v="-2962260.04"/>
    <n v="15"/>
  </r>
  <r>
    <x v="14"/>
    <s v="Defense"/>
    <x v="0"/>
    <x v="8"/>
    <x v="230"/>
    <x v="6"/>
    <x v="64"/>
    <x v="3"/>
    <n v="1"/>
    <n v="113344315"/>
    <n v="15"/>
  </r>
  <r>
    <x v="14"/>
    <s v="Defense"/>
    <x v="2"/>
    <x v="1"/>
    <x v="53"/>
    <x v="0"/>
    <x v="59"/>
    <x v="1"/>
    <n v="1"/>
    <n v="7066184.04"/>
    <n v="4"/>
  </r>
  <r>
    <x v="14"/>
    <s v="Defense"/>
    <x v="2"/>
    <x v="3"/>
    <x v="6"/>
    <x v="2"/>
    <x v="5"/>
    <x v="5"/>
    <n v="1"/>
    <n v="8489244.2799999993"/>
    <n v="17"/>
  </r>
  <r>
    <x v="14"/>
    <s v="Defense"/>
    <x v="2"/>
    <x v="0"/>
    <x v="114"/>
    <x v="8"/>
    <x v="0"/>
    <x v="1"/>
    <n v="1"/>
    <n v="141017"/>
    <n v="2"/>
  </r>
  <r>
    <x v="14"/>
    <s v="Defense"/>
    <x v="2"/>
    <x v="2"/>
    <x v="48"/>
    <x v="5"/>
    <x v="60"/>
    <x v="1"/>
    <n v="1"/>
    <n v="75533309.700000003"/>
    <n v="11"/>
  </r>
  <r>
    <x v="14"/>
    <s v="Defense"/>
    <x v="2"/>
    <x v="8"/>
    <x v="28"/>
    <x v="6"/>
    <x v="0"/>
    <x v="1"/>
    <n v="1"/>
    <n v="17552575"/>
    <n v="12"/>
  </r>
  <r>
    <x v="14"/>
    <s v="Defense"/>
    <x v="3"/>
    <x v="3"/>
    <x v="60"/>
    <x v="2"/>
    <x v="0"/>
    <x v="1"/>
    <n v="1"/>
    <n v="7481.94"/>
    <n v="2"/>
  </r>
  <r>
    <x v="14"/>
    <s v="Defense"/>
    <x v="3"/>
    <x v="5"/>
    <x v="142"/>
    <x v="0"/>
    <x v="0"/>
    <x v="1"/>
    <n v="1"/>
    <n v="16519269.779999999"/>
    <n v="1011"/>
  </r>
  <r>
    <x v="14"/>
    <s v="Defense"/>
    <x v="1"/>
    <x v="1"/>
    <x v="1"/>
    <x v="0"/>
    <x v="21"/>
    <x v="1"/>
    <n v="1"/>
    <n v="657792.96"/>
    <n v="4"/>
  </r>
  <r>
    <x v="14"/>
    <s v="Defense"/>
    <x v="1"/>
    <x v="1"/>
    <x v="164"/>
    <x v="0"/>
    <x v="33"/>
    <x v="3"/>
    <n v="1"/>
    <n v="27394743.140000001"/>
    <n v="8"/>
  </r>
  <r>
    <x v="14"/>
    <s v="Defense"/>
    <x v="1"/>
    <x v="3"/>
    <x v="6"/>
    <x v="2"/>
    <x v="0"/>
    <x v="5"/>
    <n v="1"/>
    <n v="4588852"/>
    <n v="3"/>
  </r>
  <r>
    <x v="14"/>
    <s v="Defense"/>
    <x v="1"/>
    <x v="3"/>
    <x v="25"/>
    <x v="2"/>
    <x v="5"/>
    <x v="1"/>
    <n v="1"/>
    <n v="20637603.920000002"/>
    <n v="2"/>
  </r>
  <r>
    <x v="14"/>
    <s v="Defense"/>
    <x v="1"/>
    <x v="3"/>
    <x v="31"/>
    <x v="2"/>
    <x v="0"/>
    <x v="1"/>
    <n v="1"/>
    <n v="34497"/>
    <n v="2"/>
  </r>
  <r>
    <x v="14"/>
    <s v="Defense"/>
    <x v="1"/>
    <x v="3"/>
    <x v="29"/>
    <x v="2"/>
    <x v="0"/>
    <x v="1"/>
    <n v="1"/>
    <n v="5804"/>
    <n v="1"/>
  </r>
  <r>
    <x v="14"/>
    <s v="Defense"/>
    <x v="1"/>
    <x v="6"/>
    <x v="30"/>
    <x v="7"/>
    <x v="0"/>
    <x v="1"/>
    <n v="1"/>
    <n v="1451"/>
    <n v="2"/>
  </r>
  <r>
    <x v="14"/>
    <s v="Defense"/>
    <x v="1"/>
    <x v="6"/>
    <x v="44"/>
    <x v="7"/>
    <x v="0"/>
    <x v="1"/>
    <n v="1"/>
    <n v="0"/>
    <n v="0"/>
  </r>
  <r>
    <x v="14"/>
    <s v="Defense"/>
    <x v="1"/>
    <x v="6"/>
    <x v="108"/>
    <x v="3"/>
    <x v="0"/>
    <x v="1"/>
    <n v="1"/>
    <n v="26243"/>
    <n v="11"/>
  </r>
  <r>
    <x v="14"/>
    <s v="Defense"/>
    <x v="1"/>
    <x v="2"/>
    <x v="203"/>
    <x v="1"/>
    <x v="53"/>
    <x v="5"/>
    <n v="1"/>
    <n v="204601"/>
    <n v="2"/>
  </r>
  <r>
    <x v="14"/>
    <s v="Defense"/>
    <x v="1"/>
    <x v="8"/>
    <x v="202"/>
    <x v="0"/>
    <x v="52"/>
    <x v="5"/>
    <n v="1"/>
    <n v="-578609.74"/>
    <n v="3"/>
  </r>
  <r>
    <x v="14"/>
    <s v="Defense"/>
    <x v="4"/>
    <x v="0"/>
    <x v="130"/>
    <x v="5"/>
    <x v="5"/>
    <x v="3"/>
    <n v="1"/>
    <n v="-1616440.53"/>
    <n v="1"/>
  </r>
  <r>
    <x v="14"/>
    <s v="Defense"/>
    <x v="4"/>
    <x v="2"/>
    <x v="48"/>
    <x v="5"/>
    <x v="17"/>
    <x v="9"/>
    <n v="1"/>
    <n v="-1429317.64"/>
    <n v="3"/>
  </r>
  <r>
    <x v="14"/>
    <s v="Defense"/>
    <x v="4"/>
    <x v="2"/>
    <x v="3"/>
    <x v="1"/>
    <x v="0"/>
    <x v="10"/>
    <n v="1"/>
    <n v="-31903.79"/>
    <n v="1"/>
  </r>
  <r>
    <x v="15"/>
    <s v="Defense"/>
    <x v="0"/>
    <x v="1"/>
    <x v="1"/>
    <x v="0"/>
    <x v="0"/>
    <x v="1"/>
    <n v="1"/>
    <n v="66062354.659999996"/>
    <n v="32"/>
  </r>
  <r>
    <x v="15"/>
    <s v="Defense"/>
    <x v="3"/>
    <x v="5"/>
    <x v="80"/>
    <x v="4"/>
    <x v="0"/>
    <x v="1"/>
    <n v="1"/>
    <n v="18991.810000000001"/>
    <n v="61"/>
  </r>
  <r>
    <x v="15"/>
    <s v="Defense"/>
    <x v="3"/>
    <x v="5"/>
    <x v="173"/>
    <x v="0"/>
    <x v="0"/>
    <x v="1"/>
    <n v="1"/>
    <n v="210389.81"/>
    <n v="108"/>
  </r>
  <r>
    <x v="15"/>
    <s v="Defense"/>
    <x v="1"/>
    <x v="1"/>
    <x v="70"/>
    <x v="8"/>
    <x v="0"/>
    <x v="1"/>
    <n v="1"/>
    <n v="0"/>
    <n v="0"/>
  </r>
  <r>
    <x v="15"/>
    <s v="Defense"/>
    <x v="1"/>
    <x v="1"/>
    <x v="2"/>
    <x v="0"/>
    <x v="52"/>
    <x v="15"/>
    <n v="1"/>
    <n v="0"/>
    <n v="2"/>
  </r>
  <r>
    <x v="15"/>
    <s v="Defense"/>
    <x v="1"/>
    <x v="1"/>
    <x v="2"/>
    <x v="0"/>
    <x v="67"/>
    <x v="9"/>
    <n v="1"/>
    <n v="6657785"/>
    <n v="5"/>
  </r>
  <r>
    <x v="15"/>
    <s v="Defense"/>
    <x v="1"/>
    <x v="1"/>
    <x v="46"/>
    <x v="0"/>
    <x v="0"/>
    <x v="1"/>
    <n v="1"/>
    <n v="5646716.6399999997"/>
    <n v="4"/>
  </r>
  <r>
    <x v="15"/>
    <s v="Defense"/>
    <x v="1"/>
    <x v="3"/>
    <x v="16"/>
    <x v="2"/>
    <x v="0"/>
    <x v="5"/>
    <n v="1"/>
    <n v="3199581"/>
    <n v="2"/>
  </r>
  <r>
    <x v="15"/>
    <s v="Defense"/>
    <x v="1"/>
    <x v="3"/>
    <x v="5"/>
    <x v="2"/>
    <x v="5"/>
    <x v="1"/>
    <n v="1"/>
    <n v="14527583.08"/>
    <n v="8"/>
  </r>
  <r>
    <x v="15"/>
    <s v="Defense"/>
    <x v="1"/>
    <x v="3"/>
    <x v="6"/>
    <x v="2"/>
    <x v="5"/>
    <x v="1"/>
    <n v="1"/>
    <n v="24442458"/>
    <n v="3"/>
  </r>
  <r>
    <x v="15"/>
    <s v="Defense"/>
    <x v="1"/>
    <x v="3"/>
    <x v="25"/>
    <x v="2"/>
    <x v="5"/>
    <x v="1"/>
    <n v="1"/>
    <n v="8566749.0399999991"/>
    <n v="6"/>
  </r>
  <r>
    <x v="15"/>
    <s v="Defense"/>
    <x v="1"/>
    <x v="0"/>
    <x v="0"/>
    <x v="0"/>
    <x v="0"/>
    <x v="5"/>
    <n v="1"/>
    <n v="433838"/>
    <n v="7"/>
  </r>
  <r>
    <x v="15"/>
    <s v="Defense"/>
    <x v="1"/>
    <x v="0"/>
    <x v="186"/>
    <x v="5"/>
    <x v="17"/>
    <x v="1"/>
    <n v="1"/>
    <n v="0"/>
    <n v="6"/>
  </r>
  <r>
    <x v="15"/>
    <s v="Defense"/>
    <x v="1"/>
    <x v="9"/>
    <x v="76"/>
    <x v="2"/>
    <x v="0"/>
    <x v="1"/>
    <n v="1"/>
    <n v="0"/>
    <n v="1"/>
  </r>
  <r>
    <x v="15"/>
    <s v="Defense"/>
    <x v="1"/>
    <x v="9"/>
    <x v="86"/>
    <x v="2"/>
    <x v="0"/>
    <x v="5"/>
    <n v="1"/>
    <n v="7347921.46"/>
    <n v="25"/>
  </r>
  <r>
    <x v="15"/>
    <s v="Defense"/>
    <x v="1"/>
    <x v="10"/>
    <x v="261"/>
    <x v="8"/>
    <x v="0"/>
    <x v="1"/>
    <n v="1"/>
    <n v="169552.34"/>
    <n v="1"/>
  </r>
  <r>
    <x v="15"/>
    <s v="Defense"/>
    <x v="1"/>
    <x v="10"/>
    <x v="81"/>
    <x v="8"/>
    <x v="0"/>
    <x v="1"/>
    <n v="1"/>
    <n v="0"/>
    <n v="0"/>
  </r>
  <r>
    <x v="15"/>
    <s v="Defense"/>
    <x v="1"/>
    <x v="7"/>
    <x v="65"/>
    <x v="6"/>
    <x v="0"/>
    <x v="1"/>
    <n v="1"/>
    <n v="0"/>
    <n v="1"/>
  </r>
  <r>
    <x v="15"/>
    <s v="Defense"/>
    <x v="1"/>
    <x v="6"/>
    <x v="264"/>
    <x v="3"/>
    <x v="5"/>
    <x v="1"/>
    <n v="1"/>
    <n v="3545.14"/>
    <n v="1"/>
  </r>
  <r>
    <x v="15"/>
    <s v="Defense"/>
    <x v="4"/>
    <x v="3"/>
    <x v="25"/>
    <x v="2"/>
    <x v="0"/>
    <x v="3"/>
    <n v="1"/>
    <n v="-479528.48"/>
    <n v="1"/>
  </r>
  <r>
    <x v="15"/>
    <s v="Defense"/>
    <x v="4"/>
    <x v="4"/>
    <x v="11"/>
    <x v="4"/>
    <x v="0"/>
    <x v="1"/>
    <n v="1"/>
    <n v="0"/>
    <s v="NULL"/>
  </r>
  <r>
    <x v="15"/>
    <s v="Defense"/>
    <x v="4"/>
    <x v="6"/>
    <x v="262"/>
    <x v="3"/>
    <x v="17"/>
    <x v="1"/>
    <n v="1"/>
    <n v="0"/>
    <n v="1"/>
  </r>
  <r>
    <x v="15"/>
    <s v="Defense"/>
    <x v="4"/>
    <x v="6"/>
    <x v="161"/>
    <x v="7"/>
    <x v="5"/>
    <x v="5"/>
    <n v="1"/>
    <n v="-6421.22"/>
    <n v="2"/>
  </r>
  <r>
    <x v="15"/>
    <s v="Defense"/>
    <x v="4"/>
    <x v="2"/>
    <x v="66"/>
    <x v="2"/>
    <x v="0"/>
    <x v="1"/>
    <n v="1"/>
    <n v="-216126.07"/>
    <n v="2"/>
  </r>
  <r>
    <x v="16"/>
    <s v="Defense"/>
    <x v="0"/>
    <x v="1"/>
    <x v="74"/>
    <x v="0"/>
    <x v="17"/>
    <x v="1"/>
    <n v="1"/>
    <n v="9760719"/>
    <n v="4"/>
  </r>
  <r>
    <x v="16"/>
    <s v="Defense"/>
    <x v="0"/>
    <x v="1"/>
    <x v="1"/>
    <x v="0"/>
    <x v="0"/>
    <x v="9"/>
    <n v="1"/>
    <n v="1254039.2616999999"/>
    <n v="9"/>
  </r>
  <r>
    <x v="16"/>
    <s v="Defense"/>
    <x v="0"/>
    <x v="1"/>
    <x v="1"/>
    <x v="0"/>
    <x v="36"/>
    <x v="1"/>
    <n v="1"/>
    <n v="691321"/>
    <n v="3"/>
  </r>
  <r>
    <x v="16"/>
    <s v="Defense"/>
    <x v="0"/>
    <x v="1"/>
    <x v="4"/>
    <x v="0"/>
    <x v="0"/>
    <x v="2"/>
    <n v="1"/>
    <n v="-107402.8125"/>
    <n v="1"/>
  </r>
  <r>
    <x v="16"/>
    <s v="Defense"/>
    <x v="0"/>
    <x v="1"/>
    <x v="2"/>
    <x v="0"/>
    <x v="22"/>
    <x v="1"/>
    <n v="1"/>
    <n v="0"/>
    <n v="1"/>
  </r>
  <r>
    <x v="16"/>
    <s v="Defense"/>
    <x v="0"/>
    <x v="3"/>
    <x v="16"/>
    <x v="2"/>
    <x v="0"/>
    <x v="1"/>
    <n v="1"/>
    <n v="0"/>
    <n v="2"/>
  </r>
  <r>
    <x v="16"/>
    <s v="Defense"/>
    <x v="0"/>
    <x v="3"/>
    <x v="50"/>
    <x v="2"/>
    <x v="0"/>
    <x v="9"/>
    <n v="1"/>
    <n v="-172002.64060000001"/>
    <n v="2"/>
  </r>
  <r>
    <x v="16"/>
    <s v="Defense"/>
    <x v="0"/>
    <x v="3"/>
    <x v="50"/>
    <x v="2"/>
    <x v="0"/>
    <x v="10"/>
    <n v="1"/>
    <n v="-280088.46879999997"/>
    <n v="1"/>
  </r>
  <r>
    <x v="16"/>
    <s v="Defense"/>
    <x v="0"/>
    <x v="3"/>
    <x v="90"/>
    <x v="2"/>
    <x v="0"/>
    <x v="9"/>
    <n v="1"/>
    <n v="227462"/>
    <n v="2"/>
  </r>
  <r>
    <x v="16"/>
    <s v="Defense"/>
    <x v="0"/>
    <x v="3"/>
    <x v="6"/>
    <x v="2"/>
    <x v="0"/>
    <x v="9"/>
    <n v="1"/>
    <n v="167310"/>
    <n v="4"/>
  </r>
  <r>
    <x v="16"/>
    <s v="Defense"/>
    <x v="0"/>
    <x v="4"/>
    <x v="19"/>
    <x v="0"/>
    <x v="17"/>
    <x v="1"/>
    <n v="1"/>
    <n v="0"/>
    <n v="3"/>
  </r>
  <r>
    <x v="16"/>
    <s v="Defense"/>
    <x v="0"/>
    <x v="4"/>
    <x v="263"/>
    <x v="4"/>
    <x v="17"/>
    <x v="1"/>
    <n v="1"/>
    <n v="0"/>
    <n v="1"/>
  </r>
  <r>
    <x v="15"/>
    <s v="Defense"/>
    <x v="0"/>
    <x v="1"/>
    <x v="1"/>
    <x v="0"/>
    <x v="12"/>
    <x v="0"/>
    <n v="1"/>
    <n v="-1015069.23"/>
    <n v="2"/>
  </r>
  <r>
    <x v="15"/>
    <s v="Defense"/>
    <x v="0"/>
    <x v="1"/>
    <x v="1"/>
    <x v="0"/>
    <x v="4"/>
    <x v="2"/>
    <n v="1"/>
    <n v="-213601.11"/>
    <n v="10"/>
  </r>
  <r>
    <x v="15"/>
    <s v="Defense"/>
    <x v="0"/>
    <x v="1"/>
    <x v="4"/>
    <x v="0"/>
    <x v="0"/>
    <x v="1"/>
    <n v="1"/>
    <n v="0"/>
    <n v="3"/>
  </r>
  <r>
    <x v="15"/>
    <s v="Defense"/>
    <x v="0"/>
    <x v="1"/>
    <x v="2"/>
    <x v="0"/>
    <x v="0"/>
    <x v="9"/>
    <n v="1"/>
    <n v="170982"/>
    <n v="2"/>
  </r>
  <r>
    <x v="15"/>
    <s v="Defense"/>
    <x v="0"/>
    <x v="3"/>
    <x v="25"/>
    <x v="2"/>
    <x v="0"/>
    <x v="9"/>
    <n v="1"/>
    <n v="80314"/>
    <n v="3"/>
  </r>
  <r>
    <x v="15"/>
    <s v="Defense"/>
    <x v="0"/>
    <x v="4"/>
    <x v="265"/>
    <x v="0"/>
    <x v="17"/>
    <x v="1"/>
    <n v="1"/>
    <n v="750634.78"/>
    <n v="2"/>
  </r>
  <r>
    <x v="15"/>
    <s v="Defense"/>
    <x v="0"/>
    <x v="4"/>
    <x v="249"/>
    <x v="4"/>
    <x v="0"/>
    <x v="1"/>
    <n v="1"/>
    <n v="0"/>
    <n v="1"/>
  </r>
  <r>
    <x v="15"/>
    <s v="Defense"/>
    <x v="0"/>
    <x v="0"/>
    <x v="12"/>
    <x v="5"/>
    <x v="4"/>
    <x v="0"/>
    <n v="1"/>
    <n v="-191897.44"/>
    <n v="4"/>
  </r>
  <r>
    <x v="15"/>
    <s v="Defense"/>
    <x v="0"/>
    <x v="0"/>
    <x v="186"/>
    <x v="5"/>
    <x v="0"/>
    <x v="1"/>
    <n v="1"/>
    <n v="0"/>
    <n v="1"/>
  </r>
  <r>
    <x v="15"/>
    <s v="Defense"/>
    <x v="0"/>
    <x v="0"/>
    <x v="186"/>
    <x v="5"/>
    <x v="17"/>
    <x v="1"/>
    <n v="1"/>
    <n v="0"/>
    <n v="4"/>
  </r>
  <r>
    <x v="15"/>
    <s v="Defense"/>
    <x v="0"/>
    <x v="0"/>
    <x v="218"/>
    <x v="7"/>
    <x v="0"/>
    <x v="1"/>
    <n v="1"/>
    <n v="7185266.46"/>
    <n v="19"/>
  </r>
  <r>
    <x v="15"/>
    <s v="Defense"/>
    <x v="0"/>
    <x v="0"/>
    <x v="218"/>
    <x v="7"/>
    <x v="0"/>
    <x v="6"/>
    <n v="1"/>
    <n v="13680310.82"/>
    <n v="3"/>
  </r>
  <r>
    <x v="15"/>
    <s v="Defense"/>
    <x v="0"/>
    <x v="9"/>
    <x v="56"/>
    <x v="2"/>
    <x v="0"/>
    <x v="10"/>
    <n v="1"/>
    <n v="-244155.04"/>
    <n v="1"/>
  </r>
  <r>
    <x v="15"/>
    <s v="Defense"/>
    <x v="0"/>
    <x v="9"/>
    <x v="37"/>
    <x v="2"/>
    <x v="0"/>
    <x v="1"/>
    <n v="1"/>
    <n v="2192386.7999999998"/>
    <n v="11"/>
  </r>
  <r>
    <x v="15"/>
    <s v="Defense"/>
    <x v="0"/>
    <x v="9"/>
    <x v="39"/>
    <x v="2"/>
    <x v="0"/>
    <x v="1"/>
    <n v="1"/>
    <n v="0"/>
    <n v="7"/>
  </r>
  <r>
    <x v="15"/>
    <s v="Defense"/>
    <x v="0"/>
    <x v="9"/>
    <x v="204"/>
    <x v="2"/>
    <x v="54"/>
    <x v="1"/>
    <n v="1"/>
    <n v="181043"/>
    <n v="3"/>
  </r>
  <r>
    <x v="15"/>
    <s v="Defense"/>
    <x v="0"/>
    <x v="6"/>
    <x v="227"/>
    <x v="7"/>
    <x v="5"/>
    <x v="6"/>
    <n v="1"/>
    <n v="23269098"/>
    <n v="14"/>
  </r>
  <r>
    <x v="15"/>
    <s v="Defense"/>
    <x v="0"/>
    <x v="2"/>
    <x v="13"/>
    <x v="1"/>
    <x v="4"/>
    <x v="5"/>
    <n v="1"/>
    <n v="0"/>
    <n v="8"/>
  </r>
  <r>
    <x v="15"/>
    <s v="Defense"/>
    <x v="0"/>
    <x v="2"/>
    <x v="48"/>
    <x v="5"/>
    <x v="0"/>
    <x v="9"/>
    <n v="1"/>
    <n v="11728488"/>
    <n v="5"/>
  </r>
  <r>
    <x v="15"/>
    <s v="Defense"/>
    <x v="2"/>
    <x v="3"/>
    <x v="16"/>
    <x v="2"/>
    <x v="0"/>
    <x v="1"/>
    <n v="1"/>
    <n v="-0.47"/>
    <n v="1"/>
  </r>
  <r>
    <x v="15"/>
    <s v="Defense"/>
    <x v="2"/>
    <x v="3"/>
    <x v="25"/>
    <x v="2"/>
    <x v="0"/>
    <x v="3"/>
    <n v="1"/>
    <n v="-588046.15"/>
    <n v="4"/>
  </r>
  <r>
    <x v="15"/>
    <s v="Defense"/>
    <x v="2"/>
    <x v="0"/>
    <x v="0"/>
    <x v="0"/>
    <x v="30"/>
    <x v="3"/>
    <n v="1"/>
    <n v="105016679.98"/>
    <n v="25"/>
  </r>
  <r>
    <x v="15"/>
    <s v="Defense"/>
    <x v="2"/>
    <x v="2"/>
    <x v="79"/>
    <x v="8"/>
    <x v="35"/>
    <x v="1"/>
    <n v="1"/>
    <n v="22870030.539999999"/>
    <n v="39"/>
  </r>
  <r>
    <x v="15"/>
    <s v="Defense"/>
    <x v="3"/>
    <x v="1"/>
    <x v="102"/>
    <x v="0"/>
    <x v="0"/>
    <x v="1"/>
    <n v="1"/>
    <n v="373018.6"/>
    <n v="5"/>
  </r>
  <r>
    <x v="15"/>
    <s v="Defense"/>
    <x v="3"/>
    <x v="1"/>
    <x v="2"/>
    <x v="0"/>
    <x v="0"/>
    <x v="1"/>
    <n v="1"/>
    <n v="86775647.780000001"/>
    <n v="6"/>
  </r>
  <r>
    <x v="15"/>
    <s v="Defense"/>
    <x v="3"/>
    <x v="3"/>
    <x v="196"/>
    <x v="2"/>
    <x v="0"/>
    <x v="1"/>
    <n v="1"/>
    <n v="37153.82"/>
    <n v="113"/>
  </r>
  <r>
    <x v="15"/>
    <s v="Defense"/>
    <x v="3"/>
    <x v="6"/>
    <x v="72"/>
    <x v="3"/>
    <x v="0"/>
    <x v="1"/>
    <n v="1"/>
    <n v="173287.15"/>
    <n v="347"/>
  </r>
  <r>
    <x v="15"/>
    <s v="Defense"/>
    <x v="1"/>
    <x v="1"/>
    <x v="164"/>
    <x v="0"/>
    <x v="33"/>
    <x v="6"/>
    <n v="1"/>
    <n v="119042267"/>
    <n v="6"/>
  </r>
  <r>
    <x v="15"/>
    <s v="Defense"/>
    <x v="1"/>
    <x v="1"/>
    <x v="2"/>
    <x v="0"/>
    <x v="0"/>
    <x v="1"/>
    <n v="1"/>
    <n v="211641642.28"/>
    <n v="13"/>
  </r>
  <r>
    <x v="15"/>
    <s v="Defense"/>
    <x v="1"/>
    <x v="1"/>
    <x v="2"/>
    <x v="0"/>
    <x v="52"/>
    <x v="5"/>
    <n v="1"/>
    <n v="2871069"/>
    <n v="1"/>
  </r>
  <r>
    <x v="15"/>
    <s v="Defense"/>
    <x v="1"/>
    <x v="1"/>
    <x v="2"/>
    <x v="0"/>
    <x v="55"/>
    <x v="1"/>
    <n v="1"/>
    <n v="-73017"/>
    <n v="6"/>
  </r>
  <r>
    <x v="15"/>
    <s v="Defense"/>
    <x v="1"/>
    <x v="1"/>
    <x v="180"/>
    <x v="0"/>
    <x v="0"/>
    <x v="1"/>
    <n v="1"/>
    <n v="29750734.010000002"/>
    <n v="5"/>
  </r>
  <r>
    <x v="15"/>
    <s v="Defense"/>
    <x v="1"/>
    <x v="3"/>
    <x v="5"/>
    <x v="2"/>
    <x v="0"/>
    <x v="1"/>
    <n v="1"/>
    <n v="101673"/>
    <n v="11"/>
  </r>
  <r>
    <x v="15"/>
    <s v="Defense"/>
    <x v="1"/>
    <x v="3"/>
    <x v="25"/>
    <x v="2"/>
    <x v="0"/>
    <x v="1"/>
    <n v="1"/>
    <n v="14456295"/>
    <n v="12"/>
  </r>
  <r>
    <x v="15"/>
    <s v="Defense"/>
    <x v="1"/>
    <x v="3"/>
    <x v="43"/>
    <x v="2"/>
    <x v="0"/>
    <x v="5"/>
    <n v="1"/>
    <n v="336265842.93000001"/>
    <n v="31"/>
  </r>
  <r>
    <x v="15"/>
    <s v="Defense"/>
    <x v="1"/>
    <x v="4"/>
    <x v="19"/>
    <x v="0"/>
    <x v="0"/>
    <x v="1"/>
    <n v="1"/>
    <n v="107084624.67"/>
    <n v="11"/>
  </r>
  <r>
    <x v="15"/>
    <s v="Defense"/>
    <x v="1"/>
    <x v="0"/>
    <x v="169"/>
    <x v="8"/>
    <x v="52"/>
    <x v="5"/>
    <n v="1"/>
    <n v="0"/>
    <n v="1"/>
  </r>
  <r>
    <x v="15"/>
    <s v="Defense"/>
    <x v="1"/>
    <x v="11"/>
    <x v="165"/>
    <x v="7"/>
    <x v="0"/>
    <x v="1"/>
    <n v="1"/>
    <n v="-1.1000000000000001"/>
    <n v="1"/>
  </r>
  <r>
    <x v="15"/>
    <s v="Defense"/>
    <x v="1"/>
    <x v="7"/>
    <x v="233"/>
    <x v="6"/>
    <x v="0"/>
    <x v="1"/>
    <n v="1"/>
    <n v="-10790410.02"/>
    <n v="3"/>
  </r>
  <r>
    <x v="15"/>
    <s v="Defense"/>
    <x v="1"/>
    <x v="2"/>
    <x v="79"/>
    <x v="8"/>
    <x v="68"/>
    <x v="5"/>
    <n v="1"/>
    <n v="484138"/>
    <n v="2"/>
  </r>
  <r>
    <x v="15"/>
    <s v="Defense"/>
    <x v="1"/>
    <x v="12"/>
    <x v="226"/>
    <x v="9"/>
    <x v="0"/>
    <x v="1"/>
    <n v="1"/>
    <n v="1014702.31"/>
    <n v="1"/>
  </r>
  <r>
    <x v="15"/>
    <s v="Defense"/>
    <x v="4"/>
    <x v="0"/>
    <x v="0"/>
    <x v="0"/>
    <x v="0"/>
    <x v="9"/>
    <n v="1"/>
    <n v="-210961.42"/>
    <n v="1"/>
  </r>
  <r>
    <x v="15"/>
    <s v="Defense"/>
    <x v="4"/>
    <x v="0"/>
    <x v="0"/>
    <x v="0"/>
    <x v="22"/>
    <x v="9"/>
    <n v="1"/>
    <n v="-5276555.8099999996"/>
    <n v="6"/>
  </r>
  <r>
    <x v="15"/>
    <s v="Defense"/>
    <x v="4"/>
    <x v="0"/>
    <x v="12"/>
    <x v="5"/>
    <x v="0"/>
    <x v="1"/>
    <n v="1"/>
    <n v="0"/>
    <s v="NULL"/>
  </r>
  <r>
    <x v="15"/>
    <s v="Defense"/>
    <x v="4"/>
    <x v="0"/>
    <x v="12"/>
    <x v="5"/>
    <x v="17"/>
    <x v="2"/>
    <n v="1"/>
    <n v="-131.79"/>
    <n v="1"/>
  </r>
  <r>
    <x v="15"/>
    <s v="Defense"/>
    <x v="4"/>
    <x v="0"/>
    <x v="12"/>
    <x v="5"/>
    <x v="55"/>
    <x v="5"/>
    <n v="1"/>
    <n v="0"/>
    <n v="1"/>
  </r>
  <r>
    <x v="15"/>
    <s v="Defense"/>
    <x v="4"/>
    <x v="0"/>
    <x v="36"/>
    <x v="7"/>
    <x v="0"/>
    <x v="2"/>
    <n v="1"/>
    <n v="0"/>
    <n v="1"/>
  </r>
  <r>
    <x v="15"/>
    <s v="Defense"/>
    <x v="4"/>
    <x v="9"/>
    <x v="39"/>
    <x v="2"/>
    <x v="0"/>
    <x v="9"/>
    <n v="1"/>
    <n v="-2177348.38"/>
    <n v="2"/>
  </r>
  <r>
    <x v="15"/>
    <s v="Defense"/>
    <x v="4"/>
    <x v="2"/>
    <x v="141"/>
    <x v="1"/>
    <x v="6"/>
    <x v="1"/>
    <n v="1"/>
    <n v="-6953.45"/>
    <n v="1"/>
  </r>
  <r>
    <x v="15"/>
    <s v="Defense"/>
    <x v="4"/>
    <x v="2"/>
    <x v="48"/>
    <x v="5"/>
    <x v="17"/>
    <x v="1"/>
    <n v="1"/>
    <n v="-6011182.04"/>
    <n v="3"/>
  </r>
  <r>
    <x v="15"/>
    <s v="Defense"/>
    <x v="4"/>
    <x v="2"/>
    <x v="104"/>
    <x v="1"/>
    <x v="0"/>
    <x v="5"/>
    <n v="1"/>
    <n v="37523049.009999998"/>
    <n v="30"/>
  </r>
  <r>
    <x v="16"/>
    <s v="Defense"/>
    <x v="0"/>
    <x v="1"/>
    <x v="241"/>
    <x v="0"/>
    <x v="17"/>
    <x v="1"/>
    <n v="1"/>
    <n v="0"/>
    <n v="1"/>
  </r>
  <r>
    <x v="16"/>
    <s v="Defense"/>
    <x v="0"/>
    <x v="1"/>
    <x v="1"/>
    <x v="0"/>
    <x v="4"/>
    <x v="5"/>
    <n v="1"/>
    <n v="26926538.1875"/>
    <n v="10"/>
  </r>
  <r>
    <x v="16"/>
    <s v="Defense"/>
    <x v="0"/>
    <x v="1"/>
    <x v="4"/>
    <x v="0"/>
    <x v="4"/>
    <x v="5"/>
    <n v="1"/>
    <n v="-70978.8606"/>
    <n v="2"/>
  </r>
  <r>
    <x v="16"/>
    <s v="Defense"/>
    <x v="0"/>
    <x v="1"/>
    <x v="4"/>
    <x v="0"/>
    <x v="4"/>
    <x v="2"/>
    <n v="1"/>
    <n v="-522729.92019999999"/>
    <n v="5"/>
  </r>
  <r>
    <x v="16"/>
    <s v="Defense"/>
    <x v="0"/>
    <x v="3"/>
    <x v="50"/>
    <x v="2"/>
    <x v="0"/>
    <x v="1"/>
    <n v="1"/>
    <n v="28115"/>
    <n v="1"/>
  </r>
  <r>
    <x v="16"/>
    <s v="Defense"/>
    <x v="0"/>
    <x v="3"/>
    <x v="6"/>
    <x v="2"/>
    <x v="0"/>
    <x v="1"/>
    <n v="1"/>
    <n v="108725888"/>
    <n v="72"/>
  </r>
  <r>
    <x v="16"/>
    <s v="Defense"/>
    <x v="0"/>
    <x v="0"/>
    <x v="12"/>
    <x v="5"/>
    <x v="0"/>
    <x v="1"/>
    <n v="1"/>
    <n v="892912"/>
    <n v="3"/>
  </r>
  <r>
    <x v="16"/>
    <s v="Defense"/>
    <x v="0"/>
    <x v="0"/>
    <x v="12"/>
    <x v="5"/>
    <x v="4"/>
    <x v="2"/>
    <n v="1"/>
    <n v="-10487.929700000001"/>
    <n v="1"/>
  </r>
  <r>
    <x v="16"/>
    <s v="Defense"/>
    <x v="0"/>
    <x v="0"/>
    <x v="248"/>
    <x v="5"/>
    <x v="17"/>
    <x v="1"/>
    <n v="1"/>
    <n v="136727.64060000001"/>
    <n v="1"/>
  </r>
  <r>
    <x v="16"/>
    <s v="Defense"/>
    <x v="0"/>
    <x v="0"/>
    <x v="218"/>
    <x v="7"/>
    <x v="0"/>
    <x v="9"/>
    <n v="1"/>
    <n v="101162.14840000001"/>
    <n v="2"/>
  </r>
  <r>
    <x v="16"/>
    <s v="Defense"/>
    <x v="0"/>
    <x v="9"/>
    <x v="37"/>
    <x v="2"/>
    <x v="0"/>
    <x v="10"/>
    <n v="1"/>
    <n v="-136733.4688"/>
    <n v="2"/>
  </r>
  <r>
    <x v="16"/>
    <s v="Defense"/>
    <x v="0"/>
    <x v="9"/>
    <x v="37"/>
    <x v="2"/>
    <x v="32"/>
    <x v="5"/>
    <n v="1"/>
    <n v="-523000"/>
    <n v="2"/>
  </r>
  <r>
    <x v="16"/>
    <s v="Defense"/>
    <x v="0"/>
    <x v="9"/>
    <x v="76"/>
    <x v="2"/>
    <x v="0"/>
    <x v="9"/>
    <n v="1"/>
    <n v="-23167.4902"/>
    <n v="2"/>
  </r>
  <r>
    <x v="16"/>
    <s v="Defense"/>
    <x v="0"/>
    <x v="9"/>
    <x v="76"/>
    <x v="2"/>
    <x v="0"/>
    <x v="10"/>
    <n v="1"/>
    <n v="-816817.625"/>
    <n v="1"/>
  </r>
  <r>
    <x v="16"/>
    <s v="Defense"/>
    <x v="0"/>
    <x v="2"/>
    <x v="13"/>
    <x v="1"/>
    <x v="0"/>
    <x v="2"/>
    <n v="1"/>
    <n v="2785798.5312999999"/>
    <n v="2"/>
  </r>
  <r>
    <x v="16"/>
    <s v="Defense"/>
    <x v="0"/>
    <x v="2"/>
    <x v="48"/>
    <x v="5"/>
    <x v="0"/>
    <x v="1"/>
    <n v="1"/>
    <n v="186483969"/>
    <n v="13"/>
  </r>
  <r>
    <x v="16"/>
    <s v="Defense"/>
    <x v="0"/>
    <x v="2"/>
    <x v="48"/>
    <x v="5"/>
    <x v="25"/>
    <x v="2"/>
    <n v="1"/>
    <n v="22267068.98"/>
    <n v="12"/>
  </r>
  <r>
    <x v="16"/>
    <s v="Defense"/>
    <x v="0"/>
    <x v="2"/>
    <x v="104"/>
    <x v="1"/>
    <x v="0"/>
    <x v="1"/>
    <n v="1"/>
    <n v="589190845.25"/>
    <n v="19"/>
  </r>
  <r>
    <x v="16"/>
    <s v="Defense"/>
    <x v="0"/>
    <x v="2"/>
    <x v="45"/>
    <x v="1"/>
    <x v="0"/>
    <x v="1"/>
    <n v="1"/>
    <n v="8294012"/>
    <n v="6"/>
  </r>
  <r>
    <x v="14"/>
    <s v="Defense"/>
    <x v="4"/>
    <x v="2"/>
    <x v="3"/>
    <x v="1"/>
    <x v="0"/>
    <x v="1"/>
    <n v="1"/>
    <n v="-37628.78"/>
    <n v="1"/>
  </r>
  <r>
    <x v="15"/>
    <s v="Defense"/>
    <x v="0"/>
    <x v="1"/>
    <x v="4"/>
    <x v="0"/>
    <x v="0"/>
    <x v="5"/>
    <n v="1"/>
    <n v="-1804678.29"/>
    <n v="2"/>
  </r>
  <r>
    <x v="15"/>
    <s v="Defense"/>
    <x v="0"/>
    <x v="1"/>
    <x v="4"/>
    <x v="0"/>
    <x v="4"/>
    <x v="5"/>
    <n v="1"/>
    <n v="-858948.44"/>
    <n v="14"/>
  </r>
  <r>
    <x v="15"/>
    <s v="Defense"/>
    <x v="0"/>
    <x v="1"/>
    <x v="2"/>
    <x v="0"/>
    <x v="0"/>
    <x v="5"/>
    <n v="1"/>
    <n v="496869"/>
    <n v="3"/>
  </r>
  <r>
    <x v="15"/>
    <s v="Defense"/>
    <x v="0"/>
    <x v="1"/>
    <x v="46"/>
    <x v="0"/>
    <x v="0"/>
    <x v="1"/>
    <n v="1"/>
    <n v="0"/>
    <n v="1"/>
  </r>
  <r>
    <x v="15"/>
    <s v="Defense"/>
    <x v="0"/>
    <x v="3"/>
    <x v="6"/>
    <x v="2"/>
    <x v="0"/>
    <x v="1"/>
    <n v="1"/>
    <n v="357670923.04000002"/>
    <n v="76"/>
  </r>
  <r>
    <x v="15"/>
    <s v="Defense"/>
    <x v="0"/>
    <x v="3"/>
    <x v="25"/>
    <x v="2"/>
    <x v="0"/>
    <x v="1"/>
    <n v="1"/>
    <n v="90243718.260000005"/>
    <n v="18"/>
  </r>
  <r>
    <x v="15"/>
    <s v="Defense"/>
    <x v="0"/>
    <x v="0"/>
    <x v="0"/>
    <x v="0"/>
    <x v="36"/>
    <x v="1"/>
    <n v="1"/>
    <n v="0"/>
    <n v="2"/>
  </r>
  <r>
    <x v="15"/>
    <s v="Defense"/>
    <x v="0"/>
    <x v="0"/>
    <x v="12"/>
    <x v="5"/>
    <x v="4"/>
    <x v="2"/>
    <n v="1"/>
    <n v="-66926.320000000007"/>
    <n v="4"/>
  </r>
  <r>
    <x v="15"/>
    <s v="Defense"/>
    <x v="0"/>
    <x v="0"/>
    <x v="218"/>
    <x v="7"/>
    <x v="5"/>
    <x v="1"/>
    <n v="1"/>
    <n v="726158.99"/>
    <n v="2"/>
  </r>
  <r>
    <x v="15"/>
    <s v="Defense"/>
    <x v="0"/>
    <x v="9"/>
    <x v="214"/>
    <x v="2"/>
    <x v="0"/>
    <x v="1"/>
    <n v="1"/>
    <n v="-0.02"/>
    <n v="1"/>
  </r>
  <r>
    <x v="15"/>
    <s v="Defense"/>
    <x v="0"/>
    <x v="6"/>
    <x v="227"/>
    <x v="7"/>
    <x v="5"/>
    <x v="3"/>
    <n v="1"/>
    <n v="18030292.710000001"/>
    <n v="4"/>
  </r>
  <r>
    <x v="15"/>
    <s v="Defense"/>
    <x v="0"/>
    <x v="2"/>
    <x v="13"/>
    <x v="1"/>
    <x v="0"/>
    <x v="5"/>
    <n v="1"/>
    <n v="264681"/>
    <n v="1"/>
  </r>
  <r>
    <x v="15"/>
    <s v="Defense"/>
    <x v="0"/>
    <x v="2"/>
    <x v="13"/>
    <x v="1"/>
    <x v="0"/>
    <x v="1"/>
    <n v="1"/>
    <n v="166096969.77000001"/>
    <n v="40"/>
  </r>
  <r>
    <x v="15"/>
    <s v="Defense"/>
    <x v="0"/>
    <x v="2"/>
    <x v="13"/>
    <x v="1"/>
    <x v="4"/>
    <x v="1"/>
    <n v="1"/>
    <n v="-180251.21"/>
    <n v="16"/>
  </r>
  <r>
    <x v="15"/>
    <s v="Defense"/>
    <x v="0"/>
    <x v="2"/>
    <x v="179"/>
    <x v="1"/>
    <x v="0"/>
    <x v="1"/>
    <n v="1"/>
    <n v="85051"/>
    <n v="2"/>
  </r>
  <r>
    <x v="15"/>
    <s v="Defense"/>
    <x v="0"/>
    <x v="2"/>
    <x v="104"/>
    <x v="1"/>
    <x v="36"/>
    <x v="1"/>
    <n v="1"/>
    <n v="918579655.14999998"/>
    <n v="65"/>
  </r>
  <r>
    <x v="15"/>
    <s v="Defense"/>
    <x v="0"/>
    <x v="2"/>
    <x v="203"/>
    <x v="1"/>
    <x v="0"/>
    <x v="1"/>
    <n v="1"/>
    <n v="3086958.21"/>
    <n v="3"/>
  </r>
  <r>
    <x v="15"/>
    <s v="Defense"/>
    <x v="2"/>
    <x v="1"/>
    <x v="1"/>
    <x v="0"/>
    <x v="27"/>
    <x v="1"/>
    <n v="1"/>
    <n v="12951711.6"/>
    <n v="10"/>
  </r>
  <r>
    <x v="15"/>
    <s v="Defense"/>
    <x v="2"/>
    <x v="3"/>
    <x v="43"/>
    <x v="2"/>
    <x v="5"/>
    <x v="1"/>
    <n v="1"/>
    <n v="18988535"/>
    <n v="13"/>
  </r>
  <r>
    <x v="15"/>
    <s v="Defense"/>
    <x v="2"/>
    <x v="9"/>
    <x v="76"/>
    <x v="2"/>
    <x v="0"/>
    <x v="1"/>
    <n v="1"/>
    <n v="20577122.43"/>
    <n v="19"/>
  </r>
  <r>
    <x v="15"/>
    <s v="Defense"/>
    <x v="2"/>
    <x v="2"/>
    <x v="57"/>
    <x v="1"/>
    <x v="0"/>
    <x v="1"/>
    <n v="1"/>
    <n v="624412.80000000005"/>
    <n v="1"/>
  </r>
  <r>
    <x v="15"/>
    <s v="Defense"/>
    <x v="3"/>
    <x v="3"/>
    <x v="266"/>
    <x v="2"/>
    <x v="0"/>
    <x v="1"/>
    <n v="1"/>
    <n v="3600.72"/>
    <n v="6"/>
  </r>
  <r>
    <x v="15"/>
    <s v="Defense"/>
    <x v="3"/>
    <x v="3"/>
    <x v="29"/>
    <x v="2"/>
    <x v="0"/>
    <x v="1"/>
    <n v="1"/>
    <n v="60880.78"/>
    <n v="14"/>
  </r>
  <r>
    <x v="15"/>
    <s v="Defense"/>
    <x v="3"/>
    <x v="3"/>
    <x v="93"/>
    <x v="2"/>
    <x v="0"/>
    <x v="1"/>
    <n v="1"/>
    <n v="5617.83"/>
    <n v="13"/>
  </r>
  <r>
    <x v="15"/>
    <s v="Defense"/>
    <x v="3"/>
    <x v="5"/>
    <x v="267"/>
    <x v="4"/>
    <x v="0"/>
    <x v="1"/>
    <n v="1"/>
    <n v="19872.13"/>
    <n v="64"/>
  </r>
  <r>
    <x v="15"/>
    <s v="Defense"/>
    <x v="3"/>
    <x v="5"/>
    <x v="142"/>
    <x v="0"/>
    <x v="0"/>
    <x v="1"/>
    <n v="1"/>
    <n v="79431638.120000005"/>
    <n v="11539"/>
  </r>
  <r>
    <x v="15"/>
    <s v="Defense"/>
    <x v="3"/>
    <x v="6"/>
    <x v="268"/>
    <x v="3"/>
    <x v="0"/>
    <x v="1"/>
    <n v="1"/>
    <n v="449.33"/>
    <n v="14"/>
  </r>
  <r>
    <x v="15"/>
    <s v="Defense"/>
    <x v="3"/>
    <x v="6"/>
    <x v="257"/>
    <x v="3"/>
    <x v="0"/>
    <x v="1"/>
    <n v="1"/>
    <n v="4177.4399999999996"/>
    <n v="4"/>
  </r>
  <r>
    <x v="15"/>
    <s v="Defense"/>
    <x v="3"/>
    <x v="6"/>
    <x v="258"/>
    <x v="3"/>
    <x v="0"/>
    <x v="1"/>
    <n v="1"/>
    <n v="119750.91"/>
    <n v="108"/>
  </r>
  <r>
    <x v="15"/>
    <s v="Defense"/>
    <x v="3"/>
    <x v="6"/>
    <x v="162"/>
    <x v="3"/>
    <x v="0"/>
    <x v="1"/>
    <n v="1"/>
    <n v="4736.01"/>
    <n v="44"/>
  </r>
  <r>
    <x v="15"/>
    <s v="Defense"/>
    <x v="1"/>
    <x v="1"/>
    <x v="183"/>
    <x v="0"/>
    <x v="0"/>
    <x v="1"/>
    <n v="1"/>
    <n v="0"/>
    <n v="0"/>
  </r>
  <r>
    <x v="15"/>
    <s v="Defense"/>
    <x v="1"/>
    <x v="1"/>
    <x v="164"/>
    <x v="0"/>
    <x v="0"/>
    <x v="3"/>
    <n v="1"/>
    <n v="0"/>
    <n v="0"/>
  </r>
  <r>
    <x v="15"/>
    <s v="Defense"/>
    <x v="1"/>
    <x v="1"/>
    <x v="4"/>
    <x v="0"/>
    <x v="21"/>
    <x v="1"/>
    <n v="1"/>
    <n v="-40565.17"/>
    <n v="2"/>
  </r>
  <r>
    <x v="15"/>
    <s v="Defense"/>
    <x v="1"/>
    <x v="3"/>
    <x v="6"/>
    <x v="2"/>
    <x v="33"/>
    <x v="5"/>
    <n v="1"/>
    <n v="935376.96"/>
    <n v="1"/>
  </r>
  <r>
    <x v="14"/>
    <s v="Defense"/>
    <x v="1"/>
    <x v="4"/>
    <x v="19"/>
    <x v="0"/>
    <x v="0"/>
    <x v="1"/>
    <n v="1"/>
    <n v="170334670.50999999"/>
    <n v="6"/>
  </r>
  <r>
    <x v="14"/>
    <s v="Defense"/>
    <x v="1"/>
    <x v="0"/>
    <x v="186"/>
    <x v="5"/>
    <x v="0"/>
    <x v="7"/>
    <n v="1"/>
    <n v="0"/>
    <n v="1"/>
  </r>
  <r>
    <x v="14"/>
    <s v="Defense"/>
    <x v="1"/>
    <x v="6"/>
    <x v="269"/>
    <x v="7"/>
    <x v="0"/>
    <x v="1"/>
    <n v="1"/>
    <n v="2571"/>
    <n v="1"/>
  </r>
  <r>
    <x v="14"/>
    <s v="Defense"/>
    <x v="1"/>
    <x v="12"/>
    <x v="226"/>
    <x v="9"/>
    <x v="0"/>
    <x v="1"/>
    <n v="1"/>
    <n v="246608"/>
    <n v="2"/>
  </r>
  <r>
    <x v="14"/>
    <s v="Defense"/>
    <x v="4"/>
    <x v="0"/>
    <x v="0"/>
    <x v="0"/>
    <x v="36"/>
    <x v="2"/>
    <n v="1"/>
    <n v="0"/>
    <n v="1"/>
  </r>
  <r>
    <x v="14"/>
    <s v="Defense"/>
    <x v="4"/>
    <x v="0"/>
    <x v="0"/>
    <x v="0"/>
    <x v="17"/>
    <x v="5"/>
    <n v="1"/>
    <n v="75366980.989999995"/>
    <n v="49"/>
  </r>
  <r>
    <x v="14"/>
    <s v="Defense"/>
    <x v="4"/>
    <x v="2"/>
    <x v="105"/>
    <x v="2"/>
    <x v="6"/>
    <x v="1"/>
    <n v="1"/>
    <n v="-2174.75"/>
    <n v="1"/>
  </r>
  <r>
    <x v="14"/>
    <s v="Defense"/>
    <x v="4"/>
    <x v="8"/>
    <x v="24"/>
    <x v="0"/>
    <x v="0"/>
    <x v="5"/>
    <n v="1"/>
    <n v="0"/>
    <n v="1"/>
  </r>
  <r>
    <x v="15"/>
    <s v="Defense"/>
    <x v="0"/>
    <x v="1"/>
    <x v="1"/>
    <x v="0"/>
    <x v="4"/>
    <x v="9"/>
    <n v="1"/>
    <n v="-266852.14"/>
    <n v="1"/>
  </r>
  <r>
    <x v="15"/>
    <s v="Defense"/>
    <x v="0"/>
    <x v="1"/>
    <x v="1"/>
    <x v="0"/>
    <x v="4"/>
    <x v="0"/>
    <n v="1"/>
    <n v="-516870.16"/>
    <n v="1"/>
  </r>
  <r>
    <x v="15"/>
    <s v="Defense"/>
    <x v="0"/>
    <x v="1"/>
    <x v="1"/>
    <x v="0"/>
    <x v="36"/>
    <x v="5"/>
    <n v="1"/>
    <n v="25505428.170000002"/>
    <n v="18"/>
  </r>
  <r>
    <x v="15"/>
    <s v="Defense"/>
    <x v="0"/>
    <x v="1"/>
    <x v="4"/>
    <x v="0"/>
    <x v="4"/>
    <x v="2"/>
    <n v="1"/>
    <n v="-311264.98"/>
    <n v="1"/>
  </r>
  <r>
    <x v="15"/>
    <s v="Defense"/>
    <x v="0"/>
    <x v="3"/>
    <x v="50"/>
    <x v="2"/>
    <x v="0"/>
    <x v="1"/>
    <n v="1"/>
    <n v="4625987.0599999996"/>
    <n v="14"/>
  </r>
  <r>
    <x v="15"/>
    <s v="Defense"/>
    <x v="0"/>
    <x v="3"/>
    <x v="232"/>
    <x v="2"/>
    <x v="0"/>
    <x v="1"/>
    <n v="1"/>
    <n v="6837864"/>
    <n v="2"/>
  </r>
  <r>
    <x v="15"/>
    <s v="Defense"/>
    <x v="0"/>
    <x v="3"/>
    <x v="41"/>
    <x v="2"/>
    <x v="0"/>
    <x v="1"/>
    <n v="1"/>
    <n v="0"/>
    <n v="9"/>
  </r>
  <r>
    <x v="15"/>
    <s v="Defense"/>
    <x v="0"/>
    <x v="4"/>
    <x v="135"/>
    <x v="0"/>
    <x v="17"/>
    <x v="1"/>
    <n v="1"/>
    <n v="98472.17"/>
    <n v="7"/>
  </r>
  <r>
    <x v="15"/>
    <s v="Defense"/>
    <x v="0"/>
    <x v="4"/>
    <x v="101"/>
    <x v="2"/>
    <x v="0"/>
    <x v="9"/>
    <n v="1"/>
    <n v="1751600"/>
    <n v="2"/>
  </r>
  <r>
    <x v="15"/>
    <s v="Defense"/>
    <x v="0"/>
    <x v="0"/>
    <x v="0"/>
    <x v="0"/>
    <x v="25"/>
    <x v="1"/>
    <n v="1"/>
    <n v="-3261031"/>
    <n v="2"/>
  </r>
  <r>
    <x v="15"/>
    <s v="Defense"/>
    <x v="0"/>
    <x v="0"/>
    <x v="140"/>
    <x v="8"/>
    <x v="0"/>
    <x v="1"/>
    <n v="1"/>
    <n v="24737548"/>
    <n v="5"/>
  </r>
  <r>
    <x v="15"/>
    <s v="Defense"/>
    <x v="0"/>
    <x v="0"/>
    <x v="218"/>
    <x v="7"/>
    <x v="5"/>
    <x v="6"/>
    <n v="1"/>
    <n v="37124396.609999999"/>
    <n v="14"/>
  </r>
  <r>
    <x v="15"/>
    <s v="Defense"/>
    <x v="0"/>
    <x v="6"/>
    <x v="222"/>
    <x v="7"/>
    <x v="36"/>
    <x v="1"/>
    <n v="1"/>
    <n v="0"/>
    <n v="2"/>
  </r>
  <r>
    <x v="15"/>
    <s v="Defense"/>
    <x v="0"/>
    <x v="2"/>
    <x v="141"/>
    <x v="1"/>
    <x v="6"/>
    <x v="1"/>
    <n v="1"/>
    <n v="-21708.43"/>
    <n v="4"/>
  </r>
  <r>
    <x v="15"/>
    <s v="Defense"/>
    <x v="0"/>
    <x v="2"/>
    <x v="48"/>
    <x v="5"/>
    <x v="0"/>
    <x v="1"/>
    <n v="1"/>
    <n v="173187708"/>
    <n v="16"/>
  </r>
  <r>
    <x v="15"/>
    <s v="Defense"/>
    <x v="0"/>
    <x v="2"/>
    <x v="48"/>
    <x v="5"/>
    <x v="25"/>
    <x v="1"/>
    <n v="1"/>
    <n v="85919290.060000002"/>
    <n v="13"/>
  </r>
  <r>
    <x v="15"/>
    <s v="Defense"/>
    <x v="0"/>
    <x v="2"/>
    <x v="104"/>
    <x v="1"/>
    <x v="0"/>
    <x v="3"/>
    <n v="1"/>
    <n v="203013830"/>
    <n v="10"/>
  </r>
  <r>
    <x v="15"/>
    <s v="Defense"/>
    <x v="0"/>
    <x v="2"/>
    <x v="3"/>
    <x v="1"/>
    <x v="0"/>
    <x v="9"/>
    <n v="1"/>
    <n v="0"/>
    <n v="2"/>
  </r>
  <r>
    <x v="15"/>
    <s v="Defense"/>
    <x v="2"/>
    <x v="3"/>
    <x v="5"/>
    <x v="2"/>
    <x v="37"/>
    <x v="1"/>
    <n v="1"/>
    <n v="30968876.390000001"/>
    <n v="8"/>
  </r>
  <r>
    <x v="15"/>
    <s v="Defense"/>
    <x v="2"/>
    <x v="3"/>
    <x v="6"/>
    <x v="2"/>
    <x v="5"/>
    <x v="5"/>
    <n v="1"/>
    <n v="7397676.7300000004"/>
    <n v="11"/>
  </r>
  <r>
    <x v="15"/>
    <s v="Defense"/>
    <x v="2"/>
    <x v="2"/>
    <x v="270"/>
    <x v="5"/>
    <x v="5"/>
    <x v="1"/>
    <n v="1"/>
    <n v="1060191"/>
    <n v="18"/>
  </r>
  <r>
    <x v="15"/>
    <s v="Defense"/>
    <x v="2"/>
    <x v="8"/>
    <x v="28"/>
    <x v="6"/>
    <x v="15"/>
    <x v="1"/>
    <n v="1"/>
    <n v="19048173.82"/>
    <n v="5"/>
  </r>
  <r>
    <x v="15"/>
    <s v="Defense"/>
    <x v="3"/>
    <x v="1"/>
    <x v="271"/>
    <x v="0"/>
    <x v="0"/>
    <x v="1"/>
    <n v="1"/>
    <n v="169876.54"/>
    <n v="6"/>
  </r>
  <r>
    <x v="15"/>
    <s v="Defense"/>
    <x v="3"/>
    <x v="3"/>
    <x v="60"/>
    <x v="2"/>
    <x v="0"/>
    <x v="1"/>
    <n v="1"/>
    <n v="33280.44"/>
    <n v="26"/>
  </r>
  <r>
    <x v="15"/>
    <s v="Defense"/>
    <x v="3"/>
    <x v="3"/>
    <x v="25"/>
    <x v="2"/>
    <x v="0"/>
    <x v="1"/>
    <n v="1"/>
    <n v="86375401"/>
    <n v="1"/>
  </r>
  <r>
    <x v="15"/>
    <s v="Defense"/>
    <x v="3"/>
    <x v="6"/>
    <x v="259"/>
    <x v="3"/>
    <x v="0"/>
    <x v="1"/>
    <n v="1"/>
    <n v="2299.84"/>
    <n v="4"/>
  </r>
  <r>
    <x v="14"/>
    <s v="Defense"/>
    <x v="4"/>
    <x v="0"/>
    <x v="0"/>
    <x v="0"/>
    <x v="22"/>
    <x v="1"/>
    <n v="1"/>
    <n v="-10.01"/>
    <n v="1"/>
  </r>
  <r>
    <x v="14"/>
    <s v="Defense"/>
    <x v="4"/>
    <x v="0"/>
    <x v="140"/>
    <x v="8"/>
    <x v="5"/>
    <x v="1"/>
    <n v="1"/>
    <n v="-2480760"/>
    <n v="1"/>
  </r>
  <r>
    <x v="14"/>
    <s v="Defense"/>
    <x v="4"/>
    <x v="0"/>
    <x v="36"/>
    <x v="7"/>
    <x v="0"/>
    <x v="5"/>
    <n v="1"/>
    <n v="-222047"/>
    <n v="3"/>
  </r>
  <r>
    <x v="14"/>
    <s v="Defense"/>
    <x v="4"/>
    <x v="9"/>
    <x v="117"/>
    <x v="2"/>
    <x v="0"/>
    <x v="10"/>
    <n v="1"/>
    <n v="-7543.35"/>
    <n v="1"/>
  </r>
  <r>
    <x v="14"/>
    <s v="Defense"/>
    <x v="4"/>
    <x v="2"/>
    <x v="171"/>
    <x v="7"/>
    <x v="17"/>
    <x v="9"/>
    <n v="1"/>
    <n v="-2908.54"/>
    <n v="1"/>
  </r>
  <r>
    <x v="14"/>
    <s v="Defense"/>
    <x v="4"/>
    <x v="2"/>
    <x v="48"/>
    <x v="5"/>
    <x v="0"/>
    <x v="1"/>
    <n v="1"/>
    <n v="-322851"/>
    <n v="2"/>
  </r>
  <r>
    <x v="14"/>
    <s v="Defense"/>
    <x v="4"/>
    <x v="2"/>
    <x v="3"/>
    <x v="1"/>
    <x v="17"/>
    <x v="1"/>
    <n v="1"/>
    <n v="-2191266.58"/>
    <n v="1"/>
  </r>
  <r>
    <x v="15"/>
    <s v="Defense"/>
    <x v="0"/>
    <x v="1"/>
    <x v="128"/>
    <x v="0"/>
    <x v="4"/>
    <x v="3"/>
    <n v="1"/>
    <n v="0"/>
    <n v="2"/>
  </r>
  <r>
    <x v="15"/>
    <s v="Defense"/>
    <x v="0"/>
    <x v="1"/>
    <x v="2"/>
    <x v="0"/>
    <x v="36"/>
    <x v="5"/>
    <n v="1"/>
    <n v="0"/>
    <n v="1"/>
  </r>
  <r>
    <x v="15"/>
    <s v="Defense"/>
    <x v="0"/>
    <x v="3"/>
    <x v="64"/>
    <x v="2"/>
    <x v="0"/>
    <x v="1"/>
    <n v="1"/>
    <n v="3314731"/>
    <n v="4"/>
  </r>
  <r>
    <x v="15"/>
    <s v="Defense"/>
    <x v="0"/>
    <x v="3"/>
    <x v="90"/>
    <x v="2"/>
    <x v="0"/>
    <x v="1"/>
    <n v="1"/>
    <n v="78686625"/>
    <n v="16"/>
  </r>
  <r>
    <x v="15"/>
    <s v="Defense"/>
    <x v="0"/>
    <x v="3"/>
    <x v="266"/>
    <x v="2"/>
    <x v="0"/>
    <x v="1"/>
    <n v="1"/>
    <n v="443995"/>
    <n v="3"/>
  </r>
  <r>
    <x v="15"/>
    <s v="Defense"/>
    <x v="0"/>
    <x v="0"/>
    <x v="0"/>
    <x v="0"/>
    <x v="0"/>
    <x v="1"/>
    <n v="1"/>
    <n v="490015278.83999997"/>
    <n v="154"/>
  </r>
  <r>
    <x v="15"/>
    <s v="Defense"/>
    <x v="0"/>
    <x v="0"/>
    <x v="0"/>
    <x v="0"/>
    <x v="17"/>
    <x v="5"/>
    <n v="1"/>
    <n v="-138973"/>
    <n v="5"/>
  </r>
  <r>
    <x v="15"/>
    <s v="Defense"/>
    <x v="0"/>
    <x v="0"/>
    <x v="0"/>
    <x v="0"/>
    <x v="22"/>
    <x v="1"/>
    <n v="1"/>
    <n v="-16602.64"/>
    <n v="13"/>
  </r>
  <r>
    <x v="15"/>
    <s v="Defense"/>
    <x v="0"/>
    <x v="0"/>
    <x v="140"/>
    <x v="8"/>
    <x v="5"/>
    <x v="1"/>
    <n v="1"/>
    <n v="0"/>
    <n v="1"/>
  </r>
  <r>
    <x v="15"/>
    <s v="Defense"/>
    <x v="0"/>
    <x v="9"/>
    <x v="76"/>
    <x v="2"/>
    <x v="0"/>
    <x v="1"/>
    <n v="1"/>
    <n v="1981391.51"/>
    <n v="8"/>
  </r>
  <r>
    <x v="15"/>
    <s v="Defense"/>
    <x v="0"/>
    <x v="9"/>
    <x v="63"/>
    <x v="2"/>
    <x v="0"/>
    <x v="1"/>
    <n v="1"/>
    <n v="0"/>
    <n v="1"/>
  </r>
  <r>
    <x v="15"/>
    <s v="Defense"/>
    <x v="0"/>
    <x v="7"/>
    <x v="253"/>
    <x v="7"/>
    <x v="5"/>
    <x v="1"/>
    <n v="1"/>
    <n v="0"/>
    <n v="1"/>
  </r>
  <r>
    <x v="15"/>
    <s v="Defense"/>
    <x v="0"/>
    <x v="6"/>
    <x v="100"/>
    <x v="7"/>
    <x v="4"/>
    <x v="5"/>
    <n v="1"/>
    <n v="0"/>
    <n v="1"/>
  </r>
  <r>
    <x v="15"/>
    <s v="Defense"/>
    <x v="0"/>
    <x v="6"/>
    <x v="44"/>
    <x v="7"/>
    <x v="0"/>
    <x v="1"/>
    <n v="1"/>
    <n v="242272"/>
    <n v="1"/>
  </r>
  <r>
    <x v="15"/>
    <s v="Defense"/>
    <x v="0"/>
    <x v="6"/>
    <x v="227"/>
    <x v="7"/>
    <x v="5"/>
    <x v="1"/>
    <n v="1"/>
    <n v="733262"/>
    <n v="2"/>
  </r>
  <r>
    <x v="15"/>
    <s v="Defense"/>
    <x v="0"/>
    <x v="2"/>
    <x v="66"/>
    <x v="2"/>
    <x v="0"/>
    <x v="1"/>
    <n v="1"/>
    <n v="1644315"/>
    <n v="1"/>
  </r>
  <r>
    <x v="15"/>
    <s v="Defense"/>
    <x v="0"/>
    <x v="2"/>
    <x v="13"/>
    <x v="1"/>
    <x v="17"/>
    <x v="1"/>
    <n v="1"/>
    <n v="63719476.859999999"/>
    <n v="58"/>
  </r>
  <r>
    <x v="15"/>
    <s v="Defense"/>
    <x v="0"/>
    <x v="2"/>
    <x v="3"/>
    <x v="1"/>
    <x v="4"/>
    <x v="1"/>
    <n v="1"/>
    <n v="0"/>
    <n v="4"/>
  </r>
  <r>
    <x v="15"/>
    <s v="Defense"/>
    <x v="2"/>
    <x v="1"/>
    <x v="199"/>
    <x v="0"/>
    <x v="30"/>
    <x v="3"/>
    <n v="1"/>
    <n v="115370646.34999999"/>
    <n v="30"/>
  </r>
  <r>
    <x v="15"/>
    <s v="Defense"/>
    <x v="2"/>
    <x v="9"/>
    <x v="76"/>
    <x v="2"/>
    <x v="0"/>
    <x v="2"/>
    <n v="1"/>
    <n v="-460519.77"/>
    <n v="7"/>
  </r>
  <r>
    <x v="15"/>
    <s v="Defense"/>
    <x v="2"/>
    <x v="2"/>
    <x v="13"/>
    <x v="1"/>
    <x v="0"/>
    <x v="1"/>
    <n v="1"/>
    <n v="654839"/>
    <n v="1"/>
  </r>
  <r>
    <x v="15"/>
    <s v="Defense"/>
    <x v="3"/>
    <x v="1"/>
    <x v="272"/>
    <x v="0"/>
    <x v="0"/>
    <x v="1"/>
    <n v="1"/>
    <n v="1367.9"/>
    <n v="1"/>
  </r>
  <r>
    <x v="15"/>
    <s v="Defense"/>
    <x v="3"/>
    <x v="1"/>
    <x v="4"/>
    <x v="0"/>
    <x v="0"/>
    <x v="6"/>
    <n v="1"/>
    <n v="0"/>
    <n v="0"/>
  </r>
  <r>
    <x v="15"/>
    <s v="Defense"/>
    <x v="3"/>
    <x v="5"/>
    <x v="8"/>
    <x v="0"/>
    <x v="0"/>
    <x v="1"/>
    <n v="1"/>
    <n v="58945916.350000001"/>
    <n v="6854"/>
  </r>
  <r>
    <x v="15"/>
    <s v="Defense"/>
    <x v="3"/>
    <x v="6"/>
    <x v="273"/>
    <x v="3"/>
    <x v="0"/>
    <x v="1"/>
    <n v="1"/>
    <n v="4734.9399999999996"/>
    <n v="50"/>
  </r>
  <r>
    <x v="15"/>
    <s v="Defense"/>
    <x v="3"/>
    <x v="6"/>
    <x v="274"/>
    <x v="3"/>
    <x v="0"/>
    <x v="1"/>
    <n v="1"/>
    <n v="24117.34"/>
    <n v="83"/>
  </r>
  <r>
    <x v="15"/>
    <s v="Defense"/>
    <x v="1"/>
    <x v="1"/>
    <x v="53"/>
    <x v="0"/>
    <x v="0"/>
    <x v="1"/>
    <n v="1"/>
    <n v="0"/>
    <n v="0"/>
  </r>
  <r>
    <x v="15"/>
    <s v="Defense"/>
    <x v="1"/>
    <x v="1"/>
    <x v="2"/>
    <x v="0"/>
    <x v="5"/>
    <x v="1"/>
    <n v="1"/>
    <n v="109570268.45"/>
    <n v="33"/>
  </r>
  <r>
    <x v="15"/>
    <s v="Defense"/>
    <x v="1"/>
    <x v="1"/>
    <x v="1"/>
    <x v="0"/>
    <x v="21"/>
    <x v="1"/>
    <n v="1"/>
    <n v="0"/>
    <n v="1"/>
  </r>
  <r>
    <x v="15"/>
    <s v="Defense"/>
    <x v="1"/>
    <x v="1"/>
    <x v="164"/>
    <x v="0"/>
    <x v="33"/>
    <x v="3"/>
    <n v="1"/>
    <n v="-329941.33"/>
    <n v="1"/>
  </r>
  <r>
    <x v="15"/>
    <s v="Defense"/>
    <x v="1"/>
    <x v="1"/>
    <x v="4"/>
    <x v="0"/>
    <x v="0"/>
    <x v="1"/>
    <n v="1"/>
    <n v="13468149.390000001"/>
    <n v="6"/>
  </r>
  <r>
    <x v="15"/>
    <s v="Defense"/>
    <x v="1"/>
    <x v="3"/>
    <x v="20"/>
    <x v="2"/>
    <x v="0"/>
    <x v="1"/>
    <n v="1"/>
    <n v="2124282.09"/>
    <n v="4"/>
  </r>
  <r>
    <x v="15"/>
    <s v="Defense"/>
    <x v="1"/>
    <x v="3"/>
    <x v="20"/>
    <x v="2"/>
    <x v="0"/>
    <x v="4"/>
    <n v="1"/>
    <n v="10548175"/>
    <n v="2"/>
  </r>
  <r>
    <x v="15"/>
    <s v="Defense"/>
    <x v="1"/>
    <x v="3"/>
    <x v="5"/>
    <x v="2"/>
    <x v="0"/>
    <x v="8"/>
    <n v="1"/>
    <n v="0"/>
    <s v="NULL"/>
  </r>
  <r>
    <x v="15"/>
    <s v="Defense"/>
    <x v="1"/>
    <x v="3"/>
    <x v="67"/>
    <x v="2"/>
    <x v="0"/>
    <x v="5"/>
    <n v="1"/>
    <n v="0"/>
    <n v="2"/>
  </r>
  <r>
    <x v="15"/>
    <s v="Defense"/>
    <x v="1"/>
    <x v="3"/>
    <x v="43"/>
    <x v="2"/>
    <x v="0"/>
    <x v="1"/>
    <n v="1"/>
    <n v="33531"/>
    <n v="3"/>
  </r>
  <r>
    <x v="15"/>
    <s v="Defense"/>
    <x v="1"/>
    <x v="3"/>
    <x v="31"/>
    <x v="2"/>
    <x v="0"/>
    <x v="1"/>
    <n v="1"/>
    <n v="21585"/>
    <n v="3"/>
  </r>
  <r>
    <x v="15"/>
    <s v="Defense"/>
    <x v="1"/>
    <x v="0"/>
    <x v="12"/>
    <x v="5"/>
    <x v="55"/>
    <x v="5"/>
    <n v="1"/>
    <n v="8722893"/>
    <n v="7"/>
  </r>
  <r>
    <x v="15"/>
    <s v="Defense"/>
    <x v="1"/>
    <x v="0"/>
    <x v="186"/>
    <x v="5"/>
    <x v="0"/>
    <x v="1"/>
    <n v="1"/>
    <n v="-13185.56"/>
    <n v="2"/>
  </r>
  <r>
    <x v="15"/>
    <s v="Defense"/>
    <x v="1"/>
    <x v="0"/>
    <x v="84"/>
    <x v="5"/>
    <x v="0"/>
    <x v="5"/>
    <n v="1"/>
    <n v="20762752.899999999"/>
    <n v="9"/>
  </r>
  <r>
    <x v="15"/>
    <s v="Defense"/>
    <x v="1"/>
    <x v="6"/>
    <x v="275"/>
    <x v="7"/>
    <x v="0"/>
    <x v="1"/>
    <n v="1"/>
    <n v="8574"/>
    <n v="1"/>
  </r>
  <r>
    <x v="15"/>
    <s v="Defense"/>
    <x v="1"/>
    <x v="6"/>
    <x v="44"/>
    <x v="7"/>
    <x v="0"/>
    <x v="6"/>
    <n v="1"/>
    <n v="9426362.1199999992"/>
    <n v="4"/>
  </r>
  <r>
    <x v="15"/>
    <s v="Defense"/>
    <x v="1"/>
    <x v="6"/>
    <x v="122"/>
    <x v="7"/>
    <x v="5"/>
    <x v="1"/>
    <n v="1"/>
    <n v="-8015026"/>
    <n v="1"/>
  </r>
  <r>
    <x v="15"/>
    <s v="Defense"/>
    <x v="1"/>
    <x v="2"/>
    <x v="104"/>
    <x v="1"/>
    <x v="0"/>
    <x v="5"/>
    <n v="1"/>
    <n v="450473.95"/>
    <n v="3"/>
  </r>
  <r>
    <x v="15"/>
    <s v="Defense"/>
    <x v="1"/>
    <x v="8"/>
    <x v="202"/>
    <x v="0"/>
    <x v="52"/>
    <x v="5"/>
    <n v="1"/>
    <n v="440928"/>
    <n v="1"/>
  </r>
  <r>
    <x v="15"/>
    <s v="Defense"/>
    <x v="4"/>
    <x v="1"/>
    <x v="2"/>
    <x v="0"/>
    <x v="5"/>
    <x v="1"/>
    <n v="1"/>
    <n v="-447664.56"/>
    <n v="4"/>
  </r>
  <r>
    <x v="15"/>
    <s v="Defense"/>
    <x v="4"/>
    <x v="3"/>
    <x v="5"/>
    <x v="2"/>
    <x v="0"/>
    <x v="1"/>
    <n v="1"/>
    <n v="0"/>
    <n v="0"/>
  </r>
  <r>
    <x v="15"/>
    <s v="Defense"/>
    <x v="4"/>
    <x v="3"/>
    <x v="43"/>
    <x v="2"/>
    <x v="0"/>
    <x v="5"/>
    <n v="1"/>
    <n v="-10839.97"/>
    <n v="1"/>
  </r>
  <r>
    <x v="15"/>
    <s v="Defense"/>
    <x v="4"/>
    <x v="0"/>
    <x v="0"/>
    <x v="0"/>
    <x v="0"/>
    <x v="1"/>
    <n v="1"/>
    <n v="-1613655.94"/>
    <n v="7"/>
  </r>
  <r>
    <x v="15"/>
    <s v="Defense"/>
    <x v="4"/>
    <x v="0"/>
    <x v="0"/>
    <x v="0"/>
    <x v="22"/>
    <x v="1"/>
    <n v="1"/>
    <n v="0"/>
    <n v="4"/>
  </r>
  <r>
    <x v="15"/>
    <s v="Defense"/>
    <x v="4"/>
    <x v="0"/>
    <x v="130"/>
    <x v="5"/>
    <x v="5"/>
    <x v="3"/>
    <n v="1"/>
    <n v="0"/>
    <n v="1"/>
  </r>
  <r>
    <x v="15"/>
    <s v="Defense"/>
    <x v="4"/>
    <x v="2"/>
    <x v="171"/>
    <x v="7"/>
    <x v="17"/>
    <x v="9"/>
    <n v="1"/>
    <n v="-2000"/>
    <n v="1"/>
  </r>
  <r>
    <x v="15"/>
    <s v="Defense"/>
    <x v="4"/>
    <x v="2"/>
    <x v="13"/>
    <x v="1"/>
    <x v="17"/>
    <x v="1"/>
    <n v="1"/>
    <n v="-138153.34"/>
    <n v="9"/>
  </r>
  <r>
    <x v="16"/>
    <s v="Defense"/>
    <x v="0"/>
    <x v="1"/>
    <x v="1"/>
    <x v="0"/>
    <x v="0"/>
    <x v="8"/>
    <n v="1"/>
    <n v="0"/>
    <n v="0"/>
  </r>
  <r>
    <x v="16"/>
    <s v="Defense"/>
    <x v="0"/>
    <x v="1"/>
    <x v="1"/>
    <x v="0"/>
    <x v="4"/>
    <x v="2"/>
    <n v="1"/>
    <n v="-255754.7813"/>
    <n v="1"/>
  </r>
  <r>
    <x v="16"/>
    <s v="Defense"/>
    <x v="0"/>
    <x v="1"/>
    <x v="128"/>
    <x v="0"/>
    <x v="4"/>
    <x v="3"/>
    <n v="1"/>
    <n v="0"/>
    <n v="1"/>
  </r>
  <r>
    <x v="16"/>
    <s v="Defense"/>
    <x v="0"/>
    <x v="1"/>
    <x v="2"/>
    <x v="0"/>
    <x v="0"/>
    <x v="5"/>
    <n v="1"/>
    <n v="16968156"/>
    <n v="5"/>
  </r>
  <r>
    <x v="16"/>
    <s v="Defense"/>
    <x v="0"/>
    <x v="1"/>
    <x v="2"/>
    <x v="0"/>
    <x v="17"/>
    <x v="1"/>
    <n v="1"/>
    <n v="363283.65539999999"/>
    <n v="14"/>
  </r>
  <r>
    <x v="16"/>
    <s v="Defense"/>
    <x v="0"/>
    <x v="3"/>
    <x v="49"/>
    <x v="2"/>
    <x v="6"/>
    <x v="9"/>
    <n v="1"/>
    <n v="-4558.3100999999997"/>
    <n v="1"/>
  </r>
  <r>
    <x v="16"/>
    <s v="Defense"/>
    <x v="0"/>
    <x v="3"/>
    <x v="33"/>
    <x v="2"/>
    <x v="0"/>
    <x v="1"/>
    <n v="1"/>
    <n v="0"/>
    <n v="1"/>
  </r>
  <r>
    <x v="16"/>
    <s v="Defense"/>
    <x v="0"/>
    <x v="0"/>
    <x v="12"/>
    <x v="5"/>
    <x v="4"/>
    <x v="5"/>
    <n v="1"/>
    <n v="-1929226.3795"/>
    <n v="13"/>
  </r>
  <r>
    <x v="16"/>
    <s v="Defense"/>
    <x v="0"/>
    <x v="0"/>
    <x v="140"/>
    <x v="8"/>
    <x v="5"/>
    <x v="1"/>
    <n v="1"/>
    <n v="-2589910"/>
    <n v="1"/>
  </r>
  <r>
    <x v="15"/>
    <s v="Defense"/>
    <x v="1"/>
    <x v="3"/>
    <x v="6"/>
    <x v="2"/>
    <x v="0"/>
    <x v="1"/>
    <n v="1"/>
    <n v="-811085.71"/>
    <n v="6"/>
  </r>
  <r>
    <x v="15"/>
    <s v="Defense"/>
    <x v="1"/>
    <x v="3"/>
    <x v="68"/>
    <x v="2"/>
    <x v="0"/>
    <x v="1"/>
    <n v="1"/>
    <n v="12702"/>
    <n v="1"/>
  </r>
  <r>
    <x v="15"/>
    <s v="Defense"/>
    <x v="1"/>
    <x v="4"/>
    <x v="19"/>
    <x v="0"/>
    <x v="31"/>
    <x v="1"/>
    <n v="1"/>
    <n v="-888662.08"/>
    <n v="1"/>
  </r>
  <r>
    <x v="15"/>
    <s v="Defense"/>
    <x v="1"/>
    <x v="0"/>
    <x v="0"/>
    <x v="0"/>
    <x v="0"/>
    <x v="1"/>
    <n v="1"/>
    <n v="475984.78"/>
    <n v="2"/>
  </r>
  <r>
    <x v="15"/>
    <s v="Defense"/>
    <x v="1"/>
    <x v="9"/>
    <x v="123"/>
    <x v="2"/>
    <x v="0"/>
    <x v="5"/>
    <n v="1"/>
    <n v="0"/>
    <n v="1"/>
  </r>
  <r>
    <x v="15"/>
    <s v="Defense"/>
    <x v="1"/>
    <x v="9"/>
    <x v="86"/>
    <x v="2"/>
    <x v="0"/>
    <x v="1"/>
    <n v="1"/>
    <n v="13348422.74"/>
    <n v="8"/>
  </r>
  <r>
    <x v="15"/>
    <s v="Defense"/>
    <x v="1"/>
    <x v="10"/>
    <x v="166"/>
    <x v="8"/>
    <x v="0"/>
    <x v="1"/>
    <n v="1"/>
    <n v="18041757.010000002"/>
    <n v="22"/>
  </r>
  <r>
    <x v="15"/>
    <s v="Defense"/>
    <x v="4"/>
    <x v="1"/>
    <x v="70"/>
    <x v="8"/>
    <x v="0"/>
    <x v="1"/>
    <n v="1"/>
    <n v="0"/>
    <s v="NULL"/>
  </r>
  <r>
    <x v="15"/>
    <s v="Defense"/>
    <x v="4"/>
    <x v="1"/>
    <x v="1"/>
    <x v="0"/>
    <x v="36"/>
    <x v="5"/>
    <n v="1"/>
    <n v="0"/>
    <n v="1"/>
  </r>
  <r>
    <x v="15"/>
    <s v="Defense"/>
    <x v="4"/>
    <x v="3"/>
    <x v="25"/>
    <x v="2"/>
    <x v="0"/>
    <x v="9"/>
    <n v="1"/>
    <n v="-124840.02"/>
    <n v="1"/>
  </r>
  <r>
    <x v="15"/>
    <s v="Defense"/>
    <x v="4"/>
    <x v="0"/>
    <x v="0"/>
    <x v="0"/>
    <x v="17"/>
    <x v="5"/>
    <n v="1"/>
    <n v="32440"/>
    <n v="4"/>
  </r>
  <r>
    <x v="15"/>
    <s v="Defense"/>
    <x v="4"/>
    <x v="0"/>
    <x v="140"/>
    <x v="8"/>
    <x v="0"/>
    <x v="1"/>
    <n v="1"/>
    <n v="-2004744.14"/>
    <n v="1"/>
  </r>
  <r>
    <x v="16"/>
    <s v="Defense"/>
    <x v="0"/>
    <x v="1"/>
    <x v="1"/>
    <x v="0"/>
    <x v="4"/>
    <x v="3"/>
    <n v="1"/>
    <n v="0"/>
    <n v="1"/>
  </r>
  <r>
    <x v="16"/>
    <s v="Defense"/>
    <x v="0"/>
    <x v="1"/>
    <x v="1"/>
    <x v="0"/>
    <x v="36"/>
    <x v="5"/>
    <n v="1"/>
    <n v="717159"/>
    <n v="9"/>
  </r>
  <r>
    <x v="16"/>
    <s v="Defense"/>
    <x v="0"/>
    <x v="1"/>
    <x v="1"/>
    <x v="0"/>
    <x v="17"/>
    <x v="1"/>
    <n v="1"/>
    <n v="6405388.9609000003"/>
    <n v="4"/>
  </r>
  <r>
    <x v="16"/>
    <s v="Defense"/>
    <x v="0"/>
    <x v="1"/>
    <x v="2"/>
    <x v="0"/>
    <x v="0"/>
    <x v="1"/>
    <n v="1"/>
    <n v="54233137.449299999"/>
    <n v="27"/>
  </r>
  <r>
    <x v="16"/>
    <s v="Defense"/>
    <x v="0"/>
    <x v="3"/>
    <x v="64"/>
    <x v="2"/>
    <x v="47"/>
    <x v="1"/>
    <n v="1"/>
    <n v="0"/>
    <n v="1"/>
  </r>
  <r>
    <x v="16"/>
    <s v="Defense"/>
    <x v="0"/>
    <x v="3"/>
    <x v="5"/>
    <x v="2"/>
    <x v="0"/>
    <x v="1"/>
    <n v="1"/>
    <n v="0"/>
    <n v="1"/>
  </r>
  <r>
    <x v="16"/>
    <s v="Defense"/>
    <x v="0"/>
    <x v="3"/>
    <x v="232"/>
    <x v="2"/>
    <x v="0"/>
    <x v="1"/>
    <n v="1"/>
    <n v="0"/>
    <n v="2"/>
  </r>
  <r>
    <x v="16"/>
    <s v="Defense"/>
    <x v="0"/>
    <x v="4"/>
    <x v="135"/>
    <x v="0"/>
    <x v="17"/>
    <x v="1"/>
    <n v="1"/>
    <n v="109835482"/>
    <n v="13"/>
  </r>
  <r>
    <x v="16"/>
    <s v="Defense"/>
    <x v="0"/>
    <x v="4"/>
    <x v="101"/>
    <x v="2"/>
    <x v="0"/>
    <x v="9"/>
    <n v="1"/>
    <n v="0"/>
    <n v="1"/>
  </r>
  <r>
    <x v="16"/>
    <s v="Defense"/>
    <x v="0"/>
    <x v="0"/>
    <x v="0"/>
    <x v="0"/>
    <x v="0"/>
    <x v="0"/>
    <n v="1"/>
    <n v="-246897.8438"/>
    <n v="1"/>
  </r>
  <r>
    <x v="16"/>
    <s v="Defense"/>
    <x v="0"/>
    <x v="0"/>
    <x v="0"/>
    <x v="0"/>
    <x v="25"/>
    <x v="1"/>
    <n v="1"/>
    <n v="7687.5298000000003"/>
    <n v="1"/>
  </r>
  <r>
    <x v="16"/>
    <s v="Defense"/>
    <x v="0"/>
    <x v="0"/>
    <x v="12"/>
    <x v="5"/>
    <x v="25"/>
    <x v="2"/>
    <n v="1"/>
    <n v="-1355348.7187999999"/>
    <n v="2"/>
  </r>
  <r>
    <x v="16"/>
    <s v="Defense"/>
    <x v="0"/>
    <x v="0"/>
    <x v="140"/>
    <x v="8"/>
    <x v="0"/>
    <x v="1"/>
    <n v="1"/>
    <n v="23391251.75"/>
    <n v="7"/>
  </r>
  <r>
    <x v="16"/>
    <s v="Defense"/>
    <x v="0"/>
    <x v="0"/>
    <x v="114"/>
    <x v="8"/>
    <x v="5"/>
    <x v="7"/>
    <n v="1"/>
    <n v="88550250.546900004"/>
    <n v="21"/>
  </r>
  <r>
    <x v="16"/>
    <s v="Defense"/>
    <x v="0"/>
    <x v="2"/>
    <x v="13"/>
    <x v="1"/>
    <x v="0"/>
    <x v="9"/>
    <n v="1"/>
    <n v="9771728"/>
    <n v="4"/>
  </r>
  <r>
    <x v="16"/>
    <s v="Defense"/>
    <x v="0"/>
    <x v="2"/>
    <x v="48"/>
    <x v="5"/>
    <x v="25"/>
    <x v="1"/>
    <n v="1"/>
    <n v="118372016.40620001"/>
    <n v="20"/>
  </r>
  <r>
    <x v="16"/>
    <s v="Defense"/>
    <x v="0"/>
    <x v="2"/>
    <x v="104"/>
    <x v="1"/>
    <x v="0"/>
    <x v="3"/>
    <n v="1"/>
    <n v="353137010.71749997"/>
    <n v="24"/>
  </r>
  <r>
    <x v="16"/>
    <s v="Defense"/>
    <x v="0"/>
    <x v="2"/>
    <x v="3"/>
    <x v="1"/>
    <x v="0"/>
    <x v="9"/>
    <n v="1"/>
    <n v="0"/>
    <n v="2"/>
  </r>
  <r>
    <x v="16"/>
    <s v="Defense"/>
    <x v="0"/>
    <x v="8"/>
    <x v="230"/>
    <x v="6"/>
    <x v="64"/>
    <x v="1"/>
    <n v="1"/>
    <n v="41480027"/>
    <n v="2"/>
  </r>
  <r>
    <x v="16"/>
    <s v="Defense"/>
    <x v="0"/>
    <x v="8"/>
    <x v="230"/>
    <x v="6"/>
    <x v="64"/>
    <x v="6"/>
    <n v="1"/>
    <n v="22915155"/>
    <n v="6"/>
  </r>
  <r>
    <x v="16"/>
    <s v="Defense"/>
    <x v="2"/>
    <x v="1"/>
    <x v="276"/>
    <x v="0"/>
    <x v="0"/>
    <x v="5"/>
    <n v="1"/>
    <n v="0"/>
    <n v="0"/>
  </r>
  <r>
    <x v="16"/>
    <s v="Defense"/>
    <x v="2"/>
    <x v="3"/>
    <x v="16"/>
    <x v="2"/>
    <x v="0"/>
    <x v="5"/>
    <n v="1"/>
    <n v="-137076.76560000001"/>
    <n v="1"/>
  </r>
  <r>
    <x v="15"/>
    <s v="Defense"/>
    <x v="3"/>
    <x v="4"/>
    <x v="19"/>
    <x v="0"/>
    <x v="0"/>
    <x v="1"/>
    <n v="1"/>
    <n v="1462480.07"/>
    <n v="5"/>
  </r>
  <r>
    <x v="15"/>
    <s v="Defense"/>
    <x v="3"/>
    <x v="4"/>
    <x v="113"/>
    <x v="2"/>
    <x v="0"/>
    <x v="1"/>
    <n v="1"/>
    <n v="127489.26"/>
    <n v="58"/>
  </r>
  <r>
    <x v="15"/>
    <s v="Defense"/>
    <x v="3"/>
    <x v="6"/>
    <x v="73"/>
    <x v="3"/>
    <x v="0"/>
    <x v="1"/>
    <n v="1"/>
    <n v="428.52"/>
    <n v="1"/>
  </r>
  <r>
    <x v="15"/>
    <s v="Defense"/>
    <x v="3"/>
    <x v="6"/>
    <x v="216"/>
    <x v="7"/>
    <x v="0"/>
    <x v="1"/>
    <n v="1"/>
    <n v="776.36"/>
    <n v="1"/>
  </r>
  <r>
    <x v="15"/>
    <s v="Defense"/>
    <x v="3"/>
    <x v="6"/>
    <x v="277"/>
    <x v="3"/>
    <x v="0"/>
    <x v="1"/>
    <n v="1"/>
    <n v="23697.55"/>
    <n v="926"/>
  </r>
  <r>
    <x v="15"/>
    <s v="Defense"/>
    <x v="3"/>
    <x v="6"/>
    <x v="9"/>
    <x v="3"/>
    <x v="0"/>
    <x v="1"/>
    <n v="1"/>
    <n v="47606.52"/>
    <n v="157"/>
  </r>
  <r>
    <x v="15"/>
    <s v="Defense"/>
    <x v="1"/>
    <x v="1"/>
    <x v="1"/>
    <x v="0"/>
    <x v="0"/>
    <x v="6"/>
    <n v="1"/>
    <n v="0"/>
    <n v="1"/>
  </r>
  <r>
    <x v="15"/>
    <s v="Defense"/>
    <x v="1"/>
    <x v="1"/>
    <x v="4"/>
    <x v="0"/>
    <x v="5"/>
    <x v="1"/>
    <n v="1"/>
    <n v="0"/>
    <n v="1"/>
  </r>
  <r>
    <x v="15"/>
    <s v="Defense"/>
    <x v="1"/>
    <x v="1"/>
    <x v="2"/>
    <x v="0"/>
    <x v="0"/>
    <x v="8"/>
    <n v="1"/>
    <n v="0"/>
    <s v="NULL"/>
  </r>
  <r>
    <x v="15"/>
    <s v="Defense"/>
    <x v="1"/>
    <x v="1"/>
    <x v="2"/>
    <x v="0"/>
    <x v="56"/>
    <x v="1"/>
    <n v="1"/>
    <n v="0"/>
    <n v="19"/>
  </r>
  <r>
    <x v="15"/>
    <s v="Defense"/>
    <x v="1"/>
    <x v="1"/>
    <x v="2"/>
    <x v="0"/>
    <x v="55"/>
    <x v="5"/>
    <n v="1"/>
    <n v="70809"/>
    <n v="4"/>
  </r>
  <r>
    <x v="15"/>
    <s v="Defense"/>
    <x v="1"/>
    <x v="3"/>
    <x v="90"/>
    <x v="2"/>
    <x v="5"/>
    <x v="1"/>
    <n v="1"/>
    <n v="0"/>
    <n v="1"/>
  </r>
  <r>
    <x v="15"/>
    <s v="Defense"/>
    <x v="1"/>
    <x v="3"/>
    <x v="5"/>
    <x v="2"/>
    <x v="0"/>
    <x v="6"/>
    <n v="1"/>
    <n v="28643"/>
    <n v="2"/>
  </r>
  <r>
    <x v="15"/>
    <s v="Defense"/>
    <x v="1"/>
    <x v="3"/>
    <x v="6"/>
    <x v="2"/>
    <x v="0"/>
    <x v="11"/>
    <n v="1"/>
    <n v="0"/>
    <n v="2"/>
  </r>
  <r>
    <x v="15"/>
    <s v="Defense"/>
    <x v="1"/>
    <x v="3"/>
    <x v="112"/>
    <x v="2"/>
    <x v="0"/>
    <x v="1"/>
    <n v="1"/>
    <n v="27069963"/>
    <n v="1"/>
  </r>
  <r>
    <x v="15"/>
    <s v="Defense"/>
    <x v="1"/>
    <x v="3"/>
    <x v="220"/>
    <x v="2"/>
    <x v="0"/>
    <x v="1"/>
    <n v="1"/>
    <n v="9652"/>
    <n v="2"/>
  </r>
  <r>
    <x v="15"/>
    <s v="Defense"/>
    <x v="1"/>
    <x v="3"/>
    <x v="67"/>
    <x v="2"/>
    <x v="0"/>
    <x v="3"/>
    <n v="1"/>
    <n v="0"/>
    <n v="3"/>
  </r>
  <r>
    <x v="15"/>
    <s v="Defense"/>
    <x v="1"/>
    <x v="5"/>
    <x v="8"/>
    <x v="0"/>
    <x v="0"/>
    <x v="1"/>
    <n v="1"/>
    <n v="13816435.23"/>
    <n v="2"/>
  </r>
  <r>
    <x v="15"/>
    <s v="Defense"/>
    <x v="1"/>
    <x v="10"/>
    <x v="252"/>
    <x v="8"/>
    <x v="5"/>
    <x v="6"/>
    <n v="1"/>
    <n v="5500905.1399999997"/>
    <n v="9"/>
  </r>
  <r>
    <x v="15"/>
    <s v="Defense"/>
    <x v="1"/>
    <x v="6"/>
    <x v="44"/>
    <x v="7"/>
    <x v="5"/>
    <x v="1"/>
    <n v="1"/>
    <n v="2039874"/>
    <n v="4"/>
  </r>
  <r>
    <x v="15"/>
    <s v="Defense"/>
    <x v="1"/>
    <x v="8"/>
    <x v="23"/>
    <x v="0"/>
    <x v="55"/>
    <x v="5"/>
    <n v="1"/>
    <n v="473034.06"/>
    <n v="3"/>
  </r>
  <r>
    <x v="15"/>
    <s v="Defense"/>
    <x v="4"/>
    <x v="0"/>
    <x v="0"/>
    <x v="0"/>
    <x v="0"/>
    <x v="2"/>
    <n v="1"/>
    <n v="0"/>
    <n v="1"/>
  </r>
  <r>
    <x v="15"/>
    <s v="Defense"/>
    <x v="4"/>
    <x v="0"/>
    <x v="0"/>
    <x v="0"/>
    <x v="22"/>
    <x v="2"/>
    <n v="1"/>
    <n v="-39238.660000000003"/>
    <n v="4"/>
  </r>
  <r>
    <x v="15"/>
    <s v="Defense"/>
    <x v="4"/>
    <x v="0"/>
    <x v="186"/>
    <x v="5"/>
    <x v="0"/>
    <x v="1"/>
    <n v="1"/>
    <n v="-729113.86"/>
    <n v="2"/>
  </r>
  <r>
    <x v="15"/>
    <s v="Defense"/>
    <x v="4"/>
    <x v="0"/>
    <x v="36"/>
    <x v="7"/>
    <x v="0"/>
    <x v="1"/>
    <n v="1"/>
    <n v="0"/>
    <n v="2"/>
  </r>
  <r>
    <x v="15"/>
    <s v="Defense"/>
    <x v="4"/>
    <x v="2"/>
    <x v="48"/>
    <x v="5"/>
    <x v="17"/>
    <x v="2"/>
    <n v="1"/>
    <n v="-569425.44999999995"/>
    <n v="2"/>
  </r>
  <r>
    <x v="15"/>
    <s v="Defense"/>
    <x v="4"/>
    <x v="2"/>
    <x v="57"/>
    <x v="1"/>
    <x v="17"/>
    <x v="1"/>
    <n v="1"/>
    <n v="-4682.99"/>
    <n v="1"/>
  </r>
  <r>
    <x v="16"/>
    <s v="Defense"/>
    <x v="0"/>
    <x v="1"/>
    <x v="18"/>
    <x v="0"/>
    <x v="0"/>
    <x v="1"/>
    <n v="1"/>
    <n v="-72926"/>
    <n v="5"/>
  </r>
  <r>
    <x v="16"/>
    <s v="Defense"/>
    <x v="0"/>
    <x v="1"/>
    <x v="1"/>
    <x v="0"/>
    <x v="4"/>
    <x v="9"/>
    <n v="1"/>
    <n v="-166147.14060000001"/>
    <n v="1"/>
  </r>
  <r>
    <x v="16"/>
    <s v="Defense"/>
    <x v="0"/>
    <x v="1"/>
    <x v="1"/>
    <x v="0"/>
    <x v="4"/>
    <x v="6"/>
    <n v="1"/>
    <n v="-753599"/>
    <n v="2"/>
  </r>
  <r>
    <x v="16"/>
    <s v="Defense"/>
    <x v="0"/>
    <x v="3"/>
    <x v="49"/>
    <x v="2"/>
    <x v="6"/>
    <x v="1"/>
    <n v="1"/>
    <n v="-6837.48"/>
    <n v="1"/>
  </r>
  <r>
    <x v="16"/>
    <s v="Defense"/>
    <x v="0"/>
    <x v="3"/>
    <x v="17"/>
    <x v="2"/>
    <x v="0"/>
    <x v="1"/>
    <n v="1"/>
    <n v="0"/>
    <n v="1"/>
  </r>
  <r>
    <x v="16"/>
    <s v="Defense"/>
    <x v="0"/>
    <x v="0"/>
    <x v="0"/>
    <x v="0"/>
    <x v="0"/>
    <x v="5"/>
    <n v="1"/>
    <n v="249145413"/>
    <n v="27"/>
  </r>
  <r>
    <x v="16"/>
    <s v="Defense"/>
    <x v="0"/>
    <x v="0"/>
    <x v="0"/>
    <x v="0"/>
    <x v="0"/>
    <x v="1"/>
    <n v="1"/>
    <n v="321498350.38239998"/>
    <n v="167"/>
  </r>
  <r>
    <x v="16"/>
    <s v="Defense"/>
    <x v="0"/>
    <x v="0"/>
    <x v="0"/>
    <x v="0"/>
    <x v="22"/>
    <x v="1"/>
    <n v="1"/>
    <n v="0"/>
    <n v="1"/>
  </r>
  <r>
    <x v="15"/>
    <s v="Defense"/>
    <x v="0"/>
    <x v="7"/>
    <x v="253"/>
    <x v="7"/>
    <x v="0"/>
    <x v="1"/>
    <n v="1"/>
    <n v="4312021.6399999997"/>
    <n v="8"/>
  </r>
  <r>
    <x v="15"/>
    <s v="Defense"/>
    <x v="0"/>
    <x v="2"/>
    <x v="141"/>
    <x v="1"/>
    <x v="6"/>
    <x v="9"/>
    <n v="1"/>
    <n v="-4650.83"/>
    <n v="2"/>
  </r>
  <r>
    <x v="15"/>
    <s v="Defense"/>
    <x v="0"/>
    <x v="2"/>
    <x v="13"/>
    <x v="1"/>
    <x v="5"/>
    <x v="5"/>
    <n v="1"/>
    <n v="13821115"/>
    <n v="4"/>
  </r>
  <r>
    <x v="15"/>
    <s v="Defense"/>
    <x v="0"/>
    <x v="2"/>
    <x v="57"/>
    <x v="1"/>
    <x v="0"/>
    <x v="5"/>
    <n v="1"/>
    <n v="0"/>
    <s v="NULL"/>
  </r>
  <r>
    <x v="15"/>
    <s v="Defense"/>
    <x v="2"/>
    <x v="3"/>
    <x v="5"/>
    <x v="2"/>
    <x v="0"/>
    <x v="1"/>
    <n v="1"/>
    <n v="0"/>
    <n v="0"/>
  </r>
  <r>
    <x v="15"/>
    <s v="Defense"/>
    <x v="2"/>
    <x v="0"/>
    <x v="140"/>
    <x v="8"/>
    <x v="60"/>
    <x v="1"/>
    <n v="1"/>
    <n v="79681186.989999995"/>
    <n v="10"/>
  </r>
  <r>
    <x v="15"/>
    <s v="Defense"/>
    <x v="2"/>
    <x v="6"/>
    <x v="136"/>
    <x v="3"/>
    <x v="0"/>
    <x v="1"/>
    <n v="1"/>
    <n v="3507709.17"/>
    <n v="9"/>
  </r>
  <r>
    <x v="15"/>
    <s v="Defense"/>
    <x v="2"/>
    <x v="2"/>
    <x v="57"/>
    <x v="1"/>
    <x v="5"/>
    <x v="1"/>
    <n v="1"/>
    <n v="200291.73"/>
    <n v="1"/>
  </r>
  <r>
    <x v="15"/>
    <s v="Defense"/>
    <x v="2"/>
    <x v="8"/>
    <x v="58"/>
    <x v="1"/>
    <x v="0"/>
    <x v="5"/>
    <n v="1"/>
    <n v="-18914.490000000002"/>
    <n v="1"/>
  </r>
  <r>
    <x v="15"/>
    <s v="Defense"/>
    <x v="3"/>
    <x v="1"/>
    <x v="4"/>
    <x v="0"/>
    <x v="0"/>
    <x v="1"/>
    <n v="1"/>
    <n v="68351623.140000001"/>
    <n v="10"/>
  </r>
  <r>
    <x v="15"/>
    <s v="Defense"/>
    <x v="3"/>
    <x v="3"/>
    <x v="278"/>
    <x v="2"/>
    <x v="0"/>
    <x v="1"/>
    <n v="1"/>
    <n v="13988.32"/>
    <n v="14"/>
  </r>
  <r>
    <x v="15"/>
    <s v="Defense"/>
    <x v="3"/>
    <x v="3"/>
    <x v="21"/>
    <x v="2"/>
    <x v="0"/>
    <x v="1"/>
    <n v="1"/>
    <n v="35167.24"/>
    <n v="470"/>
  </r>
  <r>
    <x v="15"/>
    <s v="Defense"/>
    <x v="3"/>
    <x v="5"/>
    <x v="88"/>
    <x v="4"/>
    <x v="0"/>
    <x v="1"/>
    <n v="1"/>
    <n v="32118.5"/>
    <n v="33"/>
  </r>
  <r>
    <x v="15"/>
    <s v="Defense"/>
    <x v="1"/>
    <x v="1"/>
    <x v="70"/>
    <x v="8"/>
    <x v="5"/>
    <x v="1"/>
    <n v="1"/>
    <n v="416500"/>
    <n v="2"/>
  </r>
  <r>
    <x v="15"/>
    <s v="Defense"/>
    <x v="1"/>
    <x v="1"/>
    <x v="1"/>
    <x v="0"/>
    <x v="56"/>
    <x v="5"/>
    <n v="1"/>
    <n v="3500000"/>
    <n v="4"/>
  </r>
  <r>
    <x v="15"/>
    <s v="Defense"/>
    <x v="1"/>
    <x v="3"/>
    <x v="33"/>
    <x v="2"/>
    <x v="0"/>
    <x v="1"/>
    <n v="1"/>
    <n v="-28018.25"/>
    <n v="4"/>
  </r>
  <r>
    <x v="15"/>
    <s v="Defense"/>
    <x v="1"/>
    <x v="3"/>
    <x v="64"/>
    <x v="2"/>
    <x v="0"/>
    <x v="1"/>
    <n v="1"/>
    <n v="0"/>
    <s v="NULL"/>
  </r>
  <r>
    <x v="15"/>
    <s v="Defense"/>
    <x v="1"/>
    <x v="3"/>
    <x v="103"/>
    <x v="2"/>
    <x v="0"/>
    <x v="1"/>
    <n v="1"/>
    <n v="61930"/>
    <n v="5"/>
  </r>
  <r>
    <x v="15"/>
    <s v="Defense"/>
    <x v="1"/>
    <x v="3"/>
    <x v="67"/>
    <x v="2"/>
    <x v="0"/>
    <x v="6"/>
    <n v="1"/>
    <n v="7358734"/>
    <n v="1"/>
  </r>
  <r>
    <x v="15"/>
    <s v="Defense"/>
    <x v="1"/>
    <x v="4"/>
    <x v="7"/>
    <x v="2"/>
    <x v="0"/>
    <x v="1"/>
    <n v="1"/>
    <n v="73934"/>
    <n v="19"/>
  </r>
  <r>
    <x v="15"/>
    <s v="Defense"/>
    <x v="1"/>
    <x v="4"/>
    <x v="11"/>
    <x v="4"/>
    <x v="0"/>
    <x v="1"/>
    <n v="1"/>
    <n v="0"/>
    <s v="NULL"/>
  </r>
  <r>
    <x v="15"/>
    <s v="Defense"/>
    <x v="1"/>
    <x v="4"/>
    <x v="19"/>
    <x v="0"/>
    <x v="5"/>
    <x v="1"/>
    <n v="1"/>
    <n v="163587497.56"/>
    <n v="8"/>
  </r>
  <r>
    <x v="15"/>
    <s v="Defense"/>
    <x v="1"/>
    <x v="0"/>
    <x v="36"/>
    <x v="7"/>
    <x v="0"/>
    <x v="5"/>
    <n v="1"/>
    <n v="981977.09"/>
    <n v="7"/>
  </r>
  <r>
    <x v="15"/>
    <s v="Defense"/>
    <x v="1"/>
    <x v="0"/>
    <x v="36"/>
    <x v="7"/>
    <x v="0"/>
    <x v="1"/>
    <n v="1"/>
    <n v="34687272"/>
    <n v="40"/>
  </r>
  <r>
    <x v="15"/>
    <s v="Defense"/>
    <x v="1"/>
    <x v="10"/>
    <x v="261"/>
    <x v="8"/>
    <x v="0"/>
    <x v="6"/>
    <n v="1"/>
    <n v="0"/>
    <s v="NULL"/>
  </r>
  <r>
    <x v="15"/>
    <s v="Defense"/>
    <x v="1"/>
    <x v="6"/>
    <x v="208"/>
    <x v="7"/>
    <x v="0"/>
    <x v="1"/>
    <n v="1"/>
    <n v="3740710.73"/>
    <n v="5"/>
  </r>
  <r>
    <x v="15"/>
    <s v="Defense"/>
    <x v="1"/>
    <x v="6"/>
    <x v="122"/>
    <x v="7"/>
    <x v="0"/>
    <x v="1"/>
    <n v="1"/>
    <n v="-5031864"/>
    <n v="1"/>
  </r>
  <r>
    <x v="15"/>
    <s v="Defense"/>
    <x v="1"/>
    <x v="8"/>
    <x v="24"/>
    <x v="0"/>
    <x v="0"/>
    <x v="5"/>
    <n v="1"/>
    <n v="13848077"/>
    <n v="8"/>
  </r>
  <r>
    <x v="15"/>
    <s v="Defense"/>
    <x v="4"/>
    <x v="1"/>
    <x v="2"/>
    <x v="0"/>
    <x v="0"/>
    <x v="5"/>
    <n v="1"/>
    <n v="-35494"/>
    <n v="1"/>
  </r>
  <r>
    <x v="15"/>
    <s v="Defense"/>
    <x v="4"/>
    <x v="1"/>
    <x v="2"/>
    <x v="0"/>
    <x v="0"/>
    <x v="1"/>
    <n v="1"/>
    <n v="-927290.41"/>
    <n v="66"/>
  </r>
  <r>
    <x v="15"/>
    <s v="Defense"/>
    <x v="4"/>
    <x v="3"/>
    <x v="43"/>
    <x v="2"/>
    <x v="5"/>
    <x v="1"/>
    <n v="1"/>
    <n v="0"/>
    <n v="1"/>
  </r>
  <r>
    <x v="15"/>
    <s v="Defense"/>
    <x v="4"/>
    <x v="0"/>
    <x v="36"/>
    <x v="7"/>
    <x v="0"/>
    <x v="11"/>
    <n v="1"/>
    <n v="-1855701.24"/>
    <n v="1"/>
  </r>
  <r>
    <x v="15"/>
    <s v="Defense"/>
    <x v="4"/>
    <x v="9"/>
    <x v="56"/>
    <x v="2"/>
    <x v="0"/>
    <x v="10"/>
    <n v="1"/>
    <n v="-30261.62"/>
    <n v="1"/>
  </r>
  <r>
    <x v="15"/>
    <s v="Defense"/>
    <x v="4"/>
    <x v="9"/>
    <x v="37"/>
    <x v="2"/>
    <x v="0"/>
    <x v="9"/>
    <n v="1"/>
    <n v="-950736.59"/>
    <n v="2"/>
  </r>
  <r>
    <x v="15"/>
    <s v="Defense"/>
    <x v="0"/>
    <x v="0"/>
    <x v="12"/>
    <x v="5"/>
    <x v="0"/>
    <x v="1"/>
    <n v="1"/>
    <n v="440902.95"/>
    <n v="3"/>
  </r>
  <r>
    <x v="15"/>
    <s v="Defense"/>
    <x v="0"/>
    <x v="0"/>
    <x v="12"/>
    <x v="5"/>
    <x v="25"/>
    <x v="2"/>
    <n v="1"/>
    <n v="70485"/>
    <n v="1"/>
  </r>
  <r>
    <x v="15"/>
    <s v="Defense"/>
    <x v="0"/>
    <x v="0"/>
    <x v="114"/>
    <x v="8"/>
    <x v="5"/>
    <x v="7"/>
    <n v="1"/>
    <n v="113473256.87"/>
    <n v="19"/>
  </r>
  <r>
    <x v="15"/>
    <s v="Defense"/>
    <x v="0"/>
    <x v="9"/>
    <x v="116"/>
    <x v="2"/>
    <x v="0"/>
    <x v="1"/>
    <n v="1"/>
    <n v="0"/>
    <n v="1"/>
  </r>
  <r>
    <x v="15"/>
    <s v="Defense"/>
    <x v="0"/>
    <x v="9"/>
    <x v="121"/>
    <x v="2"/>
    <x v="0"/>
    <x v="1"/>
    <n v="1"/>
    <n v="3676.96"/>
    <n v="6"/>
  </r>
  <r>
    <x v="15"/>
    <s v="Defense"/>
    <x v="0"/>
    <x v="9"/>
    <x v="76"/>
    <x v="2"/>
    <x v="0"/>
    <x v="9"/>
    <n v="1"/>
    <n v="873836"/>
    <n v="2"/>
  </r>
  <r>
    <x v="15"/>
    <s v="Defense"/>
    <x v="0"/>
    <x v="6"/>
    <x v="279"/>
    <x v="7"/>
    <x v="0"/>
    <x v="1"/>
    <n v="1"/>
    <n v="16766.82"/>
    <n v="2"/>
  </r>
  <r>
    <x v="15"/>
    <s v="Defense"/>
    <x v="0"/>
    <x v="6"/>
    <x v="280"/>
    <x v="7"/>
    <x v="0"/>
    <x v="1"/>
    <n v="1"/>
    <n v="695647"/>
    <n v="3"/>
  </r>
  <r>
    <x v="15"/>
    <s v="Defense"/>
    <x v="0"/>
    <x v="6"/>
    <x v="215"/>
    <x v="3"/>
    <x v="0"/>
    <x v="1"/>
    <n v="1"/>
    <n v="-40000"/>
    <n v="7"/>
  </r>
  <r>
    <x v="15"/>
    <s v="Defense"/>
    <x v="0"/>
    <x v="2"/>
    <x v="57"/>
    <x v="1"/>
    <x v="0"/>
    <x v="1"/>
    <n v="1"/>
    <n v="0"/>
    <n v="1"/>
  </r>
  <r>
    <x v="15"/>
    <s v="Defense"/>
    <x v="0"/>
    <x v="2"/>
    <x v="45"/>
    <x v="1"/>
    <x v="0"/>
    <x v="1"/>
    <n v="1"/>
    <n v="6598445.7999999998"/>
    <n v="3"/>
  </r>
  <r>
    <x v="15"/>
    <s v="Defense"/>
    <x v="0"/>
    <x v="2"/>
    <x v="3"/>
    <x v="1"/>
    <x v="4"/>
    <x v="5"/>
    <n v="1"/>
    <n v="-6837926.0099999998"/>
    <n v="18"/>
  </r>
  <r>
    <x v="15"/>
    <s v="Defense"/>
    <x v="0"/>
    <x v="8"/>
    <x v="230"/>
    <x v="6"/>
    <x v="64"/>
    <x v="1"/>
    <n v="1"/>
    <n v="50552459"/>
    <n v="6"/>
  </r>
  <r>
    <x v="15"/>
    <s v="Defense"/>
    <x v="0"/>
    <x v="8"/>
    <x v="230"/>
    <x v="6"/>
    <x v="64"/>
    <x v="6"/>
    <n v="1"/>
    <n v="3479432"/>
    <n v="6"/>
  </r>
  <r>
    <x v="15"/>
    <s v="Defense"/>
    <x v="0"/>
    <x v="12"/>
    <x v="243"/>
    <x v="9"/>
    <x v="0"/>
    <x v="1"/>
    <n v="1"/>
    <n v="-23748.71"/>
    <n v="1"/>
  </r>
  <r>
    <x v="15"/>
    <s v="Defense"/>
    <x v="2"/>
    <x v="1"/>
    <x v="1"/>
    <x v="0"/>
    <x v="57"/>
    <x v="1"/>
    <n v="1"/>
    <n v="13910890.02"/>
    <n v="4"/>
  </r>
  <r>
    <x v="15"/>
    <s v="Defense"/>
    <x v="2"/>
    <x v="1"/>
    <x v="164"/>
    <x v="0"/>
    <x v="0"/>
    <x v="1"/>
    <n v="1"/>
    <n v="0"/>
    <n v="1"/>
  </r>
  <r>
    <x v="15"/>
    <s v="Defense"/>
    <x v="2"/>
    <x v="1"/>
    <x v="164"/>
    <x v="0"/>
    <x v="60"/>
    <x v="1"/>
    <n v="1"/>
    <n v="4405233.8600000003"/>
    <n v="1"/>
  </r>
  <r>
    <x v="15"/>
    <s v="Defense"/>
    <x v="2"/>
    <x v="1"/>
    <x v="53"/>
    <x v="0"/>
    <x v="59"/>
    <x v="1"/>
    <n v="1"/>
    <n v="3899261.62"/>
    <n v="1"/>
  </r>
  <r>
    <x v="15"/>
    <s v="Defense"/>
    <x v="2"/>
    <x v="3"/>
    <x v="25"/>
    <x v="2"/>
    <x v="5"/>
    <x v="1"/>
    <n v="1"/>
    <n v="21348243.329999998"/>
    <n v="64"/>
  </r>
  <r>
    <x v="15"/>
    <s v="Defense"/>
    <x v="2"/>
    <x v="0"/>
    <x v="114"/>
    <x v="8"/>
    <x v="0"/>
    <x v="1"/>
    <n v="1"/>
    <n v="8485"/>
    <n v="1"/>
  </r>
  <r>
    <x v="15"/>
    <s v="Defense"/>
    <x v="2"/>
    <x v="2"/>
    <x v="48"/>
    <x v="5"/>
    <x v="60"/>
    <x v="1"/>
    <n v="1"/>
    <n v="3176996.54"/>
    <n v="4"/>
  </r>
  <r>
    <x v="15"/>
    <s v="Defense"/>
    <x v="2"/>
    <x v="8"/>
    <x v="52"/>
    <x v="1"/>
    <x v="27"/>
    <x v="1"/>
    <n v="1"/>
    <n v="-4984585.1399999997"/>
    <n v="11"/>
  </r>
  <r>
    <x v="15"/>
    <s v="Defense"/>
    <x v="2"/>
    <x v="8"/>
    <x v="28"/>
    <x v="6"/>
    <x v="0"/>
    <x v="1"/>
    <n v="1"/>
    <n v="-865709.23"/>
    <n v="14"/>
  </r>
  <r>
    <x v="15"/>
    <s v="Defense"/>
    <x v="3"/>
    <x v="1"/>
    <x v="183"/>
    <x v="0"/>
    <x v="0"/>
    <x v="1"/>
    <n v="1"/>
    <n v="2030462.25"/>
    <n v="5"/>
  </r>
  <r>
    <x v="15"/>
    <s v="Defense"/>
    <x v="3"/>
    <x v="1"/>
    <x v="281"/>
    <x v="0"/>
    <x v="0"/>
    <x v="1"/>
    <n v="1"/>
    <n v="19835.5"/>
    <n v="1"/>
  </r>
  <r>
    <x v="15"/>
    <s v="Defense"/>
    <x v="3"/>
    <x v="6"/>
    <x v="145"/>
    <x v="3"/>
    <x v="0"/>
    <x v="1"/>
    <n v="1"/>
    <n v="213283.66"/>
    <n v="488"/>
  </r>
  <r>
    <x v="15"/>
    <s v="Defense"/>
    <x v="3"/>
    <x v="6"/>
    <x v="254"/>
    <x v="3"/>
    <x v="0"/>
    <x v="1"/>
    <n v="1"/>
    <n v="14506.18"/>
    <n v="3"/>
  </r>
  <r>
    <x v="15"/>
    <s v="Defense"/>
    <x v="3"/>
    <x v="6"/>
    <x v="282"/>
    <x v="3"/>
    <x v="0"/>
    <x v="1"/>
    <n v="1"/>
    <n v="30355.37"/>
    <n v="56"/>
  </r>
  <r>
    <x v="15"/>
    <s v="Defense"/>
    <x v="3"/>
    <x v="6"/>
    <x v="115"/>
    <x v="3"/>
    <x v="0"/>
    <x v="1"/>
    <n v="1"/>
    <n v="3574.26"/>
    <n v="3"/>
  </r>
  <r>
    <x v="15"/>
    <s v="Defense"/>
    <x v="3"/>
    <x v="6"/>
    <x v="283"/>
    <x v="7"/>
    <x v="0"/>
    <x v="1"/>
    <n v="1"/>
    <n v="180.88"/>
    <n v="1"/>
  </r>
  <r>
    <x v="15"/>
    <s v="Defense"/>
    <x v="1"/>
    <x v="1"/>
    <x v="1"/>
    <x v="0"/>
    <x v="5"/>
    <x v="1"/>
    <n v="1"/>
    <n v="886"/>
    <n v="2"/>
  </r>
  <r>
    <x v="15"/>
    <s v="Defense"/>
    <x v="1"/>
    <x v="1"/>
    <x v="164"/>
    <x v="0"/>
    <x v="33"/>
    <x v="1"/>
    <n v="1"/>
    <n v="-11604831.98"/>
    <n v="6"/>
  </r>
  <r>
    <x v="15"/>
    <s v="Defense"/>
    <x v="1"/>
    <x v="1"/>
    <x v="4"/>
    <x v="0"/>
    <x v="56"/>
    <x v="5"/>
    <n v="1"/>
    <n v="13558964"/>
    <n v="7"/>
  </r>
  <r>
    <x v="15"/>
    <s v="Defense"/>
    <x v="1"/>
    <x v="3"/>
    <x v="6"/>
    <x v="2"/>
    <x v="0"/>
    <x v="5"/>
    <n v="1"/>
    <n v="2423941"/>
    <n v="9"/>
  </r>
  <r>
    <x v="15"/>
    <s v="Defense"/>
    <x v="1"/>
    <x v="3"/>
    <x v="67"/>
    <x v="2"/>
    <x v="0"/>
    <x v="1"/>
    <n v="1"/>
    <n v="6125762"/>
    <n v="12"/>
  </r>
  <r>
    <x v="15"/>
    <s v="Defense"/>
    <x v="1"/>
    <x v="10"/>
    <x v="207"/>
    <x v="8"/>
    <x v="0"/>
    <x v="1"/>
    <n v="1"/>
    <n v="0"/>
    <n v="2"/>
  </r>
  <r>
    <x v="15"/>
    <s v="Defense"/>
    <x v="1"/>
    <x v="10"/>
    <x v="252"/>
    <x v="8"/>
    <x v="0"/>
    <x v="1"/>
    <n v="1"/>
    <n v="0"/>
    <n v="1"/>
  </r>
  <r>
    <x v="15"/>
    <s v="Defense"/>
    <x v="1"/>
    <x v="6"/>
    <x v="251"/>
    <x v="7"/>
    <x v="0"/>
    <x v="1"/>
    <n v="1"/>
    <n v="0"/>
    <n v="1"/>
  </r>
  <r>
    <x v="15"/>
    <s v="Defense"/>
    <x v="1"/>
    <x v="2"/>
    <x v="13"/>
    <x v="1"/>
    <x v="0"/>
    <x v="5"/>
    <n v="1"/>
    <n v="3625906.83"/>
    <n v="5"/>
  </r>
  <r>
    <x v="15"/>
    <s v="Defense"/>
    <x v="1"/>
    <x v="8"/>
    <x v="24"/>
    <x v="0"/>
    <x v="56"/>
    <x v="5"/>
    <n v="1"/>
    <n v="0"/>
    <n v="1"/>
  </r>
  <r>
    <x v="15"/>
    <s v="Defense"/>
    <x v="1"/>
    <x v="8"/>
    <x v="24"/>
    <x v="0"/>
    <x v="56"/>
    <x v="1"/>
    <n v="1"/>
    <n v="9888756.3000000007"/>
    <n v="10"/>
  </r>
  <r>
    <x v="15"/>
    <s v="Defense"/>
    <x v="4"/>
    <x v="2"/>
    <x v="104"/>
    <x v="1"/>
    <x v="0"/>
    <x v="9"/>
    <n v="1"/>
    <n v="-867044.69"/>
    <n v="2"/>
  </r>
  <r>
    <x v="16"/>
    <s v="Defense"/>
    <x v="0"/>
    <x v="1"/>
    <x v="1"/>
    <x v="0"/>
    <x v="0"/>
    <x v="1"/>
    <n v="1"/>
    <n v="102296995"/>
    <n v="28"/>
  </r>
  <r>
    <x v="16"/>
    <s v="Defense"/>
    <x v="0"/>
    <x v="1"/>
    <x v="1"/>
    <x v="0"/>
    <x v="4"/>
    <x v="1"/>
    <n v="1"/>
    <n v="-1096118"/>
    <n v="7"/>
  </r>
  <r>
    <x v="16"/>
    <s v="Defense"/>
    <x v="0"/>
    <x v="1"/>
    <x v="4"/>
    <x v="0"/>
    <x v="4"/>
    <x v="3"/>
    <n v="1"/>
    <n v="-501247.5625"/>
    <n v="2"/>
  </r>
  <r>
    <x v="16"/>
    <s v="Defense"/>
    <x v="0"/>
    <x v="1"/>
    <x v="4"/>
    <x v="0"/>
    <x v="17"/>
    <x v="1"/>
    <n v="1"/>
    <n v="4292968.8398000002"/>
    <n v="10"/>
  </r>
  <r>
    <x v="16"/>
    <s v="Defense"/>
    <x v="0"/>
    <x v="3"/>
    <x v="54"/>
    <x v="2"/>
    <x v="0"/>
    <x v="1"/>
    <n v="1"/>
    <n v="0"/>
    <n v="2"/>
  </r>
  <r>
    <x v="16"/>
    <s v="Defense"/>
    <x v="0"/>
    <x v="3"/>
    <x v="6"/>
    <x v="2"/>
    <x v="0"/>
    <x v="5"/>
    <n v="1"/>
    <n v="3214545"/>
    <n v="5"/>
  </r>
  <r>
    <x v="16"/>
    <s v="Defense"/>
    <x v="0"/>
    <x v="4"/>
    <x v="284"/>
    <x v="0"/>
    <x v="17"/>
    <x v="1"/>
    <n v="1"/>
    <n v="385126.90629999997"/>
    <n v="2"/>
  </r>
  <r>
    <x v="16"/>
    <s v="Defense"/>
    <x v="0"/>
    <x v="0"/>
    <x v="0"/>
    <x v="0"/>
    <x v="0"/>
    <x v="9"/>
    <n v="1"/>
    <n v="24085348"/>
    <n v="19"/>
  </r>
  <r>
    <x v="16"/>
    <s v="Defense"/>
    <x v="0"/>
    <x v="0"/>
    <x v="0"/>
    <x v="0"/>
    <x v="22"/>
    <x v="9"/>
    <n v="1"/>
    <n v="0"/>
    <n v="2"/>
  </r>
  <r>
    <x v="16"/>
    <s v="Defense"/>
    <x v="0"/>
    <x v="0"/>
    <x v="218"/>
    <x v="7"/>
    <x v="0"/>
    <x v="1"/>
    <n v="1"/>
    <n v="1053336.9504"/>
    <n v="17"/>
  </r>
  <r>
    <x v="16"/>
    <s v="Defense"/>
    <x v="0"/>
    <x v="11"/>
    <x v="192"/>
    <x v="7"/>
    <x v="47"/>
    <x v="0"/>
    <n v="1"/>
    <n v="0"/>
    <n v="1"/>
  </r>
  <r>
    <x v="16"/>
    <s v="Defense"/>
    <x v="0"/>
    <x v="2"/>
    <x v="171"/>
    <x v="7"/>
    <x v="17"/>
    <x v="1"/>
    <n v="1"/>
    <n v="33745911"/>
    <n v="8"/>
  </r>
  <r>
    <x v="16"/>
    <s v="Defense"/>
    <x v="0"/>
    <x v="2"/>
    <x v="13"/>
    <x v="1"/>
    <x v="4"/>
    <x v="5"/>
    <n v="1"/>
    <n v="-574642.8125"/>
    <n v="10"/>
  </r>
  <r>
    <x v="16"/>
    <s v="Defense"/>
    <x v="0"/>
    <x v="2"/>
    <x v="57"/>
    <x v="1"/>
    <x v="0"/>
    <x v="5"/>
    <n v="1"/>
    <n v="0"/>
    <n v="0"/>
  </r>
  <r>
    <x v="16"/>
    <s v="Defense"/>
    <x v="0"/>
    <x v="2"/>
    <x v="45"/>
    <x v="1"/>
    <x v="0"/>
    <x v="9"/>
    <n v="1"/>
    <n v="0"/>
    <n v="1"/>
  </r>
  <r>
    <x v="16"/>
    <s v="Defense"/>
    <x v="2"/>
    <x v="1"/>
    <x v="1"/>
    <x v="0"/>
    <x v="57"/>
    <x v="1"/>
    <n v="1"/>
    <n v="1170409.75"/>
    <n v="14"/>
  </r>
  <r>
    <x v="16"/>
    <s v="Defense"/>
    <x v="2"/>
    <x v="3"/>
    <x v="5"/>
    <x v="2"/>
    <x v="0"/>
    <x v="1"/>
    <n v="1"/>
    <n v="0"/>
    <n v="0"/>
  </r>
  <r>
    <x v="16"/>
    <s v="Defense"/>
    <x v="2"/>
    <x v="0"/>
    <x v="140"/>
    <x v="8"/>
    <x v="60"/>
    <x v="1"/>
    <n v="1"/>
    <n v="-3364500.75"/>
    <n v="6"/>
  </r>
  <r>
    <x v="16"/>
    <s v="Defense"/>
    <x v="2"/>
    <x v="6"/>
    <x v="136"/>
    <x v="3"/>
    <x v="0"/>
    <x v="1"/>
    <n v="1"/>
    <n v="511012.875"/>
    <n v="2"/>
  </r>
  <r>
    <x v="16"/>
    <s v="Defense"/>
    <x v="2"/>
    <x v="2"/>
    <x v="57"/>
    <x v="1"/>
    <x v="5"/>
    <x v="1"/>
    <n v="1"/>
    <n v="783965.65630000003"/>
    <n v="3"/>
  </r>
  <r>
    <x v="16"/>
    <s v="Defense"/>
    <x v="3"/>
    <x v="1"/>
    <x v="4"/>
    <x v="0"/>
    <x v="0"/>
    <x v="1"/>
    <n v="1"/>
    <n v="345052199.875"/>
    <n v="9"/>
  </r>
  <r>
    <x v="16"/>
    <s v="Defense"/>
    <x v="1"/>
    <x v="1"/>
    <x v="70"/>
    <x v="8"/>
    <x v="0"/>
    <x v="6"/>
    <n v="1"/>
    <n v="7623364"/>
    <n v="1"/>
  </r>
  <r>
    <x v="16"/>
    <s v="Defense"/>
    <x v="1"/>
    <x v="1"/>
    <x v="70"/>
    <x v="8"/>
    <x v="5"/>
    <x v="1"/>
    <n v="1"/>
    <n v="-1005187.4375"/>
    <n v="6"/>
  </r>
  <r>
    <x v="16"/>
    <s v="Defense"/>
    <x v="1"/>
    <x v="1"/>
    <x v="180"/>
    <x v="0"/>
    <x v="0"/>
    <x v="1"/>
    <n v="1"/>
    <n v="-2907771.625"/>
    <n v="3"/>
  </r>
  <r>
    <x v="16"/>
    <s v="Defense"/>
    <x v="1"/>
    <x v="3"/>
    <x v="150"/>
    <x v="2"/>
    <x v="0"/>
    <x v="1"/>
    <n v="1"/>
    <n v="13652"/>
    <n v="1"/>
  </r>
  <r>
    <x v="16"/>
    <s v="Defense"/>
    <x v="1"/>
    <x v="3"/>
    <x v="64"/>
    <x v="2"/>
    <x v="0"/>
    <x v="1"/>
    <n v="1"/>
    <n v="13652"/>
    <n v="1"/>
  </r>
  <r>
    <x v="16"/>
    <s v="Defense"/>
    <x v="1"/>
    <x v="3"/>
    <x v="103"/>
    <x v="2"/>
    <x v="0"/>
    <x v="1"/>
    <n v="1"/>
    <n v="10662"/>
    <n v="2"/>
  </r>
  <r>
    <x v="15"/>
    <s v="Defense"/>
    <x v="4"/>
    <x v="9"/>
    <x v="37"/>
    <x v="2"/>
    <x v="46"/>
    <x v="1"/>
    <n v="1"/>
    <n v="-489273.83"/>
    <n v="2"/>
  </r>
  <r>
    <x v="15"/>
    <s v="Defense"/>
    <x v="4"/>
    <x v="9"/>
    <x v="204"/>
    <x v="2"/>
    <x v="54"/>
    <x v="1"/>
    <n v="1"/>
    <n v="0"/>
    <n v="1"/>
  </r>
  <r>
    <x v="15"/>
    <s v="Defense"/>
    <x v="4"/>
    <x v="2"/>
    <x v="3"/>
    <x v="1"/>
    <x v="0"/>
    <x v="5"/>
    <n v="1"/>
    <n v="-16720"/>
    <n v="2"/>
  </r>
  <r>
    <x v="15"/>
    <s v="Defense"/>
    <x v="4"/>
    <x v="2"/>
    <x v="3"/>
    <x v="1"/>
    <x v="17"/>
    <x v="2"/>
    <n v="1"/>
    <n v="-41337.120000000003"/>
    <n v="1"/>
  </r>
  <r>
    <x v="16"/>
    <s v="Defense"/>
    <x v="0"/>
    <x v="1"/>
    <x v="1"/>
    <x v="0"/>
    <x v="4"/>
    <x v="0"/>
    <n v="1"/>
    <n v="-58728.179700000001"/>
    <n v="1"/>
  </r>
  <r>
    <x v="16"/>
    <s v="Defense"/>
    <x v="0"/>
    <x v="3"/>
    <x v="25"/>
    <x v="2"/>
    <x v="0"/>
    <x v="1"/>
    <n v="1"/>
    <n v="57438041.595700003"/>
    <n v="20"/>
  </r>
  <r>
    <x v="16"/>
    <s v="Defense"/>
    <x v="0"/>
    <x v="4"/>
    <x v="285"/>
    <x v="4"/>
    <x v="17"/>
    <x v="1"/>
    <n v="1"/>
    <n v="36434.25"/>
    <n v="3"/>
  </r>
  <r>
    <x v="16"/>
    <s v="Defense"/>
    <x v="0"/>
    <x v="0"/>
    <x v="0"/>
    <x v="0"/>
    <x v="0"/>
    <x v="3"/>
    <n v="1"/>
    <n v="12517171"/>
    <n v="6"/>
  </r>
  <r>
    <x v="16"/>
    <s v="Defense"/>
    <x v="0"/>
    <x v="0"/>
    <x v="0"/>
    <x v="0"/>
    <x v="1"/>
    <x v="0"/>
    <n v="1"/>
    <n v="-6342.1298999999999"/>
    <n v="1"/>
  </r>
  <r>
    <x v="16"/>
    <s v="Defense"/>
    <x v="0"/>
    <x v="0"/>
    <x v="0"/>
    <x v="0"/>
    <x v="36"/>
    <x v="1"/>
    <n v="1"/>
    <n v="0"/>
    <n v="2"/>
  </r>
  <r>
    <x v="16"/>
    <s v="Defense"/>
    <x v="0"/>
    <x v="0"/>
    <x v="218"/>
    <x v="7"/>
    <x v="5"/>
    <x v="1"/>
    <n v="1"/>
    <n v="0"/>
    <n v="2"/>
  </r>
  <r>
    <x v="16"/>
    <s v="Defense"/>
    <x v="0"/>
    <x v="6"/>
    <x v="215"/>
    <x v="3"/>
    <x v="0"/>
    <x v="1"/>
    <n v="1"/>
    <n v="0"/>
    <n v="1"/>
  </r>
  <r>
    <x v="16"/>
    <s v="Defense"/>
    <x v="0"/>
    <x v="6"/>
    <x v="227"/>
    <x v="7"/>
    <x v="5"/>
    <x v="3"/>
    <n v="1"/>
    <n v="-577421.47"/>
    <n v="3"/>
  </r>
  <r>
    <x v="16"/>
    <s v="Defense"/>
    <x v="0"/>
    <x v="2"/>
    <x v="13"/>
    <x v="1"/>
    <x v="0"/>
    <x v="1"/>
    <n v="1"/>
    <n v="165455017.17570001"/>
    <n v="52"/>
  </r>
  <r>
    <x v="16"/>
    <s v="Defense"/>
    <x v="0"/>
    <x v="2"/>
    <x v="13"/>
    <x v="1"/>
    <x v="4"/>
    <x v="1"/>
    <n v="1"/>
    <n v="2442103.875"/>
    <n v="9"/>
  </r>
  <r>
    <x v="16"/>
    <s v="Defense"/>
    <x v="0"/>
    <x v="2"/>
    <x v="104"/>
    <x v="1"/>
    <x v="36"/>
    <x v="1"/>
    <n v="1"/>
    <n v="519860471.65439999"/>
    <n v="41"/>
  </r>
  <r>
    <x v="16"/>
    <s v="Defense"/>
    <x v="0"/>
    <x v="2"/>
    <x v="203"/>
    <x v="1"/>
    <x v="0"/>
    <x v="1"/>
    <n v="1"/>
    <n v="0"/>
    <n v="1"/>
  </r>
  <r>
    <x v="16"/>
    <s v="Defense"/>
    <x v="2"/>
    <x v="1"/>
    <x v="1"/>
    <x v="0"/>
    <x v="27"/>
    <x v="1"/>
    <n v="1"/>
    <n v="12460550.5"/>
    <n v="13"/>
  </r>
  <r>
    <x v="16"/>
    <s v="Defense"/>
    <x v="2"/>
    <x v="3"/>
    <x v="43"/>
    <x v="2"/>
    <x v="5"/>
    <x v="1"/>
    <n v="1"/>
    <n v="0"/>
    <n v="5"/>
  </r>
  <r>
    <x v="16"/>
    <s v="Defense"/>
    <x v="2"/>
    <x v="9"/>
    <x v="76"/>
    <x v="2"/>
    <x v="0"/>
    <x v="1"/>
    <n v="1"/>
    <n v="12856262.853599999"/>
    <n v="15"/>
  </r>
  <r>
    <x v="16"/>
    <s v="Defense"/>
    <x v="2"/>
    <x v="2"/>
    <x v="48"/>
    <x v="5"/>
    <x v="5"/>
    <x v="10"/>
    <n v="1"/>
    <n v="68553736"/>
    <n v="3"/>
  </r>
  <r>
    <x v="16"/>
    <s v="Defense"/>
    <x v="2"/>
    <x v="2"/>
    <x v="57"/>
    <x v="1"/>
    <x v="0"/>
    <x v="1"/>
    <n v="1"/>
    <n v="0"/>
    <n v="1"/>
  </r>
  <r>
    <x v="16"/>
    <s v="Defense"/>
    <x v="2"/>
    <x v="8"/>
    <x v="28"/>
    <x v="6"/>
    <x v="0"/>
    <x v="1"/>
    <n v="1"/>
    <n v="3970.5005000000001"/>
    <n v="12"/>
  </r>
  <r>
    <x v="16"/>
    <s v="Defense"/>
    <x v="3"/>
    <x v="1"/>
    <x v="183"/>
    <x v="0"/>
    <x v="0"/>
    <x v="1"/>
    <n v="1"/>
    <n v="1219914.1719"/>
    <n v="5"/>
  </r>
  <r>
    <x v="16"/>
    <s v="Defense"/>
    <x v="3"/>
    <x v="3"/>
    <x v="60"/>
    <x v="2"/>
    <x v="0"/>
    <x v="1"/>
    <n v="1"/>
    <n v="0"/>
    <n v="1"/>
  </r>
  <r>
    <x v="16"/>
    <s v="Defense"/>
    <x v="3"/>
    <x v="3"/>
    <x v="25"/>
    <x v="2"/>
    <x v="0"/>
    <x v="1"/>
    <n v="1"/>
    <n v="2475783.25"/>
    <n v="1"/>
  </r>
  <r>
    <x v="16"/>
    <s v="Defense"/>
    <x v="3"/>
    <x v="3"/>
    <x v="93"/>
    <x v="2"/>
    <x v="0"/>
    <x v="1"/>
    <n v="1"/>
    <n v="0"/>
    <n v="1"/>
  </r>
  <r>
    <x v="16"/>
    <s v="Defense"/>
    <x v="3"/>
    <x v="5"/>
    <x v="267"/>
    <x v="4"/>
    <x v="0"/>
    <x v="1"/>
    <n v="1"/>
    <n v="-191.21"/>
    <n v="1"/>
  </r>
  <r>
    <x v="16"/>
    <s v="Defense"/>
    <x v="3"/>
    <x v="5"/>
    <x v="142"/>
    <x v="0"/>
    <x v="0"/>
    <x v="1"/>
    <n v="1"/>
    <n v="48217921.1448"/>
    <n v="15301"/>
  </r>
  <r>
    <x v="16"/>
    <s v="Defense"/>
    <x v="3"/>
    <x v="6"/>
    <x v="268"/>
    <x v="3"/>
    <x v="0"/>
    <x v="1"/>
    <n v="1"/>
    <n v="0"/>
    <n v="1"/>
  </r>
  <r>
    <x v="16"/>
    <s v="Defense"/>
    <x v="5"/>
    <x v="2"/>
    <x v="48"/>
    <x v="5"/>
    <x v="62"/>
    <x v="5"/>
    <n v="1"/>
    <n v="4057904"/>
    <n v="9"/>
  </r>
  <r>
    <x v="16"/>
    <s v="Defense"/>
    <x v="1"/>
    <x v="1"/>
    <x v="164"/>
    <x v="0"/>
    <x v="0"/>
    <x v="3"/>
    <n v="1"/>
    <n v="0"/>
    <n v="0"/>
  </r>
  <r>
    <x v="16"/>
    <s v="Defense"/>
    <x v="1"/>
    <x v="1"/>
    <x v="53"/>
    <x v="0"/>
    <x v="5"/>
    <x v="1"/>
    <n v="1"/>
    <n v="37263252"/>
    <n v="1"/>
  </r>
  <r>
    <x v="16"/>
    <s v="Defense"/>
    <x v="1"/>
    <x v="14"/>
    <x v="286"/>
    <x v="3"/>
    <x v="5"/>
    <x v="1"/>
    <n v="1"/>
    <n v="65320"/>
    <n v="1"/>
  </r>
  <r>
    <x v="16"/>
    <s v="Defense"/>
    <x v="1"/>
    <x v="3"/>
    <x v="6"/>
    <x v="2"/>
    <x v="33"/>
    <x v="5"/>
    <n v="1"/>
    <n v="942358.4375"/>
    <n v="1"/>
  </r>
  <r>
    <x v="15"/>
    <s v="Defense"/>
    <x v="1"/>
    <x v="0"/>
    <x v="36"/>
    <x v="7"/>
    <x v="0"/>
    <x v="2"/>
    <n v="1"/>
    <n v="-76870.22"/>
    <n v="1"/>
  </r>
  <r>
    <x v="15"/>
    <s v="Defense"/>
    <x v="1"/>
    <x v="2"/>
    <x v="13"/>
    <x v="1"/>
    <x v="0"/>
    <x v="1"/>
    <n v="1"/>
    <n v="6575957.0999999996"/>
    <n v="21"/>
  </r>
  <r>
    <x v="15"/>
    <s v="Defense"/>
    <x v="4"/>
    <x v="0"/>
    <x v="36"/>
    <x v="7"/>
    <x v="0"/>
    <x v="5"/>
    <n v="1"/>
    <n v="-5018.9799999999996"/>
    <n v="2"/>
  </r>
  <r>
    <x v="15"/>
    <s v="Defense"/>
    <x v="4"/>
    <x v="9"/>
    <x v="37"/>
    <x v="2"/>
    <x v="0"/>
    <x v="1"/>
    <n v="1"/>
    <n v="-120000"/>
    <n v="1"/>
  </r>
  <r>
    <x v="15"/>
    <s v="Defense"/>
    <x v="4"/>
    <x v="2"/>
    <x v="141"/>
    <x v="1"/>
    <x v="6"/>
    <x v="9"/>
    <n v="1"/>
    <n v="-15853.76"/>
    <n v="2"/>
  </r>
  <r>
    <x v="15"/>
    <s v="Defense"/>
    <x v="4"/>
    <x v="2"/>
    <x v="48"/>
    <x v="5"/>
    <x v="17"/>
    <x v="9"/>
    <n v="1"/>
    <n v="-4038126.94"/>
    <n v="4"/>
  </r>
  <r>
    <x v="15"/>
    <s v="Defense"/>
    <x v="4"/>
    <x v="2"/>
    <x v="45"/>
    <x v="1"/>
    <x v="0"/>
    <x v="1"/>
    <n v="1"/>
    <n v="-1004595"/>
    <n v="2"/>
  </r>
  <r>
    <x v="15"/>
    <s v="Defense"/>
    <x v="4"/>
    <x v="2"/>
    <x v="3"/>
    <x v="1"/>
    <x v="17"/>
    <x v="1"/>
    <n v="1"/>
    <n v="-14049"/>
    <n v="1"/>
  </r>
  <r>
    <x v="15"/>
    <s v="Defense"/>
    <x v="4"/>
    <x v="2"/>
    <x v="83"/>
    <x v="1"/>
    <x v="17"/>
    <x v="2"/>
    <n v="1"/>
    <n v="-140505.70000000001"/>
    <n v="1"/>
  </r>
  <r>
    <x v="16"/>
    <s v="Defense"/>
    <x v="0"/>
    <x v="1"/>
    <x v="4"/>
    <x v="0"/>
    <x v="0"/>
    <x v="1"/>
    <n v="1"/>
    <n v="94289610"/>
    <n v="11"/>
  </r>
  <r>
    <x v="16"/>
    <s v="Defense"/>
    <x v="0"/>
    <x v="1"/>
    <x v="2"/>
    <x v="0"/>
    <x v="0"/>
    <x v="9"/>
    <n v="1"/>
    <n v="71796"/>
    <n v="2"/>
  </r>
  <r>
    <x v="16"/>
    <s v="Defense"/>
    <x v="0"/>
    <x v="1"/>
    <x v="2"/>
    <x v="0"/>
    <x v="36"/>
    <x v="5"/>
    <n v="1"/>
    <n v="2491628"/>
    <n v="1"/>
  </r>
  <r>
    <x v="16"/>
    <s v="Defense"/>
    <x v="0"/>
    <x v="3"/>
    <x v="90"/>
    <x v="2"/>
    <x v="0"/>
    <x v="1"/>
    <n v="1"/>
    <n v="38882130"/>
    <n v="18"/>
  </r>
  <r>
    <x v="16"/>
    <s v="Defense"/>
    <x v="0"/>
    <x v="3"/>
    <x v="266"/>
    <x v="2"/>
    <x v="0"/>
    <x v="1"/>
    <n v="1"/>
    <n v="0"/>
    <n v="1"/>
  </r>
  <r>
    <x v="16"/>
    <s v="Defense"/>
    <x v="0"/>
    <x v="3"/>
    <x v="25"/>
    <x v="2"/>
    <x v="0"/>
    <x v="9"/>
    <n v="1"/>
    <n v="23000"/>
    <n v="1"/>
  </r>
  <r>
    <x v="16"/>
    <s v="Defense"/>
    <x v="0"/>
    <x v="4"/>
    <x v="265"/>
    <x v="0"/>
    <x v="17"/>
    <x v="1"/>
    <n v="1"/>
    <n v="88923.020099999994"/>
    <n v="4"/>
  </r>
  <r>
    <x v="16"/>
    <s v="Defense"/>
    <x v="0"/>
    <x v="0"/>
    <x v="0"/>
    <x v="0"/>
    <x v="17"/>
    <x v="5"/>
    <n v="1"/>
    <n v="85182"/>
    <n v="4"/>
  </r>
  <r>
    <x v="16"/>
    <s v="Defense"/>
    <x v="0"/>
    <x v="0"/>
    <x v="12"/>
    <x v="5"/>
    <x v="4"/>
    <x v="0"/>
    <n v="1"/>
    <n v="-1159520.6758000001"/>
    <n v="2"/>
  </r>
  <r>
    <x v="16"/>
    <s v="Defense"/>
    <x v="0"/>
    <x v="0"/>
    <x v="218"/>
    <x v="7"/>
    <x v="0"/>
    <x v="6"/>
    <n v="1"/>
    <n v="51728587.109399997"/>
    <n v="19"/>
  </r>
  <r>
    <x v="16"/>
    <s v="Defense"/>
    <x v="0"/>
    <x v="2"/>
    <x v="66"/>
    <x v="2"/>
    <x v="0"/>
    <x v="1"/>
    <n v="1"/>
    <n v="3909991"/>
    <n v="3"/>
  </r>
  <r>
    <x v="16"/>
    <s v="Defense"/>
    <x v="0"/>
    <x v="2"/>
    <x v="13"/>
    <x v="1"/>
    <x v="17"/>
    <x v="1"/>
    <n v="1"/>
    <n v="4161908.7256999998"/>
    <n v="21"/>
  </r>
  <r>
    <x v="16"/>
    <s v="Defense"/>
    <x v="0"/>
    <x v="2"/>
    <x v="48"/>
    <x v="5"/>
    <x v="17"/>
    <x v="5"/>
    <n v="1"/>
    <n v="0"/>
    <n v="1"/>
  </r>
  <r>
    <x v="16"/>
    <s v="Defense"/>
    <x v="2"/>
    <x v="3"/>
    <x v="5"/>
    <x v="2"/>
    <x v="69"/>
    <x v="1"/>
    <n v="1"/>
    <n v="37017089"/>
    <n v="6"/>
  </r>
  <r>
    <x v="16"/>
    <s v="Defense"/>
    <x v="2"/>
    <x v="3"/>
    <x v="25"/>
    <x v="2"/>
    <x v="0"/>
    <x v="3"/>
    <n v="1"/>
    <n v="-561382.42189999996"/>
    <n v="2"/>
  </r>
  <r>
    <x v="16"/>
    <s v="Defense"/>
    <x v="2"/>
    <x v="2"/>
    <x v="13"/>
    <x v="1"/>
    <x v="0"/>
    <x v="1"/>
    <n v="1"/>
    <n v="830959"/>
    <n v="1"/>
  </r>
  <r>
    <x v="16"/>
    <s v="Defense"/>
    <x v="2"/>
    <x v="2"/>
    <x v="48"/>
    <x v="5"/>
    <x v="66"/>
    <x v="1"/>
    <n v="1"/>
    <n v="51524003.549800001"/>
    <n v="15"/>
  </r>
  <r>
    <x v="16"/>
    <s v="Defense"/>
    <x v="1"/>
    <x v="1"/>
    <x v="1"/>
    <x v="0"/>
    <x v="56"/>
    <x v="5"/>
    <n v="1"/>
    <n v="500000"/>
    <n v="2"/>
  </r>
  <r>
    <x v="16"/>
    <s v="Defense"/>
    <x v="1"/>
    <x v="1"/>
    <x v="2"/>
    <x v="0"/>
    <x v="55"/>
    <x v="1"/>
    <n v="1"/>
    <n v="0"/>
    <n v="2"/>
  </r>
  <r>
    <x v="16"/>
    <s v="Defense"/>
    <x v="1"/>
    <x v="3"/>
    <x v="112"/>
    <x v="2"/>
    <x v="5"/>
    <x v="1"/>
    <n v="1"/>
    <n v="18421297.75"/>
    <n v="3"/>
  </r>
  <r>
    <x v="16"/>
    <s v="Defense"/>
    <x v="1"/>
    <x v="3"/>
    <x v="112"/>
    <x v="2"/>
    <x v="5"/>
    <x v="6"/>
    <n v="1"/>
    <n v="-2973041"/>
    <n v="1"/>
  </r>
  <r>
    <x v="16"/>
    <s v="Defense"/>
    <x v="1"/>
    <x v="4"/>
    <x v="26"/>
    <x v="2"/>
    <x v="0"/>
    <x v="1"/>
    <n v="1"/>
    <n v="29340"/>
    <n v="1"/>
  </r>
  <r>
    <x v="16"/>
    <s v="Defense"/>
    <x v="1"/>
    <x v="4"/>
    <x v="19"/>
    <x v="0"/>
    <x v="0"/>
    <x v="1"/>
    <n v="1"/>
    <n v="24728175.75"/>
    <n v="3"/>
  </r>
  <r>
    <x v="16"/>
    <s v="Defense"/>
    <x v="1"/>
    <x v="7"/>
    <x v="65"/>
    <x v="6"/>
    <x v="0"/>
    <x v="1"/>
    <n v="1"/>
    <n v="2776259.75"/>
    <n v="2"/>
  </r>
  <r>
    <x v="16"/>
    <s v="Defense"/>
    <x v="1"/>
    <x v="2"/>
    <x v="79"/>
    <x v="8"/>
    <x v="68"/>
    <x v="5"/>
    <n v="1"/>
    <n v="0"/>
    <n v="1"/>
  </r>
  <r>
    <x v="16"/>
    <s v="Defense"/>
    <x v="0"/>
    <x v="2"/>
    <x v="3"/>
    <x v="1"/>
    <x v="0"/>
    <x v="0"/>
    <n v="1"/>
    <n v="-635663"/>
    <n v="1"/>
  </r>
  <r>
    <x v="16"/>
    <s v="Defense"/>
    <x v="0"/>
    <x v="2"/>
    <x v="3"/>
    <x v="1"/>
    <x v="4"/>
    <x v="5"/>
    <n v="1"/>
    <n v="-4810190.2580000004"/>
    <n v="17"/>
  </r>
  <r>
    <x v="16"/>
    <s v="Defense"/>
    <x v="2"/>
    <x v="1"/>
    <x v="53"/>
    <x v="0"/>
    <x v="59"/>
    <x v="1"/>
    <n v="1"/>
    <n v="24299511.5"/>
    <n v="2"/>
  </r>
  <r>
    <x v="16"/>
    <s v="Defense"/>
    <x v="2"/>
    <x v="3"/>
    <x v="6"/>
    <x v="2"/>
    <x v="5"/>
    <x v="5"/>
    <n v="1"/>
    <n v="3410000"/>
    <n v="8"/>
  </r>
  <r>
    <x v="16"/>
    <s v="Defense"/>
    <x v="2"/>
    <x v="3"/>
    <x v="25"/>
    <x v="2"/>
    <x v="5"/>
    <x v="1"/>
    <n v="1"/>
    <n v="20635788.976799998"/>
    <n v="47"/>
  </r>
  <r>
    <x v="16"/>
    <s v="Defense"/>
    <x v="2"/>
    <x v="10"/>
    <x v="287"/>
    <x v="8"/>
    <x v="0"/>
    <x v="1"/>
    <n v="1"/>
    <n v="1747033.8884999999"/>
    <n v="35"/>
  </r>
  <r>
    <x v="16"/>
    <s v="Defense"/>
    <x v="2"/>
    <x v="2"/>
    <x v="48"/>
    <x v="5"/>
    <x v="60"/>
    <x v="1"/>
    <n v="1"/>
    <n v="-124715"/>
    <n v="4"/>
  </r>
  <r>
    <x v="16"/>
    <s v="Defense"/>
    <x v="3"/>
    <x v="6"/>
    <x v="258"/>
    <x v="3"/>
    <x v="0"/>
    <x v="1"/>
    <n v="1"/>
    <n v="0"/>
    <n v="1"/>
  </r>
  <r>
    <x v="16"/>
    <s v="Defense"/>
    <x v="1"/>
    <x v="1"/>
    <x v="1"/>
    <x v="0"/>
    <x v="21"/>
    <x v="1"/>
    <n v="1"/>
    <n v="0"/>
    <n v="1"/>
  </r>
  <r>
    <x v="16"/>
    <s v="Defense"/>
    <x v="1"/>
    <x v="1"/>
    <x v="164"/>
    <x v="0"/>
    <x v="33"/>
    <x v="3"/>
    <n v="1"/>
    <n v="-468771.21879999997"/>
    <n v="4"/>
  </r>
  <r>
    <x v="16"/>
    <s v="Defense"/>
    <x v="1"/>
    <x v="1"/>
    <x v="4"/>
    <x v="0"/>
    <x v="56"/>
    <x v="5"/>
    <n v="1"/>
    <n v="429309"/>
    <n v="5"/>
  </r>
  <r>
    <x v="16"/>
    <s v="Defense"/>
    <x v="1"/>
    <x v="1"/>
    <x v="2"/>
    <x v="0"/>
    <x v="55"/>
    <x v="5"/>
    <n v="1"/>
    <n v="10367731"/>
    <n v="3"/>
  </r>
  <r>
    <x v="16"/>
    <s v="Defense"/>
    <x v="1"/>
    <x v="3"/>
    <x v="6"/>
    <x v="2"/>
    <x v="0"/>
    <x v="5"/>
    <n v="1"/>
    <n v="0"/>
    <n v="7"/>
  </r>
  <r>
    <x v="16"/>
    <s v="Defense"/>
    <x v="1"/>
    <x v="0"/>
    <x v="186"/>
    <x v="5"/>
    <x v="17"/>
    <x v="7"/>
    <n v="1"/>
    <n v="0"/>
    <n v="1"/>
  </r>
  <r>
    <x v="16"/>
    <s v="Defense"/>
    <x v="1"/>
    <x v="10"/>
    <x v="81"/>
    <x v="8"/>
    <x v="0"/>
    <x v="1"/>
    <n v="1"/>
    <n v="0"/>
    <n v="0"/>
  </r>
  <r>
    <x v="16"/>
    <s v="Defense"/>
    <x v="1"/>
    <x v="6"/>
    <x v="44"/>
    <x v="7"/>
    <x v="0"/>
    <x v="1"/>
    <n v="1"/>
    <n v="2463383"/>
    <n v="1"/>
  </r>
  <r>
    <x v="16"/>
    <s v="Defense"/>
    <x v="1"/>
    <x v="2"/>
    <x v="104"/>
    <x v="1"/>
    <x v="0"/>
    <x v="5"/>
    <n v="1"/>
    <n v="207775.08979999999"/>
    <n v="2"/>
  </r>
  <r>
    <x v="16"/>
    <s v="Defense"/>
    <x v="4"/>
    <x v="15"/>
    <x v="288"/>
    <x v="10"/>
    <x v="0"/>
    <x v="9"/>
    <n v="1"/>
    <n v="-29851.75"/>
    <n v="1"/>
  </r>
  <r>
    <x v="16"/>
    <s v="Defense"/>
    <x v="4"/>
    <x v="1"/>
    <x v="1"/>
    <x v="0"/>
    <x v="36"/>
    <x v="1"/>
    <n v="1"/>
    <n v="-0.03"/>
    <n v="1"/>
  </r>
  <r>
    <x v="16"/>
    <s v="Defense"/>
    <x v="4"/>
    <x v="3"/>
    <x v="6"/>
    <x v="2"/>
    <x v="0"/>
    <x v="1"/>
    <n v="1"/>
    <n v="-65285.379099999998"/>
    <n v="5"/>
  </r>
  <r>
    <x v="16"/>
    <s v="Defense"/>
    <x v="4"/>
    <x v="3"/>
    <x v="67"/>
    <x v="2"/>
    <x v="0"/>
    <x v="1"/>
    <n v="1"/>
    <n v="-18576"/>
    <n v="1"/>
  </r>
  <r>
    <x v="16"/>
    <s v="Defense"/>
    <x v="4"/>
    <x v="0"/>
    <x v="186"/>
    <x v="5"/>
    <x v="17"/>
    <x v="1"/>
    <n v="1"/>
    <n v="-1141241.25"/>
    <n v="1"/>
  </r>
  <r>
    <x v="16"/>
    <s v="Defense"/>
    <x v="4"/>
    <x v="0"/>
    <x v="130"/>
    <x v="5"/>
    <x v="5"/>
    <x v="3"/>
    <n v="1"/>
    <n v="-1188310.875"/>
    <n v="1"/>
  </r>
  <r>
    <x v="16"/>
    <s v="Defense"/>
    <x v="0"/>
    <x v="6"/>
    <x v="227"/>
    <x v="7"/>
    <x v="5"/>
    <x v="5"/>
    <n v="1"/>
    <n v="5587473.7500999998"/>
    <n v="5"/>
  </r>
  <r>
    <x v="16"/>
    <s v="Defense"/>
    <x v="0"/>
    <x v="2"/>
    <x v="13"/>
    <x v="1"/>
    <x v="4"/>
    <x v="9"/>
    <n v="1"/>
    <n v="-291.91000000000003"/>
    <n v="2"/>
  </r>
  <r>
    <x v="16"/>
    <s v="Defense"/>
    <x v="0"/>
    <x v="2"/>
    <x v="13"/>
    <x v="1"/>
    <x v="4"/>
    <x v="2"/>
    <n v="1"/>
    <n v="-10561.4899"/>
    <n v="3"/>
  </r>
  <r>
    <x v="16"/>
    <s v="Defense"/>
    <x v="0"/>
    <x v="2"/>
    <x v="104"/>
    <x v="1"/>
    <x v="0"/>
    <x v="5"/>
    <n v="1"/>
    <n v="15511346.375"/>
    <n v="6"/>
  </r>
  <r>
    <x v="16"/>
    <s v="Defense"/>
    <x v="2"/>
    <x v="1"/>
    <x v="4"/>
    <x v="0"/>
    <x v="24"/>
    <x v="1"/>
    <n v="1"/>
    <n v="156124738.34009999"/>
    <n v="98"/>
  </r>
  <r>
    <x v="16"/>
    <s v="Defense"/>
    <x v="2"/>
    <x v="1"/>
    <x v="199"/>
    <x v="0"/>
    <x v="30"/>
    <x v="3"/>
    <n v="1"/>
    <n v="301961750.71670002"/>
    <n v="74"/>
  </r>
  <r>
    <x v="16"/>
    <s v="Defense"/>
    <x v="2"/>
    <x v="1"/>
    <x v="276"/>
    <x v="0"/>
    <x v="0"/>
    <x v="1"/>
    <n v="1"/>
    <n v="35993116.546899997"/>
    <n v="19"/>
  </r>
  <r>
    <x v="16"/>
    <s v="Defense"/>
    <x v="2"/>
    <x v="0"/>
    <x v="237"/>
    <x v="7"/>
    <x v="0"/>
    <x v="1"/>
    <n v="1"/>
    <n v="208793.875"/>
    <n v="1"/>
  </r>
  <r>
    <x v="16"/>
    <s v="Defense"/>
    <x v="2"/>
    <x v="0"/>
    <x v="0"/>
    <x v="0"/>
    <x v="5"/>
    <x v="1"/>
    <n v="1"/>
    <n v="229662816.0801"/>
    <n v="31"/>
  </r>
  <r>
    <x v="16"/>
    <s v="Defense"/>
    <x v="2"/>
    <x v="9"/>
    <x v="76"/>
    <x v="2"/>
    <x v="0"/>
    <x v="9"/>
    <n v="1"/>
    <n v="0"/>
    <n v="1"/>
  </r>
  <r>
    <x v="16"/>
    <s v="Defense"/>
    <x v="2"/>
    <x v="10"/>
    <x v="246"/>
    <x v="8"/>
    <x v="0"/>
    <x v="1"/>
    <n v="1"/>
    <n v="17170272.640799999"/>
    <n v="276"/>
  </r>
  <r>
    <x v="16"/>
    <s v="Defense"/>
    <x v="2"/>
    <x v="6"/>
    <x v="282"/>
    <x v="3"/>
    <x v="0"/>
    <x v="1"/>
    <n v="1"/>
    <n v="156485.70310000001"/>
    <n v="2"/>
  </r>
  <r>
    <x v="16"/>
    <s v="Defense"/>
    <x v="2"/>
    <x v="2"/>
    <x v="104"/>
    <x v="1"/>
    <x v="0"/>
    <x v="1"/>
    <n v="1"/>
    <n v="2672293.5"/>
    <n v="1"/>
  </r>
  <r>
    <x v="16"/>
    <s v="Defense"/>
    <x v="2"/>
    <x v="2"/>
    <x v="45"/>
    <x v="1"/>
    <x v="0"/>
    <x v="1"/>
    <n v="1"/>
    <n v="0"/>
    <n v="3"/>
  </r>
  <r>
    <x v="16"/>
    <s v="Defense"/>
    <x v="3"/>
    <x v="1"/>
    <x v="74"/>
    <x v="0"/>
    <x v="0"/>
    <x v="1"/>
    <n v="1"/>
    <n v="8668.7392999999993"/>
    <n v="3"/>
  </r>
  <r>
    <x v="16"/>
    <s v="Defense"/>
    <x v="3"/>
    <x v="1"/>
    <x v="199"/>
    <x v="0"/>
    <x v="0"/>
    <x v="1"/>
    <n v="1"/>
    <n v="8008791"/>
    <n v="1"/>
  </r>
  <r>
    <x v="16"/>
    <s v="Defense"/>
    <x v="3"/>
    <x v="5"/>
    <x v="8"/>
    <x v="0"/>
    <x v="0"/>
    <x v="1"/>
    <n v="1"/>
    <n v="38940835.169600002"/>
    <n v="6208"/>
  </r>
  <r>
    <x v="16"/>
    <s v="Defense"/>
    <x v="1"/>
    <x v="1"/>
    <x v="1"/>
    <x v="0"/>
    <x v="55"/>
    <x v="5"/>
    <n v="1"/>
    <n v="0"/>
    <n v="1"/>
  </r>
  <r>
    <x v="16"/>
    <s v="Defense"/>
    <x v="1"/>
    <x v="1"/>
    <x v="164"/>
    <x v="0"/>
    <x v="33"/>
    <x v="6"/>
    <n v="1"/>
    <n v="129455995.875"/>
    <n v="9"/>
  </r>
  <r>
    <x v="16"/>
    <s v="Defense"/>
    <x v="1"/>
    <x v="1"/>
    <x v="2"/>
    <x v="0"/>
    <x v="56"/>
    <x v="1"/>
    <n v="1"/>
    <n v="0"/>
    <n v="13"/>
  </r>
  <r>
    <x v="16"/>
    <s v="Defense"/>
    <x v="1"/>
    <x v="9"/>
    <x v="86"/>
    <x v="2"/>
    <x v="0"/>
    <x v="5"/>
    <n v="1"/>
    <n v="5871303.8595000003"/>
    <n v="27"/>
  </r>
  <r>
    <x v="16"/>
    <s v="Defense"/>
    <x v="1"/>
    <x v="10"/>
    <x v="252"/>
    <x v="8"/>
    <x v="5"/>
    <x v="6"/>
    <n v="1"/>
    <n v="618649.68359999999"/>
    <n v="4"/>
  </r>
  <r>
    <x v="16"/>
    <s v="Defense"/>
    <x v="1"/>
    <x v="2"/>
    <x v="289"/>
    <x v="5"/>
    <x v="0"/>
    <x v="8"/>
    <n v="1"/>
    <n v="0"/>
    <n v="0"/>
  </r>
  <r>
    <x v="16"/>
    <s v="Defense"/>
    <x v="4"/>
    <x v="1"/>
    <x v="102"/>
    <x v="0"/>
    <x v="5"/>
    <x v="1"/>
    <n v="1"/>
    <n v="-111315.57030000001"/>
    <n v="1"/>
  </r>
  <r>
    <x v="16"/>
    <s v="Defense"/>
    <x v="4"/>
    <x v="4"/>
    <x v="19"/>
    <x v="0"/>
    <x v="0"/>
    <x v="1"/>
    <n v="1"/>
    <n v="0"/>
    <n v="1"/>
  </r>
  <r>
    <x v="16"/>
    <s v="Defense"/>
    <x v="4"/>
    <x v="4"/>
    <x v="135"/>
    <x v="0"/>
    <x v="17"/>
    <x v="1"/>
    <n v="1"/>
    <n v="-27140.109400000001"/>
    <n v="1"/>
  </r>
  <r>
    <x v="16"/>
    <s v="Defense"/>
    <x v="4"/>
    <x v="0"/>
    <x v="0"/>
    <x v="0"/>
    <x v="17"/>
    <x v="9"/>
    <n v="1"/>
    <n v="0"/>
    <n v="1"/>
  </r>
  <r>
    <x v="16"/>
    <s v="Defense"/>
    <x v="4"/>
    <x v="0"/>
    <x v="36"/>
    <x v="7"/>
    <x v="0"/>
    <x v="5"/>
    <n v="1"/>
    <n v="-58460.680099999998"/>
    <n v="3"/>
  </r>
  <r>
    <x v="16"/>
    <s v="Defense"/>
    <x v="4"/>
    <x v="9"/>
    <x v="147"/>
    <x v="2"/>
    <x v="0"/>
    <x v="10"/>
    <n v="1"/>
    <n v="0"/>
    <n v="2"/>
  </r>
  <r>
    <x v="16"/>
    <s v="Defense"/>
    <x v="4"/>
    <x v="9"/>
    <x v="117"/>
    <x v="2"/>
    <x v="0"/>
    <x v="1"/>
    <n v="1"/>
    <n v="-456.01"/>
    <n v="1"/>
  </r>
  <r>
    <x v="16"/>
    <s v="Defense"/>
    <x v="4"/>
    <x v="2"/>
    <x v="48"/>
    <x v="5"/>
    <x v="17"/>
    <x v="2"/>
    <n v="1"/>
    <n v="-5.0999999999999996"/>
    <n v="1"/>
  </r>
  <r>
    <x v="16"/>
    <s v="Defense"/>
    <x v="4"/>
    <x v="2"/>
    <x v="3"/>
    <x v="1"/>
    <x v="17"/>
    <x v="9"/>
    <n v="1"/>
    <n v="0"/>
    <n v="1"/>
  </r>
  <r>
    <x v="16"/>
    <s v="Defense"/>
    <x v="4"/>
    <x v="1"/>
    <x v="4"/>
    <x v="0"/>
    <x v="17"/>
    <x v="5"/>
    <n v="1"/>
    <n v="-13836.29"/>
    <n v="2"/>
  </r>
  <r>
    <x v="16"/>
    <s v="Defense"/>
    <x v="4"/>
    <x v="3"/>
    <x v="20"/>
    <x v="2"/>
    <x v="0"/>
    <x v="1"/>
    <n v="1"/>
    <n v="0"/>
    <n v="0"/>
  </r>
  <r>
    <x v="16"/>
    <s v="Defense"/>
    <x v="4"/>
    <x v="0"/>
    <x v="12"/>
    <x v="5"/>
    <x v="0"/>
    <x v="1"/>
    <n v="1"/>
    <n v="-2701210.3202999998"/>
    <n v="3"/>
  </r>
  <r>
    <x v="16"/>
    <s v="Defense"/>
    <x v="4"/>
    <x v="9"/>
    <x v="37"/>
    <x v="2"/>
    <x v="0"/>
    <x v="9"/>
    <n v="1"/>
    <n v="-511112.35379999998"/>
    <n v="3"/>
  </r>
  <r>
    <x v="16"/>
    <s v="Defense"/>
    <x v="4"/>
    <x v="9"/>
    <x v="147"/>
    <x v="2"/>
    <x v="0"/>
    <x v="9"/>
    <n v="1"/>
    <n v="-351081.5"/>
    <n v="2"/>
  </r>
  <r>
    <x v="16"/>
    <s v="Defense"/>
    <x v="4"/>
    <x v="9"/>
    <x v="86"/>
    <x v="2"/>
    <x v="0"/>
    <x v="5"/>
    <n v="1"/>
    <n v="0"/>
    <n v="0"/>
  </r>
  <r>
    <x v="16"/>
    <s v="Defense"/>
    <x v="4"/>
    <x v="2"/>
    <x v="13"/>
    <x v="1"/>
    <x v="0"/>
    <x v="2"/>
    <n v="1"/>
    <n v="-197908.98439999999"/>
    <n v="1"/>
  </r>
  <r>
    <x v="16"/>
    <s v="Defense"/>
    <x v="4"/>
    <x v="2"/>
    <x v="48"/>
    <x v="5"/>
    <x v="17"/>
    <x v="1"/>
    <n v="1"/>
    <n v="-2033048.1758000001"/>
    <n v="3"/>
  </r>
  <r>
    <x v="16"/>
    <s v="Defense"/>
    <x v="4"/>
    <x v="2"/>
    <x v="104"/>
    <x v="1"/>
    <x v="0"/>
    <x v="5"/>
    <n v="1"/>
    <n v="1683361"/>
    <n v="6"/>
  </r>
  <r>
    <x v="16"/>
    <s v="Defense"/>
    <x v="4"/>
    <x v="2"/>
    <x v="3"/>
    <x v="1"/>
    <x v="17"/>
    <x v="5"/>
    <n v="1"/>
    <n v="-176537.46590000001"/>
    <n v="3"/>
  </r>
  <r>
    <x v="16"/>
    <s v="Defense"/>
    <x v="1"/>
    <x v="3"/>
    <x v="67"/>
    <x v="2"/>
    <x v="0"/>
    <x v="1"/>
    <n v="1"/>
    <n v="2738770"/>
    <n v="3"/>
  </r>
  <r>
    <x v="16"/>
    <s v="Defense"/>
    <x v="1"/>
    <x v="3"/>
    <x v="31"/>
    <x v="2"/>
    <x v="0"/>
    <x v="1"/>
    <n v="1"/>
    <n v="97548"/>
    <n v="2"/>
  </r>
  <r>
    <x v="16"/>
    <s v="Defense"/>
    <x v="1"/>
    <x v="10"/>
    <x v="252"/>
    <x v="8"/>
    <x v="0"/>
    <x v="1"/>
    <n v="1"/>
    <n v="2780300.75"/>
    <n v="1"/>
  </r>
  <r>
    <x v="16"/>
    <s v="Defense"/>
    <x v="1"/>
    <x v="6"/>
    <x v="255"/>
    <x v="7"/>
    <x v="0"/>
    <x v="1"/>
    <n v="1"/>
    <n v="2535"/>
    <n v="1"/>
  </r>
  <r>
    <x v="16"/>
    <s v="Defense"/>
    <x v="1"/>
    <x v="2"/>
    <x v="13"/>
    <x v="1"/>
    <x v="0"/>
    <x v="5"/>
    <n v="1"/>
    <n v="2400000"/>
    <n v="3"/>
  </r>
  <r>
    <x v="16"/>
    <s v="Defense"/>
    <x v="1"/>
    <x v="8"/>
    <x v="24"/>
    <x v="0"/>
    <x v="56"/>
    <x v="1"/>
    <n v="1"/>
    <n v="1246983.7050999999"/>
    <n v="5"/>
  </r>
  <r>
    <x v="16"/>
    <s v="Defense"/>
    <x v="4"/>
    <x v="3"/>
    <x v="25"/>
    <x v="2"/>
    <x v="5"/>
    <x v="1"/>
    <n v="1"/>
    <n v="0"/>
    <n v="1"/>
  </r>
  <r>
    <x v="16"/>
    <s v="Defense"/>
    <x v="4"/>
    <x v="0"/>
    <x v="0"/>
    <x v="0"/>
    <x v="0"/>
    <x v="5"/>
    <n v="1"/>
    <n v="52103325.920699999"/>
    <n v="35"/>
  </r>
  <r>
    <x v="16"/>
    <s v="Defense"/>
    <x v="4"/>
    <x v="0"/>
    <x v="0"/>
    <x v="0"/>
    <x v="17"/>
    <x v="5"/>
    <n v="1"/>
    <n v="0"/>
    <n v="1"/>
  </r>
  <r>
    <x v="16"/>
    <s v="Defense"/>
    <x v="4"/>
    <x v="9"/>
    <x v="76"/>
    <x v="2"/>
    <x v="0"/>
    <x v="1"/>
    <n v="1"/>
    <n v="0"/>
    <n v="0"/>
  </r>
  <r>
    <x v="16"/>
    <s v="Defense"/>
    <x v="4"/>
    <x v="2"/>
    <x v="13"/>
    <x v="1"/>
    <x v="5"/>
    <x v="1"/>
    <n v="1"/>
    <n v="-57650.511700000003"/>
    <n v="1"/>
  </r>
  <r>
    <x v="16"/>
    <s v="Defense"/>
    <x v="4"/>
    <x v="2"/>
    <x v="48"/>
    <x v="5"/>
    <x v="17"/>
    <x v="9"/>
    <n v="1"/>
    <n v="-4527.71"/>
    <n v="1"/>
  </r>
  <r>
    <x v="16"/>
    <s v="Defense"/>
    <x v="1"/>
    <x v="3"/>
    <x v="67"/>
    <x v="2"/>
    <x v="0"/>
    <x v="6"/>
    <n v="1"/>
    <n v="73587"/>
    <n v="2"/>
  </r>
  <r>
    <x v="16"/>
    <s v="Defense"/>
    <x v="1"/>
    <x v="4"/>
    <x v="7"/>
    <x v="2"/>
    <x v="0"/>
    <x v="1"/>
    <n v="1"/>
    <n v="193782"/>
    <n v="16"/>
  </r>
  <r>
    <x v="16"/>
    <s v="Defense"/>
    <x v="1"/>
    <x v="4"/>
    <x v="11"/>
    <x v="4"/>
    <x v="0"/>
    <x v="1"/>
    <n v="1"/>
    <n v="39058239.6875"/>
    <n v="3"/>
  </r>
  <r>
    <x v="16"/>
    <s v="Defense"/>
    <x v="1"/>
    <x v="0"/>
    <x v="36"/>
    <x v="7"/>
    <x v="0"/>
    <x v="5"/>
    <n v="1"/>
    <n v="269605.71879999997"/>
    <n v="2"/>
  </r>
  <r>
    <x v="16"/>
    <s v="Defense"/>
    <x v="1"/>
    <x v="0"/>
    <x v="36"/>
    <x v="7"/>
    <x v="0"/>
    <x v="1"/>
    <n v="1"/>
    <n v="16822895.1644"/>
    <n v="22"/>
  </r>
  <r>
    <x v="16"/>
    <s v="Defense"/>
    <x v="1"/>
    <x v="10"/>
    <x v="261"/>
    <x v="8"/>
    <x v="0"/>
    <x v="6"/>
    <n v="1"/>
    <n v="0"/>
    <n v="0"/>
  </r>
  <r>
    <x v="16"/>
    <s v="Defense"/>
    <x v="1"/>
    <x v="6"/>
    <x v="208"/>
    <x v="7"/>
    <x v="0"/>
    <x v="1"/>
    <n v="1"/>
    <n v="23968"/>
    <n v="4"/>
  </r>
  <r>
    <x v="16"/>
    <s v="Defense"/>
    <x v="4"/>
    <x v="1"/>
    <x v="1"/>
    <x v="0"/>
    <x v="5"/>
    <x v="1"/>
    <n v="1"/>
    <n v="-615023.0625"/>
    <n v="2"/>
  </r>
  <r>
    <x v="16"/>
    <s v="Defense"/>
    <x v="4"/>
    <x v="1"/>
    <x v="4"/>
    <x v="0"/>
    <x v="0"/>
    <x v="1"/>
    <n v="1"/>
    <n v="0"/>
    <n v="0"/>
  </r>
  <r>
    <x v="16"/>
    <s v="Defense"/>
    <x v="4"/>
    <x v="1"/>
    <x v="2"/>
    <x v="0"/>
    <x v="0"/>
    <x v="5"/>
    <n v="1"/>
    <n v="-168046.51560000001"/>
    <n v="1"/>
  </r>
  <r>
    <x v="16"/>
    <s v="Defense"/>
    <x v="4"/>
    <x v="1"/>
    <x v="2"/>
    <x v="0"/>
    <x v="0"/>
    <x v="1"/>
    <n v="1"/>
    <n v="1575934.75"/>
    <n v="33"/>
  </r>
  <r>
    <x v="16"/>
    <s v="Defense"/>
    <x v="4"/>
    <x v="1"/>
    <x v="46"/>
    <x v="0"/>
    <x v="0"/>
    <x v="1"/>
    <n v="1"/>
    <n v="0"/>
    <n v="0"/>
  </r>
  <r>
    <x v="16"/>
    <s v="Defense"/>
    <x v="4"/>
    <x v="3"/>
    <x v="25"/>
    <x v="2"/>
    <x v="0"/>
    <x v="1"/>
    <n v="1"/>
    <n v="-173000"/>
    <n v="1"/>
  </r>
  <r>
    <x v="16"/>
    <s v="Defense"/>
    <x v="4"/>
    <x v="0"/>
    <x v="0"/>
    <x v="0"/>
    <x v="0"/>
    <x v="3"/>
    <n v="1"/>
    <n v="2286700.2891000002"/>
    <n v="8"/>
  </r>
  <r>
    <x v="16"/>
    <s v="Defense"/>
    <x v="4"/>
    <x v="9"/>
    <x v="37"/>
    <x v="2"/>
    <x v="46"/>
    <x v="1"/>
    <n v="1"/>
    <n v="-118732.88280000001"/>
    <n v="2"/>
  </r>
  <r>
    <x v="16"/>
    <s v="Defense"/>
    <x v="4"/>
    <x v="2"/>
    <x v="13"/>
    <x v="1"/>
    <x v="0"/>
    <x v="1"/>
    <n v="1"/>
    <n v="0"/>
    <n v="0"/>
  </r>
  <r>
    <x v="16"/>
    <s v="Defense"/>
    <x v="4"/>
    <x v="2"/>
    <x v="13"/>
    <x v="1"/>
    <x v="17"/>
    <x v="2"/>
    <n v="1"/>
    <n v="-11227.1602"/>
    <n v="2"/>
  </r>
  <r>
    <x v="16"/>
    <s v="Defense"/>
    <x v="4"/>
    <x v="2"/>
    <x v="3"/>
    <x v="1"/>
    <x v="0"/>
    <x v="5"/>
    <n v="1"/>
    <n v="-25752.550800000001"/>
    <n v="1"/>
  </r>
  <r>
    <x v="16"/>
    <s v="Defense"/>
    <x v="4"/>
    <x v="2"/>
    <x v="3"/>
    <x v="1"/>
    <x v="17"/>
    <x v="2"/>
    <n v="1"/>
    <n v="-162600"/>
    <n v="1"/>
  </r>
  <r>
    <x v="16"/>
    <s v="Defense"/>
    <x v="2"/>
    <x v="3"/>
    <x v="5"/>
    <x v="2"/>
    <x v="37"/>
    <x v="1"/>
    <n v="1"/>
    <n v="671538.37109999999"/>
    <n v="5"/>
  </r>
  <r>
    <x v="16"/>
    <s v="Defense"/>
    <x v="2"/>
    <x v="0"/>
    <x v="130"/>
    <x v="5"/>
    <x v="5"/>
    <x v="3"/>
    <n v="1"/>
    <n v="-124525.99219999999"/>
    <n v="3"/>
  </r>
  <r>
    <x v="16"/>
    <s v="Defense"/>
    <x v="2"/>
    <x v="2"/>
    <x v="48"/>
    <x v="5"/>
    <x v="5"/>
    <x v="1"/>
    <n v="1"/>
    <n v="-3827847.75"/>
    <n v="2"/>
  </r>
  <r>
    <x v="16"/>
    <s v="Defense"/>
    <x v="2"/>
    <x v="8"/>
    <x v="52"/>
    <x v="1"/>
    <x v="27"/>
    <x v="1"/>
    <n v="1"/>
    <n v="-3505834.25"/>
    <n v="21"/>
  </r>
  <r>
    <x v="16"/>
    <s v="Defense"/>
    <x v="2"/>
    <x v="8"/>
    <x v="28"/>
    <x v="6"/>
    <x v="15"/>
    <x v="1"/>
    <n v="1"/>
    <n v="685487.85160000005"/>
    <n v="4"/>
  </r>
  <r>
    <x v="16"/>
    <s v="Defense"/>
    <x v="3"/>
    <x v="1"/>
    <x v="281"/>
    <x v="0"/>
    <x v="0"/>
    <x v="1"/>
    <n v="1"/>
    <n v="0"/>
    <n v="1"/>
  </r>
  <r>
    <x v="16"/>
    <s v="Defense"/>
    <x v="3"/>
    <x v="6"/>
    <x v="145"/>
    <x v="3"/>
    <x v="0"/>
    <x v="1"/>
    <n v="1"/>
    <n v="0"/>
    <n v="1"/>
  </r>
  <r>
    <x v="16"/>
    <s v="Defense"/>
    <x v="1"/>
    <x v="1"/>
    <x v="70"/>
    <x v="8"/>
    <x v="0"/>
    <x v="1"/>
    <n v="1"/>
    <n v="11022384.307499999"/>
    <n v="3"/>
  </r>
  <r>
    <x v="16"/>
    <s v="Defense"/>
    <x v="1"/>
    <x v="1"/>
    <x v="4"/>
    <x v="0"/>
    <x v="0"/>
    <x v="1"/>
    <n v="1"/>
    <n v="-3374160"/>
    <n v="2"/>
  </r>
  <r>
    <x v="16"/>
    <s v="Defense"/>
    <x v="1"/>
    <x v="3"/>
    <x v="49"/>
    <x v="2"/>
    <x v="0"/>
    <x v="1"/>
    <n v="1"/>
    <n v="0"/>
    <n v="1"/>
  </r>
  <r>
    <x v="16"/>
    <s v="Defense"/>
    <x v="1"/>
    <x v="3"/>
    <x v="20"/>
    <x v="2"/>
    <x v="0"/>
    <x v="1"/>
    <n v="1"/>
    <n v="0"/>
    <n v="0"/>
  </r>
  <r>
    <x v="16"/>
    <s v="Defense"/>
    <x v="1"/>
    <x v="3"/>
    <x v="112"/>
    <x v="2"/>
    <x v="0"/>
    <x v="1"/>
    <n v="1"/>
    <n v="47715870"/>
    <n v="2"/>
  </r>
  <r>
    <x v="16"/>
    <s v="Defense"/>
    <x v="1"/>
    <x v="3"/>
    <x v="43"/>
    <x v="2"/>
    <x v="0"/>
    <x v="1"/>
    <n v="1"/>
    <n v="157334"/>
    <n v="6"/>
  </r>
  <r>
    <x v="16"/>
    <s v="Defense"/>
    <x v="1"/>
    <x v="0"/>
    <x v="12"/>
    <x v="5"/>
    <x v="55"/>
    <x v="5"/>
    <n v="1"/>
    <n v="8863157"/>
    <n v="8"/>
  </r>
  <r>
    <x v="16"/>
    <s v="Defense"/>
    <x v="1"/>
    <x v="9"/>
    <x v="86"/>
    <x v="2"/>
    <x v="0"/>
    <x v="8"/>
    <n v="1"/>
    <n v="0"/>
    <n v="0"/>
  </r>
  <r>
    <x v="16"/>
    <s v="Defense"/>
    <x v="1"/>
    <x v="6"/>
    <x v="44"/>
    <x v="7"/>
    <x v="0"/>
    <x v="6"/>
    <n v="1"/>
    <n v="167599.72659999999"/>
    <n v="3"/>
  </r>
  <r>
    <x v="16"/>
    <s v="Defense"/>
    <x v="1"/>
    <x v="2"/>
    <x v="13"/>
    <x v="1"/>
    <x v="0"/>
    <x v="1"/>
    <n v="1"/>
    <n v="5438971.9452999998"/>
    <n v="11"/>
  </r>
  <r>
    <x v="16"/>
    <s v="Defense"/>
    <x v="1"/>
    <x v="8"/>
    <x v="24"/>
    <x v="0"/>
    <x v="0"/>
    <x v="5"/>
    <n v="1"/>
    <n v="13065000"/>
    <n v="5"/>
  </r>
  <r>
    <x v="16"/>
    <s v="Defense"/>
    <x v="4"/>
    <x v="1"/>
    <x v="4"/>
    <x v="0"/>
    <x v="17"/>
    <x v="1"/>
    <n v="1"/>
    <n v="-465591.26179999998"/>
    <n v="4"/>
  </r>
  <r>
    <x v="16"/>
    <s v="Defense"/>
    <x v="4"/>
    <x v="1"/>
    <x v="2"/>
    <x v="0"/>
    <x v="5"/>
    <x v="1"/>
    <n v="1"/>
    <n v="-510904.09379999997"/>
    <n v="1"/>
  </r>
  <r>
    <x v="16"/>
    <s v="Defense"/>
    <x v="4"/>
    <x v="3"/>
    <x v="5"/>
    <x v="2"/>
    <x v="0"/>
    <x v="1"/>
    <n v="1"/>
    <n v="0"/>
    <n v="0"/>
  </r>
  <r>
    <x v="16"/>
    <s v="Defense"/>
    <x v="4"/>
    <x v="0"/>
    <x v="0"/>
    <x v="0"/>
    <x v="0"/>
    <x v="1"/>
    <n v="1"/>
    <n v="-11348963.318600001"/>
    <n v="29"/>
  </r>
  <r>
    <x v="16"/>
    <s v="Defense"/>
    <x v="4"/>
    <x v="0"/>
    <x v="0"/>
    <x v="0"/>
    <x v="22"/>
    <x v="1"/>
    <n v="1"/>
    <n v="-456595.375"/>
    <n v="1"/>
  </r>
  <r>
    <x v="16"/>
    <s v="Defense"/>
    <x v="4"/>
    <x v="0"/>
    <x v="36"/>
    <x v="7"/>
    <x v="0"/>
    <x v="1"/>
    <n v="1"/>
    <n v="-141919.70310000001"/>
    <n v="2"/>
  </r>
  <r>
    <x v="16"/>
    <s v="Defense"/>
    <x v="4"/>
    <x v="2"/>
    <x v="171"/>
    <x v="7"/>
    <x v="17"/>
    <x v="9"/>
    <n v="1"/>
    <n v="0"/>
    <n v="1"/>
  </r>
  <r>
    <x v="16"/>
    <s v="Defense"/>
    <x v="4"/>
    <x v="2"/>
    <x v="66"/>
    <x v="2"/>
    <x v="0"/>
    <x v="1"/>
    <n v="1"/>
    <n v="-24148.320299999999"/>
    <n v="1"/>
  </r>
  <r>
    <x v="16"/>
    <s v="Defense"/>
    <x v="4"/>
    <x v="2"/>
    <x v="141"/>
    <x v="1"/>
    <x v="6"/>
    <x v="9"/>
    <n v="1"/>
    <n v="-7023.2798000000003"/>
    <n v="1"/>
  </r>
  <r>
    <x v="16"/>
    <s v="Defense"/>
    <x v="4"/>
    <x v="2"/>
    <x v="13"/>
    <x v="1"/>
    <x v="17"/>
    <x v="1"/>
    <n v="1"/>
    <n v="-1219386.0194999999"/>
    <n v="4"/>
  </r>
  <r>
    <x v="16"/>
    <s v="Defense"/>
    <x v="4"/>
    <x v="2"/>
    <x v="3"/>
    <x v="1"/>
    <x v="17"/>
    <x v="1"/>
    <n v="1"/>
    <n v="0"/>
    <n v="1"/>
  </r>
  <r>
    <x v="16"/>
    <s v="Defense"/>
    <x v="4"/>
    <x v="8"/>
    <x v="202"/>
    <x v="0"/>
    <x v="0"/>
    <x v="5"/>
    <n v="1"/>
    <n v="-5095.8701000000001"/>
    <n v="1"/>
  </r>
  <r>
    <x v="16"/>
    <s v="Defense"/>
    <x v="0"/>
    <x v="11"/>
    <x v="290"/>
    <x v="7"/>
    <x v="0"/>
    <x v="1"/>
    <n v="1"/>
    <n v="0"/>
    <n v="0"/>
  </r>
  <r>
    <x v="16"/>
    <s v="Defense"/>
    <x v="0"/>
    <x v="9"/>
    <x v="37"/>
    <x v="2"/>
    <x v="0"/>
    <x v="1"/>
    <n v="1"/>
    <n v="-15272.5697"/>
    <n v="2"/>
  </r>
  <r>
    <x v="16"/>
    <s v="Defense"/>
    <x v="0"/>
    <x v="9"/>
    <x v="76"/>
    <x v="2"/>
    <x v="0"/>
    <x v="1"/>
    <n v="1"/>
    <n v="-20250"/>
    <n v="1"/>
  </r>
  <r>
    <x v="16"/>
    <s v="Defense"/>
    <x v="0"/>
    <x v="9"/>
    <x v="76"/>
    <x v="2"/>
    <x v="46"/>
    <x v="9"/>
    <n v="1"/>
    <n v="-11490.3604"/>
    <n v="1"/>
  </r>
  <r>
    <x v="16"/>
    <s v="Defense"/>
    <x v="0"/>
    <x v="9"/>
    <x v="117"/>
    <x v="2"/>
    <x v="0"/>
    <x v="1"/>
    <n v="1"/>
    <n v="-25000"/>
    <n v="1"/>
  </r>
  <r>
    <x v="16"/>
    <s v="Defense"/>
    <x v="0"/>
    <x v="6"/>
    <x v="227"/>
    <x v="7"/>
    <x v="5"/>
    <x v="1"/>
    <n v="1"/>
    <n v="1542413.0937999999"/>
    <n v="3"/>
  </r>
  <r>
    <x v="16"/>
    <s v="Defense"/>
    <x v="0"/>
    <x v="6"/>
    <x v="227"/>
    <x v="7"/>
    <x v="5"/>
    <x v="6"/>
    <n v="1"/>
    <n v="18589625"/>
    <n v="9"/>
  </r>
  <r>
    <x v="16"/>
    <s v="Defense"/>
    <x v="0"/>
    <x v="2"/>
    <x v="48"/>
    <x v="5"/>
    <x v="0"/>
    <x v="9"/>
    <n v="1"/>
    <n v="12096631"/>
    <n v="6"/>
  </r>
  <r>
    <x v="16"/>
    <s v="Defense"/>
    <x v="0"/>
    <x v="2"/>
    <x v="291"/>
    <x v="5"/>
    <x v="0"/>
    <x v="1"/>
    <n v="1"/>
    <n v="830800"/>
    <n v="5"/>
  </r>
  <r>
    <x v="16"/>
    <s v="Defense"/>
    <x v="0"/>
    <x v="2"/>
    <x v="3"/>
    <x v="1"/>
    <x v="4"/>
    <x v="1"/>
    <n v="1"/>
    <n v="-669492.625"/>
    <n v="3"/>
  </r>
  <r>
    <x v="16"/>
    <s v="Defense"/>
    <x v="0"/>
    <x v="8"/>
    <x v="230"/>
    <x v="6"/>
    <x v="64"/>
    <x v="5"/>
    <n v="1"/>
    <n v="7776468"/>
    <n v="4"/>
  </r>
  <r>
    <x v="16"/>
    <s v="Defense"/>
    <x v="2"/>
    <x v="2"/>
    <x v="79"/>
    <x v="8"/>
    <x v="35"/>
    <x v="1"/>
    <n v="1"/>
    <n v="20753278.172499999"/>
    <n v="33"/>
  </r>
  <r>
    <x v="16"/>
    <s v="Defense"/>
    <x v="3"/>
    <x v="1"/>
    <x v="70"/>
    <x v="8"/>
    <x v="0"/>
    <x v="1"/>
    <n v="1"/>
    <n v="3652659"/>
    <n v="1"/>
  </r>
  <r>
    <x v="16"/>
    <s v="Defense"/>
    <x v="3"/>
    <x v="1"/>
    <x v="4"/>
    <x v="0"/>
    <x v="0"/>
    <x v="6"/>
    <n v="1"/>
    <n v="0"/>
    <n v="0"/>
  </r>
  <r>
    <x v="16"/>
    <s v="Defense"/>
    <x v="3"/>
    <x v="1"/>
    <x v="2"/>
    <x v="0"/>
    <x v="0"/>
    <x v="1"/>
    <n v="1"/>
    <n v="126636460"/>
    <n v="11"/>
  </r>
  <r>
    <x v="16"/>
    <s v="Defense"/>
    <x v="1"/>
    <x v="1"/>
    <x v="2"/>
    <x v="0"/>
    <x v="0"/>
    <x v="8"/>
    <n v="1"/>
    <n v="0"/>
    <n v="0"/>
  </r>
  <r>
    <x v="16"/>
    <s v="Defense"/>
    <x v="1"/>
    <x v="1"/>
    <x v="2"/>
    <x v="0"/>
    <x v="5"/>
    <x v="1"/>
    <n v="1"/>
    <n v="-7456878"/>
    <n v="3"/>
  </r>
  <r>
    <x v="16"/>
    <s v="Defense"/>
    <x v="1"/>
    <x v="3"/>
    <x v="5"/>
    <x v="2"/>
    <x v="0"/>
    <x v="1"/>
    <n v="1"/>
    <n v="33995301.3125"/>
    <n v="36"/>
  </r>
  <r>
    <x v="16"/>
    <s v="Defense"/>
    <x v="1"/>
    <x v="3"/>
    <x v="6"/>
    <x v="2"/>
    <x v="0"/>
    <x v="1"/>
    <n v="1"/>
    <n v="25742422.5625"/>
    <n v="5"/>
  </r>
  <r>
    <x v="16"/>
    <s v="Defense"/>
    <x v="1"/>
    <x v="3"/>
    <x v="43"/>
    <x v="2"/>
    <x v="0"/>
    <x v="5"/>
    <n v="1"/>
    <n v="13808776.4375"/>
    <n v="19"/>
  </r>
  <r>
    <x v="16"/>
    <s v="Defense"/>
    <x v="1"/>
    <x v="0"/>
    <x v="0"/>
    <x v="0"/>
    <x v="0"/>
    <x v="1"/>
    <n v="1"/>
    <n v="0"/>
    <n v="0"/>
  </r>
  <r>
    <x v="16"/>
    <s v="Defense"/>
    <x v="1"/>
    <x v="9"/>
    <x v="123"/>
    <x v="2"/>
    <x v="0"/>
    <x v="5"/>
    <n v="1"/>
    <n v="0"/>
    <n v="1"/>
  </r>
  <r>
    <x v="16"/>
    <s v="Defense"/>
    <x v="1"/>
    <x v="9"/>
    <x v="86"/>
    <x v="2"/>
    <x v="0"/>
    <x v="1"/>
    <n v="1"/>
    <n v="2608026.1288999999"/>
    <n v="7"/>
  </r>
  <r>
    <x v="16"/>
    <s v="Defense"/>
    <x v="1"/>
    <x v="10"/>
    <x v="166"/>
    <x v="8"/>
    <x v="0"/>
    <x v="1"/>
    <n v="1"/>
    <n v="38393"/>
    <n v="7"/>
  </r>
  <r>
    <x v="16"/>
    <s v="Defense"/>
    <x v="1"/>
    <x v="7"/>
    <x v="233"/>
    <x v="6"/>
    <x v="0"/>
    <x v="1"/>
    <n v="1"/>
    <n v="-1878.12"/>
    <n v="1"/>
  </r>
  <r>
    <x v="16"/>
    <s v="Defense"/>
    <x v="1"/>
    <x v="6"/>
    <x v="167"/>
    <x v="7"/>
    <x v="0"/>
    <x v="1"/>
    <n v="1"/>
    <n v="11436"/>
    <n v="1"/>
  </r>
  <r>
    <x v="16"/>
    <s v="Defense"/>
    <x v="4"/>
    <x v="1"/>
    <x v="1"/>
    <x v="0"/>
    <x v="0"/>
    <x v="8"/>
    <n v="1"/>
    <n v="0"/>
    <n v="0"/>
  </r>
  <r>
    <x v="16"/>
    <s v="Defense"/>
    <x v="4"/>
    <x v="1"/>
    <x v="4"/>
    <x v="0"/>
    <x v="5"/>
    <x v="1"/>
    <n v="1"/>
    <n v="-3035304"/>
    <n v="1"/>
  </r>
  <r>
    <x v="16"/>
    <s v="Defense"/>
    <x v="4"/>
    <x v="3"/>
    <x v="54"/>
    <x v="2"/>
    <x v="0"/>
    <x v="1"/>
    <n v="1"/>
    <n v="-19362.570299999999"/>
    <n v="1"/>
  </r>
  <r>
    <x v="16"/>
    <s v="Defense"/>
    <x v="4"/>
    <x v="3"/>
    <x v="43"/>
    <x v="2"/>
    <x v="5"/>
    <x v="1"/>
    <n v="1"/>
    <n v="0"/>
    <n v="1"/>
  </r>
  <r>
    <x v="16"/>
    <s v="Defense"/>
    <x v="4"/>
    <x v="0"/>
    <x v="0"/>
    <x v="0"/>
    <x v="36"/>
    <x v="5"/>
    <n v="1"/>
    <n v="-351357.875"/>
    <n v="1"/>
  </r>
  <r>
    <x v="16"/>
    <s v="Defense"/>
    <x v="4"/>
    <x v="0"/>
    <x v="0"/>
    <x v="0"/>
    <x v="22"/>
    <x v="9"/>
    <n v="1"/>
    <n v="-7098856.5625"/>
    <n v="3"/>
  </r>
  <r>
    <x v="16"/>
    <s v="Defense"/>
    <x v="4"/>
    <x v="6"/>
    <x v="222"/>
    <x v="7"/>
    <x v="36"/>
    <x v="1"/>
    <n v="1"/>
    <n v="0"/>
    <n v="1"/>
  </r>
  <r>
    <x v="16"/>
    <s v="Defense"/>
    <x v="4"/>
    <x v="2"/>
    <x v="57"/>
    <x v="1"/>
    <x v="0"/>
    <x v="3"/>
    <n v="1"/>
    <n v="-2305482.125"/>
    <n v="2"/>
  </r>
  <r>
    <x v="16"/>
    <s v="Defense"/>
    <x v="0"/>
    <x v="0"/>
    <x v="12"/>
    <x v="5"/>
    <x v="4"/>
    <x v="3"/>
    <n v="1"/>
    <n v="-2479540"/>
    <n v="2"/>
  </r>
  <r>
    <x v="16"/>
    <s v="Defense"/>
    <x v="0"/>
    <x v="0"/>
    <x v="12"/>
    <x v="5"/>
    <x v="25"/>
    <x v="1"/>
    <n v="1"/>
    <n v="28121659.172200002"/>
    <n v="18"/>
  </r>
  <r>
    <x v="16"/>
    <s v="Defense"/>
    <x v="0"/>
    <x v="0"/>
    <x v="218"/>
    <x v="7"/>
    <x v="5"/>
    <x v="6"/>
    <n v="1"/>
    <n v="259725.48439999999"/>
    <n v="3"/>
  </r>
  <r>
    <x v="16"/>
    <s v="Defense"/>
    <x v="0"/>
    <x v="9"/>
    <x v="56"/>
    <x v="2"/>
    <x v="0"/>
    <x v="9"/>
    <n v="1"/>
    <n v="-570.6"/>
    <n v="1"/>
  </r>
  <r>
    <x v="16"/>
    <s v="Defense"/>
    <x v="0"/>
    <x v="9"/>
    <x v="56"/>
    <x v="2"/>
    <x v="0"/>
    <x v="10"/>
    <n v="1"/>
    <n v="-28834.4902"/>
    <n v="1"/>
  </r>
  <r>
    <x v="16"/>
    <s v="Defense"/>
    <x v="0"/>
    <x v="9"/>
    <x v="37"/>
    <x v="2"/>
    <x v="0"/>
    <x v="9"/>
    <n v="1"/>
    <n v="421707.09179999999"/>
    <n v="4"/>
  </r>
  <r>
    <x v="16"/>
    <s v="Defense"/>
    <x v="0"/>
    <x v="6"/>
    <x v="100"/>
    <x v="7"/>
    <x v="4"/>
    <x v="1"/>
    <n v="1"/>
    <n v="0"/>
    <n v="1"/>
  </r>
  <r>
    <x v="16"/>
    <s v="Defense"/>
    <x v="0"/>
    <x v="2"/>
    <x v="48"/>
    <x v="5"/>
    <x v="0"/>
    <x v="5"/>
    <n v="1"/>
    <n v="37348172"/>
    <n v="7"/>
  </r>
  <r>
    <x v="16"/>
    <s v="Defense"/>
    <x v="0"/>
    <x v="2"/>
    <x v="48"/>
    <x v="5"/>
    <x v="17"/>
    <x v="1"/>
    <n v="1"/>
    <n v="138427888.125"/>
    <n v="18"/>
  </r>
  <r>
    <x v="16"/>
    <s v="Defense"/>
    <x v="0"/>
    <x v="2"/>
    <x v="104"/>
    <x v="1"/>
    <x v="65"/>
    <x v="1"/>
    <n v="1"/>
    <n v="9198160.125"/>
    <n v="7"/>
  </r>
  <r>
    <x v="16"/>
    <s v="Defense"/>
    <x v="0"/>
    <x v="2"/>
    <x v="234"/>
    <x v="1"/>
    <x v="36"/>
    <x v="5"/>
    <n v="1"/>
    <n v="380204.03129999997"/>
    <n v="1"/>
  </r>
  <r>
    <x v="16"/>
    <s v="Defense"/>
    <x v="0"/>
    <x v="2"/>
    <x v="203"/>
    <x v="1"/>
    <x v="0"/>
    <x v="6"/>
    <n v="1"/>
    <n v="3018370.5"/>
    <n v="2"/>
  </r>
  <r>
    <x v="16"/>
    <s v="Defense"/>
    <x v="0"/>
    <x v="2"/>
    <x v="3"/>
    <x v="1"/>
    <x v="4"/>
    <x v="2"/>
    <n v="1"/>
    <n v="-5988971.0596000003"/>
    <n v="13"/>
  </r>
  <r>
    <x v="16"/>
    <s v="Defense"/>
    <x v="0"/>
    <x v="8"/>
    <x v="230"/>
    <x v="6"/>
    <x v="64"/>
    <x v="3"/>
    <n v="1"/>
    <n v="207525927.75"/>
    <n v="30"/>
  </r>
  <r>
    <x v="16"/>
    <s v="Defense"/>
    <x v="2"/>
    <x v="1"/>
    <x v="53"/>
    <x v="0"/>
    <x v="0"/>
    <x v="1"/>
    <n v="1"/>
    <n v="0"/>
    <n v="0"/>
  </r>
  <r>
    <x v="16"/>
    <s v="Defense"/>
    <x v="2"/>
    <x v="0"/>
    <x v="169"/>
    <x v="8"/>
    <x v="43"/>
    <x v="1"/>
    <n v="1"/>
    <n v="0"/>
    <n v="2"/>
  </r>
  <r>
    <x v="16"/>
    <s v="Defense"/>
    <x v="2"/>
    <x v="9"/>
    <x v="76"/>
    <x v="2"/>
    <x v="0"/>
    <x v="2"/>
    <n v="1"/>
    <n v="-127458.54"/>
    <n v="4"/>
  </r>
  <r>
    <x v="16"/>
    <s v="Defense"/>
    <x v="2"/>
    <x v="2"/>
    <x v="48"/>
    <x v="5"/>
    <x v="0"/>
    <x v="1"/>
    <n v="1"/>
    <n v="54528402"/>
    <n v="8"/>
  </r>
  <r>
    <x v="16"/>
    <s v="Defense"/>
    <x v="2"/>
    <x v="2"/>
    <x v="104"/>
    <x v="1"/>
    <x v="5"/>
    <x v="1"/>
    <n v="1"/>
    <n v="183266048"/>
    <n v="3"/>
  </r>
  <r>
    <x v="16"/>
    <s v="Defense"/>
    <x v="3"/>
    <x v="1"/>
    <x v="4"/>
    <x v="0"/>
    <x v="5"/>
    <x v="6"/>
    <n v="1"/>
    <n v="0"/>
    <n v="1"/>
  </r>
  <r>
    <x v="16"/>
    <s v="Defense"/>
    <x v="3"/>
    <x v="5"/>
    <x v="173"/>
    <x v="0"/>
    <x v="0"/>
    <x v="1"/>
    <n v="1"/>
    <n v="171152.47010000001"/>
    <n v="180"/>
  </r>
  <r>
    <x v="16"/>
    <s v="Defense"/>
    <x v="3"/>
    <x v="6"/>
    <x v="277"/>
    <x v="3"/>
    <x v="0"/>
    <x v="1"/>
    <n v="1"/>
    <n v="0"/>
    <n v="2"/>
  </r>
  <r>
    <x v="16"/>
    <s v="Defense"/>
    <x v="1"/>
    <x v="1"/>
    <x v="2"/>
    <x v="0"/>
    <x v="0"/>
    <x v="1"/>
    <n v="1"/>
    <n v="457038583"/>
    <n v="19"/>
  </r>
  <r>
    <x v="16"/>
    <s v="Defense"/>
    <x v="1"/>
    <x v="1"/>
    <x v="46"/>
    <x v="0"/>
    <x v="0"/>
    <x v="1"/>
    <n v="1"/>
    <n v="236132.10939999999"/>
    <n v="2"/>
  </r>
  <r>
    <x v="16"/>
    <s v="Defense"/>
    <x v="1"/>
    <x v="3"/>
    <x v="16"/>
    <x v="2"/>
    <x v="0"/>
    <x v="5"/>
    <n v="1"/>
    <n v="0"/>
    <n v="2"/>
  </r>
  <r>
    <x v="16"/>
    <s v="Defense"/>
    <x v="1"/>
    <x v="3"/>
    <x v="20"/>
    <x v="2"/>
    <x v="0"/>
    <x v="4"/>
    <n v="1"/>
    <n v="-3000"/>
    <n v="5"/>
  </r>
  <r>
    <x v="16"/>
    <s v="Defense"/>
    <x v="1"/>
    <x v="3"/>
    <x v="5"/>
    <x v="2"/>
    <x v="5"/>
    <x v="1"/>
    <n v="1"/>
    <n v="1500154"/>
    <n v="3"/>
  </r>
  <r>
    <x v="16"/>
    <s v="Defense"/>
    <x v="1"/>
    <x v="3"/>
    <x v="25"/>
    <x v="2"/>
    <x v="0"/>
    <x v="1"/>
    <n v="1"/>
    <n v="144331"/>
    <n v="6"/>
  </r>
  <r>
    <x v="16"/>
    <s v="Defense"/>
    <x v="1"/>
    <x v="3"/>
    <x v="25"/>
    <x v="2"/>
    <x v="5"/>
    <x v="1"/>
    <n v="1"/>
    <n v="0"/>
    <n v="1"/>
  </r>
  <r>
    <x v="16"/>
    <s v="Defense"/>
    <x v="1"/>
    <x v="0"/>
    <x v="84"/>
    <x v="5"/>
    <x v="0"/>
    <x v="5"/>
    <n v="1"/>
    <n v="6238527.4199000001"/>
    <n v="7"/>
  </r>
  <r>
    <x v="16"/>
    <s v="Defense"/>
    <x v="1"/>
    <x v="5"/>
    <x v="8"/>
    <x v="0"/>
    <x v="0"/>
    <x v="1"/>
    <n v="1"/>
    <n v="-4270268.7187999999"/>
    <n v="5"/>
  </r>
  <r>
    <x v="16"/>
    <s v="Defense"/>
    <x v="1"/>
    <x v="6"/>
    <x v="44"/>
    <x v="7"/>
    <x v="5"/>
    <x v="1"/>
    <n v="1"/>
    <n v="-411312"/>
    <n v="1"/>
  </r>
  <r>
    <x v="16"/>
    <s v="Defense"/>
    <x v="1"/>
    <x v="6"/>
    <x v="143"/>
    <x v="7"/>
    <x v="5"/>
    <x v="1"/>
    <n v="1"/>
    <n v="5989"/>
    <n v="1"/>
  </r>
  <r>
    <x v="16"/>
    <s v="Defense"/>
    <x v="1"/>
    <x v="6"/>
    <x v="292"/>
    <x v="7"/>
    <x v="0"/>
    <x v="1"/>
    <n v="1"/>
    <n v="0"/>
    <n v="0"/>
  </r>
  <r>
    <x v="16"/>
    <s v="Defense"/>
    <x v="4"/>
    <x v="1"/>
    <x v="1"/>
    <x v="0"/>
    <x v="17"/>
    <x v="1"/>
    <n v="1"/>
    <n v="0"/>
    <n v="1"/>
  </r>
  <r>
    <x v="16"/>
    <s v="Defense"/>
    <x v="4"/>
    <x v="1"/>
    <x v="164"/>
    <x v="0"/>
    <x v="33"/>
    <x v="1"/>
    <n v="1"/>
    <n v="-3357543"/>
    <n v="1"/>
  </r>
  <r>
    <x v="16"/>
    <s v="Defense"/>
    <x v="4"/>
    <x v="1"/>
    <x v="53"/>
    <x v="0"/>
    <x v="41"/>
    <x v="1"/>
    <n v="1"/>
    <n v="-1518461"/>
    <n v="1"/>
  </r>
  <r>
    <x v="16"/>
    <s v="Defense"/>
    <x v="4"/>
    <x v="3"/>
    <x v="5"/>
    <x v="2"/>
    <x v="0"/>
    <x v="4"/>
    <n v="1"/>
    <n v="0"/>
    <n v="0"/>
  </r>
  <r>
    <x v="16"/>
    <s v="Defense"/>
    <x v="4"/>
    <x v="3"/>
    <x v="25"/>
    <x v="2"/>
    <x v="0"/>
    <x v="3"/>
    <n v="1"/>
    <n v="0"/>
    <n v="2"/>
  </r>
  <r>
    <x v="16"/>
    <s v="Defense"/>
    <x v="4"/>
    <x v="0"/>
    <x v="186"/>
    <x v="5"/>
    <x v="0"/>
    <x v="1"/>
    <n v="1"/>
    <n v="0"/>
    <n v="1"/>
  </r>
  <r>
    <x v="16"/>
    <s v="Defense"/>
    <x v="4"/>
    <x v="9"/>
    <x v="37"/>
    <x v="2"/>
    <x v="40"/>
    <x v="9"/>
    <n v="1"/>
    <n v="-731029.875"/>
    <n v="1"/>
  </r>
  <r>
    <x v="16"/>
    <s v="Defense"/>
    <x v="4"/>
    <x v="9"/>
    <x v="39"/>
    <x v="2"/>
    <x v="0"/>
    <x v="1"/>
    <n v="1"/>
    <n v="-296400.65629999997"/>
    <n v="1"/>
  </r>
  <r>
    <x v="16"/>
    <s v="Defense"/>
    <x v="4"/>
    <x v="9"/>
    <x v="63"/>
    <x v="2"/>
    <x v="17"/>
    <x v="1"/>
    <n v="1"/>
    <n v="0"/>
    <n v="1"/>
  </r>
  <r>
    <x v="16"/>
    <s v="Defense"/>
    <x v="4"/>
    <x v="2"/>
    <x v="234"/>
    <x v="1"/>
    <x v="36"/>
    <x v="5"/>
    <n v="1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S16" firstHeaderRow="1" firstDataRow="2" firstDataCol="1"/>
  <pivotFields count="18">
    <pivotField axis="axisCol" showAll="0">
      <items count="19">
        <item h="1" x="6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umFmtId="47" showAll="0"/>
    <pivotField showAll="0"/>
    <pivotField showAll="0">
      <items count="7">
        <item x="0"/>
        <item x="2"/>
        <item x="3"/>
        <item x="5"/>
        <item x="1"/>
        <item x="4"/>
        <item t="default"/>
      </items>
    </pivotField>
    <pivotField showAll="0">
      <items count="17">
        <item x="0"/>
        <item x="14"/>
        <item x="1"/>
        <item x="2"/>
        <item x="5"/>
        <item x="11"/>
        <item x="13"/>
        <item x="3"/>
        <item x="9"/>
        <item x="10"/>
        <item x="6"/>
        <item x="15"/>
        <item x="8"/>
        <item x="4"/>
        <item x="7"/>
        <item x="12"/>
        <item t="default"/>
      </items>
    </pivotField>
    <pivotField axis="axisRow" showAll="0">
      <items count="12">
        <item x="3"/>
        <item x="6"/>
        <item x="1"/>
        <item x="2"/>
        <item x="4"/>
        <item x="7"/>
        <item x="0"/>
        <item x="5"/>
        <item x="10"/>
        <item x="9"/>
        <item x="8"/>
        <item t="default"/>
      </items>
    </pivotField>
    <pivotField showAll="0">
      <items count="11">
        <item x="5"/>
        <item x="9"/>
        <item x="3"/>
        <item x="4"/>
        <item x="0"/>
        <item x="2"/>
        <item x="1"/>
        <item x="8"/>
        <item x="7"/>
        <item x="6"/>
        <item t="default"/>
      </items>
    </pivotField>
    <pivotField showAll="0">
      <items count="11">
        <item x="7"/>
        <item x="8"/>
        <item x="1"/>
        <item x="9"/>
        <item x="6"/>
        <item x="2"/>
        <item x="3"/>
        <item x="4"/>
        <item x="5"/>
        <item x="0"/>
        <item t="default"/>
      </items>
    </pivotField>
    <pivotField showAll="0"/>
    <pivotField showAll="0">
      <items count="10">
        <item x="1"/>
        <item x="7"/>
        <item x="0"/>
        <item x="6"/>
        <item x="3"/>
        <item x="5"/>
        <item x="8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100">
        <item x="2"/>
        <item x="1"/>
        <item x="3"/>
        <item x="7"/>
        <item x="5"/>
        <item x="11"/>
        <item x="10"/>
        <item x="0"/>
        <item x="6"/>
        <item x="17"/>
        <item x="21"/>
        <item x="4"/>
        <item x="13"/>
        <item x="16"/>
        <item x="20"/>
        <item x="31"/>
        <item x="18"/>
        <item x="15"/>
        <item x="9"/>
        <item x="26"/>
        <item x="22"/>
        <item x="12"/>
        <item x="8"/>
        <item x="38"/>
        <item x="27"/>
        <item x="24"/>
        <item x="41"/>
        <item x="14"/>
        <item x="39"/>
        <item x="23"/>
        <item x="32"/>
        <item x="36"/>
        <item x="47"/>
        <item x="28"/>
        <item x="46"/>
        <item x="40"/>
        <item x="51"/>
        <item x="30"/>
        <item x="33"/>
        <item x="19"/>
        <item x="34"/>
        <item x="55"/>
        <item x="42"/>
        <item x="35"/>
        <item x="65"/>
        <item x="48"/>
        <item x="53"/>
        <item x="59"/>
        <item x="87"/>
        <item x="82"/>
        <item x="50"/>
        <item x="60"/>
        <item x="37"/>
        <item x="29"/>
        <item x="45"/>
        <item x="77"/>
        <item x="84"/>
        <item x="75"/>
        <item x="79"/>
        <item x="76"/>
        <item x="57"/>
        <item x="83"/>
        <item x="43"/>
        <item x="25"/>
        <item x="93"/>
        <item x="63"/>
        <item x="49"/>
        <item x="97"/>
        <item x="88"/>
        <item x="52"/>
        <item x="56"/>
        <item x="80"/>
        <item x="81"/>
        <item x="68"/>
        <item x="74"/>
        <item x="62"/>
        <item x="58"/>
        <item x="54"/>
        <item x="89"/>
        <item x="67"/>
        <item x="90"/>
        <item x="85"/>
        <item x="91"/>
        <item x="66"/>
        <item x="86"/>
        <item x="44"/>
        <item x="94"/>
        <item x="72"/>
        <item x="78"/>
        <item x="61"/>
        <item x="69"/>
        <item x="96"/>
        <item x="71"/>
        <item x="92"/>
        <item x="73"/>
        <item x="70"/>
        <item x="95"/>
        <item x="98"/>
        <item x="64"/>
        <item t="default"/>
      </items>
    </pivotField>
  </pivotFields>
  <rowFields count="1">
    <field x="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SumOfobligatedAmount" fld="16" baseField="6" baseItem="0" numFmtId="9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"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:I31" firstHeaderRow="1" firstDataRow="2" firstDataCol="1" rowPageCount="1" colPageCount="1"/>
  <pivotFields count="11">
    <pivotField axis="axisCol" showAll="0">
      <items count="1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>
      <items count="7">
        <item x="0"/>
        <item x="2"/>
        <item x="3"/>
        <item x="5"/>
        <item x="1"/>
        <item x="4"/>
        <item t="default"/>
      </items>
    </pivotField>
    <pivotField multipleItemSelectionAllowed="1" showAll="0">
      <items count="17">
        <item x="1"/>
        <item h="1" x="14"/>
        <item x="3"/>
        <item h="1" x="4"/>
        <item h="1" x="0"/>
        <item h="1" x="11"/>
        <item h="1" x="13"/>
        <item h="1" x="5"/>
        <item h="1" x="9"/>
        <item h="1" x="10"/>
        <item h="1" x="7"/>
        <item h="1" x="15"/>
        <item h="1" x="6"/>
        <item h="1" x="2"/>
        <item h="1" x="8"/>
        <item h="1" x="12"/>
        <item t="default"/>
      </items>
    </pivotField>
    <pivotField showAll="0">
      <items count="294">
        <item x="94"/>
        <item x="14"/>
        <item x="15"/>
        <item x="98"/>
        <item x="49"/>
        <item x="131"/>
        <item x="127"/>
        <item x="33"/>
        <item x="16"/>
        <item x="17"/>
        <item x="54"/>
        <item x="116"/>
        <item x="56"/>
        <item x="62"/>
        <item x="50"/>
        <item x="177"/>
        <item x="241"/>
        <item x="18"/>
        <item x="70"/>
        <item x="102"/>
        <item x="272"/>
        <item x="183"/>
        <item x="78"/>
        <item x="74"/>
        <item x="281"/>
        <item x="1"/>
        <item x="164"/>
        <item x="4"/>
        <item x="150"/>
        <item x="64"/>
        <item x="154"/>
        <item x="171"/>
        <item x="287"/>
        <item x="176"/>
        <item x="244"/>
        <item x="42"/>
        <item x="37"/>
        <item x="240"/>
        <item x="124"/>
        <item x="145"/>
        <item x="254"/>
        <item x="282"/>
        <item x="77"/>
        <item x="264"/>
        <item x="72"/>
        <item x="205"/>
        <item x="20"/>
        <item x="97"/>
        <item x="132"/>
        <item x="275"/>
        <item x="238"/>
        <item x="262"/>
        <item x="239"/>
        <item x="286"/>
        <item x="268"/>
        <item x="10"/>
        <item x="279"/>
        <item x="90"/>
        <item x="187"/>
        <item x="206"/>
        <item x="66"/>
        <item x="89"/>
        <item x="170"/>
        <item x="196"/>
        <item x="55"/>
        <item x="168"/>
        <item x="7"/>
        <item x="23"/>
        <item x="202"/>
        <item x="24"/>
        <item x="261"/>
        <item x="280"/>
        <item x="197"/>
        <item x="199"/>
        <item x="188"/>
        <item x="133"/>
        <item x="141"/>
        <item x="195"/>
        <item x="181"/>
        <item x="5"/>
        <item x="6"/>
        <item x="60"/>
        <item x="208"/>
        <item x="266"/>
        <item x="26"/>
        <item x="68"/>
        <item x="112"/>
        <item x="220"/>
        <item x="265"/>
        <item x="35"/>
        <item x="27"/>
        <item x="13"/>
        <item x="147"/>
        <item x="125"/>
        <item x="118"/>
        <item x="260"/>
        <item x="289"/>
        <item x="110"/>
        <item x="30"/>
        <item x="257"/>
        <item x="91"/>
        <item x="178"/>
        <item x="126"/>
        <item x="148"/>
        <item x="103"/>
        <item x="81"/>
        <item x="167"/>
        <item x="166"/>
        <item x="207"/>
        <item x="252"/>
        <item x="258"/>
        <item x="128"/>
        <item x="191"/>
        <item x="284"/>
        <item x="11"/>
        <item x="19"/>
        <item x="249"/>
        <item x="267"/>
        <item x="201"/>
        <item x="245"/>
        <item x="276"/>
        <item x="65"/>
        <item x="99"/>
        <item x="106"/>
        <item x="233"/>
        <item x="246"/>
        <item x="160"/>
        <item x="73"/>
        <item x="115"/>
        <item x="269"/>
        <item x="53"/>
        <item x="210"/>
        <item x="38"/>
        <item x="39"/>
        <item x="190"/>
        <item x="121"/>
        <item x="184"/>
        <item x="185"/>
        <item x="212"/>
        <item x="221"/>
        <item x="247"/>
        <item x="214"/>
        <item x="204"/>
        <item x="76"/>
        <item x="123"/>
        <item x="117"/>
        <item x="100"/>
        <item x="22"/>
        <item x="237"/>
        <item x="216"/>
        <item x="48"/>
        <item x="278"/>
        <item x="222"/>
        <item x="251"/>
        <item x="198"/>
        <item x="219"/>
        <item x="85"/>
        <item x="0"/>
        <item x="12"/>
        <item x="139"/>
        <item x="86"/>
        <item x="96"/>
        <item x="248"/>
        <item x="186"/>
        <item x="140"/>
        <item x="169"/>
        <item x="36"/>
        <item x="159"/>
        <item x="218"/>
        <item x="130"/>
        <item x="242"/>
        <item x="75"/>
        <item x="114"/>
        <item x="119"/>
        <item x="226"/>
        <item x="189"/>
        <item x="25"/>
        <item x="21"/>
        <item x="135"/>
        <item x="285"/>
        <item x="263"/>
        <item x="92"/>
        <item x="47"/>
        <item x="253"/>
        <item x="80"/>
        <item x="161"/>
        <item x="2"/>
        <item x="67"/>
        <item x="32"/>
        <item x="209"/>
        <item x="134"/>
        <item x="84"/>
        <item x="113"/>
        <item x="273"/>
        <item x="44"/>
        <item x="194"/>
        <item x="288"/>
        <item x="162"/>
        <item x="143"/>
        <item x="172"/>
        <item x="152"/>
        <item x="122"/>
        <item x="111"/>
        <item x="192"/>
        <item x="165"/>
        <item x="215"/>
        <item x="231"/>
        <item x="138"/>
        <item x="71"/>
        <item x="277"/>
        <item x="151"/>
        <item x="179"/>
        <item x="232"/>
        <item x="213"/>
        <item x="137"/>
        <item x="34"/>
        <item x="57"/>
        <item x="104"/>
        <item x="234"/>
        <item x="270"/>
        <item x="9"/>
        <item x="271"/>
        <item x="182"/>
        <item x="158"/>
        <item x="292"/>
        <item x="259"/>
        <item x="87"/>
        <item x="211"/>
        <item x="228"/>
        <item x="45"/>
        <item x="291"/>
        <item x="58"/>
        <item x="52"/>
        <item x="256"/>
        <item x="120"/>
        <item x="155"/>
        <item x="156"/>
        <item x="229"/>
        <item x="107"/>
        <item x="105"/>
        <item x="69"/>
        <item x="157"/>
        <item x="28"/>
        <item x="230"/>
        <item x="236"/>
        <item x="223"/>
        <item x="180"/>
        <item x="43"/>
        <item x="46"/>
        <item x="31"/>
        <item x="95"/>
        <item x="255"/>
        <item x="29"/>
        <item x="290"/>
        <item x="61"/>
        <item x="225"/>
        <item x="283"/>
        <item x="274"/>
        <item x="129"/>
        <item x="243"/>
        <item x="82"/>
        <item x="227"/>
        <item x="235"/>
        <item x="203"/>
        <item x="144"/>
        <item x="93"/>
        <item x="193"/>
        <item x="3"/>
        <item x="109"/>
        <item x="163"/>
        <item x="79"/>
        <item x="149"/>
        <item x="83"/>
        <item x="41"/>
        <item x="63"/>
        <item x="8"/>
        <item x="142"/>
        <item x="173"/>
        <item x="88"/>
        <item x="136"/>
        <item x="101"/>
        <item x="217"/>
        <item x="174"/>
        <item x="175"/>
        <item x="200"/>
        <item x="40"/>
        <item x="108"/>
        <item x="59"/>
        <item x="224"/>
        <item x="146"/>
        <item x="51"/>
        <item x="153"/>
        <item x="250"/>
        <item t="default"/>
      </items>
    </pivotField>
    <pivotField showAll="0">
      <items count="12">
        <item x="0"/>
        <item x="2"/>
        <item x="7"/>
        <item x="4"/>
        <item x="6"/>
        <item x="10"/>
        <item x="3"/>
        <item x="1"/>
        <item x="5"/>
        <item x="9"/>
        <item x="8"/>
        <item t="default"/>
      </items>
    </pivotField>
    <pivotField axis="axisRow" showAll="0">
      <items count="71">
        <item x="2"/>
        <item x="27"/>
        <item x="6"/>
        <item x="60"/>
        <item x="58"/>
        <item x="44"/>
        <item x="12"/>
        <item x="1"/>
        <item x="4"/>
        <item x="52"/>
        <item x="38"/>
        <item x="11"/>
        <item x="41"/>
        <item x="50"/>
        <item x="17"/>
        <item x="36"/>
        <item x="61"/>
        <item x="57"/>
        <item x="59"/>
        <item x="40"/>
        <item x="18"/>
        <item x="39"/>
        <item x="46"/>
        <item x="56"/>
        <item x="55"/>
        <item x="22"/>
        <item x="21"/>
        <item x="26"/>
        <item x="19"/>
        <item x="49"/>
        <item x="7"/>
        <item x="20"/>
        <item x="54"/>
        <item x="34"/>
        <item x="32"/>
        <item x="68"/>
        <item x="3"/>
        <item x="43"/>
        <item x="51"/>
        <item x="28"/>
        <item x="9"/>
        <item x="15"/>
        <item x="53"/>
        <item x="63"/>
        <item x="25"/>
        <item x="31"/>
        <item x="66"/>
        <item x="24"/>
        <item x="47"/>
        <item x="65"/>
        <item x="62"/>
        <item x="45"/>
        <item x="67"/>
        <item x="23"/>
        <item x="42"/>
        <item x="29"/>
        <item x="0"/>
        <item x="10"/>
        <item x="37"/>
        <item x="69"/>
        <item x="64"/>
        <item x="8"/>
        <item x="30"/>
        <item x="16"/>
        <item x="48"/>
        <item x="35"/>
        <item x="13"/>
        <item x="33"/>
        <item x="14"/>
        <item x="5"/>
        <item t="default"/>
      </items>
    </pivotField>
    <pivotField axis="axisPage" multipleItemSelectionAllowed="1" showAll="0">
      <items count="17">
        <item h="1" x="11"/>
        <item h="1" x="9"/>
        <item h="1" x="0"/>
        <item x="5"/>
        <item x="3"/>
        <item h="1" x="15"/>
        <item h="1" x="1"/>
        <item h="1" x="4"/>
        <item h="1" x="6"/>
        <item h="1" x="14"/>
        <item h="1" x="7"/>
        <item h="1" x="10"/>
        <item h="1" x="12"/>
        <item h="1" x="13"/>
        <item h="1" x="8"/>
        <item h="1" x="2"/>
        <item t="default"/>
      </items>
    </pivotField>
    <pivotField showAll="0"/>
    <pivotField dataField="1" showAll="0"/>
    <pivotField showAll="0"/>
  </pivotFields>
  <rowFields count="1">
    <field x="6"/>
  </rowFields>
  <rowItems count="25">
    <i>
      <x/>
    </i>
    <i>
      <x v="2"/>
    </i>
    <i>
      <x v="4"/>
    </i>
    <i>
      <x v="6"/>
    </i>
    <i>
      <x v="7"/>
    </i>
    <i>
      <x v="8"/>
    </i>
    <i>
      <x v="9"/>
    </i>
    <i>
      <x v="14"/>
    </i>
    <i>
      <x v="15"/>
    </i>
    <i>
      <x v="22"/>
    </i>
    <i>
      <x v="23"/>
    </i>
    <i>
      <x v="24"/>
    </i>
    <i>
      <x v="25"/>
    </i>
    <i>
      <x v="32"/>
    </i>
    <i>
      <x v="34"/>
    </i>
    <i>
      <x v="35"/>
    </i>
    <i>
      <x v="42"/>
    </i>
    <i>
      <x v="44"/>
    </i>
    <i>
      <x v="50"/>
    </i>
    <i>
      <x v="56"/>
    </i>
    <i>
      <x v="60"/>
    </i>
    <i>
      <x v="62"/>
    </i>
    <i>
      <x v="67"/>
    </i>
    <i>
      <x v="69"/>
    </i>
    <i t="grand">
      <x/>
    </i>
  </rowItems>
  <colFields count="1">
    <field x="0"/>
  </colFields>
  <colItems count="8"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7" hier="-1"/>
  </pageFields>
  <dataFields count="1">
    <dataField name="Sum of SumOfObligatedAmount" fld="9" baseField="7" baseItem="0" numFmtId="165"/>
  </dataFields>
  <formats count="2"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sqref="A1:B33"/>
    </sheetView>
  </sheetViews>
  <sheetFormatPr defaultRowHeight="15" x14ac:dyDescent="0.25"/>
  <sheetData>
    <row r="1" spans="1:2" x14ac:dyDescent="0.25">
      <c r="B1" t="s">
        <v>102</v>
      </c>
    </row>
    <row r="2" spans="1:2" x14ac:dyDescent="0.25">
      <c r="A2">
        <v>1990</v>
      </c>
      <c r="B2">
        <v>0.55351437699680517</v>
      </c>
    </row>
    <row r="3" spans="1:2" x14ac:dyDescent="0.25">
      <c r="A3">
        <v>1991</v>
      </c>
      <c r="B3">
        <v>0.57916222932197381</v>
      </c>
    </row>
    <row r="4" spans="1:2" x14ac:dyDescent="0.25">
      <c r="A4">
        <v>1992</v>
      </c>
      <c r="B4">
        <v>0.60090521831735899</v>
      </c>
    </row>
    <row r="5" spans="1:2" x14ac:dyDescent="0.25">
      <c r="A5">
        <v>1993</v>
      </c>
      <c r="B5">
        <v>0.61874334398296071</v>
      </c>
    </row>
    <row r="6" spans="1:2" x14ac:dyDescent="0.25">
      <c r="A6">
        <v>1994</v>
      </c>
      <c r="B6">
        <v>0.63010294639687614</v>
      </c>
    </row>
    <row r="7" spans="1:2" x14ac:dyDescent="0.25">
      <c r="A7">
        <v>1995</v>
      </c>
      <c r="B7">
        <v>0.64838480653177144</v>
      </c>
    </row>
    <row r="8" spans="1:2" x14ac:dyDescent="0.25">
      <c r="A8">
        <v>1996</v>
      </c>
      <c r="B8">
        <v>0.66196308129215486</v>
      </c>
    </row>
    <row r="9" spans="1:2" x14ac:dyDescent="0.25">
      <c r="A9">
        <v>1997</v>
      </c>
      <c r="B9">
        <v>0.67554135605253818</v>
      </c>
    </row>
    <row r="10" spans="1:2" x14ac:dyDescent="0.25">
      <c r="A10">
        <v>1998</v>
      </c>
      <c r="B10">
        <v>0.68148739794107205</v>
      </c>
    </row>
    <row r="11" spans="1:2" x14ac:dyDescent="0.25">
      <c r="A11">
        <v>1999</v>
      </c>
      <c r="B11">
        <v>0.69018459353922612</v>
      </c>
    </row>
    <row r="12" spans="1:2" x14ac:dyDescent="0.25">
      <c r="A12">
        <v>2000</v>
      </c>
      <c r="B12">
        <v>0.70731274405395816</v>
      </c>
    </row>
    <row r="13" spans="1:2" x14ac:dyDescent="0.25">
      <c r="A13">
        <v>2001</v>
      </c>
      <c r="B13">
        <v>0.72621583244586452</v>
      </c>
    </row>
    <row r="14" spans="1:2" x14ac:dyDescent="0.25">
      <c r="A14">
        <v>2002</v>
      </c>
      <c r="B14">
        <v>0.73828541001064962</v>
      </c>
    </row>
    <row r="15" spans="1:2" x14ac:dyDescent="0.25">
      <c r="A15">
        <v>2003</v>
      </c>
      <c r="B15">
        <v>0.75914093006744776</v>
      </c>
    </row>
    <row r="16" spans="1:2" x14ac:dyDescent="0.25">
      <c r="A16">
        <v>2004</v>
      </c>
      <c r="B16">
        <v>0.77902023429179978</v>
      </c>
    </row>
    <row r="17" spans="1:2" x14ac:dyDescent="0.25">
      <c r="A17">
        <v>2005</v>
      </c>
      <c r="B17">
        <v>0.80591054313099053</v>
      </c>
    </row>
    <row r="18" spans="1:2" x14ac:dyDescent="0.25">
      <c r="A18">
        <v>2006</v>
      </c>
      <c r="B18">
        <v>0.83377706780262695</v>
      </c>
    </row>
    <row r="19" spans="1:2" x14ac:dyDescent="0.25">
      <c r="A19">
        <v>2007</v>
      </c>
      <c r="B19">
        <v>0.85578629747958823</v>
      </c>
    </row>
    <row r="20" spans="1:2" x14ac:dyDescent="0.25">
      <c r="A20">
        <v>2008</v>
      </c>
      <c r="B20">
        <v>0.88569400070997517</v>
      </c>
    </row>
    <row r="21" spans="1:2" x14ac:dyDescent="0.25">
      <c r="A21">
        <v>2009</v>
      </c>
      <c r="B21">
        <v>0.88746893858714948</v>
      </c>
    </row>
    <row r="22" spans="1:2" x14ac:dyDescent="0.25">
      <c r="A22">
        <v>2010</v>
      </c>
      <c r="B22">
        <v>0.90140220092296774</v>
      </c>
    </row>
    <row r="23" spans="1:2" x14ac:dyDescent="0.25">
      <c r="A23">
        <v>2011</v>
      </c>
      <c r="B23">
        <v>0.92252396166134198</v>
      </c>
    </row>
    <row r="24" spans="1:2" x14ac:dyDescent="0.25">
      <c r="A24">
        <v>2012</v>
      </c>
      <c r="B24">
        <v>0.94098331558395454</v>
      </c>
    </row>
    <row r="25" spans="1:2" x14ac:dyDescent="0.25">
      <c r="A25">
        <v>2013</v>
      </c>
      <c r="B25">
        <v>0.95331913383031597</v>
      </c>
    </row>
    <row r="26" spans="1:2" x14ac:dyDescent="0.25">
      <c r="A26">
        <v>2014</v>
      </c>
      <c r="B26">
        <v>0.96751863684771033</v>
      </c>
    </row>
    <row r="27" spans="1:2" x14ac:dyDescent="0.25">
      <c r="A27">
        <v>2015</v>
      </c>
      <c r="B27">
        <v>0.98118565850195238</v>
      </c>
    </row>
    <row r="28" spans="1:2" x14ac:dyDescent="0.25">
      <c r="A28" s="12">
        <v>2016</v>
      </c>
      <c r="B28" s="12">
        <v>1</v>
      </c>
    </row>
    <row r="29" spans="1:2" x14ac:dyDescent="0.25">
      <c r="A29" s="12">
        <v>2017</v>
      </c>
      <c r="B29" s="12">
        <v>1.0205005324813632</v>
      </c>
    </row>
    <row r="30" spans="1:2" x14ac:dyDescent="0.25">
      <c r="A30" s="12">
        <v>2018</v>
      </c>
      <c r="B30" s="12">
        <v>1.0423322683706071</v>
      </c>
    </row>
    <row r="31" spans="1:2" x14ac:dyDescent="0.25">
      <c r="A31" s="12">
        <v>2019</v>
      </c>
      <c r="B31" s="12">
        <v>1.0654064607738727</v>
      </c>
    </row>
    <row r="32" spans="1:2" x14ac:dyDescent="0.25">
      <c r="A32" s="12">
        <v>2020</v>
      </c>
      <c r="B32" s="12">
        <v>1.0893681221157261</v>
      </c>
    </row>
    <row r="33" spans="1:2" x14ac:dyDescent="0.25">
      <c r="A33" s="12">
        <v>2021</v>
      </c>
      <c r="B33" s="12">
        <v>1.1138622648207313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614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2000</v>
      </c>
      <c r="B2" s="1">
        <v>42809.622092939811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27</v>
      </c>
      <c r="N2" t="s">
        <v>28</v>
      </c>
      <c r="O2" t="s">
        <v>28</v>
      </c>
      <c r="P2">
        <v>1</v>
      </c>
      <c r="Q2">
        <v>71869409</v>
      </c>
      <c r="R2">
        <v>7</v>
      </c>
    </row>
    <row r="3" spans="1:18" x14ac:dyDescent="0.25">
      <c r="A3">
        <v>2000</v>
      </c>
      <c r="B3" s="1">
        <v>42809.622092939811</v>
      </c>
      <c r="C3" t="s">
        <v>18</v>
      </c>
      <c r="D3" t="s">
        <v>29</v>
      </c>
      <c r="E3" t="s">
        <v>30</v>
      </c>
      <c r="F3" t="s">
        <v>21</v>
      </c>
      <c r="G3" t="s">
        <v>22</v>
      </c>
      <c r="H3" t="s">
        <v>23</v>
      </c>
      <c r="I3" t="s">
        <v>34</v>
      </c>
      <c r="J3" t="s">
        <v>31</v>
      </c>
      <c r="K3" t="s">
        <v>26</v>
      </c>
      <c r="L3" t="s">
        <v>35</v>
      </c>
      <c r="M3" t="s">
        <v>35</v>
      </c>
      <c r="N3" t="s">
        <v>28</v>
      </c>
      <c r="O3" t="s">
        <v>35</v>
      </c>
      <c r="P3">
        <v>1</v>
      </c>
      <c r="Q3">
        <v>3884335</v>
      </c>
      <c r="R3">
        <v>1</v>
      </c>
    </row>
    <row r="4" spans="1:18" x14ac:dyDescent="0.25">
      <c r="A4">
        <v>2000</v>
      </c>
      <c r="B4" s="1">
        <v>42809.622092939811</v>
      </c>
      <c r="C4" t="s">
        <v>18</v>
      </c>
      <c r="D4" t="s">
        <v>29</v>
      </c>
      <c r="E4" t="s">
        <v>30</v>
      </c>
      <c r="F4" t="s">
        <v>21</v>
      </c>
      <c r="G4" t="s">
        <v>22</v>
      </c>
      <c r="H4" t="s">
        <v>23</v>
      </c>
      <c r="I4" t="s">
        <v>24</v>
      </c>
      <c r="J4" t="s">
        <v>31</v>
      </c>
      <c r="K4" t="s">
        <v>32</v>
      </c>
      <c r="L4" t="s">
        <v>33</v>
      </c>
      <c r="M4" t="s">
        <v>33</v>
      </c>
      <c r="N4" t="s">
        <v>28</v>
      </c>
      <c r="O4" t="s">
        <v>28</v>
      </c>
      <c r="P4">
        <v>1</v>
      </c>
      <c r="Q4">
        <v>1144906</v>
      </c>
      <c r="R4">
        <v>1</v>
      </c>
    </row>
    <row r="5" spans="1:18" x14ac:dyDescent="0.25">
      <c r="A5">
        <v>2001</v>
      </c>
      <c r="B5" s="1">
        <v>42809.622092939811</v>
      </c>
      <c r="C5" t="s">
        <v>18</v>
      </c>
      <c r="D5" t="s">
        <v>29</v>
      </c>
      <c r="E5" t="s">
        <v>36</v>
      </c>
      <c r="F5" t="s">
        <v>21</v>
      </c>
      <c r="G5" t="s">
        <v>22</v>
      </c>
      <c r="H5" t="s">
        <v>23</v>
      </c>
      <c r="I5" t="s">
        <v>24</v>
      </c>
      <c r="J5" t="s">
        <v>37</v>
      </c>
      <c r="K5" t="s">
        <v>28</v>
      </c>
      <c r="L5" t="s">
        <v>35</v>
      </c>
      <c r="M5" t="s">
        <v>28</v>
      </c>
      <c r="N5" t="s">
        <v>35</v>
      </c>
      <c r="O5" t="s">
        <v>28</v>
      </c>
      <c r="P5">
        <v>1</v>
      </c>
      <c r="Q5">
        <v>0</v>
      </c>
      <c r="R5">
        <v>0</v>
      </c>
    </row>
    <row r="6" spans="1:18" x14ac:dyDescent="0.25">
      <c r="A6">
        <v>2001</v>
      </c>
      <c r="B6" s="1">
        <v>42809.622092939811</v>
      </c>
      <c r="C6" t="s">
        <v>18</v>
      </c>
      <c r="D6" t="s">
        <v>29</v>
      </c>
      <c r="E6" t="s">
        <v>52</v>
      </c>
      <c r="F6" t="s">
        <v>53</v>
      </c>
      <c r="G6" t="s">
        <v>46</v>
      </c>
      <c r="H6" t="s">
        <v>23</v>
      </c>
      <c r="I6" t="s">
        <v>54</v>
      </c>
      <c r="J6" t="s">
        <v>40</v>
      </c>
      <c r="K6" t="s">
        <v>41</v>
      </c>
      <c r="L6" t="s">
        <v>35</v>
      </c>
      <c r="M6" t="s">
        <v>35</v>
      </c>
      <c r="N6" t="s">
        <v>28</v>
      </c>
      <c r="O6" t="s">
        <v>35</v>
      </c>
      <c r="P6">
        <v>1</v>
      </c>
      <c r="Q6">
        <v>8064767</v>
      </c>
      <c r="R6">
        <v>1</v>
      </c>
    </row>
    <row r="7" spans="1:18" x14ac:dyDescent="0.25">
      <c r="A7">
        <v>2001</v>
      </c>
      <c r="B7" s="1">
        <v>42809.622092939811</v>
      </c>
      <c r="C7" t="s">
        <v>18</v>
      </c>
      <c r="D7" t="s">
        <v>29</v>
      </c>
      <c r="E7" t="s">
        <v>38</v>
      </c>
      <c r="F7" t="s">
        <v>21</v>
      </c>
      <c r="G7" t="s">
        <v>22</v>
      </c>
      <c r="H7" t="s">
        <v>58</v>
      </c>
      <c r="I7" t="s">
        <v>24</v>
      </c>
      <c r="J7" t="s">
        <v>40</v>
      </c>
      <c r="K7" t="s">
        <v>26</v>
      </c>
      <c r="L7" t="s">
        <v>35</v>
      </c>
      <c r="M7" t="s">
        <v>28</v>
      </c>
      <c r="N7" t="s">
        <v>33</v>
      </c>
      <c r="O7" t="s">
        <v>35</v>
      </c>
      <c r="P7">
        <v>1</v>
      </c>
      <c r="Q7">
        <v>579481</v>
      </c>
      <c r="R7">
        <v>1</v>
      </c>
    </row>
    <row r="8" spans="1:18" x14ac:dyDescent="0.25">
      <c r="A8">
        <v>2002</v>
      </c>
      <c r="B8" s="1">
        <v>42809.622092939811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 t="s">
        <v>23</v>
      </c>
      <c r="I8" t="s">
        <v>24</v>
      </c>
      <c r="J8" t="s">
        <v>31</v>
      </c>
      <c r="K8" t="s">
        <v>41</v>
      </c>
      <c r="L8" t="s">
        <v>27</v>
      </c>
      <c r="M8" t="s">
        <v>27</v>
      </c>
      <c r="N8" t="s">
        <v>28</v>
      </c>
      <c r="O8" t="s">
        <v>28</v>
      </c>
      <c r="P8">
        <v>1</v>
      </c>
      <c r="Q8">
        <v>1013457</v>
      </c>
      <c r="R8">
        <v>2</v>
      </c>
    </row>
    <row r="9" spans="1:18" x14ac:dyDescent="0.25">
      <c r="A9">
        <v>2002</v>
      </c>
      <c r="B9" s="1">
        <v>42809.622092939811</v>
      </c>
      <c r="C9" t="s">
        <v>18</v>
      </c>
      <c r="D9" t="s">
        <v>19</v>
      </c>
      <c r="E9" t="s">
        <v>20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27</v>
      </c>
      <c r="M9" t="s">
        <v>27</v>
      </c>
      <c r="N9" t="s">
        <v>28</v>
      </c>
      <c r="O9" t="s">
        <v>28</v>
      </c>
      <c r="P9">
        <v>1</v>
      </c>
      <c r="Q9">
        <v>88579094</v>
      </c>
      <c r="R9">
        <v>11</v>
      </c>
    </row>
    <row r="10" spans="1:18" x14ac:dyDescent="0.25">
      <c r="A10">
        <v>2002</v>
      </c>
      <c r="B10" s="1">
        <v>42809.622092939811</v>
      </c>
      <c r="C10" t="s">
        <v>18</v>
      </c>
      <c r="D10" t="s">
        <v>19</v>
      </c>
      <c r="E10" t="s">
        <v>42</v>
      </c>
      <c r="F10" t="s">
        <v>21</v>
      </c>
      <c r="G10" t="s">
        <v>22</v>
      </c>
      <c r="H10" t="s">
        <v>23</v>
      </c>
      <c r="I10" t="s">
        <v>24</v>
      </c>
      <c r="J10" t="s">
        <v>31</v>
      </c>
      <c r="K10" t="s">
        <v>26</v>
      </c>
      <c r="L10" t="s">
        <v>27</v>
      </c>
      <c r="M10" t="s">
        <v>27</v>
      </c>
      <c r="N10" t="s">
        <v>28</v>
      </c>
      <c r="O10" t="s">
        <v>28</v>
      </c>
      <c r="P10">
        <v>1</v>
      </c>
      <c r="Q10">
        <v>1452071</v>
      </c>
      <c r="R10">
        <v>1</v>
      </c>
    </row>
    <row r="11" spans="1:18" x14ac:dyDescent="0.25">
      <c r="A11">
        <v>2002</v>
      </c>
      <c r="B11" s="1">
        <v>42809.622092939811</v>
      </c>
      <c r="C11" t="s">
        <v>18</v>
      </c>
      <c r="D11" t="s">
        <v>29</v>
      </c>
      <c r="E11" t="s">
        <v>30</v>
      </c>
      <c r="F11" t="s">
        <v>21</v>
      </c>
      <c r="G11" t="s">
        <v>22</v>
      </c>
      <c r="H11" t="s">
        <v>23</v>
      </c>
      <c r="I11" t="s">
        <v>24</v>
      </c>
      <c r="J11" t="s">
        <v>44</v>
      </c>
      <c r="K11" t="s">
        <v>28</v>
      </c>
      <c r="L11" t="s">
        <v>35</v>
      </c>
      <c r="M11" t="s">
        <v>35</v>
      </c>
      <c r="N11" t="s">
        <v>28</v>
      </c>
      <c r="O11" t="s">
        <v>35</v>
      </c>
      <c r="P11">
        <v>1</v>
      </c>
      <c r="Q11">
        <v>92008</v>
      </c>
      <c r="R11">
        <v>4</v>
      </c>
    </row>
    <row r="12" spans="1:18" x14ac:dyDescent="0.25">
      <c r="A12">
        <v>2002</v>
      </c>
      <c r="B12" s="1">
        <v>42809.622092939811</v>
      </c>
      <c r="C12" t="s">
        <v>18</v>
      </c>
      <c r="D12" t="s">
        <v>29</v>
      </c>
      <c r="E12" t="s">
        <v>36</v>
      </c>
      <c r="F12" t="s">
        <v>45</v>
      </c>
      <c r="G12" t="s">
        <v>46</v>
      </c>
      <c r="H12" t="s">
        <v>23</v>
      </c>
      <c r="I12" t="s">
        <v>34</v>
      </c>
      <c r="J12" t="s">
        <v>31</v>
      </c>
      <c r="K12" t="s">
        <v>28</v>
      </c>
      <c r="L12" t="s">
        <v>27</v>
      </c>
      <c r="M12" t="s">
        <v>27</v>
      </c>
      <c r="N12" t="s">
        <v>28</v>
      </c>
      <c r="O12" t="s">
        <v>28</v>
      </c>
      <c r="P12">
        <v>1</v>
      </c>
      <c r="Q12">
        <v>3998137</v>
      </c>
      <c r="R12">
        <v>1</v>
      </c>
    </row>
    <row r="13" spans="1:18" x14ac:dyDescent="0.25">
      <c r="A13">
        <v>2002</v>
      </c>
      <c r="B13" s="1">
        <v>42809.622092939811</v>
      </c>
      <c r="C13" t="s">
        <v>18</v>
      </c>
      <c r="D13" t="s">
        <v>29</v>
      </c>
      <c r="E13" t="s">
        <v>52</v>
      </c>
      <c r="F13" t="s">
        <v>53</v>
      </c>
      <c r="G13" t="s">
        <v>46</v>
      </c>
      <c r="H13" t="s">
        <v>23</v>
      </c>
      <c r="I13" t="s">
        <v>54</v>
      </c>
      <c r="J13" t="s">
        <v>48</v>
      </c>
      <c r="K13" t="s">
        <v>41</v>
      </c>
      <c r="L13" t="s">
        <v>35</v>
      </c>
      <c r="M13" t="s">
        <v>35</v>
      </c>
      <c r="N13" t="s">
        <v>28</v>
      </c>
      <c r="O13" t="s">
        <v>35</v>
      </c>
      <c r="P13">
        <v>1</v>
      </c>
      <c r="Q13">
        <v>-2649448</v>
      </c>
      <c r="R13">
        <v>1</v>
      </c>
    </row>
    <row r="14" spans="1:18" x14ac:dyDescent="0.25">
      <c r="A14">
        <v>2003</v>
      </c>
      <c r="B14" s="1">
        <v>42809.622092939811</v>
      </c>
      <c r="C14" t="s">
        <v>18</v>
      </c>
      <c r="D14" t="s">
        <v>19</v>
      </c>
      <c r="E14" t="s">
        <v>20</v>
      </c>
      <c r="F14" t="s">
        <v>21</v>
      </c>
      <c r="G14" t="s">
        <v>22</v>
      </c>
      <c r="H14" t="s">
        <v>23</v>
      </c>
      <c r="I14" t="s">
        <v>24</v>
      </c>
      <c r="J14" t="s">
        <v>43</v>
      </c>
      <c r="K14" t="s">
        <v>41</v>
      </c>
      <c r="L14" t="s">
        <v>27</v>
      </c>
      <c r="M14" t="s">
        <v>27</v>
      </c>
      <c r="N14" t="s">
        <v>28</v>
      </c>
      <c r="O14" t="s">
        <v>28</v>
      </c>
      <c r="P14">
        <v>1</v>
      </c>
      <c r="Q14">
        <v>300000</v>
      </c>
      <c r="R14">
        <v>1</v>
      </c>
    </row>
    <row r="15" spans="1:18" x14ac:dyDescent="0.25">
      <c r="A15">
        <v>2003</v>
      </c>
      <c r="B15" s="1">
        <v>42809.622092939811</v>
      </c>
      <c r="C15" t="s">
        <v>18</v>
      </c>
      <c r="D15" t="s">
        <v>19</v>
      </c>
      <c r="E15" t="s">
        <v>20</v>
      </c>
      <c r="F15" t="s">
        <v>21</v>
      </c>
      <c r="G15" t="s">
        <v>22</v>
      </c>
      <c r="H15" t="s">
        <v>23</v>
      </c>
      <c r="I15" t="s">
        <v>24</v>
      </c>
      <c r="J15" t="s">
        <v>48</v>
      </c>
      <c r="K15" t="s">
        <v>49</v>
      </c>
      <c r="L15" t="s">
        <v>27</v>
      </c>
      <c r="M15" t="s">
        <v>27</v>
      </c>
      <c r="N15" t="s">
        <v>28</v>
      </c>
      <c r="O15" t="s">
        <v>28</v>
      </c>
      <c r="P15">
        <v>1</v>
      </c>
      <c r="Q15">
        <v>-1528099</v>
      </c>
      <c r="R15">
        <v>7</v>
      </c>
    </row>
    <row r="16" spans="1:18" x14ac:dyDescent="0.25">
      <c r="A16">
        <v>2003</v>
      </c>
      <c r="B16" s="1">
        <v>42809.622092939811</v>
      </c>
      <c r="C16" t="s">
        <v>18</v>
      </c>
      <c r="D16" t="s">
        <v>19</v>
      </c>
      <c r="E16" t="s">
        <v>20</v>
      </c>
      <c r="F16" t="s">
        <v>21</v>
      </c>
      <c r="G16" t="s">
        <v>22</v>
      </c>
      <c r="H16" t="s">
        <v>23</v>
      </c>
      <c r="I16" t="s">
        <v>24</v>
      </c>
      <c r="J16" t="s">
        <v>44</v>
      </c>
      <c r="K16" t="s">
        <v>26</v>
      </c>
      <c r="L16" t="s">
        <v>27</v>
      </c>
      <c r="M16" t="s">
        <v>27</v>
      </c>
      <c r="N16" t="s">
        <v>28</v>
      </c>
      <c r="O16" t="s">
        <v>28</v>
      </c>
      <c r="P16">
        <v>1</v>
      </c>
      <c r="Q16">
        <v>129456</v>
      </c>
      <c r="R16">
        <v>8</v>
      </c>
    </row>
    <row r="17" spans="1:18" x14ac:dyDescent="0.25">
      <c r="A17">
        <v>2003</v>
      </c>
      <c r="B17" s="1">
        <v>42809.622092939811</v>
      </c>
      <c r="C17" t="s">
        <v>18</v>
      </c>
      <c r="D17" t="s">
        <v>19</v>
      </c>
      <c r="E17" t="s">
        <v>42</v>
      </c>
      <c r="F17" t="s">
        <v>21</v>
      </c>
      <c r="G17" t="s">
        <v>22</v>
      </c>
      <c r="H17" t="s">
        <v>23</v>
      </c>
      <c r="I17" t="s">
        <v>24</v>
      </c>
      <c r="J17" t="s">
        <v>43</v>
      </c>
      <c r="K17" t="s">
        <v>26</v>
      </c>
      <c r="L17" t="s">
        <v>27</v>
      </c>
      <c r="M17" t="s">
        <v>27</v>
      </c>
      <c r="N17" t="s">
        <v>28</v>
      </c>
      <c r="O17" t="s">
        <v>28</v>
      </c>
      <c r="P17">
        <v>1</v>
      </c>
      <c r="Q17">
        <v>1524204</v>
      </c>
      <c r="R17">
        <v>2</v>
      </c>
    </row>
    <row r="18" spans="1:18" x14ac:dyDescent="0.25">
      <c r="A18">
        <v>2003</v>
      </c>
      <c r="B18" s="1">
        <v>42809.622092939811</v>
      </c>
      <c r="C18" t="s">
        <v>18</v>
      </c>
      <c r="D18" t="s">
        <v>29</v>
      </c>
      <c r="E18" t="s">
        <v>30</v>
      </c>
      <c r="F18" t="s">
        <v>21</v>
      </c>
      <c r="G18" t="s">
        <v>22</v>
      </c>
      <c r="H18" t="s">
        <v>23</v>
      </c>
      <c r="I18" t="s">
        <v>24</v>
      </c>
      <c r="J18" t="s">
        <v>48</v>
      </c>
      <c r="K18" t="s">
        <v>28</v>
      </c>
      <c r="L18" t="s">
        <v>35</v>
      </c>
      <c r="M18" t="s">
        <v>35</v>
      </c>
      <c r="N18" t="s">
        <v>35</v>
      </c>
      <c r="O18" t="s">
        <v>35</v>
      </c>
      <c r="P18">
        <v>1</v>
      </c>
      <c r="Q18">
        <v>-96253</v>
      </c>
      <c r="R18">
        <v>1</v>
      </c>
    </row>
    <row r="19" spans="1:18" x14ac:dyDescent="0.25">
      <c r="A19">
        <v>2003</v>
      </c>
      <c r="B19" s="1">
        <v>42809.622092939811</v>
      </c>
      <c r="C19" t="s">
        <v>18</v>
      </c>
      <c r="D19" t="s">
        <v>29</v>
      </c>
      <c r="E19" t="s">
        <v>52</v>
      </c>
      <c r="F19" t="s">
        <v>53</v>
      </c>
      <c r="G19" t="s">
        <v>46</v>
      </c>
      <c r="H19" t="s">
        <v>23</v>
      </c>
      <c r="I19" t="s">
        <v>54</v>
      </c>
      <c r="J19" t="s">
        <v>48</v>
      </c>
      <c r="K19" t="s">
        <v>26</v>
      </c>
      <c r="L19" t="s">
        <v>35</v>
      </c>
      <c r="M19" t="s">
        <v>35</v>
      </c>
      <c r="N19" t="s">
        <v>35</v>
      </c>
      <c r="O19" t="s">
        <v>35</v>
      </c>
      <c r="P19">
        <v>1</v>
      </c>
      <c r="Q19">
        <v>-2059363</v>
      </c>
      <c r="R19">
        <v>1</v>
      </c>
    </row>
    <row r="20" spans="1:18" x14ac:dyDescent="0.25">
      <c r="A20">
        <v>2000</v>
      </c>
      <c r="B20" s="1">
        <v>42809.622092939811</v>
      </c>
      <c r="C20" t="s">
        <v>18</v>
      </c>
      <c r="D20" t="s">
        <v>19</v>
      </c>
      <c r="E20" t="s">
        <v>20</v>
      </c>
      <c r="F20" t="s">
        <v>21</v>
      </c>
      <c r="G20" t="s">
        <v>22</v>
      </c>
      <c r="H20" t="s">
        <v>23</v>
      </c>
      <c r="I20" t="s">
        <v>24</v>
      </c>
      <c r="J20" t="s">
        <v>40</v>
      </c>
      <c r="K20" t="s">
        <v>26</v>
      </c>
      <c r="L20" t="s">
        <v>27</v>
      </c>
      <c r="M20" t="s">
        <v>27</v>
      </c>
      <c r="N20" t="s">
        <v>28</v>
      </c>
      <c r="O20" t="s">
        <v>28</v>
      </c>
      <c r="P20">
        <v>1</v>
      </c>
      <c r="Q20">
        <v>5750000</v>
      </c>
      <c r="R20">
        <v>1</v>
      </c>
    </row>
    <row r="21" spans="1:18" x14ac:dyDescent="0.25">
      <c r="A21">
        <v>2000</v>
      </c>
      <c r="B21" s="1">
        <v>42809.622092939811</v>
      </c>
      <c r="C21" t="s">
        <v>18</v>
      </c>
      <c r="D21" t="s">
        <v>29</v>
      </c>
      <c r="E21" t="s">
        <v>36</v>
      </c>
      <c r="F21" t="s">
        <v>45</v>
      </c>
      <c r="G21" t="s">
        <v>46</v>
      </c>
      <c r="H21" t="s">
        <v>23</v>
      </c>
      <c r="I21" t="s">
        <v>34</v>
      </c>
      <c r="J21" t="s">
        <v>31</v>
      </c>
      <c r="K21" t="s">
        <v>28</v>
      </c>
      <c r="L21" t="s">
        <v>27</v>
      </c>
      <c r="M21" t="s">
        <v>27</v>
      </c>
      <c r="N21" t="s">
        <v>28</v>
      </c>
      <c r="O21" t="s">
        <v>28</v>
      </c>
      <c r="P21">
        <v>1</v>
      </c>
      <c r="Q21">
        <v>2599400</v>
      </c>
      <c r="R21">
        <v>1</v>
      </c>
    </row>
    <row r="22" spans="1:18" x14ac:dyDescent="0.25">
      <c r="A22">
        <v>2000</v>
      </c>
      <c r="B22" s="1">
        <v>42809.622092939811</v>
      </c>
      <c r="C22" t="s">
        <v>18</v>
      </c>
      <c r="D22" t="s">
        <v>29</v>
      </c>
      <c r="E22" t="s">
        <v>36</v>
      </c>
      <c r="F22" t="s">
        <v>21</v>
      </c>
      <c r="G22" t="s">
        <v>22</v>
      </c>
      <c r="H22" t="s">
        <v>23</v>
      </c>
      <c r="I22" t="s">
        <v>34</v>
      </c>
      <c r="J22" t="s">
        <v>40</v>
      </c>
      <c r="K22" t="s">
        <v>51</v>
      </c>
      <c r="L22" t="s">
        <v>33</v>
      </c>
      <c r="M22" t="s">
        <v>33</v>
      </c>
      <c r="N22" t="s">
        <v>28</v>
      </c>
      <c r="O22" t="s">
        <v>28</v>
      </c>
      <c r="P22">
        <v>1</v>
      </c>
      <c r="Q22">
        <v>11263089</v>
      </c>
      <c r="R22">
        <v>1</v>
      </c>
    </row>
    <row r="23" spans="1:18" x14ac:dyDescent="0.25">
      <c r="A23">
        <v>2001</v>
      </c>
      <c r="B23" s="1">
        <v>42809.622092939811</v>
      </c>
      <c r="C23" t="s">
        <v>18</v>
      </c>
      <c r="D23" t="s">
        <v>19</v>
      </c>
      <c r="E23" t="s">
        <v>20</v>
      </c>
      <c r="F23" t="s">
        <v>21</v>
      </c>
      <c r="G23" t="s">
        <v>22</v>
      </c>
      <c r="H23" t="s">
        <v>23</v>
      </c>
      <c r="I23" t="s">
        <v>24</v>
      </c>
      <c r="J23" t="s">
        <v>40</v>
      </c>
      <c r="K23" t="s">
        <v>32</v>
      </c>
      <c r="L23" t="s">
        <v>27</v>
      </c>
      <c r="M23" t="s">
        <v>27</v>
      </c>
      <c r="N23" t="s">
        <v>28</v>
      </c>
      <c r="O23" t="s">
        <v>28</v>
      </c>
      <c r="P23">
        <v>1</v>
      </c>
      <c r="Q23">
        <v>6025000</v>
      </c>
      <c r="R23">
        <v>2</v>
      </c>
    </row>
    <row r="24" spans="1:18" x14ac:dyDescent="0.25">
      <c r="A24">
        <v>2001</v>
      </c>
      <c r="B24" s="1">
        <v>42809.622092939811</v>
      </c>
      <c r="C24" t="s">
        <v>18</v>
      </c>
      <c r="D24" t="s">
        <v>19</v>
      </c>
      <c r="E24" t="s">
        <v>20</v>
      </c>
      <c r="F24" t="s">
        <v>21</v>
      </c>
      <c r="G24" t="s">
        <v>22</v>
      </c>
      <c r="H24" t="s">
        <v>23</v>
      </c>
      <c r="I24" t="s">
        <v>24</v>
      </c>
      <c r="J24" t="s">
        <v>48</v>
      </c>
      <c r="K24" t="s">
        <v>26</v>
      </c>
      <c r="L24" t="s">
        <v>27</v>
      </c>
      <c r="M24" t="s">
        <v>27</v>
      </c>
      <c r="N24" t="s">
        <v>28</v>
      </c>
      <c r="O24" t="s">
        <v>28</v>
      </c>
      <c r="P24">
        <v>1</v>
      </c>
      <c r="Q24">
        <v>-1432869</v>
      </c>
      <c r="R24">
        <v>2</v>
      </c>
    </row>
    <row r="25" spans="1:18" x14ac:dyDescent="0.25">
      <c r="A25">
        <v>2001</v>
      </c>
      <c r="B25" s="1">
        <v>42809.622092939811</v>
      </c>
      <c r="C25" t="s">
        <v>18</v>
      </c>
      <c r="D25" t="s">
        <v>19</v>
      </c>
      <c r="E25" t="s">
        <v>42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27</v>
      </c>
      <c r="M25" t="s">
        <v>27</v>
      </c>
      <c r="N25" t="s">
        <v>28</v>
      </c>
      <c r="O25" t="s">
        <v>28</v>
      </c>
      <c r="P25">
        <v>1</v>
      </c>
      <c r="Q25">
        <v>30206946</v>
      </c>
      <c r="R25">
        <v>3</v>
      </c>
    </row>
    <row r="26" spans="1:18" x14ac:dyDescent="0.25">
      <c r="A26">
        <v>2001</v>
      </c>
      <c r="B26" s="1">
        <v>42809.622092939811</v>
      </c>
      <c r="C26" t="s">
        <v>18</v>
      </c>
      <c r="D26" t="s">
        <v>29</v>
      </c>
      <c r="E26" t="s">
        <v>20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41</v>
      </c>
      <c r="L26" t="s">
        <v>33</v>
      </c>
      <c r="M26" t="s">
        <v>33</v>
      </c>
      <c r="N26" t="s">
        <v>28</v>
      </c>
      <c r="O26" t="s">
        <v>28</v>
      </c>
      <c r="P26">
        <v>1</v>
      </c>
      <c r="Q26">
        <v>77051120</v>
      </c>
      <c r="R26">
        <v>1</v>
      </c>
    </row>
    <row r="27" spans="1:18" x14ac:dyDescent="0.25">
      <c r="A27">
        <v>2001</v>
      </c>
      <c r="B27" s="1">
        <v>42809.622092939811</v>
      </c>
      <c r="C27" t="s">
        <v>18</v>
      </c>
      <c r="D27" t="s">
        <v>29</v>
      </c>
      <c r="E27" t="s">
        <v>36</v>
      </c>
      <c r="F27" t="s">
        <v>45</v>
      </c>
      <c r="G27" t="s">
        <v>46</v>
      </c>
      <c r="H27" t="s">
        <v>23</v>
      </c>
      <c r="I27" t="s">
        <v>34</v>
      </c>
      <c r="J27" t="s">
        <v>43</v>
      </c>
      <c r="K27" t="s">
        <v>28</v>
      </c>
      <c r="L27" t="s">
        <v>27</v>
      </c>
      <c r="M27" t="s">
        <v>27</v>
      </c>
      <c r="N27" t="s">
        <v>28</v>
      </c>
      <c r="O27" t="s">
        <v>28</v>
      </c>
      <c r="P27">
        <v>1</v>
      </c>
      <c r="Q27">
        <v>690475</v>
      </c>
      <c r="R27">
        <v>2</v>
      </c>
    </row>
    <row r="28" spans="1:18" x14ac:dyDescent="0.25">
      <c r="A28">
        <v>2001</v>
      </c>
      <c r="B28" s="1">
        <v>42809.622092939811</v>
      </c>
      <c r="C28" t="s">
        <v>18</v>
      </c>
      <c r="D28" t="s">
        <v>29</v>
      </c>
      <c r="E28" t="s">
        <v>36</v>
      </c>
      <c r="F28" t="s">
        <v>21</v>
      </c>
      <c r="G28" t="s">
        <v>22</v>
      </c>
      <c r="H28" t="s">
        <v>23</v>
      </c>
      <c r="I28" t="s">
        <v>34</v>
      </c>
      <c r="J28" t="s">
        <v>40</v>
      </c>
      <c r="K28" t="s">
        <v>28</v>
      </c>
      <c r="L28" t="s">
        <v>33</v>
      </c>
      <c r="M28" t="s">
        <v>33</v>
      </c>
      <c r="N28" t="s">
        <v>28</v>
      </c>
      <c r="O28" t="s">
        <v>28</v>
      </c>
      <c r="P28">
        <v>1</v>
      </c>
      <c r="Q28">
        <v>5080370</v>
      </c>
      <c r="R28">
        <v>1</v>
      </c>
    </row>
    <row r="29" spans="1:18" x14ac:dyDescent="0.25">
      <c r="A29">
        <v>2002</v>
      </c>
      <c r="B29" s="1">
        <v>42809.622092939811</v>
      </c>
      <c r="C29" t="s">
        <v>18</v>
      </c>
      <c r="D29" t="s">
        <v>19</v>
      </c>
      <c r="E29" t="s">
        <v>20</v>
      </c>
      <c r="F29" t="s">
        <v>21</v>
      </c>
      <c r="G29" t="s">
        <v>22</v>
      </c>
      <c r="H29" t="s">
        <v>23</v>
      </c>
      <c r="I29" t="s">
        <v>24</v>
      </c>
      <c r="J29" t="s">
        <v>40</v>
      </c>
      <c r="K29" t="s">
        <v>26</v>
      </c>
      <c r="L29" t="s">
        <v>27</v>
      </c>
      <c r="M29" t="s">
        <v>27</v>
      </c>
      <c r="N29" t="s">
        <v>28</v>
      </c>
      <c r="O29" t="s">
        <v>28</v>
      </c>
      <c r="P29">
        <v>1</v>
      </c>
      <c r="Q29">
        <v>17750000</v>
      </c>
      <c r="R29">
        <v>2</v>
      </c>
    </row>
    <row r="30" spans="1:18" x14ac:dyDescent="0.25">
      <c r="A30">
        <v>2002</v>
      </c>
      <c r="B30" s="1">
        <v>42809.622092939811</v>
      </c>
      <c r="C30" t="s">
        <v>18</v>
      </c>
      <c r="D30" t="s">
        <v>29</v>
      </c>
      <c r="E30" t="s">
        <v>30</v>
      </c>
      <c r="F30" t="s">
        <v>21</v>
      </c>
      <c r="G30" t="s">
        <v>22</v>
      </c>
      <c r="H30" t="s">
        <v>23</v>
      </c>
      <c r="I30" t="s">
        <v>24</v>
      </c>
      <c r="J30" t="s">
        <v>31</v>
      </c>
      <c r="K30" t="s">
        <v>32</v>
      </c>
      <c r="L30" t="s">
        <v>33</v>
      </c>
      <c r="M30" t="s">
        <v>33</v>
      </c>
      <c r="N30" t="s">
        <v>28</v>
      </c>
      <c r="O30" t="s">
        <v>28</v>
      </c>
      <c r="P30">
        <v>1</v>
      </c>
      <c r="Q30">
        <v>6128288</v>
      </c>
      <c r="R30">
        <v>2</v>
      </c>
    </row>
    <row r="31" spans="1:18" x14ac:dyDescent="0.25">
      <c r="A31">
        <v>2002</v>
      </c>
      <c r="B31" s="1">
        <v>42809.622092939811</v>
      </c>
      <c r="C31" t="s">
        <v>18</v>
      </c>
      <c r="D31" t="s">
        <v>29</v>
      </c>
      <c r="E31" t="s">
        <v>30</v>
      </c>
      <c r="F31" t="s">
        <v>21</v>
      </c>
      <c r="G31" t="s">
        <v>22</v>
      </c>
      <c r="H31" t="s">
        <v>23</v>
      </c>
      <c r="I31" t="s">
        <v>24</v>
      </c>
      <c r="J31" t="s">
        <v>44</v>
      </c>
      <c r="K31" t="s">
        <v>28</v>
      </c>
      <c r="L31" t="s">
        <v>35</v>
      </c>
      <c r="M31" t="s">
        <v>35</v>
      </c>
      <c r="N31" t="s">
        <v>35</v>
      </c>
      <c r="O31" t="s">
        <v>35</v>
      </c>
      <c r="P31">
        <v>1</v>
      </c>
      <c r="Q31">
        <v>117000</v>
      </c>
      <c r="R31">
        <v>2</v>
      </c>
    </row>
    <row r="32" spans="1:18" x14ac:dyDescent="0.25">
      <c r="A32">
        <v>2003</v>
      </c>
      <c r="B32" s="1">
        <v>42809.622092939811</v>
      </c>
      <c r="C32" t="s">
        <v>18</v>
      </c>
      <c r="D32" t="s">
        <v>19</v>
      </c>
      <c r="E32" t="s">
        <v>20</v>
      </c>
      <c r="F32" t="s">
        <v>21</v>
      </c>
      <c r="G32" t="s">
        <v>22</v>
      </c>
      <c r="H32" t="s">
        <v>23</v>
      </c>
      <c r="I32" t="s">
        <v>24</v>
      </c>
      <c r="J32" t="s">
        <v>40</v>
      </c>
      <c r="K32" t="s">
        <v>32</v>
      </c>
      <c r="L32" t="s">
        <v>27</v>
      </c>
      <c r="M32" t="s">
        <v>27</v>
      </c>
      <c r="N32" t="s">
        <v>28</v>
      </c>
      <c r="O32" t="s">
        <v>28</v>
      </c>
      <c r="P32">
        <v>1</v>
      </c>
      <c r="Q32">
        <v>6041113</v>
      </c>
      <c r="R32">
        <v>4</v>
      </c>
    </row>
    <row r="33" spans="1:18" x14ac:dyDescent="0.25">
      <c r="A33">
        <v>2003</v>
      </c>
      <c r="B33" s="1">
        <v>42809.622092939811</v>
      </c>
      <c r="C33" t="s">
        <v>18</v>
      </c>
      <c r="D33" t="s">
        <v>19</v>
      </c>
      <c r="E33" t="s">
        <v>42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27</v>
      </c>
      <c r="M33" t="s">
        <v>27</v>
      </c>
      <c r="N33" t="s">
        <v>28</v>
      </c>
      <c r="O33" t="s">
        <v>28</v>
      </c>
      <c r="P33">
        <v>1</v>
      </c>
      <c r="Q33">
        <v>33529060</v>
      </c>
      <c r="R33">
        <v>22</v>
      </c>
    </row>
    <row r="34" spans="1:18" x14ac:dyDescent="0.25">
      <c r="A34">
        <v>2003</v>
      </c>
      <c r="B34" s="1">
        <v>42809.622092939811</v>
      </c>
      <c r="C34" t="s">
        <v>18</v>
      </c>
      <c r="D34" t="s">
        <v>29</v>
      </c>
      <c r="E34" t="s">
        <v>36</v>
      </c>
      <c r="F34" t="s">
        <v>45</v>
      </c>
      <c r="G34" t="s">
        <v>46</v>
      </c>
      <c r="H34" t="s">
        <v>23</v>
      </c>
      <c r="I34" t="s">
        <v>34</v>
      </c>
      <c r="J34" t="s">
        <v>43</v>
      </c>
      <c r="K34" t="s">
        <v>28</v>
      </c>
      <c r="L34" t="s">
        <v>27</v>
      </c>
      <c r="M34" t="s">
        <v>27</v>
      </c>
      <c r="N34" t="s">
        <v>28</v>
      </c>
      <c r="O34" t="s">
        <v>28</v>
      </c>
      <c r="P34">
        <v>1</v>
      </c>
      <c r="Q34">
        <v>1312625</v>
      </c>
      <c r="R34">
        <v>2</v>
      </c>
    </row>
    <row r="35" spans="1:18" x14ac:dyDescent="0.25">
      <c r="A35">
        <v>2003</v>
      </c>
      <c r="B35" s="1">
        <v>42809.622092939811</v>
      </c>
      <c r="C35" t="s">
        <v>18</v>
      </c>
      <c r="D35" t="s">
        <v>29</v>
      </c>
      <c r="E35" t="s">
        <v>36</v>
      </c>
      <c r="F35" t="s">
        <v>21</v>
      </c>
      <c r="G35" t="s">
        <v>22</v>
      </c>
      <c r="H35" t="s">
        <v>23</v>
      </c>
      <c r="I35" t="s">
        <v>34</v>
      </c>
      <c r="J35" t="s">
        <v>40</v>
      </c>
      <c r="K35" t="s">
        <v>28</v>
      </c>
      <c r="L35" t="s">
        <v>33</v>
      </c>
      <c r="M35" t="s">
        <v>33</v>
      </c>
      <c r="N35" t="s">
        <v>28</v>
      </c>
      <c r="O35" t="s">
        <v>28</v>
      </c>
      <c r="P35">
        <v>1</v>
      </c>
      <c r="Q35">
        <v>25396077</v>
      </c>
      <c r="R35">
        <v>3</v>
      </c>
    </row>
    <row r="36" spans="1:18" x14ac:dyDescent="0.25">
      <c r="A36">
        <v>2003</v>
      </c>
      <c r="B36" s="1">
        <v>42809.622092939811</v>
      </c>
      <c r="C36" t="s">
        <v>18</v>
      </c>
      <c r="D36" t="s">
        <v>29</v>
      </c>
      <c r="E36" t="s">
        <v>36</v>
      </c>
      <c r="F36" t="s">
        <v>21</v>
      </c>
      <c r="G36" t="s">
        <v>22</v>
      </c>
      <c r="H36" t="s">
        <v>23</v>
      </c>
      <c r="I36" t="s">
        <v>34</v>
      </c>
      <c r="J36" t="s">
        <v>37</v>
      </c>
      <c r="K36" t="s">
        <v>28</v>
      </c>
      <c r="L36" t="s">
        <v>33</v>
      </c>
      <c r="M36" t="s">
        <v>28</v>
      </c>
      <c r="N36" t="s">
        <v>33</v>
      </c>
      <c r="O36" t="s">
        <v>28</v>
      </c>
      <c r="P36">
        <v>1</v>
      </c>
      <c r="Q36">
        <v>0</v>
      </c>
      <c r="R36">
        <v>0</v>
      </c>
    </row>
    <row r="37" spans="1:18" x14ac:dyDescent="0.25">
      <c r="A37">
        <v>2003</v>
      </c>
      <c r="B37" s="1">
        <v>42809.622092939811</v>
      </c>
      <c r="C37" t="s">
        <v>18</v>
      </c>
      <c r="D37" t="s">
        <v>29</v>
      </c>
      <c r="E37" t="s">
        <v>36</v>
      </c>
      <c r="F37" t="s">
        <v>21</v>
      </c>
      <c r="G37" t="s">
        <v>22</v>
      </c>
      <c r="H37" t="s">
        <v>23</v>
      </c>
      <c r="I37" t="s">
        <v>34</v>
      </c>
      <c r="J37" t="s">
        <v>37</v>
      </c>
      <c r="K37" t="s">
        <v>28</v>
      </c>
      <c r="L37" t="s">
        <v>33</v>
      </c>
      <c r="M37" t="s">
        <v>33</v>
      </c>
      <c r="N37" t="s">
        <v>28</v>
      </c>
      <c r="O37" t="s">
        <v>28</v>
      </c>
      <c r="P37">
        <v>1</v>
      </c>
      <c r="Q37">
        <v>0</v>
      </c>
      <c r="R37">
        <v>1</v>
      </c>
    </row>
    <row r="38" spans="1:18" x14ac:dyDescent="0.25">
      <c r="A38">
        <v>2000</v>
      </c>
      <c r="B38" s="1">
        <v>42809.622092939811</v>
      </c>
      <c r="C38" t="s">
        <v>18</v>
      </c>
      <c r="D38" t="s">
        <v>19</v>
      </c>
      <c r="E38" t="s">
        <v>20</v>
      </c>
      <c r="F38" t="s">
        <v>21</v>
      </c>
      <c r="G38" t="s">
        <v>22</v>
      </c>
      <c r="H38" t="s">
        <v>23</v>
      </c>
      <c r="I38" t="s">
        <v>24</v>
      </c>
      <c r="J38" t="s">
        <v>31</v>
      </c>
      <c r="K38" t="s">
        <v>51</v>
      </c>
      <c r="L38" t="s">
        <v>27</v>
      </c>
      <c r="M38" t="s">
        <v>27</v>
      </c>
      <c r="N38" t="s">
        <v>28</v>
      </c>
      <c r="O38" t="s">
        <v>28</v>
      </c>
      <c r="P38">
        <v>1</v>
      </c>
      <c r="Q38">
        <v>2508262</v>
      </c>
      <c r="R38">
        <v>2</v>
      </c>
    </row>
    <row r="39" spans="1:18" x14ac:dyDescent="0.25">
      <c r="A39">
        <v>2000</v>
      </c>
      <c r="B39" s="1">
        <v>42809.622092939811</v>
      </c>
      <c r="C39" t="s">
        <v>18</v>
      </c>
      <c r="D39" t="s">
        <v>29</v>
      </c>
      <c r="E39" t="s">
        <v>30</v>
      </c>
      <c r="F39" t="s">
        <v>21</v>
      </c>
      <c r="G39" t="s">
        <v>22</v>
      </c>
      <c r="H39" t="s">
        <v>23</v>
      </c>
      <c r="I39" t="s">
        <v>34</v>
      </c>
      <c r="J39" t="s">
        <v>37</v>
      </c>
      <c r="K39" t="s">
        <v>28</v>
      </c>
      <c r="L39" t="s">
        <v>35</v>
      </c>
      <c r="M39" t="s">
        <v>28</v>
      </c>
      <c r="N39" t="s">
        <v>35</v>
      </c>
      <c r="O39" t="s">
        <v>28</v>
      </c>
      <c r="P39">
        <v>1</v>
      </c>
      <c r="Q39">
        <v>0</v>
      </c>
      <c r="R39">
        <v>0</v>
      </c>
    </row>
    <row r="40" spans="1:18" x14ac:dyDescent="0.25">
      <c r="A40">
        <v>2001</v>
      </c>
      <c r="B40" s="1">
        <v>42809.622092939811</v>
      </c>
      <c r="C40" t="s">
        <v>18</v>
      </c>
      <c r="D40" t="s">
        <v>19</v>
      </c>
      <c r="E40" t="s">
        <v>20</v>
      </c>
      <c r="F40" t="s">
        <v>21</v>
      </c>
      <c r="G40" t="s">
        <v>22</v>
      </c>
      <c r="H40" t="s">
        <v>23</v>
      </c>
      <c r="I40" t="s">
        <v>24</v>
      </c>
      <c r="J40" t="s">
        <v>31</v>
      </c>
      <c r="K40" t="s">
        <v>49</v>
      </c>
      <c r="L40" t="s">
        <v>27</v>
      </c>
      <c r="M40" t="s">
        <v>27</v>
      </c>
      <c r="N40" t="s">
        <v>28</v>
      </c>
      <c r="O40" t="s">
        <v>28</v>
      </c>
      <c r="P40">
        <v>1</v>
      </c>
      <c r="Q40">
        <v>3903540</v>
      </c>
      <c r="R40">
        <v>2</v>
      </c>
    </row>
    <row r="41" spans="1:18" x14ac:dyDescent="0.25">
      <c r="A41">
        <v>2001</v>
      </c>
      <c r="B41" s="1">
        <v>42809.622092939811</v>
      </c>
      <c r="C41" t="s">
        <v>18</v>
      </c>
      <c r="D41" t="s">
        <v>19</v>
      </c>
      <c r="E41" t="s">
        <v>20</v>
      </c>
      <c r="F41" t="s">
        <v>21</v>
      </c>
      <c r="G41" t="s">
        <v>22</v>
      </c>
      <c r="H41" t="s">
        <v>23</v>
      </c>
      <c r="I41" t="s">
        <v>24</v>
      </c>
      <c r="J41" t="s">
        <v>31</v>
      </c>
      <c r="K41" t="s">
        <v>41</v>
      </c>
      <c r="L41" t="s">
        <v>27</v>
      </c>
      <c r="M41" t="s">
        <v>27</v>
      </c>
      <c r="N41" t="s">
        <v>28</v>
      </c>
      <c r="O41" t="s">
        <v>28</v>
      </c>
      <c r="P41">
        <v>1</v>
      </c>
      <c r="Q41">
        <v>11340826</v>
      </c>
      <c r="R41">
        <v>7</v>
      </c>
    </row>
    <row r="42" spans="1:18" x14ac:dyDescent="0.25">
      <c r="A42">
        <v>2001</v>
      </c>
      <c r="B42" s="1">
        <v>42809.622092939811</v>
      </c>
      <c r="C42" t="s">
        <v>18</v>
      </c>
      <c r="D42" t="s">
        <v>19</v>
      </c>
      <c r="E42" t="s">
        <v>20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27</v>
      </c>
      <c r="M42" t="s">
        <v>27</v>
      </c>
      <c r="N42" t="s">
        <v>28</v>
      </c>
      <c r="O42" t="s">
        <v>28</v>
      </c>
      <c r="P42">
        <v>1</v>
      </c>
      <c r="Q42">
        <v>125379259</v>
      </c>
      <c r="R42">
        <v>18</v>
      </c>
    </row>
    <row r="43" spans="1:18" x14ac:dyDescent="0.25">
      <c r="A43">
        <v>2001</v>
      </c>
      <c r="B43" s="1">
        <v>42809.622092939811</v>
      </c>
      <c r="C43" t="s">
        <v>18</v>
      </c>
      <c r="D43" t="s">
        <v>19</v>
      </c>
      <c r="E43" t="s">
        <v>20</v>
      </c>
      <c r="F43" t="s">
        <v>21</v>
      </c>
      <c r="G43" t="s">
        <v>22</v>
      </c>
      <c r="H43" t="s">
        <v>23</v>
      </c>
      <c r="I43" t="s">
        <v>24</v>
      </c>
      <c r="J43" t="s">
        <v>40</v>
      </c>
      <c r="K43" t="s">
        <v>28</v>
      </c>
      <c r="L43" t="s">
        <v>27</v>
      </c>
      <c r="M43" t="s">
        <v>27</v>
      </c>
      <c r="N43" t="s">
        <v>28</v>
      </c>
      <c r="O43" t="s">
        <v>28</v>
      </c>
      <c r="P43">
        <v>1</v>
      </c>
      <c r="Q43">
        <v>5499156</v>
      </c>
      <c r="R43">
        <v>1</v>
      </c>
    </row>
    <row r="44" spans="1:18" x14ac:dyDescent="0.25">
      <c r="A44">
        <v>2001</v>
      </c>
      <c r="B44" s="1">
        <v>42809.622092939811</v>
      </c>
      <c r="C44" t="s">
        <v>18</v>
      </c>
      <c r="D44" t="s">
        <v>29</v>
      </c>
      <c r="E44" t="s">
        <v>30</v>
      </c>
      <c r="F44" t="s">
        <v>21</v>
      </c>
      <c r="G44" t="s">
        <v>22</v>
      </c>
      <c r="H44" t="s">
        <v>23</v>
      </c>
      <c r="I44" t="s">
        <v>34</v>
      </c>
      <c r="J44" t="s">
        <v>31</v>
      </c>
      <c r="K44" t="s">
        <v>56</v>
      </c>
      <c r="L44" t="s">
        <v>35</v>
      </c>
      <c r="M44" t="s">
        <v>33</v>
      </c>
      <c r="N44" t="s">
        <v>35</v>
      </c>
      <c r="O44" t="s">
        <v>35</v>
      </c>
      <c r="P44">
        <v>1</v>
      </c>
      <c r="Q44">
        <v>3111422</v>
      </c>
      <c r="R44">
        <v>1</v>
      </c>
    </row>
    <row r="45" spans="1:18" x14ac:dyDescent="0.25">
      <c r="A45">
        <v>2001</v>
      </c>
      <c r="B45" s="1">
        <v>42809.622092939811</v>
      </c>
      <c r="C45" t="s">
        <v>18</v>
      </c>
      <c r="D45" t="s">
        <v>29</v>
      </c>
      <c r="E45" t="s">
        <v>38</v>
      </c>
      <c r="F45" t="s">
        <v>21</v>
      </c>
      <c r="G45" t="s">
        <v>22</v>
      </c>
      <c r="H45" t="s">
        <v>39</v>
      </c>
      <c r="I45" t="s">
        <v>24</v>
      </c>
      <c r="J45" t="s">
        <v>40</v>
      </c>
      <c r="K45" t="s">
        <v>26</v>
      </c>
      <c r="L45" t="s">
        <v>35</v>
      </c>
      <c r="M45" t="s">
        <v>28</v>
      </c>
      <c r="N45" t="s">
        <v>33</v>
      </c>
      <c r="O45" t="s">
        <v>35</v>
      </c>
      <c r="P45">
        <v>1</v>
      </c>
      <c r="Q45">
        <v>6962674</v>
      </c>
      <c r="R45">
        <v>2</v>
      </c>
    </row>
    <row r="46" spans="1:18" x14ac:dyDescent="0.25">
      <c r="A46">
        <v>2002</v>
      </c>
      <c r="B46" s="1">
        <v>42809.622092939811</v>
      </c>
      <c r="C46" t="s">
        <v>18</v>
      </c>
      <c r="D46" t="s">
        <v>19</v>
      </c>
      <c r="E46" t="s">
        <v>42</v>
      </c>
      <c r="F46" t="s">
        <v>21</v>
      </c>
      <c r="G46" t="s">
        <v>22</v>
      </c>
      <c r="H46" t="s">
        <v>23</v>
      </c>
      <c r="I46" t="s">
        <v>24</v>
      </c>
      <c r="J46" t="s">
        <v>48</v>
      </c>
      <c r="K46" t="s">
        <v>26</v>
      </c>
      <c r="L46" t="s">
        <v>27</v>
      </c>
      <c r="M46" t="s">
        <v>27</v>
      </c>
      <c r="N46" t="s">
        <v>28</v>
      </c>
      <c r="O46" t="s">
        <v>28</v>
      </c>
      <c r="P46">
        <v>1</v>
      </c>
      <c r="Q46">
        <v>-940472</v>
      </c>
      <c r="R46">
        <v>2</v>
      </c>
    </row>
    <row r="47" spans="1:18" x14ac:dyDescent="0.25">
      <c r="A47">
        <v>2002</v>
      </c>
      <c r="B47" s="1">
        <v>42809.622092939811</v>
      </c>
      <c r="C47" t="s">
        <v>18</v>
      </c>
      <c r="D47" t="s">
        <v>29</v>
      </c>
      <c r="E47" t="s">
        <v>20</v>
      </c>
      <c r="F47" t="s">
        <v>21</v>
      </c>
      <c r="G47" t="s">
        <v>22</v>
      </c>
      <c r="H47" t="s">
        <v>23</v>
      </c>
      <c r="I47" t="s">
        <v>24</v>
      </c>
      <c r="J47" t="s">
        <v>40</v>
      </c>
      <c r="K47" t="s">
        <v>26</v>
      </c>
      <c r="L47" t="s">
        <v>33</v>
      </c>
      <c r="M47" t="s">
        <v>33</v>
      </c>
      <c r="N47" t="s">
        <v>28</v>
      </c>
      <c r="O47" t="s">
        <v>28</v>
      </c>
      <c r="P47">
        <v>1</v>
      </c>
      <c r="Q47">
        <v>10141221</v>
      </c>
      <c r="R47">
        <v>2</v>
      </c>
    </row>
    <row r="48" spans="1:18" x14ac:dyDescent="0.25">
      <c r="A48">
        <v>2002</v>
      </c>
      <c r="B48" s="1">
        <v>42809.622092939811</v>
      </c>
      <c r="C48" t="s">
        <v>18</v>
      </c>
      <c r="D48" t="s">
        <v>29</v>
      </c>
      <c r="E48" t="s">
        <v>36</v>
      </c>
      <c r="F48" t="s">
        <v>21</v>
      </c>
      <c r="G48" t="s">
        <v>22</v>
      </c>
      <c r="H48" t="s">
        <v>23</v>
      </c>
      <c r="I48" t="s">
        <v>34</v>
      </c>
      <c r="J48" t="s">
        <v>44</v>
      </c>
      <c r="K48" t="s">
        <v>28</v>
      </c>
      <c r="L48" t="s">
        <v>33</v>
      </c>
      <c r="M48" t="s">
        <v>33</v>
      </c>
      <c r="N48" t="s">
        <v>28</v>
      </c>
      <c r="O48" t="s">
        <v>28</v>
      </c>
      <c r="P48">
        <v>1</v>
      </c>
      <c r="Q48">
        <v>212947</v>
      </c>
      <c r="R48">
        <v>1</v>
      </c>
    </row>
    <row r="49" spans="1:18" x14ac:dyDescent="0.25">
      <c r="A49">
        <v>2002</v>
      </c>
      <c r="B49" s="1">
        <v>42809.622092939811</v>
      </c>
      <c r="C49" t="s">
        <v>18</v>
      </c>
      <c r="D49" t="s">
        <v>29</v>
      </c>
      <c r="E49" t="s">
        <v>47</v>
      </c>
      <c r="F49" t="s">
        <v>21</v>
      </c>
      <c r="G49" t="s">
        <v>22</v>
      </c>
      <c r="H49" t="s">
        <v>23</v>
      </c>
      <c r="I49" t="s">
        <v>24</v>
      </c>
      <c r="J49" t="s">
        <v>31</v>
      </c>
      <c r="K49" t="s">
        <v>28</v>
      </c>
      <c r="L49" t="s">
        <v>35</v>
      </c>
      <c r="M49" t="s">
        <v>35</v>
      </c>
      <c r="N49" t="s">
        <v>35</v>
      </c>
      <c r="O49" t="s">
        <v>35</v>
      </c>
      <c r="P49">
        <v>1</v>
      </c>
      <c r="Q49">
        <v>3064651</v>
      </c>
      <c r="R49">
        <v>1</v>
      </c>
    </row>
    <row r="50" spans="1:18" x14ac:dyDescent="0.25">
      <c r="A50">
        <v>2003</v>
      </c>
      <c r="B50" s="1">
        <v>42809.622092939811</v>
      </c>
      <c r="C50" t="s">
        <v>18</v>
      </c>
      <c r="D50" t="s">
        <v>19</v>
      </c>
      <c r="E50" t="s">
        <v>42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32</v>
      </c>
      <c r="L50" t="s">
        <v>27</v>
      </c>
      <c r="M50" t="s">
        <v>27</v>
      </c>
      <c r="N50" t="s">
        <v>28</v>
      </c>
      <c r="O50" t="s">
        <v>28</v>
      </c>
      <c r="P50">
        <v>1</v>
      </c>
      <c r="Q50">
        <v>85779806</v>
      </c>
      <c r="R50">
        <v>8</v>
      </c>
    </row>
    <row r="51" spans="1:18" x14ac:dyDescent="0.25">
      <c r="A51">
        <v>2003</v>
      </c>
      <c r="B51" s="1">
        <v>42809.622092939811</v>
      </c>
      <c r="C51" t="s">
        <v>18</v>
      </c>
      <c r="D51" t="s">
        <v>19</v>
      </c>
      <c r="E51" t="s">
        <v>55</v>
      </c>
      <c r="F51" t="s">
        <v>21</v>
      </c>
      <c r="G51" t="s">
        <v>22</v>
      </c>
      <c r="H51" t="s">
        <v>23</v>
      </c>
      <c r="I51" t="s">
        <v>24</v>
      </c>
      <c r="J51" t="s">
        <v>31</v>
      </c>
      <c r="K51" t="s">
        <v>32</v>
      </c>
      <c r="L51" t="s">
        <v>27</v>
      </c>
      <c r="M51" t="s">
        <v>27</v>
      </c>
      <c r="N51" t="s">
        <v>28</v>
      </c>
      <c r="O51" t="s">
        <v>28</v>
      </c>
      <c r="P51">
        <v>1</v>
      </c>
      <c r="Q51">
        <v>4887275</v>
      </c>
      <c r="R51">
        <v>4</v>
      </c>
    </row>
    <row r="52" spans="1:18" x14ac:dyDescent="0.25">
      <c r="A52">
        <v>2003</v>
      </c>
      <c r="B52" s="1">
        <v>42809.622092939811</v>
      </c>
      <c r="C52" t="s">
        <v>18</v>
      </c>
      <c r="D52" t="s">
        <v>29</v>
      </c>
      <c r="E52" t="s">
        <v>30</v>
      </c>
      <c r="F52" t="s">
        <v>21</v>
      </c>
      <c r="G52" t="s">
        <v>22</v>
      </c>
      <c r="H52" t="s">
        <v>23</v>
      </c>
      <c r="I52" t="s">
        <v>34</v>
      </c>
      <c r="J52" t="s">
        <v>31</v>
      </c>
      <c r="K52" t="s">
        <v>32</v>
      </c>
      <c r="L52" t="s">
        <v>33</v>
      </c>
      <c r="M52" t="s">
        <v>33</v>
      </c>
      <c r="N52" t="s">
        <v>28</v>
      </c>
      <c r="O52" t="s">
        <v>28</v>
      </c>
      <c r="P52">
        <v>1</v>
      </c>
      <c r="Q52">
        <v>3878568</v>
      </c>
      <c r="R52">
        <v>1</v>
      </c>
    </row>
    <row r="53" spans="1:18" x14ac:dyDescent="0.25">
      <c r="A53">
        <v>2003</v>
      </c>
      <c r="B53" s="1">
        <v>42809.622092939811</v>
      </c>
      <c r="C53" t="s">
        <v>18</v>
      </c>
      <c r="D53" t="s">
        <v>29</v>
      </c>
      <c r="E53" t="s">
        <v>30</v>
      </c>
      <c r="F53" t="s">
        <v>21</v>
      </c>
      <c r="G53" t="s">
        <v>22</v>
      </c>
      <c r="H53" t="s">
        <v>23</v>
      </c>
      <c r="I53" t="s">
        <v>24</v>
      </c>
      <c r="J53" t="s">
        <v>44</v>
      </c>
      <c r="K53" t="s">
        <v>32</v>
      </c>
      <c r="L53" t="s">
        <v>33</v>
      </c>
      <c r="M53" t="s">
        <v>33</v>
      </c>
      <c r="N53" t="s">
        <v>28</v>
      </c>
      <c r="O53" t="s">
        <v>28</v>
      </c>
      <c r="P53">
        <v>1</v>
      </c>
      <c r="Q53">
        <v>90144</v>
      </c>
      <c r="R53">
        <v>1</v>
      </c>
    </row>
    <row r="54" spans="1:18" x14ac:dyDescent="0.25">
      <c r="A54">
        <v>2003</v>
      </c>
      <c r="B54" s="1">
        <v>42809.622092939811</v>
      </c>
      <c r="C54" t="s">
        <v>18</v>
      </c>
      <c r="D54" t="s">
        <v>29</v>
      </c>
      <c r="E54" t="s">
        <v>36</v>
      </c>
      <c r="F54" t="s">
        <v>45</v>
      </c>
      <c r="G54" t="s">
        <v>46</v>
      </c>
      <c r="H54" t="s">
        <v>23</v>
      </c>
      <c r="I54" t="s">
        <v>34</v>
      </c>
      <c r="J54" t="s">
        <v>40</v>
      </c>
      <c r="K54" t="s">
        <v>28</v>
      </c>
      <c r="L54" t="s">
        <v>27</v>
      </c>
      <c r="M54" t="s">
        <v>27</v>
      </c>
      <c r="N54" t="s">
        <v>28</v>
      </c>
      <c r="O54" t="s">
        <v>28</v>
      </c>
      <c r="P54">
        <v>1</v>
      </c>
      <c r="Q54">
        <v>39287573</v>
      </c>
      <c r="R54">
        <v>4</v>
      </c>
    </row>
    <row r="55" spans="1:18" x14ac:dyDescent="0.25">
      <c r="A55">
        <v>2004</v>
      </c>
      <c r="B55" s="1">
        <v>42809.622092939811</v>
      </c>
      <c r="C55" t="s">
        <v>18</v>
      </c>
      <c r="D55" t="s">
        <v>19</v>
      </c>
      <c r="E55" t="s">
        <v>20</v>
      </c>
      <c r="F55" t="s">
        <v>21</v>
      </c>
      <c r="G55" t="s">
        <v>22</v>
      </c>
      <c r="H55" t="s">
        <v>23</v>
      </c>
      <c r="I55" t="s">
        <v>24</v>
      </c>
      <c r="J55" t="s">
        <v>48</v>
      </c>
      <c r="K55" t="s">
        <v>41</v>
      </c>
      <c r="L55" t="s">
        <v>27</v>
      </c>
      <c r="M55" t="s">
        <v>27</v>
      </c>
      <c r="N55" t="s">
        <v>28</v>
      </c>
      <c r="O55" t="s">
        <v>28</v>
      </c>
      <c r="P55">
        <v>1</v>
      </c>
      <c r="Q55">
        <v>-803457</v>
      </c>
      <c r="R55">
        <v>1</v>
      </c>
    </row>
    <row r="56" spans="1:18" x14ac:dyDescent="0.25">
      <c r="A56">
        <v>2000</v>
      </c>
      <c r="B56" s="1">
        <v>42809.622092939811</v>
      </c>
      <c r="C56" t="s">
        <v>18</v>
      </c>
      <c r="D56" t="s">
        <v>19</v>
      </c>
      <c r="E56" t="s">
        <v>20</v>
      </c>
      <c r="F56" t="s">
        <v>21</v>
      </c>
      <c r="G56" t="s">
        <v>22</v>
      </c>
      <c r="H56" t="s">
        <v>23</v>
      </c>
      <c r="I56" t="s">
        <v>24</v>
      </c>
      <c r="J56" t="s">
        <v>31</v>
      </c>
      <c r="K56" t="s">
        <v>32</v>
      </c>
      <c r="L56" t="s">
        <v>27</v>
      </c>
      <c r="M56" t="s">
        <v>27</v>
      </c>
      <c r="N56" t="s">
        <v>28</v>
      </c>
      <c r="O56" t="s">
        <v>28</v>
      </c>
      <c r="P56">
        <v>1</v>
      </c>
      <c r="Q56">
        <v>1027068</v>
      </c>
      <c r="R56">
        <v>1</v>
      </c>
    </row>
    <row r="57" spans="1:18" x14ac:dyDescent="0.25">
      <c r="A57">
        <v>2000</v>
      </c>
      <c r="B57" s="1">
        <v>42809.622092939811</v>
      </c>
      <c r="C57" t="s">
        <v>18</v>
      </c>
      <c r="D57" t="s">
        <v>29</v>
      </c>
      <c r="E57" t="s">
        <v>30</v>
      </c>
      <c r="F57" t="s">
        <v>21</v>
      </c>
      <c r="G57" t="s">
        <v>22</v>
      </c>
      <c r="H57" t="s">
        <v>23</v>
      </c>
      <c r="I57" t="s">
        <v>24</v>
      </c>
      <c r="J57" t="s">
        <v>40</v>
      </c>
      <c r="K57" t="s">
        <v>49</v>
      </c>
      <c r="L57" t="s">
        <v>33</v>
      </c>
      <c r="M57" t="s">
        <v>33</v>
      </c>
      <c r="N57" t="s">
        <v>28</v>
      </c>
      <c r="O57" t="s">
        <v>28</v>
      </c>
      <c r="P57">
        <v>1</v>
      </c>
      <c r="Q57">
        <v>10931317</v>
      </c>
      <c r="R57">
        <v>1</v>
      </c>
    </row>
    <row r="58" spans="1:18" x14ac:dyDescent="0.25">
      <c r="A58">
        <v>2001</v>
      </c>
      <c r="B58" s="1">
        <v>42809.622092939811</v>
      </c>
      <c r="C58" t="s">
        <v>18</v>
      </c>
      <c r="D58" t="s">
        <v>19</v>
      </c>
      <c r="E58" t="s">
        <v>42</v>
      </c>
      <c r="F58" t="s">
        <v>21</v>
      </c>
      <c r="G58" t="s">
        <v>22</v>
      </c>
      <c r="H58" t="s">
        <v>23</v>
      </c>
      <c r="I58" t="s">
        <v>24</v>
      </c>
      <c r="J58" t="s">
        <v>31</v>
      </c>
      <c r="K58" t="s">
        <v>26</v>
      </c>
      <c r="L58" t="s">
        <v>27</v>
      </c>
      <c r="M58" t="s">
        <v>27</v>
      </c>
      <c r="N58" t="s">
        <v>28</v>
      </c>
      <c r="O58" t="s">
        <v>28</v>
      </c>
      <c r="P58">
        <v>1</v>
      </c>
      <c r="Q58">
        <v>8180216</v>
      </c>
      <c r="R58">
        <v>7</v>
      </c>
    </row>
    <row r="59" spans="1:18" x14ac:dyDescent="0.25">
      <c r="A59">
        <v>2001</v>
      </c>
      <c r="B59" s="1">
        <v>42809.622092939811</v>
      </c>
      <c r="C59" t="s">
        <v>18</v>
      </c>
      <c r="D59" t="s">
        <v>29</v>
      </c>
      <c r="E59" t="s">
        <v>30</v>
      </c>
      <c r="F59" t="s">
        <v>21</v>
      </c>
      <c r="G59" t="s">
        <v>22</v>
      </c>
      <c r="H59" t="s">
        <v>23</v>
      </c>
      <c r="I59" t="s">
        <v>34</v>
      </c>
      <c r="J59" t="s">
        <v>37</v>
      </c>
      <c r="K59" t="s">
        <v>28</v>
      </c>
      <c r="L59" t="s">
        <v>33</v>
      </c>
      <c r="M59" t="s">
        <v>28</v>
      </c>
      <c r="N59" t="s">
        <v>33</v>
      </c>
      <c r="O59" t="s">
        <v>28</v>
      </c>
      <c r="P59">
        <v>1</v>
      </c>
      <c r="Q59">
        <v>0</v>
      </c>
      <c r="R59">
        <v>0</v>
      </c>
    </row>
    <row r="60" spans="1:18" x14ac:dyDescent="0.25">
      <c r="A60">
        <v>2001</v>
      </c>
      <c r="B60" s="1">
        <v>42809.622092939811</v>
      </c>
      <c r="C60" t="s">
        <v>18</v>
      </c>
      <c r="D60" t="s">
        <v>29</v>
      </c>
      <c r="E60" t="s">
        <v>52</v>
      </c>
      <c r="F60" t="s">
        <v>53</v>
      </c>
      <c r="G60" t="s">
        <v>46</v>
      </c>
      <c r="H60" t="s">
        <v>23</v>
      </c>
      <c r="I60" t="s">
        <v>54</v>
      </c>
      <c r="J60" t="s">
        <v>37</v>
      </c>
      <c r="K60" t="s">
        <v>28</v>
      </c>
      <c r="L60" t="s">
        <v>35</v>
      </c>
      <c r="M60" t="s">
        <v>28</v>
      </c>
      <c r="N60" t="s">
        <v>35</v>
      </c>
      <c r="O60" t="s">
        <v>28</v>
      </c>
      <c r="P60">
        <v>1</v>
      </c>
      <c r="Q60">
        <v>0</v>
      </c>
      <c r="R60">
        <v>0</v>
      </c>
    </row>
    <row r="61" spans="1:18" x14ac:dyDescent="0.25">
      <c r="A61">
        <v>2002</v>
      </c>
      <c r="B61" s="1">
        <v>42809.622092939811</v>
      </c>
      <c r="C61" t="s">
        <v>18</v>
      </c>
      <c r="D61" t="s">
        <v>29</v>
      </c>
      <c r="E61" t="s">
        <v>30</v>
      </c>
      <c r="F61" t="s">
        <v>21</v>
      </c>
      <c r="G61" t="s">
        <v>22</v>
      </c>
      <c r="H61" t="s">
        <v>23</v>
      </c>
      <c r="I61" t="s">
        <v>34</v>
      </c>
      <c r="J61" t="s">
        <v>43</v>
      </c>
      <c r="K61" t="s">
        <v>28</v>
      </c>
      <c r="L61" t="s">
        <v>35</v>
      </c>
      <c r="M61" t="s">
        <v>35</v>
      </c>
      <c r="N61" t="s">
        <v>28</v>
      </c>
      <c r="O61" t="s">
        <v>35</v>
      </c>
      <c r="P61">
        <v>1</v>
      </c>
      <c r="Q61">
        <v>571473</v>
      </c>
      <c r="R61">
        <v>1</v>
      </c>
    </row>
    <row r="62" spans="1:18" x14ac:dyDescent="0.25">
      <c r="A62">
        <v>2002</v>
      </c>
      <c r="B62" s="1">
        <v>42809.622092939811</v>
      </c>
      <c r="C62" t="s">
        <v>18</v>
      </c>
      <c r="D62" t="s">
        <v>29</v>
      </c>
      <c r="E62" t="s">
        <v>30</v>
      </c>
      <c r="F62" t="s">
        <v>21</v>
      </c>
      <c r="G62" t="s">
        <v>22</v>
      </c>
      <c r="H62" t="s">
        <v>23</v>
      </c>
      <c r="I62" t="s">
        <v>34</v>
      </c>
      <c r="J62" t="s">
        <v>43</v>
      </c>
      <c r="K62" t="s">
        <v>56</v>
      </c>
      <c r="L62" t="s">
        <v>35</v>
      </c>
      <c r="M62" t="s">
        <v>33</v>
      </c>
      <c r="N62" t="s">
        <v>35</v>
      </c>
      <c r="O62" t="s">
        <v>35</v>
      </c>
      <c r="P62">
        <v>1</v>
      </c>
      <c r="Q62">
        <v>710854</v>
      </c>
      <c r="R62">
        <v>1</v>
      </c>
    </row>
    <row r="63" spans="1:18" x14ac:dyDescent="0.25">
      <c r="A63">
        <v>2002</v>
      </c>
      <c r="B63" s="1">
        <v>42809.622092939811</v>
      </c>
      <c r="C63" t="s">
        <v>18</v>
      </c>
      <c r="D63" t="s">
        <v>29</v>
      </c>
      <c r="E63" t="s">
        <v>30</v>
      </c>
      <c r="F63" t="s">
        <v>21</v>
      </c>
      <c r="G63" t="s">
        <v>22</v>
      </c>
      <c r="H63" t="s">
        <v>23</v>
      </c>
      <c r="I63" t="s">
        <v>24</v>
      </c>
      <c r="J63" t="s">
        <v>57</v>
      </c>
      <c r="K63" t="s">
        <v>41</v>
      </c>
      <c r="L63" t="s">
        <v>33</v>
      </c>
      <c r="M63" t="s">
        <v>33</v>
      </c>
      <c r="N63" t="s">
        <v>28</v>
      </c>
      <c r="O63" t="s">
        <v>28</v>
      </c>
      <c r="P63">
        <v>1</v>
      </c>
      <c r="Q63">
        <v>118176788</v>
      </c>
      <c r="R63">
        <v>6</v>
      </c>
    </row>
    <row r="64" spans="1:18" x14ac:dyDescent="0.25">
      <c r="A64">
        <v>2003</v>
      </c>
      <c r="B64" s="1">
        <v>42809.622092939811</v>
      </c>
      <c r="C64" t="s">
        <v>18</v>
      </c>
      <c r="D64" t="s">
        <v>19</v>
      </c>
      <c r="E64" t="s">
        <v>20</v>
      </c>
      <c r="F64" t="s">
        <v>21</v>
      </c>
      <c r="G64" t="s">
        <v>22</v>
      </c>
      <c r="H64" t="s">
        <v>23</v>
      </c>
      <c r="I64" t="s">
        <v>24</v>
      </c>
      <c r="J64" t="s">
        <v>31</v>
      </c>
      <c r="K64" t="s">
        <v>26</v>
      </c>
      <c r="L64" t="s">
        <v>27</v>
      </c>
      <c r="M64" t="s">
        <v>27</v>
      </c>
      <c r="N64" t="s">
        <v>28</v>
      </c>
      <c r="O64" t="s">
        <v>28</v>
      </c>
      <c r="P64">
        <v>1</v>
      </c>
      <c r="Q64">
        <v>3488247</v>
      </c>
      <c r="R64">
        <v>5</v>
      </c>
    </row>
    <row r="65" spans="1:18" x14ac:dyDescent="0.25">
      <c r="A65">
        <v>2003</v>
      </c>
      <c r="B65" s="1">
        <v>42809.622092939811</v>
      </c>
      <c r="C65" t="s">
        <v>18</v>
      </c>
      <c r="D65" t="s">
        <v>19</v>
      </c>
      <c r="E65" t="s">
        <v>20</v>
      </c>
      <c r="F65" t="s">
        <v>21</v>
      </c>
      <c r="G65" t="s">
        <v>22</v>
      </c>
      <c r="H65" t="s">
        <v>23</v>
      </c>
      <c r="I65" t="s">
        <v>24</v>
      </c>
      <c r="J65" t="s">
        <v>25</v>
      </c>
      <c r="K65" t="s">
        <v>32</v>
      </c>
      <c r="L65" t="s">
        <v>27</v>
      </c>
      <c r="M65" t="s">
        <v>27</v>
      </c>
      <c r="N65" t="s">
        <v>28</v>
      </c>
      <c r="O65" t="s">
        <v>28</v>
      </c>
      <c r="P65">
        <v>1</v>
      </c>
      <c r="Q65">
        <v>37427539</v>
      </c>
      <c r="R65">
        <v>21</v>
      </c>
    </row>
    <row r="66" spans="1:18" x14ac:dyDescent="0.25">
      <c r="A66">
        <v>2003</v>
      </c>
      <c r="B66" s="1">
        <v>42809.622092939811</v>
      </c>
      <c r="C66" t="s">
        <v>18</v>
      </c>
      <c r="D66" t="s">
        <v>19</v>
      </c>
      <c r="E66" t="s">
        <v>42</v>
      </c>
      <c r="F66" t="s">
        <v>21</v>
      </c>
      <c r="G66" t="s">
        <v>22</v>
      </c>
      <c r="H66" t="s">
        <v>23</v>
      </c>
      <c r="I66" t="s">
        <v>24</v>
      </c>
      <c r="J66" t="s">
        <v>40</v>
      </c>
      <c r="K66" t="s">
        <v>32</v>
      </c>
      <c r="L66" t="s">
        <v>27</v>
      </c>
      <c r="M66" t="s">
        <v>27</v>
      </c>
      <c r="N66" t="s">
        <v>28</v>
      </c>
      <c r="O66" t="s">
        <v>28</v>
      </c>
      <c r="P66">
        <v>1</v>
      </c>
      <c r="Q66">
        <v>15418480</v>
      </c>
      <c r="R66">
        <v>7</v>
      </c>
    </row>
    <row r="67" spans="1:18" x14ac:dyDescent="0.25">
      <c r="A67">
        <v>2003</v>
      </c>
      <c r="B67" s="1">
        <v>42809.622092939811</v>
      </c>
      <c r="C67" t="s">
        <v>18</v>
      </c>
      <c r="D67" t="s">
        <v>19</v>
      </c>
      <c r="E67" t="s">
        <v>42</v>
      </c>
      <c r="F67" t="s">
        <v>21</v>
      </c>
      <c r="G67" t="s">
        <v>22</v>
      </c>
      <c r="H67" t="s">
        <v>23</v>
      </c>
      <c r="I67" t="s">
        <v>24</v>
      </c>
      <c r="J67" t="s">
        <v>40</v>
      </c>
      <c r="K67" t="s">
        <v>26</v>
      </c>
      <c r="L67" t="s">
        <v>27</v>
      </c>
      <c r="M67" t="s">
        <v>27</v>
      </c>
      <c r="N67" t="s">
        <v>28</v>
      </c>
      <c r="O67" t="s">
        <v>28</v>
      </c>
      <c r="P67">
        <v>1</v>
      </c>
      <c r="Q67">
        <v>3714966</v>
      </c>
      <c r="R67">
        <v>1</v>
      </c>
    </row>
    <row r="68" spans="1:18" x14ac:dyDescent="0.25">
      <c r="A68">
        <v>2003</v>
      </c>
      <c r="B68" s="1">
        <v>42809.622092939811</v>
      </c>
      <c r="C68" t="s">
        <v>18</v>
      </c>
      <c r="D68" t="s">
        <v>19</v>
      </c>
      <c r="E68" t="s">
        <v>38</v>
      </c>
      <c r="F68" t="s">
        <v>21</v>
      </c>
      <c r="G68" t="s">
        <v>22</v>
      </c>
      <c r="H68" t="s">
        <v>23</v>
      </c>
      <c r="I68" t="s">
        <v>24</v>
      </c>
      <c r="J68" t="s">
        <v>43</v>
      </c>
      <c r="K68" t="s">
        <v>32</v>
      </c>
      <c r="L68" t="s">
        <v>27</v>
      </c>
      <c r="M68" t="s">
        <v>27</v>
      </c>
      <c r="N68" t="s">
        <v>28</v>
      </c>
      <c r="O68" t="s">
        <v>28</v>
      </c>
      <c r="P68">
        <v>1</v>
      </c>
      <c r="Q68">
        <v>830247</v>
      </c>
      <c r="R68">
        <v>2</v>
      </c>
    </row>
    <row r="69" spans="1:18" x14ac:dyDescent="0.25">
      <c r="A69">
        <v>2003</v>
      </c>
      <c r="B69" s="1">
        <v>42809.622092939811</v>
      </c>
      <c r="C69" t="s">
        <v>18</v>
      </c>
      <c r="D69" t="s">
        <v>29</v>
      </c>
      <c r="E69" t="s">
        <v>20</v>
      </c>
      <c r="F69" t="s">
        <v>21</v>
      </c>
      <c r="G69" t="s">
        <v>22</v>
      </c>
      <c r="H69" t="s">
        <v>23</v>
      </c>
      <c r="I69" t="s">
        <v>34</v>
      </c>
      <c r="J69" t="s">
        <v>40</v>
      </c>
      <c r="K69" t="s">
        <v>28</v>
      </c>
      <c r="L69" t="s">
        <v>33</v>
      </c>
      <c r="M69" t="s">
        <v>33</v>
      </c>
      <c r="N69" t="s">
        <v>28</v>
      </c>
      <c r="O69" t="s">
        <v>28</v>
      </c>
      <c r="P69">
        <v>1</v>
      </c>
      <c r="Q69">
        <v>1435167</v>
      </c>
      <c r="R69">
        <v>1</v>
      </c>
    </row>
    <row r="70" spans="1:18" x14ac:dyDescent="0.25">
      <c r="A70">
        <v>2003</v>
      </c>
      <c r="B70" s="1">
        <v>42809.622092939811</v>
      </c>
      <c r="C70" t="s">
        <v>18</v>
      </c>
      <c r="D70" t="s">
        <v>29</v>
      </c>
      <c r="E70" t="s">
        <v>30</v>
      </c>
      <c r="F70" t="s">
        <v>21</v>
      </c>
      <c r="G70" t="s">
        <v>22</v>
      </c>
      <c r="H70" t="s">
        <v>23</v>
      </c>
      <c r="I70" t="s">
        <v>24</v>
      </c>
      <c r="J70" t="s">
        <v>31</v>
      </c>
      <c r="K70" t="s">
        <v>28</v>
      </c>
      <c r="L70" t="s">
        <v>35</v>
      </c>
      <c r="M70" t="s">
        <v>35</v>
      </c>
      <c r="N70" t="s">
        <v>35</v>
      </c>
      <c r="O70" t="s">
        <v>35</v>
      </c>
      <c r="P70">
        <v>1</v>
      </c>
      <c r="Q70">
        <v>1933889</v>
      </c>
      <c r="R70">
        <v>1</v>
      </c>
    </row>
    <row r="71" spans="1:18" x14ac:dyDescent="0.25">
      <c r="A71">
        <v>2003</v>
      </c>
      <c r="B71" s="1">
        <v>42809.622092939811</v>
      </c>
      <c r="C71" t="s">
        <v>18</v>
      </c>
      <c r="D71" t="s">
        <v>29</v>
      </c>
      <c r="E71" t="s">
        <v>36</v>
      </c>
      <c r="F71" t="s">
        <v>45</v>
      </c>
      <c r="G71" t="s">
        <v>46</v>
      </c>
      <c r="H71" t="s">
        <v>23</v>
      </c>
      <c r="I71" t="s">
        <v>34</v>
      </c>
      <c r="J71" t="s">
        <v>31</v>
      </c>
      <c r="K71" t="s">
        <v>28</v>
      </c>
      <c r="L71" t="s">
        <v>27</v>
      </c>
      <c r="M71" t="s">
        <v>27</v>
      </c>
      <c r="N71" t="s">
        <v>28</v>
      </c>
      <c r="O71" t="s">
        <v>28</v>
      </c>
      <c r="P71">
        <v>1</v>
      </c>
      <c r="Q71">
        <v>6703237</v>
      </c>
      <c r="R71">
        <v>2</v>
      </c>
    </row>
    <row r="72" spans="1:18" x14ac:dyDescent="0.25">
      <c r="A72">
        <v>2003</v>
      </c>
      <c r="B72" s="1">
        <v>42809.622092939811</v>
      </c>
      <c r="C72" t="s">
        <v>18</v>
      </c>
      <c r="D72" t="s">
        <v>29</v>
      </c>
      <c r="E72" t="s">
        <v>36</v>
      </c>
      <c r="F72" t="s">
        <v>21</v>
      </c>
      <c r="G72" t="s">
        <v>22</v>
      </c>
      <c r="H72" t="s">
        <v>23</v>
      </c>
      <c r="I72" t="s">
        <v>24</v>
      </c>
      <c r="J72" t="s">
        <v>44</v>
      </c>
      <c r="K72" t="s">
        <v>41</v>
      </c>
      <c r="L72" t="s">
        <v>33</v>
      </c>
      <c r="M72" t="s">
        <v>33</v>
      </c>
      <c r="N72" t="s">
        <v>28</v>
      </c>
      <c r="O72" t="s">
        <v>28</v>
      </c>
      <c r="P72">
        <v>1</v>
      </c>
      <c r="Q72">
        <v>103453</v>
      </c>
      <c r="R72">
        <v>1</v>
      </c>
    </row>
    <row r="73" spans="1:18" x14ac:dyDescent="0.25">
      <c r="A73">
        <v>2003</v>
      </c>
      <c r="B73" s="1">
        <v>42809.622092939811</v>
      </c>
      <c r="C73" t="s">
        <v>18</v>
      </c>
      <c r="D73" t="s">
        <v>29</v>
      </c>
      <c r="E73" t="s">
        <v>52</v>
      </c>
      <c r="F73" t="s">
        <v>53</v>
      </c>
      <c r="G73" t="s">
        <v>46</v>
      </c>
      <c r="H73" t="s">
        <v>23</v>
      </c>
      <c r="I73" t="s">
        <v>54</v>
      </c>
      <c r="J73" t="s">
        <v>40</v>
      </c>
      <c r="K73" t="s">
        <v>28</v>
      </c>
      <c r="L73" t="s">
        <v>35</v>
      </c>
      <c r="M73" t="s">
        <v>35</v>
      </c>
      <c r="N73" t="s">
        <v>35</v>
      </c>
      <c r="O73" t="s">
        <v>35</v>
      </c>
      <c r="P73">
        <v>1</v>
      </c>
      <c r="Q73">
        <v>14530900</v>
      </c>
      <c r="R73">
        <v>1</v>
      </c>
    </row>
    <row r="74" spans="1:18" x14ac:dyDescent="0.25">
      <c r="A74">
        <v>2000</v>
      </c>
      <c r="B74" s="1">
        <v>42809.622092939811</v>
      </c>
      <c r="C74" t="s">
        <v>18</v>
      </c>
      <c r="D74" t="s">
        <v>19</v>
      </c>
      <c r="E74" t="s">
        <v>20</v>
      </c>
      <c r="F74" t="s">
        <v>21</v>
      </c>
      <c r="G74" t="s">
        <v>22</v>
      </c>
      <c r="H74" t="s">
        <v>23</v>
      </c>
      <c r="I74" t="s">
        <v>24</v>
      </c>
      <c r="J74" t="s">
        <v>43</v>
      </c>
      <c r="K74" t="s">
        <v>28</v>
      </c>
      <c r="L74" t="s">
        <v>27</v>
      </c>
      <c r="M74" t="s">
        <v>27</v>
      </c>
      <c r="N74" t="s">
        <v>28</v>
      </c>
      <c r="O74" t="s">
        <v>28</v>
      </c>
      <c r="P74">
        <v>1</v>
      </c>
      <c r="Q74">
        <v>476040</v>
      </c>
      <c r="R74">
        <v>1</v>
      </c>
    </row>
    <row r="75" spans="1:18" x14ac:dyDescent="0.25">
      <c r="A75">
        <v>2001</v>
      </c>
      <c r="B75" s="1">
        <v>42809.622092939811</v>
      </c>
      <c r="C75" t="s">
        <v>18</v>
      </c>
      <c r="D75" t="s">
        <v>19</v>
      </c>
      <c r="E75" t="s">
        <v>20</v>
      </c>
      <c r="F75" t="s">
        <v>21</v>
      </c>
      <c r="G75" t="s">
        <v>22</v>
      </c>
      <c r="H75" t="s">
        <v>23</v>
      </c>
      <c r="I75" t="s">
        <v>24</v>
      </c>
      <c r="J75" t="s">
        <v>44</v>
      </c>
      <c r="K75" t="s">
        <v>56</v>
      </c>
      <c r="L75" t="s">
        <v>27</v>
      </c>
      <c r="M75" t="s">
        <v>27</v>
      </c>
      <c r="N75" t="s">
        <v>28</v>
      </c>
      <c r="O75" t="s">
        <v>28</v>
      </c>
      <c r="P75">
        <v>1</v>
      </c>
      <c r="Q75">
        <v>47672</v>
      </c>
      <c r="R75">
        <v>1</v>
      </c>
    </row>
    <row r="76" spans="1:18" x14ac:dyDescent="0.25">
      <c r="A76">
        <v>2001</v>
      </c>
      <c r="B76" s="1">
        <v>42809.622092939811</v>
      </c>
      <c r="C76" t="s">
        <v>18</v>
      </c>
      <c r="D76" t="s">
        <v>19</v>
      </c>
      <c r="E76" t="s">
        <v>20</v>
      </c>
      <c r="F76" t="s">
        <v>21</v>
      </c>
      <c r="G76" t="s">
        <v>22</v>
      </c>
      <c r="H76" t="s">
        <v>23</v>
      </c>
      <c r="I76" t="s">
        <v>24</v>
      </c>
      <c r="J76" t="s">
        <v>44</v>
      </c>
      <c r="K76" t="s">
        <v>32</v>
      </c>
      <c r="L76" t="s">
        <v>27</v>
      </c>
      <c r="M76" t="s">
        <v>27</v>
      </c>
      <c r="N76" t="s">
        <v>28</v>
      </c>
      <c r="O76" t="s">
        <v>28</v>
      </c>
      <c r="P76">
        <v>1</v>
      </c>
      <c r="Q76">
        <v>50000</v>
      </c>
      <c r="R76">
        <v>1</v>
      </c>
    </row>
    <row r="77" spans="1:18" x14ac:dyDescent="0.25">
      <c r="A77">
        <v>2001</v>
      </c>
      <c r="B77" s="1">
        <v>42809.622092939811</v>
      </c>
      <c r="C77" t="s">
        <v>18</v>
      </c>
      <c r="D77" t="s">
        <v>19</v>
      </c>
      <c r="E77" t="s">
        <v>42</v>
      </c>
      <c r="F77" t="s">
        <v>21</v>
      </c>
      <c r="G77" t="s">
        <v>22</v>
      </c>
      <c r="H77" t="s">
        <v>23</v>
      </c>
      <c r="I77" t="s">
        <v>24</v>
      </c>
      <c r="J77" t="s">
        <v>25</v>
      </c>
      <c r="K77" t="s">
        <v>49</v>
      </c>
      <c r="L77" t="s">
        <v>27</v>
      </c>
      <c r="M77" t="s">
        <v>27</v>
      </c>
      <c r="N77" t="s">
        <v>28</v>
      </c>
      <c r="O77" t="s">
        <v>28</v>
      </c>
      <c r="P77">
        <v>1</v>
      </c>
      <c r="Q77">
        <v>73829446</v>
      </c>
      <c r="R77">
        <v>12</v>
      </c>
    </row>
    <row r="78" spans="1:18" x14ac:dyDescent="0.25">
      <c r="A78">
        <v>2001</v>
      </c>
      <c r="B78" s="1">
        <v>42809.622092939811</v>
      </c>
      <c r="C78" t="s">
        <v>18</v>
      </c>
      <c r="D78" t="s">
        <v>19</v>
      </c>
      <c r="E78" t="s">
        <v>38</v>
      </c>
      <c r="F78" t="s">
        <v>21</v>
      </c>
      <c r="G78" t="s">
        <v>22</v>
      </c>
      <c r="H78" t="s">
        <v>23</v>
      </c>
      <c r="I78" t="s">
        <v>24</v>
      </c>
      <c r="J78" t="s">
        <v>31</v>
      </c>
      <c r="K78" t="s">
        <v>28</v>
      </c>
      <c r="L78" t="s">
        <v>27</v>
      </c>
      <c r="M78" t="s">
        <v>27</v>
      </c>
      <c r="N78" t="s">
        <v>28</v>
      </c>
      <c r="O78" t="s">
        <v>28</v>
      </c>
      <c r="P78">
        <v>1</v>
      </c>
      <c r="Q78">
        <v>2354495</v>
      </c>
      <c r="R78">
        <v>1</v>
      </c>
    </row>
    <row r="79" spans="1:18" x14ac:dyDescent="0.25">
      <c r="A79">
        <v>2001</v>
      </c>
      <c r="B79" s="1">
        <v>42809.622092939811</v>
      </c>
      <c r="C79" t="s">
        <v>18</v>
      </c>
      <c r="D79" t="s">
        <v>29</v>
      </c>
      <c r="E79" t="s">
        <v>30</v>
      </c>
      <c r="F79" t="s">
        <v>21</v>
      </c>
      <c r="G79" t="s">
        <v>22</v>
      </c>
      <c r="H79" t="s">
        <v>23</v>
      </c>
      <c r="I79" t="s">
        <v>24</v>
      </c>
      <c r="J79" t="s">
        <v>25</v>
      </c>
      <c r="K79" t="s">
        <v>41</v>
      </c>
      <c r="L79" t="s">
        <v>33</v>
      </c>
      <c r="M79" t="s">
        <v>33</v>
      </c>
      <c r="N79" t="s">
        <v>28</v>
      </c>
      <c r="O79" t="s">
        <v>28</v>
      </c>
      <c r="P79">
        <v>1</v>
      </c>
      <c r="Q79">
        <v>625000</v>
      </c>
      <c r="R79">
        <v>1</v>
      </c>
    </row>
    <row r="80" spans="1:18" x14ac:dyDescent="0.25">
      <c r="A80">
        <v>2001</v>
      </c>
      <c r="B80" s="1">
        <v>42809.622092939811</v>
      </c>
      <c r="C80" t="s">
        <v>18</v>
      </c>
      <c r="D80" t="s">
        <v>29</v>
      </c>
      <c r="E80" t="s">
        <v>36</v>
      </c>
      <c r="F80" t="s">
        <v>45</v>
      </c>
      <c r="G80" t="s">
        <v>46</v>
      </c>
      <c r="H80" t="s">
        <v>23</v>
      </c>
      <c r="I80" t="s">
        <v>34</v>
      </c>
      <c r="J80" t="s">
        <v>40</v>
      </c>
      <c r="K80" t="s">
        <v>28</v>
      </c>
      <c r="L80" t="s">
        <v>27</v>
      </c>
      <c r="M80" t="s">
        <v>27</v>
      </c>
      <c r="N80" t="s">
        <v>28</v>
      </c>
      <c r="O80" t="s">
        <v>28</v>
      </c>
      <c r="P80">
        <v>1</v>
      </c>
      <c r="Q80">
        <v>19616050</v>
      </c>
      <c r="R80">
        <v>1</v>
      </c>
    </row>
    <row r="81" spans="1:18" x14ac:dyDescent="0.25">
      <c r="A81">
        <v>2001</v>
      </c>
      <c r="B81" s="1">
        <v>42809.622092939811</v>
      </c>
      <c r="C81" t="s">
        <v>18</v>
      </c>
      <c r="D81" t="s">
        <v>29</v>
      </c>
      <c r="E81" t="s">
        <v>36</v>
      </c>
      <c r="F81" t="s">
        <v>21</v>
      </c>
      <c r="G81" t="s">
        <v>22</v>
      </c>
      <c r="H81" t="s">
        <v>23</v>
      </c>
      <c r="I81" t="s">
        <v>34</v>
      </c>
      <c r="J81" t="s">
        <v>31</v>
      </c>
      <c r="K81" t="s">
        <v>28</v>
      </c>
      <c r="L81" t="s">
        <v>33</v>
      </c>
      <c r="M81" t="s">
        <v>33</v>
      </c>
      <c r="N81" t="s">
        <v>28</v>
      </c>
      <c r="O81" t="s">
        <v>28</v>
      </c>
      <c r="P81">
        <v>1</v>
      </c>
      <c r="Q81">
        <v>9884167</v>
      </c>
      <c r="R81">
        <v>3</v>
      </c>
    </row>
    <row r="82" spans="1:18" x14ac:dyDescent="0.25">
      <c r="A82">
        <v>2002</v>
      </c>
      <c r="B82" s="1">
        <v>42809.622092939811</v>
      </c>
      <c r="C82" t="s">
        <v>18</v>
      </c>
      <c r="D82" t="s">
        <v>19</v>
      </c>
      <c r="E82" t="s">
        <v>20</v>
      </c>
      <c r="F82" t="s">
        <v>21</v>
      </c>
      <c r="G82" t="s">
        <v>22</v>
      </c>
      <c r="H82" t="s">
        <v>23</v>
      </c>
      <c r="I82" t="s">
        <v>24</v>
      </c>
      <c r="J82" t="s">
        <v>25</v>
      </c>
      <c r="K82" t="s">
        <v>49</v>
      </c>
      <c r="L82" t="s">
        <v>27</v>
      </c>
      <c r="M82" t="s">
        <v>27</v>
      </c>
      <c r="N82" t="s">
        <v>28</v>
      </c>
      <c r="O82" t="s">
        <v>28</v>
      </c>
      <c r="P82">
        <v>1</v>
      </c>
      <c r="Q82">
        <v>53027694</v>
      </c>
      <c r="R82">
        <v>27</v>
      </c>
    </row>
    <row r="83" spans="1:18" x14ac:dyDescent="0.25">
      <c r="A83">
        <v>2002</v>
      </c>
      <c r="B83" s="1">
        <v>42809.622092939811</v>
      </c>
      <c r="C83" t="s">
        <v>18</v>
      </c>
      <c r="D83" t="s">
        <v>19</v>
      </c>
      <c r="E83" t="s">
        <v>20</v>
      </c>
      <c r="F83" t="s">
        <v>21</v>
      </c>
      <c r="G83" t="s">
        <v>22</v>
      </c>
      <c r="H83" t="s">
        <v>23</v>
      </c>
      <c r="I83" t="s">
        <v>24</v>
      </c>
      <c r="J83" t="s">
        <v>43</v>
      </c>
      <c r="K83" t="s">
        <v>41</v>
      </c>
      <c r="L83" t="s">
        <v>27</v>
      </c>
      <c r="M83" t="s">
        <v>27</v>
      </c>
      <c r="N83" t="s">
        <v>28</v>
      </c>
      <c r="O83" t="s">
        <v>28</v>
      </c>
      <c r="P83">
        <v>1</v>
      </c>
      <c r="Q83">
        <v>406285</v>
      </c>
      <c r="R83">
        <v>3</v>
      </c>
    </row>
    <row r="84" spans="1:18" x14ac:dyDescent="0.25">
      <c r="A84">
        <v>2002</v>
      </c>
      <c r="B84" s="1">
        <v>42809.622092939811</v>
      </c>
      <c r="C84" t="s">
        <v>18</v>
      </c>
      <c r="D84" t="s">
        <v>29</v>
      </c>
      <c r="E84" t="s">
        <v>30</v>
      </c>
      <c r="F84" t="s">
        <v>21</v>
      </c>
      <c r="G84" t="s">
        <v>22</v>
      </c>
      <c r="H84" t="s">
        <v>23</v>
      </c>
      <c r="I84" t="s">
        <v>34</v>
      </c>
      <c r="J84" t="s">
        <v>31</v>
      </c>
      <c r="K84" t="s">
        <v>28</v>
      </c>
      <c r="L84" t="s">
        <v>35</v>
      </c>
      <c r="M84" t="s">
        <v>35</v>
      </c>
      <c r="N84" t="s">
        <v>28</v>
      </c>
      <c r="O84" t="s">
        <v>35</v>
      </c>
      <c r="P84">
        <v>1</v>
      </c>
      <c r="Q84">
        <v>10370501</v>
      </c>
      <c r="R84">
        <v>3</v>
      </c>
    </row>
    <row r="85" spans="1:18" x14ac:dyDescent="0.25">
      <c r="A85">
        <v>2002</v>
      </c>
      <c r="B85" s="1">
        <v>42809.622092939811</v>
      </c>
      <c r="C85" t="s">
        <v>18</v>
      </c>
      <c r="D85" t="s">
        <v>29</v>
      </c>
      <c r="E85" t="s">
        <v>30</v>
      </c>
      <c r="F85" t="s">
        <v>21</v>
      </c>
      <c r="G85" t="s">
        <v>22</v>
      </c>
      <c r="H85" t="s">
        <v>23</v>
      </c>
      <c r="I85" t="s">
        <v>34</v>
      </c>
      <c r="J85" t="s">
        <v>31</v>
      </c>
      <c r="K85" t="s">
        <v>26</v>
      </c>
      <c r="L85" t="s">
        <v>35</v>
      </c>
      <c r="M85" t="s">
        <v>33</v>
      </c>
      <c r="N85" t="s">
        <v>35</v>
      </c>
      <c r="O85" t="s">
        <v>35</v>
      </c>
      <c r="P85">
        <v>1</v>
      </c>
      <c r="Q85">
        <v>3314519</v>
      </c>
      <c r="R85">
        <v>2</v>
      </c>
    </row>
    <row r="86" spans="1:18" x14ac:dyDescent="0.25">
      <c r="A86">
        <v>2002</v>
      </c>
      <c r="B86" s="1">
        <v>42809.622092939811</v>
      </c>
      <c r="C86" t="s">
        <v>18</v>
      </c>
      <c r="D86" t="s">
        <v>29</v>
      </c>
      <c r="E86" t="s">
        <v>36</v>
      </c>
      <c r="F86" t="s">
        <v>21</v>
      </c>
      <c r="G86" t="s">
        <v>22</v>
      </c>
      <c r="H86" t="s">
        <v>23</v>
      </c>
      <c r="I86" t="s">
        <v>34</v>
      </c>
      <c r="J86" t="s">
        <v>31</v>
      </c>
      <c r="K86" t="s">
        <v>28</v>
      </c>
      <c r="L86" t="s">
        <v>33</v>
      </c>
      <c r="M86" t="s">
        <v>33</v>
      </c>
      <c r="N86" t="s">
        <v>28</v>
      </c>
      <c r="O86" t="s">
        <v>28</v>
      </c>
      <c r="P86">
        <v>1</v>
      </c>
      <c r="Q86">
        <v>1708182</v>
      </c>
      <c r="R86">
        <v>1</v>
      </c>
    </row>
    <row r="87" spans="1:18" x14ac:dyDescent="0.25">
      <c r="A87">
        <v>2002</v>
      </c>
      <c r="B87" s="1">
        <v>42809.622092939811</v>
      </c>
      <c r="C87" t="s">
        <v>18</v>
      </c>
      <c r="D87" t="s">
        <v>29</v>
      </c>
      <c r="E87" t="s">
        <v>52</v>
      </c>
      <c r="F87" t="s">
        <v>53</v>
      </c>
      <c r="G87" t="s">
        <v>46</v>
      </c>
      <c r="H87" t="s">
        <v>23</v>
      </c>
      <c r="I87" t="s">
        <v>54</v>
      </c>
      <c r="J87" t="s">
        <v>40</v>
      </c>
      <c r="K87" t="s">
        <v>26</v>
      </c>
      <c r="L87" t="s">
        <v>35</v>
      </c>
      <c r="M87" t="s">
        <v>35</v>
      </c>
      <c r="N87" t="s">
        <v>35</v>
      </c>
      <c r="O87" t="s">
        <v>35</v>
      </c>
      <c r="P87">
        <v>1</v>
      </c>
      <c r="Q87">
        <v>15297168</v>
      </c>
      <c r="R87">
        <v>1</v>
      </c>
    </row>
    <row r="88" spans="1:18" x14ac:dyDescent="0.25">
      <c r="A88">
        <v>2002</v>
      </c>
      <c r="B88" s="1">
        <v>42809.622092939811</v>
      </c>
      <c r="C88" t="s">
        <v>18</v>
      </c>
      <c r="D88" t="s">
        <v>29</v>
      </c>
      <c r="E88" t="s">
        <v>47</v>
      </c>
      <c r="F88" t="s">
        <v>21</v>
      </c>
      <c r="G88" t="s">
        <v>22</v>
      </c>
      <c r="H88" t="s">
        <v>23</v>
      </c>
      <c r="I88" t="s">
        <v>24</v>
      </c>
      <c r="J88" t="s">
        <v>44</v>
      </c>
      <c r="K88" t="s">
        <v>28</v>
      </c>
      <c r="L88" t="s">
        <v>35</v>
      </c>
      <c r="M88" t="s">
        <v>35</v>
      </c>
      <c r="N88" t="s">
        <v>28</v>
      </c>
      <c r="O88" t="s">
        <v>35</v>
      </c>
      <c r="P88">
        <v>1</v>
      </c>
      <c r="Q88">
        <v>60207</v>
      </c>
      <c r="R88">
        <v>1</v>
      </c>
    </row>
    <row r="89" spans="1:18" x14ac:dyDescent="0.25">
      <c r="A89">
        <v>2002</v>
      </c>
      <c r="B89" s="1">
        <v>42809.622092939811</v>
      </c>
      <c r="C89" t="s">
        <v>18</v>
      </c>
      <c r="D89" t="s">
        <v>29</v>
      </c>
      <c r="E89" t="s">
        <v>50</v>
      </c>
      <c r="F89" t="s">
        <v>45</v>
      </c>
      <c r="G89" t="s">
        <v>46</v>
      </c>
      <c r="H89" t="s">
        <v>23</v>
      </c>
      <c r="I89" t="s">
        <v>34</v>
      </c>
      <c r="J89" t="s">
        <v>40</v>
      </c>
      <c r="K89" t="s">
        <v>28</v>
      </c>
      <c r="L89" t="s">
        <v>27</v>
      </c>
      <c r="M89" t="s">
        <v>27</v>
      </c>
      <c r="N89" t="s">
        <v>28</v>
      </c>
      <c r="O89" t="s">
        <v>28</v>
      </c>
      <c r="P89">
        <v>1</v>
      </c>
      <c r="Q89">
        <v>19333220</v>
      </c>
      <c r="R89">
        <v>1</v>
      </c>
    </row>
    <row r="90" spans="1:18" x14ac:dyDescent="0.25">
      <c r="A90">
        <v>2003</v>
      </c>
      <c r="B90" s="1">
        <v>42809.622092939811</v>
      </c>
      <c r="C90" t="s">
        <v>18</v>
      </c>
      <c r="D90" t="s">
        <v>19</v>
      </c>
      <c r="E90" t="s">
        <v>20</v>
      </c>
      <c r="F90" t="s">
        <v>21</v>
      </c>
      <c r="G90" t="s">
        <v>22</v>
      </c>
      <c r="H90" t="s">
        <v>23</v>
      </c>
      <c r="I90" t="s">
        <v>24</v>
      </c>
      <c r="J90" t="s">
        <v>31</v>
      </c>
      <c r="K90" t="s">
        <v>32</v>
      </c>
      <c r="L90" t="s">
        <v>27</v>
      </c>
      <c r="M90" t="s">
        <v>27</v>
      </c>
      <c r="N90" t="s">
        <v>28</v>
      </c>
      <c r="O90" t="s">
        <v>28</v>
      </c>
      <c r="P90">
        <v>1</v>
      </c>
      <c r="Q90">
        <v>2010636</v>
      </c>
      <c r="R90">
        <v>7</v>
      </c>
    </row>
    <row r="91" spans="1:18" x14ac:dyDescent="0.25">
      <c r="A91">
        <v>2003</v>
      </c>
      <c r="B91" s="1">
        <v>42809.622092939811</v>
      </c>
      <c r="C91" t="s">
        <v>18</v>
      </c>
      <c r="D91" t="s">
        <v>19</v>
      </c>
      <c r="E91" t="s">
        <v>20</v>
      </c>
      <c r="F91" t="s">
        <v>21</v>
      </c>
      <c r="G91" t="s">
        <v>22</v>
      </c>
      <c r="H91" t="s">
        <v>23</v>
      </c>
      <c r="I91" t="s">
        <v>24</v>
      </c>
      <c r="J91" t="s">
        <v>43</v>
      </c>
      <c r="K91" t="s">
        <v>26</v>
      </c>
      <c r="L91" t="s">
        <v>27</v>
      </c>
      <c r="M91" t="s">
        <v>27</v>
      </c>
      <c r="N91" t="s">
        <v>28</v>
      </c>
      <c r="O91" t="s">
        <v>28</v>
      </c>
      <c r="P91">
        <v>1</v>
      </c>
      <c r="Q91">
        <v>280676</v>
      </c>
      <c r="R91">
        <v>3</v>
      </c>
    </row>
    <row r="92" spans="1:18" x14ac:dyDescent="0.25">
      <c r="A92">
        <v>2000</v>
      </c>
      <c r="B92" s="1">
        <v>42809.622092939811</v>
      </c>
      <c r="C92" t="s">
        <v>18</v>
      </c>
      <c r="D92" t="s">
        <v>19</v>
      </c>
      <c r="E92" t="s">
        <v>42</v>
      </c>
      <c r="F92" t="s">
        <v>21</v>
      </c>
      <c r="G92" t="s">
        <v>22</v>
      </c>
      <c r="H92" t="s">
        <v>23</v>
      </c>
      <c r="I92" t="s">
        <v>24</v>
      </c>
      <c r="J92" t="s">
        <v>40</v>
      </c>
      <c r="K92" t="s">
        <v>51</v>
      </c>
      <c r="L92" t="s">
        <v>27</v>
      </c>
      <c r="M92" t="s">
        <v>27</v>
      </c>
      <c r="N92" t="s">
        <v>28</v>
      </c>
      <c r="O92" t="s">
        <v>28</v>
      </c>
      <c r="P92">
        <v>1</v>
      </c>
      <c r="Q92">
        <v>13608516</v>
      </c>
      <c r="R92">
        <v>17</v>
      </c>
    </row>
    <row r="93" spans="1:18" x14ac:dyDescent="0.25">
      <c r="A93">
        <v>2000</v>
      </c>
      <c r="B93" s="1">
        <v>42809.622092939811</v>
      </c>
      <c r="C93" t="s">
        <v>18</v>
      </c>
      <c r="D93" t="s">
        <v>29</v>
      </c>
      <c r="E93" t="s">
        <v>30</v>
      </c>
      <c r="F93" t="s">
        <v>21</v>
      </c>
      <c r="G93" t="s">
        <v>22</v>
      </c>
      <c r="H93" t="s">
        <v>23</v>
      </c>
      <c r="I93" t="s">
        <v>24</v>
      </c>
      <c r="J93" t="s">
        <v>37</v>
      </c>
      <c r="K93" t="s">
        <v>28</v>
      </c>
      <c r="L93" t="s">
        <v>33</v>
      </c>
      <c r="M93" t="s">
        <v>28</v>
      </c>
      <c r="N93" t="s">
        <v>33</v>
      </c>
      <c r="O93" t="s">
        <v>28</v>
      </c>
      <c r="P93">
        <v>1</v>
      </c>
      <c r="Q93">
        <v>0</v>
      </c>
      <c r="R93">
        <v>0</v>
      </c>
    </row>
    <row r="94" spans="1:18" x14ac:dyDescent="0.25">
      <c r="A94">
        <v>2000</v>
      </c>
      <c r="B94" s="1">
        <v>42809.622092939811</v>
      </c>
      <c r="C94" t="s">
        <v>18</v>
      </c>
      <c r="D94" t="s">
        <v>29</v>
      </c>
      <c r="E94" t="s">
        <v>36</v>
      </c>
      <c r="F94" t="s">
        <v>45</v>
      </c>
      <c r="G94" t="s">
        <v>46</v>
      </c>
      <c r="H94" t="s">
        <v>23</v>
      </c>
      <c r="I94" t="s">
        <v>34</v>
      </c>
      <c r="J94" t="s">
        <v>40</v>
      </c>
      <c r="K94" t="s">
        <v>28</v>
      </c>
      <c r="L94" t="s">
        <v>27</v>
      </c>
      <c r="M94" t="s">
        <v>27</v>
      </c>
      <c r="N94" t="s">
        <v>28</v>
      </c>
      <c r="O94" t="s">
        <v>28</v>
      </c>
      <c r="P94">
        <v>1</v>
      </c>
      <c r="Q94">
        <v>18430950</v>
      </c>
      <c r="R94">
        <v>3</v>
      </c>
    </row>
    <row r="95" spans="1:18" x14ac:dyDescent="0.25">
      <c r="A95">
        <v>2001</v>
      </c>
      <c r="B95" s="1">
        <v>42809.622092939811</v>
      </c>
      <c r="C95" t="s">
        <v>18</v>
      </c>
      <c r="D95" t="s">
        <v>19</v>
      </c>
      <c r="E95" t="s">
        <v>20</v>
      </c>
      <c r="F95" t="s">
        <v>21</v>
      </c>
      <c r="G95" t="s">
        <v>22</v>
      </c>
      <c r="H95" t="s">
        <v>23</v>
      </c>
      <c r="I95" t="s">
        <v>24</v>
      </c>
      <c r="J95" t="s">
        <v>40</v>
      </c>
      <c r="K95" t="s">
        <v>49</v>
      </c>
      <c r="L95" t="s">
        <v>27</v>
      </c>
      <c r="M95" t="s">
        <v>27</v>
      </c>
      <c r="N95" t="s">
        <v>28</v>
      </c>
      <c r="O95" t="s">
        <v>28</v>
      </c>
      <c r="P95">
        <v>1</v>
      </c>
      <c r="Q95">
        <v>20233572</v>
      </c>
      <c r="R95">
        <v>2</v>
      </c>
    </row>
    <row r="96" spans="1:18" x14ac:dyDescent="0.25">
      <c r="A96">
        <v>2001</v>
      </c>
      <c r="B96" s="1">
        <v>42809.622092939811</v>
      </c>
      <c r="C96" t="s">
        <v>18</v>
      </c>
      <c r="D96" t="s">
        <v>19</v>
      </c>
      <c r="E96" t="s">
        <v>38</v>
      </c>
      <c r="F96" t="s">
        <v>21</v>
      </c>
      <c r="G96" t="s">
        <v>22</v>
      </c>
      <c r="H96" t="s">
        <v>23</v>
      </c>
      <c r="I96" t="s">
        <v>24</v>
      </c>
      <c r="J96" t="s">
        <v>25</v>
      </c>
      <c r="K96" t="s">
        <v>26</v>
      </c>
      <c r="L96" t="s">
        <v>27</v>
      </c>
      <c r="M96" t="s">
        <v>27</v>
      </c>
      <c r="N96" t="s">
        <v>28</v>
      </c>
      <c r="O96" t="s">
        <v>28</v>
      </c>
      <c r="P96">
        <v>1</v>
      </c>
      <c r="Q96">
        <v>39248715</v>
      </c>
      <c r="R96">
        <v>11</v>
      </c>
    </row>
    <row r="97" spans="1:18" x14ac:dyDescent="0.25">
      <c r="A97">
        <v>2001</v>
      </c>
      <c r="B97" s="1">
        <v>42809.622092939811</v>
      </c>
      <c r="C97" t="s">
        <v>18</v>
      </c>
      <c r="D97" t="s">
        <v>29</v>
      </c>
      <c r="E97" t="s">
        <v>30</v>
      </c>
      <c r="F97" t="s">
        <v>21</v>
      </c>
      <c r="G97" t="s">
        <v>22</v>
      </c>
      <c r="H97" t="s">
        <v>23</v>
      </c>
      <c r="I97" t="s">
        <v>34</v>
      </c>
      <c r="J97" t="s">
        <v>31</v>
      </c>
      <c r="K97" t="s">
        <v>28</v>
      </c>
      <c r="L97" t="s">
        <v>35</v>
      </c>
      <c r="M97" t="s">
        <v>35</v>
      </c>
      <c r="N97" t="s">
        <v>28</v>
      </c>
      <c r="O97" t="s">
        <v>35</v>
      </c>
      <c r="P97">
        <v>1</v>
      </c>
      <c r="Q97">
        <v>3553541</v>
      </c>
      <c r="R97">
        <v>1</v>
      </c>
    </row>
    <row r="98" spans="1:18" x14ac:dyDescent="0.25">
      <c r="A98">
        <v>2002</v>
      </c>
      <c r="B98" s="1">
        <v>42809.622092939811</v>
      </c>
      <c r="C98" t="s">
        <v>18</v>
      </c>
      <c r="D98" t="s">
        <v>19</v>
      </c>
      <c r="E98" t="s">
        <v>20</v>
      </c>
      <c r="F98" t="s">
        <v>21</v>
      </c>
      <c r="G98" t="s">
        <v>22</v>
      </c>
      <c r="H98" t="s">
        <v>23</v>
      </c>
      <c r="I98" t="s">
        <v>24</v>
      </c>
      <c r="J98" t="s">
        <v>31</v>
      </c>
      <c r="K98" t="s">
        <v>56</v>
      </c>
      <c r="L98" t="s">
        <v>27</v>
      </c>
      <c r="M98" t="s">
        <v>27</v>
      </c>
      <c r="N98" t="s">
        <v>28</v>
      </c>
      <c r="O98" t="s">
        <v>28</v>
      </c>
      <c r="P98">
        <v>1</v>
      </c>
      <c r="Q98">
        <v>1769756</v>
      </c>
      <c r="R98">
        <v>2</v>
      </c>
    </row>
    <row r="99" spans="1:18" x14ac:dyDescent="0.25">
      <c r="A99">
        <v>2002</v>
      </c>
      <c r="B99" s="1">
        <v>42809.622092939811</v>
      </c>
      <c r="C99" t="s">
        <v>18</v>
      </c>
      <c r="D99" t="s">
        <v>19</v>
      </c>
      <c r="E99" t="s">
        <v>20</v>
      </c>
      <c r="F99" t="s">
        <v>21</v>
      </c>
      <c r="G99" t="s">
        <v>22</v>
      </c>
      <c r="H99" t="s">
        <v>23</v>
      </c>
      <c r="I99" t="s">
        <v>24</v>
      </c>
      <c r="J99" t="s">
        <v>31</v>
      </c>
      <c r="K99" t="s">
        <v>32</v>
      </c>
      <c r="L99" t="s">
        <v>27</v>
      </c>
      <c r="M99" t="s">
        <v>27</v>
      </c>
      <c r="N99" t="s">
        <v>28</v>
      </c>
      <c r="O99" t="s">
        <v>28</v>
      </c>
      <c r="P99">
        <v>1</v>
      </c>
      <c r="Q99">
        <v>1083101</v>
      </c>
      <c r="R99">
        <v>1</v>
      </c>
    </row>
    <row r="100" spans="1:18" x14ac:dyDescent="0.25">
      <c r="A100">
        <v>2002</v>
      </c>
      <c r="B100" s="1">
        <v>42809.622092939811</v>
      </c>
      <c r="C100" t="s">
        <v>18</v>
      </c>
      <c r="D100" t="s">
        <v>19</v>
      </c>
      <c r="E100" t="s">
        <v>20</v>
      </c>
      <c r="F100" t="s">
        <v>21</v>
      </c>
      <c r="G100" t="s">
        <v>22</v>
      </c>
      <c r="H100" t="s">
        <v>23</v>
      </c>
      <c r="I100" t="s">
        <v>24</v>
      </c>
      <c r="J100" t="s">
        <v>31</v>
      </c>
      <c r="K100" t="s">
        <v>26</v>
      </c>
      <c r="L100" t="s">
        <v>27</v>
      </c>
      <c r="M100" t="s">
        <v>27</v>
      </c>
      <c r="N100" t="s">
        <v>28</v>
      </c>
      <c r="O100" t="s">
        <v>28</v>
      </c>
      <c r="P100">
        <v>1</v>
      </c>
      <c r="Q100">
        <v>12638785</v>
      </c>
      <c r="R100">
        <v>21</v>
      </c>
    </row>
    <row r="101" spans="1:18" x14ac:dyDescent="0.25">
      <c r="A101">
        <v>2002</v>
      </c>
      <c r="B101" s="1">
        <v>42809.622092939811</v>
      </c>
      <c r="C101" t="s">
        <v>18</v>
      </c>
      <c r="D101" t="s">
        <v>19</v>
      </c>
      <c r="E101" t="s">
        <v>42</v>
      </c>
      <c r="F101" t="s">
        <v>21</v>
      </c>
      <c r="G101" t="s">
        <v>22</v>
      </c>
      <c r="H101" t="s">
        <v>23</v>
      </c>
      <c r="I101" t="s">
        <v>24</v>
      </c>
      <c r="J101" t="s">
        <v>31</v>
      </c>
      <c r="K101" t="s">
        <v>49</v>
      </c>
      <c r="L101" t="s">
        <v>27</v>
      </c>
      <c r="M101" t="s">
        <v>27</v>
      </c>
      <c r="N101" t="s">
        <v>28</v>
      </c>
      <c r="O101" t="s">
        <v>28</v>
      </c>
      <c r="P101">
        <v>1</v>
      </c>
      <c r="Q101">
        <v>1163000</v>
      </c>
      <c r="R101">
        <v>3</v>
      </c>
    </row>
    <row r="102" spans="1:18" x14ac:dyDescent="0.25">
      <c r="A102">
        <v>2002</v>
      </c>
      <c r="B102" s="1">
        <v>42809.622092939811</v>
      </c>
      <c r="C102" t="s">
        <v>18</v>
      </c>
      <c r="D102" t="s">
        <v>19</v>
      </c>
      <c r="E102" t="s">
        <v>38</v>
      </c>
      <c r="F102" t="s">
        <v>21</v>
      </c>
      <c r="G102" t="s">
        <v>22</v>
      </c>
      <c r="H102" t="s">
        <v>23</v>
      </c>
      <c r="I102" t="s">
        <v>24</v>
      </c>
      <c r="J102" t="s">
        <v>31</v>
      </c>
      <c r="K102" t="s">
        <v>26</v>
      </c>
      <c r="L102" t="s">
        <v>27</v>
      </c>
      <c r="M102" t="s">
        <v>27</v>
      </c>
      <c r="N102" t="s">
        <v>28</v>
      </c>
      <c r="O102" t="s">
        <v>28</v>
      </c>
      <c r="P102">
        <v>1</v>
      </c>
      <c r="Q102">
        <v>1669200</v>
      </c>
      <c r="R102">
        <v>1</v>
      </c>
    </row>
    <row r="103" spans="1:18" x14ac:dyDescent="0.25">
      <c r="A103">
        <v>2002</v>
      </c>
      <c r="B103" s="1">
        <v>42809.622092939811</v>
      </c>
      <c r="C103" t="s">
        <v>18</v>
      </c>
      <c r="D103" t="s">
        <v>19</v>
      </c>
      <c r="E103" t="s">
        <v>38</v>
      </c>
      <c r="F103" t="s">
        <v>21</v>
      </c>
      <c r="G103" t="s">
        <v>22</v>
      </c>
      <c r="H103" t="s">
        <v>23</v>
      </c>
      <c r="I103" t="s">
        <v>24</v>
      </c>
      <c r="J103" t="s">
        <v>25</v>
      </c>
      <c r="K103" t="s">
        <v>32</v>
      </c>
      <c r="L103" t="s">
        <v>27</v>
      </c>
      <c r="M103" t="s">
        <v>27</v>
      </c>
      <c r="N103" t="s">
        <v>28</v>
      </c>
      <c r="O103" t="s">
        <v>28</v>
      </c>
      <c r="P103">
        <v>1</v>
      </c>
      <c r="Q103">
        <v>28582499</v>
      </c>
      <c r="R103">
        <v>12</v>
      </c>
    </row>
    <row r="104" spans="1:18" x14ac:dyDescent="0.25">
      <c r="A104">
        <v>2002</v>
      </c>
      <c r="B104" s="1">
        <v>42809.622092939811</v>
      </c>
      <c r="C104" t="s">
        <v>18</v>
      </c>
      <c r="D104" t="s">
        <v>19</v>
      </c>
      <c r="E104" t="s">
        <v>38</v>
      </c>
      <c r="F104" t="s">
        <v>21</v>
      </c>
      <c r="G104" t="s">
        <v>22</v>
      </c>
      <c r="H104" t="s">
        <v>23</v>
      </c>
      <c r="I104" t="s">
        <v>24</v>
      </c>
      <c r="J104" t="s">
        <v>25</v>
      </c>
      <c r="K104" t="s">
        <v>26</v>
      </c>
      <c r="L104" t="s">
        <v>27</v>
      </c>
      <c r="M104" t="s">
        <v>27</v>
      </c>
      <c r="N104" t="s">
        <v>28</v>
      </c>
      <c r="O104" t="s">
        <v>28</v>
      </c>
      <c r="P104">
        <v>1</v>
      </c>
      <c r="Q104">
        <v>43563535</v>
      </c>
      <c r="R104">
        <v>7</v>
      </c>
    </row>
    <row r="105" spans="1:18" x14ac:dyDescent="0.25">
      <c r="A105">
        <v>2002</v>
      </c>
      <c r="B105" s="1">
        <v>42809.622092939811</v>
      </c>
      <c r="C105" t="s">
        <v>18</v>
      </c>
      <c r="D105" t="s">
        <v>29</v>
      </c>
      <c r="E105" t="s">
        <v>30</v>
      </c>
      <c r="F105" t="s">
        <v>21</v>
      </c>
      <c r="G105" t="s">
        <v>22</v>
      </c>
      <c r="H105" t="s">
        <v>23</v>
      </c>
      <c r="I105" t="s">
        <v>24</v>
      </c>
      <c r="J105" t="s">
        <v>40</v>
      </c>
      <c r="K105" t="s">
        <v>32</v>
      </c>
      <c r="L105" t="s">
        <v>33</v>
      </c>
      <c r="M105" t="s">
        <v>33</v>
      </c>
      <c r="N105" t="s">
        <v>28</v>
      </c>
      <c r="O105" t="s">
        <v>28</v>
      </c>
      <c r="P105">
        <v>1</v>
      </c>
      <c r="Q105">
        <v>6082752</v>
      </c>
      <c r="R105">
        <v>1</v>
      </c>
    </row>
    <row r="106" spans="1:18" x14ac:dyDescent="0.25">
      <c r="A106">
        <v>2002</v>
      </c>
      <c r="B106" s="1">
        <v>42809.622092939811</v>
      </c>
      <c r="C106" t="s">
        <v>18</v>
      </c>
      <c r="D106" t="s">
        <v>29</v>
      </c>
      <c r="E106" t="s">
        <v>36</v>
      </c>
      <c r="F106" t="s">
        <v>21</v>
      </c>
      <c r="G106" t="s">
        <v>22</v>
      </c>
      <c r="H106" t="s">
        <v>23</v>
      </c>
      <c r="I106" t="s">
        <v>24</v>
      </c>
      <c r="J106" t="s">
        <v>44</v>
      </c>
      <c r="K106" t="s">
        <v>28</v>
      </c>
      <c r="L106" t="s">
        <v>35</v>
      </c>
      <c r="M106" t="s">
        <v>35</v>
      </c>
      <c r="N106" t="s">
        <v>28</v>
      </c>
      <c r="O106" t="s">
        <v>35</v>
      </c>
      <c r="P106">
        <v>1</v>
      </c>
      <c r="Q106">
        <v>192581</v>
      </c>
      <c r="R106">
        <v>3</v>
      </c>
    </row>
    <row r="107" spans="1:18" x14ac:dyDescent="0.25">
      <c r="A107">
        <v>2003</v>
      </c>
      <c r="B107" s="1">
        <v>42809.622092939811</v>
      </c>
      <c r="C107" t="s">
        <v>18</v>
      </c>
      <c r="D107" t="s">
        <v>19</v>
      </c>
      <c r="E107" t="s">
        <v>20</v>
      </c>
      <c r="F107" t="s">
        <v>21</v>
      </c>
      <c r="G107" t="s">
        <v>22</v>
      </c>
      <c r="H107" t="s">
        <v>23</v>
      </c>
      <c r="I107" t="s">
        <v>24</v>
      </c>
      <c r="J107" t="s">
        <v>44</v>
      </c>
      <c r="K107" t="s">
        <v>32</v>
      </c>
      <c r="L107" t="s">
        <v>27</v>
      </c>
      <c r="M107" t="s">
        <v>27</v>
      </c>
      <c r="N107" t="s">
        <v>28</v>
      </c>
      <c r="O107" t="s">
        <v>28</v>
      </c>
      <c r="P107">
        <v>1</v>
      </c>
      <c r="Q107">
        <v>108782</v>
      </c>
      <c r="R107">
        <v>3</v>
      </c>
    </row>
    <row r="108" spans="1:18" x14ac:dyDescent="0.25">
      <c r="A108">
        <v>2003</v>
      </c>
      <c r="B108" s="1">
        <v>42809.622092939811</v>
      </c>
      <c r="C108" t="s">
        <v>18</v>
      </c>
      <c r="D108" t="s">
        <v>19</v>
      </c>
      <c r="E108" t="s">
        <v>42</v>
      </c>
      <c r="F108" t="s">
        <v>21</v>
      </c>
      <c r="G108" t="s">
        <v>22</v>
      </c>
      <c r="H108" t="s">
        <v>23</v>
      </c>
      <c r="I108" t="s">
        <v>24</v>
      </c>
      <c r="J108" t="s">
        <v>31</v>
      </c>
      <c r="K108" t="s">
        <v>49</v>
      </c>
      <c r="L108" t="s">
        <v>27</v>
      </c>
      <c r="M108" t="s">
        <v>27</v>
      </c>
      <c r="N108" t="s">
        <v>28</v>
      </c>
      <c r="O108" t="s">
        <v>28</v>
      </c>
      <c r="P108">
        <v>1</v>
      </c>
      <c r="Q108">
        <v>2800000</v>
      </c>
      <c r="R108">
        <v>1</v>
      </c>
    </row>
    <row r="109" spans="1:18" x14ac:dyDescent="0.25">
      <c r="A109">
        <v>2003</v>
      </c>
      <c r="B109" s="1">
        <v>42809.622092939811</v>
      </c>
      <c r="C109" t="s">
        <v>18</v>
      </c>
      <c r="D109" t="s">
        <v>19</v>
      </c>
      <c r="E109" t="s">
        <v>55</v>
      </c>
      <c r="F109" t="s">
        <v>21</v>
      </c>
      <c r="G109" t="s">
        <v>22</v>
      </c>
      <c r="H109" t="s">
        <v>23</v>
      </c>
      <c r="I109" t="s">
        <v>24</v>
      </c>
      <c r="J109" t="s">
        <v>44</v>
      </c>
      <c r="K109" t="s">
        <v>56</v>
      </c>
      <c r="L109" t="s">
        <v>27</v>
      </c>
      <c r="M109" t="s">
        <v>27</v>
      </c>
      <c r="N109" t="s">
        <v>28</v>
      </c>
      <c r="O109" t="s">
        <v>28</v>
      </c>
      <c r="P109">
        <v>1</v>
      </c>
      <c r="Q109">
        <v>175000</v>
      </c>
      <c r="R109">
        <v>1</v>
      </c>
    </row>
    <row r="110" spans="1:18" x14ac:dyDescent="0.25">
      <c r="A110">
        <v>2003</v>
      </c>
      <c r="B110" s="1">
        <v>42809.622092939811</v>
      </c>
      <c r="C110" t="s">
        <v>18</v>
      </c>
      <c r="D110" t="s">
        <v>29</v>
      </c>
      <c r="E110" t="s">
        <v>50</v>
      </c>
      <c r="F110" t="s">
        <v>21</v>
      </c>
      <c r="G110" t="s">
        <v>22</v>
      </c>
      <c r="H110" t="s">
        <v>23</v>
      </c>
      <c r="I110" t="s">
        <v>24</v>
      </c>
      <c r="J110" t="s">
        <v>43</v>
      </c>
      <c r="K110" t="s">
        <v>28</v>
      </c>
      <c r="L110" t="s">
        <v>35</v>
      </c>
      <c r="M110" t="s">
        <v>35</v>
      </c>
      <c r="N110" t="s">
        <v>35</v>
      </c>
      <c r="O110" t="s">
        <v>35</v>
      </c>
      <c r="P110">
        <v>1</v>
      </c>
      <c r="Q110">
        <v>306365</v>
      </c>
      <c r="R110">
        <v>1</v>
      </c>
    </row>
    <row r="111" spans="1:18" x14ac:dyDescent="0.25">
      <c r="A111">
        <v>2004</v>
      </c>
      <c r="B111" s="1">
        <v>42809.622092939811</v>
      </c>
      <c r="C111" t="s">
        <v>18</v>
      </c>
      <c r="D111" t="s">
        <v>19</v>
      </c>
      <c r="E111" t="s">
        <v>20</v>
      </c>
      <c r="F111" t="s">
        <v>21</v>
      </c>
      <c r="G111" t="s">
        <v>22</v>
      </c>
      <c r="H111" t="s">
        <v>23</v>
      </c>
      <c r="I111" t="s">
        <v>24</v>
      </c>
      <c r="J111" t="s">
        <v>31</v>
      </c>
      <c r="K111" t="s">
        <v>28</v>
      </c>
      <c r="L111" t="s">
        <v>27</v>
      </c>
      <c r="M111" t="s">
        <v>27</v>
      </c>
      <c r="N111" t="s">
        <v>28</v>
      </c>
      <c r="O111" t="s">
        <v>28</v>
      </c>
      <c r="P111">
        <v>1</v>
      </c>
      <c r="Q111">
        <v>4005371</v>
      </c>
      <c r="R111">
        <v>5</v>
      </c>
    </row>
    <row r="112" spans="1:18" x14ac:dyDescent="0.25">
      <c r="A112">
        <v>2004</v>
      </c>
      <c r="B112" s="1">
        <v>42809.622092939811</v>
      </c>
      <c r="C112" t="s">
        <v>18</v>
      </c>
      <c r="D112" t="s">
        <v>19</v>
      </c>
      <c r="E112" t="s">
        <v>20</v>
      </c>
      <c r="F112" t="s">
        <v>21</v>
      </c>
      <c r="G112" t="s">
        <v>22</v>
      </c>
      <c r="H112" t="s">
        <v>23</v>
      </c>
      <c r="I112" t="s">
        <v>24</v>
      </c>
      <c r="J112" t="s">
        <v>31</v>
      </c>
      <c r="K112" t="s">
        <v>49</v>
      </c>
      <c r="L112" t="s">
        <v>27</v>
      </c>
      <c r="M112" t="s">
        <v>27</v>
      </c>
      <c r="N112" t="s">
        <v>28</v>
      </c>
      <c r="O112" t="s">
        <v>28</v>
      </c>
      <c r="P112">
        <v>1</v>
      </c>
      <c r="Q112">
        <v>4369641</v>
      </c>
      <c r="R112">
        <v>2</v>
      </c>
    </row>
    <row r="113" spans="1:18" x14ac:dyDescent="0.25">
      <c r="A113">
        <v>2004</v>
      </c>
      <c r="B113" s="1">
        <v>42809.622092939811</v>
      </c>
      <c r="C113" t="s">
        <v>18</v>
      </c>
      <c r="D113" t="s">
        <v>19</v>
      </c>
      <c r="E113" t="s">
        <v>20</v>
      </c>
      <c r="F113" t="s">
        <v>21</v>
      </c>
      <c r="G113" t="s">
        <v>22</v>
      </c>
      <c r="H113" t="s">
        <v>23</v>
      </c>
      <c r="I113" t="s">
        <v>24</v>
      </c>
      <c r="J113" t="s">
        <v>43</v>
      </c>
      <c r="K113" t="s">
        <v>56</v>
      </c>
      <c r="L113" t="s">
        <v>27</v>
      </c>
      <c r="M113" t="s">
        <v>27</v>
      </c>
      <c r="N113" t="s">
        <v>28</v>
      </c>
      <c r="O113" t="s">
        <v>28</v>
      </c>
      <c r="P113">
        <v>1</v>
      </c>
      <c r="Q113">
        <v>391220</v>
      </c>
      <c r="R113">
        <v>3</v>
      </c>
    </row>
    <row r="114" spans="1:18" x14ac:dyDescent="0.25">
      <c r="A114">
        <v>2004</v>
      </c>
      <c r="B114" s="1">
        <v>42809.622092939811</v>
      </c>
      <c r="C114" t="s">
        <v>18</v>
      </c>
      <c r="D114" t="s">
        <v>19</v>
      </c>
      <c r="E114" t="s">
        <v>20</v>
      </c>
      <c r="F114" t="s">
        <v>21</v>
      </c>
      <c r="G114" t="s">
        <v>22</v>
      </c>
      <c r="H114" t="s">
        <v>23</v>
      </c>
      <c r="I114" t="s">
        <v>24</v>
      </c>
      <c r="J114" t="s">
        <v>40</v>
      </c>
      <c r="K114" t="s">
        <v>26</v>
      </c>
      <c r="L114" t="s">
        <v>27</v>
      </c>
      <c r="M114" t="s">
        <v>27</v>
      </c>
      <c r="N114" t="s">
        <v>28</v>
      </c>
      <c r="O114" t="s">
        <v>28</v>
      </c>
      <c r="P114">
        <v>1</v>
      </c>
      <c r="Q114">
        <v>11839022</v>
      </c>
      <c r="R114">
        <v>7</v>
      </c>
    </row>
    <row r="115" spans="1:18" x14ac:dyDescent="0.25">
      <c r="A115">
        <v>2004</v>
      </c>
      <c r="B115" s="1">
        <v>42809.622092939811</v>
      </c>
      <c r="C115" t="s">
        <v>18</v>
      </c>
      <c r="D115" t="s">
        <v>19</v>
      </c>
      <c r="E115" t="s">
        <v>38</v>
      </c>
      <c r="F115" t="s">
        <v>21</v>
      </c>
      <c r="G115" t="s">
        <v>22</v>
      </c>
      <c r="H115" t="s">
        <v>23</v>
      </c>
      <c r="I115" t="s">
        <v>24</v>
      </c>
      <c r="J115" t="s">
        <v>43</v>
      </c>
      <c r="K115" t="s">
        <v>32</v>
      </c>
      <c r="L115" t="s">
        <v>27</v>
      </c>
      <c r="M115" t="s">
        <v>27</v>
      </c>
      <c r="N115" t="s">
        <v>28</v>
      </c>
      <c r="O115" t="s">
        <v>28</v>
      </c>
      <c r="P115">
        <v>1</v>
      </c>
      <c r="Q115">
        <v>991921</v>
      </c>
      <c r="R115">
        <v>1</v>
      </c>
    </row>
    <row r="116" spans="1:18" x14ac:dyDescent="0.25">
      <c r="A116">
        <v>2004</v>
      </c>
      <c r="B116" s="1">
        <v>42809.622092939811</v>
      </c>
      <c r="C116" t="s">
        <v>18</v>
      </c>
      <c r="D116" t="s">
        <v>29</v>
      </c>
      <c r="E116" t="s">
        <v>20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26</v>
      </c>
      <c r="L116" t="s">
        <v>33</v>
      </c>
      <c r="M116" t="s">
        <v>33</v>
      </c>
      <c r="N116" t="s">
        <v>28</v>
      </c>
      <c r="O116" t="s">
        <v>28</v>
      </c>
      <c r="P116">
        <v>1</v>
      </c>
      <c r="Q116">
        <v>43766000</v>
      </c>
      <c r="R116">
        <v>2</v>
      </c>
    </row>
    <row r="117" spans="1:18" x14ac:dyDescent="0.25">
      <c r="A117">
        <v>2004</v>
      </c>
      <c r="B117" s="1">
        <v>42809.622092939811</v>
      </c>
      <c r="C117" t="s">
        <v>18</v>
      </c>
      <c r="D117" t="s">
        <v>29</v>
      </c>
      <c r="E117" t="s">
        <v>30</v>
      </c>
      <c r="F117" t="s">
        <v>21</v>
      </c>
      <c r="G117" t="s">
        <v>22</v>
      </c>
      <c r="H117" t="s">
        <v>23</v>
      </c>
      <c r="I117" t="s">
        <v>24</v>
      </c>
      <c r="J117" t="s">
        <v>43</v>
      </c>
      <c r="K117" t="s">
        <v>32</v>
      </c>
      <c r="L117" t="s">
        <v>35</v>
      </c>
      <c r="M117" t="s">
        <v>33</v>
      </c>
      <c r="N117" t="s">
        <v>35</v>
      </c>
      <c r="O117" t="s">
        <v>35</v>
      </c>
      <c r="P117">
        <v>1</v>
      </c>
      <c r="Q117">
        <v>542052</v>
      </c>
      <c r="R117">
        <v>1</v>
      </c>
    </row>
    <row r="118" spans="1:18" x14ac:dyDescent="0.25">
      <c r="A118">
        <v>2004</v>
      </c>
      <c r="B118" s="1">
        <v>42809.622092939811</v>
      </c>
      <c r="C118" t="s">
        <v>18</v>
      </c>
      <c r="D118" t="s">
        <v>29</v>
      </c>
      <c r="E118" t="s">
        <v>30</v>
      </c>
      <c r="F118" t="s">
        <v>21</v>
      </c>
      <c r="G118" t="s">
        <v>22</v>
      </c>
      <c r="H118" t="s">
        <v>23</v>
      </c>
      <c r="I118" t="s">
        <v>24</v>
      </c>
      <c r="J118" t="s">
        <v>40</v>
      </c>
      <c r="K118" t="s">
        <v>28</v>
      </c>
      <c r="L118" t="s">
        <v>35</v>
      </c>
      <c r="M118" t="s">
        <v>35</v>
      </c>
      <c r="N118" t="s">
        <v>35</v>
      </c>
      <c r="O118" t="s">
        <v>35</v>
      </c>
      <c r="P118">
        <v>1</v>
      </c>
      <c r="Q118">
        <v>6128945</v>
      </c>
      <c r="R118">
        <v>2</v>
      </c>
    </row>
    <row r="119" spans="1:18" x14ac:dyDescent="0.25">
      <c r="A119">
        <v>2004</v>
      </c>
      <c r="B119" s="1">
        <v>42809.622092939811</v>
      </c>
      <c r="C119" t="s">
        <v>18</v>
      </c>
      <c r="D119" t="s">
        <v>29</v>
      </c>
      <c r="E119" t="s">
        <v>36</v>
      </c>
      <c r="F119" t="s">
        <v>21</v>
      </c>
      <c r="G119" t="s">
        <v>22</v>
      </c>
      <c r="H119" t="s">
        <v>23</v>
      </c>
      <c r="I119" t="s">
        <v>54</v>
      </c>
      <c r="J119" t="s">
        <v>31</v>
      </c>
      <c r="K119" t="s">
        <v>41</v>
      </c>
      <c r="L119" t="s">
        <v>35</v>
      </c>
      <c r="M119" t="s">
        <v>35</v>
      </c>
      <c r="N119" t="s">
        <v>35</v>
      </c>
      <c r="O119" t="s">
        <v>35</v>
      </c>
      <c r="P119">
        <v>1</v>
      </c>
      <c r="Q119">
        <v>7866520</v>
      </c>
      <c r="R119">
        <v>3</v>
      </c>
    </row>
    <row r="120" spans="1:18" x14ac:dyDescent="0.25">
      <c r="A120">
        <v>2004</v>
      </c>
      <c r="B120" s="1">
        <v>42809.622092939811</v>
      </c>
      <c r="C120" t="s">
        <v>18</v>
      </c>
      <c r="D120" t="s">
        <v>29</v>
      </c>
      <c r="E120" t="s">
        <v>36</v>
      </c>
      <c r="F120" t="s">
        <v>21</v>
      </c>
      <c r="G120" t="s">
        <v>22</v>
      </c>
      <c r="H120" t="s">
        <v>23</v>
      </c>
      <c r="I120" t="s">
        <v>54</v>
      </c>
      <c r="J120" t="s">
        <v>37</v>
      </c>
      <c r="K120" t="s">
        <v>28</v>
      </c>
      <c r="L120" t="s">
        <v>35</v>
      </c>
      <c r="M120" t="s">
        <v>28</v>
      </c>
      <c r="N120" t="s">
        <v>35</v>
      </c>
      <c r="O120" t="s">
        <v>28</v>
      </c>
      <c r="P120">
        <v>1</v>
      </c>
      <c r="Q120">
        <v>0</v>
      </c>
      <c r="R120">
        <v>0</v>
      </c>
    </row>
    <row r="121" spans="1:18" x14ac:dyDescent="0.25">
      <c r="A121">
        <v>2004</v>
      </c>
      <c r="B121" s="1">
        <v>42809.622092939811</v>
      </c>
      <c r="C121" t="s">
        <v>18</v>
      </c>
      <c r="D121" t="s">
        <v>29</v>
      </c>
      <c r="E121" t="s">
        <v>42</v>
      </c>
      <c r="F121" t="s">
        <v>21</v>
      </c>
      <c r="G121" t="s">
        <v>22</v>
      </c>
      <c r="H121" t="s">
        <v>23</v>
      </c>
      <c r="I121" t="s">
        <v>24</v>
      </c>
      <c r="J121" t="s">
        <v>40</v>
      </c>
      <c r="K121" t="s">
        <v>26</v>
      </c>
      <c r="L121" t="s">
        <v>35</v>
      </c>
      <c r="M121" t="s">
        <v>33</v>
      </c>
      <c r="N121" t="s">
        <v>35</v>
      </c>
      <c r="O121" t="s">
        <v>35</v>
      </c>
      <c r="P121">
        <v>1</v>
      </c>
      <c r="Q121">
        <v>13954869</v>
      </c>
      <c r="R121">
        <v>1</v>
      </c>
    </row>
    <row r="122" spans="1:18" x14ac:dyDescent="0.25">
      <c r="A122">
        <v>2004</v>
      </c>
      <c r="B122" s="1">
        <v>42809.622092939811</v>
      </c>
      <c r="C122" t="s">
        <v>18</v>
      </c>
      <c r="D122" t="s">
        <v>29</v>
      </c>
      <c r="E122" t="s">
        <v>52</v>
      </c>
      <c r="F122" t="s">
        <v>53</v>
      </c>
      <c r="G122" t="s">
        <v>46</v>
      </c>
      <c r="H122" t="s">
        <v>23</v>
      </c>
      <c r="I122" t="s">
        <v>54</v>
      </c>
      <c r="J122" t="s">
        <v>40</v>
      </c>
      <c r="K122" t="s">
        <v>28</v>
      </c>
      <c r="L122" t="s">
        <v>35</v>
      </c>
      <c r="M122" t="s">
        <v>35</v>
      </c>
      <c r="N122" t="s">
        <v>35</v>
      </c>
      <c r="O122" t="s">
        <v>35</v>
      </c>
      <c r="P122">
        <v>1</v>
      </c>
      <c r="Q122">
        <v>14376317</v>
      </c>
      <c r="R122">
        <v>1</v>
      </c>
    </row>
    <row r="123" spans="1:18" x14ac:dyDescent="0.25">
      <c r="A123">
        <v>2004</v>
      </c>
      <c r="B123" s="1">
        <v>42809.622092939811</v>
      </c>
      <c r="C123" t="s">
        <v>18</v>
      </c>
      <c r="D123" t="s">
        <v>29</v>
      </c>
      <c r="E123" t="s">
        <v>50</v>
      </c>
      <c r="F123" t="s">
        <v>21</v>
      </c>
      <c r="G123" t="s">
        <v>22</v>
      </c>
      <c r="H123" t="s">
        <v>23</v>
      </c>
      <c r="I123" t="s">
        <v>24</v>
      </c>
      <c r="J123" t="s">
        <v>43</v>
      </c>
      <c r="K123" t="s">
        <v>28</v>
      </c>
      <c r="L123" t="s">
        <v>27</v>
      </c>
      <c r="M123" t="s">
        <v>27</v>
      </c>
      <c r="N123" t="s">
        <v>28</v>
      </c>
      <c r="O123" t="s">
        <v>28</v>
      </c>
      <c r="P123">
        <v>1</v>
      </c>
      <c r="Q123">
        <v>529511</v>
      </c>
      <c r="R123">
        <v>1</v>
      </c>
    </row>
    <row r="124" spans="1:18" x14ac:dyDescent="0.25">
      <c r="A124">
        <v>2004</v>
      </c>
      <c r="B124" s="1">
        <v>42809.622092939811</v>
      </c>
      <c r="C124" t="s">
        <v>18</v>
      </c>
      <c r="D124" t="s">
        <v>29</v>
      </c>
      <c r="E124" t="s">
        <v>50</v>
      </c>
      <c r="F124" t="s">
        <v>21</v>
      </c>
      <c r="G124" t="s">
        <v>22</v>
      </c>
      <c r="H124" t="s">
        <v>23</v>
      </c>
      <c r="I124" t="s">
        <v>24</v>
      </c>
      <c r="J124" t="s">
        <v>44</v>
      </c>
      <c r="K124" t="s">
        <v>28</v>
      </c>
      <c r="L124" t="s">
        <v>35</v>
      </c>
      <c r="M124" t="s">
        <v>35</v>
      </c>
      <c r="N124" t="s">
        <v>35</v>
      </c>
      <c r="O124" t="s">
        <v>35</v>
      </c>
      <c r="P124">
        <v>1</v>
      </c>
      <c r="Q124">
        <v>65735</v>
      </c>
      <c r="R124">
        <v>1</v>
      </c>
    </row>
    <row r="125" spans="1:18" x14ac:dyDescent="0.25">
      <c r="A125">
        <v>2005</v>
      </c>
      <c r="B125" s="1">
        <v>42809.622092939811</v>
      </c>
      <c r="C125" t="s">
        <v>18</v>
      </c>
      <c r="D125" t="s">
        <v>19</v>
      </c>
      <c r="E125" t="s">
        <v>20</v>
      </c>
      <c r="F125" t="s">
        <v>21</v>
      </c>
      <c r="G125" t="s">
        <v>22</v>
      </c>
      <c r="H125" t="s">
        <v>23</v>
      </c>
      <c r="I125" t="s">
        <v>24</v>
      </c>
      <c r="J125" t="s">
        <v>43</v>
      </c>
      <c r="K125" t="s">
        <v>28</v>
      </c>
      <c r="L125" t="s">
        <v>27</v>
      </c>
      <c r="M125" t="s">
        <v>27</v>
      </c>
      <c r="N125" t="s">
        <v>28</v>
      </c>
      <c r="O125" t="s">
        <v>28</v>
      </c>
      <c r="P125">
        <v>1</v>
      </c>
      <c r="Q125">
        <v>868720</v>
      </c>
      <c r="R125">
        <v>3</v>
      </c>
    </row>
    <row r="126" spans="1:18" x14ac:dyDescent="0.25">
      <c r="A126">
        <v>2005</v>
      </c>
      <c r="B126" s="1">
        <v>42809.622092939811</v>
      </c>
      <c r="C126" t="s">
        <v>18</v>
      </c>
      <c r="D126" t="s">
        <v>19</v>
      </c>
      <c r="E126" t="s">
        <v>20</v>
      </c>
      <c r="F126" t="s">
        <v>21</v>
      </c>
      <c r="G126" t="s">
        <v>22</v>
      </c>
      <c r="H126" t="s">
        <v>23</v>
      </c>
      <c r="I126" t="s">
        <v>24</v>
      </c>
      <c r="J126" t="s">
        <v>48</v>
      </c>
      <c r="K126" t="s">
        <v>26</v>
      </c>
      <c r="L126" t="s">
        <v>27</v>
      </c>
      <c r="M126" t="s">
        <v>27</v>
      </c>
      <c r="N126" t="s">
        <v>28</v>
      </c>
      <c r="O126" t="s">
        <v>28</v>
      </c>
      <c r="P126">
        <v>1</v>
      </c>
      <c r="Q126">
        <v>-3890</v>
      </c>
      <c r="R126">
        <v>1</v>
      </c>
    </row>
    <row r="127" spans="1:18" x14ac:dyDescent="0.25">
      <c r="A127">
        <v>2005</v>
      </c>
      <c r="B127" s="1">
        <v>42809.622092939811</v>
      </c>
      <c r="C127" t="s">
        <v>18</v>
      </c>
      <c r="D127" t="s">
        <v>19</v>
      </c>
      <c r="E127" t="s">
        <v>30</v>
      </c>
      <c r="F127" t="s">
        <v>63</v>
      </c>
      <c r="G127" t="s">
        <v>64</v>
      </c>
      <c r="H127" t="s">
        <v>62</v>
      </c>
      <c r="I127" t="s">
        <v>24</v>
      </c>
      <c r="J127" t="s">
        <v>44</v>
      </c>
      <c r="K127" t="s">
        <v>56</v>
      </c>
      <c r="L127" t="s">
        <v>35</v>
      </c>
      <c r="M127" t="s">
        <v>35</v>
      </c>
      <c r="N127" t="s">
        <v>35</v>
      </c>
      <c r="O127" t="s">
        <v>35</v>
      </c>
      <c r="P127">
        <v>1</v>
      </c>
      <c r="Q127">
        <v>40495</v>
      </c>
      <c r="R127">
        <v>1</v>
      </c>
    </row>
    <row r="128" spans="1:18" x14ac:dyDescent="0.25">
      <c r="A128">
        <v>2000</v>
      </c>
      <c r="B128" s="1">
        <v>42809.622092939811</v>
      </c>
      <c r="C128" t="s">
        <v>18</v>
      </c>
      <c r="D128" t="s">
        <v>19</v>
      </c>
      <c r="E128" t="s">
        <v>20</v>
      </c>
      <c r="F128" t="s">
        <v>21</v>
      </c>
      <c r="G128" t="s">
        <v>22</v>
      </c>
      <c r="H128" t="s">
        <v>23</v>
      </c>
      <c r="I128" t="s">
        <v>24</v>
      </c>
      <c r="J128" t="s">
        <v>25</v>
      </c>
      <c r="K128" t="s">
        <v>28</v>
      </c>
      <c r="L128" t="s">
        <v>27</v>
      </c>
      <c r="M128" t="s">
        <v>27</v>
      </c>
      <c r="N128" t="s">
        <v>28</v>
      </c>
      <c r="O128" t="s">
        <v>28</v>
      </c>
      <c r="P128">
        <v>1</v>
      </c>
      <c r="Q128">
        <v>46974351</v>
      </c>
      <c r="R128">
        <v>12</v>
      </c>
    </row>
    <row r="129" spans="1:18" x14ac:dyDescent="0.25">
      <c r="A129">
        <v>2000</v>
      </c>
      <c r="B129" s="1">
        <v>42809.622092939811</v>
      </c>
      <c r="C129" t="s">
        <v>18</v>
      </c>
      <c r="D129" t="s">
        <v>19</v>
      </c>
      <c r="E129" t="s">
        <v>42</v>
      </c>
      <c r="F129" t="s">
        <v>21</v>
      </c>
      <c r="G129" t="s">
        <v>22</v>
      </c>
      <c r="H129" t="s">
        <v>23</v>
      </c>
      <c r="I129" t="s">
        <v>24</v>
      </c>
      <c r="J129" t="s">
        <v>25</v>
      </c>
      <c r="K129" t="s">
        <v>26</v>
      </c>
      <c r="L129" t="s">
        <v>27</v>
      </c>
      <c r="M129" t="s">
        <v>27</v>
      </c>
      <c r="N129" t="s">
        <v>28</v>
      </c>
      <c r="O129" t="s">
        <v>28</v>
      </c>
      <c r="P129">
        <v>1</v>
      </c>
      <c r="Q129">
        <v>65675325</v>
      </c>
      <c r="R129">
        <v>13</v>
      </c>
    </row>
    <row r="130" spans="1:18" x14ac:dyDescent="0.25">
      <c r="A130">
        <v>2000</v>
      </c>
      <c r="B130" s="1">
        <v>42809.622092939811</v>
      </c>
      <c r="C130" t="s">
        <v>18</v>
      </c>
      <c r="D130" t="s">
        <v>29</v>
      </c>
      <c r="E130" t="s">
        <v>30</v>
      </c>
      <c r="F130" t="s">
        <v>21</v>
      </c>
      <c r="G130" t="s">
        <v>22</v>
      </c>
      <c r="H130" t="s">
        <v>23</v>
      </c>
      <c r="I130" t="s">
        <v>34</v>
      </c>
      <c r="J130" t="s">
        <v>31</v>
      </c>
      <c r="K130" t="s">
        <v>28</v>
      </c>
      <c r="L130" t="s">
        <v>35</v>
      </c>
      <c r="M130" t="s">
        <v>35</v>
      </c>
      <c r="N130" t="s">
        <v>28</v>
      </c>
      <c r="O130" t="s">
        <v>35</v>
      </c>
      <c r="P130">
        <v>1</v>
      </c>
      <c r="Q130">
        <v>3236946</v>
      </c>
      <c r="R130">
        <v>1</v>
      </c>
    </row>
    <row r="131" spans="1:18" x14ac:dyDescent="0.25">
      <c r="A131">
        <v>2000</v>
      </c>
      <c r="B131" s="1">
        <v>42809.622092939811</v>
      </c>
      <c r="C131" t="s">
        <v>18</v>
      </c>
      <c r="D131" t="s">
        <v>29</v>
      </c>
      <c r="E131" t="s">
        <v>36</v>
      </c>
      <c r="F131" t="s">
        <v>53</v>
      </c>
      <c r="G131" t="s">
        <v>46</v>
      </c>
      <c r="H131" t="s">
        <v>23</v>
      </c>
      <c r="I131" t="s">
        <v>34</v>
      </c>
      <c r="J131" t="s">
        <v>31</v>
      </c>
      <c r="K131" t="s">
        <v>28</v>
      </c>
      <c r="L131" t="s">
        <v>27</v>
      </c>
      <c r="M131" t="s">
        <v>27</v>
      </c>
      <c r="N131" t="s">
        <v>28</v>
      </c>
      <c r="O131" t="s">
        <v>28</v>
      </c>
      <c r="P131">
        <v>1</v>
      </c>
      <c r="Q131">
        <v>5627700</v>
      </c>
      <c r="R131">
        <v>2</v>
      </c>
    </row>
    <row r="132" spans="1:18" x14ac:dyDescent="0.25">
      <c r="A132">
        <v>2001</v>
      </c>
      <c r="B132" s="1">
        <v>42809.622092939811</v>
      </c>
      <c r="C132" t="s">
        <v>18</v>
      </c>
      <c r="D132" t="s">
        <v>19</v>
      </c>
      <c r="E132" t="s">
        <v>20</v>
      </c>
      <c r="F132" t="s">
        <v>21</v>
      </c>
      <c r="G132" t="s">
        <v>22</v>
      </c>
      <c r="H132" t="s">
        <v>23</v>
      </c>
      <c r="I132" t="s">
        <v>24</v>
      </c>
      <c r="J132" t="s">
        <v>44</v>
      </c>
      <c r="K132" t="s">
        <v>28</v>
      </c>
      <c r="L132" t="s">
        <v>27</v>
      </c>
      <c r="M132" t="s">
        <v>27</v>
      </c>
      <c r="N132" t="s">
        <v>28</v>
      </c>
      <c r="O132" t="s">
        <v>28</v>
      </c>
      <c r="P132">
        <v>1</v>
      </c>
      <c r="Q132">
        <v>111225</v>
      </c>
      <c r="R132">
        <v>2</v>
      </c>
    </row>
    <row r="133" spans="1:18" x14ac:dyDescent="0.25">
      <c r="A133">
        <v>2001</v>
      </c>
      <c r="B133" s="1">
        <v>42809.622092939811</v>
      </c>
      <c r="C133" t="s">
        <v>18</v>
      </c>
      <c r="D133" t="s">
        <v>19</v>
      </c>
      <c r="E133" t="s">
        <v>38</v>
      </c>
      <c r="F133" t="s">
        <v>21</v>
      </c>
      <c r="G133" t="s">
        <v>22</v>
      </c>
      <c r="H133" t="s">
        <v>23</v>
      </c>
      <c r="I133" t="s">
        <v>24</v>
      </c>
      <c r="J133" t="s">
        <v>31</v>
      </c>
      <c r="K133" t="s">
        <v>26</v>
      </c>
      <c r="L133" t="s">
        <v>27</v>
      </c>
      <c r="M133" t="s">
        <v>27</v>
      </c>
      <c r="N133" t="s">
        <v>28</v>
      </c>
      <c r="O133" t="s">
        <v>28</v>
      </c>
      <c r="P133">
        <v>1</v>
      </c>
      <c r="Q133">
        <v>3041000</v>
      </c>
      <c r="R133">
        <v>1</v>
      </c>
    </row>
    <row r="134" spans="1:18" x14ac:dyDescent="0.25">
      <c r="A134">
        <v>2001</v>
      </c>
      <c r="B134" s="1">
        <v>42809.622092939811</v>
      </c>
      <c r="C134" t="s">
        <v>18</v>
      </c>
      <c r="D134" t="s">
        <v>29</v>
      </c>
      <c r="E134" t="s">
        <v>20</v>
      </c>
      <c r="F134" t="s">
        <v>21</v>
      </c>
      <c r="G134" t="s">
        <v>22</v>
      </c>
      <c r="H134" t="s">
        <v>23</v>
      </c>
      <c r="I134" t="s">
        <v>24</v>
      </c>
      <c r="J134" t="s">
        <v>37</v>
      </c>
      <c r="K134" t="s">
        <v>28</v>
      </c>
      <c r="L134" t="s">
        <v>33</v>
      </c>
      <c r="M134" t="s">
        <v>28</v>
      </c>
      <c r="N134" t="s">
        <v>33</v>
      </c>
      <c r="O134" t="s">
        <v>28</v>
      </c>
      <c r="P134">
        <v>1</v>
      </c>
      <c r="Q134">
        <v>0</v>
      </c>
      <c r="R134">
        <v>0</v>
      </c>
    </row>
    <row r="135" spans="1:18" x14ac:dyDescent="0.25">
      <c r="A135">
        <v>2001</v>
      </c>
      <c r="B135" s="1">
        <v>42809.622092939811</v>
      </c>
      <c r="C135" t="s">
        <v>18</v>
      </c>
      <c r="D135" t="s">
        <v>29</v>
      </c>
      <c r="E135" t="s">
        <v>30</v>
      </c>
      <c r="F135" t="s">
        <v>21</v>
      </c>
      <c r="G135" t="s">
        <v>22</v>
      </c>
      <c r="H135" t="s">
        <v>23</v>
      </c>
      <c r="I135" t="s">
        <v>24</v>
      </c>
      <c r="J135" t="s">
        <v>31</v>
      </c>
      <c r="K135" t="s">
        <v>28</v>
      </c>
      <c r="L135" t="s">
        <v>35</v>
      </c>
      <c r="M135" t="s">
        <v>35</v>
      </c>
      <c r="N135" t="s">
        <v>28</v>
      </c>
      <c r="O135" t="s">
        <v>35</v>
      </c>
      <c r="P135">
        <v>1</v>
      </c>
      <c r="Q135">
        <v>4997234</v>
      </c>
      <c r="R135">
        <v>3</v>
      </c>
    </row>
    <row r="136" spans="1:18" x14ac:dyDescent="0.25">
      <c r="A136">
        <v>2001</v>
      </c>
      <c r="B136" s="1">
        <v>42809.622092939811</v>
      </c>
      <c r="C136" t="s">
        <v>18</v>
      </c>
      <c r="D136" t="s">
        <v>29</v>
      </c>
      <c r="E136" t="s">
        <v>36</v>
      </c>
      <c r="F136" t="s">
        <v>21</v>
      </c>
      <c r="G136" t="s">
        <v>22</v>
      </c>
      <c r="H136" t="s">
        <v>23</v>
      </c>
      <c r="I136" t="s">
        <v>24</v>
      </c>
      <c r="J136" t="s">
        <v>43</v>
      </c>
      <c r="K136" t="s">
        <v>28</v>
      </c>
      <c r="L136" t="s">
        <v>35</v>
      </c>
      <c r="M136" t="s">
        <v>35</v>
      </c>
      <c r="N136" t="s">
        <v>28</v>
      </c>
      <c r="O136" t="s">
        <v>35</v>
      </c>
      <c r="P136">
        <v>1</v>
      </c>
      <c r="Q136">
        <v>295000</v>
      </c>
      <c r="R136">
        <v>1</v>
      </c>
    </row>
    <row r="137" spans="1:18" x14ac:dyDescent="0.25">
      <c r="A137">
        <v>2002</v>
      </c>
      <c r="B137" s="1">
        <v>42809.622092939811</v>
      </c>
      <c r="C137" t="s">
        <v>18</v>
      </c>
      <c r="D137" t="s">
        <v>19</v>
      </c>
      <c r="E137" t="s">
        <v>20</v>
      </c>
      <c r="F137" t="s">
        <v>21</v>
      </c>
      <c r="G137" t="s">
        <v>22</v>
      </c>
      <c r="H137" t="s">
        <v>23</v>
      </c>
      <c r="I137" t="s">
        <v>24</v>
      </c>
      <c r="J137" t="s">
        <v>25</v>
      </c>
      <c r="K137" t="s">
        <v>32</v>
      </c>
      <c r="L137" t="s">
        <v>27</v>
      </c>
      <c r="M137" t="s">
        <v>27</v>
      </c>
      <c r="N137" t="s">
        <v>28</v>
      </c>
      <c r="O137" t="s">
        <v>28</v>
      </c>
      <c r="P137">
        <v>1</v>
      </c>
      <c r="Q137">
        <v>66015101</v>
      </c>
      <c r="R137">
        <v>9</v>
      </c>
    </row>
    <row r="138" spans="1:18" x14ac:dyDescent="0.25">
      <c r="A138">
        <v>2002</v>
      </c>
      <c r="B138" s="1">
        <v>42809.622092939811</v>
      </c>
      <c r="C138" t="s">
        <v>18</v>
      </c>
      <c r="D138" t="s">
        <v>19</v>
      </c>
      <c r="E138" t="s">
        <v>42</v>
      </c>
      <c r="F138" t="s">
        <v>21</v>
      </c>
      <c r="G138" t="s">
        <v>22</v>
      </c>
      <c r="H138" t="s">
        <v>23</v>
      </c>
      <c r="I138" t="s">
        <v>24</v>
      </c>
      <c r="J138" t="s">
        <v>40</v>
      </c>
      <c r="K138" t="s">
        <v>26</v>
      </c>
      <c r="L138" t="s">
        <v>27</v>
      </c>
      <c r="M138" t="s">
        <v>27</v>
      </c>
      <c r="N138" t="s">
        <v>28</v>
      </c>
      <c r="O138" t="s">
        <v>28</v>
      </c>
      <c r="P138">
        <v>1</v>
      </c>
      <c r="Q138">
        <v>14629549</v>
      </c>
      <c r="R138">
        <v>7</v>
      </c>
    </row>
    <row r="139" spans="1:18" x14ac:dyDescent="0.25">
      <c r="A139">
        <v>2002</v>
      </c>
      <c r="B139" s="1">
        <v>42809.622092939811</v>
      </c>
      <c r="C139" t="s">
        <v>18</v>
      </c>
      <c r="D139" t="s">
        <v>29</v>
      </c>
      <c r="E139" t="s">
        <v>30</v>
      </c>
      <c r="F139" t="s">
        <v>21</v>
      </c>
      <c r="G139" t="s">
        <v>22</v>
      </c>
      <c r="H139" t="s">
        <v>23</v>
      </c>
      <c r="I139" t="s">
        <v>24</v>
      </c>
      <c r="J139" t="s">
        <v>31</v>
      </c>
      <c r="K139" t="s">
        <v>28</v>
      </c>
      <c r="L139" t="s">
        <v>35</v>
      </c>
      <c r="M139" t="s">
        <v>35</v>
      </c>
      <c r="N139" t="s">
        <v>35</v>
      </c>
      <c r="O139" t="s">
        <v>35</v>
      </c>
      <c r="P139">
        <v>1</v>
      </c>
      <c r="Q139">
        <v>3160563</v>
      </c>
      <c r="R139">
        <v>2</v>
      </c>
    </row>
    <row r="140" spans="1:18" x14ac:dyDescent="0.25">
      <c r="A140">
        <v>2003</v>
      </c>
      <c r="B140" s="1">
        <v>42809.622092939811</v>
      </c>
      <c r="C140" t="s">
        <v>18</v>
      </c>
      <c r="D140" t="s">
        <v>29</v>
      </c>
      <c r="E140" t="s">
        <v>36</v>
      </c>
      <c r="F140" t="s">
        <v>21</v>
      </c>
      <c r="G140" t="s">
        <v>22</v>
      </c>
      <c r="H140" t="s">
        <v>23</v>
      </c>
      <c r="I140" t="s">
        <v>24</v>
      </c>
      <c r="J140" t="s">
        <v>44</v>
      </c>
      <c r="K140" t="s">
        <v>28</v>
      </c>
      <c r="L140" t="s">
        <v>35</v>
      </c>
      <c r="M140" t="s">
        <v>35</v>
      </c>
      <c r="N140" t="s">
        <v>35</v>
      </c>
      <c r="O140" t="s">
        <v>35</v>
      </c>
      <c r="P140">
        <v>1</v>
      </c>
      <c r="Q140">
        <v>301228</v>
      </c>
      <c r="R140">
        <v>6</v>
      </c>
    </row>
    <row r="141" spans="1:18" x14ac:dyDescent="0.25">
      <c r="A141">
        <v>2003</v>
      </c>
      <c r="B141" s="1">
        <v>42809.622092939811</v>
      </c>
      <c r="C141" t="s">
        <v>18</v>
      </c>
      <c r="D141" t="s">
        <v>29</v>
      </c>
      <c r="E141" t="s">
        <v>38</v>
      </c>
      <c r="F141" t="s">
        <v>21</v>
      </c>
      <c r="G141" t="s">
        <v>22</v>
      </c>
      <c r="H141" t="s">
        <v>58</v>
      </c>
      <c r="I141" t="s">
        <v>24</v>
      </c>
      <c r="J141" t="s">
        <v>40</v>
      </c>
      <c r="K141" t="s">
        <v>32</v>
      </c>
      <c r="L141" t="s">
        <v>35</v>
      </c>
      <c r="M141" t="s">
        <v>28</v>
      </c>
      <c r="N141" t="s">
        <v>33</v>
      </c>
      <c r="O141" t="s">
        <v>35</v>
      </c>
      <c r="P141">
        <v>1</v>
      </c>
      <c r="Q141">
        <v>15916250</v>
      </c>
      <c r="R141">
        <v>1</v>
      </c>
    </row>
    <row r="142" spans="1:18" x14ac:dyDescent="0.25">
      <c r="A142">
        <v>2004</v>
      </c>
      <c r="B142" s="1">
        <v>42809.622092939811</v>
      </c>
      <c r="C142" t="s">
        <v>18</v>
      </c>
      <c r="D142" t="s">
        <v>19</v>
      </c>
      <c r="E142" t="s">
        <v>20</v>
      </c>
      <c r="F142" t="s">
        <v>21</v>
      </c>
      <c r="G142" t="s">
        <v>22</v>
      </c>
      <c r="H142" t="s">
        <v>23</v>
      </c>
      <c r="I142" t="s">
        <v>24</v>
      </c>
      <c r="J142" t="s">
        <v>25</v>
      </c>
      <c r="K142" t="s">
        <v>32</v>
      </c>
      <c r="L142" t="s">
        <v>27</v>
      </c>
      <c r="M142" t="s">
        <v>27</v>
      </c>
      <c r="N142" t="s">
        <v>28</v>
      </c>
      <c r="O142" t="s">
        <v>28</v>
      </c>
      <c r="P142">
        <v>1</v>
      </c>
      <c r="Q142">
        <v>35930884</v>
      </c>
      <c r="R142">
        <v>16</v>
      </c>
    </row>
    <row r="143" spans="1:18" x14ac:dyDescent="0.25">
      <c r="A143">
        <v>2004</v>
      </c>
      <c r="B143" s="1">
        <v>42809.622092939811</v>
      </c>
      <c r="C143" t="s">
        <v>18</v>
      </c>
      <c r="D143" t="s">
        <v>19</v>
      </c>
      <c r="E143" t="s">
        <v>20</v>
      </c>
      <c r="F143" t="s">
        <v>21</v>
      </c>
      <c r="G143" t="s">
        <v>22</v>
      </c>
      <c r="H143" t="s">
        <v>23</v>
      </c>
      <c r="I143" t="s">
        <v>24</v>
      </c>
      <c r="J143" t="s">
        <v>40</v>
      </c>
      <c r="K143" t="s">
        <v>28</v>
      </c>
      <c r="L143" t="s">
        <v>27</v>
      </c>
      <c r="M143" t="s">
        <v>27</v>
      </c>
      <c r="N143" t="s">
        <v>28</v>
      </c>
      <c r="O143" t="s">
        <v>28</v>
      </c>
      <c r="P143">
        <v>1</v>
      </c>
      <c r="Q143">
        <v>16735636</v>
      </c>
      <c r="R143">
        <v>7</v>
      </c>
    </row>
    <row r="144" spans="1:18" x14ac:dyDescent="0.25">
      <c r="A144">
        <v>2004</v>
      </c>
      <c r="B144" s="1">
        <v>42809.622092939811</v>
      </c>
      <c r="C144" t="s">
        <v>18</v>
      </c>
      <c r="D144" t="s">
        <v>19</v>
      </c>
      <c r="E144" t="s">
        <v>20</v>
      </c>
      <c r="F144" t="s">
        <v>21</v>
      </c>
      <c r="G144" t="s">
        <v>22</v>
      </c>
      <c r="H144" t="s">
        <v>23</v>
      </c>
      <c r="I144" t="s">
        <v>24</v>
      </c>
      <c r="J144" t="s">
        <v>40</v>
      </c>
      <c r="K144" t="s">
        <v>41</v>
      </c>
      <c r="L144" t="s">
        <v>27</v>
      </c>
      <c r="M144" t="s">
        <v>27</v>
      </c>
      <c r="N144" t="s">
        <v>28</v>
      </c>
      <c r="O144" t="s">
        <v>28</v>
      </c>
      <c r="P144">
        <v>1</v>
      </c>
      <c r="Q144">
        <v>6504275</v>
      </c>
      <c r="R144">
        <v>7</v>
      </c>
    </row>
    <row r="145" spans="1:18" x14ac:dyDescent="0.25">
      <c r="A145">
        <v>2004</v>
      </c>
      <c r="B145" s="1">
        <v>42809.622092939811</v>
      </c>
      <c r="C145" t="s">
        <v>18</v>
      </c>
      <c r="D145" t="s">
        <v>19</v>
      </c>
      <c r="E145" t="s">
        <v>42</v>
      </c>
      <c r="F145" t="s">
        <v>21</v>
      </c>
      <c r="G145" t="s">
        <v>22</v>
      </c>
      <c r="H145" t="s">
        <v>23</v>
      </c>
      <c r="I145" t="s">
        <v>24</v>
      </c>
      <c r="J145" t="s">
        <v>31</v>
      </c>
      <c r="K145" t="s">
        <v>32</v>
      </c>
      <c r="L145" t="s">
        <v>27</v>
      </c>
      <c r="M145" t="s">
        <v>27</v>
      </c>
      <c r="N145" t="s">
        <v>28</v>
      </c>
      <c r="O145" t="s">
        <v>28</v>
      </c>
      <c r="P145">
        <v>1</v>
      </c>
      <c r="Q145">
        <v>1094338</v>
      </c>
      <c r="R145">
        <v>1</v>
      </c>
    </row>
    <row r="146" spans="1:18" x14ac:dyDescent="0.25">
      <c r="A146">
        <v>1999</v>
      </c>
      <c r="B146" s="1">
        <v>42809.622092939811</v>
      </c>
      <c r="C146" t="s">
        <v>18</v>
      </c>
      <c r="D146" t="s">
        <v>19</v>
      </c>
      <c r="E146" t="s">
        <v>20</v>
      </c>
      <c r="F146" t="s">
        <v>21</v>
      </c>
      <c r="G146" t="s">
        <v>22</v>
      </c>
      <c r="H146" t="s">
        <v>58</v>
      </c>
      <c r="I146" t="s">
        <v>24</v>
      </c>
      <c r="J146" t="s">
        <v>31</v>
      </c>
      <c r="K146" t="s">
        <v>28</v>
      </c>
      <c r="L146" t="s">
        <v>27</v>
      </c>
      <c r="M146" t="s">
        <v>28</v>
      </c>
      <c r="N146" t="s">
        <v>27</v>
      </c>
      <c r="O146" t="s">
        <v>28</v>
      </c>
      <c r="P146">
        <v>1</v>
      </c>
      <c r="Q146">
        <v>1127793</v>
      </c>
      <c r="R146">
        <v>1</v>
      </c>
    </row>
    <row r="147" spans="1:18" x14ac:dyDescent="0.25">
      <c r="A147">
        <v>2000</v>
      </c>
      <c r="B147" s="1">
        <v>42809.622092939811</v>
      </c>
      <c r="C147" t="s">
        <v>18</v>
      </c>
      <c r="D147" t="s">
        <v>29</v>
      </c>
      <c r="E147" t="s">
        <v>36</v>
      </c>
      <c r="F147" t="s">
        <v>21</v>
      </c>
      <c r="G147" t="s">
        <v>22</v>
      </c>
      <c r="H147" t="s">
        <v>23</v>
      </c>
      <c r="I147" t="s">
        <v>34</v>
      </c>
      <c r="J147" t="s">
        <v>37</v>
      </c>
      <c r="K147" t="s">
        <v>28</v>
      </c>
      <c r="L147" t="s">
        <v>33</v>
      </c>
      <c r="M147" t="s">
        <v>28</v>
      </c>
      <c r="N147" t="s">
        <v>33</v>
      </c>
      <c r="O147" t="s">
        <v>28</v>
      </c>
      <c r="P147">
        <v>1</v>
      </c>
      <c r="Q147">
        <v>0</v>
      </c>
      <c r="R147">
        <v>0</v>
      </c>
    </row>
    <row r="148" spans="1:18" x14ac:dyDescent="0.25">
      <c r="A148">
        <v>2001</v>
      </c>
      <c r="B148" s="1">
        <v>42809.622092939811</v>
      </c>
      <c r="C148" t="s">
        <v>18</v>
      </c>
      <c r="D148" t="s">
        <v>19</v>
      </c>
      <c r="E148" t="s">
        <v>20</v>
      </c>
      <c r="F148" t="s">
        <v>21</v>
      </c>
      <c r="G148" t="s">
        <v>22</v>
      </c>
      <c r="H148" t="s">
        <v>23</v>
      </c>
      <c r="I148" t="s">
        <v>24</v>
      </c>
      <c r="J148" t="s">
        <v>40</v>
      </c>
      <c r="K148" t="s">
        <v>26</v>
      </c>
      <c r="L148" t="s">
        <v>27</v>
      </c>
      <c r="M148" t="s">
        <v>27</v>
      </c>
      <c r="N148" t="s">
        <v>28</v>
      </c>
      <c r="O148" t="s">
        <v>28</v>
      </c>
      <c r="P148">
        <v>1</v>
      </c>
      <c r="Q148">
        <v>36210261</v>
      </c>
      <c r="R148">
        <v>21</v>
      </c>
    </row>
    <row r="149" spans="1:18" x14ac:dyDescent="0.25">
      <c r="A149">
        <v>2001</v>
      </c>
      <c r="B149" s="1">
        <v>42809.622092939811</v>
      </c>
      <c r="C149" t="s">
        <v>18</v>
      </c>
      <c r="D149" t="s">
        <v>19</v>
      </c>
      <c r="E149" t="s">
        <v>42</v>
      </c>
      <c r="F149" t="s">
        <v>21</v>
      </c>
      <c r="G149" t="s">
        <v>22</v>
      </c>
      <c r="H149" t="s">
        <v>23</v>
      </c>
      <c r="I149" t="s">
        <v>24</v>
      </c>
      <c r="J149" t="s">
        <v>31</v>
      </c>
      <c r="K149" t="s">
        <v>51</v>
      </c>
      <c r="L149" t="s">
        <v>27</v>
      </c>
      <c r="M149" t="s">
        <v>27</v>
      </c>
      <c r="N149" t="s">
        <v>28</v>
      </c>
      <c r="O149" t="s">
        <v>28</v>
      </c>
      <c r="P149">
        <v>1</v>
      </c>
      <c r="Q149">
        <v>1236000</v>
      </c>
      <c r="R149">
        <v>4</v>
      </c>
    </row>
    <row r="150" spans="1:18" x14ac:dyDescent="0.25">
      <c r="A150">
        <v>2001</v>
      </c>
      <c r="B150" s="1">
        <v>42809.622092939811</v>
      </c>
      <c r="C150" t="s">
        <v>18</v>
      </c>
      <c r="D150" t="s">
        <v>29</v>
      </c>
      <c r="E150" t="s">
        <v>30</v>
      </c>
      <c r="F150" t="s">
        <v>21</v>
      </c>
      <c r="G150" t="s">
        <v>22</v>
      </c>
      <c r="H150" t="s">
        <v>23</v>
      </c>
      <c r="I150" t="s">
        <v>24</v>
      </c>
      <c r="J150" t="s">
        <v>31</v>
      </c>
      <c r="K150" t="s">
        <v>32</v>
      </c>
      <c r="L150" t="s">
        <v>33</v>
      </c>
      <c r="M150" t="s">
        <v>33</v>
      </c>
      <c r="N150" t="s">
        <v>28</v>
      </c>
      <c r="O150" t="s">
        <v>28</v>
      </c>
      <c r="P150">
        <v>1</v>
      </c>
      <c r="Q150">
        <v>10872755</v>
      </c>
      <c r="R150">
        <v>3</v>
      </c>
    </row>
    <row r="151" spans="1:18" x14ac:dyDescent="0.25">
      <c r="A151">
        <v>2002</v>
      </c>
      <c r="B151" s="1">
        <v>42809.622092939811</v>
      </c>
      <c r="C151" t="s">
        <v>18</v>
      </c>
      <c r="D151" t="s">
        <v>19</v>
      </c>
      <c r="E151" t="s">
        <v>20</v>
      </c>
      <c r="F151" t="s">
        <v>21</v>
      </c>
      <c r="G151" t="s">
        <v>22</v>
      </c>
      <c r="H151" t="s">
        <v>23</v>
      </c>
      <c r="I151" t="s">
        <v>24</v>
      </c>
      <c r="J151" t="s">
        <v>40</v>
      </c>
      <c r="K151" t="s">
        <v>32</v>
      </c>
      <c r="L151" t="s">
        <v>27</v>
      </c>
      <c r="M151" t="s">
        <v>27</v>
      </c>
      <c r="N151" t="s">
        <v>28</v>
      </c>
      <c r="O151" t="s">
        <v>28</v>
      </c>
      <c r="P151">
        <v>1</v>
      </c>
      <c r="Q151">
        <v>15694406</v>
      </c>
      <c r="R151">
        <v>5</v>
      </c>
    </row>
    <row r="152" spans="1:18" x14ac:dyDescent="0.25">
      <c r="A152">
        <v>2002</v>
      </c>
      <c r="B152" s="1">
        <v>42809.622092939811</v>
      </c>
      <c r="C152" t="s">
        <v>18</v>
      </c>
      <c r="D152" t="s">
        <v>19</v>
      </c>
      <c r="E152" t="s">
        <v>42</v>
      </c>
      <c r="F152" t="s">
        <v>21</v>
      </c>
      <c r="G152" t="s">
        <v>22</v>
      </c>
      <c r="H152" t="s">
        <v>23</v>
      </c>
      <c r="I152" t="s">
        <v>24</v>
      </c>
      <c r="J152" t="s">
        <v>25</v>
      </c>
      <c r="K152" t="s">
        <v>26</v>
      </c>
      <c r="L152" t="s">
        <v>27</v>
      </c>
      <c r="M152" t="s">
        <v>27</v>
      </c>
      <c r="N152" t="s">
        <v>28</v>
      </c>
      <c r="O152" t="s">
        <v>28</v>
      </c>
      <c r="P152">
        <v>1</v>
      </c>
      <c r="Q152">
        <v>29714679</v>
      </c>
      <c r="R152">
        <v>5</v>
      </c>
    </row>
    <row r="153" spans="1:18" x14ac:dyDescent="0.25">
      <c r="A153">
        <v>2002</v>
      </c>
      <c r="B153" s="1">
        <v>42809.622092939811</v>
      </c>
      <c r="C153" t="s">
        <v>18</v>
      </c>
      <c r="D153" t="s">
        <v>19</v>
      </c>
      <c r="E153" t="s">
        <v>42</v>
      </c>
      <c r="F153" t="s">
        <v>21</v>
      </c>
      <c r="G153" t="s">
        <v>22</v>
      </c>
      <c r="H153" t="s">
        <v>23</v>
      </c>
      <c r="I153" t="s">
        <v>24</v>
      </c>
      <c r="J153" t="s">
        <v>44</v>
      </c>
      <c r="K153" t="s">
        <v>26</v>
      </c>
      <c r="L153" t="s">
        <v>27</v>
      </c>
      <c r="M153" t="s">
        <v>27</v>
      </c>
      <c r="N153" t="s">
        <v>28</v>
      </c>
      <c r="O153" t="s">
        <v>28</v>
      </c>
      <c r="P153">
        <v>1</v>
      </c>
      <c r="Q153">
        <v>123338</v>
      </c>
      <c r="R153">
        <v>1</v>
      </c>
    </row>
    <row r="154" spans="1:18" x14ac:dyDescent="0.25">
      <c r="A154">
        <v>2002</v>
      </c>
      <c r="B154" s="1">
        <v>42809.622092939811</v>
      </c>
      <c r="C154" t="s">
        <v>18</v>
      </c>
      <c r="D154" t="s">
        <v>29</v>
      </c>
      <c r="E154" t="s">
        <v>36</v>
      </c>
      <c r="F154" t="s">
        <v>45</v>
      </c>
      <c r="G154" t="s">
        <v>46</v>
      </c>
      <c r="H154" t="s">
        <v>23</v>
      </c>
      <c r="I154" t="s">
        <v>34</v>
      </c>
      <c r="J154" t="s">
        <v>43</v>
      </c>
      <c r="K154" t="s">
        <v>28</v>
      </c>
      <c r="L154" t="s">
        <v>27</v>
      </c>
      <c r="M154" t="s">
        <v>27</v>
      </c>
      <c r="N154" t="s">
        <v>28</v>
      </c>
      <c r="O154" t="s">
        <v>28</v>
      </c>
      <c r="P154">
        <v>1</v>
      </c>
      <c r="Q154">
        <v>1943875</v>
      </c>
      <c r="R154">
        <v>3</v>
      </c>
    </row>
    <row r="155" spans="1:18" x14ac:dyDescent="0.25">
      <c r="A155">
        <v>2002</v>
      </c>
      <c r="B155" s="1">
        <v>42809.622092939811</v>
      </c>
      <c r="C155" t="s">
        <v>18</v>
      </c>
      <c r="D155" t="s">
        <v>29</v>
      </c>
      <c r="E155" t="s">
        <v>36</v>
      </c>
      <c r="F155" t="s">
        <v>21</v>
      </c>
      <c r="G155" t="s">
        <v>22</v>
      </c>
      <c r="H155" t="s">
        <v>23</v>
      </c>
      <c r="I155" t="s">
        <v>34</v>
      </c>
      <c r="J155" t="s">
        <v>40</v>
      </c>
      <c r="K155" t="s">
        <v>28</v>
      </c>
      <c r="L155" t="s">
        <v>33</v>
      </c>
      <c r="M155" t="s">
        <v>33</v>
      </c>
      <c r="N155" t="s">
        <v>28</v>
      </c>
      <c r="O155" t="s">
        <v>28</v>
      </c>
      <c r="P155">
        <v>1</v>
      </c>
      <c r="Q155">
        <v>17046064</v>
      </c>
      <c r="R155">
        <v>2</v>
      </c>
    </row>
    <row r="156" spans="1:18" x14ac:dyDescent="0.25">
      <c r="A156">
        <v>2003</v>
      </c>
      <c r="B156" s="1">
        <v>42809.622092939811</v>
      </c>
      <c r="C156" t="s">
        <v>18</v>
      </c>
      <c r="D156" t="s">
        <v>19</v>
      </c>
      <c r="E156" t="s">
        <v>20</v>
      </c>
      <c r="F156" t="s">
        <v>21</v>
      </c>
      <c r="G156" t="s">
        <v>22</v>
      </c>
      <c r="H156" t="s">
        <v>23</v>
      </c>
      <c r="I156" t="s">
        <v>24</v>
      </c>
      <c r="J156" t="s">
        <v>25</v>
      </c>
      <c r="K156" t="s">
        <v>26</v>
      </c>
      <c r="L156" t="s">
        <v>27</v>
      </c>
      <c r="M156" t="s">
        <v>27</v>
      </c>
      <c r="N156" t="s">
        <v>28</v>
      </c>
      <c r="O156" t="s">
        <v>28</v>
      </c>
      <c r="P156">
        <v>1</v>
      </c>
      <c r="Q156">
        <v>142884840</v>
      </c>
      <c r="R156">
        <v>39</v>
      </c>
    </row>
    <row r="157" spans="1:18" x14ac:dyDescent="0.25">
      <c r="A157">
        <v>2003</v>
      </c>
      <c r="B157" s="1">
        <v>42809.622092939811</v>
      </c>
      <c r="C157" t="s">
        <v>18</v>
      </c>
      <c r="D157" t="s">
        <v>19</v>
      </c>
      <c r="E157" t="s">
        <v>20</v>
      </c>
      <c r="F157" t="s">
        <v>21</v>
      </c>
      <c r="G157" t="s">
        <v>22</v>
      </c>
      <c r="H157" t="s">
        <v>23</v>
      </c>
      <c r="I157" t="s">
        <v>24</v>
      </c>
      <c r="J157" t="s">
        <v>43</v>
      </c>
      <c r="K157" t="s">
        <v>56</v>
      </c>
      <c r="L157" t="s">
        <v>27</v>
      </c>
      <c r="M157" t="s">
        <v>27</v>
      </c>
      <c r="N157" t="s">
        <v>28</v>
      </c>
      <c r="O157" t="s">
        <v>28</v>
      </c>
      <c r="P157">
        <v>1</v>
      </c>
      <c r="Q157">
        <v>453769</v>
      </c>
      <c r="R157">
        <v>2</v>
      </c>
    </row>
    <row r="158" spans="1:18" x14ac:dyDescent="0.25">
      <c r="A158">
        <v>2003</v>
      </c>
      <c r="B158" s="1">
        <v>42809.622092939811</v>
      </c>
      <c r="C158" t="s">
        <v>18</v>
      </c>
      <c r="D158" t="s">
        <v>19</v>
      </c>
      <c r="E158" t="s">
        <v>36</v>
      </c>
      <c r="F158" t="s">
        <v>21</v>
      </c>
      <c r="G158" t="s">
        <v>22</v>
      </c>
      <c r="H158" t="s">
        <v>23</v>
      </c>
      <c r="I158" t="s">
        <v>24</v>
      </c>
      <c r="J158" t="s">
        <v>40</v>
      </c>
      <c r="K158" t="s">
        <v>26</v>
      </c>
      <c r="L158" t="s">
        <v>27</v>
      </c>
      <c r="M158" t="s">
        <v>27</v>
      </c>
      <c r="N158" t="s">
        <v>28</v>
      </c>
      <c r="O158" t="s">
        <v>28</v>
      </c>
      <c r="P158">
        <v>1</v>
      </c>
      <c r="Q158">
        <v>19848764</v>
      </c>
      <c r="R158">
        <v>6</v>
      </c>
    </row>
    <row r="159" spans="1:18" x14ac:dyDescent="0.25">
      <c r="A159">
        <v>2003</v>
      </c>
      <c r="B159" s="1">
        <v>42809.622092939811</v>
      </c>
      <c r="C159" t="s">
        <v>18</v>
      </c>
      <c r="D159" t="s">
        <v>19</v>
      </c>
      <c r="E159" t="s">
        <v>38</v>
      </c>
      <c r="F159" t="s">
        <v>21</v>
      </c>
      <c r="G159" t="s">
        <v>22</v>
      </c>
      <c r="H159" t="s">
        <v>23</v>
      </c>
      <c r="I159" t="s">
        <v>24</v>
      </c>
      <c r="J159" t="s">
        <v>44</v>
      </c>
      <c r="K159" t="s">
        <v>51</v>
      </c>
      <c r="L159" t="s">
        <v>27</v>
      </c>
      <c r="M159" t="s">
        <v>27</v>
      </c>
      <c r="N159" t="s">
        <v>28</v>
      </c>
      <c r="O159" t="s">
        <v>28</v>
      </c>
      <c r="P159">
        <v>1</v>
      </c>
      <c r="Q159">
        <v>88078</v>
      </c>
      <c r="R159">
        <v>1</v>
      </c>
    </row>
    <row r="160" spans="1:18" x14ac:dyDescent="0.25">
      <c r="A160">
        <v>2003</v>
      </c>
      <c r="B160" s="1">
        <v>42809.622092939811</v>
      </c>
      <c r="C160" t="s">
        <v>18</v>
      </c>
      <c r="D160" t="s">
        <v>19</v>
      </c>
      <c r="E160" t="s">
        <v>55</v>
      </c>
      <c r="F160" t="s">
        <v>21</v>
      </c>
      <c r="G160" t="s">
        <v>22</v>
      </c>
      <c r="H160" t="s">
        <v>23</v>
      </c>
      <c r="I160" t="s">
        <v>24</v>
      </c>
      <c r="J160" t="s">
        <v>43</v>
      </c>
      <c r="K160" t="s">
        <v>56</v>
      </c>
      <c r="L160" t="s">
        <v>27</v>
      </c>
      <c r="M160" t="s">
        <v>27</v>
      </c>
      <c r="N160" t="s">
        <v>28</v>
      </c>
      <c r="O160" t="s">
        <v>28</v>
      </c>
      <c r="P160">
        <v>1</v>
      </c>
      <c r="Q160">
        <v>290000</v>
      </c>
      <c r="R160">
        <v>1</v>
      </c>
    </row>
    <row r="161" spans="1:18" x14ac:dyDescent="0.25">
      <c r="A161">
        <v>2003</v>
      </c>
      <c r="B161" s="1">
        <v>42809.622092939811</v>
      </c>
      <c r="C161" t="s">
        <v>18</v>
      </c>
      <c r="D161" t="s">
        <v>29</v>
      </c>
      <c r="E161" t="s">
        <v>20</v>
      </c>
      <c r="F161" t="s">
        <v>21</v>
      </c>
      <c r="G161" t="s">
        <v>22</v>
      </c>
      <c r="H161" t="s">
        <v>39</v>
      </c>
      <c r="I161" t="s">
        <v>59</v>
      </c>
      <c r="J161" t="s">
        <v>57</v>
      </c>
      <c r="K161" t="s">
        <v>28</v>
      </c>
      <c r="L161" t="s">
        <v>27</v>
      </c>
      <c r="M161" t="s">
        <v>28</v>
      </c>
      <c r="N161" t="s">
        <v>27</v>
      </c>
      <c r="O161" t="s">
        <v>28</v>
      </c>
      <c r="P161">
        <v>1</v>
      </c>
      <c r="Q161">
        <v>4131690</v>
      </c>
      <c r="R161">
        <v>2</v>
      </c>
    </row>
    <row r="162" spans="1:18" x14ac:dyDescent="0.25">
      <c r="A162">
        <v>2003</v>
      </c>
      <c r="B162" s="1">
        <v>42809.622092939811</v>
      </c>
      <c r="C162" t="s">
        <v>18</v>
      </c>
      <c r="D162" t="s">
        <v>29</v>
      </c>
      <c r="E162" t="s">
        <v>20</v>
      </c>
      <c r="F162" t="s">
        <v>21</v>
      </c>
      <c r="G162" t="s">
        <v>22</v>
      </c>
      <c r="H162" t="s">
        <v>23</v>
      </c>
      <c r="I162" t="s">
        <v>24</v>
      </c>
      <c r="J162" t="s">
        <v>25</v>
      </c>
      <c r="K162" t="s">
        <v>26</v>
      </c>
      <c r="L162" t="s">
        <v>33</v>
      </c>
      <c r="M162" t="s">
        <v>33</v>
      </c>
      <c r="N162" t="s">
        <v>28</v>
      </c>
      <c r="O162" t="s">
        <v>28</v>
      </c>
      <c r="P162">
        <v>1</v>
      </c>
      <c r="Q162">
        <v>87264892</v>
      </c>
      <c r="R162">
        <v>12</v>
      </c>
    </row>
    <row r="163" spans="1:18" x14ac:dyDescent="0.25">
      <c r="A163">
        <v>2003</v>
      </c>
      <c r="B163" s="1">
        <v>42809.622092939811</v>
      </c>
      <c r="C163" t="s">
        <v>18</v>
      </c>
      <c r="D163" t="s">
        <v>29</v>
      </c>
      <c r="E163" t="s">
        <v>20</v>
      </c>
      <c r="F163" t="s">
        <v>21</v>
      </c>
      <c r="G163" t="s">
        <v>22</v>
      </c>
      <c r="H163" t="s">
        <v>23</v>
      </c>
      <c r="I163" t="s">
        <v>24</v>
      </c>
      <c r="J163" t="s">
        <v>40</v>
      </c>
      <c r="K163" t="s">
        <v>32</v>
      </c>
      <c r="L163" t="s">
        <v>33</v>
      </c>
      <c r="M163" t="s">
        <v>33</v>
      </c>
      <c r="N163" t="s">
        <v>28</v>
      </c>
      <c r="O163" t="s">
        <v>28</v>
      </c>
      <c r="P163">
        <v>1</v>
      </c>
      <c r="Q163">
        <v>5453553</v>
      </c>
      <c r="R163">
        <v>1</v>
      </c>
    </row>
    <row r="164" spans="1:18" x14ac:dyDescent="0.25">
      <c r="A164">
        <v>2004</v>
      </c>
      <c r="B164" s="1">
        <v>42809.622092939811</v>
      </c>
      <c r="C164" t="s">
        <v>18</v>
      </c>
      <c r="D164" t="s">
        <v>19</v>
      </c>
      <c r="E164" t="s">
        <v>42</v>
      </c>
      <c r="F164" t="s">
        <v>21</v>
      </c>
      <c r="G164" t="s">
        <v>22</v>
      </c>
      <c r="H164" t="s">
        <v>23</v>
      </c>
      <c r="I164" t="s">
        <v>24</v>
      </c>
      <c r="J164" t="s">
        <v>44</v>
      </c>
      <c r="K164" t="s">
        <v>32</v>
      </c>
      <c r="L164" t="s">
        <v>27</v>
      </c>
      <c r="M164" t="s">
        <v>27</v>
      </c>
      <c r="N164" t="s">
        <v>28</v>
      </c>
      <c r="O164" t="s">
        <v>28</v>
      </c>
      <c r="P164">
        <v>1</v>
      </c>
      <c r="Q164">
        <v>36307</v>
      </c>
      <c r="R164">
        <v>1</v>
      </c>
    </row>
    <row r="165" spans="1:18" x14ac:dyDescent="0.25">
      <c r="A165">
        <v>2004</v>
      </c>
      <c r="B165" s="1">
        <v>42809.622092939811</v>
      </c>
      <c r="C165" t="s">
        <v>18</v>
      </c>
      <c r="D165" t="s">
        <v>19</v>
      </c>
      <c r="E165" t="s">
        <v>38</v>
      </c>
      <c r="F165" t="s">
        <v>21</v>
      </c>
      <c r="G165" t="s">
        <v>22</v>
      </c>
      <c r="H165" t="s">
        <v>23</v>
      </c>
      <c r="I165" t="s">
        <v>24</v>
      </c>
      <c r="J165" t="s">
        <v>31</v>
      </c>
      <c r="K165" t="s">
        <v>51</v>
      </c>
      <c r="L165" t="s">
        <v>27</v>
      </c>
      <c r="M165" t="s">
        <v>27</v>
      </c>
      <c r="N165" t="s">
        <v>28</v>
      </c>
      <c r="O165" t="s">
        <v>28</v>
      </c>
      <c r="P165">
        <v>1</v>
      </c>
      <c r="Q165">
        <v>4899999</v>
      </c>
      <c r="R165">
        <v>1</v>
      </c>
    </row>
    <row r="166" spans="1:18" x14ac:dyDescent="0.25">
      <c r="A166">
        <v>2004</v>
      </c>
      <c r="B166" s="1">
        <v>42809.622092939811</v>
      </c>
      <c r="C166" t="s">
        <v>18</v>
      </c>
      <c r="D166" t="s">
        <v>29</v>
      </c>
      <c r="E166" t="s">
        <v>20</v>
      </c>
      <c r="F166" t="s">
        <v>21</v>
      </c>
      <c r="G166" t="s">
        <v>22</v>
      </c>
      <c r="H166" t="s">
        <v>23</v>
      </c>
      <c r="I166" t="s">
        <v>24</v>
      </c>
      <c r="J166" t="s">
        <v>31</v>
      </c>
      <c r="K166" t="s">
        <v>32</v>
      </c>
      <c r="L166" t="s">
        <v>33</v>
      </c>
      <c r="M166" t="s">
        <v>33</v>
      </c>
      <c r="N166" t="s">
        <v>28</v>
      </c>
      <c r="O166" t="s">
        <v>28</v>
      </c>
      <c r="P166">
        <v>1</v>
      </c>
      <c r="Q166">
        <v>4000000</v>
      </c>
      <c r="R166">
        <v>1</v>
      </c>
    </row>
    <row r="167" spans="1:18" x14ac:dyDescent="0.25">
      <c r="A167">
        <v>2004</v>
      </c>
      <c r="B167" s="1">
        <v>42809.622092939811</v>
      </c>
      <c r="C167" t="s">
        <v>18</v>
      </c>
      <c r="D167" t="s">
        <v>29</v>
      </c>
      <c r="E167" t="s">
        <v>20</v>
      </c>
      <c r="F167" t="s">
        <v>21</v>
      </c>
      <c r="G167" t="s">
        <v>22</v>
      </c>
      <c r="H167" t="s">
        <v>23</v>
      </c>
      <c r="I167" t="s">
        <v>59</v>
      </c>
      <c r="J167" t="s">
        <v>25</v>
      </c>
      <c r="K167" t="s">
        <v>28</v>
      </c>
      <c r="L167" t="s">
        <v>33</v>
      </c>
      <c r="M167" t="s">
        <v>33</v>
      </c>
      <c r="N167" t="s">
        <v>28</v>
      </c>
      <c r="O167" t="s">
        <v>28</v>
      </c>
      <c r="P167">
        <v>1</v>
      </c>
      <c r="Q167">
        <v>38910104</v>
      </c>
      <c r="R167">
        <v>1</v>
      </c>
    </row>
    <row r="168" spans="1:18" x14ac:dyDescent="0.25">
      <c r="A168">
        <v>2004</v>
      </c>
      <c r="B168" s="1">
        <v>42809.622092939811</v>
      </c>
      <c r="C168" t="s">
        <v>18</v>
      </c>
      <c r="D168" t="s">
        <v>29</v>
      </c>
      <c r="E168" t="s">
        <v>30</v>
      </c>
      <c r="F168" t="s">
        <v>21</v>
      </c>
      <c r="G168" t="s">
        <v>22</v>
      </c>
      <c r="H168" t="s">
        <v>23</v>
      </c>
      <c r="I168" t="s">
        <v>34</v>
      </c>
      <c r="J168" t="s">
        <v>31</v>
      </c>
      <c r="K168" t="s">
        <v>26</v>
      </c>
      <c r="L168" t="s">
        <v>35</v>
      </c>
      <c r="M168" t="s">
        <v>33</v>
      </c>
      <c r="N168" t="s">
        <v>35</v>
      </c>
      <c r="O168" t="s">
        <v>35</v>
      </c>
      <c r="P168">
        <v>1</v>
      </c>
      <c r="Q168">
        <v>4394946</v>
      </c>
      <c r="R168">
        <v>1</v>
      </c>
    </row>
    <row r="169" spans="1:18" x14ac:dyDescent="0.25">
      <c r="A169">
        <v>2004</v>
      </c>
      <c r="B169" s="1">
        <v>42809.622092939811</v>
      </c>
      <c r="C169" t="s">
        <v>18</v>
      </c>
      <c r="D169" t="s">
        <v>29</v>
      </c>
      <c r="E169" t="s">
        <v>30</v>
      </c>
      <c r="F169" t="s">
        <v>21</v>
      </c>
      <c r="G169" t="s">
        <v>22</v>
      </c>
      <c r="H169" t="s">
        <v>23</v>
      </c>
      <c r="I169" t="s">
        <v>24</v>
      </c>
      <c r="J169" t="s">
        <v>40</v>
      </c>
      <c r="K169" t="s">
        <v>32</v>
      </c>
      <c r="L169" t="s">
        <v>35</v>
      </c>
      <c r="M169" t="s">
        <v>33</v>
      </c>
      <c r="N169" t="s">
        <v>35</v>
      </c>
      <c r="O169" t="s">
        <v>35</v>
      </c>
      <c r="P169">
        <v>1</v>
      </c>
      <c r="Q169">
        <v>5601393</v>
      </c>
      <c r="R169">
        <v>1</v>
      </c>
    </row>
    <row r="170" spans="1:18" x14ac:dyDescent="0.25">
      <c r="A170">
        <v>2004</v>
      </c>
      <c r="B170" s="1">
        <v>42809.622092939811</v>
      </c>
      <c r="C170" t="s">
        <v>18</v>
      </c>
      <c r="D170" t="s">
        <v>29</v>
      </c>
      <c r="E170" t="s">
        <v>30</v>
      </c>
      <c r="F170" t="s">
        <v>21</v>
      </c>
      <c r="G170" t="s">
        <v>22</v>
      </c>
      <c r="H170" t="s">
        <v>23</v>
      </c>
      <c r="I170" t="s">
        <v>24</v>
      </c>
      <c r="J170" t="s">
        <v>48</v>
      </c>
      <c r="K170" t="s">
        <v>28</v>
      </c>
      <c r="L170" t="s">
        <v>35</v>
      </c>
      <c r="M170" t="s">
        <v>35</v>
      </c>
      <c r="N170" t="s">
        <v>35</v>
      </c>
      <c r="O170" t="s">
        <v>35</v>
      </c>
      <c r="P170">
        <v>1</v>
      </c>
      <c r="Q170">
        <v>-59845</v>
      </c>
      <c r="R170">
        <v>2</v>
      </c>
    </row>
    <row r="171" spans="1:18" x14ac:dyDescent="0.25">
      <c r="A171">
        <v>2004</v>
      </c>
      <c r="B171" s="1">
        <v>42809.622092939811</v>
      </c>
      <c r="C171" t="s">
        <v>18</v>
      </c>
      <c r="D171" t="s">
        <v>29</v>
      </c>
      <c r="E171" t="s">
        <v>42</v>
      </c>
      <c r="F171" t="s">
        <v>21</v>
      </c>
      <c r="G171" t="s">
        <v>22</v>
      </c>
      <c r="H171" t="s">
        <v>39</v>
      </c>
      <c r="I171" t="s">
        <v>24</v>
      </c>
      <c r="J171" t="s">
        <v>48</v>
      </c>
      <c r="K171" t="s">
        <v>28</v>
      </c>
      <c r="L171" t="s">
        <v>27</v>
      </c>
      <c r="M171" t="s">
        <v>28</v>
      </c>
      <c r="N171" t="s">
        <v>27</v>
      </c>
      <c r="O171" t="s">
        <v>28</v>
      </c>
      <c r="P171">
        <v>1</v>
      </c>
      <c r="Q171">
        <v>-558742</v>
      </c>
      <c r="R171">
        <v>1</v>
      </c>
    </row>
    <row r="172" spans="1:18" x14ac:dyDescent="0.25">
      <c r="A172">
        <v>2004</v>
      </c>
      <c r="B172" s="1">
        <v>42809.622092939811</v>
      </c>
      <c r="C172" t="s">
        <v>18</v>
      </c>
      <c r="D172" t="s">
        <v>29</v>
      </c>
      <c r="E172" t="s">
        <v>42</v>
      </c>
      <c r="F172" t="s">
        <v>21</v>
      </c>
      <c r="G172" t="s">
        <v>22</v>
      </c>
      <c r="H172" t="s">
        <v>23</v>
      </c>
      <c r="I172" t="s">
        <v>34</v>
      </c>
      <c r="J172" t="s">
        <v>43</v>
      </c>
      <c r="K172" t="s">
        <v>28</v>
      </c>
      <c r="L172" t="s">
        <v>35</v>
      </c>
      <c r="M172" t="s">
        <v>35</v>
      </c>
      <c r="N172" t="s">
        <v>35</v>
      </c>
      <c r="O172" t="s">
        <v>35</v>
      </c>
      <c r="P172">
        <v>1</v>
      </c>
      <c r="Q172">
        <v>429357</v>
      </c>
      <c r="R172">
        <v>1</v>
      </c>
    </row>
    <row r="173" spans="1:18" x14ac:dyDescent="0.25">
      <c r="A173">
        <v>2005</v>
      </c>
      <c r="B173" s="1">
        <v>42809.622092939811</v>
      </c>
      <c r="C173" t="s">
        <v>18</v>
      </c>
      <c r="D173" t="s">
        <v>19</v>
      </c>
      <c r="E173" t="s">
        <v>20</v>
      </c>
      <c r="F173" t="s">
        <v>21</v>
      </c>
      <c r="G173" t="s">
        <v>22</v>
      </c>
      <c r="H173" t="s">
        <v>23</v>
      </c>
      <c r="I173" t="s">
        <v>24</v>
      </c>
      <c r="J173" t="s">
        <v>31</v>
      </c>
      <c r="K173" t="s">
        <v>26</v>
      </c>
      <c r="L173" t="s">
        <v>27</v>
      </c>
      <c r="M173" t="s">
        <v>27</v>
      </c>
      <c r="N173" t="s">
        <v>28</v>
      </c>
      <c r="O173" t="s">
        <v>28</v>
      </c>
      <c r="P173">
        <v>1</v>
      </c>
      <c r="Q173">
        <v>2549742</v>
      </c>
      <c r="R173">
        <v>4</v>
      </c>
    </row>
    <row r="174" spans="1:18" x14ac:dyDescent="0.25">
      <c r="A174">
        <v>2005</v>
      </c>
      <c r="B174" s="1">
        <v>42809.622092939811</v>
      </c>
      <c r="C174" t="s">
        <v>18</v>
      </c>
      <c r="D174" t="s">
        <v>19</v>
      </c>
      <c r="E174" t="s">
        <v>20</v>
      </c>
      <c r="F174" t="s">
        <v>21</v>
      </c>
      <c r="G174" t="s">
        <v>22</v>
      </c>
      <c r="H174" t="s">
        <v>23</v>
      </c>
      <c r="I174" t="s">
        <v>24</v>
      </c>
      <c r="J174" t="s">
        <v>40</v>
      </c>
      <c r="K174" t="s">
        <v>28</v>
      </c>
      <c r="L174" t="s">
        <v>27</v>
      </c>
      <c r="M174" t="s">
        <v>27</v>
      </c>
      <c r="N174" t="s">
        <v>28</v>
      </c>
      <c r="O174" t="s">
        <v>28</v>
      </c>
      <c r="P174">
        <v>1</v>
      </c>
      <c r="Q174">
        <v>21793272</v>
      </c>
      <c r="R174">
        <v>13</v>
      </c>
    </row>
    <row r="175" spans="1:18" x14ac:dyDescent="0.25">
      <c r="A175">
        <v>2005</v>
      </c>
      <c r="B175" s="1">
        <v>42809.622092939811</v>
      </c>
      <c r="C175" t="s">
        <v>18</v>
      </c>
      <c r="D175" t="s">
        <v>19</v>
      </c>
      <c r="E175" t="s">
        <v>20</v>
      </c>
      <c r="F175" t="s">
        <v>21</v>
      </c>
      <c r="G175" t="s">
        <v>22</v>
      </c>
      <c r="H175" t="s">
        <v>23</v>
      </c>
      <c r="I175" t="s">
        <v>24</v>
      </c>
      <c r="J175" t="s">
        <v>40</v>
      </c>
      <c r="K175" t="s">
        <v>49</v>
      </c>
      <c r="L175" t="s">
        <v>27</v>
      </c>
      <c r="M175" t="s">
        <v>27</v>
      </c>
      <c r="N175" t="s">
        <v>28</v>
      </c>
      <c r="O175" t="s">
        <v>28</v>
      </c>
      <c r="P175">
        <v>1</v>
      </c>
      <c r="Q175">
        <v>14969064</v>
      </c>
      <c r="R175">
        <v>5</v>
      </c>
    </row>
    <row r="176" spans="1:18" x14ac:dyDescent="0.25">
      <c r="A176">
        <v>2005</v>
      </c>
      <c r="B176" s="1">
        <v>42809.622092939811</v>
      </c>
      <c r="C176" t="s">
        <v>18</v>
      </c>
      <c r="D176" t="s">
        <v>19</v>
      </c>
      <c r="E176" t="s">
        <v>30</v>
      </c>
      <c r="F176" t="s">
        <v>45</v>
      </c>
      <c r="G176" t="s">
        <v>66</v>
      </c>
      <c r="H176" t="s">
        <v>62</v>
      </c>
      <c r="I176" t="s">
        <v>24</v>
      </c>
      <c r="J176" t="s">
        <v>44</v>
      </c>
      <c r="K176" t="s">
        <v>28</v>
      </c>
      <c r="L176" t="s">
        <v>35</v>
      </c>
      <c r="M176" t="s">
        <v>35</v>
      </c>
      <c r="N176" t="s">
        <v>35</v>
      </c>
      <c r="O176" t="s">
        <v>35</v>
      </c>
      <c r="P176">
        <v>1</v>
      </c>
      <c r="Q176">
        <v>114475</v>
      </c>
      <c r="R176">
        <v>2</v>
      </c>
    </row>
    <row r="177" spans="1:18" x14ac:dyDescent="0.25">
      <c r="A177">
        <v>2005</v>
      </c>
      <c r="B177" s="1">
        <v>42809.622092939811</v>
      </c>
      <c r="C177" t="s">
        <v>18</v>
      </c>
      <c r="D177" t="s">
        <v>19</v>
      </c>
      <c r="E177" t="s">
        <v>30</v>
      </c>
      <c r="F177" t="s">
        <v>45</v>
      </c>
      <c r="G177" t="s">
        <v>46</v>
      </c>
      <c r="H177" t="s">
        <v>62</v>
      </c>
      <c r="I177" t="s">
        <v>24</v>
      </c>
      <c r="J177" t="s">
        <v>44</v>
      </c>
      <c r="K177" t="s">
        <v>28</v>
      </c>
      <c r="L177" t="s">
        <v>35</v>
      </c>
      <c r="M177" t="s">
        <v>35</v>
      </c>
      <c r="N177" t="s">
        <v>35</v>
      </c>
      <c r="O177" t="s">
        <v>35</v>
      </c>
      <c r="P177">
        <v>1</v>
      </c>
      <c r="Q177">
        <v>227400</v>
      </c>
      <c r="R177">
        <v>4</v>
      </c>
    </row>
    <row r="178" spans="1:18" x14ac:dyDescent="0.25">
      <c r="A178">
        <v>2005</v>
      </c>
      <c r="B178" s="1">
        <v>42809.622092939811</v>
      </c>
      <c r="C178" t="s">
        <v>18</v>
      </c>
      <c r="D178" t="s">
        <v>19</v>
      </c>
      <c r="E178" t="s">
        <v>36</v>
      </c>
      <c r="F178" t="s">
        <v>65</v>
      </c>
      <c r="G178" t="s">
        <v>66</v>
      </c>
      <c r="H178" t="s">
        <v>62</v>
      </c>
      <c r="I178" t="s">
        <v>24</v>
      </c>
      <c r="J178" t="s">
        <v>44</v>
      </c>
      <c r="K178" t="s">
        <v>28</v>
      </c>
      <c r="L178" t="s">
        <v>35</v>
      </c>
      <c r="M178" t="s">
        <v>35</v>
      </c>
      <c r="N178" t="s">
        <v>35</v>
      </c>
      <c r="O178" t="s">
        <v>35</v>
      </c>
      <c r="P178">
        <v>1</v>
      </c>
      <c r="Q178">
        <v>8116</v>
      </c>
      <c r="R178">
        <v>1</v>
      </c>
    </row>
    <row r="179" spans="1:18" x14ac:dyDescent="0.25">
      <c r="A179">
        <v>2005</v>
      </c>
      <c r="B179" s="1">
        <v>42809.622092939811</v>
      </c>
      <c r="C179" t="s">
        <v>18</v>
      </c>
      <c r="D179" t="s">
        <v>19</v>
      </c>
      <c r="E179" t="s">
        <v>36</v>
      </c>
      <c r="F179" t="s">
        <v>21</v>
      </c>
      <c r="G179" t="s">
        <v>22</v>
      </c>
      <c r="H179" t="s">
        <v>23</v>
      </c>
      <c r="I179" t="s">
        <v>24</v>
      </c>
      <c r="J179" t="s">
        <v>48</v>
      </c>
      <c r="K179" t="s">
        <v>26</v>
      </c>
      <c r="L179" t="s">
        <v>27</v>
      </c>
      <c r="M179" t="s">
        <v>27</v>
      </c>
      <c r="N179" t="s">
        <v>28</v>
      </c>
      <c r="O179" t="s">
        <v>28</v>
      </c>
      <c r="P179">
        <v>1</v>
      </c>
      <c r="Q179">
        <v>-900000</v>
      </c>
      <c r="R179">
        <v>1</v>
      </c>
    </row>
    <row r="180" spans="1:18" x14ac:dyDescent="0.25">
      <c r="A180">
        <v>2005</v>
      </c>
      <c r="B180" s="1">
        <v>42809.622092939811</v>
      </c>
      <c r="C180" t="s">
        <v>18</v>
      </c>
      <c r="D180" t="s">
        <v>19</v>
      </c>
      <c r="E180" t="s">
        <v>42</v>
      </c>
      <c r="F180" t="s">
        <v>21</v>
      </c>
      <c r="G180" t="s">
        <v>22</v>
      </c>
      <c r="H180" t="s">
        <v>23</v>
      </c>
      <c r="I180" t="s">
        <v>24</v>
      </c>
      <c r="J180" t="s">
        <v>31</v>
      </c>
      <c r="K180" t="s">
        <v>51</v>
      </c>
      <c r="L180" t="s">
        <v>27</v>
      </c>
      <c r="M180" t="s">
        <v>27</v>
      </c>
      <c r="N180" t="s">
        <v>28</v>
      </c>
      <c r="O180" t="s">
        <v>28</v>
      </c>
      <c r="P180">
        <v>1</v>
      </c>
      <c r="Q180">
        <v>2722805</v>
      </c>
      <c r="R180">
        <v>4</v>
      </c>
    </row>
    <row r="181" spans="1:18" x14ac:dyDescent="0.25">
      <c r="A181">
        <v>2003</v>
      </c>
      <c r="B181" s="1">
        <v>42809.622092939811</v>
      </c>
      <c r="C181" t="s">
        <v>18</v>
      </c>
      <c r="D181" t="s">
        <v>29</v>
      </c>
      <c r="E181" t="s">
        <v>20</v>
      </c>
      <c r="F181" t="s">
        <v>21</v>
      </c>
      <c r="G181" t="s">
        <v>22</v>
      </c>
      <c r="H181" t="s">
        <v>58</v>
      </c>
      <c r="I181" t="s">
        <v>59</v>
      </c>
      <c r="J181" t="s">
        <v>57</v>
      </c>
      <c r="K181" t="s">
        <v>28</v>
      </c>
      <c r="L181" t="s">
        <v>27</v>
      </c>
      <c r="M181" t="s">
        <v>28</v>
      </c>
      <c r="N181" t="s">
        <v>27</v>
      </c>
      <c r="O181" t="s">
        <v>28</v>
      </c>
      <c r="P181">
        <v>1</v>
      </c>
      <c r="Q181">
        <v>350230254</v>
      </c>
      <c r="R181">
        <v>2</v>
      </c>
    </row>
    <row r="182" spans="1:18" x14ac:dyDescent="0.25">
      <c r="A182">
        <v>2003</v>
      </c>
      <c r="B182" s="1">
        <v>42809.622092939811</v>
      </c>
      <c r="C182" t="s">
        <v>18</v>
      </c>
      <c r="D182" t="s">
        <v>29</v>
      </c>
      <c r="E182" t="s">
        <v>30</v>
      </c>
      <c r="F182" t="s">
        <v>21</v>
      </c>
      <c r="G182" t="s">
        <v>22</v>
      </c>
      <c r="H182" t="s">
        <v>23</v>
      </c>
      <c r="I182" t="s">
        <v>34</v>
      </c>
      <c r="J182" t="s">
        <v>31</v>
      </c>
      <c r="K182" t="s">
        <v>28</v>
      </c>
      <c r="L182" t="s">
        <v>35</v>
      </c>
      <c r="M182" t="s">
        <v>35</v>
      </c>
      <c r="N182" t="s">
        <v>35</v>
      </c>
      <c r="O182" t="s">
        <v>35</v>
      </c>
      <c r="P182">
        <v>1</v>
      </c>
      <c r="Q182">
        <v>4001846</v>
      </c>
      <c r="R182">
        <v>1</v>
      </c>
    </row>
    <row r="183" spans="1:18" x14ac:dyDescent="0.25">
      <c r="A183">
        <v>2003</v>
      </c>
      <c r="B183" s="1">
        <v>42809.622092939811</v>
      </c>
      <c r="C183" t="s">
        <v>18</v>
      </c>
      <c r="D183" t="s">
        <v>29</v>
      </c>
      <c r="E183" t="s">
        <v>30</v>
      </c>
      <c r="F183" t="s">
        <v>21</v>
      </c>
      <c r="G183" t="s">
        <v>22</v>
      </c>
      <c r="H183" t="s">
        <v>23</v>
      </c>
      <c r="I183" t="s">
        <v>34</v>
      </c>
      <c r="J183" t="s">
        <v>43</v>
      </c>
      <c r="K183" t="s">
        <v>26</v>
      </c>
      <c r="L183" t="s">
        <v>35</v>
      </c>
      <c r="M183" t="s">
        <v>33</v>
      </c>
      <c r="N183" t="s">
        <v>35</v>
      </c>
      <c r="O183" t="s">
        <v>35</v>
      </c>
      <c r="P183">
        <v>1</v>
      </c>
      <c r="Q183">
        <v>817398</v>
      </c>
      <c r="R183">
        <v>1</v>
      </c>
    </row>
    <row r="184" spans="1:18" x14ac:dyDescent="0.25">
      <c r="A184">
        <v>2003</v>
      </c>
      <c r="B184" s="1">
        <v>42809.622092939811</v>
      </c>
      <c r="C184" t="s">
        <v>18</v>
      </c>
      <c r="D184" t="s">
        <v>29</v>
      </c>
      <c r="E184" t="s">
        <v>30</v>
      </c>
      <c r="F184" t="s">
        <v>21</v>
      </c>
      <c r="G184" t="s">
        <v>22</v>
      </c>
      <c r="H184" t="s">
        <v>23</v>
      </c>
      <c r="I184" t="s">
        <v>24</v>
      </c>
      <c r="J184" t="s">
        <v>25</v>
      </c>
      <c r="K184" t="s">
        <v>41</v>
      </c>
      <c r="L184" t="s">
        <v>33</v>
      </c>
      <c r="M184" t="s">
        <v>33</v>
      </c>
      <c r="N184" t="s">
        <v>28</v>
      </c>
      <c r="O184" t="s">
        <v>28</v>
      </c>
      <c r="P184">
        <v>1</v>
      </c>
      <c r="Q184">
        <v>26113000</v>
      </c>
      <c r="R184">
        <v>6</v>
      </c>
    </row>
    <row r="185" spans="1:18" x14ac:dyDescent="0.25">
      <c r="A185">
        <v>2003</v>
      </c>
      <c r="B185" s="1">
        <v>42809.622092939811</v>
      </c>
      <c r="C185" t="s">
        <v>18</v>
      </c>
      <c r="D185" t="s">
        <v>29</v>
      </c>
      <c r="E185" t="s">
        <v>50</v>
      </c>
      <c r="F185" t="s">
        <v>21</v>
      </c>
      <c r="G185" t="s">
        <v>22</v>
      </c>
      <c r="H185" t="s">
        <v>23</v>
      </c>
      <c r="I185" t="s">
        <v>24</v>
      </c>
      <c r="J185" t="s">
        <v>44</v>
      </c>
      <c r="K185" t="s">
        <v>28</v>
      </c>
      <c r="L185" t="s">
        <v>35</v>
      </c>
      <c r="M185" t="s">
        <v>35</v>
      </c>
      <c r="N185" t="s">
        <v>35</v>
      </c>
      <c r="O185" t="s">
        <v>35</v>
      </c>
      <c r="P185">
        <v>1</v>
      </c>
      <c r="Q185">
        <v>153331</v>
      </c>
      <c r="R185">
        <v>3</v>
      </c>
    </row>
    <row r="186" spans="1:18" x14ac:dyDescent="0.25">
      <c r="A186">
        <v>2003</v>
      </c>
      <c r="B186" s="1">
        <v>42809.622092939811</v>
      </c>
      <c r="C186" t="s">
        <v>18</v>
      </c>
      <c r="D186" t="s">
        <v>29</v>
      </c>
      <c r="E186" t="s">
        <v>38</v>
      </c>
      <c r="F186" t="s">
        <v>21</v>
      </c>
      <c r="G186" t="s">
        <v>22</v>
      </c>
      <c r="H186" t="s">
        <v>58</v>
      </c>
      <c r="I186" t="s">
        <v>24</v>
      </c>
      <c r="J186" t="s">
        <v>25</v>
      </c>
      <c r="K186" t="s">
        <v>26</v>
      </c>
      <c r="L186" t="s">
        <v>27</v>
      </c>
      <c r="M186" t="s">
        <v>28</v>
      </c>
      <c r="N186" t="s">
        <v>27</v>
      </c>
      <c r="O186" t="s">
        <v>28</v>
      </c>
      <c r="P186">
        <v>1</v>
      </c>
      <c r="Q186">
        <v>57100000</v>
      </c>
      <c r="R186">
        <v>1</v>
      </c>
    </row>
    <row r="187" spans="1:18" x14ac:dyDescent="0.25">
      <c r="A187">
        <v>2004</v>
      </c>
      <c r="B187" s="1">
        <v>42809.622092939811</v>
      </c>
      <c r="C187" t="s">
        <v>18</v>
      </c>
      <c r="D187" t="s">
        <v>19</v>
      </c>
      <c r="E187" t="s">
        <v>20</v>
      </c>
      <c r="F187" t="s">
        <v>21</v>
      </c>
      <c r="G187" t="s">
        <v>22</v>
      </c>
      <c r="H187" t="s">
        <v>23</v>
      </c>
      <c r="I187" t="s">
        <v>24</v>
      </c>
      <c r="J187" t="s">
        <v>43</v>
      </c>
      <c r="K187" t="s">
        <v>26</v>
      </c>
      <c r="L187" t="s">
        <v>27</v>
      </c>
      <c r="M187" t="s">
        <v>27</v>
      </c>
      <c r="N187" t="s">
        <v>28</v>
      </c>
      <c r="O187" t="s">
        <v>28</v>
      </c>
      <c r="P187">
        <v>1</v>
      </c>
      <c r="Q187">
        <v>933074</v>
      </c>
      <c r="R187">
        <v>3</v>
      </c>
    </row>
    <row r="188" spans="1:18" x14ac:dyDescent="0.25">
      <c r="A188">
        <v>2004</v>
      </c>
      <c r="B188" s="1">
        <v>42809.622092939811</v>
      </c>
      <c r="C188" t="s">
        <v>18</v>
      </c>
      <c r="D188" t="s">
        <v>19</v>
      </c>
      <c r="E188" t="s">
        <v>36</v>
      </c>
      <c r="F188" t="s">
        <v>21</v>
      </c>
      <c r="G188" t="s">
        <v>22</v>
      </c>
      <c r="H188" t="s">
        <v>23</v>
      </c>
      <c r="I188" t="s">
        <v>24</v>
      </c>
      <c r="J188" t="s">
        <v>43</v>
      </c>
      <c r="K188" t="s">
        <v>26</v>
      </c>
      <c r="L188" t="s">
        <v>27</v>
      </c>
      <c r="M188" t="s">
        <v>27</v>
      </c>
      <c r="N188" t="s">
        <v>28</v>
      </c>
      <c r="O188" t="s">
        <v>28</v>
      </c>
      <c r="P188">
        <v>1</v>
      </c>
      <c r="Q188">
        <v>411046</v>
      </c>
      <c r="R188">
        <v>1</v>
      </c>
    </row>
    <row r="189" spans="1:18" x14ac:dyDescent="0.25">
      <c r="A189">
        <v>2004</v>
      </c>
      <c r="B189" s="1">
        <v>42809.622092939811</v>
      </c>
      <c r="C189" t="s">
        <v>18</v>
      </c>
      <c r="D189" t="s">
        <v>19</v>
      </c>
      <c r="E189" t="s">
        <v>55</v>
      </c>
      <c r="F189" t="s">
        <v>21</v>
      </c>
      <c r="G189" t="s">
        <v>22</v>
      </c>
      <c r="H189" t="s">
        <v>23</v>
      </c>
      <c r="I189" t="s">
        <v>24</v>
      </c>
      <c r="J189" t="s">
        <v>43</v>
      </c>
      <c r="K189" t="s">
        <v>28</v>
      </c>
      <c r="L189" t="s">
        <v>27</v>
      </c>
      <c r="M189" t="s">
        <v>27</v>
      </c>
      <c r="N189" t="s">
        <v>28</v>
      </c>
      <c r="O189" t="s">
        <v>28</v>
      </c>
      <c r="P189">
        <v>1</v>
      </c>
      <c r="Q189">
        <v>411703</v>
      </c>
      <c r="R189">
        <v>3</v>
      </c>
    </row>
    <row r="190" spans="1:18" x14ac:dyDescent="0.25">
      <c r="A190">
        <v>2004</v>
      </c>
      <c r="B190" s="1">
        <v>42809.622092939811</v>
      </c>
      <c r="C190" t="s">
        <v>18</v>
      </c>
      <c r="D190" t="s">
        <v>60</v>
      </c>
      <c r="E190" t="s">
        <v>38</v>
      </c>
      <c r="F190" t="s">
        <v>21</v>
      </c>
      <c r="G190" t="s">
        <v>22</v>
      </c>
      <c r="H190" t="s">
        <v>58</v>
      </c>
      <c r="I190" t="s">
        <v>24</v>
      </c>
      <c r="J190" t="s">
        <v>25</v>
      </c>
      <c r="K190" t="s">
        <v>51</v>
      </c>
      <c r="L190" t="s">
        <v>27</v>
      </c>
      <c r="M190" t="s">
        <v>28</v>
      </c>
      <c r="N190" t="s">
        <v>27</v>
      </c>
      <c r="O190" t="s">
        <v>28</v>
      </c>
      <c r="P190">
        <v>1</v>
      </c>
      <c r="Q190">
        <v>7000000</v>
      </c>
      <c r="R190">
        <v>2</v>
      </c>
    </row>
    <row r="191" spans="1:18" x14ac:dyDescent="0.25">
      <c r="A191">
        <v>2004</v>
      </c>
      <c r="B191" s="1">
        <v>42809.622092939811</v>
      </c>
      <c r="C191" t="s">
        <v>18</v>
      </c>
      <c r="D191" t="s">
        <v>29</v>
      </c>
      <c r="E191" t="s">
        <v>30</v>
      </c>
      <c r="F191" t="s">
        <v>61</v>
      </c>
      <c r="G191" t="s">
        <v>22</v>
      </c>
      <c r="H191" t="s">
        <v>62</v>
      </c>
      <c r="I191" t="s">
        <v>54</v>
      </c>
      <c r="J191" t="s">
        <v>37</v>
      </c>
      <c r="K191" t="s">
        <v>28</v>
      </c>
      <c r="L191" t="s">
        <v>35</v>
      </c>
      <c r="M191" t="s">
        <v>28</v>
      </c>
      <c r="N191" t="s">
        <v>35</v>
      </c>
      <c r="O191" t="s">
        <v>28</v>
      </c>
      <c r="P191">
        <v>1</v>
      </c>
      <c r="Q191">
        <v>0</v>
      </c>
      <c r="R191">
        <v>0</v>
      </c>
    </row>
    <row r="192" spans="1:18" x14ac:dyDescent="0.25">
      <c r="A192">
        <v>2005</v>
      </c>
      <c r="B192" s="1">
        <v>42809.622092939811</v>
      </c>
      <c r="C192" t="s">
        <v>18</v>
      </c>
      <c r="D192" t="s">
        <v>19</v>
      </c>
      <c r="E192" t="s">
        <v>20</v>
      </c>
      <c r="F192" t="s">
        <v>21</v>
      </c>
      <c r="G192" t="s">
        <v>22</v>
      </c>
      <c r="H192" t="s">
        <v>23</v>
      </c>
      <c r="I192" t="s">
        <v>24</v>
      </c>
      <c r="J192" t="s">
        <v>31</v>
      </c>
      <c r="K192" t="s">
        <v>32</v>
      </c>
      <c r="L192" t="s">
        <v>27</v>
      </c>
      <c r="M192" t="s">
        <v>27</v>
      </c>
      <c r="N192" t="s">
        <v>28</v>
      </c>
      <c r="O192" t="s">
        <v>28</v>
      </c>
      <c r="P192">
        <v>1</v>
      </c>
      <c r="Q192">
        <v>4213875</v>
      </c>
      <c r="R192">
        <v>9</v>
      </c>
    </row>
    <row r="193" spans="1:18" x14ac:dyDescent="0.25">
      <c r="A193">
        <v>2005</v>
      </c>
      <c r="B193" s="1">
        <v>42809.622092939811</v>
      </c>
      <c r="C193" t="s">
        <v>18</v>
      </c>
      <c r="D193" t="s">
        <v>19</v>
      </c>
      <c r="E193" t="s">
        <v>30</v>
      </c>
      <c r="F193" t="s">
        <v>63</v>
      </c>
      <c r="G193" t="s">
        <v>64</v>
      </c>
      <c r="H193" t="s">
        <v>62</v>
      </c>
      <c r="I193" t="s">
        <v>24</v>
      </c>
      <c r="J193" t="s">
        <v>44</v>
      </c>
      <c r="K193" t="s">
        <v>51</v>
      </c>
      <c r="L193" t="s">
        <v>35</v>
      </c>
      <c r="M193" t="s">
        <v>35</v>
      </c>
      <c r="N193" t="s">
        <v>35</v>
      </c>
      <c r="O193" t="s">
        <v>35</v>
      </c>
      <c r="P193">
        <v>1</v>
      </c>
      <c r="Q193">
        <v>12095</v>
      </c>
      <c r="R193">
        <v>1</v>
      </c>
    </row>
    <row r="194" spans="1:18" x14ac:dyDescent="0.25">
      <c r="A194">
        <v>2005</v>
      </c>
      <c r="B194" s="1">
        <v>42809.622092939811</v>
      </c>
      <c r="C194" t="s">
        <v>18</v>
      </c>
      <c r="D194" t="s">
        <v>19</v>
      </c>
      <c r="E194" t="s">
        <v>36</v>
      </c>
      <c r="F194" t="s">
        <v>21</v>
      </c>
      <c r="G194" t="s">
        <v>22</v>
      </c>
      <c r="H194" t="s">
        <v>23</v>
      </c>
      <c r="I194" t="s">
        <v>24</v>
      </c>
      <c r="J194" t="s">
        <v>43</v>
      </c>
      <c r="K194" t="s">
        <v>28</v>
      </c>
      <c r="L194" t="s">
        <v>27</v>
      </c>
      <c r="M194" t="s">
        <v>27</v>
      </c>
      <c r="N194" t="s">
        <v>28</v>
      </c>
      <c r="O194" t="s">
        <v>28</v>
      </c>
      <c r="P194">
        <v>1</v>
      </c>
      <c r="Q194">
        <v>350609</v>
      </c>
      <c r="R194">
        <v>1</v>
      </c>
    </row>
    <row r="195" spans="1:18" x14ac:dyDescent="0.25">
      <c r="A195">
        <v>2005</v>
      </c>
      <c r="B195" s="1">
        <v>42809.622092939811</v>
      </c>
      <c r="C195" t="s">
        <v>18</v>
      </c>
      <c r="D195" t="s">
        <v>19</v>
      </c>
      <c r="E195" t="s">
        <v>42</v>
      </c>
      <c r="F195" t="s">
        <v>21</v>
      </c>
      <c r="G195" t="s">
        <v>22</v>
      </c>
      <c r="H195" t="s">
        <v>23</v>
      </c>
      <c r="I195" t="s">
        <v>24</v>
      </c>
      <c r="J195" t="s">
        <v>48</v>
      </c>
      <c r="K195" t="s">
        <v>51</v>
      </c>
      <c r="L195" t="s">
        <v>27</v>
      </c>
      <c r="M195" t="s">
        <v>27</v>
      </c>
      <c r="N195" t="s">
        <v>28</v>
      </c>
      <c r="O195" t="s">
        <v>28</v>
      </c>
      <c r="P195">
        <v>1</v>
      </c>
      <c r="Q195">
        <v>-196310</v>
      </c>
      <c r="R195">
        <v>1</v>
      </c>
    </row>
    <row r="196" spans="1:18" x14ac:dyDescent="0.25">
      <c r="A196">
        <v>2005</v>
      </c>
      <c r="B196" s="1">
        <v>42809.622092939811</v>
      </c>
      <c r="C196" t="s">
        <v>18</v>
      </c>
      <c r="D196" t="s">
        <v>19</v>
      </c>
      <c r="E196" t="s">
        <v>67</v>
      </c>
      <c r="F196" t="s">
        <v>45</v>
      </c>
      <c r="G196" t="s">
        <v>71</v>
      </c>
      <c r="H196" t="s">
        <v>62</v>
      </c>
      <c r="I196" t="s">
        <v>24</v>
      </c>
      <c r="J196" t="s">
        <v>43</v>
      </c>
      <c r="K196" t="s">
        <v>28</v>
      </c>
      <c r="L196" t="s">
        <v>35</v>
      </c>
      <c r="M196" t="s">
        <v>35</v>
      </c>
      <c r="N196" t="s">
        <v>35</v>
      </c>
      <c r="O196" t="s">
        <v>35</v>
      </c>
      <c r="P196">
        <v>1</v>
      </c>
      <c r="Q196">
        <v>495770</v>
      </c>
      <c r="R196">
        <v>1</v>
      </c>
    </row>
    <row r="197" spans="1:18" x14ac:dyDescent="0.25">
      <c r="A197">
        <v>2005</v>
      </c>
      <c r="B197" s="1">
        <v>42809.622092939811</v>
      </c>
      <c r="C197" t="s">
        <v>18</v>
      </c>
      <c r="D197" t="s">
        <v>19</v>
      </c>
      <c r="E197" t="s">
        <v>67</v>
      </c>
      <c r="F197" t="s">
        <v>45</v>
      </c>
      <c r="G197" t="s">
        <v>46</v>
      </c>
      <c r="H197" t="s">
        <v>62</v>
      </c>
      <c r="I197" t="s">
        <v>24</v>
      </c>
      <c r="J197" t="s">
        <v>31</v>
      </c>
      <c r="K197" t="s">
        <v>28</v>
      </c>
      <c r="L197" t="s">
        <v>35</v>
      </c>
      <c r="M197" t="s">
        <v>35</v>
      </c>
      <c r="N197" t="s">
        <v>35</v>
      </c>
      <c r="O197" t="s">
        <v>35</v>
      </c>
      <c r="P197">
        <v>1</v>
      </c>
      <c r="Q197">
        <v>1216943</v>
      </c>
      <c r="R197">
        <v>1</v>
      </c>
    </row>
    <row r="198" spans="1:18" x14ac:dyDescent="0.25">
      <c r="A198">
        <v>2005</v>
      </c>
      <c r="B198" s="1">
        <v>42809.622092939811</v>
      </c>
      <c r="C198" t="s">
        <v>18</v>
      </c>
      <c r="D198" t="s">
        <v>19</v>
      </c>
      <c r="E198" t="s">
        <v>55</v>
      </c>
      <c r="F198" t="s">
        <v>45</v>
      </c>
      <c r="G198" t="s">
        <v>46</v>
      </c>
      <c r="H198" t="s">
        <v>62</v>
      </c>
      <c r="I198" t="s">
        <v>24</v>
      </c>
      <c r="J198" t="s">
        <v>44</v>
      </c>
      <c r="K198" t="s">
        <v>28</v>
      </c>
      <c r="L198" t="s">
        <v>35</v>
      </c>
      <c r="M198" t="s">
        <v>35</v>
      </c>
      <c r="N198" t="s">
        <v>35</v>
      </c>
      <c r="O198" t="s">
        <v>35</v>
      </c>
      <c r="P198">
        <v>1</v>
      </c>
      <c r="Q198">
        <v>8145</v>
      </c>
      <c r="R198">
        <v>1</v>
      </c>
    </row>
    <row r="199" spans="1:18" x14ac:dyDescent="0.25">
      <c r="A199">
        <v>2003</v>
      </c>
      <c r="B199" s="1">
        <v>42809.622092939811</v>
      </c>
      <c r="C199" t="s">
        <v>18</v>
      </c>
      <c r="D199" t="s">
        <v>29</v>
      </c>
      <c r="E199" t="s">
        <v>38</v>
      </c>
      <c r="F199" t="s">
        <v>21</v>
      </c>
      <c r="G199" t="s">
        <v>22</v>
      </c>
      <c r="H199" t="s">
        <v>58</v>
      </c>
      <c r="I199" t="s">
        <v>24</v>
      </c>
      <c r="J199" t="s">
        <v>40</v>
      </c>
      <c r="K199" t="s">
        <v>28</v>
      </c>
      <c r="L199" t="s">
        <v>27</v>
      </c>
      <c r="M199" t="s">
        <v>28</v>
      </c>
      <c r="N199" t="s">
        <v>27</v>
      </c>
      <c r="O199" t="s">
        <v>28</v>
      </c>
      <c r="P199">
        <v>1</v>
      </c>
      <c r="Q199">
        <v>12418575</v>
      </c>
      <c r="R199">
        <v>1</v>
      </c>
    </row>
    <row r="200" spans="1:18" x14ac:dyDescent="0.25">
      <c r="A200">
        <v>2004</v>
      </c>
      <c r="B200" s="1">
        <v>42809.622092939811</v>
      </c>
      <c r="C200" t="s">
        <v>18</v>
      </c>
      <c r="D200" t="s">
        <v>19</v>
      </c>
      <c r="E200" t="s">
        <v>20</v>
      </c>
      <c r="F200" t="s">
        <v>21</v>
      </c>
      <c r="G200" t="s">
        <v>22</v>
      </c>
      <c r="H200" t="s">
        <v>23</v>
      </c>
      <c r="I200" t="s">
        <v>24</v>
      </c>
      <c r="J200" t="s">
        <v>43</v>
      </c>
      <c r="K200" t="s">
        <v>28</v>
      </c>
      <c r="L200" t="s">
        <v>27</v>
      </c>
      <c r="M200" t="s">
        <v>27</v>
      </c>
      <c r="N200" t="s">
        <v>28</v>
      </c>
      <c r="O200" t="s">
        <v>28</v>
      </c>
      <c r="P200">
        <v>1</v>
      </c>
      <c r="Q200">
        <v>1493745</v>
      </c>
      <c r="R200">
        <v>3</v>
      </c>
    </row>
    <row r="201" spans="1:18" x14ac:dyDescent="0.25">
      <c r="A201">
        <v>2004</v>
      </c>
      <c r="B201" s="1">
        <v>42809.622092939811</v>
      </c>
      <c r="C201" t="s">
        <v>18</v>
      </c>
      <c r="D201" t="s">
        <v>19</v>
      </c>
      <c r="E201" t="s">
        <v>20</v>
      </c>
      <c r="F201" t="s">
        <v>21</v>
      </c>
      <c r="G201" t="s">
        <v>22</v>
      </c>
      <c r="H201" t="s">
        <v>23</v>
      </c>
      <c r="I201" t="s">
        <v>24</v>
      </c>
      <c r="J201" t="s">
        <v>44</v>
      </c>
      <c r="K201" t="s">
        <v>26</v>
      </c>
      <c r="L201" t="s">
        <v>27</v>
      </c>
      <c r="M201" t="s">
        <v>27</v>
      </c>
      <c r="N201" t="s">
        <v>28</v>
      </c>
      <c r="O201" t="s">
        <v>28</v>
      </c>
      <c r="P201">
        <v>1</v>
      </c>
      <c r="Q201">
        <v>92671</v>
      </c>
      <c r="R201">
        <v>1</v>
      </c>
    </row>
    <row r="202" spans="1:18" x14ac:dyDescent="0.25">
      <c r="A202">
        <v>2004</v>
      </c>
      <c r="B202" s="1">
        <v>42809.622092939811</v>
      </c>
      <c r="C202" t="s">
        <v>18</v>
      </c>
      <c r="D202" t="s">
        <v>60</v>
      </c>
      <c r="E202" t="s">
        <v>55</v>
      </c>
      <c r="F202" t="s">
        <v>21</v>
      </c>
      <c r="G202" t="s">
        <v>22</v>
      </c>
      <c r="H202" t="s">
        <v>58</v>
      </c>
      <c r="I202" t="s">
        <v>59</v>
      </c>
      <c r="J202" t="s">
        <v>40</v>
      </c>
      <c r="K202" t="s">
        <v>51</v>
      </c>
      <c r="L202" t="s">
        <v>35</v>
      </c>
      <c r="M202" t="s">
        <v>28</v>
      </c>
      <c r="N202" t="s">
        <v>35</v>
      </c>
      <c r="O202" t="s">
        <v>35</v>
      </c>
      <c r="P202">
        <v>1</v>
      </c>
      <c r="Q202">
        <v>17978756</v>
      </c>
      <c r="R202">
        <v>2</v>
      </c>
    </row>
    <row r="203" spans="1:18" x14ac:dyDescent="0.25">
      <c r="A203">
        <v>2004</v>
      </c>
      <c r="B203" s="1">
        <v>42809.622092939811</v>
      </c>
      <c r="C203" t="s">
        <v>18</v>
      </c>
      <c r="D203" t="s">
        <v>29</v>
      </c>
      <c r="E203" t="s">
        <v>30</v>
      </c>
      <c r="F203" t="s">
        <v>21</v>
      </c>
      <c r="G203" t="s">
        <v>22</v>
      </c>
      <c r="H203" t="s">
        <v>23</v>
      </c>
      <c r="I203" t="s">
        <v>24</v>
      </c>
      <c r="J203" t="s">
        <v>44</v>
      </c>
      <c r="K203" t="s">
        <v>41</v>
      </c>
      <c r="L203" t="s">
        <v>35</v>
      </c>
      <c r="M203" t="s">
        <v>33</v>
      </c>
      <c r="N203" t="s">
        <v>35</v>
      </c>
      <c r="O203" t="s">
        <v>35</v>
      </c>
      <c r="P203">
        <v>1</v>
      </c>
      <c r="Q203">
        <v>211200</v>
      </c>
      <c r="R203">
        <v>2</v>
      </c>
    </row>
    <row r="204" spans="1:18" x14ac:dyDescent="0.25">
      <c r="A204">
        <v>2004</v>
      </c>
      <c r="B204" s="1">
        <v>42809.622092939811</v>
      </c>
      <c r="C204" t="s">
        <v>18</v>
      </c>
      <c r="D204" t="s">
        <v>29</v>
      </c>
      <c r="E204" t="s">
        <v>36</v>
      </c>
      <c r="F204" t="s">
        <v>21</v>
      </c>
      <c r="G204" t="s">
        <v>22</v>
      </c>
      <c r="H204" t="s">
        <v>23</v>
      </c>
      <c r="I204" t="s">
        <v>24</v>
      </c>
      <c r="J204" t="s">
        <v>44</v>
      </c>
      <c r="K204" t="s">
        <v>28</v>
      </c>
      <c r="L204" t="s">
        <v>35</v>
      </c>
      <c r="M204" t="s">
        <v>35</v>
      </c>
      <c r="N204" t="s">
        <v>35</v>
      </c>
      <c r="O204" t="s">
        <v>35</v>
      </c>
      <c r="P204">
        <v>1</v>
      </c>
      <c r="Q204">
        <v>382227</v>
      </c>
      <c r="R204">
        <v>5</v>
      </c>
    </row>
    <row r="205" spans="1:18" x14ac:dyDescent="0.25">
      <c r="A205">
        <v>2004</v>
      </c>
      <c r="B205" s="1">
        <v>42809.622092939811</v>
      </c>
      <c r="C205" t="s">
        <v>18</v>
      </c>
      <c r="D205" t="s">
        <v>29</v>
      </c>
      <c r="E205" t="s">
        <v>50</v>
      </c>
      <c r="F205" t="s">
        <v>21</v>
      </c>
      <c r="G205" t="s">
        <v>22</v>
      </c>
      <c r="H205" t="s">
        <v>23</v>
      </c>
      <c r="I205" t="s">
        <v>34</v>
      </c>
      <c r="J205" t="s">
        <v>31</v>
      </c>
      <c r="K205" t="s">
        <v>28</v>
      </c>
      <c r="L205" t="s">
        <v>33</v>
      </c>
      <c r="M205" t="s">
        <v>33</v>
      </c>
      <c r="N205" t="s">
        <v>28</v>
      </c>
      <c r="O205" t="s">
        <v>28</v>
      </c>
      <c r="P205">
        <v>1</v>
      </c>
      <c r="Q205">
        <v>2403464</v>
      </c>
      <c r="R205">
        <v>1</v>
      </c>
    </row>
    <row r="206" spans="1:18" x14ac:dyDescent="0.25">
      <c r="A206">
        <v>2005</v>
      </c>
      <c r="B206" s="1">
        <v>42809.622092939811</v>
      </c>
      <c r="C206" t="s">
        <v>18</v>
      </c>
      <c r="D206" t="s">
        <v>19</v>
      </c>
      <c r="E206" t="s">
        <v>20</v>
      </c>
      <c r="F206" t="s">
        <v>21</v>
      </c>
      <c r="G206" t="s">
        <v>22</v>
      </c>
      <c r="H206" t="s">
        <v>23</v>
      </c>
      <c r="I206" t="s">
        <v>24</v>
      </c>
      <c r="J206" t="s">
        <v>31</v>
      </c>
      <c r="K206" t="s">
        <v>28</v>
      </c>
      <c r="L206" t="s">
        <v>27</v>
      </c>
      <c r="M206" t="s">
        <v>27</v>
      </c>
      <c r="N206" t="s">
        <v>28</v>
      </c>
      <c r="O206" t="s">
        <v>28</v>
      </c>
      <c r="P206">
        <v>1</v>
      </c>
      <c r="Q206">
        <v>7301755</v>
      </c>
      <c r="R206">
        <v>4</v>
      </c>
    </row>
    <row r="207" spans="1:18" x14ac:dyDescent="0.25">
      <c r="A207">
        <v>2005</v>
      </c>
      <c r="B207" s="1">
        <v>42809.622092939811</v>
      </c>
      <c r="C207" t="s">
        <v>18</v>
      </c>
      <c r="D207" t="s">
        <v>19</v>
      </c>
      <c r="E207" t="s">
        <v>20</v>
      </c>
      <c r="F207" t="s">
        <v>21</v>
      </c>
      <c r="G207" t="s">
        <v>22</v>
      </c>
      <c r="H207" t="s">
        <v>23</v>
      </c>
      <c r="I207" t="s">
        <v>24</v>
      </c>
      <c r="J207" t="s">
        <v>57</v>
      </c>
      <c r="K207" t="s">
        <v>28</v>
      </c>
      <c r="L207" t="s">
        <v>27</v>
      </c>
      <c r="M207" t="s">
        <v>27</v>
      </c>
      <c r="N207" t="s">
        <v>28</v>
      </c>
      <c r="O207" t="s">
        <v>28</v>
      </c>
      <c r="P207">
        <v>1</v>
      </c>
      <c r="Q207">
        <v>142488512</v>
      </c>
      <c r="R207">
        <v>7</v>
      </c>
    </row>
    <row r="208" spans="1:18" x14ac:dyDescent="0.25">
      <c r="A208">
        <v>2005</v>
      </c>
      <c r="B208" s="1">
        <v>42809.622092939811</v>
      </c>
      <c r="C208" t="s">
        <v>18</v>
      </c>
      <c r="D208" t="s">
        <v>19</v>
      </c>
      <c r="E208" t="s">
        <v>20</v>
      </c>
      <c r="F208" t="s">
        <v>21</v>
      </c>
      <c r="G208" t="s">
        <v>22</v>
      </c>
      <c r="H208" t="s">
        <v>23</v>
      </c>
      <c r="I208" t="s">
        <v>24</v>
      </c>
      <c r="J208" t="s">
        <v>43</v>
      </c>
      <c r="K208" t="s">
        <v>56</v>
      </c>
      <c r="L208" t="s">
        <v>27</v>
      </c>
      <c r="M208" t="s">
        <v>27</v>
      </c>
      <c r="N208" t="s">
        <v>28</v>
      </c>
      <c r="O208" t="s">
        <v>28</v>
      </c>
      <c r="P208">
        <v>1</v>
      </c>
      <c r="Q208">
        <v>488518</v>
      </c>
      <c r="R208">
        <v>4</v>
      </c>
    </row>
    <row r="209" spans="1:18" x14ac:dyDescent="0.25">
      <c r="A209">
        <v>2005</v>
      </c>
      <c r="B209" s="1">
        <v>42809.622092939811</v>
      </c>
      <c r="C209" t="s">
        <v>18</v>
      </c>
      <c r="D209" t="s">
        <v>19</v>
      </c>
      <c r="E209" t="s">
        <v>20</v>
      </c>
      <c r="F209" t="s">
        <v>21</v>
      </c>
      <c r="G209" t="s">
        <v>22</v>
      </c>
      <c r="H209" t="s">
        <v>23</v>
      </c>
      <c r="I209" t="s">
        <v>24</v>
      </c>
      <c r="J209" t="s">
        <v>40</v>
      </c>
      <c r="K209" t="s">
        <v>26</v>
      </c>
      <c r="L209" t="s">
        <v>27</v>
      </c>
      <c r="M209" t="s">
        <v>27</v>
      </c>
      <c r="N209" t="s">
        <v>28</v>
      </c>
      <c r="O209" t="s">
        <v>28</v>
      </c>
      <c r="P209">
        <v>1</v>
      </c>
      <c r="Q209">
        <v>7381992</v>
      </c>
      <c r="R209">
        <v>3</v>
      </c>
    </row>
    <row r="210" spans="1:18" x14ac:dyDescent="0.25">
      <c r="A210">
        <v>2005</v>
      </c>
      <c r="B210" s="1">
        <v>42809.622092939811</v>
      </c>
      <c r="C210" t="s">
        <v>18</v>
      </c>
      <c r="D210" t="s">
        <v>19</v>
      </c>
      <c r="E210" t="s">
        <v>30</v>
      </c>
      <c r="F210" t="s">
        <v>69</v>
      </c>
      <c r="G210" t="s">
        <v>64</v>
      </c>
      <c r="H210" t="s">
        <v>62</v>
      </c>
      <c r="I210" t="s">
        <v>24</v>
      </c>
      <c r="J210" t="s">
        <v>44</v>
      </c>
      <c r="K210" t="s">
        <v>28</v>
      </c>
      <c r="L210" t="s">
        <v>35</v>
      </c>
      <c r="M210" t="s">
        <v>35</v>
      </c>
      <c r="N210" t="s">
        <v>35</v>
      </c>
      <c r="O210" t="s">
        <v>35</v>
      </c>
      <c r="P210">
        <v>1</v>
      </c>
      <c r="Q210">
        <v>323052</v>
      </c>
      <c r="R210">
        <v>7</v>
      </c>
    </row>
    <row r="211" spans="1:18" x14ac:dyDescent="0.25">
      <c r="A211">
        <v>2005</v>
      </c>
      <c r="B211" s="1">
        <v>42809.622092939811</v>
      </c>
      <c r="C211" t="s">
        <v>18</v>
      </c>
      <c r="D211" t="s">
        <v>19</v>
      </c>
      <c r="E211" t="s">
        <v>42</v>
      </c>
      <c r="F211" t="s">
        <v>21</v>
      </c>
      <c r="G211" t="s">
        <v>22</v>
      </c>
      <c r="H211" t="s">
        <v>23</v>
      </c>
      <c r="I211" t="s">
        <v>24</v>
      </c>
      <c r="J211" t="s">
        <v>40</v>
      </c>
      <c r="K211" t="s">
        <v>51</v>
      </c>
      <c r="L211" t="s">
        <v>27</v>
      </c>
      <c r="M211" t="s">
        <v>27</v>
      </c>
      <c r="N211" t="s">
        <v>28</v>
      </c>
      <c r="O211" t="s">
        <v>28</v>
      </c>
      <c r="P211">
        <v>1</v>
      </c>
      <c r="Q211">
        <v>11938877</v>
      </c>
      <c r="R211">
        <v>12</v>
      </c>
    </row>
    <row r="212" spans="1:18" x14ac:dyDescent="0.25">
      <c r="A212">
        <v>2005</v>
      </c>
      <c r="B212" s="1">
        <v>42809.622092939811</v>
      </c>
      <c r="C212" t="s">
        <v>18</v>
      </c>
      <c r="D212" t="s">
        <v>19</v>
      </c>
      <c r="E212" t="s">
        <v>67</v>
      </c>
      <c r="F212" t="s">
        <v>45</v>
      </c>
      <c r="G212" t="s">
        <v>70</v>
      </c>
      <c r="H212" t="s">
        <v>62</v>
      </c>
      <c r="I212" t="s">
        <v>24</v>
      </c>
      <c r="J212" t="s">
        <v>43</v>
      </c>
      <c r="K212" t="s">
        <v>28</v>
      </c>
      <c r="L212" t="s">
        <v>35</v>
      </c>
      <c r="M212" t="s">
        <v>35</v>
      </c>
      <c r="N212" t="s">
        <v>35</v>
      </c>
      <c r="O212" t="s">
        <v>35</v>
      </c>
      <c r="P212">
        <v>1</v>
      </c>
      <c r="Q212">
        <v>559730</v>
      </c>
      <c r="R212">
        <v>2</v>
      </c>
    </row>
    <row r="213" spans="1:18" x14ac:dyDescent="0.25">
      <c r="A213">
        <v>2005</v>
      </c>
      <c r="B213" s="1">
        <v>42809.622092939811</v>
      </c>
      <c r="C213" t="s">
        <v>18</v>
      </c>
      <c r="D213" t="s">
        <v>19</v>
      </c>
      <c r="E213" t="s">
        <v>67</v>
      </c>
      <c r="F213" t="s">
        <v>45</v>
      </c>
      <c r="G213" t="s">
        <v>66</v>
      </c>
      <c r="H213" t="s">
        <v>62</v>
      </c>
      <c r="I213" t="s">
        <v>24</v>
      </c>
      <c r="J213" t="s">
        <v>31</v>
      </c>
      <c r="K213" t="s">
        <v>28</v>
      </c>
      <c r="L213" t="s">
        <v>35</v>
      </c>
      <c r="M213" t="s">
        <v>35</v>
      </c>
      <c r="N213" t="s">
        <v>35</v>
      </c>
      <c r="O213" t="s">
        <v>35</v>
      </c>
      <c r="P213">
        <v>1</v>
      </c>
      <c r="Q213">
        <v>5033647</v>
      </c>
      <c r="R213">
        <v>3</v>
      </c>
    </row>
    <row r="214" spans="1:18" x14ac:dyDescent="0.25">
      <c r="A214">
        <v>2005</v>
      </c>
      <c r="B214" s="1">
        <v>42809.622092939811</v>
      </c>
      <c r="C214" t="s">
        <v>18</v>
      </c>
      <c r="D214" t="s">
        <v>19</v>
      </c>
      <c r="E214" t="s">
        <v>38</v>
      </c>
      <c r="F214" t="s">
        <v>21</v>
      </c>
      <c r="G214" t="s">
        <v>22</v>
      </c>
      <c r="H214" t="s">
        <v>23</v>
      </c>
      <c r="I214" t="s">
        <v>24</v>
      </c>
      <c r="J214" t="s">
        <v>31</v>
      </c>
      <c r="K214" t="s">
        <v>28</v>
      </c>
      <c r="L214" t="s">
        <v>27</v>
      </c>
      <c r="M214" t="s">
        <v>27</v>
      </c>
      <c r="N214" t="s">
        <v>28</v>
      </c>
      <c r="O214" t="s">
        <v>28</v>
      </c>
      <c r="P214">
        <v>1</v>
      </c>
      <c r="Q214">
        <v>1582683</v>
      </c>
      <c r="R214">
        <v>4</v>
      </c>
    </row>
    <row r="215" spans="1:18" x14ac:dyDescent="0.25">
      <c r="A215">
        <v>2005</v>
      </c>
      <c r="B215" s="1">
        <v>42809.622092939811</v>
      </c>
      <c r="C215" t="s">
        <v>18</v>
      </c>
      <c r="D215" t="s">
        <v>19</v>
      </c>
      <c r="E215" t="s">
        <v>38</v>
      </c>
      <c r="F215" t="s">
        <v>21</v>
      </c>
      <c r="G215" t="s">
        <v>22</v>
      </c>
      <c r="H215" t="s">
        <v>23</v>
      </c>
      <c r="I215" t="s">
        <v>24</v>
      </c>
      <c r="J215" t="s">
        <v>25</v>
      </c>
      <c r="K215" t="s">
        <v>28</v>
      </c>
      <c r="L215" t="s">
        <v>27</v>
      </c>
      <c r="M215" t="s">
        <v>27</v>
      </c>
      <c r="N215" t="s">
        <v>28</v>
      </c>
      <c r="O215" t="s">
        <v>28</v>
      </c>
      <c r="P215">
        <v>1</v>
      </c>
      <c r="Q215">
        <v>60045957</v>
      </c>
      <c r="R215">
        <v>12</v>
      </c>
    </row>
    <row r="216" spans="1:18" x14ac:dyDescent="0.25">
      <c r="A216">
        <v>2005</v>
      </c>
      <c r="B216" s="1">
        <v>42809.622092939811</v>
      </c>
      <c r="C216" t="s">
        <v>18</v>
      </c>
      <c r="D216" t="s">
        <v>19</v>
      </c>
      <c r="E216" t="s">
        <v>38</v>
      </c>
      <c r="F216" t="s">
        <v>21</v>
      </c>
      <c r="G216" t="s">
        <v>22</v>
      </c>
      <c r="H216" t="s">
        <v>23</v>
      </c>
      <c r="I216" t="s">
        <v>24</v>
      </c>
      <c r="J216" t="s">
        <v>43</v>
      </c>
      <c r="K216" t="s">
        <v>51</v>
      </c>
      <c r="L216" t="s">
        <v>27</v>
      </c>
      <c r="M216" t="s">
        <v>27</v>
      </c>
      <c r="N216" t="s">
        <v>28</v>
      </c>
      <c r="O216" t="s">
        <v>28</v>
      </c>
      <c r="P216">
        <v>1</v>
      </c>
      <c r="Q216">
        <v>533368</v>
      </c>
      <c r="R216">
        <v>3</v>
      </c>
    </row>
    <row r="217" spans="1:18" x14ac:dyDescent="0.25">
      <c r="A217">
        <v>2005</v>
      </c>
      <c r="B217" s="1">
        <v>42809.622092939811</v>
      </c>
      <c r="C217" t="s">
        <v>18</v>
      </c>
      <c r="D217" t="s">
        <v>19</v>
      </c>
      <c r="E217" t="s">
        <v>30</v>
      </c>
      <c r="F217" t="s">
        <v>45</v>
      </c>
      <c r="G217" t="s">
        <v>46</v>
      </c>
      <c r="H217" t="s">
        <v>62</v>
      </c>
      <c r="I217" t="s">
        <v>24</v>
      </c>
      <c r="J217" t="s">
        <v>43</v>
      </c>
      <c r="K217" t="s">
        <v>28</v>
      </c>
      <c r="L217" t="s">
        <v>35</v>
      </c>
      <c r="M217" t="s">
        <v>35</v>
      </c>
      <c r="N217" t="s">
        <v>35</v>
      </c>
      <c r="O217" t="s">
        <v>35</v>
      </c>
      <c r="P217">
        <v>1</v>
      </c>
      <c r="Q217">
        <v>897806</v>
      </c>
      <c r="R217">
        <v>1</v>
      </c>
    </row>
    <row r="218" spans="1:18" x14ac:dyDescent="0.25">
      <c r="A218">
        <v>2005</v>
      </c>
      <c r="B218" s="1">
        <v>42809.622092939811</v>
      </c>
      <c r="C218" t="s">
        <v>18</v>
      </c>
      <c r="D218" t="s">
        <v>19</v>
      </c>
      <c r="E218" t="s">
        <v>30</v>
      </c>
      <c r="F218" t="s">
        <v>65</v>
      </c>
      <c r="G218" t="s">
        <v>66</v>
      </c>
      <c r="H218" t="s">
        <v>62</v>
      </c>
      <c r="I218" t="s">
        <v>24</v>
      </c>
      <c r="J218" t="s">
        <v>44</v>
      </c>
      <c r="K218" t="s">
        <v>28</v>
      </c>
      <c r="L218" t="s">
        <v>35</v>
      </c>
      <c r="M218" t="s">
        <v>35</v>
      </c>
      <c r="N218" t="s">
        <v>35</v>
      </c>
      <c r="O218" t="s">
        <v>35</v>
      </c>
      <c r="P218">
        <v>1</v>
      </c>
      <c r="Q218">
        <v>72690</v>
      </c>
      <c r="R218">
        <v>2</v>
      </c>
    </row>
    <row r="219" spans="1:18" x14ac:dyDescent="0.25">
      <c r="A219">
        <v>2005</v>
      </c>
      <c r="B219" s="1">
        <v>42809.622092939811</v>
      </c>
      <c r="C219" t="s">
        <v>18</v>
      </c>
      <c r="D219" t="s">
        <v>19</v>
      </c>
      <c r="E219" t="s">
        <v>42</v>
      </c>
      <c r="F219" t="s">
        <v>21</v>
      </c>
      <c r="G219" t="s">
        <v>22</v>
      </c>
      <c r="H219" t="s">
        <v>23</v>
      </c>
      <c r="I219" t="s">
        <v>24</v>
      </c>
      <c r="J219" t="s">
        <v>48</v>
      </c>
      <c r="K219" t="s">
        <v>32</v>
      </c>
      <c r="L219" t="s">
        <v>27</v>
      </c>
      <c r="M219" t="s">
        <v>27</v>
      </c>
      <c r="N219" t="s">
        <v>28</v>
      </c>
      <c r="O219" t="s">
        <v>28</v>
      </c>
      <c r="P219">
        <v>1</v>
      </c>
      <c r="Q219">
        <v>-59434</v>
      </c>
      <c r="R219">
        <v>1</v>
      </c>
    </row>
    <row r="220" spans="1:18" x14ac:dyDescent="0.25">
      <c r="A220">
        <v>2005</v>
      </c>
      <c r="B220" s="1">
        <v>42809.622092939811</v>
      </c>
      <c r="C220" t="s">
        <v>18</v>
      </c>
      <c r="D220" t="s">
        <v>19</v>
      </c>
      <c r="E220" t="s">
        <v>67</v>
      </c>
      <c r="F220" t="s">
        <v>63</v>
      </c>
      <c r="G220" t="s">
        <v>64</v>
      </c>
      <c r="H220" t="s">
        <v>62</v>
      </c>
      <c r="I220" t="s">
        <v>24</v>
      </c>
      <c r="J220" t="s">
        <v>31</v>
      </c>
      <c r="K220" t="s">
        <v>28</v>
      </c>
      <c r="L220" t="s">
        <v>35</v>
      </c>
      <c r="M220" t="s">
        <v>35</v>
      </c>
      <c r="N220" t="s">
        <v>35</v>
      </c>
      <c r="O220" t="s">
        <v>35</v>
      </c>
      <c r="P220">
        <v>1</v>
      </c>
      <c r="Q220">
        <v>1079724</v>
      </c>
      <c r="R220">
        <v>1</v>
      </c>
    </row>
    <row r="221" spans="1:18" x14ac:dyDescent="0.25">
      <c r="A221">
        <v>2005</v>
      </c>
      <c r="B221" s="1">
        <v>42809.622092939811</v>
      </c>
      <c r="C221" t="s">
        <v>18</v>
      </c>
      <c r="D221" t="s">
        <v>19</v>
      </c>
      <c r="E221" t="s">
        <v>67</v>
      </c>
      <c r="F221" t="s">
        <v>45</v>
      </c>
      <c r="G221" t="s">
        <v>71</v>
      </c>
      <c r="H221" t="s">
        <v>62</v>
      </c>
      <c r="I221" t="s">
        <v>24</v>
      </c>
      <c r="J221" t="s">
        <v>31</v>
      </c>
      <c r="K221" t="s">
        <v>28</v>
      </c>
      <c r="L221" t="s">
        <v>35</v>
      </c>
      <c r="M221" t="s">
        <v>35</v>
      </c>
      <c r="N221" t="s">
        <v>35</v>
      </c>
      <c r="O221" t="s">
        <v>35</v>
      </c>
      <c r="P221">
        <v>1</v>
      </c>
      <c r="Q221">
        <v>2803367</v>
      </c>
      <c r="R221">
        <v>1</v>
      </c>
    </row>
    <row r="222" spans="1:18" x14ac:dyDescent="0.25">
      <c r="A222">
        <v>2005</v>
      </c>
      <c r="B222" s="1">
        <v>42809.622092939811</v>
      </c>
      <c r="C222" t="s">
        <v>18</v>
      </c>
      <c r="D222" t="s">
        <v>19</v>
      </c>
      <c r="E222" t="s">
        <v>67</v>
      </c>
      <c r="F222" t="s">
        <v>45</v>
      </c>
      <c r="G222" t="s">
        <v>46</v>
      </c>
      <c r="H222" t="s">
        <v>62</v>
      </c>
      <c r="I222" t="s">
        <v>24</v>
      </c>
      <c r="J222" t="s">
        <v>31</v>
      </c>
      <c r="K222" t="s">
        <v>51</v>
      </c>
      <c r="L222" t="s">
        <v>35</v>
      </c>
      <c r="M222" t="s">
        <v>35</v>
      </c>
      <c r="N222" t="s">
        <v>35</v>
      </c>
      <c r="O222" t="s">
        <v>35</v>
      </c>
      <c r="P222">
        <v>1</v>
      </c>
      <c r="Q222">
        <v>1611781</v>
      </c>
      <c r="R222">
        <v>1</v>
      </c>
    </row>
    <row r="223" spans="1:18" x14ac:dyDescent="0.25">
      <c r="A223">
        <v>2005</v>
      </c>
      <c r="B223" s="1">
        <v>42809.622092939811</v>
      </c>
      <c r="C223" t="s">
        <v>18</v>
      </c>
      <c r="D223" t="s">
        <v>19</v>
      </c>
      <c r="E223" t="s">
        <v>38</v>
      </c>
      <c r="F223" t="s">
        <v>45</v>
      </c>
      <c r="G223" t="s">
        <v>66</v>
      </c>
      <c r="H223" t="s">
        <v>62</v>
      </c>
      <c r="I223" t="s">
        <v>24</v>
      </c>
      <c r="J223" t="s">
        <v>43</v>
      </c>
      <c r="K223" t="s">
        <v>28</v>
      </c>
      <c r="L223" t="s">
        <v>35</v>
      </c>
      <c r="M223" t="s">
        <v>35</v>
      </c>
      <c r="N223" t="s">
        <v>35</v>
      </c>
      <c r="O223" t="s">
        <v>35</v>
      </c>
      <c r="P223">
        <v>1</v>
      </c>
      <c r="Q223">
        <v>364665</v>
      </c>
      <c r="R223">
        <v>1</v>
      </c>
    </row>
    <row r="224" spans="1:18" x14ac:dyDescent="0.25">
      <c r="A224">
        <v>2005</v>
      </c>
      <c r="B224" s="1">
        <v>42809.622092939811</v>
      </c>
      <c r="C224" t="s">
        <v>18</v>
      </c>
      <c r="D224" t="s">
        <v>19</v>
      </c>
      <c r="E224" t="s">
        <v>38</v>
      </c>
      <c r="F224" t="s">
        <v>21</v>
      </c>
      <c r="G224" t="s">
        <v>22</v>
      </c>
      <c r="H224" t="s">
        <v>23</v>
      </c>
      <c r="I224" t="s">
        <v>24</v>
      </c>
      <c r="J224" t="s">
        <v>31</v>
      </c>
      <c r="K224" t="s">
        <v>51</v>
      </c>
      <c r="L224" t="s">
        <v>27</v>
      </c>
      <c r="M224" t="s">
        <v>27</v>
      </c>
      <c r="N224" t="s">
        <v>28</v>
      </c>
      <c r="O224" t="s">
        <v>28</v>
      </c>
      <c r="P224">
        <v>1</v>
      </c>
      <c r="Q224">
        <v>5367841</v>
      </c>
      <c r="R224">
        <v>7</v>
      </c>
    </row>
    <row r="225" spans="1:18" x14ac:dyDescent="0.25">
      <c r="A225">
        <v>2005</v>
      </c>
      <c r="B225" s="1">
        <v>42809.622092939811</v>
      </c>
      <c r="C225" t="s">
        <v>18</v>
      </c>
      <c r="D225" t="s">
        <v>19</v>
      </c>
      <c r="E225" t="s">
        <v>55</v>
      </c>
      <c r="F225" t="s">
        <v>21</v>
      </c>
      <c r="G225" t="s">
        <v>22</v>
      </c>
      <c r="H225" t="s">
        <v>23</v>
      </c>
      <c r="I225" t="s">
        <v>24</v>
      </c>
      <c r="J225" t="s">
        <v>57</v>
      </c>
      <c r="K225" t="s">
        <v>28</v>
      </c>
      <c r="L225" t="s">
        <v>27</v>
      </c>
      <c r="M225" t="s">
        <v>27</v>
      </c>
      <c r="N225" t="s">
        <v>28</v>
      </c>
      <c r="O225" t="s">
        <v>28</v>
      </c>
      <c r="P225">
        <v>1</v>
      </c>
      <c r="Q225">
        <v>837110</v>
      </c>
      <c r="R225">
        <v>2</v>
      </c>
    </row>
    <row r="226" spans="1:18" x14ac:dyDescent="0.25">
      <c r="A226">
        <v>2005</v>
      </c>
      <c r="B226" s="1">
        <v>42809.622092939811</v>
      </c>
      <c r="C226" t="s">
        <v>18</v>
      </c>
      <c r="D226" t="s">
        <v>19</v>
      </c>
      <c r="E226" t="s">
        <v>55</v>
      </c>
      <c r="F226" t="s">
        <v>21</v>
      </c>
      <c r="G226" t="s">
        <v>22</v>
      </c>
      <c r="H226" t="s">
        <v>23</v>
      </c>
      <c r="I226" t="s">
        <v>24</v>
      </c>
      <c r="J226" t="s">
        <v>48</v>
      </c>
      <c r="K226" t="s">
        <v>56</v>
      </c>
      <c r="L226" t="s">
        <v>27</v>
      </c>
      <c r="M226" t="s">
        <v>27</v>
      </c>
      <c r="N226" t="s">
        <v>28</v>
      </c>
      <c r="O226" t="s">
        <v>28</v>
      </c>
      <c r="P226">
        <v>1</v>
      </c>
      <c r="Q226">
        <v>-254130</v>
      </c>
      <c r="R226">
        <v>2</v>
      </c>
    </row>
    <row r="227" spans="1:18" x14ac:dyDescent="0.25">
      <c r="A227">
        <v>2005</v>
      </c>
      <c r="B227" s="1">
        <v>42809.622092939811</v>
      </c>
      <c r="C227" t="s">
        <v>18</v>
      </c>
      <c r="D227" t="s">
        <v>60</v>
      </c>
      <c r="E227" t="s">
        <v>38</v>
      </c>
      <c r="F227" t="s">
        <v>53</v>
      </c>
      <c r="G227" t="s">
        <v>66</v>
      </c>
      <c r="H227" t="s">
        <v>28</v>
      </c>
      <c r="I227" t="s">
        <v>54</v>
      </c>
      <c r="J227" t="s">
        <v>40</v>
      </c>
      <c r="K227" t="s">
        <v>51</v>
      </c>
      <c r="L227" t="s">
        <v>35</v>
      </c>
      <c r="M227" t="s">
        <v>28</v>
      </c>
      <c r="N227" t="s">
        <v>35</v>
      </c>
      <c r="O227" t="s">
        <v>35</v>
      </c>
      <c r="P227">
        <v>1</v>
      </c>
      <c r="Q227">
        <v>10910972</v>
      </c>
      <c r="R227">
        <v>4</v>
      </c>
    </row>
    <row r="228" spans="1:18" x14ac:dyDescent="0.25">
      <c r="A228">
        <v>2005</v>
      </c>
      <c r="B228" s="1">
        <v>42809.622092939811</v>
      </c>
      <c r="C228" t="s">
        <v>18</v>
      </c>
      <c r="D228" t="s">
        <v>72</v>
      </c>
      <c r="E228" t="s">
        <v>36</v>
      </c>
      <c r="F228" t="s">
        <v>21</v>
      </c>
      <c r="G228" t="s">
        <v>22</v>
      </c>
      <c r="H228" t="s">
        <v>23</v>
      </c>
      <c r="I228" t="s">
        <v>34</v>
      </c>
      <c r="J228" t="s">
        <v>37</v>
      </c>
      <c r="K228" t="s">
        <v>28</v>
      </c>
      <c r="L228" t="s">
        <v>27</v>
      </c>
      <c r="M228" t="s">
        <v>28</v>
      </c>
      <c r="N228" t="s">
        <v>27</v>
      </c>
      <c r="O228" t="s">
        <v>28</v>
      </c>
      <c r="P228">
        <v>1</v>
      </c>
      <c r="Q228">
        <v>0</v>
      </c>
      <c r="R228">
        <v>0</v>
      </c>
    </row>
    <row r="229" spans="1:18" x14ac:dyDescent="0.25">
      <c r="A229">
        <v>2005</v>
      </c>
      <c r="B229" s="1">
        <v>42809.622092939811</v>
      </c>
      <c r="C229" t="s">
        <v>18</v>
      </c>
      <c r="D229" t="s">
        <v>29</v>
      </c>
      <c r="E229" t="s">
        <v>20</v>
      </c>
      <c r="F229" t="s">
        <v>21</v>
      </c>
      <c r="G229" t="s">
        <v>22</v>
      </c>
      <c r="H229" t="s">
        <v>62</v>
      </c>
      <c r="I229" t="s">
        <v>54</v>
      </c>
      <c r="J229" t="s">
        <v>25</v>
      </c>
      <c r="K229" t="s">
        <v>26</v>
      </c>
      <c r="L229" t="s">
        <v>35</v>
      </c>
      <c r="M229" t="s">
        <v>35</v>
      </c>
      <c r="N229" t="s">
        <v>35</v>
      </c>
      <c r="O229" t="s">
        <v>35</v>
      </c>
      <c r="P229">
        <v>1</v>
      </c>
      <c r="Q229">
        <v>37475494</v>
      </c>
      <c r="R229">
        <v>4</v>
      </c>
    </row>
    <row r="230" spans="1:18" x14ac:dyDescent="0.25">
      <c r="A230">
        <v>2005</v>
      </c>
      <c r="B230" s="1">
        <v>42809.622092939811</v>
      </c>
      <c r="C230" t="s">
        <v>18</v>
      </c>
      <c r="D230" t="s">
        <v>29</v>
      </c>
      <c r="E230" t="s">
        <v>20</v>
      </c>
      <c r="F230" t="s">
        <v>21</v>
      </c>
      <c r="G230" t="s">
        <v>22</v>
      </c>
      <c r="H230" t="s">
        <v>23</v>
      </c>
      <c r="I230" t="s">
        <v>24</v>
      </c>
      <c r="J230" t="s">
        <v>57</v>
      </c>
      <c r="K230" t="s">
        <v>32</v>
      </c>
      <c r="L230" t="s">
        <v>33</v>
      </c>
      <c r="M230" t="s">
        <v>33</v>
      </c>
      <c r="N230" t="s">
        <v>28</v>
      </c>
      <c r="O230" t="s">
        <v>28</v>
      </c>
      <c r="P230">
        <v>1</v>
      </c>
      <c r="Q230">
        <v>111966393</v>
      </c>
      <c r="R230">
        <v>9</v>
      </c>
    </row>
    <row r="231" spans="1:18" x14ac:dyDescent="0.25">
      <c r="A231">
        <v>2005</v>
      </c>
      <c r="B231" s="1">
        <v>42809.622092939811</v>
      </c>
      <c r="C231" t="s">
        <v>18</v>
      </c>
      <c r="D231" t="s">
        <v>29</v>
      </c>
      <c r="E231" t="s">
        <v>20</v>
      </c>
      <c r="F231" t="s">
        <v>21</v>
      </c>
      <c r="G231" t="s">
        <v>22</v>
      </c>
      <c r="H231" t="s">
        <v>23</v>
      </c>
      <c r="I231" t="s">
        <v>24</v>
      </c>
      <c r="J231" t="s">
        <v>44</v>
      </c>
      <c r="K231" t="s">
        <v>28</v>
      </c>
      <c r="L231" t="s">
        <v>27</v>
      </c>
      <c r="M231" t="s">
        <v>27</v>
      </c>
      <c r="N231" t="s">
        <v>28</v>
      </c>
      <c r="O231" t="s">
        <v>28</v>
      </c>
      <c r="P231">
        <v>1</v>
      </c>
      <c r="Q231">
        <v>91518</v>
      </c>
      <c r="R231">
        <v>1</v>
      </c>
    </row>
    <row r="232" spans="1:18" x14ac:dyDescent="0.25">
      <c r="A232">
        <v>2005</v>
      </c>
      <c r="B232" s="1">
        <v>42809.622092939811</v>
      </c>
      <c r="C232" t="s">
        <v>18</v>
      </c>
      <c r="D232" t="s">
        <v>29</v>
      </c>
      <c r="E232" t="s">
        <v>30</v>
      </c>
      <c r="F232" t="s">
        <v>45</v>
      </c>
      <c r="G232" t="s">
        <v>46</v>
      </c>
      <c r="H232" t="s">
        <v>62</v>
      </c>
      <c r="I232" t="s">
        <v>24</v>
      </c>
      <c r="J232" t="s">
        <v>44</v>
      </c>
      <c r="K232" t="s">
        <v>28</v>
      </c>
      <c r="L232" t="s">
        <v>35</v>
      </c>
      <c r="M232" t="s">
        <v>35</v>
      </c>
      <c r="N232" t="s">
        <v>35</v>
      </c>
      <c r="O232" t="s">
        <v>35</v>
      </c>
      <c r="P232">
        <v>1</v>
      </c>
      <c r="Q232">
        <v>50334</v>
      </c>
      <c r="R232">
        <v>1</v>
      </c>
    </row>
    <row r="233" spans="1:18" x14ac:dyDescent="0.25">
      <c r="A233">
        <v>2005</v>
      </c>
      <c r="B233" s="1">
        <v>42809.622092939811</v>
      </c>
      <c r="C233" t="s">
        <v>18</v>
      </c>
      <c r="D233" t="s">
        <v>29</v>
      </c>
      <c r="E233" t="s">
        <v>30</v>
      </c>
      <c r="F233" t="s">
        <v>21</v>
      </c>
      <c r="G233" t="s">
        <v>22</v>
      </c>
      <c r="H233" t="s">
        <v>23</v>
      </c>
      <c r="I233" t="s">
        <v>24</v>
      </c>
      <c r="J233" t="s">
        <v>48</v>
      </c>
      <c r="K233" t="s">
        <v>28</v>
      </c>
      <c r="L233" t="s">
        <v>35</v>
      </c>
      <c r="M233" t="s">
        <v>35</v>
      </c>
      <c r="N233" t="s">
        <v>35</v>
      </c>
      <c r="O233" t="s">
        <v>35</v>
      </c>
      <c r="P233">
        <v>1</v>
      </c>
      <c r="Q233">
        <v>-73140</v>
      </c>
      <c r="R233">
        <v>14</v>
      </c>
    </row>
    <row r="234" spans="1:18" x14ac:dyDescent="0.25">
      <c r="A234">
        <v>2005</v>
      </c>
      <c r="B234" s="1">
        <v>42809.622092939811</v>
      </c>
      <c r="C234" t="s">
        <v>18</v>
      </c>
      <c r="D234" t="s">
        <v>29</v>
      </c>
      <c r="E234" t="s">
        <v>30</v>
      </c>
      <c r="F234" t="s">
        <v>21</v>
      </c>
      <c r="G234" t="s">
        <v>22</v>
      </c>
      <c r="H234" t="s">
        <v>23</v>
      </c>
      <c r="I234" t="s">
        <v>24</v>
      </c>
      <c r="J234" t="s">
        <v>44</v>
      </c>
      <c r="K234" t="s">
        <v>41</v>
      </c>
      <c r="L234" t="s">
        <v>35</v>
      </c>
      <c r="M234" t="s">
        <v>33</v>
      </c>
      <c r="N234" t="s">
        <v>35</v>
      </c>
      <c r="O234" t="s">
        <v>35</v>
      </c>
      <c r="P234">
        <v>1</v>
      </c>
      <c r="Q234">
        <v>207450</v>
      </c>
      <c r="R234">
        <v>1</v>
      </c>
    </row>
    <row r="235" spans="1:18" x14ac:dyDescent="0.25">
      <c r="A235">
        <v>2003</v>
      </c>
      <c r="B235" s="1">
        <v>42809.622092939811</v>
      </c>
      <c r="C235" t="s">
        <v>18</v>
      </c>
      <c r="D235" t="s">
        <v>19</v>
      </c>
      <c r="E235" t="s">
        <v>38</v>
      </c>
      <c r="F235" t="s">
        <v>21</v>
      </c>
      <c r="G235" t="s">
        <v>22</v>
      </c>
      <c r="H235" t="s">
        <v>23</v>
      </c>
      <c r="I235" t="s">
        <v>24</v>
      </c>
      <c r="J235" t="s">
        <v>31</v>
      </c>
      <c r="K235" t="s">
        <v>26</v>
      </c>
      <c r="L235" t="s">
        <v>27</v>
      </c>
      <c r="M235" t="s">
        <v>27</v>
      </c>
      <c r="N235" t="s">
        <v>28</v>
      </c>
      <c r="O235" t="s">
        <v>28</v>
      </c>
      <c r="P235">
        <v>1</v>
      </c>
      <c r="Q235">
        <v>1910104</v>
      </c>
      <c r="R235">
        <v>1</v>
      </c>
    </row>
    <row r="236" spans="1:18" x14ac:dyDescent="0.25">
      <c r="A236">
        <v>2003</v>
      </c>
      <c r="B236" s="1">
        <v>42809.622092939811</v>
      </c>
      <c r="C236" t="s">
        <v>18</v>
      </c>
      <c r="D236" t="s">
        <v>19</v>
      </c>
      <c r="E236" t="s">
        <v>38</v>
      </c>
      <c r="F236" t="s">
        <v>21</v>
      </c>
      <c r="G236" t="s">
        <v>22</v>
      </c>
      <c r="H236" t="s">
        <v>23</v>
      </c>
      <c r="I236" t="s">
        <v>24</v>
      </c>
      <c r="J236" t="s">
        <v>25</v>
      </c>
      <c r="K236" t="s">
        <v>32</v>
      </c>
      <c r="L236" t="s">
        <v>27</v>
      </c>
      <c r="M236" t="s">
        <v>27</v>
      </c>
      <c r="N236" t="s">
        <v>28</v>
      </c>
      <c r="O236" t="s">
        <v>28</v>
      </c>
      <c r="P236">
        <v>1</v>
      </c>
      <c r="Q236">
        <v>42988835</v>
      </c>
      <c r="R236">
        <v>9</v>
      </c>
    </row>
    <row r="237" spans="1:18" x14ac:dyDescent="0.25">
      <c r="A237">
        <v>2003</v>
      </c>
      <c r="B237" s="1">
        <v>42809.622092939811</v>
      </c>
      <c r="C237" t="s">
        <v>18</v>
      </c>
      <c r="D237" t="s">
        <v>29</v>
      </c>
      <c r="E237" t="s">
        <v>30</v>
      </c>
      <c r="F237" t="s">
        <v>21</v>
      </c>
      <c r="G237" t="s">
        <v>22</v>
      </c>
      <c r="H237" t="s">
        <v>23</v>
      </c>
      <c r="I237" t="s">
        <v>24</v>
      </c>
      <c r="J237" t="s">
        <v>44</v>
      </c>
      <c r="K237" t="s">
        <v>41</v>
      </c>
      <c r="L237" t="s">
        <v>33</v>
      </c>
      <c r="M237" t="s">
        <v>33</v>
      </c>
      <c r="N237" t="s">
        <v>28</v>
      </c>
      <c r="O237" t="s">
        <v>28</v>
      </c>
      <c r="P237">
        <v>1</v>
      </c>
      <c r="Q237">
        <v>76200</v>
      </c>
      <c r="R237">
        <v>1</v>
      </c>
    </row>
    <row r="238" spans="1:18" x14ac:dyDescent="0.25">
      <c r="A238">
        <v>2003</v>
      </c>
      <c r="B238" s="1">
        <v>42809.622092939811</v>
      </c>
      <c r="C238" t="s">
        <v>18</v>
      </c>
      <c r="D238" t="s">
        <v>29</v>
      </c>
      <c r="E238" t="s">
        <v>68</v>
      </c>
      <c r="F238" t="s">
        <v>21</v>
      </c>
      <c r="G238" t="s">
        <v>22</v>
      </c>
      <c r="H238" t="s">
        <v>23</v>
      </c>
      <c r="I238" t="s">
        <v>24</v>
      </c>
      <c r="J238" t="s">
        <v>44</v>
      </c>
      <c r="K238" t="s">
        <v>28</v>
      </c>
      <c r="L238" t="s">
        <v>35</v>
      </c>
      <c r="M238" t="s">
        <v>35</v>
      </c>
      <c r="N238" t="s">
        <v>35</v>
      </c>
      <c r="O238" t="s">
        <v>35</v>
      </c>
      <c r="P238">
        <v>1</v>
      </c>
      <c r="Q238">
        <v>174113</v>
      </c>
      <c r="R238">
        <v>2</v>
      </c>
    </row>
    <row r="239" spans="1:18" x14ac:dyDescent="0.25">
      <c r="A239">
        <v>2003</v>
      </c>
      <c r="B239" s="1">
        <v>42809.622092939811</v>
      </c>
      <c r="C239" t="s">
        <v>18</v>
      </c>
      <c r="D239" t="s">
        <v>29</v>
      </c>
      <c r="E239" t="s">
        <v>50</v>
      </c>
      <c r="F239" t="s">
        <v>21</v>
      </c>
      <c r="G239" t="s">
        <v>22</v>
      </c>
      <c r="H239" t="s">
        <v>39</v>
      </c>
      <c r="I239" t="s">
        <v>24</v>
      </c>
      <c r="J239" t="s">
        <v>40</v>
      </c>
      <c r="K239" t="s">
        <v>28</v>
      </c>
      <c r="L239" t="s">
        <v>27</v>
      </c>
      <c r="M239" t="s">
        <v>28</v>
      </c>
      <c r="N239" t="s">
        <v>27</v>
      </c>
      <c r="O239" t="s">
        <v>28</v>
      </c>
      <c r="P239">
        <v>1</v>
      </c>
      <c r="Q239">
        <v>2352000</v>
      </c>
      <c r="R239">
        <v>3</v>
      </c>
    </row>
    <row r="240" spans="1:18" x14ac:dyDescent="0.25">
      <c r="A240">
        <v>2004</v>
      </c>
      <c r="B240" s="1">
        <v>42809.622092939811</v>
      </c>
      <c r="C240" t="s">
        <v>18</v>
      </c>
      <c r="D240" t="s">
        <v>19</v>
      </c>
      <c r="E240" t="s">
        <v>20</v>
      </c>
      <c r="F240" t="s">
        <v>21</v>
      </c>
      <c r="G240" t="s">
        <v>22</v>
      </c>
      <c r="H240" t="s">
        <v>23</v>
      </c>
      <c r="I240" t="s">
        <v>24</v>
      </c>
      <c r="J240" t="s">
        <v>31</v>
      </c>
      <c r="K240" t="s">
        <v>32</v>
      </c>
      <c r="L240" t="s">
        <v>27</v>
      </c>
      <c r="M240" t="s">
        <v>27</v>
      </c>
      <c r="N240" t="s">
        <v>28</v>
      </c>
      <c r="O240" t="s">
        <v>28</v>
      </c>
      <c r="P240">
        <v>1</v>
      </c>
      <c r="Q240">
        <v>2779200</v>
      </c>
      <c r="R240">
        <v>4</v>
      </c>
    </row>
    <row r="241" spans="1:18" x14ac:dyDescent="0.25">
      <c r="A241">
        <v>2004</v>
      </c>
      <c r="B241" s="1">
        <v>42809.622092939811</v>
      </c>
      <c r="C241" t="s">
        <v>18</v>
      </c>
      <c r="D241" t="s">
        <v>19</v>
      </c>
      <c r="E241" t="s">
        <v>20</v>
      </c>
      <c r="F241" t="s">
        <v>21</v>
      </c>
      <c r="G241" t="s">
        <v>22</v>
      </c>
      <c r="H241" t="s">
        <v>23</v>
      </c>
      <c r="I241" t="s">
        <v>24</v>
      </c>
      <c r="J241" t="s">
        <v>44</v>
      </c>
      <c r="K241" t="s">
        <v>49</v>
      </c>
      <c r="L241" t="s">
        <v>27</v>
      </c>
      <c r="M241" t="s">
        <v>27</v>
      </c>
      <c r="N241" t="s">
        <v>28</v>
      </c>
      <c r="O241" t="s">
        <v>28</v>
      </c>
      <c r="P241">
        <v>1</v>
      </c>
      <c r="Q241">
        <v>1445</v>
      </c>
      <c r="R241">
        <v>2</v>
      </c>
    </row>
    <row r="242" spans="1:18" x14ac:dyDescent="0.25">
      <c r="A242">
        <v>2004</v>
      </c>
      <c r="B242" s="1">
        <v>42809.622092939811</v>
      </c>
      <c r="C242" t="s">
        <v>18</v>
      </c>
      <c r="D242" t="s">
        <v>19</v>
      </c>
      <c r="E242" t="s">
        <v>42</v>
      </c>
      <c r="F242" t="s">
        <v>21</v>
      </c>
      <c r="G242" t="s">
        <v>22</v>
      </c>
      <c r="H242" t="s">
        <v>23</v>
      </c>
      <c r="I242" t="s">
        <v>24</v>
      </c>
      <c r="J242" t="s">
        <v>25</v>
      </c>
      <c r="K242" t="s">
        <v>51</v>
      </c>
      <c r="L242" t="s">
        <v>27</v>
      </c>
      <c r="M242" t="s">
        <v>27</v>
      </c>
      <c r="N242" t="s">
        <v>28</v>
      </c>
      <c r="O242" t="s">
        <v>28</v>
      </c>
      <c r="P242">
        <v>1</v>
      </c>
      <c r="Q242">
        <v>65084791</v>
      </c>
      <c r="R242">
        <v>9</v>
      </c>
    </row>
    <row r="243" spans="1:18" x14ac:dyDescent="0.25">
      <c r="A243">
        <v>2004</v>
      </c>
      <c r="B243" s="1">
        <v>42809.622092939811</v>
      </c>
      <c r="C243" t="s">
        <v>18</v>
      </c>
      <c r="D243" t="s">
        <v>19</v>
      </c>
      <c r="E243" t="s">
        <v>42</v>
      </c>
      <c r="F243" t="s">
        <v>21</v>
      </c>
      <c r="G243" t="s">
        <v>22</v>
      </c>
      <c r="H243" t="s">
        <v>23</v>
      </c>
      <c r="I243" t="s">
        <v>24</v>
      </c>
      <c r="J243" t="s">
        <v>43</v>
      </c>
      <c r="K243" t="s">
        <v>32</v>
      </c>
      <c r="L243" t="s">
        <v>27</v>
      </c>
      <c r="M243" t="s">
        <v>27</v>
      </c>
      <c r="N243" t="s">
        <v>28</v>
      </c>
      <c r="O243" t="s">
        <v>28</v>
      </c>
      <c r="P243">
        <v>1</v>
      </c>
      <c r="Q243">
        <v>607648</v>
      </c>
      <c r="R243">
        <v>1</v>
      </c>
    </row>
    <row r="244" spans="1:18" x14ac:dyDescent="0.25">
      <c r="A244">
        <v>2004</v>
      </c>
      <c r="B244" s="1">
        <v>42809.622092939811</v>
      </c>
      <c r="C244" t="s">
        <v>18</v>
      </c>
      <c r="D244" t="s">
        <v>19</v>
      </c>
      <c r="E244" t="s">
        <v>42</v>
      </c>
      <c r="F244" t="s">
        <v>21</v>
      </c>
      <c r="G244" t="s">
        <v>22</v>
      </c>
      <c r="H244" t="s">
        <v>23</v>
      </c>
      <c r="I244" t="s">
        <v>24</v>
      </c>
      <c r="J244" t="s">
        <v>40</v>
      </c>
      <c r="K244" t="s">
        <v>28</v>
      </c>
      <c r="L244" t="s">
        <v>27</v>
      </c>
      <c r="M244" t="s">
        <v>27</v>
      </c>
      <c r="N244" t="s">
        <v>28</v>
      </c>
      <c r="O244" t="s">
        <v>28</v>
      </c>
      <c r="P244">
        <v>1</v>
      </c>
      <c r="Q244">
        <v>60090938</v>
      </c>
      <c r="R244">
        <v>27</v>
      </c>
    </row>
    <row r="245" spans="1:18" x14ac:dyDescent="0.25">
      <c r="A245">
        <v>2004</v>
      </c>
      <c r="B245" s="1">
        <v>42809.622092939811</v>
      </c>
      <c r="C245" t="s">
        <v>18</v>
      </c>
      <c r="D245" t="s">
        <v>19</v>
      </c>
      <c r="E245" t="s">
        <v>55</v>
      </c>
      <c r="F245" t="s">
        <v>21</v>
      </c>
      <c r="G245" t="s">
        <v>22</v>
      </c>
      <c r="H245" t="s">
        <v>23</v>
      </c>
      <c r="I245" t="s">
        <v>24</v>
      </c>
      <c r="J245" t="s">
        <v>31</v>
      </c>
      <c r="K245" t="s">
        <v>56</v>
      </c>
      <c r="L245" t="s">
        <v>27</v>
      </c>
      <c r="M245" t="s">
        <v>27</v>
      </c>
      <c r="N245" t="s">
        <v>28</v>
      </c>
      <c r="O245" t="s">
        <v>28</v>
      </c>
      <c r="P245">
        <v>1</v>
      </c>
      <c r="Q245">
        <v>7364568</v>
      </c>
      <c r="R245">
        <v>4</v>
      </c>
    </row>
    <row r="246" spans="1:18" x14ac:dyDescent="0.25">
      <c r="A246">
        <v>2004</v>
      </c>
      <c r="B246" s="1">
        <v>42809.622092939811</v>
      </c>
      <c r="C246" t="s">
        <v>18</v>
      </c>
      <c r="D246" t="s">
        <v>29</v>
      </c>
      <c r="E246" t="s">
        <v>42</v>
      </c>
      <c r="F246" t="s">
        <v>21</v>
      </c>
      <c r="G246" t="s">
        <v>22</v>
      </c>
      <c r="H246" t="s">
        <v>23</v>
      </c>
      <c r="I246" t="s">
        <v>24</v>
      </c>
      <c r="J246" t="s">
        <v>37</v>
      </c>
      <c r="K246" t="s">
        <v>28</v>
      </c>
      <c r="L246" t="s">
        <v>33</v>
      </c>
      <c r="M246" t="s">
        <v>28</v>
      </c>
      <c r="N246" t="s">
        <v>33</v>
      </c>
      <c r="O246" t="s">
        <v>28</v>
      </c>
      <c r="P246">
        <v>1</v>
      </c>
      <c r="Q246">
        <v>0</v>
      </c>
      <c r="R246">
        <v>0</v>
      </c>
    </row>
    <row r="247" spans="1:18" x14ac:dyDescent="0.25">
      <c r="A247">
        <v>2004</v>
      </c>
      <c r="B247" s="1">
        <v>42809.622092939811</v>
      </c>
      <c r="C247" t="s">
        <v>18</v>
      </c>
      <c r="D247" t="s">
        <v>29</v>
      </c>
      <c r="E247" t="s">
        <v>52</v>
      </c>
      <c r="F247" t="s">
        <v>21</v>
      </c>
      <c r="G247" t="s">
        <v>22</v>
      </c>
      <c r="H247" t="s">
        <v>23</v>
      </c>
      <c r="I247" t="s">
        <v>24</v>
      </c>
      <c r="J247" t="s">
        <v>44</v>
      </c>
      <c r="K247" t="s">
        <v>28</v>
      </c>
      <c r="L247" t="s">
        <v>27</v>
      </c>
      <c r="M247" t="s">
        <v>27</v>
      </c>
      <c r="N247" t="s">
        <v>28</v>
      </c>
      <c r="O247" t="s">
        <v>28</v>
      </c>
      <c r="P247">
        <v>1</v>
      </c>
      <c r="Q247">
        <v>124059</v>
      </c>
      <c r="R247">
        <v>1</v>
      </c>
    </row>
    <row r="248" spans="1:18" x14ac:dyDescent="0.25">
      <c r="A248">
        <v>2004</v>
      </c>
      <c r="B248" s="1">
        <v>42809.622092939811</v>
      </c>
      <c r="C248" t="s">
        <v>18</v>
      </c>
      <c r="D248" t="s">
        <v>29</v>
      </c>
      <c r="E248" t="s">
        <v>47</v>
      </c>
      <c r="F248" t="s">
        <v>21</v>
      </c>
      <c r="G248" t="s">
        <v>22</v>
      </c>
      <c r="H248" t="s">
        <v>23</v>
      </c>
      <c r="I248" t="s">
        <v>24</v>
      </c>
      <c r="J248" t="s">
        <v>44</v>
      </c>
      <c r="K248" t="s">
        <v>28</v>
      </c>
      <c r="L248" t="s">
        <v>35</v>
      </c>
      <c r="M248" t="s">
        <v>35</v>
      </c>
      <c r="N248" t="s">
        <v>35</v>
      </c>
      <c r="O248" t="s">
        <v>35</v>
      </c>
      <c r="P248">
        <v>1</v>
      </c>
      <c r="Q248">
        <v>130000</v>
      </c>
      <c r="R248">
        <v>1</v>
      </c>
    </row>
    <row r="249" spans="1:18" x14ac:dyDescent="0.25">
      <c r="A249">
        <v>2004</v>
      </c>
      <c r="B249" s="1">
        <v>42809.622092939811</v>
      </c>
      <c r="C249" t="s">
        <v>18</v>
      </c>
      <c r="D249" t="s">
        <v>29</v>
      </c>
      <c r="E249" t="s">
        <v>50</v>
      </c>
      <c r="F249" t="s">
        <v>21</v>
      </c>
      <c r="G249" t="s">
        <v>22</v>
      </c>
      <c r="H249" t="s">
        <v>23</v>
      </c>
      <c r="I249" t="s">
        <v>24</v>
      </c>
      <c r="J249" t="s">
        <v>37</v>
      </c>
      <c r="K249" t="s">
        <v>28</v>
      </c>
      <c r="L249" t="s">
        <v>27</v>
      </c>
      <c r="M249" t="s">
        <v>28</v>
      </c>
      <c r="N249" t="s">
        <v>27</v>
      </c>
      <c r="O249" t="s">
        <v>28</v>
      </c>
      <c r="P249">
        <v>1</v>
      </c>
      <c r="Q249">
        <v>0</v>
      </c>
      <c r="R249">
        <v>0</v>
      </c>
    </row>
    <row r="250" spans="1:18" x14ac:dyDescent="0.25">
      <c r="A250">
        <v>2004</v>
      </c>
      <c r="B250" s="1">
        <v>42809.622092939811</v>
      </c>
      <c r="C250" t="s">
        <v>18</v>
      </c>
      <c r="D250" t="s">
        <v>29</v>
      </c>
      <c r="E250" t="s">
        <v>50</v>
      </c>
      <c r="F250" t="s">
        <v>21</v>
      </c>
      <c r="G250" t="s">
        <v>22</v>
      </c>
      <c r="H250" t="s">
        <v>23</v>
      </c>
      <c r="I250" t="s">
        <v>24</v>
      </c>
      <c r="J250" t="s">
        <v>37</v>
      </c>
      <c r="K250" t="s">
        <v>28</v>
      </c>
      <c r="L250" t="s">
        <v>27</v>
      </c>
      <c r="M250" t="s">
        <v>27</v>
      </c>
      <c r="N250" t="s">
        <v>28</v>
      </c>
      <c r="O250" t="s">
        <v>28</v>
      </c>
      <c r="P250">
        <v>1</v>
      </c>
      <c r="Q250">
        <v>0</v>
      </c>
      <c r="R250">
        <v>1</v>
      </c>
    </row>
    <row r="251" spans="1:18" x14ac:dyDescent="0.25">
      <c r="A251">
        <v>2005</v>
      </c>
      <c r="B251" s="1">
        <v>42809.622092939811</v>
      </c>
      <c r="C251" t="s">
        <v>18</v>
      </c>
      <c r="D251" t="s">
        <v>19</v>
      </c>
      <c r="E251" t="s">
        <v>20</v>
      </c>
      <c r="F251" t="s">
        <v>21</v>
      </c>
      <c r="G251" t="s">
        <v>22</v>
      </c>
      <c r="H251" t="s">
        <v>23</v>
      </c>
      <c r="I251" t="s">
        <v>24</v>
      </c>
      <c r="J251" t="s">
        <v>40</v>
      </c>
      <c r="K251" t="s">
        <v>41</v>
      </c>
      <c r="L251" t="s">
        <v>27</v>
      </c>
      <c r="M251" t="s">
        <v>27</v>
      </c>
      <c r="N251" t="s">
        <v>28</v>
      </c>
      <c r="O251" t="s">
        <v>28</v>
      </c>
      <c r="P251">
        <v>1</v>
      </c>
      <c r="Q251">
        <v>6310624</v>
      </c>
      <c r="R251">
        <v>10</v>
      </c>
    </row>
    <row r="252" spans="1:18" x14ac:dyDescent="0.25">
      <c r="A252">
        <v>2005</v>
      </c>
      <c r="B252" s="1">
        <v>42809.622092939811</v>
      </c>
      <c r="C252" t="s">
        <v>18</v>
      </c>
      <c r="D252" t="s">
        <v>19</v>
      </c>
      <c r="E252" t="s">
        <v>30</v>
      </c>
      <c r="F252" t="s">
        <v>45</v>
      </c>
      <c r="G252" t="s">
        <v>70</v>
      </c>
      <c r="H252" t="s">
        <v>62</v>
      </c>
      <c r="I252" t="s">
        <v>24</v>
      </c>
      <c r="J252" t="s">
        <v>44</v>
      </c>
      <c r="K252" t="s">
        <v>28</v>
      </c>
      <c r="L252" t="s">
        <v>35</v>
      </c>
      <c r="M252" t="s">
        <v>35</v>
      </c>
      <c r="N252" t="s">
        <v>35</v>
      </c>
      <c r="O252" t="s">
        <v>35</v>
      </c>
      <c r="P252">
        <v>1</v>
      </c>
      <c r="Q252">
        <v>983487</v>
      </c>
      <c r="R252">
        <v>11</v>
      </c>
    </row>
    <row r="253" spans="1:18" x14ac:dyDescent="0.25">
      <c r="A253">
        <v>2003</v>
      </c>
      <c r="B253" s="1">
        <v>42809.622092939811</v>
      </c>
      <c r="C253" t="s">
        <v>18</v>
      </c>
      <c r="D253" t="s">
        <v>29</v>
      </c>
      <c r="E253" t="s">
        <v>30</v>
      </c>
      <c r="F253" t="s">
        <v>21</v>
      </c>
      <c r="G253" t="s">
        <v>22</v>
      </c>
      <c r="H253" t="s">
        <v>23</v>
      </c>
      <c r="I253" t="s">
        <v>24</v>
      </c>
      <c r="J253" t="s">
        <v>31</v>
      </c>
      <c r="K253" t="s">
        <v>32</v>
      </c>
      <c r="L253" t="s">
        <v>33</v>
      </c>
      <c r="M253" t="s">
        <v>33</v>
      </c>
      <c r="N253" t="s">
        <v>28</v>
      </c>
      <c r="O253" t="s">
        <v>28</v>
      </c>
      <c r="P253">
        <v>1</v>
      </c>
      <c r="Q253">
        <v>2925427</v>
      </c>
      <c r="R253">
        <v>1</v>
      </c>
    </row>
    <row r="254" spans="1:18" x14ac:dyDescent="0.25">
      <c r="A254">
        <v>2003</v>
      </c>
      <c r="B254" s="1">
        <v>42809.622092939811</v>
      </c>
      <c r="C254" t="s">
        <v>18</v>
      </c>
      <c r="D254" t="s">
        <v>29</v>
      </c>
      <c r="E254" t="s">
        <v>30</v>
      </c>
      <c r="F254" t="s">
        <v>21</v>
      </c>
      <c r="G254" t="s">
        <v>22</v>
      </c>
      <c r="H254" t="s">
        <v>23</v>
      </c>
      <c r="I254" t="s">
        <v>24</v>
      </c>
      <c r="J254" t="s">
        <v>43</v>
      </c>
      <c r="K254" t="s">
        <v>26</v>
      </c>
      <c r="L254" t="s">
        <v>33</v>
      </c>
      <c r="M254" t="s">
        <v>33</v>
      </c>
      <c r="N254" t="s">
        <v>28</v>
      </c>
      <c r="O254" t="s">
        <v>28</v>
      </c>
      <c r="P254">
        <v>1</v>
      </c>
      <c r="Q254">
        <v>527724</v>
      </c>
      <c r="R254">
        <v>1</v>
      </c>
    </row>
    <row r="255" spans="1:18" x14ac:dyDescent="0.25">
      <c r="A255">
        <v>2003</v>
      </c>
      <c r="B255" s="1">
        <v>42809.622092939811</v>
      </c>
      <c r="C255" t="s">
        <v>18</v>
      </c>
      <c r="D255" t="s">
        <v>29</v>
      </c>
      <c r="E255" t="s">
        <v>30</v>
      </c>
      <c r="F255" t="s">
        <v>21</v>
      </c>
      <c r="G255" t="s">
        <v>22</v>
      </c>
      <c r="H255" t="s">
        <v>23</v>
      </c>
      <c r="I255" t="s">
        <v>24</v>
      </c>
      <c r="J255" t="s">
        <v>44</v>
      </c>
      <c r="K255" t="s">
        <v>28</v>
      </c>
      <c r="L255" t="s">
        <v>35</v>
      </c>
      <c r="M255" t="s">
        <v>35</v>
      </c>
      <c r="N255" t="s">
        <v>35</v>
      </c>
      <c r="O255" t="s">
        <v>35</v>
      </c>
      <c r="P255">
        <v>1</v>
      </c>
      <c r="Q255">
        <v>502793</v>
      </c>
      <c r="R255">
        <v>10</v>
      </c>
    </row>
    <row r="256" spans="1:18" x14ac:dyDescent="0.25">
      <c r="A256">
        <v>2003</v>
      </c>
      <c r="B256" s="1">
        <v>42809.622092939811</v>
      </c>
      <c r="C256" t="s">
        <v>18</v>
      </c>
      <c r="D256" t="s">
        <v>29</v>
      </c>
      <c r="E256" t="s">
        <v>36</v>
      </c>
      <c r="F256" t="s">
        <v>21</v>
      </c>
      <c r="G256" t="s">
        <v>22</v>
      </c>
      <c r="H256" t="s">
        <v>23</v>
      </c>
      <c r="I256" t="s">
        <v>34</v>
      </c>
      <c r="J256" t="s">
        <v>25</v>
      </c>
      <c r="K256" t="s">
        <v>28</v>
      </c>
      <c r="L256" t="s">
        <v>33</v>
      </c>
      <c r="M256" t="s">
        <v>33</v>
      </c>
      <c r="N256" t="s">
        <v>28</v>
      </c>
      <c r="O256" t="s">
        <v>28</v>
      </c>
      <c r="P256">
        <v>1</v>
      </c>
      <c r="Q256">
        <v>29906564</v>
      </c>
      <c r="R256">
        <v>1</v>
      </c>
    </row>
    <row r="257" spans="1:18" x14ac:dyDescent="0.25">
      <c r="A257">
        <v>2003</v>
      </c>
      <c r="B257" s="1">
        <v>42809.622092939811</v>
      </c>
      <c r="C257" t="s">
        <v>18</v>
      </c>
      <c r="D257" t="s">
        <v>29</v>
      </c>
      <c r="E257" t="s">
        <v>38</v>
      </c>
      <c r="F257" t="s">
        <v>21</v>
      </c>
      <c r="G257" t="s">
        <v>22</v>
      </c>
      <c r="H257" t="s">
        <v>39</v>
      </c>
      <c r="I257" t="s">
        <v>24</v>
      </c>
      <c r="J257" t="s">
        <v>25</v>
      </c>
      <c r="K257" t="s">
        <v>26</v>
      </c>
      <c r="L257" t="s">
        <v>27</v>
      </c>
      <c r="M257" t="s">
        <v>28</v>
      </c>
      <c r="N257" t="s">
        <v>27</v>
      </c>
      <c r="O257" t="s">
        <v>28</v>
      </c>
      <c r="P257">
        <v>1</v>
      </c>
      <c r="Q257">
        <v>3246980</v>
      </c>
      <c r="R257">
        <v>1</v>
      </c>
    </row>
    <row r="258" spans="1:18" x14ac:dyDescent="0.25">
      <c r="A258">
        <v>2004</v>
      </c>
      <c r="B258" s="1">
        <v>42809.622092939811</v>
      </c>
      <c r="C258" t="s">
        <v>18</v>
      </c>
      <c r="D258" t="s">
        <v>19</v>
      </c>
      <c r="E258" t="s">
        <v>20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28</v>
      </c>
      <c r="L258" t="s">
        <v>27</v>
      </c>
      <c r="M258" t="s">
        <v>27</v>
      </c>
      <c r="N258" t="s">
        <v>28</v>
      </c>
      <c r="O258" t="s">
        <v>28</v>
      </c>
      <c r="P258">
        <v>1</v>
      </c>
      <c r="Q258">
        <v>28300000</v>
      </c>
      <c r="R258">
        <v>1</v>
      </c>
    </row>
    <row r="259" spans="1:18" x14ac:dyDescent="0.25">
      <c r="A259">
        <v>2004</v>
      </c>
      <c r="B259" s="1">
        <v>42809.622092939811</v>
      </c>
      <c r="C259" t="s">
        <v>18</v>
      </c>
      <c r="D259" t="s">
        <v>19</v>
      </c>
      <c r="E259" t="s">
        <v>20</v>
      </c>
      <c r="F259" t="s">
        <v>21</v>
      </c>
      <c r="G259" t="s">
        <v>22</v>
      </c>
      <c r="H259" t="s">
        <v>23</v>
      </c>
      <c r="I259" t="s">
        <v>24</v>
      </c>
      <c r="J259" t="s">
        <v>40</v>
      </c>
      <c r="K259" t="s">
        <v>32</v>
      </c>
      <c r="L259" t="s">
        <v>27</v>
      </c>
      <c r="M259" t="s">
        <v>27</v>
      </c>
      <c r="N259" t="s">
        <v>28</v>
      </c>
      <c r="O259" t="s">
        <v>28</v>
      </c>
      <c r="P259">
        <v>1</v>
      </c>
      <c r="Q259">
        <v>8113820</v>
      </c>
      <c r="R259">
        <v>2</v>
      </c>
    </row>
    <row r="260" spans="1:18" x14ac:dyDescent="0.25">
      <c r="A260">
        <v>2004</v>
      </c>
      <c r="B260" s="1">
        <v>42809.622092939811</v>
      </c>
      <c r="C260" t="s">
        <v>18</v>
      </c>
      <c r="D260" t="s">
        <v>29</v>
      </c>
      <c r="E260" t="s">
        <v>20</v>
      </c>
      <c r="F260" t="s">
        <v>21</v>
      </c>
      <c r="G260" t="s">
        <v>22</v>
      </c>
      <c r="H260" t="s">
        <v>23</v>
      </c>
      <c r="I260" t="s">
        <v>24</v>
      </c>
      <c r="J260" t="s">
        <v>25</v>
      </c>
      <c r="K260" t="s">
        <v>32</v>
      </c>
      <c r="L260" t="s">
        <v>33</v>
      </c>
      <c r="M260" t="s">
        <v>33</v>
      </c>
      <c r="N260" t="s">
        <v>28</v>
      </c>
      <c r="O260" t="s">
        <v>28</v>
      </c>
      <c r="P260">
        <v>1</v>
      </c>
      <c r="Q260">
        <v>95203489</v>
      </c>
      <c r="R260">
        <v>6</v>
      </c>
    </row>
    <row r="261" spans="1:18" x14ac:dyDescent="0.25">
      <c r="A261">
        <v>2004</v>
      </c>
      <c r="B261" s="1">
        <v>42809.622092939811</v>
      </c>
      <c r="C261" t="s">
        <v>18</v>
      </c>
      <c r="D261" t="s">
        <v>29</v>
      </c>
      <c r="E261" t="s">
        <v>36</v>
      </c>
      <c r="F261" t="s">
        <v>21</v>
      </c>
      <c r="G261" t="s">
        <v>22</v>
      </c>
      <c r="H261" t="s">
        <v>23</v>
      </c>
      <c r="I261" t="s">
        <v>34</v>
      </c>
      <c r="J261" t="s">
        <v>40</v>
      </c>
      <c r="K261" t="s">
        <v>28</v>
      </c>
      <c r="L261" t="s">
        <v>33</v>
      </c>
      <c r="M261" t="s">
        <v>33</v>
      </c>
      <c r="N261" t="s">
        <v>28</v>
      </c>
      <c r="O261" t="s">
        <v>28</v>
      </c>
      <c r="P261">
        <v>1</v>
      </c>
      <c r="Q261">
        <v>44356345</v>
      </c>
      <c r="R261">
        <v>4</v>
      </c>
    </row>
    <row r="262" spans="1:18" x14ac:dyDescent="0.25">
      <c r="A262">
        <v>2004</v>
      </c>
      <c r="B262" s="1">
        <v>42809.622092939811</v>
      </c>
      <c r="C262" t="s">
        <v>18</v>
      </c>
      <c r="D262" t="s">
        <v>29</v>
      </c>
      <c r="E262" t="s">
        <v>36</v>
      </c>
      <c r="F262" t="s">
        <v>21</v>
      </c>
      <c r="G262" t="s">
        <v>22</v>
      </c>
      <c r="H262" t="s">
        <v>23</v>
      </c>
      <c r="I262" t="s">
        <v>54</v>
      </c>
      <c r="J262" t="s">
        <v>48</v>
      </c>
      <c r="K262" t="s">
        <v>56</v>
      </c>
      <c r="L262" t="s">
        <v>35</v>
      </c>
      <c r="M262" t="s">
        <v>35</v>
      </c>
      <c r="N262" t="s">
        <v>35</v>
      </c>
      <c r="O262" t="s">
        <v>35</v>
      </c>
      <c r="P262">
        <v>1</v>
      </c>
      <c r="Q262">
        <v>-904102</v>
      </c>
      <c r="R262">
        <v>2</v>
      </c>
    </row>
    <row r="263" spans="1:18" x14ac:dyDescent="0.25">
      <c r="A263">
        <v>2004</v>
      </c>
      <c r="B263" s="1">
        <v>42809.622092939811</v>
      </c>
      <c r="C263" t="s">
        <v>18</v>
      </c>
      <c r="D263" t="s">
        <v>29</v>
      </c>
      <c r="E263" t="s">
        <v>52</v>
      </c>
      <c r="F263" t="s">
        <v>53</v>
      </c>
      <c r="G263" t="s">
        <v>46</v>
      </c>
      <c r="H263" t="s">
        <v>23</v>
      </c>
      <c r="I263" t="s">
        <v>54</v>
      </c>
      <c r="J263" t="s">
        <v>43</v>
      </c>
      <c r="K263" t="s">
        <v>28</v>
      </c>
      <c r="L263" t="s">
        <v>35</v>
      </c>
      <c r="M263" t="s">
        <v>35</v>
      </c>
      <c r="N263" t="s">
        <v>35</v>
      </c>
      <c r="O263" t="s">
        <v>35</v>
      </c>
      <c r="P263">
        <v>1</v>
      </c>
      <c r="Q263">
        <v>461596</v>
      </c>
      <c r="R263">
        <v>1</v>
      </c>
    </row>
    <row r="264" spans="1:18" x14ac:dyDescent="0.25">
      <c r="A264">
        <v>2004</v>
      </c>
      <c r="B264" s="1">
        <v>42809.622092939811</v>
      </c>
      <c r="C264" t="s">
        <v>18</v>
      </c>
      <c r="D264" t="s">
        <v>29</v>
      </c>
      <c r="E264" t="s">
        <v>50</v>
      </c>
      <c r="F264" t="s">
        <v>21</v>
      </c>
      <c r="G264" t="s">
        <v>22</v>
      </c>
      <c r="H264" t="s">
        <v>23</v>
      </c>
      <c r="I264" t="s">
        <v>34</v>
      </c>
      <c r="J264" t="s">
        <v>40</v>
      </c>
      <c r="K264" t="s">
        <v>28</v>
      </c>
      <c r="L264" t="s">
        <v>33</v>
      </c>
      <c r="M264" t="s">
        <v>33</v>
      </c>
      <c r="N264" t="s">
        <v>28</v>
      </c>
      <c r="O264" t="s">
        <v>28</v>
      </c>
      <c r="P264">
        <v>1</v>
      </c>
      <c r="Q264">
        <v>15292174</v>
      </c>
      <c r="R264">
        <v>1</v>
      </c>
    </row>
    <row r="265" spans="1:18" x14ac:dyDescent="0.25">
      <c r="A265">
        <v>2005</v>
      </c>
      <c r="B265" s="1">
        <v>42809.622092939811</v>
      </c>
      <c r="C265" t="s">
        <v>18</v>
      </c>
      <c r="D265" t="s">
        <v>19</v>
      </c>
      <c r="E265" t="s">
        <v>20</v>
      </c>
      <c r="F265" t="s">
        <v>21</v>
      </c>
      <c r="G265" t="s">
        <v>22</v>
      </c>
      <c r="H265" t="s">
        <v>23</v>
      </c>
      <c r="I265" t="s">
        <v>24</v>
      </c>
      <c r="J265" t="s">
        <v>25</v>
      </c>
      <c r="K265" t="s">
        <v>26</v>
      </c>
      <c r="L265" t="s">
        <v>27</v>
      </c>
      <c r="M265" t="s">
        <v>27</v>
      </c>
      <c r="N265" t="s">
        <v>28</v>
      </c>
      <c r="O265" t="s">
        <v>28</v>
      </c>
      <c r="P265">
        <v>1</v>
      </c>
      <c r="Q265">
        <v>44905111</v>
      </c>
      <c r="R265">
        <v>9</v>
      </c>
    </row>
    <row r="266" spans="1:18" x14ac:dyDescent="0.25">
      <c r="A266">
        <v>2005</v>
      </c>
      <c r="B266" s="1">
        <v>42809.622092939811</v>
      </c>
      <c r="C266" t="s">
        <v>18</v>
      </c>
      <c r="D266" t="s">
        <v>19</v>
      </c>
      <c r="E266" t="s">
        <v>20</v>
      </c>
      <c r="F266" t="s">
        <v>21</v>
      </c>
      <c r="G266" t="s">
        <v>22</v>
      </c>
      <c r="H266" t="s">
        <v>23</v>
      </c>
      <c r="I266" t="s">
        <v>24</v>
      </c>
      <c r="J266" t="s">
        <v>48</v>
      </c>
      <c r="K266" t="s">
        <v>32</v>
      </c>
      <c r="L266" t="s">
        <v>27</v>
      </c>
      <c r="M266" t="s">
        <v>27</v>
      </c>
      <c r="N266" t="s">
        <v>28</v>
      </c>
      <c r="O266" t="s">
        <v>28</v>
      </c>
      <c r="P266">
        <v>1</v>
      </c>
      <c r="Q266">
        <v>-125857</v>
      </c>
      <c r="R266">
        <v>4</v>
      </c>
    </row>
    <row r="267" spans="1:18" x14ac:dyDescent="0.25">
      <c r="A267">
        <v>2005</v>
      </c>
      <c r="B267" s="1">
        <v>42809.622092939811</v>
      </c>
      <c r="C267" t="s">
        <v>18</v>
      </c>
      <c r="D267" t="s">
        <v>19</v>
      </c>
      <c r="E267" t="s">
        <v>20</v>
      </c>
      <c r="F267" t="s">
        <v>21</v>
      </c>
      <c r="G267" t="s">
        <v>22</v>
      </c>
      <c r="H267" t="s">
        <v>23</v>
      </c>
      <c r="I267" t="s">
        <v>24</v>
      </c>
      <c r="J267" t="s">
        <v>44</v>
      </c>
      <c r="K267" t="s">
        <v>28</v>
      </c>
      <c r="L267" t="s">
        <v>27</v>
      </c>
      <c r="M267" t="s">
        <v>27</v>
      </c>
      <c r="N267" t="s">
        <v>28</v>
      </c>
      <c r="O267" t="s">
        <v>28</v>
      </c>
      <c r="P267">
        <v>1</v>
      </c>
      <c r="Q267">
        <v>278055</v>
      </c>
      <c r="R267">
        <v>2</v>
      </c>
    </row>
    <row r="268" spans="1:18" x14ac:dyDescent="0.25">
      <c r="A268">
        <v>2005</v>
      </c>
      <c r="B268" s="1">
        <v>42809.622092939811</v>
      </c>
      <c r="C268" t="s">
        <v>18</v>
      </c>
      <c r="D268" t="s">
        <v>19</v>
      </c>
      <c r="E268" t="s">
        <v>30</v>
      </c>
      <c r="F268" t="s">
        <v>65</v>
      </c>
      <c r="G268" t="s">
        <v>46</v>
      </c>
      <c r="H268" t="s">
        <v>62</v>
      </c>
      <c r="I268" t="s">
        <v>24</v>
      </c>
      <c r="J268" t="s">
        <v>44</v>
      </c>
      <c r="K268" t="s">
        <v>28</v>
      </c>
      <c r="L268" t="s">
        <v>35</v>
      </c>
      <c r="M268" t="s">
        <v>35</v>
      </c>
      <c r="N268" t="s">
        <v>35</v>
      </c>
      <c r="O268" t="s">
        <v>35</v>
      </c>
      <c r="P268">
        <v>1</v>
      </c>
      <c r="Q268">
        <v>225436</v>
      </c>
      <c r="R268">
        <v>5</v>
      </c>
    </row>
    <row r="269" spans="1:18" x14ac:dyDescent="0.25">
      <c r="A269">
        <v>2005</v>
      </c>
      <c r="B269" s="1">
        <v>42809.622092939811</v>
      </c>
      <c r="C269" t="s">
        <v>18</v>
      </c>
      <c r="D269" t="s">
        <v>19</v>
      </c>
      <c r="E269" t="s">
        <v>36</v>
      </c>
      <c r="F269" t="s">
        <v>21</v>
      </c>
      <c r="G269" t="s">
        <v>22</v>
      </c>
      <c r="H269" t="s">
        <v>23</v>
      </c>
      <c r="I269" t="s">
        <v>24</v>
      </c>
      <c r="J269" t="s">
        <v>25</v>
      </c>
      <c r="K269" t="s">
        <v>32</v>
      </c>
      <c r="L269" t="s">
        <v>27</v>
      </c>
      <c r="M269" t="s">
        <v>27</v>
      </c>
      <c r="N269" t="s">
        <v>28</v>
      </c>
      <c r="O269" t="s">
        <v>28</v>
      </c>
      <c r="P269">
        <v>1</v>
      </c>
      <c r="Q269">
        <v>30252815</v>
      </c>
      <c r="R269">
        <v>14</v>
      </c>
    </row>
    <row r="270" spans="1:18" x14ac:dyDescent="0.25">
      <c r="A270">
        <v>2004</v>
      </c>
      <c r="B270" s="1">
        <v>42809.622092939811</v>
      </c>
      <c r="C270" t="s">
        <v>18</v>
      </c>
      <c r="D270" t="s">
        <v>19</v>
      </c>
      <c r="E270" t="s">
        <v>38</v>
      </c>
      <c r="F270" t="s">
        <v>21</v>
      </c>
      <c r="G270" t="s">
        <v>22</v>
      </c>
      <c r="H270" t="s">
        <v>23</v>
      </c>
      <c r="I270" t="s">
        <v>24</v>
      </c>
      <c r="J270" t="s">
        <v>25</v>
      </c>
      <c r="K270" t="s">
        <v>28</v>
      </c>
      <c r="L270" t="s">
        <v>27</v>
      </c>
      <c r="M270" t="s">
        <v>27</v>
      </c>
      <c r="N270" t="s">
        <v>28</v>
      </c>
      <c r="O270" t="s">
        <v>28</v>
      </c>
      <c r="P270">
        <v>1</v>
      </c>
      <c r="Q270">
        <v>48402948</v>
      </c>
      <c r="R270">
        <v>10</v>
      </c>
    </row>
    <row r="271" spans="1:18" x14ac:dyDescent="0.25">
      <c r="A271">
        <v>2004</v>
      </c>
      <c r="B271" s="1">
        <v>42809.622092939811</v>
      </c>
      <c r="C271" t="s">
        <v>18</v>
      </c>
      <c r="D271" t="s">
        <v>60</v>
      </c>
      <c r="E271" t="s">
        <v>55</v>
      </c>
      <c r="F271" t="s">
        <v>21</v>
      </c>
      <c r="G271" t="s">
        <v>22</v>
      </c>
      <c r="H271" t="s">
        <v>28</v>
      </c>
      <c r="I271" t="s">
        <v>59</v>
      </c>
      <c r="J271" t="s">
        <v>40</v>
      </c>
      <c r="K271" t="s">
        <v>51</v>
      </c>
      <c r="L271" t="s">
        <v>35</v>
      </c>
      <c r="M271" t="s">
        <v>28</v>
      </c>
      <c r="N271" t="s">
        <v>35</v>
      </c>
      <c r="O271" t="s">
        <v>35</v>
      </c>
      <c r="P271">
        <v>1</v>
      </c>
      <c r="Q271">
        <v>25672</v>
      </c>
      <c r="R271">
        <v>2</v>
      </c>
    </row>
    <row r="272" spans="1:18" x14ac:dyDescent="0.25">
      <c r="A272">
        <v>2004</v>
      </c>
      <c r="B272" s="1">
        <v>42809.622092939811</v>
      </c>
      <c r="C272" t="s">
        <v>18</v>
      </c>
      <c r="D272" t="s">
        <v>29</v>
      </c>
      <c r="E272" t="s">
        <v>20</v>
      </c>
      <c r="F272" t="s">
        <v>21</v>
      </c>
      <c r="G272" t="s">
        <v>22</v>
      </c>
      <c r="H272" t="s">
        <v>23</v>
      </c>
      <c r="I272" t="s">
        <v>59</v>
      </c>
      <c r="J272" t="s">
        <v>37</v>
      </c>
      <c r="K272" t="s">
        <v>28</v>
      </c>
      <c r="L272" t="s">
        <v>33</v>
      </c>
      <c r="M272" t="s">
        <v>28</v>
      </c>
      <c r="N272" t="s">
        <v>33</v>
      </c>
      <c r="O272" t="s">
        <v>28</v>
      </c>
      <c r="P272">
        <v>1</v>
      </c>
      <c r="Q272">
        <v>0</v>
      </c>
      <c r="R272">
        <v>0</v>
      </c>
    </row>
    <row r="273" spans="1:18" x14ac:dyDescent="0.25">
      <c r="A273">
        <v>2004</v>
      </c>
      <c r="B273" s="1">
        <v>42809.622092939811</v>
      </c>
      <c r="C273" t="s">
        <v>18</v>
      </c>
      <c r="D273" t="s">
        <v>29</v>
      </c>
      <c r="E273" t="s">
        <v>20</v>
      </c>
      <c r="F273" t="s">
        <v>21</v>
      </c>
      <c r="G273" t="s">
        <v>22</v>
      </c>
      <c r="H273" t="s">
        <v>23</v>
      </c>
      <c r="I273" t="s">
        <v>59</v>
      </c>
      <c r="J273" t="s">
        <v>37</v>
      </c>
      <c r="K273" t="s">
        <v>28</v>
      </c>
      <c r="L273" t="s">
        <v>33</v>
      </c>
      <c r="M273" t="s">
        <v>33</v>
      </c>
      <c r="N273" t="s">
        <v>28</v>
      </c>
      <c r="O273" t="s">
        <v>28</v>
      </c>
      <c r="P273">
        <v>1</v>
      </c>
      <c r="Q273">
        <v>0</v>
      </c>
      <c r="R273">
        <v>1</v>
      </c>
    </row>
    <row r="274" spans="1:18" x14ac:dyDescent="0.25">
      <c r="A274">
        <v>2004</v>
      </c>
      <c r="B274" s="1">
        <v>42809.622092939811</v>
      </c>
      <c r="C274" t="s">
        <v>18</v>
      </c>
      <c r="D274" t="s">
        <v>29</v>
      </c>
      <c r="E274" t="s">
        <v>30</v>
      </c>
      <c r="F274" t="s">
        <v>21</v>
      </c>
      <c r="G274" t="s">
        <v>22</v>
      </c>
      <c r="H274" t="s">
        <v>23</v>
      </c>
      <c r="I274" t="s">
        <v>24</v>
      </c>
      <c r="J274" t="s">
        <v>48</v>
      </c>
      <c r="K274" t="s">
        <v>41</v>
      </c>
      <c r="L274" t="s">
        <v>33</v>
      </c>
      <c r="M274" t="s">
        <v>33</v>
      </c>
      <c r="N274" t="s">
        <v>28</v>
      </c>
      <c r="O274" t="s">
        <v>28</v>
      </c>
      <c r="P274">
        <v>1</v>
      </c>
      <c r="Q274">
        <v>-3650000</v>
      </c>
      <c r="R274">
        <v>3</v>
      </c>
    </row>
    <row r="275" spans="1:18" x14ac:dyDescent="0.25">
      <c r="A275">
        <v>2004</v>
      </c>
      <c r="B275" s="1">
        <v>42809.622092939811</v>
      </c>
      <c r="C275" t="s">
        <v>18</v>
      </c>
      <c r="D275" t="s">
        <v>29</v>
      </c>
      <c r="E275" t="s">
        <v>30</v>
      </c>
      <c r="F275" t="s">
        <v>61</v>
      </c>
      <c r="G275" t="s">
        <v>22</v>
      </c>
      <c r="H275" t="s">
        <v>62</v>
      </c>
      <c r="I275" t="s">
        <v>54</v>
      </c>
      <c r="J275" t="s">
        <v>25</v>
      </c>
      <c r="K275" t="s">
        <v>26</v>
      </c>
      <c r="L275" t="s">
        <v>35</v>
      </c>
      <c r="M275" t="s">
        <v>35</v>
      </c>
      <c r="N275" t="s">
        <v>35</v>
      </c>
      <c r="O275" t="s">
        <v>35</v>
      </c>
      <c r="P275">
        <v>1</v>
      </c>
      <c r="Q275">
        <v>27133796</v>
      </c>
      <c r="R275">
        <v>1</v>
      </c>
    </row>
    <row r="276" spans="1:18" x14ac:dyDescent="0.25">
      <c r="A276">
        <v>2004</v>
      </c>
      <c r="B276" s="1">
        <v>42809.622092939811</v>
      </c>
      <c r="C276" t="s">
        <v>18</v>
      </c>
      <c r="D276" t="s">
        <v>29</v>
      </c>
      <c r="E276" t="s">
        <v>36</v>
      </c>
      <c r="F276" t="s">
        <v>45</v>
      </c>
      <c r="G276" t="s">
        <v>46</v>
      </c>
      <c r="H276" t="s">
        <v>23</v>
      </c>
      <c r="I276" t="s">
        <v>34</v>
      </c>
      <c r="J276" t="s">
        <v>31</v>
      </c>
      <c r="K276" t="s">
        <v>56</v>
      </c>
      <c r="L276" t="s">
        <v>35</v>
      </c>
      <c r="M276" t="s">
        <v>33</v>
      </c>
      <c r="N276" t="s">
        <v>35</v>
      </c>
      <c r="O276" t="s">
        <v>35</v>
      </c>
      <c r="P276">
        <v>1</v>
      </c>
      <c r="Q276">
        <v>3147991</v>
      </c>
      <c r="R276">
        <v>1</v>
      </c>
    </row>
    <row r="277" spans="1:18" x14ac:dyDescent="0.25">
      <c r="A277">
        <v>2004</v>
      </c>
      <c r="B277" s="1">
        <v>42809.622092939811</v>
      </c>
      <c r="C277" t="s">
        <v>18</v>
      </c>
      <c r="D277" t="s">
        <v>29</v>
      </c>
      <c r="E277" t="s">
        <v>36</v>
      </c>
      <c r="F277" t="s">
        <v>45</v>
      </c>
      <c r="G277" t="s">
        <v>46</v>
      </c>
      <c r="H277" t="s">
        <v>23</v>
      </c>
      <c r="I277" t="s">
        <v>34</v>
      </c>
      <c r="J277" t="s">
        <v>37</v>
      </c>
      <c r="K277" t="s">
        <v>28</v>
      </c>
      <c r="L277" t="s">
        <v>33</v>
      </c>
      <c r="M277" t="s">
        <v>28</v>
      </c>
      <c r="N277" t="s">
        <v>33</v>
      </c>
      <c r="O277" t="s">
        <v>28</v>
      </c>
      <c r="P277">
        <v>1</v>
      </c>
      <c r="Q277">
        <v>0</v>
      </c>
      <c r="R277">
        <v>0</v>
      </c>
    </row>
    <row r="278" spans="1:18" x14ac:dyDescent="0.25">
      <c r="A278">
        <v>2004</v>
      </c>
      <c r="B278" s="1">
        <v>42809.622092939811</v>
      </c>
      <c r="C278" t="s">
        <v>18</v>
      </c>
      <c r="D278" t="s">
        <v>29</v>
      </c>
      <c r="E278" t="s">
        <v>36</v>
      </c>
      <c r="F278" t="s">
        <v>21</v>
      </c>
      <c r="G278" t="s">
        <v>22</v>
      </c>
      <c r="H278" t="s">
        <v>23</v>
      </c>
      <c r="I278" t="s">
        <v>24</v>
      </c>
      <c r="J278" t="s">
        <v>48</v>
      </c>
      <c r="K278" t="s">
        <v>28</v>
      </c>
      <c r="L278" t="s">
        <v>35</v>
      </c>
      <c r="M278" t="s">
        <v>35</v>
      </c>
      <c r="N278" t="s">
        <v>35</v>
      </c>
      <c r="O278" t="s">
        <v>35</v>
      </c>
      <c r="P278">
        <v>1</v>
      </c>
      <c r="Q278">
        <v>-35177</v>
      </c>
      <c r="R278">
        <v>1</v>
      </c>
    </row>
    <row r="279" spans="1:18" x14ac:dyDescent="0.25">
      <c r="A279">
        <v>2004</v>
      </c>
      <c r="B279" s="1">
        <v>42809.622092939811</v>
      </c>
      <c r="C279" t="s">
        <v>18</v>
      </c>
      <c r="D279" t="s">
        <v>29</v>
      </c>
      <c r="E279" t="s">
        <v>36</v>
      </c>
      <c r="F279" t="s">
        <v>21</v>
      </c>
      <c r="G279" t="s">
        <v>22</v>
      </c>
      <c r="H279" t="s">
        <v>23</v>
      </c>
      <c r="I279" t="s">
        <v>54</v>
      </c>
      <c r="J279" t="s">
        <v>31</v>
      </c>
      <c r="K279" t="s">
        <v>26</v>
      </c>
      <c r="L279" t="s">
        <v>35</v>
      </c>
      <c r="M279" t="s">
        <v>35</v>
      </c>
      <c r="N279" t="s">
        <v>35</v>
      </c>
      <c r="O279" t="s">
        <v>35</v>
      </c>
      <c r="P279">
        <v>1</v>
      </c>
      <c r="Q279">
        <v>2268242</v>
      </c>
      <c r="R279">
        <v>1</v>
      </c>
    </row>
    <row r="280" spans="1:18" x14ac:dyDescent="0.25">
      <c r="A280">
        <v>2004</v>
      </c>
      <c r="B280" s="1">
        <v>42809.622092939811</v>
      </c>
      <c r="C280" t="s">
        <v>18</v>
      </c>
      <c r="D280" t="s">
        <v>29</v>
      </c>
      <c r="E280" t="s">
        <v>42</v>
      </c>
      <c r="F280" t="s">
        <v>21</v>
      </c>
      <c r="G280" t="s">
        <v>22</v>
      </c>
      <c r="H280" t="s">
        <v>58</v>
      </c>
      <c r="I280" t="s">
        <v>34</v>
      </c>
      <c r="J280" t="s">
        <v>25</v>
      </c>
      <c r="K280" t="s">
        <v>51</v>
      </c>
      <c r="L280" t="s">
        <v>27</v>
      </c>
      <c r="M280" t="s">
        <v>28</v>
      </c>
      <c r="N280" t="s">
        <v>27</v>
      </c>
      <c r="O280" t="s">
        <v>28</v>
      </c>
      <c r="P280">
        <v>1</v>
      </c>
      <c r="Q280">
        <v>34562060</v>
      </c>
      <c r="R280">
        <v>1</v>
      </c>
    </row>
    <row r="281" spans="1:18" x14ac:dyDescent="0.25">
      <c r="A281">
        <v>2004</v>
      </c>
      <c r="B281" s="1">
        <v>42809.622092939811</v>
      </c>
      <c r="C281" t="s">
        <v>18</v>
      </c>
      <c r="D281" t="s">
        <v>29</v>
      </c>
      <c r="E281" t="s">
        <v>42</v>
      </c>
      <c r="F281" t="s">
        <v>21</v>
      </c>
      <c r="G281" t="s">
        <v>22</v>
      </c>
      <c r="H281" t="s">
        <v>23</v>
      </c>
      <c r="I281" t="s">
        <v>34</v>
      </c>
      <c r="J281" t="s">
        <v>31</v>
      </c>
      <c r="K281" t="s">
        <v>28</v>
      </c>
      <c r="L281" t="s">
        <v>35</v>
      </c>
      <c r="M281" t="s">
        <v>35</v>
      </c>
      <c r="N281" t="s">
        <v>35</v>
      </c>
      <c r="O281" t="s">
        <v>35</v>
      </c>
      <c r="P281">
        <v>1</v>
      </c>
      <c r="Q281">
        <v>8870793</v>
      </c>
      <c r="R281">
        <v>3</v>
      </c>
    </row>
    <row r="282" spans="1:18" x14ac:dyDescent="0.25">
      <c r="A282">
        <v>2005</v>
      </c>
      <c r="B282" s="1">
        <v>42809.622092939811</v>
      </c>
      <c r="C282" t="s">
        <v>18</v>
      </c>
      <c r="D282" t="s">
        <v>19</v>
      </c>
      <c r="E282" t="s">
        <v>30</v>
      </c>
      <c r="F282" t="s">
        <v>63</v>
      </c>
      <c r="G282" t="s">
        <v>64</v>
      </c>
      <c r="H282" t="s">
        <v>62</v>
      </c>
      <c r="I282" t="s">
        <v>24</v>
      </c>
      <c r="J282" t="s">
        <v>44</v>
      </c>
      <c r="K282" t="s">
        <v>28</v>
      </c>
      <c r="L282" t="s">
        <v>35</v>
      </c>
      <c r="M282" t="s">
        <v>35</v>
      </c>
      <c r="N282" t="s">
        <v>35</v>
      </c>
      <c r="O282" t="s">
        <v>35</v>
      </c>
      <c r="P282">
        <v>1</v>
      </c>
      <c r="Q282">
        <v>146188</v>
      </c>
      <c r="R282">
        <v>11</v>
      </c>
    </row>
    <row r="283" spans="1:18" x14ac:dyDescent="0.25">
      <c r="A283">
        <v>2005</v>
      </c>
      <c r="B283" s="1">
        <v>42809.622092939811</v>
      </c>
      <c r="C283" t="s">
        <v>18</v>
      </c>
      <c r="D283" t="s">
        <v>19</v>
      </c>
      <c r="E283" t="s">
        <v>30</v>
      </c>
      <c r="F283" t="s">
        <v>69</v>
      </c>
      <c r="G283" t="s">
        <v>64</v>
      </c>
      <c r="H283" t="s">
        <v>62</v>
      </c>
      <c r="I283" t="s">
        <v>24</v>
      </c>
      <c r="J283" t="s">
        <v>43</v>
      </c>
      <c r="K283" t="s">
        <v>28</v>
      </c>
      <c r="L283" t="s">
        <v>35</v>
      </c>
      <c r="M283" t="s">
        <v>35</v>
      </c>
      <c r="N283" t="s">
        <v>35</v>
      </c>
      <c r="O283" t="s">
        <v>35</v>
      </c>
      <c r="P283">
        <v>1</v>
      </c>
      <c r="Q283">
        <v>867721</v>
      </c>
      <c r="R283">
        <v>1</v>
      </c>
    </row>
    <row r="284" spans="1:18" x14ac:dyDescent="0.25">
      <c r="A284">
        <v>2005</v>
      </c>
      <c r="B284" s="1">
        <v>42809.622092939811</v>
      </c>
      <c r="C284" t="s">
        <v>18</v>
      </c>
      <c r="D284" t="s">
        <v>19</v>
      </c>
      <c r="E284" t="s">
        <v>30</v>
      </c>
      <c r="F284" t="s">
        <v>45</v>
      </c>
      <c r="G284" t="s">
        <v>71</v>
      </c>
      <c r="H284" t="s">
        <v>62</v>
      </c>
      <c r="I284" t="s">
        <v>24</v>
      </c>
      <c r="J284" t="s">
        <v>44</v>
      </c>
      <c r="K284" t="s">
        <v>28</v>
      </c>
      <c r="L284" t="s">
        <v>35</v>
      </c>
      <c r="M284" t="s">
        <v>35</v>
      </c>
      <c r="N284" t="s">
        <v>35</v>
      </c>
      <c r="O284" t="s">
        <v>35</v>
      </c>
      <c r="P284">
        <v>1</v>
      </c>
      <c r="Q284">
        <v>60341</v>
      </c>
      <c r="R284">
        <v>4</v>
      </c>
    </row>
    <row r="285" spans="1:18" x14ac:dyDescent="0.25">
      <c r="A285">
        <v>2005</v>
      </c>
      <c r="B285" s="1">
        <v>42809.622092939811</v>
      </c>
      <c r="C285" t="s">
        <v>18</v>
      </c>
      <c r="D285" t="s">
        <v>19</v>
      </c>
      <c r="E285" t="s">
        <v>42</v>
      </c>
      <c r="F285" t="s">
        <v>21</v>
      </c>
      <c r="G285" t="s">
        <v>22</v>
      </c>
      <c r="H285" t="s">
        <v>23</v>
      </c>
      <c r="I285" t="s">
        <v>24</v>
      </c>
      <c r="J285" t="s">
        <v>25</v>
      </c>
      <c r="K285" t="s">
        <v>28</v>
      </c>
      <c r="L285" t="s">
        <v>27</v>
      </c>
      <c r="M285" t="s">
        <v>27</v>
      </c>
      <c r="N285" t="s">
        <v>28</v>
      </c>
      <c r="O285" t="s">
        <v>28</v>
      </c>
      <c r="P285">
        <v>1</v>
      </c>
      <c r="Q285">
        <v>95358403</v>
      </c>
      <c r="R285">
        <v>20</v>
      </c>
    </row>
    <row r="286" spans="1:18" x14ac:dyDescent="0.25">
      <c r="A286">
        <v>2005</v>
      </c>
      <c r="B286" s="1">
        <v>42809.622092939811</v>
      </c>
      <c r="C286" t="s">
        <v>18</v>
      </c>
      <c r="D286" t="s">
        <v>19</v>
      </c>
      <c r="E286" t="s">
        <v>42</v>
      </c>
      <c r="F286" t="s">
        <v>21</v>
      </c>
      <c r="G286" t="s">
        <v>22</v>
      </c>
      <c r="H286" t="s">
        <v>23</v>
      </c>
      <c r="I286" t="s">
        <v>24</v>
      </c>
      <c r="J286" t="s">
        <v>43</v>
      </c>
      <c r="K286" t="s">
        <v>28</v>
      </c>
      <c r="L286" t="s">
        <v>27</v>
      </c>
      <c r="M286" t="s">
        <v>27</v>
      </c>
      <c r="N286" t="s">
        <v>28</v>
      </c>
      <c r="O286" t="s">
        <v>28</v>
      </c>
      <c r="P286">
        <v>1</v>
      </c>
      <c r="Q286">
        <v>283363</v>
      </c>
      <c r="R286">
        <v>2</v>
      </c>
    </row>
    <row r="287" spans="1:18" x14ac:dyDescent="0.25">
      <c r="A287">
        <v>2005</v>
      </c>
      <c r="B287" s="1">
        <v>42809.622092939811</v>
      </c>
      <c r="C287" t="s">
        <v>18</v>
      </c>
      <c r="D287" t="s">
        <v>19</v>
      </c>
      <c r="E287" t="s">
        <v>42</v>
      </c>
      <c r="F287" t="s">
        <v>21</v>
      </c>
      <c r="G287" t="s">
        <v>22</v>
      </c>
      <c r="H287" t="s">
        <v>23</v>
      </c>
      <c r="I287" t="s">
        <v>24</v>
      </c>
      <c r="J287" t="s">
        <v>48</v>
      </c>
      <c r="K287" t="s">
        <v>26</v>
      </c>
      <c r="L287" t="s">
        <v>27</v>
      </c>
      <c r="M287" t="s">
        <v>27</v>
      </c>
      <c r="N287" t="s">
        <v>28</v>
      </c>
      <c r="O287" t="s">
        <v>28</v>
      </c>
      <c r="P287">
        <v>1</v>
      </c>
      <c r="Q287">
        <v>-1080498</v>
      </c>
      <c r="R287">
        <v>5</v>
      </c>
    </row>
    <row r="288" spans="1:18" x14ac:dyDescent="0.25">
      <c r="A288">
        <v>2004</v>
      </c>
      <c r="B288" s="1">
        <v>42809.622092939811</v>
      </c>
      <c r="C288" t="s">
        <v>18</v>
      </c>
      <c r="D288" t="s">
        <v>19</v>
      </c>
      <c r="E288" t="s">
        <v>20</v>
      </c>
      <c r="F288" t="s">
        <v>21</v>
      </c>
      <c r="G288" t="s">
        <v>22</v>
      </c>
      <c r="H288" t="s">
        <v>23</v>
      </c>
      <c r="I288" t="s">
        <v>24</v>
      </c>
      <c r="J288" t="s">
        <v>25</v>
      </c>
      <c r="K288" t="s">
        <v>26</v>
      </c>
      <c r="L288" t="s">
        <v>27</v>
      </c>
      <c r="M288" t="s">
        <v>27</v>
      </c>
      <c r="N288" t="s">
        <v>28</v>
      </c>
      <c r="O288" t="s">
        <v>28</v>
      </c>
      <c r="P288">
        <v>1</v>
      </c>
      <c r="Q288">
        <v>138888688</v>
      </c>
      <c r="R288">
        <v>29</v>
      </c>
    </row>
    <row r="289" spans="1:18" x14ac:dyDescent="0.25">
      <c r="A289">
        <v>2004</v>
      </c>
      <c r="B289" s="1">
        <v>42809.622092939811</v>
      </c>
      <c r="C289" t="s">
        <v>18</v>
      </c>
      <c r="D289" t="s">
        <v>19</v>
      </c>
      <c r="E289" t="s">
        <v>20</v>
      </c>
      <c r="F289" t="s">
        <v>21</v>
      </c>
      <c r="G289" t="s">
        <v>22</v>
      </c>
      <c r="H289" t="s">
        <v>23</v>
      </c>
      <c r="I289" t="s">
        <v>24</v>
      </c>
      <c r="J289" t="s">
        <v>48</v>
      </c>
      <c r="K289" t="s">
        <v>32</v>
      </c>
      <c r="L289" t="s">
        <v>27</v>
      </c>
      <c r="M289" t="s">
        <v>27</v>
      </c>
      <c r="N289" t="s">
        <v>28</v>
      </c>
      <c r="O289" t="s">
        <v>28</v>
      </c>
      <c r="P289">
        <v>1</v>
      </c>
      <c r="Q289">
        <v>-1189385</v>
      </c>
      <c r="R289">
        <v>12</v>
      </c>
    </row>
    <row r="290" spans="1:18" x14ac:dyDescent="0.25">
      <c r="A290">
        <v>2004</v>
      </c>
      <c r="B290" s="1">
        <v>42809.622092939811</v>
      </c>
      <c r="C290" t="s">
        <v>18</v>
      </c>
      <c r="D290" t="s">
        <v>19</v>
      </c>
      <c r="E290" t="s">
        <v>42</v>
      </c>
      <c r="F290" t="s">
        <v>21</v>
      </c>
      <c r="G290" t="s">
        <v>22</v>
      </c>
      <c r="H290" t="s">
        <v>23</v>
      </c>
      <c r="I290" t="s">
        <v>24</v>
      </c>
      <c r="J290" t="s">
        <v>31</v>
      </c>
      <c r="K290" t="s">
        <v>26</v>
      </c>
      <c r="L290" t="s">
        <v>27</v>
      </c>
      <c r="M290" t="s">
        <v>27</v>
      </c>
      <c r="N290" t="s">
        <v>28</v>
      </c>
      <c r="O290" t="s">
        <v>28</v>
      </c>
      <c r="P290">
        <v>1</v>
      </c>
      <c r="Q290">
        <v>2862580</v>
      </c>
      <c r="R290">
        <v>8</v>
      </c>
    </row>
    <row r="291" spans="1:18" x14ac:dyDescent="0.25">
      <c r="A291">
        <v>2004</v>
      </c>
      <c r="B291" s="1">
        <v>42809.622092939811</v>
      </c>
      <c r="C291" t="s">
        <v>18</v>
      </c>
      <c r="D291" t="s">
        <v>19</v>
      </c>
      <c r="E291" t="s">
        <v>67</v>
      </c>
      <c r="F291" t="s">
        <v>53</v>
      </c>
      <c r="G291" t="s">
        <v>70</v>
      </c>
      <c r="H291" t="s">
        <v>62</v>
      </c>
      <c r="I291" t="s">
        <v>24</v>
      </c>
      <c r="J291" t="s">
        <v>37</v>
      </c>
      <c r="K291" t="s">
        <v>28</v>
      </c>
      <c r="L291" t="s">
        <v>35</v>
      </c>
      <c r="M291" t="s">
        <v>28</v>
      </c>
      <c r="N291" t="s">
        <v>35</v>
      </c>
      <c r="O291" t="s">
        <v>28</v>
      </c>
      <c r="P291">
        <v>1</v>
      </c>
      <c r="Q291">
        <v>0</v>
      </c>
      <c r="R291">
        <v>0</v>
      </c>
    </row>
    <row r="292" spans="1:18" x14ac:dyDescent="0.25">
      <c r="A292">
        <v>2004</v>
      </c>
      <c r="B292" s="1">
        <v>42809.622092939811</v>
      </c>
      <c r="C292" t="s">
        <v>18</v>
      </c>
      <c r="D292" t="s">
        <v>19</v>
      </c>
      <c r="E292" t="s">
        <v>38</v>
      </c>
      <c r="F292" t="s">
        <v>21</v>
      </c>
      <c r="G292" t="s">
        <v>22</v>
      </c>
      <c r="H292" t="s">
        <v>23</v>
      </c>
      <c r="I292" t="s">
        <v>24</v>
      </c>
      <c r="J292" t="s">
        <v>25</v>
      </c>
      <c r="K292" t="s">
        <v>51</v>
      </c>
      <c r="L292" t="s">
        <v>27</v>
      </c>
      <c r="M292" t="s">
        <v>27</v>
      </c>
      <c r="N292" t="s">
        <v>28</v>
      </c>
      <c r="O292" t="s">
        <v>28</v>
      </c>
      <c r="P292">
        <v>1</v>
      </c>
      <c r="Q292">
        <v>36393996</v>
      </c>
      <c r="R292">
        <v>7</v>
      </c>
    </row>
    <row r="293" spans="1:18" x14ac:dyDescent="0.25">
      <c r="A293">
        <v>2004</v>
      </c>
      <c r="B293" s="1">
        <v>42809.622092939811</v>
      </c>
      <c r="C293" t="s">
        <v>18</v>
      </c>
      <c r="D293" t="s">
        <v>19</v>
      </c>
      <c r="E293" t="s">
        <v>38</v>
      </c>
      <c r="F293" t="s">
        <v>21</v>
      </c>
      <c r="G293" t="s">
        <v>22</v>
      </c>
      <c r="H293" t="s">
        <v>23</v>
      </c>
      <c r="I293" t="s">
        <v>24</v>
      </c>
      <c r="J293" t="s">
        <v>44</v>
      </c>
      <c r="K293" t="s">
        <v>51</v>
      </c>
      <c r="L293" t="s">
        <v>27</v>
      </c>
      <c r="M293" t="s">
        <v>27</v>
      </c>
      <c r="N293" t="s">
        <v>28</v>
      </c>
      <c r="O293" t="s">
        <v>28</v>
      </c>
      <c r="P293">
        <v>1</v>
      </c>
      <c r="Q293">
        <v>236940</v>
      </c>
      <c r="R293">
        <v>1</v>
      </c>
    </row>
    <row r="294" spans="1:18" x14ac:dyDescent="0.25">
      <c r="A294">
        <v>2004</v>
      </c>
      <c r="B294" s="1">
        <v>42809.622092939811</v>
      </c>
      <c r="C294" t="s">
        <v>18</v>
      </c>
      <c r="D294" t="s">
        <v>60</v>
      </c>
      <c r="E294" t="s">
        <v>38</v>
      </c>
      <c r="F294" t="s">
        <v>21</v>
      </c>
      <c r="G294" t="s">
        <v>22</v>
      </c>
      <c r="H294" t="s">
        <v>39</v>
      </c>
      <c r="I294" t="s">
        <v>24</v>
      </c>
      <c r="J294" t="s">
        <v>25</v>
      </c>
      <c r="K294" t="s">
        <v>51</v>
      </c>
      <c r="L294" t="s">
        <v>27</v>
      </c>
      <c r="M294" t="s">
        <v>28</v>
      </c>
      <c r="N294" t="s">
        <v>27</v>
      </c>
      <c r="O294" t="s">
        <v>28</v>
      </c>
      <c r="P294">
        <v>1</v>
      </c>
      <c r="Q294">
        <v>50606905</v>
      </c>
      <c r="R294">
        <v>3</v>
      </c>
    </row>
    <row r="295" spans="1:18" x14ac:dyDescent="0.25">
      <c r="A295">
        <v>2004</v>
      </c>
      <c r="B295" s="1">
        <v>42809.622092939811</v>
      </c>
      <c r="C295" t="s">
        <v>18</v>
      </c>
      <c r="D295" t="s">
        <v>29</v>
      </c>
      <c r="E295" t="s">
        <v>20</v>
      </c>
      <c r="F295" t="s">
        <v>21</v>
      </c>
      <c r="G295" t="s">
        <v>22</v>
      </c>
      <c r="H295" t="s">
        <v>39</v>
      </c>
      <c r="I295" t="s">
        <v>59</v>
      </c>
      <c r="J295" t="s">
        <v>57</v>
      </c>
      <c r="K295" t="s">
        <v>28</v>
      </c>
      <c r="L295" t="s">
        <v>27</v>
      </c>
      <c r="M295" t="s">
        <v>28</v>
      </c>
      <c r="N295" t="s">
        <v>27</v>
      </c>
      <c r="O295" t="s">
        <v>28</v>
      </c>
      <c r="P295">
        <v>1</v>
      </c>
      <c r="Q295">
        <v>432322781</v>
      </c>
      <c r="R295">
        <v>3</v>
      </c>
    </row>
    <row r="296" spans="1:18" x14ac:dyDescent="0.25">
      <c r="A296">
        <v>2004</v>
      </c>
      <c r="B296" s="1">
        <v>42809.622092939811</v>
      </c>
      <c r="C296" t="s">
        <v>18</v>
      </c>
      <c r="D296" t="s">
        <v>29</v>
      </c>
      <c r="E296" t="s">
        <v>30</v>
      </c>
      <c r="F296" t="s">
        <v>21</v>
      </c>
      <c r="G296" t="s">
        <v>22</v>
      </c>
      <c r="H296" t="s">
        <v>23</v>
      </c>
      <c r="I296" t="s">
        <v>24</v>
      </c>
      <c r="J296" t="s">
        <v>44</v>
      </c>
      <c r="K296" t="s">
        <v>28</v>
      </c>
      <c r="L296" t="s">
        <v>35</v>
      </c>
      <c r="M296" t="s">
        <v>35</v>
      </c>
      <c r="N296" t="s">
        <v>35</v>
      </c>
      <c r="O296" t="s">
        <v>35</v>
      </c>
      <c r="P296">
        <v>1</v>
      </c>
      <c r="Q296">
        <v>352045</v>
      </c>
      <c r="R296">
        <v>9</v>
      </c>
    </row>
    <row r="297" spans="1:18" x14ac:dyDescent="0.25">
      <c r="A297">
        <v>2004</v>
      </c>
      <c r="B297" s="1">
        <v>42809.622092939811</v>
      </c>
      <c r="C297" t="s">
        <v>18</v>
      </c>
      <c r="D297" t="s">
        <v>29</v>
      </c>
      <c r="E297" t="s">
        <v>36</v>
      </c>
      <c r="F297" t="s">
        <v>21</v>
      </c>
      <c r="G297" t="s">
        <v>22</v>
      </c>
      <c r="H297" t="s">
        <v>23</v>
      </c>
      <c r="I297" t="s">
        <v>34</v>
      </c>
      <c r="J297" t="s">
        <v>25</v>
      </c>
      <c r="K297" t="s">
        <v>28</v>
      </c>
      <c r="L297" t="s">
        <v>33</v>
      </c>
      <c r="M297" t="s">
        <v>33</v>
      </c>
      <c r="N297" t="s">
        <v>28</v>
      </c>
      <c r="O297" t="s">
        <v>28</v>
      </c>
      <c r="P297">
        <v>1</v>
      </c>
      <c r="Q297">
        <v>87428164</v>
      </c>
      <c r="R297">
        <v>3</v>
      </c>
    </row>
    <row r="298" spans="1:18" x14ac:dyDescent="0.25">
      <c r="A298">
        <v>2004</v>
      </c>
      <c r="B298" s="1">
        <v>42809.622092939811</v>
      </c>
      <c r="C298" t="s">
        <v>18</v>
      </c>
      <c r="D298" t="s">
        <v>29</v>
      </c>
      <c r="E298" t="s">
        <v>42</v>
      </c>
      <c r="F298" t="s">
        <v>21</v>
      </c>
      <c r="G298" t="s">
        <v>22</v>
      </c>
      <c r="H298" t="s">
        <v>23</v>
      </c>
      <c r="I298" t="s">
        <v>24</v>
      </c>
      <c r="J298" t="s">
        <v>40</v>
      </c>
      <c r="K298" t="s">
        <v>32</v>
      </c>
      <c r="L298" t="s">
        <v>35</v>
      </c>
      <c r="M298" t="s">
        <v>33</v>
      </c>
      <c r="N298" t="s">
        <v>35</v>
      </c>
      <c r="O298" t="s">
        <v>35</v>
      </c>
      <c r="P298">
        <v>1</v>
      </c>
      <c r="Q298">
        <v>21401558</v>
      </c>
      <c r="R298">
        <v>1</v>
      </c>
    </row>
    <row r="299" spans="1:18" x14ac:dyDescent="0.25">
      <c r="A299">
        <v>2004</v>
      </c>
      <c r="B299" s="1">
        <v>42809.622092939811</v>
      </c>
      <c r="C299" t="s">
        <v>18</v>
      </c>
      <c r="D299" t="s">
        <v>29</v>
      </c>
      <c r="E299" t="s">
        <v>38</v>
      </c>
      <c r="F299" t="s">
        <v>21</v>
      </c>
      <c r="G299" t="s">
        <v>22</v>
      </c>
      <c r="H299" t="s">
        <v>39</v>
      </c>
      <c r="I299" t="s">
        <v>24</v>
      </c>
      <c r="J299" t="s">
        <v>25</v>
      </c>
      <c r="K299" t="s">
        <v>26</v>
      </c>
      <c r="L299" t="s">
        <v>27</v>
      </c>
      <c r="M299" t="s">
        <v>28</v>
      </c>
      <c r="N299" t="s">
        <v>27</v>
      </c>
      <c r="O299" t="s">
        <v>28</v>
      </c>
      <c r="P299">
        <v>1</v>
      </c>
      <c r="Q299">
        <v>91551964</v>
      </c>
      <c r="R299">
        <v>12</v>
      </c>
    </row>
    <row r="300" spans="1:18" x14ac:dyDescent="0.25">
      <c r="A300">
        <v>2004</v>
      </c>
      <c r="B300" s="1">
        <v>42809.622092939811</v>
      </c>
      <c r="C300" t="s">
        <v>18</v>
      </c>
      <c r="D300" t="s">
        <v>29</v>
      </c>
      <c r="E300" t="s">
        <v>38</v>
      </c>
      <c r="F300" t="s">
        <v>21</v>
      </c>
      <c r="G300" t="s">
        <v>22</v>
      </c>
      <c r="H300" t="s">
        <v>39</v>
      </c>
      <c r="I300" t="s">
        <v>24</v>
      </c>
      <c r="J300" t="s">
        <v>43</v>
      </c>
      <c r="K300" t="s">
        <v>32</v>
      </c>
      <c r="L300" t="s">
        <v>35</v>
      </c>
      <c r="M300" t="s">
        <v>28</v>
      </c>
      <c r="N300" t="s">
        <v>33</v>
      </c>
      <c r="O300" t="s">
        <v>35</v>
      </c>
      <c r="P300">
        <v>1</v>
      </c>
      <c r="Q300">
        <v>558742</v>
      </c>
      <c r="R300">
        <v>1</v>
      </c>
    </row>
    <row r="301" spans="1:18" x14ac:dyDescent="0.25">
      <c r="A301">
        <v>2005</v>
      </c>
      <c r="B301" s="1">
        <v>42809.622092939811</v>
      </c>
      <c r="C301" t="s">
        <v>18</v>
      </c>
      <c r="D301" t="s">
        <v>19</v>
      </c>
      <c r="E301" t="s">
        <v>20</v>
      </c>
      <c r="F301" t="s">
        <v>21</v>
      </c>
      <c r="G301" t="s">
        <v>22</v>
      </c>
      <c r="H301" t="s">
        <v>23</v>
      </c>
      <c r="I301" t="s">
        <v>24</v>
      </c>
      <c r="J301" t="s">
        <v>25</v>
      </c>
      <c r="K301" t="s">
        <v>28</v>
      </c>
      <c r="L301" t="s">
        <v>27</v>
      </c>
      <c r="M301" t="s">
        <v>27</v>
      </c>
      <c r="N301" t="s">
        <v>28</v>
      </c>
      <c r="O301" t="s">
        <v>28</v>
      </c>
      <c r="P301">
        <v>1</v>
      </c>
      <c r="Q301">
        <v>68355362</v>
      </c>
      <c r="R301">
        <v>25</v>
      </c>
    </row>
    <row r="302" spans="1:18" x14ac:dyDescent="0.25">
      <c r="A302">
        <v>2005</v>
      </c>
      <c r="B302" s="1">
        <v>42809.622092939811</v>
      </c>
      <c r="C302" t="s">
        <v>18</v>
      </c>
      <c r="D302" t="s">
        <v>19</v>
      </c>
      <c r="E302" t="s">
        <v>30</v>
      </c>
      <c r="F302" t="s">
        <v>45</v>
      </c>
      <c r="G302" t="s">
        <v>70</v>
      </c>
      <c r="H302" t="s">
        <v>62</v>
      </c>
      <c r="I302" t="s">
        <v>24</v>
      </c>
      <c r="J302" t="s">
        <v>43</v>
      </c>
      <c r="K302" t="s">
        <v>28</v>
      </c>
      <c r="L302" t="s">
        <v>35</v>
      </c>
      <c r="M302" t="s">
        <v>35</v>
      </c>
      <c r="N302" t="s">
        <v>35</v>
      </c>
      <c r="O302" t="s">
        <v>35</v>
      </c>
      <c r="P302">
        <v>1</v>
      </c>
      <c r="Q302">
        <v>1312432</v>
      </c>
      <c r="R302">
        <v>2</v>
      </c>
    </row>
    <row r="303" spans="1:18" x14ac:dyDescent="0.25">
      <c r="A303">
        <v>2005</v>
      </c>
      <c r="B303" s="1">
        <v>42809.622092939811</v>
      </c>
      <c r="C303" t="s">
        <v>18</v>
      </c>
      <c r="D303" t="s">
        <v>19</v>
      </c>
      <c r="E303" t="s">
        <v>67</v>
      </c>
      <c r="F303" t="s">
        <v>63</v>
      </c>
      <c r="G303" t="s">
        <v>64</v>
      </c>
      <c r="H303" t="s">
        <v>62</v>
      </c>
      <c r="I303" t="s">
        <v>24</v>
      </c>
      <c r="J303" t="s">
        <v>44</v>
      </c>
      <c r="K303" t="s">
        <v>28</v>
      </c>
      <c r="L303" t="s">
        <v>35</v>
      </c>
      <c r="M303" t="s">
        <v>35</v>
      </c>
      <c r="N303" t="s">
        <v>35</v>
      </c>
      <c r="O303" t="s">
        <v>35</v>
      </c>
      <c r="P303">
        <v>1</v>
      </c>
      <c r="Q303">
        <v>726085</v>
      </c>
      <c r="R303">
        <v>13</v>
      </c>
    </row>
    <row r="304" spans="1:18" x14ac:dyDescent="0.25">
      <c r="A304">
        <v>2005</v>
      </c>
      <c r="B304" s="1">
        <v>42809.622092939811</v>
      </c>
      <c r="C304" t="s">
        <v>18</v>
      </c>
      <c r="D304" t="s">
        <v>19</v>
      </c>
      <c r="E304" t="s">
        <v>67</v>
      </c>
      <c r="F304" t="s">
        <v>45</v>
      </c>
      <c r="G304" t="s">
        <v>71</v>
      </c>
      <c r="H304" t="s">
        <v>62</v>
      </c>
      <c r="I304" t="s">
        <v>24</v>
      </c>
      <c r="J304" t="s">
        <v>40</v>
      </c>
      <c r="K304" t="s">
        <v>28</v>
      </c>
      <c r="L304" t="s">
        <v>35</v>
      </c>
      <c r="M304" t="s">
        <v>35</v>
      </c>
      <c r="N304" t="s">
        <v>35</v>
      </c>
      <c r="O304" t="s">
        <v>35</v>
      </c>
      <c r="P304">
        <v>1</v>
      </c>
      <c r="Q304">
        <v>12077710</v>
      </c>
      <c r="R304">
        <v>2</v>
      </c>
    </row>
    <row r="305" spans="1:18" x14ac:dyDescent="0.25">
      <c r="A305">
        <v>2005</v>
      </c>
      <c r="B305" s="1">
        <v>42809.622092939811</v>
      </c>
      <c r="C305" t="s">
        <v>18</v>
      </c>
      <c r="D305" t="s">
        <v>19</v>
      </c>
      <c r="E305" t="s">
        <v>38</v>
      </c>
      <c r="F305" t="s">
        <v>65</v>
      </c>
      <c r="G305" t="s">
        <v>71</v>
      </c>
      <c r="H305" t="s">
        <v>62</v>
      </c>
      <c r="I305" t="s">
        <v>24</v>
      </c>
      <c r="J305" t="s">
        <v>40</v>
      </c>
      <c r="K305" t="s">
        <v>28</v>
      </c>
      <c r="L305" t="s">
        <v>35</v>
      </c>
      <c r="M305" t="s">
        <v>35</v>
      </c>
      <c r="N305" t="s">
        <v>35</v>
      </c>
      <c r="O305" t="s">
        <v>35</v>
      </c>
      <c r="P305">
        <v>1</v>
      </c>
      <c r="Q305">
        <v>6032495</v>
      </c>
      <c r="R305">
        <v>2</v>
      </c>
    </row>
    <row r="306" spans="1:18" x14ac:dyDescent="0.25">
      <c r="A306">
        <v>2005</v>
      </c>
      <c r="B306" s="1">
        <v>42809.622092939811</v>
      </c>
      <c r="C306" t="s">
        <v>18</v>
      </c>
      <c r="D306" t="s">
        <v>19</v>
      </c>
      <c r="E306" t="s">
        <v>67</v>
      </c>
      <c r="F306" t="s">
        <v>45</v>
      </c>
      <c r="G306" t="s">
        <v>46</v>
      </c>
      <c r="H306" t="s">
        <v>62</v>
      </c>
      <c r="I306" t="s">
        <v>24</v>
      </c>
      <c r="J306" t="s">
        <v>43</v>
      </c>
      <c r="K306" t="s">
        <v>28</v>
      </c>
      <c r="L306" t="s">
        <v>35</v>
      </c>
      <c r="M306" t="s">
        <v>35</v>
      </c>
      <c r="N306" t="s">
        <v>35</v>
      </c>
      <c r="O306" t="s">
        <v>35</v>
      </c>
      <c r="P306">
        <v>1</v>
      </c>
      <c r="Q306">
        <v>650601</v>
      </c>
      <c r="R306">
        <v>2</v>
      </c>
    </row>
    <row r="307" spans="1:18" x14ac:dyDescent="0.25">
      <c r="A307">
        <v>2005</v>
      </c>
      <c r="B307" s="1">
        <v>42809.622092939811</v>
      </c>
      <c r="C307" t="s">
        <v>18</v>
      </c>
      <c r="D307" t="s">
        <v>19</v>
      </c>
      <c r="E307" t="s">
        <v>67</v>
      </c>
      <c r="F307" t="s">
        <v>65</v>
      </c>
      <c r="G307" t="s">
        <v>46</v>
      </c>
      <c r="H307" t="s">
        <v>62</v>
      </c>
      <c r="I307" t="s">
        <v>24</v>
      </c>
      <c r="J307" t="s">
        <v>44</v>
      </c>
      <c r="K307" t="s">
        <v>28</v>
      </c>
      <c r="L307" t="s">
        <v>35</v>
      </c>
      <c r="M307" t="s">
        <v>35</v>
      </c>
      <c r="N307" t="s">
        <v>35</v>
      </c>
      <c r="O307" t="s">
        <v>35</v>
      </c>
      <c r="P307">
        <v>1</v>
      </c>
      <c r="Q307">
        <v>49280</v>
      </c>
      <c r="R307">
        <v>1</v>
      </c>
    </row>
    <row r="308" spans="1:18" x14ac:dyDescent="0.25">
      <c r="A308">
        <v>2005</v>
      </c>
      <c r="B308" s="1">
        <v>42809.622092939811</v>
      </c>
      <c r="C308" t="s">
        <v>18</v>
      </c>
      <c r="D308" t="s">
        <v>29</v>
      </c>
      <c r="E308" t="s">
        <v>20</v>
      </c>
      <c r="F308" t="s">
        <v>21</v>
      </c>
      <c r="G308" t="s">
        <v>22</v>
      </c>
      <c r="H308" t="s">
        <v>23</v>
      </c>
      <c r="I308" t="s">
        <v>34</v>
      </c>
      <c r="J308" t="s">
        <v>44</v>
      </c>
      <c r="K308" t="s">
        <v>32</v>
      </c>
      <c r="L308" t="s">
        <v>35</v>
      </c>
      <c r="M308" t="s">
        <v>33</v>
      </c>
      <c r="N308" t="s">
        <v>35</v>
      </c>
      <c r="O308" t="s">
        <v>35</v>
      </c>
      <c r="P308">
        <v>1</v>
      </c>
      <c r="Q308">
        <v>80850</v>
      </c>
      <c r="R308">
        <v>2</v>
      </c>
    </row>
    <row r="309" spans="1:18" x14ac:dyDescent="0.25">
      <c r="A309">
        <v>2005</v>
      </c>
      <c r="B309" s="1">
        <v>42809.622092939811</v>
      </c>
      <c r="C309" t="s">
        <v>18</v>
      </c>
      <c r="D309" t="s">
        <v>29</v>
      </c>
      <c r="E309" t="s">
        <v>30</v>
      </c>
      <c r="F309" t="s">
        <v>21</v>
      </c>
      <c r="G309" t="s">
        <v>22</v>
      </c>
      <c r="H309" t="s">
        <v>23</v>
      </c>
      <c r="I309" t="s">
        <v>24</v>
      </c>
      <c r="J309" t="s">
        <v>31</v>
      </c>
      <c r="K309" t="s">
        <v>28</v>
      </c>
      <c r="L309" t="s">
        <v>35</v>
      </c>
      <c r="M309" t="s">
        <v>35</v>
      </c>
      <c r="N309" t="s">
        <v>35</v>
      </c>
      <c r="O309" t="s">
        <v>35</v>
      </c>
      <c r="P309">
        <v>1</v>
      </c>
      <c r="Q309">
        <v>1149288</v>
      </c>
      <c r="R309">
        <v>2</v>
      </c>
    </row>
    <row r="310" spans="1:18" x14ac:dyDescent="0.25">
      <c r="A310">
        <v>2005</v>
      </c>
      <c r="B310" s="1">
        <v>42809.622092939811</v>
      </c>
      <c r="C310" t="s">
        <v>18</v>
      </c>
      <c r="D310" t="s">
        <v>29</v>
      </c>
      <c r="E310" t="s">
        <v>30</v>
      </c>
      <c r="F310" t="s">
        <v>21</v>
      </c>
      <c r="G310" t="s">
        <v>22</v>
      </c>
      <c r="H310" t="s">
        <v>23</v>
      </c>
      <c r="I310" t="s">
        <v>24</v>
      </c>
      <c r="J310" t="s">
        <v>43</v>
      </c>
      <c r="K310" t="s">
        <v>28</v>
      </c>
      <c r="L310" t="s">
        <v>27</v>
      </c>
      <c r="M310" t="s">
        <v>27</v>
      </c>
      <c r="N310" t="s">
        <v>28</v>
      </c>
      <c r="O310" t="s">
        <v>28</v>
      </c>
      <c r="P310">
        <v>1</v>
      </c>
      <c r="Q310">
        <v>-36028</v>
      </c>
      <c r="R310">
        <v>3</v>
      </c>
    </row>
    <row r="311" spans="1:18" x14ac:dyDescent="0.25">
      <c r="A311">
        <v>2005</v>
      </c>
      <c r="B311" s="1">
        <v>42809.622092939811</v>
      </c>
      <c r="C311" t="s">
        <v>18</v>
      </c>
      <c r="D311" t="s">
        <v>29</v>
      </c>
      <c r="E311" t="s">
        <v>36</v>
      </c>
      <c r="F311" t="s">
        <v>21</v>
      </c>
      <c r="G311" t="s">
        <v>22</v>
      </c>
      <c r="H311" t="s">
        <v>23</v>
      </c>
      <c r="I311" t="s">
        <v>34</v>
      </c>
      <c r="J311" t="s">
        <v>40</v>
      </c>
      <c r="K311" t="s">
        <v>28</v>
      </c>
      <c r="L311" t="s">
        <v>33</v>
      </c>
      <c r="M311" t="s">
        <v>33</v>
      </c>
      <c r="N311" t="s">
        <v>28</v>
      </c>
      <c r="O311" t="s">
        <v>28</v>
      </c>
      <c r="P311">
        <v>1</v>
      </c>
      <c r="Q311">
        <v>64154795</v>
      </c>
      <c r="R311">
        <v>8</v>
      </c>
    </row>
    <row r="312" spans="1:18" x14ac:dyDescent="0.25">
      <c r="A312">
        <v>2005</v>
      </c>
      <c r="B312" s="1">
        <v>42809.622092939811</v>
      </c>
      <c r="C312" t="s">
        <v>18</v>
      </c>
      <c r="D312" t="s">
        <v>29</v>
      </c>
      <c r="E312" t="s">
        <v>36</v>
      </c>
      <c r="F312" t="s">
        <v>21</v>
      </c>
      <c r="G312" t="s">
        <v>22</v>
      </c>
      <c r="H312" t="s">
        <v>23</v>
      </c>
      <c r="I312" t="s">
        <v>24</v>
      </c>
      <c r="J312" t="s">
        <v>44</v>
      </c>
      <c r="K312" t="s">
        <v>28</v>
      </c>
      <c r="L312" t="s">
        <v>27</v>
      </c>
      <c r="M312" t="s">
        <v>27</v>
      </c>
      <c r="N312" t="s">
        <v>28</v>
      </c>
      <c r="O312" t="s">
        <v>28</v>
      </c>
      <c r="P312">
        <v>1</v>
      </c>
      <c r="Q312">
        <v>193932</v>
      </c>
      <c r="R312">
        <v>3</v>
      </c>
    </row>
    <row r="313" spans="1:18" x14ac:dyDescent="0.25">
      <c r="A313">
        <v>2005</v>
      </c>
      <c r="B313" s="1">
        <v>42809.622092939811</v>
      </c>
      <c r="C313" t="s">
        <v>18</v>
      </c>
      <c r="D313" t="s">
        <v>29</v>
      </c>
      <c r="E313" t="s">
        <v>42</v>
      </c>
      <c r="F313" t="s">
        <v>21</v>
      </c>
      <c r="G313" t="s">
        <v>22</v>
      </c>
      <c r="H313" t="s">
        <v>39</v>
      </c>
      <c r="I313" t="s">
        <v>34</v>
      </c>
      <c r="J313" t="s">
        <v>25</v>
      </c>
      <c r="K313" t="s">
        <v>51</v>
      </c>
      <c r="L313" t="s">
        <v>27</v>
      </c>
      <c r="M313" t="s">
        <v>28</v>
      </c>
      <c r="N313" t="s">
        <v>27</v>
      </c>
      <c r="O313" t="s">
        <v>28</v>
      </c>
      <c r="P313">
        <v>1</v>
      </c>
      <c r="Q313">
        <v>35613072</v>
      </c>
      <c r="R313">
        <v>1</v>
      </c>
    </row>
    <row r="314" spans="1:18" x14ac:dyDescent="0.25">
      <c r="A314">
        <v>2005</v>
      </c>
      <c r="B314" s="1">
        <v>42809.622092939811</v>
      </c>
      <c r="C314" t="s">
        <v>18</v>
      </c>
      <c r="D314" t="s">
        <v>29</v>
      </c>
      <c r="E314" t="s">
        <v>42</v>
      </c>
      <c r="F314" t="s">
        <v>21</v>
      </c>
      <c r="G314" t="s">
        <v>22</v>
      </c>
      <c r="H314" t="s">
        <v>23</v>
      </c>
      <c r="I314" t="s">
        <v>34</v>
      </c>
      <c r="J314" t="s">
        <v>31</v>
      </c>
      <c r="K314" t="s">
        <v>28</v>
      </c>
      <c r="L314" t="s">
        <v>35</v>
      </c>
      <c r="M314" t="s">
        <v>35</v>
      </c>
      <c r="N314" t="s">
        <v>35</v>
      </c>
      <c r="O314" t="s">
        <v>35</v>
      </c>
      <c r="P314">
        <v>1</v>
      </c>
      <c r="Q314">
        <v>5136195</v>
      </c>
      <c r="R314">
        <v>3</v>
      </c>
    </row>
    <row r="315" spans="1:18" x14ac:dyDescent="0.25">
      <c r="A315">
        <v>2005</v>
      </c>
      <c r="B315" s="1">
        <v>42809.622092939811</v>
      </c>
      <c r="C315" t="s">
        <v>18</v>
      </c>
      <c r="D315" t="s">
        <v>29</v>
      </c>
      <c r="E315" t="s">
        <v>52</v>
      </c>
      <c r="F315" t="s">
        <v>53</v>
      </c>
      <c r="G315" t="s">
        <v>46</v>
      </c>
      <c r="H315" t="s">
        <v>23</v>
      </c>
      <c r="I315" t="s">
        <v>54</v>
      </c>
      <c r="J315" t="s">
        <v>40</v>
      </c>
      <c r="K315" t="s">
        <v>28</v>
      </c>
      <c r="L315" t="s">
        <v>35</v>
      </c>
      <c r="M315" t="s">
        <v>35</v>
      </c>
      <c r="N315" t="s">
        <v>35</v>
      </c>
      <c r="O315" t="s">
        <v>35</v>
      </c>
      <c r="P315">
        <v>1</v>
      </c>
      <c r="Q315">
        <v>14675603</v>
      </c>
      <c r="R315">
        <v>1</v>
      </c>
    </row>
    <row r="316" spans="1:18" x14ac:dyDescent="0.25">
      <c r="A316">
        <v>2005</v>
      </c>
      <c r="B316" s="1">
        <v>42809.622092939811</v>
      </c>
      <c r="C316" t="s">
        <v>18</v>
      </c>
      <c r="D316" t="s">
        <v>29</v>
      </c>
      <c r="E316" t="s">
        <v>50</v>
      </c>
      <c r="F316" t="s">
        <v>21</v>
      </c>
      <c r="G316" t="s">
        <v>22</v>
      </c>
      <c r="H316" t="s">
        <v>23</v>
      </c>
      <c r="I316" t="s">
        <v>24</v>
      </c>
      <c r="J316" t="s">
        <v>43</v>
      </c>
      <c r="K316" t="s">
        <v>28</v>
      </c>
      <c r="L316" t="s">
        <v>27</v>
      </c>
      <c r="M316" t="s">
        <v>27</v>
      </c>
      <c r="N316" t="s">
        <v>28</v>
      </c>
      <c r="O316" t="s">
        <v>28</v>
      </c>
      <c r="P316">
        <v>1</v>
      </c>
      <c r="Q316">
        <v>1296360</v>
      </c>
      <c r="R316">
        <v>3</v>
      </c>
    </row>
    <row r="317" spans="1:18" x14ac:dyDescent="0.25">
      <c r="A317">
        <v>2005</v>
      </c>
      <c r="B317" s="1">
        <v>42809.622092939811</v>
      </c>
      <c r="C317" t="s">
        <v>18</v>
      </c>
      <c r="D317" t="s">
        <v>29</v>
      </c>
      <c r="E317" t="s">
        <v>38</v>
      </c>
      <c r="F317" t="s">
        <v>21</v>
      </c>
      <c r="G317" t="s">
        <v>22</v>
      </c>
      <c r="H317" t="s">
        <v>39</v>
      </c>
      <c r="I317" t="s">
        <v>24</v>
      </c>
      <c r="J317" t="s">
        <v>25</v>
      </c>
      <c r="K317" t="s">
        <v>26</v>
      </c>
      <c r="L317" t="s">
        <v>27</v>
      </c>
      <c r="M317" t="s">
        <v>28</v>
      </c>
      <c r="N317" t="s">
        <v>27</v>
      </c>
      <c r="O317" t="s">
        <v>28</v>
      </c>
      <c r="P317">
        <v>1</v>
      </c>
      <c r="Q317">
        <v>78227362</v>
      </c>
      <c r="R317">
        <v>6</v>
      </c>
    </row>
    <row r="318" spans="1:18" x14ac:dyDescent="0.25">
      <c r="A318">
        <v>2005</v>
      </c>
      <c r="B318" s="1">
        <v>42809.622092939811</v>
      </c>
      <c r="C318" t="s">
        <v>18</v>
      </c>
      <c r="D318" t="s">
        <v>29</v>
      </c>
      <c r="E318" t="s">
        <v>38</v>
      </c>
      <c r="F318" t="s">
        <v>21</v>
      </c>
      <c r="G318" t="s">
        <v>22</v>
      </c>
      <c r="H318" t="s">
        <v>39</v>
      </c>
      <c r="I318" t="s">
        <v>24</v>
      </c>
      <c r="J318" t="s">
        <v>40</v>
      </c>
      <c r="K318" t="s">
        <v>32</v>
      </c>
      <c r="L318" t="s">
        <v>35</v>
      </c>
      <c r="M318" t="s">
        <v>28</v>
      </c>
      <c r="N318" t="s">
        <v>33</v>
      </c>
      <c r="O318" t="s">
        <v>35</v>
      </c>
      <c r="P318">
        <v>1</v>
      </c>
      <c r="Q318">
        <v>16073180</v>
      </c>
      <c r="R318">
        <v>1</v>
      </c>
    </row>
    <row r="319" spans="1:18" x14ac:dyDescent="0.25">
      <c r="A319">
        <v>2006</v>
      </c>
      <c r="B319" s="1">
        <v>42809.622092939811</v>
      </c>
      <c r="C319" t="s">
        <v>18</v>
      </c>
      <c r="D319" t="s">
        <v>19</v>
      </c>
      <c r="E319" t="s">
        <v>20</v>
      </c>
      <c r="F319" t="s">
        <v>21</v>
      </c>
      <c r="G319" t="s">
        <v>22</v>
      </c>
      <c r="H319" t="s">
        <v>23</v>
      </c>
      <c r="I319" t="s">
        <v>24</v>
      </c>
      <c r="J319" t="s">
        <v>25</v>
      </c>
      <c r="K319" t="s">
        <v>28</v>
      </c>
      <c r="L319" t="s">
        <v>27</v>
      </c>
      <c r="M319" t="s">
        <v>27</v>
      </c>
      <c r="N319" t="s">
        <v>28</v>
      </c>
      <c r="O319" t="s">
        <v>28</v>
      </c>
      <c r="P319">
        <v>1</v>
      </c>
      <c r="Q319">
        <v>37555050</v>
      </c>
      <c r="R319">
        <v>12</v>
      </c>
    </row>
    <row r="320" spans="1:18" x14ac:dyDescent="0.25">
      <c r="A320">
        <v>2006</v>
      </c>
      <c r="B320" s="1">
        <v>42809.622092939811</v>
      </c>
      <c r="C320" t="s">
        <v>18</v>
      </c>
      <c r="D320" t="s">
        <v>19</v>
      </c>
      <c r="E320" t="s">
        <v>20</v>
      </c>
      <c r="F320" t="s">
        <v>21</v>
      </c>
      <c r="G320" t="s">
        <v>22</v>
      </c>
      <c r="H320" t="s">
        <v>23</v>
      </c>
      <c r="I320" t="s">
        <v>24</v>
      </c>
      <c r="J320" t="s">
        <v>43</v>
      </c>
      <c r="K320" t="s">
        <v>28</v>
      </c>
      <c r="L320" t="s">
        <v>27</v>
      </c>
      <c r="M320" t="s">
        <v>27</v>
      </c>
      <c r="N320" t="s">
        <v>28</v>
      </c>
      <c r="O320" t="s">
        <v>28</v>
      </c>
      <c r="P320">
        <v>1</v>
      </c>
      <c r="Q320">
        <v>822647</v>
      </c>
      <c r="R320">
        <v>4</v>
      </c>
    </row>
    <row r="321" spans="1:18" x14ac:dyDescent="0.25">
      <c r="A321">
        <v>2006</v>
      </c>
      <c r="B321" s="1">
        <v>42809.622092939811</v>
      </c>
      <c r="C321" t="s">
        <v>18</v>
      </c>
      <c r="D321" t="s">
        <v>19</v>
      </c>
      <c r="E321" t="s">
        <v>20</v>
      </c>
      <c r="F321" t="s">
        <v>21</v>
      </c>
      <c r="G321" t="s">
        <v>22</v>
      </c>
      <c r="H321" t="s">
        <v>23</v>
      </c>
      <c r="I321" t="s">
        <v>24</v>
      </c>
      <c r="J321" t="s">
        <v>48</v>
      </c>
      <c r="K321" t="s">
        <v>28</v>
      </c>
      <c r="L321" t="s">
        <v>27</v>
      </c>
      <c r="M321" t="s">
        <v>27</v>
      </c>
      <c r="N321" t="s">
        <v>28</v>
      </c>
      <c r="O321" t="s">
        <v>28</v>
      </c>
      <c r="P321">
        <v>1</v>
      </c>
      <c r="Q321">
        <v>-6966479</v>
      </c>
      <c r="R321">
        <v>8</v>
      </c>
    </row>
    <row r="322" spans="1:18" x14ac:dyDescent="0.25">
      <c r="A322">
        <v>2006</v>
      </c>
      <c r="B322" s="1">
        <v>42809.622092939811</v>
      </c>
      <c r="C322" t="s">
        <v>18</v>
      </c>
      <c r="D322" t="s">
        <v>19</v>
      </c>
      <c r="E322" t="s">
        <v>30</v>
      </c>
      <c r="F322" t="s">
        <v>45</v>
      </c>
      <c r="G322" t="s">
        <v>71</v>
      </c>
      <c r="H322" t="s">
        <v>62</v>
      </c>
      <c r="I322" t="s">
        <v>24</v>
      </c>
      <c r="J322" t="s">
        <v>44</v>
      </c>
      <c r="K322" t="s">
        <v>28</v>
      </c>
      <c r="L322" t="s">
        <v>35</v>
      </c>
      <c r="M322" t="s">
        <v>35</v>
      </c>
      <c r="N322" t="s">
        <v>35</v>
      </c>
      <c r="O322" t="s">
        <v>35</v>
      </c>
      <c r="P322">
        <v>1</v>
      </c>
      <c r="Q322">
        <v>15917</v>
      </c>
      <c r="R322">
        <v>2</v>
      </c>
    </row>
    <row r="323" spans="1:18" x14ac:dyDescent="0.25">
      <c r="A323">
        <v>2006</v>
      </c>
      <c r="B323" s="1">
        <v>42809.622092939811</v>
      </c>
      <c r="C323" t="s">
        <v>18</v>
      </c>
      <c r="D323" t="s">
        <v>19</v>
      </c>
      <c r="E323" t="s">
        <v>30</v>
      </c>
      <c r="F323" t="s">
        <v>45</v>
      </c>
      <c r="G323" t="s">
        <v>46</v>
      </c>
      <c r="H323" t="s">
        <v>62</v>
      </c>
      <c r="I323" t="s">
        <v>24</v>
      </c>
      <c r="J323" t="s">
        <v>43</v>
      </c>
      <c r="K323" t="s">
        <v>28</v>
      </c>
      <c r="L323" t="s">
        <v>35</v>
      </c>
      <c r="M323" t="s">
        <v>35</v>
      </c>
      <c r="N323" t="s">
        <v>35</v>
      </c>
      <c r="O323" t="s">
        <v>35</v>
      </c>
      <c r="P323">
        <v>1</v>
      </c>
      <c r="Q323">
        <v>310591</v>
      </c>
      <c r="R323">
        <v>1</v>
      </c>
    </row>
    <row r="324" spans="1:18" x14ac:dyDescent="0.25">
      <c r="A324">
        <v>2005</v>
      </c>
      <c r="B324" s="1">
        <v>42809.622092939811</v>
      </c>
      <c r="C324" t="s">
        <v>18</v>
      </c>
      <c r="D324" t="s">
        <v>29</v>
      </c>
      <c r="E324" t="s">
        <v>30</v>
      </c>
      <c r="F324" t="s">
        <v>21</v>
      </c>
      <c r="G324" t="s">
        <v>22</v>
      </c>
      <c r="H324" t="s">
        <v>23</v>
      </c>
      <c r="I324" t="s">
        <v>24</v>
      </c>
      <c r="J324" t="s">
        <v>31</v>
      </c>
      <c r="K324" t="s">
        <v>28</v>
      </c>
      <c r="L324" t="s">
        <v>27</v>
      </c>
      <c r="M324" t="s">
        <v>27</v>
      </c>
      <c r="N324" t="s">
        <v>28</v>
      </c>
      <c r="O324" t="s">
        <v>28</v>
      </c>
      <c r="P324">
        <v>1</v>
      </c>
      <c r="Q324">
        <v>1251929</v>
      </c>
      <c r="R324">
        <v>3</v>
      </c>
    </row>
    <row r="325" spans="1:18" x14ac:dyDescent="0.25">
      <c r="A325">
        <v>2006</v>
      </c>
      <c r="B325" s="1">
        <v>42809.622092939811</v>
      </c>
      <c r="C325" t="s">
        <v>18</v>
      </c>
      <c r="D325" t="s">
        <v>19</v>
      </c>
      <c r="E325" t="s">
        <v>30</v>
      </c>
      <c r="F325" t="s">
        <v>45</v>
      </c>
      <c r="G325" t="s">
        <v>66</v>
      </c>
      <c r="H325" t="s">
        <v>62</v>
      </c>
      <c r="I325" t="s">
        <v>24</v>
      </c>
      <c r="J325" t="s">
        <v>43</v>
      </c>
      <c r="K325" t="s">
        <v>28</v>
      </c>
      <c r="L325" t="s">
        <v>35</v>
      </c>
      <c r="M325" t="s">
        <v>35</v>
      </c>
      <c r="N325" t="s">
        <v>35</v>
      </c>
      <c r="O325" t="s">
        <v>35</v>
      </c>
      <c r="P325">
        <v>1</v>
      </c>
      <c r="Q325">
        <v>1367460</v>
      </c>
      <c r="R325">
        <v>3</v>
      </c>
    </row>
    <row r="326" spans="1:18" x14ac:dyDescent="0.25">
      <c r="A326">
        <v>2006</v>
      </c>
      <c r="B326" s="1">
        <v>42809.622092939811</v>
      </c>
      <c r="C326" t="s">
        <v>18</v>
      </c>
      <c r="D326" t="s">
        <v>19</v>
      </c>
      <c r="E326" t="s">
        <v>30</v>
      </c>
      <c r="F326" t="s">
        <v>45</v>
      </c>
      <c r="G326" t="s">
        <v>71</v>
      </c>
      <c r="H326" t="s">
        <v>62</v>
      </c>
      <c r="I326" t="s">
        <v>24</v>
      </c>
      <c r="J326" t="s">
        <v>40</v>
      </c>
      <c r="K326" t="s">
        <v>28</v>
      </c>
      <c r="L326" t="s">
        <v>35</v>
      </c>
      <c r="M326" t="s">
        <v>35</v>
      </c>
      <c r="N326" t="s">
        <v>35</v>
      </c>
      <c r="O326" t="s">
        <v>35</v>
      </c>
      <c r="P326">
        <v>1</v>
      </c>
      <c r="Q326">
        <v>7638665</v>
      </c>
      <c r="R326">
        <v>1</v>
      </c>
    </row>
    <row r="327" spans="1:18" x14ac:dyDescent="0.25">
      <c r="A327">
        <v>2006</v>
      </c>
      <c r="B327" s="1">
        <v>42809.622092939811</v>
      </c>
      <c r="C327" t="s">
        <v>18</v>
      </c>
      <c r="D327" t="s">
        <v>19</v>
      </c>
      <c r="E327" t="s">
        <v>42</v>
      </c>
      <c r="F327" t="s">
        <v>21</v>
      </c>
      <c r="G327" t="s">
        <v>22</v>
      </c>
      <c r="H327" t="s">
        <v>23</v>
      </c>
      <c r="I327" t="s">
        <v>24</v>
      </c>
      <c r="J327" t="s">
        <v>40</v>
      </c>
      <c r="K327" t="s">
        <v>28</v>
      </c>
      <c r="L327" t="s">
        <v>27</v>
      </c>
      <c r="M327" t="s">
        <v>27</v>
      </c>
      <c r="N327" t="s">
        <v>28</v>
      </c>
      <c r="O327" t="s">
        <v>28</v>
      </c>
      <c r="P327">
        <v>1</v>
      </c>
      <c r="Q327">
        <v>32180820</v>
      </c>
      <c r="R327">
        <v>12</v>
      </c>
    </row>
    <row r="328" spans="1:18" x14ac:dyDescent="0.25">
      <c r="A328">
        <v>2006</v>
      </c>
      <c r="B328" s="1">
        <v>42809.622092939811</v>
      </c>
      <c r="C328" t="s">
        <v>18</v>
      </c>
      <c r="D328" t="s">
        <v>19</v>
      </c>
      <c r="E328" t="s">
        <v>42</v>
      </c>
      <c r="F328" t="s">
        <v>21</v>
      </c>
      <c r="G328" t="s">
        <v>22</v>
      </c>
      <c r="H328" t="s">
        <v>23</v>
      </c>
      <c r="I328" t="s">
        <v>24</v>
      </c>
      <c r="J328" t="s">
        <v>48</v>
      </c>
      <c r="K328" t="s">
        <v>26</v>
      </c>
      <c r="L328" t="s">
        <v>27</v>
      </c>
      <c r="M328" t="s">
        <v>27</v>
      </c>
      <c r="N328" t="s">
        <v>28</v>
      </c>
      <c r="O328" t="s">
        <v>28</v>
      </c>
      <c r="P328">
        <v>1</v>
      </c>
      <c r="Q328">
        <v>-2326663</v>
      </c>
      <c r="R328">
        <v>2</v>
      </c>
    </row>
    <row r="329" spans="1:18" x14ac:dyDescent="0.25">
      <c r="A329">
        <v>2006</v>
      </c>
      <c r="B329" s="1">
        <v>42809.622092939811</v>
      </c>
      <c r="C329" t="s">
        <v>18</v>
      </c>
      <c r="D329" t="s">
        <v>19</v>
      </c>
      <c r="E329" t="s">
        <v>42</v>
      </c>
      <c r="F329" t="s">
        <v>21</v>
      </c>
      <c r="G329" t="s">
        <v>22</v>
      </c>
      <c r="H329" t="s">
        <v>23</v>
      </c>
      <c r="I329" t="s">
        <v>24</v>
      </c>
      <c r="J329" t="s">
        <v>37</v>
      </c>
      <c r="K329" t="s">
        <v>26</v>
      </c>
      <c r="L329" t="s">
        <v>27</v>
      </c>
      <c r="M329" t="s">
        <v>27</v>
      </c>
      <c r="N329" t="s">
        <v>28</v>
      </c>
      <c r="O329" t="s">
        <v>28</v>
      </c>
      <c r="P329">
        <v>1</v>
      </c>
      <c r="Q329">
        <v>0</v>
      </c>
      <c r="R329">
        <v>1</v>
      </c>
    </row>
    <row r="330" spans="1:18" x14ac:dyDescent="0.25">
      <c r="A330">
        <v>2006</v>
      </c>
      <c r="B330" s="1">
        <v>42809.622092939811</v>
      </c>
      <c r="C330" t="s">
        <v>18</v>
      </c>
      <c r="D330" t="s">
        <v>19</v>
      </c>
      <c r="E330" t="s">
        <v>67</v>
      </c>
      <c r="F330" t="s">
        <v>45</v>
      </c>
      <c r="G330" t="s">
        <v>70</v>
      </c>
      <c r="H330" t="s">
        <v>62</v>
      </c>
      <c r="I330" t="s">
        <v>24</v>
      </c>
      <c r="J330" t="s">
        <v>40</v>
      </c>
      <c r="K330" t="s">
        <v>28</v>
      </c>
      <c r="L330" t="s">
        <v>35</v>
      </c>
      <c r="M330" t="s">
        <v>35</v>
      </c>
      <c r="N330" t="s">
        <v>35</v>
      </c>
      <c r="O330" t="s">
        <v>35</v>
      </c>
      <c r="P330">
        <v>1</v>
      </c>
      <c r="Q330">
        <v>26560603</v>
      </c>
      <c r="R330">
        <v>3</v>
      </c>
    </row>
    <row r="331" spans="1:18" x14ac:dyDescent="0.25">
      <c r="A331">
        <v>2006</v>
      </c>
      <c r="B331" s="1">
        <v>42809.622092939811</v>
      </c>
      <c r="C331" t="s">
        <v>18</v>
      </c>
      <c r="D331" t="s">
        <v>19</v>
      </c>
      <c r="E331" t="s">
        <v>67</v>
      </c>
      <c r="F331" t="s">
        <v>45</v>
      </c>
      <c r="G331" t="s">
        <v>66</v>
      </c>
      <c r="H331" t="s">
        <v>62</v>
      </c>
      <c r="I331" t="s">
        <v>24</v>
      </c>
      <c r="J331" t="s">
        <v>31</v>
      </c>
      <c r="K331" t="s">
        <v>28</v>
      </c>
      <c r="L331" t="s">
        <v>35</v>
      </c>
      <c r="M331" t="s">
        <v>35</v>
      </c>
      <c r="N331" t="s">
        <v>35</v>
      </c>
      <c r="O331" t="s">
        <v>35</v>
      </c>
      <c r="P331">
        <v>1</v>
      </c>
      <c r="Q331">
        <v>9890985</v>
      </c>
      <c r="R331">
        <v>4</v>
      </c>
    </row>
    <row r="332" spans="1:18" x14ac:dyDescent="0.25">
      <c r="A332">
        <v>2006</v>
      </c>
      <c r="B332" s="1">
        <v>42809.622092939811</v>
      </c>
      <c r="C332" t="s">
        <v>18</v>
      </c>
      <c r="D332" t="s">
        <v>19</v>
      </c>
      <c r="E332" t="s">
        <v>67</v>
      </c>
      <c r="F332" t="s">
        <v>45</v>
      </c>
      <c r="G332" t="s">
        <v>46</v>
      </c>
      <c r="H332" t="s">
        <v>62</v>
      </c>
      <c r="I332" t="s">
        <v>24</v>
      </c>
      <c r="J332" t="s">
        <v>31</v>
      </c>
      <c r="K332" t="s">
        <v>28</v>
      </c>
      <c r="L332" t="s">
        <v>35</v>
      </c>
      <c r="M332" t="s">
        <v>35</v>
      </c>
      <c r="N332" t="s">
        <v>35</v>
      </c>
      <c r="O332" t="s">
        <v>35</v>
      </c>
      <c r="P332">
        <v>1</v>
      </c>
      <c r="Q332">
        <v>3018096</v>
      </c>
      <c r="R332">
        <v>2</v>
      </c>
    </row>
    <row r="333" spans="1:18" x14ac:dyDescent="0.25">
      <c r="A333">
        <v>2006</v>
      </c>
      <c r="B333" s="1">
        <v>42809.622092939811</v>
      </c>
      <c r="C333" t="s">
        <v>18</v>
      </c>
      <c r="D333" t="s">
        <v>19</v>
      </c>
      <c r="E333" t="s">
        <v>38</v>
      </c>
      <c r="F333" t="s">
        <v>45</v>
      </c>
      <c r="G333" t="s">
        <v>46</v>
      </c>
      <c r="H333" t="s">
        <v>62</v>
      </c>
      <c r="I333" t="s">
        <v>24</v>
      </c>
      <c r="J333" t="s">
        <v>31</v>
      </c>
      <c r="K333" t="s">
        <v>28</v>
      </c>
      <c r="L333" t="s">
        <v>35</v>
      </c>
      <c r="M333" t="s">
        <v>35</v>
      </c>
      <c r="N333" t="s">
        <v>35</v>
      </c>
      <c r="O333" t="s">
        <v>35</v>
      </c>
      <c r="P333">
        <v>1</v>
      </c>
      <c r="Q333">
        <v>3300000</v>
      </c>
      <c r="R333">
        <v>1</v>
      </c>
    </row>
    <row r="334" spans="1:18" x14ac:dyDescent="0.25">
      <c r="A334">
        <v>2006</v>
      </c>
      <c r="B334" s="1">
        <v>42809.622092939811</v>
      </c>
      <c r="C334" t="s">
        <v>18</v>
      </c>
      <c r="D334" t="s">
        <v>19</v>
      </c>
      <c r="E334" t="s">
        <v>38</v>
      </c>
      <c r="F334" t="s">
        <v>79</v>
      </c>
      <c r="G334" t="s">
        <v>22</v>
      </c>
      <c r="H334" t="s">
        <v>62</v>
      </c>
      <c r="I334" t="s">
        <v>24</v>
      </c>
      <c r="J334" t="s">
        <v>31</v>
      </c>
      <c r="K334" t="s">
        <v>28</v>
      </c>
      <c r="L334" t="s">
        <v>35</v>
      </c>
      <c r="M334" t="s">
        <v>35</v>
      </c>
      <c r="N334" t="s">
        <v>35</v>
      </c>
      <c r="O334" t="s">
        <v>35</v>
      </c>
      <c r="P334">
        <v>1</v>
      </c>
      <c r="Q334">
        <v>1057225</v>
      </c>
      <c r="R334">
        <v>2</v>
      </c>
    </row>
    <row r="335" spans="1:18" x14ac:dyDescent="0.25">
      <c r="A335">
        <v>2006</v>
      </c>
      <c r="B335" s="1">
        <v>42809.622092939811</v>
      </c>
      <c r="C335" t="s">
        <v>18</v>
      </c>
      <c r="D335" t="s">
        <v>19</v>
      </c>
      <c r="E335" t="s">
        <v>38</v>
      </c>
      <c r="F335" t="s">
        <v>21</v>
      </c>
      <c r="G335" t="s">
        <v>22</v>
      </c>
      <c r="H335" t="s">
        <v>23</v>
      </c>
      <c r="I335" t="s">
        <v>24</v>
      </c>
      <c r="J335" t="s">
        <v>40</v>
      </c>
      <c r="K335" t="s">
        <v>51</v>
      </c>
      <c r="L335" t="s">
        <v>27</v>
      </c>
      <c r="M335" t="s">
        <v>27</v>
      </c>
      <c r="N335" t="s">
        <v>28</v>
      </c>
      <c r="O335" t="s">
        <v>28</v>
      </c>
      <c r="P335">
        <v>1</v>
      </c>
      <c r="Q335">
        <v>6607220</v>
      </c>
      <c r="R335">
        <v>4</v>
      </c>
    </row>
    <row r="336" spans="1:18" x14ac:dyDescent="0.25">
      <c r="A336">
        <v>2006</v>
      </c>
      <c r="B336" s="1">
        <v>42809.622092939811</v>
      </c>
      <c r="C336" t="s">
        <v>18</v>
      </c>
      <c r="D336" t="s">
        <v>19</v>
      </c>
      <c r="E336" t="s">
        <v>55</v>
      </c>
      <c r="F336" t="s">
        <v>69</v>
      </c>
      <c r="G336" t="s">
        <v>64</v>
      </c>
      <c r="H336" t="s">
        <v>62</v>
      </c>
      <c r="I336" t="s">
        <v>24</v>
      </c>
      <c r="J336" t="s">
        <v>44</v>
      </c>
      <c r="K336" t="s">
        <v>28</v>
      </c>
      <c r="L336" t="s">
        <v>35</v>
      </c>
      <c r="M336" t="s">
        <v>35</v>
      </c>
      <c r="N336" t="s">
        <v>35</v>
      </c>
      <c r="O336" t="s">
        <v>35</v>
      </c>
      <c r="P336">
        <v>1</v>
      </c>
      <c r="Q336">
        <v>118354</v>
      </c>
      <c r="R336">
        <v>1</v>
      </c>
    </row>
    <row r="337" spans="1:18" x14ac:dyDescent="0.25">
      <c r="A337">
        <v>2006</v>
      </c>
      <c r="B337" s="1">
        <v>42809.622092939811</v>
      </c>
      <c r="C337" t="s">
        <v>18</v>
      </c>
      <c r="D337" t="s">
        <v>60</v>
      </c>
      <c r="E337" t="s">
        <v>20</v>
      </c>
      <c r="F337" t="s">
        <v>53</v>
      </c>
      <c r="G337" t="s">
        <v>71</v>
      </c>
      <c r="H337" t="s">
        <v>39</v>
      </c>
      <c r="I337" t="s">
        <v>34</v>
      </c>
      <c r="J337" t="s">
        <v>25</v>
      </c>
      <c r="K337" t="s">
        <v>32</v>
      </c>
      <c r="L337" t="s">
        <v>35</v>
      </c>
      <c r="M337" t="s">
        <v>28</v>
      </c>
      <c r="N337" t="s">
        <v>35</v>
      </c>
      <c r="O337" t="s">
        <v>35</v>
      </c>
      <c r="P337">
        <v>1</v>
      </c>
      <c r="Q337">
        <v>8000000</v>
      </c>
      <c r="R337">
        <v>1</v>
      </c>
    </row>
    <row r="338" spans="1:18" x14ac:dyDescent="0.25">
      <c r="A338">
        <v>2006</v>
      </c>
      <c r="B338" s="1">
        <v>42809.622092939811</v>
      </c>
      <c r="C338" t="s">
        <v>18</v>
      </c>
      <c r="D338" t="s">
        <v>60</v>
      </c>
      <c r="E338" t="s">
        <v>42</v>
      </c>
      <c r="F338" t="s">
        <v>21</v>
      </c>
      <c r="G338" t="s">
        <v>22</v>
      </c>
      <c r="H338" t="s">
        <v>58</v>
      </c>
      <c r="I338" t="s">
        <v>34</v>
      </c>
      <c r="J338" t="s">
        <v>57</v>
      </c>
      <c r="K338" t="s">
        <v>28</v>
      </c>
      <c r="L338" t="s">
        <v>77</v>
      </c>
      <c r="M338" t="s">
        <v>28</v>
      </c>
      <c r="N338" t="s">
        <v>27</v>
      </c>
      <c r="O338" t="s">
        <v>77</v>
      </c>
      <c r="P338">
        <v>1</v>
      </c>
      <c r="Q338">
        <v>0</v>
      </c>
      <c r="R338">
        <v>1</v>
      </c>
    </row>
    <row r="339" spans="1:18" x14ac:dyDescent="0.25">
      <c r="A339">
        <v>2006</v>
      </c>
      <c r="B339" s="1">
        <v>42809.622092939811</v>
      </c>
      <c r="C339" t="s">
        <v>18</v>
      </c>
      <c r="D339" t="s">
        <v>60</v>
      </c>
      <c r="E339" t="s">
        <v>55</v>
      </c>
      <c r="F339" t="s">
        <v>53</v>
      </c>
      <c r="G339" t="s">
        <v>71</v>
      </c>
      <c r="H339" t="s">
        <v>58</v>
      </c>
      <c r="I339" t="s">
        <v>54</v>
      </c>
      <c r="J339" t="s">
        <v>40</v>
      </c>
      <c r="K339" t="s">
        <v>51</v>
      </c>
      <c r="L339" t="s">
        <v>81</v>
      </c>
      <c r="M339" t="s">
        <v>28</v>
      </c>
      <c r="N339" t="s">
        <v>81</v>
      </c>
      <c r="O339" t="s">
        <v>28</v>
      </c>
      <c r="P339">
        <v>1</v>
      </c>
      <c r="Q339">
        <v>5324863</v>
      </c>
      <c r="R339">
        <v>1</v>
      </c>
    </row>
    <row r="340" spans="1:18" x14ac:dyDescent="0.25">
      <c r="A340">
        <v>2006</v>
      </c>
      <c r="B340" s="1">
        <v>42809.622092939811</v>
      </c>
      <c r="C340" t="s">
        <v>18</v>
      </c>
      <c r="D340" t="s">
        <v>60</v>
      </c>
      <c r="E340" t="s">
        <v>55</v>
      </c>
      <c r="F340" t="s">
        <v>21</v>
      </c>
      <c r="G340" t="s">
        <v>22</v>
      </c>
      <c r="H340" t="s">
        <v>39</v>
      </c>
      <c r="I340" t="s">
        <v>59</v>
      </c>
      <c r="J340" t="s">
        <v>31</v>
      </c>
      <c r="K340" t="s">
        <v>51</v>
      </c>
      <c r="L340" t="s">
        <v>35</v>
      </c>
      <c r="M340" t="s">
        <v>28</v>
      </c>
      <c r="N340" t="s">
        <v>35</v>
      </c>
      <c r="O340" t="s">
        <v>35</v>
      </c>
      <c r="P340">
        <v>1</v>
      </c>
      <c r="Q340">
        <v>2952224</v>
      </c>
      <c r="R340">
        <v>2</v>
      </c>
    </row>
    <row r="341" spans="1:18" x14ac:dyDescent="0.25">
      <c r="A341">
        <v>2006</v>
      </c>
      <c r="B341" s="1">
        <v>42809.622092939811</v>
      </c>
      <c r="C341" t="s">
        <v>18</v>
      </c>
      <c r="D341" t="s">
        <v>72</v>
      </c>
      <c r="E341" t="s">
        <v>36</v>
      </c>
      <c r="F341" t="s">
        <v>21</v>
      </c>
      <c r="G341" t="s">
        <v>22</v>
      </c>
      <c r="H341" t="s">
        <v>23</v>
      </c>
      <c r="I341" t="s">
        <v>34</v>
      </c>
      <c r="J341" t="s">
        <v>44</v>
      </c>
      <c r="K341" t="s">
        <v>28</v>
      </c>
      <c r="L341" t="s">
        <v>27</v>
      </c>
      <c r="M341" t="s">
        <v>27</v>
      </c>
      <c r="N341" t="s">
        <v>28</v>
      </c>
      <c r="O341" t="s">
        <v>28</v>
      </c>
      <c r="P341">
        <v>1</v>
      </c>
      <c r="Q341">
        <v>2864991</v>
      </c>
      <c r="R341">
        <v>82</v>
      </c>
    </row>
    <row r="342" spans="1:18" x14ac:dyDescent="0.25">
      <c r="A342">
        <v>2006</v>
      </c>
      <c r="B342" s="1">
        <v>42809.622092939811</v>
      </c>
      <c r="C342" t="s">
        <v>18</v>
      </c>
      <c r="D342" t="s">
        <v>19</v>
      </c>
      <c r="E342" t="s">
        <v>30</v>
      </c>
      <c r="F342" t="s">
        <v>65</v>
      </c>
      <c r="G342" t="s">
        <v>66</v>
      </c>
      <c r="H342" t="s">
        <v>62</v>
      </c>
      <c r="I342" t="s">
        <v>24</v>
      </c>
      <c r="J342" t="s">
        <v>44</v>
      </c>
      <c r="K342" t="s">
        <v>28</v>
      </c>
      <c r="L342" t="s">
        <v>35</v>
      </c>
      <c r="M342" t="s">
        <v>35</v>
      </c>
      <c r="N342" t="s">
        <v>35</v>
      </c>
      <c r="O342" t="s">
        <v>35</v>
      </c>
      <c r="P342">
        <v>1</v>
      </c>
      <c r="Q342">
        <v>227984</v>
      </c>
      <c r="R342">
        <v>5</v>
      </c>
    </row>
    <row r="343" spans="1:18" x14ac:dyDescent="0.25">
      <c r="A343">
        <v>2006</v>
      </c>
      <c r="B343" s="1">
        <v>42809.622092939811</v>
      </c>
      <c r="C343" t="s">
        <v>18</v>
      </c>
      <c r="D343" t="s">
        <v>19</v>
      </c>
      <c r="E343" t="s">
        <v>30</v>
      </c>
      <c r="F343" t="s">
        <v>65</v>
      </c>
      <c r="G343" t="s">
        <v>46</v>
      </c>
      <c r="H343" t="s">
        <v>62</v>
      </c>
      <c r="I343" t="s">
        <v>24</v>
      </c>
      <c r="J343" t="s">
        <v>44</v>
      </c>
      <c r="K343" t="s">
        <v>28</v>
      </c>
      <c r="L343" t="s">
        <v>35</v>
      </c>
      <c r="M343" t="s">
        <v>35</v>
      </c>
      <c r="N343" t="s">
        <v>35</v>
      </c>
      <c r="O343" t="s">
        <v>35</v>
      </c>
      <c r="P343">
        <v>1</v>
      </c>
      <c r="Q343">
        <v>160727</v>
      </c>
      <c r="R343">
        <v>2</v>
      </c>
    </row>
    <row r="344" spans="1:18" x14ac:dyDescent="0.25">
      <c r="A344">
        <v>2006</v>
      </c>
      <c r="B344" s="1">
        <v>42809.622092939811</v>
      </c>
      <c r="C344" t="s">
        <v>18</v>
      </c>
      <c r="D344" t="s">
        <v>19</v>
      </c>
      <c r="E344" t="s">
        <v>42</v>
      </c>
      <c r="F344" t="s">
        <v>21</v>
      </c>
      <c r="G344" t="s">
        <v>22</v>
      </c>
      <c r="H344" t="s">
        <v>23</v>
      </c>
      <c r="I344" t="s">
        <v>24</v>
      </c>
      <c r="J344" t="s">
        <v>25</v>
      </c>
      <c r="K344" t="s">
        <v>51</v>
      </c>
      <c r="L344" t="s">
        <v>27</v>
      </c>
      <c r="M344" t="s">
        <v>27</v>
      </c>
      <c r="N344" t="s">
        <v>28</v>
      </c>
      <c r="O344" t="s">
        <v>28</v>
      </c>
      <c r="P344">
        <v>1</v>
      </c>
      <c r="Q344">
        <v>26222356</v>
      </c>
      <c r="R344">
        <v>10</v>
      </c>
    </row>
    <row r="345" spans="1:18" x14ac:dyDescent="0.25">
      <c r="A345">
        <v>2006</v>
      </c>
      <c r="B345" s="1">
        <v>42809.622092939811</v>
      </c>
      <c r="C345" t="s">
        <v>18</v>
      </c>
      <c r="D345" t="s">
        <v>19</v>
      </c>
      <c r="E345" t="s">
        <v>73</v>
      </c>
      <c r="F345" t="s">
        <v>45</v>
      </c>
      <c r="G345" t="s">
        <v>70</v>
      </c>
      <c r="H345" t="s">
        <v>62</v>
      </c>
      <c r="I345" t="s">
        <v>24</v>
      </c>
      <c r="J345" t="s">
        <v>43</v>
      </c>
      <c r="K345" t="s">
        <v>28</v>
      </c>
      <c r="L345" t="s">
        <v>35</v>
      </c>
      <c r="M345" t="s">
        <v>35</v>
      </c>
      <c r="N345" t="s">
        <v>35</v>
      </c>
      <c r="O345" t="s">
        <v>35</v>
      </c>
      <c r="P345">
        <v>1</v>
      </c>
      <c r="Q345">
        <v>624429</v>
      </c>
      <c r="R345">
        <v>1</v>
      </c>
    </row>
    <row r="346" spans="1:18" x14ac:dyDescent="0.25">
      <c r="A346">
        <v>2006</v>
      </c>
      <c r="B346" s="1">
        <v>42809.622092939811</v>
      </c>
      <c r="C346" t="s">
        <v>18</v>
      </c>
      <c r="D346" t="s">
        <v>19</v>
      </c>
      <c r="E346" t="s">
        <v>67</v>
      </c>
      <c r="F346" t="s">
        <v>69</v>
      </c>
      <c r="G346" t="s">
        <v>64</v>
      </c>
      <c r="H346" t="s">
        <v>62</v>
      </c>
      <c r="I346" t="s">
        <v>24</v>
      </c>
      <c r="J346" t="s">
        <v>44</v>
      </c>
      <c r="K346" t="s">
        <v>28</v>
      </c>
      <c r="L346" t="s">
        <v>35</v>
      </c>
      <c r="M346" t="s">
        <v>35</v>
      </c>
      <c r="N346" t="s">
        <v>35</v>
      </c>
      <c r="O346" t="s">
        <v>35</v>
      </c>
      <c r="P346">
        <v>1</v>
      </c>
      <c r="Q346">
        <v>135615</v>
      </c>
      <c r="R346">
        <v>2</v>
      </c>
    </row>
    <row r="347" spans="1:18" x14ac:dyDescent="0.25">
      <c r="A347">
        <v>2006</v>
      </c>
      <c r="B347" s="1">
        <v>42809.622092939811</v>
      </c>
      <c r="C347" t="s">
        <v>18</v>
      </c>
      <c r="D347" t="s">
        <v>19</v>
      </c>
      <c r="E347" t="s">
        <v>67</v>
      </c>
      <c r="F347" t="s">
        <v>45</v>
      </c>
      <c r="G347" t="s">
        <v>70</v>
      </c>
      <c r="H347" t="s">
        <v>62</v>
      </c>
      <c r="I347" t="s">
        <v>24</v>
      </c>
      <c r="J347" t="s">
        <v>44</v>
      </c>
      <c r="K347" t="s">
        <v>28</v>
      </c>
      <c r="L347" t="s">
        <v>35</v>
      </c>
      <c r="M347" t="s">
        <v>35</v>
      </c>
      <c r="N347" t="s">
        <v>35</v>
      </c>
      <c r="O347" t="s">
        <v>35</v>
      </c>
      <c r="P347">
        <v>1</v>
      </c>
      <c r="Q347">
        <v>184678</v>
      </c>
      <c r="R347">
        <v>5</v>
      </c>
    </row>
    <row r="348" spans="1:18" x14ac:dyDescent="0.25">
      <c r="A348">
        <v>2006</v>
      </c>
      <c r="B348" s="1">
        <v>42809.622092939811</v>
      </c>
      <c r="C348" t="s">
        <v>18</v>
      </c>
      <c r="D348" t="s">
        <v>19</v>
      </c>
      <c r="E348" t="s">
        <v>38</v>
      </c>
      <c r="F348" t="s">
        <v>21</v>
      </c>
      <c r="G348" t="s">
        <v>22</v>
      </c>
      <c r="H348" t="s">
        <v>23</v>
      </c>
      <c r="I348" t="s">
        <v>24</v>
      </c>
      <c r="J348" t="s">
        <v>31</v>
      </c>
      <c r="K348" t="s">
        <v>28</v>
      </c>
      <c r="L348" t="s">
        <v>35</v>
      </c>
      <c r="M348" t="s">
        <v>35</v>
      </c>
      <c r="N348" t="s">
        <v>35</v>
      </c>
      <c r="O348" t="s">
        <v>35</v>
      </c>
      <c r="P348">
        <v>1</v>
      </c>
      <c r="Q348">
        <v>1725241</v>
      </c>
      <c r="R348">
        <v>1</v>
      </c>
    </row>
    <row r="349" spans="1:18" x14ac:dyDescent="0.25">
      <c r="A349">
        <v>2006</v>
      </c>
      <c r="B349" s="1">
        <v>42809.622092939811</v>
      </c>
      <c r="C349" t="s">
        <v>18</v>
      </c>
      <c r="D349" t="s">
        <v>19</v>
      </c>
      <c r="E349" t="s">
        <v>38</v>
      </c>
      <c r="F349" t="s">
        <v>21</v>
      </c>
      <c r="G349" t="s">
        <v>22</v>
      </c>
      <c r="H349" t="s">
        <v>23</v>
      </c>
      <c r="I349" t="s">
        <v>24</v>
      </c>
      <c r="J349" t="s">
        <v>25</v>
      </c>
      <c r="K349" t="s">
        <v>28</v>
      </c>
      <c r="L349" t="s">
        <v>35</v>
      </c>
      <c r="M349" t="s">
        <v>35</v>
      </c>
      <c r="N349" t="s">
        <v>35</v>
      </c>
      <c r="O349" t="s">
        <v>35</v>
      </c>
      <c r="P349">
        <v>1</v>
      </c>
      <c r="Q349">
        <v>40079692</v>
      </c>
      <c r="R349">
        <v>8</v>
      </c>
    </row>
    <row r="350" spans="1:18" x14ac:dyDescent="0.25">
      <c r="A350">
        <v>2006</v>
      </c>
      <c r="B350" s="1">
        <v>42809.622092939811</v>
      </c>
      <c r="C350" t="s">
        <v>18</v>
      </c>
      <c r="D350" t="s">
        <v>19</v>
      </c>
      <c r="E350" t="s">
        <v>38</v>
      </c>
      <c r="F350" t="s">
        <v>21</v>
      </c>
      <c r="G350" t="s">
        <v>22</v>
      </c>
      <c r="H350" t="s">
        <v>23</v>
      </c>
      <c r="I350" t="s">
        <v>24</v>
      </c>
      <c r="J350" t="s">
        <v>37</v>
      </c>
      <c r="K350" t="s">
        <v>28</v>
      </c>
      <c r="L350" t="s">
        <v>35</v>
      </c>
      <c r="M350" t="s">
        <v>28</v>
      </c>
      <c r="N350" t="s">
        <v>35</v>
      </c>
      <c r="O350" t="s">
        <v>28</v>
      </c>
      <c r="P350">
        <v>1</v>
      </c>
      <c r="Q350">
        <v>0</v>
      </c>
      <c r="R350">
        <v>0</v>
      </c>
    </row>
    <row r="351" spans="1:18" x14ac:dyDescent="0.25">
      <c r="A351">
        <v>2006</v>
      </c>
      <c r="B351" s="1">
        <v>42809.622092939811</v>
      </c>
      <c r="C351" t="s">
        <v>18</v>
      </c>
      <c r="D351" t="s">
        <v>60</v>
      </c>
      <c r="E351" t="s">
        <v>55</v>
      </c>
      <c r="F351" t="s">
        <v>53</v>
      </c>
      <c r="G351" t="s">
        <v>66</v>
      </c>
      <c r="H351" t="s">
        <v>28</v>
      </c>
      <c r="I351" t="s">
        <v>54</v>
      </c>
      <c r="J351" t="s">
        <v>25</v>
      </c>
      <c r="K351" t="s">
        <v>51</v>
      </c>
      <c r="L351" t="s">
        <v>35</v>
      </c>
      <c r="M351" t="s">
        <v>28</v>
      </c>
      <c r="N351" t="s">
        <v>35</v>
      </c>
      <c r="O351" t="s">
        <v>35</v>
      </c>
      <c r="P351">
        <v>1</v>
      </c>
      <c r="Q351">
        <v>36692076</v>
      </c>
      <c r="R351">
        <v>19</v>
      </c>
    </row>
    <row r="352" spans="1:18" x14ac:dyDescent="0.25">
      <c r="A352">
        <v>2006</v>
      </c>
      <c r="B352" s="1">
        <v>42809.622092939811</v>
      </c>
      <c r="C352" t="s">
        <v>18</v>
      </c>
      <c r="D352" t="s">
        <v>72</v>
      </c>
      <c r="E352" t="s">
        <v>30</v>
      </c>
      <c r="F352" t="s">
        <v>45</v>
      </c>
      <c r="G352" t="s">
        <v>46</v>
      </c>
      <c r="H352" t="s">
        <v>23</v>
      </c>
      <c r="I352" t="s">
        <v>54</v>
      </c>
      <c r="J352" t="s">
        <v>43</v>
      </c>
      <c r="K352" t="s">
        <v>28</v>
      </c>
      <c r="L352" t="s">
        <v>74</v>
      </c>
      <c r="M352" t="s">
        <v>74</v>
      </c>
      <c r="N352" t="s">
        <v>28</v>
      </c>
      <c r="O352" t="s">
        <v>28</v>
      </c>
      <c r="P352">
        <v>1</v>
      </c>
      <c r="Q352">
        <v>1100438</v>
      </c>
      <c r="R352">
        <v>2</v>
      </c>
    </row>
    <row r="353" spans="1:18" x14ac:dyDescent="0.25">
      <c r="A353">
        <v>2006</v>
      </c>
      <c r="B353" s="1">
        <v>42809.622092939811</v>
      </c>
      <c r="C353" t="s">
        <v>18</v>
      </c>
      <c r="D353" t="s">
        <v>72</v>
      </c>
      <c r="E353" t="s">
        <v>36</v>
      </c>
      <c r="F353" t="s">
        <v>21</v>
      </c>
      <c r="G353" t="s">
        <v>22</v>
      </c>
      <c r="H353" t="s">
        <v>23</v>
      </c>
      <c r="I353" t="s">
        <v>34</v>
      </c>
      <c r="J353" t="s">
        <v>40</v>
      </c>
      <c r="K353" t="s">
        <v>28</v>
      </c>
      <c r="L353" t="s">
        <v>27</v>
      </c>
      <c r="M353" t="s">
        <v>27</v>
      </c>
      <c r="N353" t="s">
        <v>28</v>
      </c>
      <c r="O353" t="s">
        <v>28</v>
      </c>
      <c r="P353">
        <v>1</v>
      </c>
      <c r="Q353">
        <v>17663776</v>
      </c>
      <c r="R353">
        <v>1</v>
      </c>
    </row>
    <row r="354" spans="1:18" x14ac:dyDescent="0.25">
      <c r="A354">
        <v>2006</v>
      </c>
      <c r="B354" s="1">
        <v>42809.622092939811</v>
      </c>
      <c r="C354" t="s">
        <v>18</v>
      </c>
      <c r="D354" t="s">
        <v>72</v>
      </c>
      <c r="E354" t="s">
        <v>52</v>
      </c>
      <c r="F354" t="s">
        <v>45</v>
      </c>
      <c r="G354" t="s">
        <v>46</v>
      </c>
      <c r="H354" t="s">
        <v>23</v>
      </c>
      <c r="I354" t="s">
        <v>54</v>
      </c>
      <c r="J354" t="s">
        <v>44</v>
      </c>
      <c r="K354" t="s">
        <v>28</v>
      </c>
      <c r="L354" t="s">
        <v>74</v>
      </c>
      <c r="M354" t="s">
        <v>74</v>
      </c>
      <c r="N354" t="s">
        <v>28</v>
      </c>
      <c r="O354" t="s">
        <v>28</v>
      </c>
      <c r="P354">
        <v>1</v>
      </c>
      <c r="Q354">
        <v>2932646</v>
      </c>
      <c r="R354">
        <v>24</v>
      </c>
    </row>
    <row r="355" spans="1:18" x14ac:dyDescent="0.25">
      <c r="A355">
        <v>2006</v>
      </c>
      <c r="B355" s="1">
        <v>42809.622092939811</v>
      </c>
      <c r="C355" t="s">
        <v>18</v>
      </c>
      <c r="D355" t="s">
        <v>29</v>
      </c>
      <c r="E355" t="s">
        <v>20</v>
      </c>
      <c r="F355" t="s">
        <v>21</v>
      </c>
      <c r="G355" t="s">
        <v>22</v>
      </c>
      <c r="H355" t="s">
        <v>23</v>
      </c>
      <c r="I355" t="s">
        <v>34</v>
      </c>
      <c r="J355" t="s">
        <v>31</v>
      </c>
      <c r="K355" t="s">
        <v>41</v>
      </c>
      <c r="L355" t="s">
        <v>35</v>
      </c>
      <c r="M355" t="s">
        <v>33</v>
      </c>
      <c r="N355" t="s">
        <v>35</v>
      </c>
      <c r="O355" t="s">
        <v>35</v>
      </c>
      <c r="P355">
        <v>1</v>
      </c>
      <c r="Q355">
        <v>2735997</v>
      </c>
      <c r="R355">
        <v>2</v>
      </c>
    </row>
    <row r="356" spans="1:18" x14ac:dyDescent="0.25">
      <c r="A356">
        <v>2006</v>
      </c>
      <c r="B356" s="1">
        <v>42809.622092939811</v>
      </c>
      <c r="C356" t="s">
        <v>18</v>
      </c>
      <c r="D356" t="s">
        <v>29</v>
      </c>
      <c r="E356" t="s">
        <v>20</v>
      </c>
      <c r="F356" t="s">
        <v>21</v>
      </c>
      <c r="G356" t="s">
        <v>22</v>
      </c>
      <c r="H356" t="s">
        <v>23</v>
      </c>
      <c r="I356" t="s">
        <v>24</v>
      </c>
      <c r="J356" t="s">
        <v>44</v>
      </c>
      <c r="K356" t="s">
        <v>28</v>
      </c>
      <c r="L356" t="s">
        <v>27</v>
      </c>
      <c r="M356" t="s">
        <v>27</v>
      </c>
      <c r="N356" t="s">
        <v>28</v>
      </c>
      <c r="O356" t="s">
        <v>28</v>
      </c>
      <c r="P356">
        <v>1</v>
      </c>
      <c r="Q356">
        <v>457590</v>
      </c>
      <c r="R356">
        <v>3</v>
      </c>
    </row>
    <row r="357" spans="1:18" x14ac:dyDescent="0.25">
      <c r="A357">
        <v>2006</v>
      </c>
      <c r="B357" s="1">
        <v>42809.622092939811</v>
      </c>
      <c r="C357" t="s">
        <v>18</v>
      </c>
      <c r="D357" t="s">
        <v>29</v>
      </c>
      <c r="E357" t="s">
        <v>30</v>
      </c>
      <c r="F357" t="s">
        <v>21</v>
      </c>
      <c r="G357" t="s">
        <v>22</v>
      </c>
      <c r="H357" t="s">
        <v>62</v>
      </c>
      <c r="I357" t="s">
        <v>24</v>
      </c>
      <c r="J357" t="s">
        <v>25</v>
      </c>
      <c r="K357" t="s">
        <v>26</v>
      </c>
      <c r="L357" t="s">
        <v>27</v>
      </c>
      <c r="M357" t="s">
        <v>27</v>
      </c>
      <c r="N357" t="s">
        <v>28</v>
      </c>
      <c r="O357" t="s">
        <v>28</v>
      </c>
      <c r="P357">
        <v>1</v>
      </c>
      <c r="Q357">
        <v>37479680</v>
      </c>
      <c r="R357">
        <v>1</v>
      </c>
    </row>
    <row r="358" spans="1:18" x14ac:dyDescent="0.25">
      <c r="A358">
        <v>2006</v>
      </c>
      <c r="B358" s="1">
        <v>42809.622092939811</v>
      </c>
      <c r="C358" t="s">
        <v>18</v>
      </c>
      <c r="D358" t="s">
        <v>29</v>
      </c>
      <c r="E358" t="s">
        <v>30</v>
      </c>
      <c r="F358" t="s">
        <v>21</v>
      </c>
      <c r="G358" t="s">
        <v>22</v>
      </c>
      <c r="H358" t="s">
        <v>23</v>
      </c>
      <c r="I358" t="s">
        <v>34</v>
      </c>
      <c r="J358" t="s">
        <v>31</v>
      </c>
      <c r="K358" t="s">
        <v>56</v>
      </c>
      <c r="L358" t="s">
        <v>35</v>
      </c>
      <c r="M358" t="s">
        <v>35</v>
      </c>
      <c r="N358" t="s">
        <v>35</v>
      </c>
      <c r="O358" t="s">
        <v>35</v>
      </c>
      <c r="P358">
        <v>1</v>
      </c>
      <c r="Q358">
        <v>1701900</v>
      </c>
      <c r="R358">
        <v>1</v>
      </c>
    </row>
    <row r="359" spans="1:18" x14ac:dyDescent="0.25">
      <c r="A359">
        <v>2006</v>
      </c>
      <c r="B359" s="1">
        <v>42809.622092939811</v>
      </c>
      <c r="C359" t="s">
        <v>18</v>
      </c>
      <c r="D359" t="s">
        <v>29</v>
      </c>
      <c r="E359" t="s">
        <v>30</v>
      </c>
      <c r="F359" t="s">
        <v>21</v>
      </c>
      <c r="G359" t="s">
        <v>22</v>
      </c>
      <c r="H359" t="s">
        <v>23</v>
      </c>
      <c r="I359" t="s">
        <v>24</v>
      </c>
      <c r="J359" t="s">
        <v>44</v>
      </c>
      <c r="K359" t="s">
        <v>26</v>
      </c>
      <c r="L359" t="s">
        <v>27</v>
      </c>
      <c r="M359" t="s">
        <v>27</v>
      </c>
      <c r="N359" t="s">
        <v>28</v>
      </c>
      <c r="O359" t="s">
        <v>28</v>
      </c>
      <c r="P359">
        <v>1</v>
      </c>
      <c r="Q359">
        <v>389086</v>
      </c>
      <c r="R359">
        <v>10</v>
      </c>
    </row>
    <row r="360" spans="1:18" x14ac:dyDescent="0.25">
      <c r="A360">
        <v>2005</v>
      </c>
      <c r="B360" s="1">
        <v>42809.622092939811</v>
      </c>
      <c r="C360" t="s">
        <v>18</v>
      </c>
      <c r="D360" t="s">
        <v>29</v>
      </c>
      <c r="E360" t="s">
        <v>36</v>
      </c>
      <c r="F360" t="s">
        <v>21</v>
      </c>
      <c r="G360" t="s">
        <v>22</v>
      </c>
      <c r="H360" t="s">
        <v>23</v>
      </c>
      <c r="I360" t="s">
        <v>54</v>
      </c>
      <c r="J360" t="s">
        <v>43</v>
      </c>
      <c r="K360" t="s">
        <v>41</v>
      </c>
      <c r="L360" t="s">
        <v>35</v>
      </c>
      <c r="M360" t="s">
        <v>35</v>
      </c>
      <c r="N360" t="s">
        <v>35</v>
      </c>
      <c r="O360" t="s">
        <v>35</v>
      </c>
      <c r="P360">
        <v>1</v>
      </c>
      <c r="Q360">
        <v>311754</v>
      </c>
      <c r="R360">
        <v>1</v>
      </c>
    </row>
    <row r="361" spans="1:18" x14ac:dyDescent="0.25">
      <c r="A361">
        <v>2005</v>
      </c>
      <c r="B361" s="1">
        <v>42809.622092939811</v>
      </c>
      <c r="C361" t="s">
        <v>18</v>
      </c>
      <c r="D361" t="s">
        <v>29</v>
      </c>
      <c r="E361" t="s">
        <v>52</v>
      </c>
      <c r="F361" t="s">
        <v>53</v>
      </c>
      <c r="G361" t="s">
        <v>46</v>
      </c>
      <c r="H361" t="s">
        <v>23</v>
      </c>
      <c r="I361" t="s">
        <v>54</v>
      </c>
      <c r="J361" t="s">
        <v>43</v>
      </c>
      <c r="K361" t="s">
        <v>28</v>
      </c>
      <c r="L361" t="s">
        <v>35</v>
      </c>
      <c r="M361" t="s">
        <v>35</v>
      </c>
      <c r="N361" t="s">
        <v>35</v>
      </c>
      <c r="O361" t="s">
        <v>35</v>
      </c>
      <c r="P361">
        <v>1</v>
      </c>
      <c r="Q361">
        <v>814601</v>
      </c>
      <c r="R361">
        <v>2</v>
      </c>
    </row>
    <row r="362" spans="1:18" x14ac:dyDescent="0.25">
      <c r="A362">
        <v>2006</v>
      </c>
      <c r="B362" s="1">
        <v>42809.622092939811</v>
      </c>
      <c r="C362" t="s">
        <v>18</v>
      </c>
      <c r="D362" t="s">
        <v>19</v>
      </c>
      <c r="E362" t="s">
        <v>20</v>
      </c>
      <c r="F362" t="s">
        <v>45</v>
      </c>
      <c r="G362" t="s">
        <v>66</v>
      </c>
      <c r="H362" t="s">
        <v>62</v>
      </c>
      <c r="I362" t="s">
        <v>24</v>
      </c>
      <c r="J362" t="s">
        <v>44</v>
      </c>
      <c r="K362" t="s">
        <v>28</v>
      </c>
      <c r="L362" t="s">
        <v>35</v>
      </c>
      <c r="M362" t="s">
        <v>35</v>
      </c>
      <c r="N362" t="s">
        <v>35</v>
      </c>
      <c r="O362" t="s">
        <v>35</v>
      </c>
      <c r="P362">
        <v>1</v>
      </c>
      <c r="Q362">
        <v>36582</v>
      </c>
      <c r="R362">
        <v>1</v>
      </c>
    </row>
    <row r="363" spans="1:18" x14ac:dyDescent="0.25">
      <c r="A363">
        <v>2006</v>
      </c>
      <c r="B363" s="1">
        <v>42809.622092939811</v>
      </c>
      <c r="C363" t="s">
        <v>18</v>
      </c>
      <c r="D363" t="s">
        <v>19</v>
      </c>
      <c r="E363" t="s">
        <v>30</v>
      </c>
      <c r="F363" t="s">
        <v>69</v>
      </c>
      <c r="G363" t="s">
        <v>64</v>
      </c>
      <c r="H363" t="s">
        <v>62</v>
      </c>
      <c r="I363" t="s">
        <v>24</v>
      </c>
      <c r="J363" t="s">
        <v>44</v>
      </c>
      <c r="K363" t="s">
        <v>28</v>
      </c>
      <c r="L363" t="s">
        <v>35</v>
      </c>
      <c r="M363" t="s">
        <v>35</v>
      </c>
      <c r="N363" t="s">
        <v>35</v>
      </c>
      <c r="O363" t="s">
        <v>35</v>
      </c>
      <c r="P363">
        <v>1</v>
      </c>
      <c r="Q363">
        <v>81179</v>
      </c>
      <c r="R363">
        <v>2</v>
      </c>
    </row>
    <row r="364" spans="1:18" x14ac:dyDescent="0.25">
      <c r="A364">
        <v>2006</v>
      </c>
      <c r="B364" s="1">
        <v>42809.622092939811</v>
      </c>
      <c r="C364" t="s">
        <v>18</v>
      </c>
      <c r="D364" t="s">
        <v>19</v>
      </c>
      <c r="E364" t="s">
        <v>30</v>
      </c>
      <c r="F364" t="s">
        <v>45</v>
      </c>
      <c r="G364" t="s">
        <v>70</v>
      </c>
      <c r="H364" t="s">
        <v>62</v>
      </c>
      <c r="I364" t="s">
        <v>24</v>
      </c>
      <c r="J364" t="s">
        <v>31</v>
      </c>
      <c r="K364" t="s">
        <v>28</v>
      </c>
      <c r="L364" t="s">
        <v>35</v>
      </c>
      <c r="M364" t="s">
        <v>35</v>
      </c>
      <c r="N364" t="s">
        <v>35</v>
      </c>
      <c r="O364" t="s">
        <v>35</v>
      </c>
      <c r="P364">
        <v>1</v>
      </c>
      <c r="Q364">
        <v>1036918</v>
      </c>
      <c r="R364">
        <v>1</v>
      </c>
    </row>
    <row r="365" spans="1:18" x14ac:dyDescent="0.25">
      <c r="A365">
        <v>2006</v>
      </c>
      <c r="B365" s="1">
        <v>42809.622092939811</v>
      </c>
      <c r="C365" t="s">
        <v>18</v>
      </c>
      <c r="D365" t="s">
        <v>19</v>
      </c>
      <c r="E365" t="s">
        <v>30</v>
      </c>
      <c r="F365" t="s">
        <v>45</v>
      </c>
      <c r="G365" t="s">
        <v>70</v>
      </c>
      <c r="H365" t="s">
        <v>62</v>
      </c>
      <c r="I365" t="s">
        <v>24</v>
      </c>
      <c r="J365" t="s">
        <v>44</v>
      </c>
      <c r="K365" t="s">
        <v>28</v>
      </c>
      <c r="L365" t="s">
        <v>35</v>
      </c>
      <c r="M365" t="s">
        <v>35</v>
      </c>
      <c r="N365" t="s">
        <v>35</v>
      </c>
      <c r="O365" t="s">
        <v>35</v>
      </c>
      <c r="P365">
        <v>1</v>
      </c>
      <c r="Q365">
        <v>554260</v>
      </c>
      <c r="R365">
        <v>18</v>
      </c>
    </row>
    <row r="366" spans="1:18" x14ac:dyDescent="0.25">
      <c r="A366">
        <v>2006</v>
      </c>
      <c r="B366" s="1">
        <v>42809.622092939811</v>
      </c>
      <c r="C366" t="s">
        <v>18</v>
      </c>
      <c r="D366" t="s">
        <v>19</v>
      </c>
      <c r="E366" t="s">
        <v>42</v>
      </c>
      <c r="F366" t="s">
        <v>21</v>
      </c>
      <c r="G366" t="s">
        <v>22</v>
      </c>
      <c r="H366" t="s">
        <v>23</v>
      </c>
      <c r="I366" t="s">
        <v>24</v>
      </c>
      <c r="J366" t="s">
        <v>31</v>
      </c>
      <c r="K366" t="s">
        <v>51</v>
      </c>
      <c r="L366" t="s">
        <v>27</v>
      </c>
      <c r="M366" t="s">
        <v>27</v>
      </c>
      <c r="N366" t="s">
        <v>28</v>
      </c>
      <c r="O366" t="s">
        <v>28</v>
      </c>
      <c r="P366">
        <v>1</v>
      </c>
      <c r="Q366">
        <v>2069610</v>
      </c>
      <c r="R366">
        <v>2</v>
      </c>
    </row>
    <row r="367" spans="1:18" x14ac:dyDescent="0.25">
      <c r="A367">
        <v>2006</v>
      </c>
      <c r="B367" s="1">
        <v>42809.622092939811</v>
      </c>
      <c r="C367" t="s">
        <v>18</v>
      </c>
      <c r="D367" t="s">
        <v>19</v>
      </c>
      <c r="E367" t="s">
        <v>67</v>
      </c>
      <c r="F367" t="s">
        <v>45</v>
      </c>
      <c r="G367" t="s">
        <v>70</v>
      </c>
      <c r="H367" t="s">
        <v>62</v>
      </c>
      <c r="I367" t="s">
        <v>24</v>
      </c>
      <c r="J367" t="s">
        <v>43</v>
      </c>
      <c r="K367" t="s">
        <v>28</v>
      </c>
      <c r="L367" t="s">
        <v>35</v>
      </c>
      <c r="M367" t="s">
        <v>35</v>
      </c>
      <c r="N367" t="s">
        <v>35</v>
      </c>
      <c r="O367" t="s">
        <v>35</v>
      </c>
      <c r="P367">
        <v>1</v>
      </c>
      <c r="Q367">
        <v>1660881</v>
      </c>
      <c r="R367">
        <v>5</v>
      </c>
    </row>
    <row r="368" spans="1:18" x14ac:dyDescent="0.25">
      <c r="A368">
        <v>2006</v>
      </c>
      <c r="B368" s="1">
        <v>42809.622092939811</v>
      </c>
      <c r="C368" t="s">
        <v>18</v>
      </c>
      <c r="D368" t="s">
        <v>19</v>
      </c>
      <c r="E368" t="s">
        <v>38</v>
      </c>
      <c r="F368" t="s">
        <v>63</v>
      </c>
      <c r="G368" t="s">
        <v>64</v>
      </c>
      <c r="H368" t="s">
        <v>62</v>
      </c>
      <c r="I368" t="s">
        <v>24</v>
      </c>
      <c r="J368" t="s">
        <v>37</v>
      </c>
      <c r="K368" t="s">
        <v>28</v>
      </c>
      <c r="L368" t="s">
        <v>35</v>
      </c>
      <c r="M368" t="s">
        <v>35</v>
      </c>
      <c r="N368" t="s">
        <v>35</v>
      </c>
      <c r="O368" t="s">
        <v>35</v>
      </c>
      <c r="P368">
        <v>1</v>
      </c>
      <c r="Q368">
        <v>-39005</v>
      </c>
      <c r="R368">
        <v>1</v>
      </c>
    </row>
    <row r="369" spans="1:18" x14ac:dyDescent="0.25">
      <c r="A369">
        <v>2006</v>
      </c>
      <c r="B369" s="1">
        <v>42809.622092939811</v>
      </c>
      <c r="C369" t="s">
        <v>18</v>
      </c>
      <c r="D369" t="s">
        <v>19</v>
      </c>
      <c r="E369" t="s">
        <v>38</v>
      </c>
      <c r="F369" t="s">
        <v>45</v>
      </c>
      <c r="G369" t="s">
        <v>66</v>
      </c>
      <c r="H369" t="s">
        <v>62</v>
      </c>
      <c r="I369" t="s">
        <v>24</v>
      </c>
      <c r="J369" t="s">
        <v>44</v>
      </c>
      <c r="K369" t="s">
        <v>28</v>
      </c>
      <c r="L369" t="s">
        <v>35</v>
      </c>
      <c r="M369" t="s">
        <v>35</v>
      </c>
      <c r="N369" t="s">
        <v>35</v>
      </c>
      <c r="O369" t="s">
        <v>35</v>
      </c>
      <c r="P369">
        <v>1</v>
      </c>
      <c r="Q369">
        <v>10087</v>
      </c>
      <c r="R369">
        <v>1</v>
      </c>
    </row>
    <row r="370" spans="1:18" x14ac:dyDescent="0.25">
      <c r="A370">
        <v>2006</v>
      </c>
      <c r="B370" s="1">
        <v>42809.622092939811</v>
      </c>
      <c r="C370" t="s">
        <v>18</v>
      </c>
      <c r="D370" t="s">
        <v>19</v>
      </c>
      <c r="E370" t="s">
        <v>38</v>
      </c>
      <c r="F370" t="s">
        <v>45</v>
      </c>
      <c r="G370" t="s">
        <v>71</v>
      </c>
      <c r="H370" t="s">
        <v>62</v>
      </c>
      <c r="I370" t="s">
        <v>24</v>
      </c>
      <c r="J370" t="s">
        <v>25</v>
      </c>
      <c r="K370" t="s">
        <v>28</v>
      </c>
      <c r="L370" t="s">
        <v>35</v>
      </c>
      <c r="M370" t="s">
        <v>35</v>
      </c>
      <c r="N370" t="s">
        <v>35</v>
      </c>
      <c r="O370" t="s">
        <v>35</v>
      </c>
      <c r="P370">
        <v>1</v>
      </c>
      <c r="Q370">
        <v>32702261</v>
      </c>
      <c r="R370">
        <v>2</v>
      </c>
    </row>
    <row r="371" spans="1:18" x14ac:dyDescent="0.25">
      <c r="A371">
        <v>2006</v>
      </c>
      <c r="B371" s="1">
        <v>42809.622092939811</v>
      </c>
      <c r="C371" t="s">
        <v>18</v>
      </c>
      <c r="D371" t="s">
        <v>19</v>
      </c>
      <c r="E371" t="s">
        <v>38</v>
      </c>
      <c r="F371" t="s">
        <v>21</v>
      </c>
      <c r="G371" t="s">
        <v>22</v>
      </c>
      <c r="H371" t="s">
        <v>23</v>
      </c>
      <c r="I371" t="s">
        <v>24</v>
      </c>
      <c r="J371" t="s">
        <v>31</v>
      </c>
      <c r="K371" t="s">
        <v>28</v>
      </c>
      <c r="L371" t="s">
        <v>27</v>
      </c>
      <c r="M371" t="s">
        <v>27</v>
      </c>
      <c r="N371" t="s">
        <v>28</v>
      </c>
      <c r="O371" t="s">
        <v>28</v>
      </c>
      <c r="P371">
        <v>1</v>
      </c>
      <c r="Q371">
        <v>2585873</v>
      </c>
      <c r="R371">
        <v>3</v>
      </c>
    </row>
    <row r="372" spans="1:18" x14ac:dyDescent="0.25">
      <c r="A372">
        <v>2006</v>
      </c>
      <c r="B372" s="1">
        <v>42809.622092939811</v>
      </c>
      <c r="C372" t="s">
        <v>18</v>
      </c>
      <c r="D372" t="s">
        <v>19</v>
      </c>
      <c r="E372" t="s">
        <v>55</v>
      </c>
      <c r="F372" t="s">
        <v>65</v>
      </c>
      <c r="G372" t="s">
        <v>66</v>
      </c>
      <c r="H372" t="s">
        <v>62</v>
      </c>
      <c r="I372" t="s">
        <v>24</v>
      </c>
      <c r="J372" t="s">
        <v>44</v>
      </c>
      <c r="K372" t="s">
        <v>28</v>
      </c>
      <c r="L372" t="s">
        <v>35</v>
      </c>
      <c r="M372" t="s">
        <v>35</v>
      </c>
      <c r="N372" t="s">
        <v>35</v>
      </c>
      <c r="O372" t="s">
        <v>35</v>
      </c>
      <c r="P372">
        <v>1</v>
      </c>
      <c r="Q372">
        <v>13739</v>
      </c>
      <c r="R372">
        <v>1</v>
      </c>
    </row>
    <row r="373" spans="1:18" x14ac:dyDescent="0.25">
      <c r="A373">
        <v>2006</v>
      </c>
      <c r="B373" s="1">
        <v>42809.622092939811</v>
      </c>
      <c r="C373" t="s">
        <v>18</v>
      </c>
      <c r="D373" t="s">
        <v>19</v>
      </c>
      <c r="E373" t="s">
        <v>55</v>
      </c>
      <c r="F373" t="s">
        <v>65</v>
      </c>
      <c r="G373" t="s">
        <v>46</v>
      </c>
      <c r="H373" t="s">
        <v>62</v>
      </c>
      <c r="I373" t="s">
        <v>24</v>
      </c>
      <c r="J373" t="s">
        <v>44</v>
      </c>
      <c r="K373" t="s">
        <v>28</v>
      </c>
      <c r="L373" t="s">
        <v>35</v>
      </c>
      <c r="M373" t="s">
        <v>35</v>
      </c>
      <c r="N373" t="s">
        <v>35</v>
      </c>
      <c r="O373" t="s">
        <v>35</v>
      </c>
      <c r="P373">
        <v>1</v>
      </c>
      <c r="Q373">
        <v>196237</v>
      </c>
      <c r="R373">
        <v>2</v>
      </c>
    </row>
    <row r="374" spans="1:18" x14ac:dyDescent="0.25">
      <c r="A374">
        <v>2006</v>
      </c>
      <c r="B374" s="1">
        <v>42809.622092939811</v>
      </c>
      <c r="C374" t="s">
        <v>18</v>
      </c>
      <c r="D374" t="s">
        <v>60</v>
      </c>
      <c r="E374" t="s">
        <v>67</v>
      </c>
      <c r="F374" t="s">
        <v>53</v>
      </c>
      <c r="G374" t="s">
        <v>70</v>
      </c>
      <c r="H374" t="s">
        <v>62</v>
      </c>
      <c r="I374" t="s">
        <v>24</v>
      </c>
      <c r="J374" t="s">
        <v>37</v>
      </c>
      <c r="K374" t="s">
        <v>28</v>
      </c>
      <c r="L374" t="s">
        <v>35</v>
      </c>
      <c r="M374" t="s">
        <v>28</v>
      </c>
      <c r="N374" t="s">
        <v>35</v>
      </c>
      <c r="O374" t="s">
        <v>28</v>
      </c>
      <c r="P374">
        <v>1</v>
      </c>
      <c r="Q374">
        <v>0</v>
      </c>
      <c r="R374">
        <v>0</v>
      </c>
    </row>
    <row r="375" spans="1:18" x14ac:dyDescent="0.25">
      <c r="A375">
        <v>2006</v>
      </c>
      <c r="B375" s="1">
        <v>42809.622092939811</v>
      </c>
      <c r="C375" t="s">
        <v>18</v>
      </c>
      <c r="D375" t="s">
        <v>60</v>
      </c>
      <c r="E375" t="s">
        <v>38</v>
      </c>
      <c r="F375" t="s">
        <v>53</v>
      </c>
      <c r="G375" t="s">
        <v>66</v>
      </c>
      <c r="H375" t="s">
        <v>28</v>
      </c>
      <c r="I375" t="s">
        <v>54</v>
      </c>
      <c r="J375" t="s">
        <v>25</v>
      </c>
      <c r="K375" t="s">
        <v>51</v>
      </c>
      <c r="L375" t="s">
        <v>35</v>
      </c>
      <c r="M375" t="s">
        <v>28</v>
      </c>
      <c r="N375" t="s">
        <v>35</v>
      </c>
      <c r="O375" t="s">
        <v>35</v>
      </c>
      <c r="P375">
        <v>1</v>
      </c>
      <c r="Q375">
        <v>27113501</v>
      </c>
      <c r="R375">
        <v>10</v>
      </c>
    </row>
    <row r="376" spans="1:18" x14ac:dyDescent="0.25">
      <c r="A376">
        <v>2006</v>
      </c>
      <c r="B376" s="1">
        <v>42809.622092939811</v>
      </c>
      <c r="C376" t="s">
        <v>18</v>
      </c>
      <c r="D376" t="s">
        <v>72</v>
      </c>
      <c r="E376" t="s">
        <v>36</v>
      </c>
      <c r="F376" t="s">
        <v>21</v>
      </c>
      <c r="G376" t="s">
        <v>22</v>
      </c>
      <c r="H376" t="s">
        <v>23</v>
      </c>
      <c r="I376" t="s">
        <v>34</v>
      </c>
      <c r="J376" t="s">
        <v>43</v>
      </c>
      <c r="K376" t="s">
        <v>28</v>
      </c>
      <c r="L376" t="s">
        <v>27</v>
      </c>
      <c r="M376" t="s">
        <v>27</v>
      </c>
      <c r="N376" t="s">
        <v>28</v>
      </c>
      <c r="O376" t="s">
        <v>28</v>
      </c>
      <c r="P376">
        <v>1</v>
      </c>
      <c r="Q376">
        <v>3821663</v>
      </c>
      <c r="R376">
        <v>6</v>
      </c>
    </row>
    <row r="377" spans="1:18" x14ac:dyDescent="0.25">
      <c r="A377">
        <v>2006</v>
      </c>
      <c r="B377" s="1">
        <v>42809.622092939811</v>
      </c>
      <c r="C377" t="s">
        <v>18</v>
      </c>
      <c r="D377" t="s">
        <v>72</v>
      </c>
      <c r="E377" t="s">
        <v>52</v>
      </c>
      <c r="F377" t="s">
        <v>45</v>
      </c>
      <c r="G377" t="s">
        <v>46</v>
      </c>
      <c r="H377" t="s">
        <v>23</v>
      </c>
      <c r="I377" t="s">
        <v>54</v>
      </c>
      <c r="J377" t="s">
        <v>43</v>
      </c>
      <c r="K377" t="s">
        <v>28</v>
      </c>
      <c r="L377" t="s">
        <v>74</v>
      </c>
      <c r="M377" t="s">
        <v>74</v>
      </c>
      <c r="N377" t="s">
        <v>28</v>
      </c>
      <c r="O377" t="s">
        <v>28</v>
      </c>
      <c r="P377">
        <v>1</v>
      </c>
      <c r="Q377">
        <v>12306882</v>
      </c>
      <c r="R377">
        <v>33</v>
      </c>
    </row>
    <row r="378" spans="1:18" x14ac:dyDescent="0.25">
      <c r="A378">
        <v>2005</v>
      </c>
      <c r="B378" s="1">
        <v>42809.622092939811</v>
      </c>
      <c r="C378" t="s">
        <v>18</v>
      </c>
      <c r="D378" t="s">
        <v>29</v>
      </c>
      <c r="E378" t="s">
        <v>20</v>
      </c>
      <c r="F378" t="s">
        <v>21</v>
      </c>
      <c r="G378" t="s">
        <v>22</v>
      </c>
      <c r="H378" t="s">
        <v>23</v>
      </c>
      <c r="I378" t="s">
        <v>24</v>
      </c>
      <c r="J378" t="s">
        <v>43</v>
      </c>
      <c r="K378" t="s">
        <v>28</v>
      </c>
      <c r="L378" t="s">
        <v>27</v>
      </c>
      <c r="M378" t="s">
        <v>27</v>
      </c>
      <c r="N378" t="s">
        <v>28</v>
      </c>
      <c r="O378" t="s">
        <v>28</v>
      </c>
      <c r="P378">
        <v>1</v>
      </c>
      <c r="Q378">
        <v>868944</v>
      </c>
      <c r="R378">
        <v>2</v>
      </c>
    </row>
    <row r="379" spans="1:18" x14ac:dyDescent="0.25">
      <c r="A379">
        <v>2005</v>
      </c>
      <c r="B379" s="1">
        <v>42809.622092939811</v>
      </c>
      <c r="C379" t="s">
        <v>18</v>
      </c>
      <c r="D379" t="s">
        <v>29</v>
      </c>
      <c r="E379" t="s">
        <v>20</v>
      </c>
      <c r="F379" t="s">
        <v>21</v>
      </c>
      <c r="G379" t="s">
        <v>22</v>
      </c>
      <c r="H379" t="s">
        <v>23</v>
      </c>
      <c r="I379" t="s">
        <v>59</v>
      </c>
      <c r="J379" t="s">
        <v>37</v>
      </c>
      <c r="K379" t="s">
        <v>28</v>
      </c>
      <c r="L379" t="s">
        <v>33</v>
      </c>
      <c r="M379" t="s">
        <v>28</v>
      </c>
      <c r="N379" t="s">
        <v>33</v>
      </c>
      <c r="O379" t="s">
        <v>28</v>
      </c>
      <c r="P379">
        <v>1</v>
      </c>
      <c r="Q379">
        <v>0</v>
      </c>
      <c r="R379">
        <v>0</v>
      </c>
    </row>
    <row r="380" spans="1:18" x14ac:dyDescent="0.25">
      <c r="A380">
        <v>2005</v>
      </c>
      <c r="B380" s="1">
        <v>42809.622092939811</v>
      </c>
      <c r="C380" t="s">
        <v>18</v>
      </c>
      <c r="D380" t="s">
        <v>29</v>
      </c>
      <c r="E380" t="s">
        <v>30</v>
      </c>
      <c r="F380" t="s">
        <v>21</v>
      </c>
      <c r="G380" t="s">
        <v>22</v>
      </c>
      <c r="H380" t="s">
        <v>23</v>
      </c>
      <c r="I380" t="s">
        <v>24</v>
      </c>
      <c r="J380" t="s">
        <v>40</v>
      </c>
      <c r="K380" t="s">
        <v>28</v>
      </c>
      <c r="L380" t="s">
        <v>35</v>
      </c>
      <c r="M380" t="s">
        <v>35</v>
      </c>
      <c r="N380" t="s">
        <v>35</v>
      </c>
      <c r="O380" t="s">
        <v>35</v>
      </c>
      <c r="P380">
        <v>1</v>
      </c>
      <c r="Q380">
        <v>5431117</v>
      </c>
      <c r="R380">
        <v>1</v>
      </c>
    </row>
    <row r="381" spans="1:18" x14ac:dyDescent="0.25">
      <c r="A381">
        <v>2005</v>
      </c>
      <c r="B381" s="1">
        <v>42809.622092939811</v>
      </c>
      <c r="C381" t="s">
        <v>18</v>
      </c>
      <c r="D381" t="s">
        <v>29</v>
      </c>
      <c r="E381" t="s">
        <v>30</v>
      </c>
      <c r="F381" t="s">
        <v>21</v>
      </c>
      <c r="G381" t="s">
        <v>22</v>
      </c>
      <c r="H381" t="s">
        <v>23</v>
      </c>
      <c r="I381" t="s">
        <v>24</v>
      </c>
      <c r="J381" t="s">
        <v>44</v>
      </c>
      <c r="K381" t="s">
        <v>28</v>
      </c>
      <c r="L381" t="s">
        <v>35</v>
      </c>
      <c r="M381" t="s">
        <v>35</v>
      </c>
      <c r="N381" t="s">
        <v>35</v>
      </c>
      <c r="O381" t="s">
        <v>35</v>
      </c>
      <c r="P381">
        <v>1</v>
      </c>
      <c r="Q381">
        <v>1043395</v>
      </c>
      <c r="R381">
        <v>55</v>
      </c>
    </row>
    <row r="382" spans="1:18" x14ac:dyDescent="0.25">
      <c r="A382">
        <v>2005</v>
      </c>
      <c r="B382" s="1">
        <v>42809.622092939811</v>
      </c>
      <c r="C382" t="s">
        <v>18</v>
      </c>
      <c r="D382" t="s">
        <v>29</v>
      </c>
      <c r="E382" t="s">
        <v>30</v>
      </c>
      <c r="F382" t="s">
        <v>21</v>
      </c>
      <c r="G382" t="s">
        <v>22</v>
      </c>
      <c r="H382" t="s">
        <v>23</v>
      </c>
      <c r="I382" t="s">
        <v>24</v>
      </c>
      <c r="J382" t="s">
        <v>37</v>
      </c>
      <c r="K382" t="s">
        <v>28</v>
      </c>
      <c r="L382" t="s">
        <v>35</v>
      </c>
      <c r="M382" t="s">
        <v>35</v>
      </c>
      <c r="N382" t="s">
        <v>35</v>
      </c>
      <c r="O382" t="s">
        <v>35</v>
      </c>
      <c r="P382">
        <v>1</v>
      </c>
      <c r="Q382">
        <v>0</v>
      </c>
      <c r="R382">
        <v>6</v>
      </c>
    </row>
    <row r="383" spans="1:18" x14ac:dyDescent="0.25">
      <c r="A383">
        <v>2005</v>
      </c>
      <c r="B383" s="1">
        <v>42809.622092939811</v>
      </c>
      <c r="C383" t="s">
        <v>18</v>
      </c>
      <c r="D383" t="s">
        <v>29</v>
      </c>
      <c r="E383" t="s">
        <v>36</v>
      </c>
      <c r="F383" t="s">
        <v>21</v>
      </c>
      <c r="G383" t="s">
        <v>22</v>
      </c>
      <c r="H383" t="s">
        <v>23</v>
      </c>
      <c r="I383" t="s">
        <v>34</v>
      </c>
      <c r="J383" t="s">
        <v>37</v>
      </c>
      <c r="K383" t="s">
        <v>28</v>
      </c>
      <c r="L383" t="s">
        <v>33</v>
      </c>
      <c r="M383" t="s">
        <v>28</v>
      </c>
      <c r="N383" t="s">
        <v>33</v>
      </c>
      <c r="O383" t="s">
        <v>28</v>
      </c>
      <c r="P383">
        <v>1</v>
      </c>
      <c r="Q383">
        <v>0</v>
      </c>
      <c r="R383">
        <v>0</v>
      </c>
    </row>
    <row r="384" spans="1:18" x14ac:dyDescent="0.25">
      <c r="A384">
        <v>2005</v>
      </c>
      <c r="B384" s="1">
        <v>42809.622092939811</v>
      </c>
      <c r="C384" t="s">
        <v>18</v>
      </c>
      <c r="D384" t="s">
        <v>29</v>
      </c>
      <c r="E384" t="s">
        <v>36</v>
      </c>
      <c r="F384" t="s">
        <v>21</v>
      </c>
      <c r="G384" t="s">
        <v>22</v>
      </c>
      <c r="H384" t="s">
        <v>23</v>
      </c>
      <c r="I384" t="s">
        <v>24</v>
      </c>
      <c r="J384" t="s">
        <v>48</v>
      </c>
      <c r="K384" t="s">
        <v>28</v>
      </c>
      <c r="L384" t="s">
        <v>35</v>
      </c>
      <c r="M384" t="s">
        <v>35</v>
      </c>
      <c r="N384" t="s">
        <v>35</v>
      </c>
      <c r="O384" t="s">
        <v>35</v>
      </c>
      <c r="P384">
        <v>1</v>
      </c>
      <c r="Q384">
        <v>-73736</v>
      </c>
      <c r="R384">
        <v>3</v>
      </c>
    </row>
    <row r="385" spans="1:18" x14ac:dyDescent="0.25">
      <c r="A385">
        <v>2005</v>
      </c>
      <c r="B385" s="1">
        <v>42809.622092939811</v>
      </c>
      <c r="C385" t="s">
        <v>18</v>
      </c>
      <c r="D385" t="s">
        <v>29</v>
      </c>
      <c r="E385" t="s">
        <v>36</v>
      </c>
      <c r="F385" t="s">
        <v>21</v>
      </c>
      <c r="G385" t="s">
        <v>22</v>
      </c>
      <c r="H385" t="s">
        <v>23</v>
      </c>
      <c r="I385" t="s">
        <v>54</v>
      </c>
      <c r="J385" t="s">
        <v>31</v>
      </c>
      <c r="K385" t="s">
        <v>26</v>
      </c>
      <c r="L385" t="s">
        <v>35</v>
      </c>
      <c r="M385" t="s">
        <v>35</v>
      </c>
      <c r="N385" t="s">
        <v>35</v>
      </c>
      <c r="O385" t="s">
        <v>35</v>
      </c>
      <c r="P385">
        <v>1</v>
      </c>
      <c r="Q385">
        <v>3930036</v>
      </c>
      <c r="R385">
        <v>1</v>
      </c>
    </row>
    <row r="386" spans="1:18" x14ac:dyDescent="0.25">
      <c r="A386">
        <v>2005</v>
      </c>
      <c r="B386" s="1">
        <v>42809.622092939811</v>
      </c>
      <c r="C386" t="s">
        <v>18</v>
      </c>
      <c r="D386" t="s">
        <v>29</v>
      </c>
      <c r="E386" t="s">
        <v>50</v>
      </c>
      <c r="F386" t="s">
        <v>21</v>
      </c>
      <c r="G386" t="s">
        <v>22</v>
      </c>
      <c r="H386" t="s">
        <v>23</v>
      </c>
      <c r="I386" t="s">
        <v>24</v>
      </c>
      <c r="J386" t="s">
        <v>44</v>
      </c>
      <c r="K386" t="s">
        <v>28</v>
      </c>
      <c r="L386" t="s">
        <v>35</v>
      </c>
      <c r="M386" t="s">
        <v>35</v>
      </c>
      <c r="N386" t="s">
        <v>35</v>
      </c>
      <c r="O386" t="s">
        <v>35</v>
      </c>
      <c r="P386">
        <v>1</v>
      </c>
      <c r="Q386">
        <v>63364</v>
      </c>
      <c r="R386">
        <v>11</v>
      </c>
    </row>
    <row r="387" spans="1:18" x14ac:dyDescent="0.25">
      <c r="A387">
        <v>2006</v>
      </c>
      <c r="B387" s="1">
        <v>42809.622092939811</v>
      </c>
      <c r="C387" t="s">
        <v>18</v>
      </c>
      <c r="D387" t="s">
        <v>19</v>
      </c>
      <c r="E387" t="s">
        <v>20</v>
      </c>
      <c r="F387" t="s">
        <v>21</v>
      </c>
      <c r="G387" t="s">
        <v>22</v>
      </c>
      <c r="H387" t="s">
        <v>23</v>
      </c>
      <c r="I387" t="s">
        <v>24</v>
      </c>
      <c r="J387" t="s">
        <v>25</v>
      </c>
      <c r="K387" t="s">
        <v>49</v>
      </c>
      <c r="L387" t="s">
        <v>27</v>
      </c>
      <c r="M387" t="s">
        <v>27</v>
      </c>
      <c r="N387" t="s">
        <v>28</v>
      </c>
      <c r="O387" t="s">
        <v>28</v>
      </c>
      <c r="P387">
        <v>1</v>
      </c>
      <c r="Q387">
        <v>35376541</v>
      </c>
      <c r="R387">
        <v>9</v>
      </c>
    </row>
    <row r="388" spans="1:18" x14ac:dyDescent="0.25">
      <c r="A388">
        <v>2006</v>
      </c>
      <c r="B388" s="1">
        <v>42809.622092939811</v>
      </c>
      <c r="C388" t="s">
        <v>18</v>
      </c>
      <c r="D388" t="s">
        <v>19</v>
      </c>
      <c r="E388" t="s">
        <v>20</v>
      </c>
      <c r="F388" t="s">
        <v>21</v>
      </c>
      <c r="G388" t="s">
        <v>22</v>
      </c>
      <c r="H388" t="s">
        <v>23</v>
      </c>
      <c r="I388" t="s">
        <v>24</v>
      </c>
      <c r="J388" t="s">
        <v>43</v>
      </c>
      <c r="K388" t="s">
        <v>26</v>
      </c>
      <c r="L388" t="s">
        <v>27</v>
      </c>
      <c r="M388" t="s">
        <v>27</v>
      </c>
      <c r="N388" t="s">
        <v>28</v>
      </c>
      <c r="O388" t="s">
        <v>28</v>
      </c>
      <c r="P388">
        <v>1</v>
      </c>
      <c r="Q388">
        <v>343312</v>
      </c>
      <c r="R388">
        <v>4</v>
      </c>
    </row>
    <row r="389" spans="1:18" x14ac:dyDescent="0.25">
      <c r="A389">
        <v>2006</v>
      </c>
      <c r="B389" s="1">
        <v>42809.622092939811</v>
      </c>
      <c r="C389" t="s">
        <v>18</v>
      </c>
      <c r="D389" t="s">
        <v>19</v>
      </c>
      <c r="E389" t="s">
        <v>20</v>
      </c>
      <c r="F389" t="s">
        <v>21</v>
      </c>
      <c r="G389" t="s">
        <v>22</v>
      </c>
      <c r="H389" t="s">
        <v>23</v>
      </c>
      <c r="I389" t="s">
        <v>24</v>
      </c>
      <c r="J389" t="s">
        <v>48</v>
      </c>
      <c r="K389" t="s">
        <v>41</v>
      </c>
      <c r="L389" t="s">
        <v>27</v>
      </c>
      <c r="M389" t="s">
        <v>27</v>
      </c>
      <c r="N389" t="s">
        <v>28</v>
      </c>
      <c r="O389" t="s">
        <v>28</v>
      </c>
      <c r="P389">
        <v>1</v>
      </c>
      <c r="Q389">
        <v>-769252</v>
      </c>
      <c r="R389">
        <v>2</v>
      </c>
    </row>
    <row r="390" spans="1:18" x14ac:dyDescent="0.25">
      <c r="A390">
        <v>2006</v>
      </c>
      <c r="B390" s="1">
        <v>42809.622092939811</v>
      </c>
      <c r="C390" t="s">
        <v>18</v>
      </c>
      <c r="D390" t="s">
        <v>19</v>
      </c>
      <c r="E390" t="s">
        <v>20</v>
      </c>
      <c r="F390" t="s">
        <v>21</v>
      </c>
      <c r="G390" t="s">
        <v>22</v>
      </c>
      <c r="H390" t="s">
        <v>23</v>
      </c>
      <c r="I390" t="s">
        <v>24</v>
      </c>
      <c r="J390" t="s">
        <v>48</v>
      </c>
      <c r="K390" t="s">
        <v>26</v>
      </c>
      <c r="L390" t="s">
        <v>27</v>
      </c>
      <c r="M390" t="s">
        <v>27</v>
      </c>
      <c r="N390" t="s">
        <v>28</v>
      </c>
      <c r="O390" t="s">
        <v>28</v>
      </c>
      <c r="P390">
        <v>1</v>
      </c>
      <c r="Q390">
        <v>-560624</v>
      </c>
      <c r="R390">
        <v>4</v>
      </c>
    </row>
    <row r="391" spans="1:18" x14ac:dyDescent="0.25">
      <c r="A391">
        <v>2006</v>
      </c>
      <c r="B391" s="1">
        <v>42809.622092939811</v>
      </c>
      <c r="C391" t="s">
        <v>18</v>
      </c>
      <c r="D391" t="s">
        <v>19</v>
      </c>
      <c r="E391" t="s">
        <v>30</v>
      </c>
      <c r="F391" t="s">
        <v>69</v>
      </c>
      <c r="G391" t="s">
        <v>64</v>
      </c>
      <c r="H391" t="s">
        <v>62</v>
      </c>
      <c r="I391" t="s">
        <v>24</v>
      </c>
      <c r="J391" t="s">
        <v>43</v>
      </c>
      <c r="K391" t="s">
        <v>28</v>
      </c>
      <c r="L391" t="s">
        <v>35</v>
      </c>
      <c r="M391" t="s">
        <v>35</v>
      </c>
      <c r="N391" t="s">
        <v>35</v>
      </c>
      <c r="O391" t="s">
        <v>35</v>
      </c>
      <c r="P391">
        <v>1</v>
      </c>
      <c r="Q391">
        <v>352856</v>
      </c>
      <c r="R391">
        <v>3</v>
      </c>
    </row>
    <row r="392" spans="1:18" x14ac:dyDescent="0.25">
      <c r="A392">
        <v>2006</v>
      </c>
      <c r="B392" s="1">
        <v>42809.622092939811</v>
      </c>
      <c r="C392" t="s">
        <v>18</v>
      </c>
      <c r="D392" t="s">
        <v>19</v>
      </c>
      <c r="E392" t="s">
        <v>30</v>
      </c>
      <c r="F392" t="s">
        <v>45</v>
      </c>
      <c r="G392" t="s">
        <v>70</v>
      </c>
      <c r="H392" t="s">
        <v>62</v>
      </c>
      <c r="I392" t="s">
        <v>24</v>
      </c>
      <c r="J392" t="s">
        <v>43</v>
      </c>
      <c r="K392" t="s">
        <v>28</v>
      </c>
      <c r="L392" t="s">
        <v>35</v>
      </c>
      <c r="M392" t="s">
        <v>35</v>
      </c>
      <c r="N392" t="s">
        <v>35</v>
      </c>
      <c r="O392" t="s">
        <v>35</v>
      </c>
      <c r="P392">
        <v>1</v>
      </c>
      <c r="Q392">
        <v>753963</v>
      </c>
      <c r="R392">
        <v>2</v>
      </c>
    </row>
    <row r="393" spans="1:18" x14ac:dyDescent="0.25">
      <c r="A393">
        <v>2006</v>
      </c>
      <c r="B393" s="1">
        <v>42809.622092939811</v>
      </c>
      <c r="C393" t="s">
        <v>18</v>
      </c>
      <c r="D393" t="s">
        <v>19</v>
      </c>
      <c r="E393" t="s">
        <v>30</v>
      </c>
      <c r="F393" t="s">
        <v>45</v>
      </c>
      <c r="G393" t="s">
        <v>70</v>
      </c>
      <c r="H393" t="s">
        <v>62</v>
      </c>
      <c r="I393" t="s">
        <v>24</v>
      </c>
      <c r="J393" t="s">
        <v>48</v>
      </c>
      <c r="K393" t="s">
        <v>28</v>
      </c>
      <c r="L393" t="s">
        <v>35</v>
      </c>
      <c r="M393" t="s">
        <v>35</v>
      </c>
      <c r="N393" t="s">
        <v>35</v>
      </c>
      <c r="O393" t="s">
        <v>35</v>
      </c>
      <c r="P393">
        <v>1</v>
      </c>
      <c r="Q393">
        <v>-4298</v>
      </c>
      <c r="R393">
        <v>1</v>
      </c>
    </row>
    <row r="394" spans="1:18" x14ac:dyDescent="0.25">
      <c r="A394">
        <v>2006</v>
      </c>
      <c r="B394" s="1">
        <v>42809.622092939811</v>
      </c>
      <c r="C394" t="s">
        <v>18</v>
      </c>
      <c r="D394" t="s">
        <v>19</v>
      </c>
      <c r="E394" t="s">
        <v>42</v>
      </c>
      <c r="F394" t="s">
        <v>21</v>
      </c>
      <c r="G394" t="s">
        <v>22</v>
      </c>
      <c r="H394" t="s">
        <v>23</v>
      </c>
      <c r="I394" t="s">
        <v>24</v>
      </c>
      <c r="J394" t="s">
        <v>25</v>
      </c>
      <c r="K394" t="s">
        <v>28</v>
      </c>
      <c r="L394" t="s">
        <v>27</v>
      </c>
      <c r="M394" t="s">
        <v>27</v>
      </c>
      <c r="N394" t="s">
        <v>28</v>
      </c>
      <c r="O394" t="s">
        <v>28</v>
      </c>
      <c r="P394">
        <v>1</v>
      </c>
      <c r="Q394">
        <v>114887920</v>
      </c>
      <c r="R394">
        <v>19</v>
      </c>
    </row>
    <row r="395" spans="1:18" x14ac:dyDescent="0.25">
      <c r="A395">
        <v>2005</v>
      </c>
      <c r="B395" s="1">
        <v>42809.622092939811</v>
      </c>
      <c r="C395" t="s">
        <v>18</v>
      </c>
      <c r="D395" t="s">
        <v>19</v>
      </c>
      <c r="E395" t="s">
        <v>30</v>
      </c>
      <c r="F395" t="s">
        <v>65</v>
      </c>
      <c r="G395" t="s">
        <v>46</v>
      </c>
      <c r="H395" t="s">
        <v>62</v>
      </c>
      <c r="I395" t="s">
        <v>24</v>
      </c>
      <c r="J395" t="s">
        <v>37</v>
      </c>
      <c r="K395" t="s">
        <v>28</v>
      </c>
      <c r="L395" t="s">
        <v>35</v>
      </c>
      <c r="M395" t="s">
        <v>35</v>
      </c>
      <c r="N395" t="s">
        <v>35</v>
      </c>
      <c r="O395" t="s">
        <v>35</v>
      </c>
      <c r="P395">
        <v>1</v>
      </c>
      <c r="Q395">
        <v>0</v>
      </c>
      <c r="R395">
        <v>2</v>
      </c>
    </row>
    <row r="396" spans="1:18" x14ac:dyDescent="0.25">
      <c r="A396">
        <v>2005</v>
      </c>
      <c r="B396" s="1">
        <v>42809.622092939811</v>
      </c>
      <c r="C396" t="s">
        <v>18</v>
      </c>
      <c r="D396" t="s">
        <v>19</v>
      </c>
      <c r="E396" t="s">
        <v>42</v>
      </c>
      <c r="F396" t="s">
        <v>21</v>
      </c>
      <c r="G396" t="s">
        <v>22</v>
      </c>
      <c r="H396" t="s">
        <v>23</v>
      </c>
      <c r="I396" t="s">
        <v>24</v>
      </c>
      <c r="J396" t="s">
        <v>48</v>
      </c>
      <c r="K396" t="s">
        <v>28</v>
      </c>
      <c r="L396" t="s">
        <v>27</v>
      </c>
      <c r="M396" t="s">
        <v>27</v>
      </c>
      <c r="N396" t="s">
        <v>28</v>
      </c>
      <c r="O396" t="s">
        <v>28</v>
      </c>
      <c r="P396">
        <v>1</v>
      </c>
      <c r="Q396">
        <v>-2157125</v>
      </c>
      <c r="R396">
        <v>4</v>
      </c>
    </row>
    <row r="397" spans="1:18" x14ac:dyDescent="0.25">
      <c r="A397">
        <v>2005</v>
      </c>
      <c r="B397" s="1">
        <v>42809.622092939811</v>
      </c>
      <c r="C397" t="s">
        <v>18</v>
      </c>
      <c r="D397" t="s">
        <v>19</v>
      </c>
      <c r="E397" t="s">
        <v>67</v>
      </c>
      <c r="F397" t="s">
        <v>63</v>
      </c>
      <c r="G397" t="s">
        <v>64</v>
      </c>
      <c r="H397" t="s">
        <v>62</v>
      </c>
      <c r="I397" t="s">
        <v>24</v>
      </c>
      <c r="J397" t="s">
        <v>43</v>
      </c>
      <c r="K397" t="s">
        <v>28</v>
      </c>
      <c r="L397" t="s">
        <v>35</v>
      </c>
      <c r="M397" t="s">
        <v>35</v>
      </c>
      <c r="N397" t="s">
        <v>35</v>
      </c>
      <c r="O397" t="s">
        <v>35</v>
      </c>
      <c r="P397">
        <v>1</v>
      </c>
      <c r="Q397">
        <v>1433180</v>
      </c>
      <c r="R397">
        <v>5</v>
      </c>
    </row>
    <row r="398" spans="1:18" x14ac:dyDescent="0.25">
      <c r="A398">
        <v>2005</v>
      </c>
      <c r="B398" s="1">
        <v>42809.622092939811</v>
      </c>
      <c r="C398" t="s">
        <v>18</v>
      </c>
      <c r="D398" t="s">
        <v>19</v>
      </c>
      <c r="E398" t="s">
        <v>67</v>
      </c>
      <c r="F398" t="s">
        <v>45</v>
      </c>
      <c r="G398" t="s">
        <v>66</v>
      </c>
      <c r="H398" t="s">
        <v>62</v>
      </c>
      <c r="I398" t="s">
        <v>24</v>
      </c>
      <c r="J398" t="s">
        <v>44</v>
      </c>
      <c r="K398" t="s">
        <v>28</v>
      </c>
      <c r="L398" t="s">
        <v>35</v>
      </c>
      <c r="M398" t="s">
        <v>35</v>
      </c>
      <c r="N398" t="s">
        <v>35</v>
      </c>
      <c r="O398" t="s">
        <v>35</v>
      </c>
      <c r="P398">
        <v>1</v>
      </c>
      <c r="Q398">
        <v>781039</v>
      </c>
      <c r="R398">
        <v>13</v>
      </c>
    </row>
    <row r="399" spans="1:18" x14ac:dyDescent="0.25">
      <c r="A399">
        <v>2005</v>
      </c>
      <c r="B399" s="1">
        <v>42809.622092939811</v>
      </c>
      <c r="C399" t="s">
        <v>18</v>
      </c>
      <c r="D399" t="s">
        <v>60</v>
      </c>
      <c r="E399" t="s">
        <v>55</v>
      </c>
      <c r="F399" t="s">
        <v>21</v>
      </c>
      <c r="G399" t="s">
        <v>22</v>
      </c>
      <c r="H399" t="s">
        <v>39</v>
      </c>
      <c r="I399" t="s">
        <v>59</v>
      </c>
      <c r="J399" t="s">
        <v>31</v>
      </c>
      <c r="K399" t="s">
        <v>51</v>
      </c>
      <c r="L399" t="s">
        <v>35</v>
      </c>
      <c r="M399" t="s">
        <v>28</v>
      </c>
      <c r="N399" t="s">
        <v>35</v>
      </c>
      <c r="O399" t="s">
        <v>35</v>
      </c>
      <c r="P399">
        <v>1</v>
      </c>
      <c r="Q399">
        <v>215723</v>
      </c>
      <c r="R399">
        <v>2</v>
      </c>
    </row>
    <row r="400" spans="1:18" x14ac:dyDescent="0.25">
      <c r="A400">
        <v>2005</v>
      </c>
      <c r="B400" s="1">
        <v>42809.622092939811</v>
      </c>
      <c r="C400" t="s">
        <v>18</v>
      </c>
      <c r="D400" t="s">
        <v>72</v>
      </c>
      <c r="E400" t="s">
        <v>50</v>
      </c>
      <c r="F400" t="s">
        <v>21</v>
      </c>
      <c r="G400" t="s">
        <v>22</v>
      </c>
      <c r="H400" t="s">
        <v>23</v>
      </c>
      <c r="I400" t="s">
        <v>34</v>
      </c>
      <c r="J400" t="s">
        <v>44</v>
      </c>
      <c r="K400" t="s">
        <v>28</v>
      </c>
      <c r="L400" t="s">
        <v>27</v>
      </c>
      <c r="M400" t="s">
        <v>27</v>
      </c>
      <c r="N400" t="s">
        <v>28</v>
      </c>
      <c r="O400" t="s">
        <v>28</v>
      </c>
      <c r="P400">
        <v>1</v>
      </c>
      <c r="Q400">
        <v>7085</v>
      </c>
      <c r="R400">
        <v>1</v>
      </c>
    </row>
    <row r="401" spans="1:18" x14ac:dyDescent="0.25">
      <c r="A401">
        <v>2005</v>
      </c>
      <c r="B401" s="1">
        <v>42809.622092939811</v>
      </c>
      <c r="C401" t="s">
        <v>18</v>
      </c>
      <c r="D401" t="s">
        <v>72</v>
      </c>
      <c r="E401" t="s">
        <v>55</v>
      </c>
      <c r="F401" t="s">
        <v>21</v>
      </c>
      <c r="G401" t="s">
        <v>22</v>
      </c>
      <c r="H401" t="s">
        <v>39</v>
      </c>
      <c r="I401" t="s">
        <v>59</v>
      </c>
      <c r="J401" t="s">
        <v>31</v>
      </c>
      <c r="K401" t="s">
        <v>51</v>
      </c>
      <c r="L401" t="s">
        <v>35</v>
      </c>
      <c r="M401" t="s">
        <v>28</v>
      </c>
      <c r="N401" t="s">
        <v>35</v>
      </c>
      <c r="O401" t="s">
        <v>35</v>
      </c>
      <c r="P401">
        <v>1</v>
      </c>
      <c r="Q401">
        <v>1219878</v>
      </c>
      <c r="R401">
        <v>3</v>
      </c>
    </row>
    <row r="402" spans="1:18" x14ac:dyDescent="0.25">
      <c r="A402">
        <v>2005</v>
      </c>
      <c r="B402" s="1">
        <v>42809.622092939811</v>
      </c>
      <c r="C402" t="s">
        <v>18</v>
      </c>
      <c r="D402" t="s">
        <v>29</v>
      </c>
      <c r="E402" t="s">
        <v>20</v>
      </c>
      <c r="F402" t="s">
        <v>21</v>
      </c>
      <c r="G402" t="s">
        <v>22</v>
      </c>
      <c r="H402" t="s">
        <v>39</v>
      </c>
      <c r="I402" t="s">
        <v>59</v>
      </c>
      <c r="J402" t="s">
        <v>25</v>
      </c>
      <c r="K402" t="s">
        <v>28</v>
      </c>
      <c r="L402" t="s">
        <v>27</v>
      </c>
      <c r="M402" t="s">
        <v>28</v>
      </c>
      <c r="N402" t="s">
        <v>27</v>
      </c>
      <c r="O402" t="s">
        <v>28</v>
      </c>
      <c r="P402">
        <v>1</v>
      </c>
      <c r="Q402">
        <v>42014424</v>
      </c>
      <c r="R402">
        <v>5</v>
      </c>
    </row>
    <row r="403" spans="1:18" x14ac:dyDescent="0.25">
      <c r="A403">
        <v>2005</v>
      </c>
      <c r="B403" s="1">
        <v>42809.622092939811</v>
      </c>
      <c r="C403" t="s">
        <v>18</v>
      </c>
      <c r="D403" t="s">
        <v>29</v>
      </c>
      <c r="E403" t="s">
        <v>20</v>
      </c>
      <c r="F403" t="s">
        <v>21</v>
      </c>
      <c r="G403" t="s">
        <v>22</v>
      </c>
      <c r="H403" t="s">
        <v>23</v>
      </c>
      <c r="I403" t="s">
        <v>24</v>
      </c>
      <c r="J403" t="s">
        <v>48</v>
      </c>
      <c r="K403" t="s">
        <v>26</v>
      </c>
      <c r="L403" t="s">
        <v>33</v>
      </c>
      <c r="M403" t="s">
        <v>33</v>
      </c>
      <c r="N403" t="s">
        <v>28</v>
      </c>
      <c r="O403" t="s">
        <v>28</v>
      </c>
      <c r="P403">
        <v>1</v>
      </c>
      <c r="Q403">
        <v>-3820000</v>
      </c>
      <c r="R403">
        <v>3</v>
      </c>
    </row>
    <row r="404" spans="1:18" x14ac:dyDescent="0.25">
      <c r="A404">
        <v>2005</v>
      </c>
      <c r="B404" s="1">
        <v>42809.622092939811</v>
      </c>
      <c r="C404" t="s">
        <v>18</v>
      </c>
      <c r="D404" t="s">
        <v>29</v>
      </c>
      <c r="E404" t="s">
        <v>30</v>
      </c>
      <c r="F404" t="s">
        <v>21</v>
      </c>
      <c r="G404" t="s">
        <v>22</v>
      </c>
      <c r="H404" t="s">
        <v>23</v>
      </c>
      <c r="I404" t="s">
        <v>34</v>
      </c>
      <c r="J404" t="s">
        <v>43</v>
      </c>
      <c r="K404" t="s">
        <v>26</v>
      </c>
      <c r="L404" t="s">
        <v>35</v>
      </c>
      <c r="M404" t="s">
        <v>33</v>
      </c>
      <c r="N404" t="s">
        <v>35</v>
      </c>
      <c r="O404" t="s">
        <v>35</v>
      </c>
      <c r="P404">
        <v>1</v>
      </c>
      <c r="Q404">
        <v>511689</v>
      </c>
      <c r="R404">
        <v>1</v>
      </c>
    </row>
    <row r="405" spans="1:18" x14ac:dyDescent="0.25">
      <c r="A405">
        <v>2005</v>
      </c>
      <c r="B405" s="1">
        <v>42809.622092939811</v>
      </c>
      <c r="C405" t="s">
        <v>18</v>
      </c>
      <c r="D405" t="s">
        <v>29</v>
      </c>
      <c r="E405" t="s">
        <v>30</v>
      </c>
      <c r="F405" t="s">
        <v>21</v>
      </c>
      <c r="G405" t="s">
        <v>22</v>
      </c>
      <c r="H405" t="s">
        <v>23</v>
      </c>
      <c r="I405" t="s">
        <v>34</v>
      </c>
      <c r="J405" t="s">
        <v>37</v>
      </c>
      <c r="K405" t="s">
        <v>28</v>
      </c>
      <c r="L405" t="s">
        <v>33</v>
      </c>
      <c r="M405" t="s">
        <v>28</v>
      </c>
      <c r="N405" t="s">
        <v>33</v>
      </c>
      <c r="O405" t="s">
        <v>28</v>
      </c>
      <c r="P405">
        <v>1</v>
      </c>
      <c r="Q405">
        <v>0</v>
      </c>
      <c r="R405">
        <v>0</v>
      </c>
    </row>
    <row r="406" spans="1:18" x14ac:dyDescent="0.25">
      <c r="A406">
        <v>2005</v>
      </c>
      <c r="B406" s="1">
        <v>42809.622092939811</v>
      </c>
      <c r="C406" t="s">
        <v>18</v>
      </c>
      <c r="D406" t="s">
        <v>29</v>
      </c>
      <c r="E406" t="s">
        <v>30</v>
      </c>
      <c r="F406" t="s">
        <v>21</v>
      </c>
      <c r="G406" t="s">
        <v>22</v>
      </c>
      <c r="H406" t="s">
        <v>23</v>
      </c>
      <c r="I406" t="s">
        <v>24</v>
      </c>
      <c r="J406" t="s">
        <v>40</v>
      </c>
      <c r="K406" t="s">
        <v>26</v>
      </c>
      <c r="L406" t="s">
        <v>35</v>
      </c>
      <c r="M406" t="s">
        <v>33</v>
      </c>
      <c r="N406" t="s">
        <v>35</v>
      </c>
      <c r="O406" t="s">
        <v>35</v>
      </c>
      <c r="P406">
        <v>1</v>
      </c>
      <c r="Q406">
        <v>15640387</v>
      </c>
      <c r="R406">
        <v>1</v>
      </c>
    </row>
    <row r="407" spans="1:18" x14ac:dyDescent="0.25">
      <c r="A407">
        <v>2005</v>
      </c>
      <c r="B407" s="1">
        <v>42809.622092939811</v>
      </c>
      <c r="C407" t="s">
        <v>18</v>
      </c>
      <c r="D407" t="s">
        <v>29</v>
      </c>
      <c r="E407" t="s">
        <v>30</v>
      </c>
      <c r="F407" t="s">
        <v>21</v>
      </c>
      <c r="G407" t="s">
        <v>22</v>
      </c>
      <c r="H407" t="s">
        <v>23</v>
      </c>
      <c r="I407" t="s">
        <v>24</v>
      </c>
      <c r="J407" t="s">
        <v>44</v>
      </c>
      <c r="K407" t="s">
        <v>28</v>
      </c>
      <c r="L407" t="s">
        <v>27</v>
      </c>
      <c r="M407" t="s">
        <v>27</v>
      </c>
      <c r="N407" t="s">
        <v>28</v>
      </c>
      <c r="O407" t="s">
        <v>28</v>
      </c>
      <c r="P407">
        <v>1</v>
      </c>
      <c r="Q407">
        <v>1469399</v>
      </c>
      <c r="R407">
        <v>37</v>
      </c>
    </row>
    <row r="408" spans="1:18" x14ac:dyDescent="0.25">
      <c r="A408">
        <v>2005</v>
      </c>
      <c r="B408" s="1">
        <v>42809.622092939811</v>
      </c>
      <c r="C408" t="s">
        <v>18</v>
      </c>
      <c r="D408" t="s">
        <v>29</v>
      </c>
      <c r="E408" t="s">
        <v>30</v>
      </c>
      <c r="F408" t="s">
        <v>21</v>
      </c>
      <c r="G408" t="s">
        <v>22</v>
      </c>
      <c r="H408" t="s">
        <v>23</v>
      </c>
      <c r="I408" t="s">
        <v>24</v>
      </c>
      <c r="J408" t="s">
        <v>44</v>
      </c>
      <c r="K408" t="s">
        <v>26</v>
      </c>
      <c r="L408" t="s">
        <v>35</v>
      </c>
      <c r="M408" t="s">
        <v>33</v>
      </c>
      <c r="N408" t="s">
        <v>35</v>
      </c>
      <c r="O408" t="s">
        <v>35</v>
      </c>
      <c r="P408">
        <v>1</v>
      </c>
      <c r="Q408">
        <v>31033</v>
      </c>
      <c r="R408">
        <v>1</v>
      </c>
    </row>
    <row r="409" spans="1:18" x14ac:dyDescent="0.25">
      <c r="A409">
        <v>2005</v>
      </c>
      <c r="B409" s="1">
        <v>42809.622092939811</v>
      </c>
      <c r="C409" t="s">
        <v>18</v>
      </c>
      <c r="D409" t="s">
        <v>29</v>
      </c>
      <c r="E409" t="s">
        <v>36</v>
      </c>
      <c r="F409" t="s">
        <v>45</v>
      </c>
      <c r="G409" t="s">
        <v>46</v>
      </c>
      <c r="H409" t="s">
        <v>23</v>
      </c>
      <c r="I409" t="s">
        <v>34</v>
      </c>
      <c r="J409" t="s">
        <v>40</v>
      </c>
      <c r="K409" t="s">
        <v>41</v>
      </c>
      <c r="L409" t="s">
        <v>35</v>
      </c>
      <c r="M409" t="s">
        <v>33</v>
      </c>
      <c r="N409" t="s">
        <v>35</v>
      </c>
      <c r="O409" t="s">
        <v>35</v>
      </c>
      <c r="P409">
        <v>1</v>
      </c>
      <c r="Q409">
        <v>34627901</v>
      </c>
      <c r="R409">
        <v>2</v>
      </c>
    </row>
    <row r="410" spans="1:18" x14ac:dyDescent="0.25">
      <c r="A410">
        <v>2005</v>
      </c>
      <c r="B410" s="1">
        <v>42809.622092939811</v>
      </c>
      <c r="C410" t="s">
        <v>18</v>
      </c>
      <c r="D410" t="s">
        <v>29</v>
      </c>
      <c r="E410" t="s">
        <v>36</v>
      </c>
      <c r="F410" t="s">
        <v>21</v>
      </c>
      <c r="G410" t="s">
        <v>22</v>
      </c>
      <c r="H410" t="s">
        <v>23</v>
      </c>
      <c r="I410" t="s">
        <v>54</v>
      </c>
      <c r="J410" t="s">
        <v>31</v>
      </c>
      <c r="K410" t="s">
        <v>32</v>
      </c>
      <c r="L410" t="s">
        <v>35</v>
      </c>
      <c r="M410" t="s">
        <v>35</v>
      </c>
      <c r="N410" t="s">
        <v>35</v>
      </c>
      <c r="O410" t="s">
        <v>35</v>
      </c>
      <c r="P410">
        <v>1</v>
      </c>
      <c r="Q410">
        <v>3753267</v>
      </c>
      <c r="R410">
        <v>1</v>
      </c>
    </row>
    <row r="411" spans="1:18" x14ac:dyDescent="0.25">
      <c r="A411">
        <v>2005</v>
      </c>
      <c r="B411" s="1">
        <v>42809.622092939811</v>
      </c>
      <c r="C411" t="s">
        <v>18</v>
      </c>
      <c r="D411" t="s">
        <v>29</v>
      </c>
      <c r="E411" t="s">
        <v>47</v>
      </c>
      <c r="F411" t="s">
        <v>21</v>
      </c>
      <c r="G411" t="s">
        <v>22</v>
      </c>
      <c r="H411" t="s">
        <v>23</v>
      </c>
      <c r="I411" t="s">
        <v>24</v>
      </c>
      <c r="J411" t="s">
        <v>44</v>
      </c>
      <c r="K411" t="s">
        <v>28</v>
      </c>
      <c r="L411" t="s">
        <v>35</v>
      </c>
      <c r="M411" t="s">
        <v>35</v>
      </c>
      <c r="N411" t="s">
        <v>35</v>
      </c>
      <c r="O411" t="s">
        <v>35</v>
      </c>
      <c r="P411">
        <v>1</v>
      </c>
      <c r="Q411">
        <v>63537</v>
      </c>
      <c r="R411">
        <v>2</v>
      </c>
    </row>
    <row r="412" spans="1:18" x14ac:dyDescent="0.25">
      <c r="A412">
        <v>2005</v>
      </c>
      <c r="B412" s="1">
        <v>42809.622092939811</v>
      </c>
      <c r="C412" t="s">
        <v>18</v>
      </c>
      <c r="D412" t="s">
        <v>29</v>
      </c>
      <c r="E412" t="s">
        <v>50</v>
      </c>
      <c r="F412" t="s">
        <v>21</v>
      </c>
      <c r="G412" t="s">
        <v>22</v>
      </c>
      <c r="H412" t="s">
        <v>23</v>
      </c>
      <c r="I412" t="s">
        <v>24</v>
      </c>
      <c r="J412" t="s">
        <v>40</v>
      </c>
      <c r="K412" t="s">
        <v>28</v>
      </c>
      <c r="L412" t="s">
        <v>27</v>
      </c>
      <c r="M412" t="s">
        <v>27</v>
      </c>
      <c r="N412" t="s">
        <v>28</v>
      </c>
      <c r="O412" t="s">
        <v>28</v>
      </c>
      <c r="P412">
        <v>1</v>
      </c>
      <c r="Q412">
        <v>6145500</v>
      </c>
      <c r="R412">
        <v>2</v>
      </c>
    </row>
    <row r="413" spans="1:18" x14ac:dyDescent="0.25">
      <c r="A413">
        <v>2005</v>
      </c>
      <c r="B413" s="1">
        <v>42809.622092939811</v>
      </c>
      <c r="C413" t="s">
        <v>18</v>
      </c>
      <c r="D413" t="s">
        <v>29</v>
      </c>
      <c r="E413" t="s">
        <v>20</v>
      </c>
      <c r="F413" t="s">
        <v>63</v>
      </c>
      <c r="G413" t="s">
        <v>64</v>
      </c>
      <c r="H413" t="s">
        <v>23</v>
      </c>
      <c r="I413" t="s">
        <v>34</v>
      </c>
      <c r="J413" t="s">
        <v>37</v>
      </c>
      <c r="K413" t="s">
        <v>28</v>
      </c>
      <c r="L413" t="s">
        <v>33</v>
      </c>
      <c r="M413" t="s">
        <v>28</v>
      </c>
      <c r="N413" t="s">
        <v>33</v>
      </c>
      <c r="O413" t="s">
        <v>28</v>
      </c>
      <c r="P413">
        <v>1</v>
      </c>
      <c r="Q413">
        <v>0</v>
      </c>
      <c r="R413">
        <v>0</v>
      </c>
    </row>
    <row r="414" spans="1:18" x14ac:dyDescent="0.25">
      <c r="A414">
        <v>2005</v>
      </c>
      <c r="B414" s="1">
        <v>42809.622092939811</v>
      </c>
      <c r="C414" t="s">
        <v>18</v>
      </c>
      <c r="D414" t="s">
        <v>29</v>
      </c>
      <c r="E414" t="s">
        <v>20</v>
      </c>
      <c r="F414" t="s">
        <v>21</v>
      </c>
      <c r="G414" t="s">
        <v>22</v>
      </c>
      <c r="H414" t="s">
        <v>23</v>
      </c>
      <c r="I414" t="s">
        <v>24</v>
      </c>
      <c r="J414" t="s">
        <v>25</v>
      </c>
      <c r="K414" t="s">
        <v>32</v>
      </c>
      <c r="L414" t="s">
        <v>33</v>
      </c>
      <c r="M414" t="s">
        <v>33</v>
      </c>
      <c r="N414" t="s">
        <v>28</v>
      </c>
      <c r="O414" t="s">
        <v>28</v>
      </c>
      <c r="P414">
        <v>1</v>
      </c>
      <c r="Q414">
        <v>46094951</v>
      </c>
      <c r="R414">
        <v>6</v>
      </c>
    </row>
    <row r="415" spans="1:18" x14ac:dyDescent="0.25">
      <c r="A415">
        <v>2005</v>
      </c>
      <c r="B415" s="1">
        <v>42809.622092939811</v>
      </c>
      <c r="C415" t="s">
        <v>18</v>
      </c>
      <c r="D415" t="s">
        <v>29</v>
      </c>
      <c r="E415" t="s">
        <v>30</v>
      </c>
      <c r="F415" t="s">
        <v>45</v>
      </c>
      <c r="G415" t="s">
        <v>70</v>
      </c>
      <c r="H415" t="s">
        <v>62</v>
      </c>
      <c r="I415" t="s">
        <v>24</v>
      </c>
      <c r="J415" t="s">
        <v>44</v>
      </c>
      <c r="K415" t="s">
        <v>28</v>
      </c>
      <c r="L415" t="s">
        <v>35</v>
      </c>
      <c r="M415" t="s">
        <v>35</v>
      </c>
      <c r="N415" t="s">
        <v>35</v>
      </c>
      <c r="O415" t="s">
        <v>35</v>
      </c>
      <c r="P415">
        <v>1</v>
      </c>
      <c r="Q415">
        <v>142329</v>
      </c>
      <c r="R415">
        <v>4</v>
      </c>
    </row>
    <row r="416" spans="1:18" x14ac:dyDescent="0.25">
      <c r="A416">
        <v>2005</v>
      </c>
      <c r="B416" s="1">
        <v>42809.622092939811</v>
      </c>
      <c r="C416" t="s">
        <v>18</v>
      </c>
      <c r="D416" t="s">
        <v>29</v>
      </c>
      <c r="E416" t="s">
        <v>30</v>
      </c>
      <c r="F416" t="s">
        <v>21</v>
      </c>
      <c r="G416" t="s">
        <v>22</v>
      </c>
      <c r="H416" t="s">
        <v>23</v>
      </c>
      <c r="I416" t="s">
        <v>24</v>
      </c>
      <c r="J416" t="s">
        <v>43</v>
      </c>
      <c r="K416" t="s">
        <v>26</v>
      </c>
      <c r="L416" t="s">
        <v>35</v>
      </c>
      <c r="M416" t="s">
        <v>33</v>
      </c>
      <c r="N416" t="s">
        <v>35</v>
      </c>
      <c r="O416" t="s">
        <v>35</v>
      </c>
      <c r="P416">
        <v>1</v>
      </c>
      <c r="Q416">
        <v>322150</v>
      </c>
      <c r="R416">
        <v>1</v>
      </c>
    </row>
    <row r="417" spans="1:18" x14ac:dyDescent="0.25">
      <c r="A417">
        <v>2005</v>
      </c>
      <c r="B417" s="1">
        <v>42809.622092939811</v>
      </c>
      <c r="C417" t="s">
        <v>18</v>
      </c>
      <c r="D417" t="s">
        <v>29</v>
      </c>
      <c r="E417" t="s">
        <v>30</v>
      </c>
      <c r="F417" t="s">
        <v>21</v>
      </c>
      <c r="G417" t="s">
        <v>22</v>
      </c>
      <c r="H417" t="s">
        <v>23</v>
      </c>
      <c r="I417" t="s">
        <v>24</v>
      </c>
      <c r="J417" t="s">
        <v>40</v>
      </c>
      <c r="K417" t="s">
        <v>28</v>
      </c>
      <c r="L417" t="s">
        <v>27</v>
      </c>
      <c r="M417" t="s">
        <v>27</v>
      </c>
      <c r="N417" t="s">
        <v>28</v>
      </c>
      <c r="O417" t="s">
        <v>28</v>
      </c>
      <c r="P417">
        <v>1</v>
      </c>
      <c r="Q417">
        <v>9549141</v>
      </c>
      <c r="R417">
        <v>5</v>
      </c>
    </row>
    <row r="418" spans="1:18" x14ac:dyDescent="0.25">
      <c r="A418">
        <v>2005</v>
      </c>
      <c r="B418" s="1">
        <v>42809.622092939811</v>
      </c>
      <c r="C418" t="s">
        <v>18</v>
      </c>
      <c r="D418" t="s">
        <v>29</v>
      </c>
      <c r="E418" t="s">
        <v>47</v>
      </c>
      <c r="F418" t="s">
        <v>21</v>
      </c>
      <c r="G418" t="s">
        <v>22</v>
      </c>
      <c r="H418" t="s">
        <v>23</v>
      </c>
      <c r="I418" t="s">
        <v>24</v>
      </c>
      <c r="J418" t="s">
        <v>48</v>
      </c>
      <c r="K418" t="s">
        <v>28</v>
      </c>
      <c r="L418" t="s">
        <v>35</v>
      </c>
      <c r="M418" t="s">
        <v>35</v>
      </c>
      <c r="N418" t="s">
        <v>35</v>
      </c>
      <c r="O418" t="s">
        <v>35</v>
      </c>
      <c r="P418">
        <v>1</v>
      </c>
      <c r="Q418">
        <v>-34708</v>
      </c>
      <c r="R418">
        <v>1</v>
      </c>
    </row>
    <row r="419" spans="1:18" x14ac:dyDescent="0.25">
      <c r="A419">
        <v>2005</v>
      </c>
      <c r="B419" s="1">
        <v>42809.622092939811</v>
      </c>
      <c r="C419" t="s">
        <v>18</v>
      </c>
      <c r="D419" t="s">
        <v>29</v>
      </c>
      <c r="E419" t="s">
        <v>50</v>
      </c>
      <c r="F419" t="s">
        <v>21</v>
      </c>
      <c r="G419" t="s">
        <v>22</v>
      </c>
      <c r="H419" t="s">
        <v>23</v>
      </c>
      <c r="I419" t="s">
        <v>24</v>
      </c>
      <c r="J419" t="s">
        <v>31</v>
      </c>
      <c r="K419" t="s">
        <v>28</v>
      </c>
      <c r="L419" t="s">
        <v>27</v>
      </c>
      <c r="M419" t="s">
        <v>27</v>
      </c>
      <c r="N419" t="s">
        <v>28</v>
      </c>
      <c r="O419" t="s">
        <v>28</v>
      </c>
      <c r="P419">
        <v>1</v>
      </c>
      <c r="Q419">
        <v>5175739</v>
      </c>
      <c r="R419">
        <v>3</v>
      </c>
    </row>
    <row r="420" spans="1:18" x14ac:dyDescent="0.25">
      <c r="A420">
        <v>2006</v>
      </c>
      <c r="B420" s="1">
        <v>42809.622092939811</v>
      </c>
      <c r="C420" t="s">
        <v>18</v>
      </c>
      <c r="D420" t="s">
        <v>19</v>
      </c>
      <c r="E420" t="s">
        <v>20</v>
      </c>
      <c r="F420" t="s">
        <v>21</v>
      </c>
      <c r="G420" t="s">
        <v>22</v>
      </c>
      <c r="H420" t="s">
        <v>23</v>
      </c>
      <c r="I420" t="s">
        <v>24</v>
      </c>
      <c r="J420" t="s">
        <v>31</v>
      </c>
      <c r="K420" t="s">
        <v>28</v>
      </c>
      <c r="L420" t="s">
        <v>27</v>
      </c>
      <c r="M420" t="s">
        <v>27</v>
      </c>
      <c r="N420" t="s">
        <v>28</v>
      </c>
      <c r="O420" t="s">
        <v>28</v>
      </c>
      <c r="P420">
        <v>1</v>
      </c>
      <c r="Q420">
        <v>6684459</v>
      </c>
      <c r="R420">
        <v>15</v>
      </c>
    </row>
    <row r="421" spans="1:18" x14ac:dyDescent="0.25">
      <c r="A421">
        <v>2006</v>
      </c>
      <c r="B421" s="1">
        <v>42809.622092939811</v>
      </c>
      <c r="C421" t="s">
        <v>18</v>
      </c>
      <c r="D421" t="s">
        <v>19</v>
      </c>
      <c r="E421" t="s">
        <v>20</v>
      </c>
      <c r="F421" t="s">
        <v>21</v>
      </c>
      <c r="G421" t="s">
        <v>22</v>
      </c>
      <c r="H421" t="s">
        <v>23</v>
      </c>
      <c r="I421" t="s">
        <v>24</v>
      </c>
      <c r="J421" t="s">
        <v>31</v>
      </c>
      <c r="K421" t="s">
        <v>41</v>
      </c>
      <c r="L421" t="s">
        <v>27</v>
      </c>
      <c r="M421" t="s">
        <v>27</v>
      </c>
      <c r="N421" t="s">
        <v>28</v>
      </c>
      <c r="O421" t="s">
        <v>28</v>
      </c>
      <c r="P421">
        <v>1</v>
      </c>
      <c r="Q421">
        <v>4209746</v>
      </c>
      <c r="R421">
        <v>4</v>
      </c>
    </row>
    <row r="422" spans="1:18" x14ac:dyDescent="0.25">
      <c r="A422">
        <v>2006</v>
      </c>
      <c r="B422" s="1">
        <v>42809.622092939811</v>
      </c>
      <c r="C422" t="s">
        <v>18</v>
      </c>
      <c r="D422" t="s">
        <v>19</v>
      </c>
      <c r="E422" t="s">
        <v>20</v>
      </c>
      <c r="F422" t="s">
        <v>21</v>
      </c>
      <c r="G422" t="s">
        <v>22</v>
      </c>
      <c r="H422" t="s">
        <v>23</v>
      </c>
      <c r="I422" t="s">
        <v>24</v>
      </c>
      <c r="J422" t="s">
        <v>48</v>
      </c>
      <c r="K422" t="s">
        <v>32</v>
      </c>
      <c r="L422" t="s">
        <v>27</v>
      </c>
      <c r="M422" t="s">
        <v>27</v>
      </c>
      <c r="N422" t="s">
        <v>28</v>
      </c>
      <c r="O422" t="s">
        <v>28</v>
      </c>
      <c r="P422">
        <v>1</v>
      </c>
      <c r="Q422">
        <v>-2146304</v>
      </c>
      <c r="R422">
        <v>8</v>
      </c>
    </row>
    <row r="423" spans="1:18" x14ac:dyDescent="0.25">
      <c r="A423">
        <v>2006</v>
      </c>
      <c r="B423" s="1">
        <v>42809.622092939811</v>
      </c>
      <c r="C423" t="s">
        <v>18</v>
      </c>
      <c r="D423" t="s">
        <v>19</v>
      </c>
      <c r="E423" t="s">
        <v>20</v>
      </c>
      <c r="F423" t="s">
        <v>21</v>
      </c>
      <c r="G423" t="s">
        <v>22</v>
      </c>
      <c r="H423" t="s">
        <v>23</v>
      </c>
      <c r="I423" t="s">
        <v>24</v>
      </c>
      <c r="J423" t="s">
        <v>44</v>
      </c>
      <c r="K423" t="s">
        <v>28</v>
      </c>
      <c r="L423" t="s">
        <v>27</v>
      </c>
      <c r="M423" t="s">
        <v>27</v>
      </c>
      <c r="N423" t="s">
        <v>28</v>
      </c>
      <c r="O423" t="s">
        <v>28</v>
      </c>
      <c r="P423">
        <v>1</v>
      </c>
      <c r="Q423">
        <v>14993</v>
      </c>
      <c r="R423">
        <v>1</v>
      </c>
    </row>
    <row r="424" spans="1:18" x14ac:dyDescent="0.25">
      <c r="A424">
        <v>2006</v>
      </c>
      <c r="B424" s="1">
        <v>42809.622092939811</v>
      </c>
      <c r="C424" t="s">
        <v>18</v>
      </c>
      <c r="D424" t="s">
        <v>19</v>
      </c>
      <c r="E424" t="s">
        <v>30</v>
      </c>
      <c r="F424" t="s">
        <v>45</v>
      </c>
      <c r="G424" t="s">
        <v>66</v>
      </c>
      <c r="H424" t="s">
        <v>62</v>
      </c>
      <c r="I424" t="s">
        <v>24</v>
      </c>
      <c r="J424" t="s">
        <v>44</v>
      </c>
      <c r="K424" t="s">
        <v>28</v>
      </c>
      <c r="L424" t="s">
        <v>35</v>
      </c>
      <c r="M424" t="s">
        <v>35</v>
      </c>
      <c r="N424" t="s">
        <v>35</v>
      </c>
      <c r="O424" t="s">
        <v>35</v>
      </c>
      <c r="P424">
        <v>1</v>
      </c>
      <c r="Q424">
        <v>632444</v>
      </c>
      <c r="R424">
        <v>12</v>
      </c>
    </row>
    <row r="425" spans="1:18" x14ac:dyDescent="0.25">
      <c r="A425">
        <v>2006</v>
      </c>
      <c r="B425" s="1">
        <v>42809.622092939811</v>
      </c>
      <c r="C425" t="s">
        <v>18</v>
      </c>
      <c r="D425" t="s">
        <v>19</v>
      </c>
      <c r="E425" t="s">
        <v>67</v>
      </c>
      <c r="F425" t="s">
        <v>45</v>
      </c>
      <c r="G425" t="s">
        <v>66</v>
      </c>
      <c r="H425" t="s">
        <v>62</v>
      </c>
      <c r="I425" t="s">
        <v>24</v>
      </c>
      <c r="J425" t="s">
        <v>43</v>
      </c>
      <c r="K425" t="s">
        <v>28</v>
      </c>
      <c r="L425" t="s">
        <v>35</v>
      </c>
      <c r="M425" t="s">
        <v>35</v>
      </c>
      <c r="N425" t="s">
        <v>35</v>
      </c>
      <c r="O425" t="s">
        <v>35</v>
      </c>
      <c r="P425">
        <v>1</v>
      </c>
      <c r="Q425">
        <v>2047163</v>
      </c>
      <c r="R425">
        <v>6</v>
      </c>
    </row>
    <row r="426" spans="1:18" x14ac:dyDescent="0.25">
      <c r="A426">
        <v>2006</v>
      </c>
      <c r="B426" s="1">
        <v>42809.622092939811</v>
      </c>
      <c r="C426" t="s">
        <v>18</v>
      </c>
      <c r="D426" t="s">
        <v>19</v>
      </c>
      <c r="E426" t="s">
        <v>38</v>
      </c>
      <c r="F426" t="s">
        <v>63</v>
      </c>
      <c r="G426" t="s">
        <v>64</v>
      </c>
      <c r="H426" t="s">
        <v>62</v>
      </c>
      <c r="I426" t="s">
        <v>24</v>
      </c>
      <c r="J426" t="s">
        <v>44</v>
      </c>
      <c r="K426" t="s">
        <v>28</v>
      </c>
      <c r="L426" t="s">
        <v>35</v>
      </c>
      <c r="M426" t="s">
        <v>35</v>
      </c>
      <c r="N426" t="s">
        <v>35</v>
      </c>
      <c r="O426" t="s">
        <v>35</v>
      </c>
      <c r="P426">
        <v>1</v>
      </c>
      <c r="Q426">
        <v>98500</v>
      </c>
      <c r="R426">
        <v>2</v>
      </c>
    </row>
    <row r="427" spans="1:18" x14ac:dyDescent="0.25">
      <c r="A427">
        <v>2006</v>
      </c>
      <c r="B427" s="1">
        <v>42809.622092939811</v>
      </c>
      <c r="C427" t="s">
        <v>18</v>
      </c>
      <c r="D427" t="s">
        <v>19</v>
      </c>
      <c r="E427" t="s">
        <v>38</v>
      </c>
      <c r="F427" t="s">
        <v>21</v>
      </c>
      <c r="G427" t="s">
        <v>22</v>
      </c>
      <c r="H427" t="s">
        <v>23</v>
      </c>
      <c r="I427" t="s">
        <v>24</v>
      </c>
      <c r="J427" t="s">
        <v>48</v>
      </c>
      <c r="K427" t="s">
        <v>28</v>
      </c>
      <c r="L427" t="s">
        <v>27</v>
      </c>
      <c r="M427" t="s">
        <v>27</v>
      </c>
      <c r="N427" t="s">
        <v>28</v>
      </c>
      <c r="O427" t="s">
        <v>28</v>
      </c>
      <c r="P427">
        <v>1</v>
      </c>
      <c r="Q427">
        <v>-1455000</v>
      </c>
      <c r="R427">
        <v>3</v>
      </c>
    </row>
    <row r="428" spans="1:18" x14ac:dyDescent="0.25">
      <c r="A428">
        <v>2006</v>
      </c>
      <c r="B428" s="1">
        <v>42809.622092939811</v>
      </c>
      <c r="C428" t="s">
        <v>18</v>
      </c>
      <c r="D428" t="s">
        <v>19</v>
      </c>
      <c r="E428" t="s">
        <v>55</v>
      </c>
      <c r="F428" t="s">
        <v>63</v>
      </c>
      <c r="G428" t="s">
        <v>64</v>
      </c>
      <c r="H428" t="s">
        <v>62</v>
      </c>
      <c r="I428" t="s">
        <v>24</v>
      </c>
      <c r="J428" t="s">
        <v>44</v>
      </c>
      <c r="K428" t="s">
        <v>28</v>
      </c>
      <c r="L428" t="s">
        <v>35</v>
      </c>
      <c r="M428" t="s">
        <v>35</v>
      </c>
      <c r="N428" t="s">
        <v>35</v>
      </c>
      <c r="O428" t="s">
        <v>35</v>
      </c>
      <c r="P428">
        <v>1</v>
      </c>
      <c r="Q428">
        <v>15095</v>
      </c>
      <c r="R428">
        <v>1</v>
      </c>
    </row>
    <row r="429" spans="1:18" x14ac:dyDescent="0.25">
      <c r="A429">
        <v>2006</v>
      </c>
      <c r="B429" s="1">
        <v>42809.622092939811</v>
      </c>
      <c r="C429" t="s">
        <v>18</v>
      </c>
      <c r="D429" t="s">
        <v>60</v>
      </c>
      <c r="E429" t="s">
        <v>20</v>
      </c>
      <c r="F429" t="s">
        <v>53</v>
      </c>
      <c r="G429" t="s">
        <v>71</v>
      </c>
      <c r="H429" t="s">
        <v>58</v>
      </c>
      <c r="I429" t="s">
        <v>34</v>
      </c>
      <c r="J429" t="s">
        <v>25</v>
      </c>
      <c r="K429" t="s">
        <v>32</v>
      </c>
      <c r="L429" t="s">
        <v>35</v>
      </c>
      <c r="M429" t="s">
        <v>28</v>
      </c>
      <c r="N429" t="s">
        <v>35</v>
      </c>
      <c r="O429" t="s">
        <v>35</v>
      </c>
      <c r="P429">
        <v>1</v>
      </c>
      <c r="Q429">
        <v>43090520</v>
      </c>
      <c r="R429">
        <v>2</v>
      </c>
    </row>
    <row r="430" spans="1:18" x14ac:dyDescent="0.25">
      <c r="A430">
        <v>2006</v>
      </c>
      <c r="B430" s="1">
        <v>42809.622092939811</v>
      </c>
      <c r="C430" t="s">
        <v>18</v>
      </c>
      <c r="D430" t="s">
        <v>60</v>
      </c>
      <c r="E430" t="s">
        <v>42</v>
      </c>
      <c r="F430" t="s">
        <v>21</v>
      </c>
      <c r="G430" t="s">
        <v>22</v>
      </c>
      <c r="H430" t="s">
        <v>58</v>
      </c>
      <c r="I430" t="s">
        <v>34</v>
      </c>
      <c r="J430" t="s">
        <v>57</v>
      </c>
      <c r="K430" t="s">
        <v>28</v>
      </c>
      <c r="L430" t="s">
        <v>27</v>
      </c>
      <c r="M430" t="s">
        <v>28</v>
      </c>
      <c r="N430" t="s">
        <v>27</v>
      </c>
      <c r="O430" t="s">
        <v>28</v>
      </c>
      <c r="P430">
        <v>1</v>
      </c>
      <c r="Q430">
        <v>67600000</v>
      </c>
      <c r="R430">
        <v>1</v>
      </c>
    </row>
    <row r="431" spans="1:18" x14ac:dyDescent="0.25">
      <c r="A431">
        <v>2006</v>
      </c>
      <c r="B431" s="1">
        <v>42809.622092939811</v>
      </c>
      <c r="C431" t="s">
        <v>18</v>
      </c>
      <c r="D431" t="s">
        <v>29</v>
      </c>
      <c r="E431" t="s">
        <v>36</v>
      </c>
      <c r="F431" t="s">
        <v>45</v>
      </c>
      <c r="G431" t="s">
        <v>46</v>
      </c>
      <c r="H431" t="s">
        <v>23</v>
      </c>
      <c r="I431" t="s">
        <v>34</v>
      </c>
      <c r="J431" t="s">
        <v>40</v>
      </c>
      <c r="K431" t="s">
        <v>41</v>
      </c>
      <c r="L431" t="s">
        <v>35</v>
      </c>
      <c r="M431" t="s">
        <v>33</v>
      </c>
      <c r="N431" t="s">
        <v>35</v>
      </c>
      <c r="O431" t="s">
        <v>35</v>
      </c>
      <c r="P431">
        <v>1</v>
      </c>
      <c r="Q431">
        <v>25851690</v>
      </c>
      <c r="R431">
        <v>2</v>
      </c>
    </row>
    <row r="432" spans="1:18" x14ac:dyDescent="0.25">
      <c r="A432">
        <v>2006</v>
      </c>
      <c r="B432" s="1">
        <v>42809.622092939811</v>
      </c>
      <c r="C432" t="s">
        <v>18</v>
      </c>
      <c r="D432" t="s">
        <v>29</v>
      </c>
      <c r="E432" t="s">
        <v>36</v>
      </c>
      <c r="F432" t="s">
        <v>45</v>
      </c>
      <c r="G432" t="s">
        <v>46</v>
      </c>
      <c r="H432" t="s">
        <v>23</v>
      </c>
      <c r="I432" t="s">
        <v>34</v>
      </c>
      <c r="J432" t="s">
        <v>40</v>
      </c>
      <c r="K432" t="s">
        <v>41</v>
      </c>
      <c r="L432" t="s">
        <v>77</v>
      </c>
      <c r="M432" t="s">
        <v>33</v>
      </c>
      <c r="N432" t="s">
        <v>35</v>
      </c>
      <c r="O432" t="s">
        <v>77</v>
      </c>
      <c r="P432">
        <v>1</v>
      </c>
      <c r="Q432">
        <v>9306608</v>
      </c>
      <c r="R432">
        <v>1</v>
      </c>
    </row>
    <row r="433" spans="1:18" x14ac:dyDescent="0.25">
      <c r="A433">
        <v>2006</v>
      </c>
      <c r="B433" s="1">
        <v>42809.622092939811</v>
      </c>
      <c r="C433" t="s">
        <v>18</v>
      </c>
      <c r="D433" t="s">
        <v>29</v>
      </c>
      <c r="E433" t="s">
        <v>36</v>
      </c>
      <c r="F433" t="s">
        <v>21</v>
      </c>
      <c r="G433" t="s">
        <v>22</v>
      </c>
      <c r="H433" t="s">
        <v>23</v>
      </c>
      <c r="I433" t="s">
        <v>24</v>
      </c>
      <c r="J433" t="s">
        <v>44</v>
      </c>
      <c r="K433" t="s">
        <v>28</v>
      </c>
      <c r="L433" t="s">
        <v>35</v>
      </c>
      <c r="M433" t="s">
        <v>35</v>
      </c>
      <c r="N433" t="s">
        <v>35</v>
      </c>
      <c r="O433" t="s">
        <v>35</v>
      </c>
      <c r="P433">
        <v>1</v>
      </c>
      <c r="Q433">
        <v>14538</v>
      </c>
      <c r="R433">
        <v>1</v>
      </c>
    </row>
    <row r="434" spans="1:18" x14ac:dyDescent="0.25">
      <c r="A434">
        <v>2006</v>
      </c>
      <c r="B434" s="1">
        <v>42809.622092939811</v>
      </c>
      <c r="C434" t="s">
        <v>18</v>
      </c>
      <c r="D434" t="s">
        <v>29</v>
      </c>
      <c r="E434" t="s">
        <v>52</v>
      </c>
      <c r="F434" t="s">
        <v>53</v>
      </c>
      <c r="G434" t="s">
        <v>46</v>
      </c>
      <c r="H434" t="s">
        <v>23</v>
      </c>
      <c r="I434" t="s">
        <v>54</v>
      </c>
      <c r="J434" t="s">
        <v>43</v>
      </c>
      <c r="K434" t="s">
        <v>28</v>
      </c>
      <c r="L434" t="s">
        <v>35</v>
      </c>
      <c r="M434" t="s">
        <v>35</v>
      </c>
      <c r="N434" t="s">
        <v>35</v>
      </c>
      <c r="O434" t="s">
        <v>35</v>
      </c>
      <c r="P434">
        <v>1</v>
      </c>
      <c r="Q434">
        <v>778377</v>
      </c>
      <c r="R434">
        <v>2</v>
      </c>
    </row>
    <row r="435" spans="1:18" x14ac:dyDescent="0.25">
      <c r="A435">
        <v>2006</v>
      </c>
      <c r="B435" s="1">
        <v>42809.622092939811</v>
      </c>
      <c r="C435" t="s">
        <v>18</v>
      </c>
      <c r="D435" t="s">
        <v>29</v>
      </c>
      <c r="E435" t="s">
        <v>38</v>
      </c>
      <c r="F435" t="s">
        <v>45</v>
      </c>
      <c r="G435" t="s">
        <v>71</v>
      </c>
      <c r="H435" t="s">
        <v>23</v>
      </c>
      <c r="I435" t="s">
        <v>76</v>
      </c>
      <c r="J435" t="s">
        <v>44</v>
      </c>
      <c r="K435" t="s">
        <v>56</v>
      </c>
      <c r="L435" t="s">
        <v>27</v>
      </c>
      <c r="M435" t="s">
        <v>27</v>
      </c>
      <c r="N435" t="s">
        <v>28</v>
      </c>
      <c r="O435" t="s">
        <v>28</v>
      </c>
      <c r="P435">
        <v>1</v>
      </c>
      <c r="Q435">
        <v>13175</v>
      </c>
      <c r="R435">
        <v>1</v>
      </c>
    </row>
    <row r="436" spans="1:18" x14ac:dyDescent="0.25">
      <c r="A436">
        <v>2006</v>
      </c>
      <c r="B436" s="1">
        <v>42809.622092939811</v>
      </c>
      <c r="C436" t="s">
        <v>18</v>
      </c>
      <c r="D436" t="s">
        <v>29</v>
      </c>
      <c r="E436" t="s">
        <v>38</v>
      </c>
      <c r="F436" t="s">
        <v>21</v>
      </c>
      <c r="G436" t="s">
        <v>22</v>
      </c>
      <c r="H436" t="s">
        <v>23</v>
      </c>
      <c r="I436" t="s">
        <v>24</v>
      </c>
      <c r="J436" t="s">
        <v>40</v>
      </c>
      <c r="K436" t="s">
        <v>32</v>
      </c>
      <c r="L436" t="s">
        <v>35</v>
      </c>
      <c r="M436" t="s">
        <v>33</v>
      </c>
      <c r="N436" t="s">
        <v>35</v>
      </c>
      <c r="O436" t="s">
        <v>35</v>
      </c>
      <c r="P436">
        <v>1</v>
      </c>
      <c r="Q436">
        <v>15228403</v>
      </c>
      <c r="R436">
        <v>1</v>
      </c>
    </row>
    <row r="437" spans="1:18" x14ac:dyDescent="0.25">
      <c r="A437">
        <v>2006</v>
      </c>
      <c r="B437" s="1">
        <v>42809.622092939811</v>
      </c>
      <c r="C437" t="s">
        <v>18</v>
      </c>
      <c r="D437" t="s">
        <v>78</v>
      </c>
      <c r="E437" t="s">
        <v>67</v>
      </c>
      <c r="F437" t="s">
        <v>65</v>
      </c>
      <c r="G437" t="s">
        <v>66</v>
      </c>
      <c r="H437" t="s">
        <v>62</v>
      </c>
      <c r="I437" t="s">
        <v>24</v>
      </c>
      <c r="J437" t="s">
        <v>44</v>
      </c>
      <c r="K437" t="s">
        <v>28</v>
      </c>
      <c r="L437" t="s">
        <v>35</v>
      </c>
      <c r="M437" t="s">
        <v>35</v>
      </c>
      <c r="N437" t="s">
        <v>35</v>
      </c>
      <c r="O437" t="s">
        <v>35</v>
      </c>
      <c r="P437">
        <v>1</v>
      </c>
      <c r="Q437">
        <v>111569</v>
      </c>
      <c r="R437">
        <v>1</v>
      </c>
    </row>
    <row r="438" spans="1:18" x14ac:dyDescent="0.25">
      <c r="A438">
        <v>2007</v>
      </c>
      <c r="B438" s="1">
        <v>42809.622092939811</v>
      </c>
      <c r="C438" t="s">
        <v>18</v>
      </c>
      <c r="D438" t="s">
        <v>19</v>
      </c>
      <c r="E438" t="s">
        <v>30</v>
      </c>
      <c r="F438" t="s">
        <v>63</v>
      </c>
      <c r="G438" t="s">
        <v>64</v>
      </c>
      <c r="H438" t="s">
        <v>62</v>
      </c>
      <c r="I438" t="s">
        <v>24</v>
      </c>
      <c r="J438" t="s">
        <v>43</v>
      </c>
      <c r="K438" t="s">
        <v>56</v>
      </c>
      <c r="L438" t="s">
        <v>35</v>
      </c>
      <c r="M438" t="s">
        <v>35</v>
      </c>
      <c r="N438" t="s">
        <v>35</v>
      </c>
      <c r="O438" t="s">
        <v>35</v>
      </c>
      <c r="P438">
        <v>1</v>
      </c>
      <c r="Q438">
        <v>278000</v>
      </c>
      <c r="R438">
        <v>1</v>
      </c>
    </row>
    <row r="439" spans="1:18" x14ac:dyDescent="0.25">
      <c r="A439">
        <v>2007</v>
      </c>
      <c r="B439" s="1">
        <v>42809.622092939811</v>
      </c>
      <c r="C439" t="s">
        <v>18</v>
      </c>
      <c r="D439" t="s">
        <v>19</v>
      </c>
      <c r="E439" t="s">
        <v>30</v>
      </c>
      <c r="F439" t="s">
        <v>45</v>
      </c>
      <c r="G439" t="s">
        <v>70</v>
      </c>
      <c r="H439" t="s">
        <v>62</v>
      </c>
      <c r="I439" t="s">
        <v>24</v>
      </c>
      <c r="J439" t="s">
        <v>44</v>
      </c>
      <c r="K439" t="s">
        <v>28</v>
      </c>
      <c r="L439" t="s">
        <v>35</v>
      </c>
      <c r="M439" t="s">
        <v>35</v>
      </c>
      <c r="N439" t="s">
        <v>35</v>
      </c>
      <c r="O439" t="s">
        <v>35</v>
      </c>
      <c r="P439">
        <v>1</v>
      </c>
      <c r="Q439">
        <v>7373</v>
      </c>
      <c r="R439">
        <v>3</v>
      </c>
    </row>
    <row r="440" spans="1:18" x14ac:dyDescent="0.25">
      <c r="A440">
        <v>2007</v>
      </c>
      <c r="B440" s="1">
        <v>42809.622092939811</v>
      </c>
      <c r="C440" t="s">
        <v>18</v>
      </c>
      <c r="D440" t="s">
        <v>19</v>
      </c>
      <c r="E440" t="s">
        <v>30</v>
      </c>
      <c r="F440" t="s">
        <v>45</v>
      </c>
      <c r="G440" t="s">
        <v>66</v>
      </c>
      <c r="H440" t="s">
        <v>62</v>
      </c>
      <c r="I440" t="s">
        <v>24</v>
      </c>
      <c r="J440" t="s">
        <v>44</v>
      </c>
      <c r="K440" t="s">
        <v>56</v>
      </c>
      <c r="L440" t="s">
        <v>35</v>
      </c>
      <c r="M440" t="s">
        <v>35</v>
      </c>
      <c r="N440" t="s">
        <v>35</v>
      </c>
      <c r="O440" t="s">
        <v>35</v>
      </c>
      <c r="P440">
        <v>1</v>
      </c>
      <c r="Q440">
        <v>574914.63280000002</v>
      </c>
      <c r="R440">
        <v>10</v>
      </c>
    </row>
    <row r="441" spans="1:18" x14ac:dyDescent="0.25">
      <c r="A441">
        <v>2007</v>
      </c>
      <c r="B441" s="1">
        <v>42809.622092939811</v>
      </c>
      <c r="C441" t="s">
        <v>18</v>
      </c>
      <c r="D441" t="s">
        <v>19</v>
      </c>
      <c r="E441" t="s">
        <v>30</v>
      </c>
      <c r="F441" t="s">
        <v>45</v>
      </c>
      <c r="G441" t="s">
        <v>66</v>
      </c>
      <c r="H441" t="s">
        <v>62</v>
      </c>
      <c r="I441" t="s">
        <v>24</v>
      </c>
      <c r="J441" t="s">
        <v>44</v>
      </c>
      <c r="K441" t="s">
        <v>32</v>
      </c>
      <c r="L441" t="s">
        <v>35</v>
      </c>
      <c r="M441" t="s">
        <v>35</v>
      </c>
      <c r="N441" t="s">
        <v>35</v>
      </c>
      <c r="O441" t="s">
        <v>35</v>
      </c>
      <c r="P441">
        <v>1</v>
      </c>
      <c r="Q441">
        <v>49693.730499999998</v>
      </c>
      <c r="R441">
        <v>1</v>
      </c>
    </row>
    <row r="442" spans="1:18" x14ac:dyDescent="0.25">
      <c r="A442">
        <v>2007</v>
      </c>
      <c r="B442" s="1">
        <v>42809.622092939811</v>
      </c>
      <c r="C442" t="s">
        <v>18</v>
      </c>
      <c r="D442" t="s">
        <v>19</v>
      </c>
      <c r="E442" t="s">
        <v>30</v>
      </c>
      <c r="F442" t="s">
        <v>45</v>
      </c>
      <c r="G442" t="s">
        <v>71</v>
      </c>
      <c r="H442" t="s">
        <v>62</v>
      </c>
      <c r="I442" t="s">
        <v>24</v>
      </c>
      <c r="J442" t="s">
        <v>40</v>
      </c>
      <c r="K442" t="s">
        <v>41</v>
      </c>
      <c r="L442" t="s">
        <v>35</v>
      </c>
      <c r="M442" t="s">
        <v>35</v>
      </c>
      <c r="N442" t="s">
        <v>35</v>
      </c>
      <c r="O442" t="s">
        <v>35</v>
      </c>
      <c r="P442">
        <v>1</v>
      </c>
      <c r="Q442">
        <v>7489156</v>
      </c>
      <c r="R442">
        <v>1</v>
      </c>
    </row>
    <row r="443" spans="1:18" x14ac:dyDescent="0.25">
      <c r="A443">
        <v>2007</v>
      </c>
      <c r="B443" s="1">
        <v>42809.622092939811</v>
      </c>
      <c r="C443" t="s">
        <v>18</v>
      </c>
      <c r="D443" t="s">
        <v>19</v>
      </c>
      <c r="E443" t="s">
        <v>30</v>
      </c>
      <c r="F443" t="s">
        <v>45</v>
      </c>
      <c r="G443" t="s">
        <v>46</v>
      </c>
      <c r="H443" t="s">
        <v>62</v>
      </c>
      <c r="I443" t="s">
        <v>24</v>
      </c>
      <c r="J443" t="s">
        <v>44</v>
      </c>
      <c r="K443" t="s">
        <v>41</v>
      </c>
      <c r="L443" t="s">
        <v>35</v>
      </c>
      <c r="M443" t="s">
        <v>35</v>
      </c>
      <c r="N443" t="s">
        <v>35</v>
      </c>
      <c r="O443" t="s">
        <v>35</v>
      </c>
      <c r="P443">
        <v>1</v>
      </c>
      <c r="Q443">
        <v>179726</v>
      </c>
      <c r="R443">
        <v>3</v>
      </c>
    </row>
    <row r="444" spans="1:18" x14ac:dyDescent="0.25">
      <c r="A444">
        <v>2007</v>
      </c>
      <c r="B444" s="1">
        <v>42809.622092939811</v>
      </c>
      <c r="C444" t="s">
        <v>18</v>
      </c>
      <c r="D444" t="s">
        <v>19</v>
      </c>
      <c r="E444" t="s">
        <v>30</v>
      </c>
      <c r="F444" t="s">
        <v>45</v>
      </c>
      <c r="G444" t="s">
        <v>46</v>
      </c>
      <c r="H444" t="s">
        <v>62</v>
      </c>
      <c r="I444" t="s">
        <v>24</v>
      </c>
      <c r="J444" t="s">
        <v>44</v>
      </c>
      <c r="K444" t="s">
        <v>26</v>
      </c>
      <c r="L444" t="s">
        <v>35</v>
      </c>
      <c r="M444" t="s">
        <v>35</v>
      </c>
      <c r="N444" t="s">
        <v>35</v>
      </c>
      <c r="O444" t="s">
        <v>35</v>
      </c>
      <c r="P444">
        <v>1</v>
      </c>
      <c r="Q444">
        <v>14483</v>
      </c>
      <c r="R444">
        <v>2</v>
      </c>
    </row>
    <row r="445" spans="1:18" x14ac:dyDescent="0.25">
      <c r="A445">
        <v>2007</v>
      </c>
      <c r="B445" s="1">
        <v>42809.622092939811</v>
      </c>
      <c r="C445" t="s">
        <v>18</v>
      </c>
      <c r="D445" t="s">
        <v>19</v>
      </c>
      <c r="E445" t="s">
        <v>30</v>
      </c>
      <c r="F445" t="s">
        <v>65</v>
      </c>
      <c r="G445" t="s">
        <v>66</v>
      </c>
      <c r="H445" t="s">
        <v>62</v>
      </c>
      <c r="I445" t="s">
        <v>24</v>
      </c>
      <c r="J445" t="s">
        <v>37</v>
      </c>
      <c r="K445" t="s">
        <v>28</v>
      </c>
      <c r="L445" t="s">
        <v>35</v>
      </c>
      <c r="M445" t="s">
        <v>35</v>
      </c>
      <c r="N445" t="s">
        <v>35</v>
      </c>
      <c r="O445" t="s">
        <v>35</v>
      </c>
      <c r="P445">
        <v>1</v>
      </c>
      <c r="Q445">
        <v>0</v>
      </c>
      <c r="R445">
        <v>1</v>
      </c>
    </row>
    <row r="446" spans="1:18" x14ac:dyDescent="0.25">
      <c r="A446">
        <v>2007</v>
      </c>
      <c r="B446" s="1">
        <v>42809.622092939811</v>
      </c>
      <c r="C446" t="s">
        <v>18</v>
      </c>
      <c r="D446" t="s">
        <v>19</v>
      </c>
      <c r="E446" t="s">
        <v>42</v>
      </c>
      <c r="F446" t="s">
        <v>21</v>
      </c>
      <c r="G446" t="s">
        <v>22</v>
      </c>
      <c r="H446" t="s">
        <v>23</v>
      </c>
      <c r="I446" t="s">
        <v>24</v>
      </c>
      <c r="J446" t="s">
        <v>40</v>
      </c>
      <c r="K446" t="s">
        <v>51</v>
      </c>
      <c r="L446" t="s">
        <v>27</v>
      </c>
      <c r="M446" t="s">
        <v>27</v>
      </c>
      <c r="N446" t="s">
        <v>28</v>
      </c>
      <c r="O446" t="s">
        <v>28</v>
      </c>
      <c r="P446">
        <v>1</v>
      </c>
      <c r="Q446">
        <v>20286000</v>
      </c>
      <c r="R446">
        <v>6</v>
      </c>
    </row>
    <row r="447" spans="1:18" x14ac:dyDescent="0.25">
      <c r="A447">
        <v>2007</v>
      </c>
      <c r="B447" s="1">
        <v>42809.622092939811</v>
      </c>
      <c r="C447" t="s">
        <v>18</v>
      </c>
      <c r="D447" t="s">
        <v>19</v>
      </c>
      <c r="E447" t="s">
        <v>67</v>
      </c>
      <c r="F447" t="s">
        <v>69</v>
      </c>
      <c r="G447" t="s">
        <v>64</v>
      </c>
      <c r="H447" t="s">
        <v>62</v>
      </c>
      <c r="I447" t="s">
        <v>24</v>
      </c>
      <c r="J447" t="s">
        <v>37</v>
      </c>
      <c r="K447" t="s">
        <v>28</v>
      </c>
      <c r="L447" t="s">
        <v>35</v>
      </c>
      <c r="M447" t="s">
        <v>35</v>
      </c>
      <c r="N447" t="s">
        <v>35</v>
      </c>
      <c r="O447" t="s">
        <v>35</v>
      </c>
      <c r="P447">
        <v>1</v>
      </c>
      <c r="Q447">
        <v>0</v>
      </c>
      <c r="R447">
        <v>5</v>
      </c>
    </row>
    <row r="448" spans="1:18" x14ac:dyDescent="0.25">
      <c r="A448">
        <v>2005</v>
      </c>
      <c r="B448" s="1">
        <v>42809.622092939811</v>
      </c>
      <c r="C448" t="s">
        <v>18</v>
      </c>
      <c r="D448" t="s">
        <v>19</v>
      </c>
      <c r="E448" t="s">
        <v>67</v>
      </c>
      <c r="F448" t="s">
        <v>45</v>
      </c>
      <c r="G448" t="s">
        <v>66</v>
      </c>
      <c r="H448" t="s">
        <v>62</v>
      </c>
      <c r="I448" t="s">
        <v>24</v>
      </c>
      <c r="J448" t="s">
        <v>43</v>
      </c>
      <c r="K448" t="s">
        <v>28</v>
      </c>
      <c r="L448" t="s">
        <v>35</v>
      </c>
      <c r="M448" t="s">
        <v>35</v>
      </c>
      <c r="N448" t="s">
        <v>35</v>
      </c>
      <c r="O448" t="s">
        <v>35</v>
      </c>
      <c r="P448">
        <v>1</v>
      </c>
      <c r="Q448">
        <v>564185</v>
      </c>
      <c r="R448">
        <v>1</v>
      </c>
    </row>
    <row r="449" spans="1:18" x14ac:dyDescent="0.25">
      <c r="A449">
        <v>2005</v>
      </c>
      <c r="B449" s="1">
        <v>42809.622092939811</v>
      </c>
      <c r="C449" t="s">
        <v>18</v>
      </c>
      <c r="D449" t="s">
        <v>19</v>
      </c>
      <c r="E449" t="s">
        <v>38</v>
      </c>
      <c r="F449" t="s">
        <v>45</v>
      </c>
      <c r="G449" t="s">
        <v>66</v>
      </c>
      <c r="H449" t="s">
        <v>62</v>
      </c>
      <c r="I449" t="s">
        <v>24</v>
      </c>
      <c r="J449" t="s">
        <v>31</v>
      </c>
      <c r="K449" t="s">
        <v>28</v>
      </c>
      <c r="L449" t="s">
        <v>35</v>
      </c>
      <c r="M449" t="s">
        <v>35</v>
      </c>
      <c r="N449" t="s">
        <v>35</v>
      </c>
      <c r="O449" t="s">
        <v>35</v>
      </c>
      <c r="P449">
        <v>1</v>
      </c>
      <c r="Q449">
        <v>1184520</v>
      </c>
      <c r="R449">
        <v>1</v>
      </c>
    </row>
    <row r="450" spans="1:18" x14ac:dyDescent="0.25">
      <c r="A450">
        <v>2005</v>
      </c>
      <c r="B450" s="1">
        <v>42809.622092939811</v>
      </c>
      <c r="C450" t="s">
        <v>18</v>
      </c>
      <c r="D450" t="s">
        <v>19</v>
      </c>
      <c r="E450" t="s">
        <v>38</v>
      </c>
      <c r="F450" t="s">
        <v>45</v>
      </c>
      <c r="G450" t="s">
        <v>66</v>
      </c>
      <c r="H450" t="s">
        <v>62</v>
      </c>
      <c r="I450" t="s">
        <v>24</v>
      </c>
      <c r="J450" t="s">
        <v>44</v>
      </c>
      <c r="K450" t="s">
        <v>28</v>
      </c>
      <c r="L450" t="s">
        <v>35</v>
      </c>
      <c r="M450" t="s">
        <v>35</v>
      </c>
      <c r="N450" t="s">
        <v>35</v>
      </c>
      <c r="O450" t="s">
        <v>35</v>
      </c>
      <c r="P450">
        <v>1</v>
      </c>
      <c r="Q450">
        <v>77925</v>
      </c>
      <c r="R450">
        <v>1</v>
      </c>
    </row>
    <row r="451" spans="1:18" x14ac:dyDescent="0.25">
      <c r="A451">
        <v>2005</v>
      </c>
      <c r="B451" s="1">
        <v>42809.622092939811</v>
      </c>
      <c r="C451" t="s">
        <v>18</v>
      </c>
      <c r="D451" t="s">
        <v>19</v>
      </c>
      <c r="E451" t="s">
        <v>38</v>
      </c>
      <c r="F451" t="s">
        <v>21</v>
      </c>
      <c r="G451" t="s">
        <v>22</v>
      </c>
      <c r="H451" t="s">
        <v>23</v>
      </c>
      <c r="I451" t="s">
        <v>24</v>
      </c>
      <c r="J451" t="s">
        <v>25</v>
      </c>
      <c r="K451" t="s">
        <v>51</v>
      </c>
      <c r="L451" t="s">
        <v>27</v>
      </c>
      <c r="M451" t="s">
        <v>27</v>
      </c>
      <c r="N451" t="s">
        <v>28</v>
      </c>
      <c r="O451" t="s">
        <v>28</v>
      </c>
      <c r="P451">
        <v>1</v>
      </c>
      <c r="Q451">
        <v>26898508</v>
      </c>
      <c r="R451">
        <v>8</v>
      </c>
    </row>
    <row r="452" spans="1:18" x14ac:dyDescent="0.25">
      <c r="A452">
        <v>2005</v>
      </c>
      <c r="B452" s="1">
        <v>42809.622092939811</v>
      </c>
      <c r="C452" t="s">
        <v>18</v>
      </c>
      <c r="D452" t="s">
        <v>29</v>
      </c>
      <c r="E452" t="s">
        <v>36</v>
      </c>
      <c r="F452" t="s">
        <v>21</v>
      </c>
      <c r="G452" t="s">
        <v>22</v>
      </c>
      <c r="H452" t="s">
        <v>23</v>
      </c>
      <c r="I452" t="s">
        <v>34</v>
      </c>
      <c r="J452" t="s">
        <v>25</v>
      </c>
      <c r="K452" t="s">
        <v>28</v>
      </c>
      <c r="L452" t="s">
        <v>33</v>
      </c>
      <c r="M452" t="s">
        <v>33</v>
      </c>
      <c r="N452" t="s">
        <v>28</v>
      </c>
      <c r="O452" t="s">
        <v>28</v>
      </c>
      <c r="P452">
        <v>1</v>
      </c>
      <c r="Q452">
        <v>112726656</v>
      </c>
      <c r="R452">
        <v>4</v>
      </c>
    </row>
    <row r="453" spans="1:18" x14ac:dyDescent="0.25">
      <c r="A453">
        <v>2005</v>
      </c>
      <c r="B453" s="1">
        <v>42809.622092939811</v>
      </c>
      <c r="C453" t="s">
        <v>18</v>
      </c>
      <c r="D453" t="s">
        <v>29</v>
      </c>
      <c r="E453" t="s">
        <v>36</v>
      </c>
      <c r="F453" t="s">
        <v>21</v>
      </c>
      <c r="G453" t="s">
        <v>22</v>
      </c>
      <c r="H453" t="s">
        <v>23</v>
      </c>
      <c r="I453" t="s">
        <v>24</v>
      </c>
      <c r="J453" t="s">
        <v>43</v>
      </c>
      <c r="K453" t="s">
        <v>28</v>
      </c>
      <c r="L453" t="s">
        <v>27</v>
      </c>
      <c r="M453" t="s">
        <v>27</v>
      </c>
      <c r="N453" t="s">
        <v>28</v>
      </c>
      <c r="O453" t="s">
        <v>28</v>
      </c>
      <c r="P453">
        <v>1</v>
      </c>
      <c r="Q453">
        <v>527761</v>
      </c>
      <c r="R453">
        <v>2</v>
      </c>
    </row>
    <row r="454" spans="1:18" x14ac:dyDescent="0.25">
      <c r="A454">
        <v>2005</v>
      </c>
      <c r="B454" s="1">
        <v>42809.622092939811</v>
      </c>
      <c r="C454" t="s">
        <v>18</v>
      </c>
      <c r="D454" t="s">
        <v>29</v>
      </c>
      <c r="E454" t="s">
        <v>50</v>
      </c>
      <c r="F454" t="s">
        <v>21</v>
      </c>
      <c r="G454" t="s">
        <v>22</v>
      </c>
      <c r="H454" t="s">
        <v>23</v>
      </c>
      <c r="I454" t="s">
        <v>24</v>
      </c>
      <c r="J454" t="s">
        <v>48</v>
      </c>
      <c r="K454" t="s">
        <v>28</v>
      </c>
      <c r="L454" t="s">
        <v>35</v>
      </c>
      <c r="M454" t="s">
        <v>35</v>
      </c>
      <c r="N454" t="s">
        <v>35</v>
      </c>
      <c r="O454" t="s">
        <v>35</v>
      </c>
      <c r="P454">
        <v>1</v>
      </c>
      <c r="Q454">
        <v>-20</v>
      </c>
      <c r="R454">
        <v>2</v>
      </c>
    </row>
    <row r="455" spans="1:18" x14ac:dyDescent="0.25">
      <c r="A455">
        <v>2006</v>
      </c>
      <c r="B455" s="1">
        <v>42809.622092939811</v>
      </c>
      <c r="C455" t="s">
        <v>18</v>
      </c>
      <c r="D455" t="s">
        <v>19</v>
      </c>
      <c r="E455" t="s">
        <v>20</v>
      </c>
      <c r="F455" t="s">
        <v>21</v>
      </c>
      <c r="G455" t="s">
        <v>22</v>
      </c>
      <c r="H455" t="s">
        <v>23</v>
      </c>
      <c r="I455" t="s">
        <v>24</v>
      </c>
      <c r="J455" t="s">
        <v>57</v>
      </c>
      <c r="K455" t="s">
        <v>28</v>
      </c>
      <c r="L455" t="s">
        <v>27</v>
      </c>
      <c r="M455" t="s">
        <v>27</v>
      </c>
      <c r="N455" t="s">
        <v>28</v>
      </c>
      <c r="O455" t="s">
        <v>28</v>
      </c>
      <c r="P455">
        <v>1</v>
      </c>
      <c r="Q455">
        <v>162049798</v>
      </c>
      <c r="R455">
        <v>21</v>
      </c>
    </row>
    <row r="456" spans="1:18" x14ac:dyDescent="0.25">
      <c r="A456">
        <v>2006</v>
      </c>
      <c r="B456" s="1">
        <v>42809.622092939811</v>
      </c>
      <c r="C456" t="s">
        <v>18</v>
      </c>
      <c r="D456" t="s">
        <v>19</v>
      </c>
      <c r="E456" t="s">
        <v>42</v>
      </c>
      <c r="F456" t="s">
        <v>21</v>
      </c>
      <c r="G456" t="s">
        <v>22</v>
      </c>
      <c r="H456" t="s">
        <v>23</v>
      </c>
      <c r="I456" t="s">
        <v>24</v>
      </c>
      <c r="J456" t="s">
        <v>31</v>
      </c>
      <c r="K456" t="s">
        <v>28</v>
      </c>
      <c r="L456" t="s">
        <v>27</v>
      </c>
      <c r="M456" t="s">
        <v>27</v>
      </c>
      <c r="N456" t="s">
        <v>28</v>
      </c>
      <c r="O456" t="s">
        <v>28</v>
      </c>
      <c r="P456">
        <v>1</v>
      </c>
      <c r="Q456">
        <v>2842880</v>
      </c>
      <c r="R456">
        <v>2</v>
      </c>
    </row>
    <row r="457" spans="1:18" x14ac:dyDescent="0.25">
      <c r="A457">
        <v>2006</v>
      </c>
      <c r="B457" s="1">
        <v>42809.622092939811</v>
      </c>
      <c r="C457" t="s">
        <v>18</v>
      </c>
      <c r="D457" t="s">
        <v>19</v>
      </c>
      <c r="E457" t="s">
        <v>42</v>
      </c>
      <c r="F457" t="s">
        <v>21</v>
      </c>
      <c r="G457" t="s">
        <v>22</v>
      </c>
      <c r="H457" t="s">
        <v>23</v>
      </c>
      <c r="I457" t="s">
        <v>24</v>
      </c>
      <c r="J457" t="s">
        <v>43</v>
      </c>
      <c r="K457" t="s">
        <v>51</v>
      </c>
      <c r="L457" t="s">
        <v>27</v>
      </c>
      <c r="M457" t="s">
        <v>27</v>
      </c>
      <c r="N457" t="s">
        <v>28</v>
      </c>
      <c r="O457" t="s">
        <v>28</v>
      </c>
      <c r="P457">
        <v>1</v>
      </c>
      <c r="Q457">
        <v>600000</v>
      </c>
      <c r="R457">
        <v>5</v>
      </c>
    </row>
    <row r="458" spans="1:18" x14ac:dyDescent="0.25">
      <c r="A458">
        <v>2006</v>
      </c>
      <c r="B458" s="1">
        <v>42809.622092939811</v>
      </c>
      <c r="C458" t="s">
        <v>18</v>
      </c>
      <c r="D458" t="s">
        <v>19</v>
      </c>
      <c r="E458" t="s">
        <v>67</v>
      </c>
      <c r="F458" t="s">
        <v>63</v>
      </c>
      <c r="G458" t="s">
        <v>64</v>
      </c>
      <c r="H458" t="s">
        <v>62</v>
      </c>
      <c r="I458" t="s">
        <v>24</v>
      </c>
      <c r="J458" t="s">
        <v>31</v>
      </c>
      <c r="K458" t="s">
        <v>28</v>
      </c>
      <c r="L458" t="s">
        <v>35</v>
      </c>
      <c r="M458" t="s">
        <v>35</v>
      </c>
      <c r="N458" t="s">
        <v>35</v>
      </c>
      <c r="O458" t="s">
        <v>35</v>
      </c>
      <c r="P458">
        <v>1</v>
      </c>
      <c r="Q458">
        <v>1459093</v>
      </c>
      <c r="R458">
        <v>1</v>
      </c>
    </row>
    <row r="459" spans="1:18" x14ac:dyDescent="0.25">
      <c r="A459">
        <v>2006</v>
      </c>
      <c r="B459" s="1">
        <v>42809.622092939811</v>
      </c>
      <c r="C459" t="s">
        <v>18</v>
      </c>
      <c r="D459" t="s">
        <v>19</v>
      </c>
      <c r="E459" t="s">
        <v>67</v>
      </c>
      <c r="F459" t="s">
        <v>63</v>
      </c>
      <c r="G459" t="s">
        <v>64</v>
      </c>
      <c r="H459" t="s">
        <v>62</v>
      </c>
      <c r="I459" t="s">
        <v>24</v>
      </c>
      <c r="J459" t="s">
        <v>44</v>
      </c>
      <c r="K459" t="s">
        <v>28</v>
      </c>
      <c r="L459" t="s">
        <v>35</v>
      </c>
      <c r="M459" t="s">
        <v>35</v>
      </c>
      <c r="N459" t="s">
        <v>35</v>
      </c>
      <c r="O459" t="s">
        <v>35</v>
      </c>
      <c r="P459">
        <v>1</v>
      </c>
      <c r="Q459">
        <v>484287</v>
      </c>
      <c r="R459">
        <v>5</v>
      </c>
    </row>
    <row r="460" spans="1:18" x14ac:dyDescent="0.25">
      <c r="A460">
        <v>2006</v>
      </c>
      <c r="B460" s="1">
        <v>42809.622092939811</v>
      </c>
      <c r="C460" t="s">
        <v>18</v>
      </c>
      <c r="D460" t="s">
        <v>19</v>
      </c>
      <c r="E460" t="s">
        <v>67</v>
      </c>
      <c r="F460" t="s">
        <v>45</v>
      </c>
      <c r="G460" t="s">
        <v>70</v>
      </c>
      <c r="H460" t="s">
        <v>62</v>
      </c>
      <c r="I460" t="s">
        <v>24</v>
      </c>
      <c r="J460" t="s">
        <v>40</v>
      </c>
      <c r="K460" t="s">
        <v>49</v>
      </c>
      <c r="L460" t="s">
        <v>35</v>
      </c>
      <c r="M460" t="s">
        <v>35</v>
      </c>
      <c r="N460" t="s">
        <v>35</v>
      </c>
      <c r="O460" t="s">
        <v>35</v>
      </c>
      <c r="P460">
        <v>1</v>
      </c>
      <c r="Q460">
        <v>9120424</v>
      </c>
      <c r="R460">
        <v>14</v>
      </c>
    </row>
    <row r="461" spans="1:18" x14ac:dyDescent="0.25">
      <c r="A461">
        <v>2006</v>
      </c>
      <c r="B461" s="1">
        <v>42809.622092939811</v>
      </c>
      <c r="C461" t="s">
        <v>18</v>
      </c>
      <c r="D461" t="s">
        <v>19</v>
      </c>
      <c r="E461" t="s">
        <v>67</v>
      </c>
      <c r="F461" t="s">
        <v>45</v>
      </c>
      <c r="G461" t="s">
        <v>71</v>
      </c>
      <c r="H461" t="s">
        <v>62</v>
      </c>
      <c r="I461" t="s">
        <v>24</v>
      </c>
      <c r="J461" t="s">
        <v>40</v>
      </c>
      <c r="K461" t="s">
        <v>28</v>
      </c>
      <c r="L461" t="s">
        <v>35</v>
      </c>
      <c r="M461" t="s">
        <v>35</v>
      </c>
      <c r="N461" t="s">
        <v>35</v>
      </c>
      <c r="O461" t="s">
        <v>35</v>
      </c>
      <c r="P461">
        <v>1</v>
      </c>
      <c r="Q461">
        <v>17196579</v>
      </c>
      <c r="R461">
        <v>5</v>
      </c>
    </row>
    <row r="462" spans="1:18" x14ac:dyDescent="0.25">
      <c r="A462">
        <v>2006</v>
      </c>
      <c r="B462" s="1">
        <v>42809.622092939811</v>
      </c>
      <c r="C462" t="s">
        <v>18</v>
      </c>
      <c r="D462" t="s">
        <v>19</v>
      </c>
      <c r="E462" t="s">
        <v>67</v>
      </c>
      <c r="F462" t="s">
        <v>45</v>
      </c>
      <c r="G462" t="s">
        <v>71</v>
      </c>
      <c r="H462" t="s">
        <v>62</v>
      </c>
      <c r="I462" t="s">
        <v>24</v>
      </c>
      <c r="J462" t="s">
        <v>44</v>
      </c>
      <c r="K462" t="s">
        <v>28</v>
      </c>
      <c r="L462" t="s">
        <v>35</v>
      </c>
      <c r="M462" t="s">
        <v>35</v>
      </c>
      <c r="N462" t="s">
        <v>35</v>
      </c>
      <c r="O462" t="s">
        <v>35</v>
      </c>
      <c r="P462">
        <v>1</v>
      </c>
      <c r="Q462">
        <v>203788</v>
      </c>
      <c r="R462">
        <v>1</v>
      </c>
    </row>
    <row r="463" spans="1:18" x14ac:dyDescent="0.25">
      <c r="A463">
        <v>2006</v>
      </c>
      <c r="B463" s="1">
        <v>42809.622092939811</v>
      </c>
      <c r="C463" t="s">
        <v>18</v>
      </c>
      <c r="D463" t="s">
        <v>19</v>
      </c>
      <c r="E463" t="s">
        <v>67</v>
      </c>
      <c r="F463" t="s">
        <v>45</v>
      </c>
      <c r="G463" t="s">
        <v>46</v>
      </c>
      <c r="H463" t="s">
        <v>62</v>
      </c>
      <c r="I463" t="s">
        <v>24</v>
      </c>
      <c r="J463" t="s">
        <v>31</v>
      </c>
      <c r="K463" t="s">
        <v>51</v>
      </c>
      <c r="L463" t="s">
        <v>35</v>
      </c>
      <c r="M463" t="s">
        <v>35</v>
      </c>
      <c r="N463" t="s">
        <v>35</v>
      </c>
      <c r="O463" t="s">
        <v>35</v>
      </c>
      <c r="P463">
        <v>1</v>
      </c>
      <c r="Q463">
        <v>2342602</v>
      </c>
      <c r="R463">
        <v>5</v>
      </c>
    </row>
    <row r="464" spans="1:18" x14ac:dyDescent="0.25">
      <c r="A464">
        <v>2006</v>
      </c>
      <c r="B464" s="1">
        <v>42809.622092939811</v>
      </c>
      <c r="C464" t="s">
        <v>18</v>
      </c>
      <c r="D464" t="s">
        <v>19</v>
      </c>
      <c r="E464" t="s">
        <v>38</v>
      </c>
      <c r="F464" t="s">
        <v>45</v>
      </c>
      <c r="G464" t="s">
        <v>66</v>
      </c>
      <c r="H464" t="s">
        <v>62</v>
      </c>
      <c r="I464" t="s">
        <v>24</v>
      </c>
      <c r="J464" t="s">
        <v>43</v>
      </c>
      <c r="K464" t="s">
        <v>28</v>
      </c>
      <c r="L464" t="s">
        <v>35</v>
      </c>
      <c r="M464" t="s">
        <v>35</v>
      </c>
      <c r="N464" t="s">
        <v>35</v>
      </c>
      <c r="O464" t="s">
        <v>35</v>
      </c>
      <c r="P464">
        <v>1</v>
      </c>
      <c r="Q464">
        <v>561778</v>
      </c>
      <c r="R464">
        <v>1</v>
      </c>
    </row>
    <row r="465" spans="1:18" x14ac:dyDescent="0.25">
      <c r="A465">
        <v>2006</v>
      </c>
      <c r="B465" s="1">
        <v>42809.622092939811</v>
      </c>
      <c r="C465" t="s">
        <v>18</v>
      </c>
      <c r="D465" t="s">
        <v>19</v>
      </c>
      <c r="E465" t="s">
        <v>38</v>
      </c>
      <c r="F465" t="s">
        <v>21</v>
      </c>
      <c r="G465" t="s">
        <v>22</v>
      </c>
      <c r="H465" t="s">
        <v>23</v>
      </c>
      <c r="I465" t="s">
        <v>24</v>
      </c>
      <c r="J465" t="s">
        <v>31</v>
      </c>
      <c r="K465" t="s">
        <v>51</v>
      </c>
      <c r="L465" t="s">
        <v>27</v>
      </c>
      <c r="M465" t="s">
        <v>27</v>
      </c>
      <c r="N465" t="s">
        <v>28</v>
      </c>
      <c r="O465" t="s">
        <v>28</v>
      </c>
      <c r="P465">
        <v>1</v>
      </c>
      <c r="Q465">
        <v>1057689</v>
      </c>
      <c r="R465">
        <v>2</v>
      </c>
    </row>
    <row r="466" spans="1:18" x14ac:dyDescent="0.25">
      <c r="A466">
        <v>2006</v>
      </c>
      <c r="B466" s="1">
        <v>42809.622092939811</v>
      </c>
      <c r="C466" t="s">
        <v>18</v>
      </c>
      <c r="D466" t="s">
        <v>60</v>
      </c>
      <c r="E466" t="s">
        <v>67</v>
      </c>
      <c r="F466" t="s">
        <v>45</v>
      </c>
      <c r="G466" t="s">
        <v>70</v>
      </c>
      <c r="H466" t="s">
        <v>62</v>
      </c>
      <c r="I466" t="s">
        <v>24</v>
      </c>
      <c r="J466" t="s">
        <v>44</v>
      </c>
      <c r="K466" t="s">
        <v>28</v>
      </c>
      <c r="L466" t="s">
        <v>35</v>
      </c>
      <c r="M466" t="s">
        <v>35</v>
      </c>
      <c r="N466" t="s">
        <v>35</v>
      </c>
      <c r="O466" t="s">
        <v>35</v>
      </c>
      <c r="P466">
        <v>1</v>
      </c>
      <c r="Q466">
        <v>40000</v>
      </c>
      <c r="R466">
        <v>1</v>
      </c>
    </row>
    <row r="467" spans="1:18" x14ac:dyDescent="0.25">
      <c r="A467">
        <v>2006</v>
      </c>
      <c r="B467" s="1">
        <v>42809.622092939811</v>
      </c>
      <c r="C467" t="s">
        <v>18</v>
      </c>
      <c r="D467" t="s">
        <v>60</v>
      </c>
      <c r="E467" t="s">
        <v>38</v>
      </c>
      <c r="F467" t="s">
        <v>21</v>
      </c>
      <c r="G467" t="s">
        <v>22</v>
      </c>
      <c r="H467" t="s">
        <v>39</v>
      </c>
      <c r="I467" t="s">
        <v>24</v>
      </c>
      <c r="J467" t="s">
        <v>57</v>
      </c>
      <c r="K467" t="s">
        <v>51</v>
      </c>
      <c r="L467" t="s">
        <v>27</v>
      </c>
      <c r="M467" t="s">
        <v>28</v>
      </c>
      <c r="N467" t="s">
        <v>27</v>
      </c>
      <c r="O467" t="s">
        <v>28</v>
      </c>
      <c r="P467">
        <v>1</v>
      </c>
      <c r="Q467">
        <v>103711689</v>
      </c>
      <c r="R467">
        <v>10</v>
      </c>
    </row>
    <row r="468" spans="1:18" x14ac:dyDescent="0.25">
      <c r="A468">
        <v>2006</v>
      </c>
      <c r="B468" s="1">
        <v>42809.622092939811</v>
      </c>
      <c r="C468" t="s">
        <v>18</v>
      </c>
      <c r="D468" t="s">
        <v>60</v>
      </c>
      <c r="E468" t="s">
        <v>55</v>
      </c>
      <c r="F468" t="s">
        <v>53</v>
      </c>
      <c r="G468" t="s">
        <v>71</v>
      </c>
      <c r="H468" t="s">
        <v>39</v>
      </c>
      <c r="I468" t="s">
        <v>54</v>
      </c>
      <c r="J468" t="s">
        <v>40</v>
      </c>
      <c r="K468" t="s">
        <v>51</v>
      </c>
      <c r="L468" t="s">
        <v>81</v>
      </c>
      <c r="M468" t="s">
        <v>28</v>
      </c>
      <c r="N468" t="s">
        <v>81</v>
      </c>
      <c r="O468" t="s">
        <v>28</v>
      </c>
      <c r="P468">
        <v>1</v>
      </c>
      <c r="Q468">
        <v>357535</v>
      </c>
      <c r="R468">
        <v>2</v>
      </c>
    </row>
    <row r="469" spans="1:18" x14ac:dyDescent="0.25">
      <c r="A469">
        <v>2006</v>
      </c>
      <c r="B469" s="1">
        <v>42809.622092939811</v>
      </c>
      <c r="C469" t="s">
        <v>18</v>
      </c>
      <c r="D469" t="s">
        <v>29</v>
      </c>
      <c r="E469" t="s">
        <v>20</v>
      </c>
      <c r="F469" t="s">
        <v>21</v>
      </c>
      <c r="G469" t="s">
        <v>22</v>
      </c>
      <c r="H469" t="s">
        <v>23</v>
      </c>
      <c r="I469" t="s">
        <v>34</v>
      </c>
      <c r="J469" t="s">
        <v>31</v>
      </c>
      <c r="K469" t="s">
        <v>32</v>
      </c>
      <c r="L469" t="s">
        <v>35</v>
      </c>
      <c r="M469" t="s">
        <v>35</v>
      </c>
      <c r="N469" t="s">
        <v>35</v>
      </c>
      <c r="O469" t="s">
        <v>35</v>
      </c>
      <c r="P469">
        <v>1</v>
      </c>
      <c r="Q469">
        <v>1355752</v>
      </c>
      <c r="R469">
        <v>1</v>
      </c>
    </row>
    <row r="470" spans="1:18" x14ac:dyDescent="0.25">
      <c r="A470">
        <v>2006</v>
      </c>
      <c r="B470" s="1">
        <v>42809.622092939811</v>
      </c>
      <c r="C470" t="s">
        <v>18</v>
      </c>
      <c r="D470" t="s">
        <v>29</v>
      </c>
      <c r="E470" t="s">
        <v>20</v>
      </c>
      <c r="F470" t="s">
        <v>21</v>
      </c>
      <c r="G470" t="s">
        <v>22</v>
      </c>
      <c r="H470" t="s">
        <v>23</v>
      </c>
      <c r="I470" t="s">
        <v>34</v>
      </c>
      <c r="J470" t="s">
        <v>40</v>
      </c>
      <c r="K470" t="s">
        <v>28</v>
      </c>
      <c r="L470" t="s">
        <v>33</v>
      </c>
      <c r="M470" t="s">
        <v>33</v>
      </c>
      <c r="N470" t="s">
        <v>28</v>
      </c>
      <c r="O470" t="s">
        <v>28</v>
      </c>
      <c r="P470">
        <v>1</v>
      </c>
      <c r="Q470">
        <v>17207040</v>
      </c>
      <c r="R470">
        <v>1</v>
      </c>
    </row>
    <row r="471" spans="1:18" x14ac:dyDescent="0.25">
      <c r="A471">
        <v>2006</v>
      </c>
      <c r="B471" s="1">
        <v>42809.622092939811</v>
      </c>
      <c r="C471" t="s">
        <v>18</v>
      </c>
      <c r="D471" t="s">
        <v>29</v>
      </c>
      <c r="E471" t="s">
        <v>20</v>
      </c>
      <c r="F471" t="s">
        <v>21</v>
      </c>
      <c r="G471" t="s">
        <v>22</v>
      </c>
      <c r="H471" t="s">
        <v>23</v>
      </c>
      <c r="I471" t="s">
        <v>24</v>
      </c>
      <c r="J471" t="s">
        <v>37</v>
      </c>
      <c r="K471" t="s">
        <v>28</v>
      </c>
      <c r="L471" t="s">
        <v>35</v>
      </c>
      <c r="M471" t="s">
        <v>28</v>
      </c>
      <c r="N471" t="s">
        <v>35</v>
      </c>
      <c r="O471" t="s">
        <v>28</v>
      </c>
      <c r="P471">
        <v>1</v>
      </c>
      <c r="Q471">
        <v>0</v>
      </c>
      <c r="R471">
        <v>0</v>
      </c>
    </row>
    <row r="472" spans="1:18" x14ac:dyDescent="0.25">
      <c r="A472">
        <v>2006</v>
      </c>
      <c r="B472" s="1">
        <v>42809.622092939811</v>
      </c>
      <c r="C472" t="s">
        <v>18</v>
      </c>
      <c r="D472" t="s">
        <v>29</v>
      </c>
      <c r="E472" t="s">
        <v>30</v>
      </c>
      <c r="F472" t="s">
        <v>21</v>
      </c>
      <c r="G472" t="s">
        <v>22</v>
      </c>
      <c r="H472" t="s">
        <v>23</v>
      </c>
      <c r="I472" t="s">
        <v>24</v>
      </c>
      <c r="J472" t="s">
        <v>48</v>
      </c>
      <c r="K472" t="s">
        <v>28</v>
      </c>
      <c r="L472" t="s">
        <v>27</v>
      </c>
      <c r="M472" t="s">
        <v>27</v>
      </c>
      <c r="N472" t="s">
        <v>28</v>
      </c>
      <c r="O472" t="s">
        <v>28</v>
      </c>
      <c r="P472">
        <v>1</v>
      </c>
      <c r="Q472">
        <v>-744</v>
      </c>
      <c r="R472">
        <v>1</v>
      </c>
    </row>
    <row r="473" spans="1:18" x14ac:dyDescent="0.25">
      <c r="A473">
        <v>2006</v>
      </c>
      <c r="B473" s="1">
        <v>42809.622092939811</v>
      </c>
      <c r="C473" t="s">
        <v>18</v>
      </c>
      <c r="D473" t="s">
        <v>29</v>
      </c>
      <c r="E473" t="s">
        <v>30</v>
      </c>
      <c r="F473" t="s">
        <v>21</v>
      </c>
      <c r="G473" t="s">
        <v>22</v>
      </c>
      <c r="H473" t="s">
        <v>23</v>
      </c>
      <c r="I473" t="s">
        <v>24</v>
      </c>
      <c r="J473" t="s">
        <v>44</v>
      </c>
      <c r="K473" t="s">
        <v>32</v>
      </c>
      <c r="L473" t="s">
        <v>35</v>
      </c>
      <c r="M473" t="s">
        <v>35</v>
      </c>
      <c r="N473" t="s">
        <v>35</v>
      </c>
      <c r="O473" t="s">
        <v>35</v>
      </c>
      <c r="P473">
        <v>1</v>
      </c>
      <c r="Q473">
        <v>48673</v>
      </c>
      <c r="R473">
        <v>2</v>
      </c>
    </row>
    <row r="474" spans="1:18" x14ac:dyDescent="0.25">
      <c r="A474">
        <v>2006</v>
      </c>
      <c r="B474" s="1">
        <v>42809.622092939811</v>
      </c>
      <c r="C474" t="s">
        <v>18</v>
      </c>
      <c r="D474" t="s">
        <v>29</v>
      </c>
      <c r="E474" t="s">
        <v>36</v>
      </c>
      <c r="F474" t="s">
        <v>21</v>
      </c>
      <c r="G474" t="s">
        <v>22</v>
      </c>
      <c r="H474" t="s">
        <v>23</v>
      </c>
      <c r="I474" t="s">
        <v>54</v>
      </c>
      <c r="J474" t="s">
        <v>31</v>
      </c>
      <c r="K474" t="s">
        <v>41</v>
      </c>
      <c r="L474" t="s">
        <v>35</v>
      </c>
      <c r="M474" t="s">
        <v>35</v>
      </c>
      <c r="N474" t="s">
        <v>35</v>
      </c>
      <c r="O474" t="s">
        <v>35</v>
      </c>
      <c r="P474">
        <v>1</v>
      </c>
      <c r="Q474">
        <v>4017829</v>
      </c>
      <c r="R474">
        <v>1</v>
      </c>
    </row>
    <row r="475" spans="1:18" x14ac:dyDescent="0.25">
      <c r="A475">
        <v>2006</v>
      </c>
      <c r="B475" s="1">
        <v>42809.622092939811</v>
      </c>
      <c r="C475" t="s">
        <v>18</v>
      </c>
      <c r="D475" t="s">
        <v>29</v>
      </c>
      <c r="E475" t="s">
        <v>38</v>
      </c>
      <c r="F475" t="s">
        <v>45</v>
      </c>
      <c r="G475" t="s">
        <v>71</v>
      </c>
      <c r="H475" t="s">
        <v>23</v>
      </c>
      <c r="I475" t="s">
        <v>76</v>
      </c>
      <c r="J475" t="s">
        <v>43</v>
      </c>
      <c r="K475" t="s">
        <v>26</v>
      </c>
      <c r="L475" t="s">
        <v>27</v>
      </c>
      <c r="M475" t="s">
        <v>27</v>
      </c>
      <c r="N475" t="s">
        <v>28</v>
      </c>
      <c r="O475" t="s">
        <v>28</v>
      </c>
      <c r="P475">
        <v>1</v>
      </c>
      <c r="Q475">
        <v>291920</v>
      </c>
      <c r="R475">
        <v>1</v>
      </c>
    </row>
    <row r="476" spans="1:18" x14ac:dyDescent="0.25">
      <c r="A476">
        <v>2007</v>
      </c>
      <c r="B476" s="1">
        <v>42809.622092939811</v>
      </c>
      <c r="C476" t="s">
        <v>18</v>
      </c>
      <c r="D476" t="s">
        <v>19</v>
      </c>
      <c r="E476" t="s">
        <v>20</v>
      </c>
      <c r="F476" t="s">
        <v>21</v>
      </c>
      <c r="G476" t="s">
        <v>22</v>
      </c>
      <c r="H476" t="s">
        <v>23</v>
      </c>
      <c r="I476" t="s">
        <v>24</v>
      </c>
      <c r="J476" t="s">
        <v>31</v>
      </c>
      <c r="K476" t="s">
        <v>26</v>
      </c>
      <c r="L476" t="s">
        <v>27</v>
      </c>
      <c r="M476" t="s">
        <v>27</v>
      </c>
      <c r="N476" t="s">
        <v>28</v>
      </c>
      <c r="O476" t="s">
        <v>28</v>
      </c>
      <c r="P476">
        <v>1</v>
      </c>
      <c r="Q476">
        <v>1292680</v>
      </c>
      <c r="R476">
        <v>7</v>
      </c>
    </row>
    <row r="477" spans="1:18" x14ac:dyDescent="0.25">
      <c r="A477">
        <v>2007</v>
      </c>
      <c r="B477" s="1">
        <v>42809.622092939811</v>
      </c>
      <c r="C477" t="s">
        <v>18</v>
      </c>
      <c r="D477" t="s">
        <v>19</v>
      </c>
      <c r="E477" t="s">
        <v>20</v>
      </c>
      <c r="F477" t="s">
        <v>21</v>
      </c>
      <c r="G477" t="s">
        <v>22</v>
      </c>
      <c r="H477" t="s">
        <v>23</v>
      </c>
      <c r="I477" t="s">
        <v>24</v>
      </c>
      <c r="J477" t="s">
        <v>43</v>
      </c>
      <c r="K477" t="s">
        <v>41</v>
      </c>
      <c r="L477" t="s">
        <v>27</v>
      </c>
      <c r="M477" t="s">
        <v>27</v>
      </c>
      <c r="N477" t="s">
        <v>28</v>
      </c>
      <c r="O477" t="s">
        <v>28</v>
      </c>
      <c r="P477">
        <v>1</v>
      </c>
      <c r="Q477">
        <v>342988</v>
      </c>
      <c r="R477">
        <v>2</v>
      </c>
    </row>
    <row r="478" spans="1:18" x14ac:dyDescent="0.25">
      <c r="A478">
        <v>2007</v>
      </c>
      <c r="B478" s="1">
        <v>42809.622092939811</v>
      </c>
      <c r="C478" t="s">
        <v>18</v>
      </c>
      <c r="D478" t="s">
        <v>19</v>
      </c>
      <c r="E478" t="s">
        <v>20</v>
      </c>
      <c r="F478" t="s">
        <v>21</v>
      </c>
      <c r="G478" t="s">
        <v>22</v>
      </c>
      <c r="H478" t="s">
        <v>23</v>
      </c>
      <c r="I478" t="s">
        <v>24</v>
      </c>
      <c r="J478" t="s">
        <v>48</v>
      </c>
      <c r="K478" t="s">
        <v>56</v>
      </c>
      <c r="L478" t="s">
        <v>27</v>
      </c>
      <c r="M478" t="s">
        <v>27</v>
      </c>
      <c r="N478" t="s">
        <v>28</v>
      </c>
      <c r="O478" t="s">
        <v>28</v>
      </c>
      <c r="P478">
        <v>1</v>
      </c>
      <c r="Q478">
        <v>-41141.671900000001</v>
      </c>
      <c r="R478">
        <v>2</v>
      </c>
    </row>
    <row r="479" spans="1:18" x14ac:dyDescent="0.25">
      <c r="A479">
        <v>2007</v>
      </c>
      <c r="B479" s="1">
        <v>42809.622092939811</v>
      </c>
      <c r="C479" t="s">
        <v>18</v>
      </c>
      <c r="D479" t="s">
        <v>19</v>
      </c>
      <c r="E479" t="s">
        <v>20</v>
      </c>
      <c r="F479" t="s">
        <v>21</v>
      </c>
      <c r="G479" t="s">
        <v>22</v>
      </c>
      <c r="H479" t="s">
        <v>23</v>
      </c>
      <c r="I479" t="s">
        <v>24</v>
      </c>
      <c r="J479" t="s">
        <v>48</v>
      </c>
      <c r="K479" t="s">
        <v>49</v>
      </c>
      <c r="L479" t="s">
        <v>27</v>
      </c>
      <c r="M479" t="s">
        <v>27</v>
      </c>
      <c r="N479" t="s">
        <v>28</v>
      </c>
      <c r="O479" t="s">
        <v>28</v>
      </c>
      <c r="P479">
        <v>1</v>
      </c>
      <c r="Q479">
        <v>-3104</v>
      </c>
      <c r="R479">
        <v>1</v>
      </c>
    </row>
    <row r="480" spans="1:18" x14ac:dyDescent="0.25">
      <c r="A480">
        <v>2007</v>
      </c>
      <c r="B480" s="1">
        <v>42809.622092939811</v>
      </c>
      <c r="C480" t="s">
        <v>18</v>
      </c>
      <c r="D480" t="s">
        <v>19</v>
      </c>
      <c r="E480" t="s">
        <v>30</v>
      </c>
      <c r="F480" t="s">
        <v>63</v>
      </c>
      <c r="G480" t="s">
        <v>64</v>
      </c>
      <c r="H480" t="s">
        <v>62</v>
      </c>
      <c r="I480" t="s">
        <v>24</v>
      </c>
      <c r="J480" t="s">
        <v>43</v>
      </c>
      <c r="K480" t="s">
        <v>32</v>
      </c>
      <c r="L480" t="s">
        <v>35</v>
      </c>
      <c r="M480" t="s">
        <v>35</v>
      </c>
      <c r="N480" t="s">
        <v>35</v>
      </c>
      <c r="O480" t="s">
        <v>35</v>
      </c>
      <c r="P480">
        <v>1</v>
      </c>
      <c r="Q480">
        <v>405038.125</v>
      </c>
      <c r="R480">
        <v>1</v>
      </c>
    </row>
    <row r="481" spans="1:18" x14ac:dyDescent="0.25">
      <c r="A481">
        <v>2007</v>
      </c>
      <c r="B481" s="1">
        <v>42809.622092939811</v>
      </c>
      <c r="C481" t="s">
        <v>18</v>
      </c>
      <c r="D481" t="s">
        <v>19</v>
      </c>
      <c r="E481" t="s">
        <v>30</v>
      </c>
      <c r="F481" t="s">
        <v>63</v>
      </c>
      <c r="G481" t="s">
        <v>64</v>
      </c>
      <c r="H481" t="s">
        <v>62</v>
      </c>
      <c r="I481" t="s">
        <v>24</v>
      </c>
      <c r="J481" t="s">
        <v>44</v>
      </c>
      <c r="K481" t="s">
        <v>49</v>
      </c>
      <c r="L481" t="s">
        <v>35</v>
      </c>
      <c r="M481" t="s">
        <v>35</v>
      </c>
      <c r="N481" t="s">
        <v>35</v>
      </c>
      <c r="O481" t="s">
        <v>35</v>
      </c>
      <c r="P481">
        <v>1</v>
      </c>
      <c r="Q481">
        <v>7418</v>
      </c>
      <c r="R481">
        <v>2</v>
      </c>
    </row>
    <row r="482" spans="1:18" x14ac:dyDescent="0.25">
      <c r="A482">
        <v>2007</v>
      </c>
      <c r="B482" s="1">
        <v>42809.622092939811</v>
      </c>
      <c r="C482" t="s">
        <v>18</v>
      </c>
      <c r="D482" t="s">
        <v>19</v>
      </c>
      <c r="E482" t="s">
        <v>30</v>
      </c>
      <c r="F482" t="s">
        <v>45</v>
      </c>
      <c r="G482" t="s">
        <v>66</v>
      </c>
      <c r="H482" t="s">
        <v>62</v>
      </c>
      <c r="I482" t="s">
        <v>24</v>
      </c>
      <c r="J482" t="s">
        <v>44</v>
      </c>
      <c r="K482" t="s">
        <v>26</v>
      </c>
      <c r="L482" t="s">
        <v>35</v>
      </c>
      <c r="M482" t="s">
        <v>35</v>
      </c>
      <c r="N482" t="s">
        <v>35</v>
      </c>
      <c r="O482" t="s">
        <v>35</v>
      </c>
      <c r="P482">
        <v>1</v>
      </c>
      <c r="Q482">
        <v>346630</v>
      </c>
      <c r="R482">
        <v>4</v>
      </c>
    </row>
    <row r="483" spans="1:18" x14ac:dyDescent="0.25">
      <c r="A483">
        <v>2007</v>
      </c>
      <c r="B483" s="1">
        <v>42809.622092939811</v>
      </c>
      <c r="C483" t="s">
        <v>18</v>
      </c>
      <c r="D483" t="s">
        <v>19</v>
      </c>
      <c r="E483" t="s">
        <v>30</v>
      </c>
      <c r="F483" t="s">
        <v>45</v>
      </c>
      <c r="G483" t="s">
        <v>46</v>
      </c>
      <c r="H483" t="s">
        <v>62</v>
      </c>
      <c r="I483" t="s">
        <v>24</v>
      </c>
      <c r="J483" t="s">
        <v>44</v>
      </c>
      <c r="K483" t="s">
        <v>32</v>
      </c>
      <c r="L483" t="s">
        <v>35</v>
      </c>
      <c r="M483" t="s">
        <v>35</v>
      </c>
      <c r="N483" t="s">
        <v>35</v>
      </c>
      <c r="O483" t="s">
        <v>35</v>
      </c>
      <c r="P483">
        <v>1</v>
      </c>
      <c r="Q483">
        <v>69879.539099999995</v>
      </c>
      <c r="R483">
        <v>1</v>
      </c>
    </row>
    <row r="484" spans="1:18" x14ac:dyDescent="0.25">
      <c r="A484">
        <v>2006</v>
      </c>
      <c r="B484" s="1">
        <v>42809.622092939811</v>
      </c>
      <c r="C484" t="s">
        <v>18</v>
      </c>
      <c r="D484" t="s">
        <v>29</v>
      </c>
      <c r="E484" t="s">
        <v>20</v>
      </c>
      <c r="F484" t="s">
        <v>21</v>
      </c>
      <c r="G484" t="s">
        <v>22</v>
      </c>
      <c r="H484" t="s">
        <v>39</v>
      </c>
      <c r="I484" t="s">
        <v>59</v>
      </c>
      <c r="J484" t="s">
        <v>25</v>
      </c>
      <c r="K484" t="s">
        <v>28</v>
      </c>
      <c r="L484" t="s">
        <v>27</v>
      </c>
      <c r="M484" t="s">
        <v>28</v>
      </c>
      <c r="N484" t="s">
        <v>27</v>
      </c>
      <c r="O484" t="s">
        <v>28</v>
      </c>
      <c r="P484">
        <v>1</v>
      </c>
      <c r="Q484">
        <v>45808624</v>
      </c>
      <c r="R484">
        <v>1</v>
      </c>
    </row>
    <row r="485" spans="1:18" x14ac:dyDescent="0.25">
      <c r="A485">
        <v>2006</v>
      </c>
      <c r="B485" s="1">
        <v>42809.622092939811</v>
      </c>
      <c r="C485" t="s">
        <v>18</v>
      </c>
      <c r="D485" t="s">
        <v>29</v>
      </c>
      <c r="E485" t="s">
        <v>20</v>
      </c>
      <c r="F485" t="s">
        <v>21</v>
      </c>
      <c r="G485" t="s">
        <v>22</v>
      </c>
      <c r="H485" t="s">
        <v>23</v>
      </c>
      <c r="I485" t="s">
        <v>24</v>
      </c>
      <c r="J485" t="s">
        <v>48</v>
      </c>
      <c r="K485" t="s">
        <v>32</v>
      </c>
      <c r="L485" t="s">
        <v>33</v>
      </c>
      <c r="M485" t="s">
        <v>33</v>
      </c>
      <c r="N485" t="s">
        <v>28</v>
      </c>
      <c r="O485" t="s">
        <v>28</v>
      </c>
      <c r="P485">
        <v>1</v>
      </c>
      <c r="Q485">
        <v>-950000</v>
      </c>
      <c r="R485">
        <v>1</v>
      </c>
    </row>
    <row r="486" spans="1:18" x14ac:dyDescent="0.25">
      <c r="A486">
        <v>2006</v>
      </c>
      <c r="B486" s="1">
        <v>42809.622092939811</v>
      </c>
      <c r="C486" t="s">
        <v>18</v>
      </c>
      <c r="D486" t="s">
        <v>29</v>
      </c>
      <c r="E486" t="s">
        <v>30</v>
      </c>
      <c r="F486" t="s">
        <v>21</v>
      </c>
      <c r="G486" t="s">
        <v>22</v>
      </c>
      <c r="H486" t="s">
        <v>23</v>
      </c>
      <c r="I486" t="s">
        <v>24</v>
      </c>
      <c r="J486" t="s">
        <v>43</v>
      </c>
      <c r="K486" t="s">
        <v>26</v>
      </c>
      <c r="L486" t="s">
        <v>33</v>
      </c>
      <c r="M486" t="s">
        <v>33</v>
      </c>
      <c r="N486" t="s">
        <v>28</v>
      </c>
      <c r="O486" t="s">
        <v>28</v>
      </c>
      <c r="P486">
        <v>1</v>
      </c>
      <c r="Q486">
        <v>401834.40629999997</v>
      </c>
      <c r="R486">
        <v>1</v>
      </c>
    </row>
    <row r="487" spans="1:18" x14ac:dyDescent="0.25">
      <c r="A487">
        <v>2006</v>
      </c>
      <c r="B487" s="1">
        <v>42809.622092939811</v>
      </c>
      <c r="C487" t="s">
        <v>18</v>
      </c>
      <c r="D487" t="s">
        <v>29</v>
      </c>
      <c r="E487" t="s">
        <v>30</v>
      </c>
      <c r="F487" t="s">
        <v>21</v>
      </c>
      <c r="G487" t="s">
        <v>22</v>
      </c>
      <c r="H487" t="s">
        <v>23</v>
      </c>
      <c r="I487" t="s">
        <v>24</v>
      </c>
      <c r="J487" t="s">
        <v>44</v>
      </c>
      <c r="K487" t="s">
        <v>28</v>
      </c>
      <c r="L487" t="s">
        <v>35</v>
      </c>
      <c r="M487" t="s">
        <v>35</v>
      </c>
      <c r="N487" t="s">
        <v>35</v>
      </c>
      <c r="O487" t="s">
        <v>35</v>
      </c>
      <c r="P487">
        <v>1</v>
      </c>
      <c r="Q487">
        <v>154974</v>
      </c>
      <c r="R487">
        <v>12</v>
      </c>
    </row>
    <row r="488" spans="1:18" x14ac:dyDescent="0.25">
      <c r="A488">
        <v>2006</v>
      </c>
      <c r="B488" s="1">
        <v>42809.622092939811</v>
      </c>
      <c r="C488" t="s">
        <v>18</v>
      </c>
      <c r="D488" t="s">
        <v>29</v>
      </c>
      <c r="E488" t="s">
        <v>30</v>
      </c>
      <c r="F488" t="s">
        <v>21</v>
      </c>
      <c r="G488" t="s">
        <v>22</v>
      </c>
      <c r="H488" t="s">
        <v>23</v>
      </c>
      <c r="I488" t="s">
        <v>24</v>
      </c>
      <c r="J488" t="s">
        <v>44</v>
      </c>
      <c r="K488" t="s">
        <v>41</v>
      </c>
      <c r="L488" t="s">
        <v>35</v>
      </c>
      <c r="M488" t="s">
        <v>35</v>
      </c>
      <c r="N488" t="s">
        <v>35</v>
      </c>
      <c r="O488" t="s">
        <v>35</v>
      </c>
      <c r="P488">
        <v>1</v>
      </c>
      <c r="Q488">
        <v>5060</v>
      </c>
      <c r="R488">
        <v>1</v>
      </c>
    </row>
    <row r="489" spans="1:18" x14ac:dyDescent="0.25">
      <c r="A489">
        <v>2006</v>
      </c>
      <c r="B489" s="1">
        <v>42809.622092939811</v>
      </c>
      <c r="C489" t="s">
        <v>18</v>
      </c>
      <c r="D489" t="s">
        <v>29</v>
      </c>
      <c r="E489" t="s">
        <v>36</v>
      </c>
      <c r="F489" t="s">
        <v>21</v>
      </c>
      <c r="G489" t="s">
        <v>22</v>
      </c>
      <c r="H489" t="s">
        <v>23</v>
      </c>
      <c r="I489" t="s">
        <v>54</v>
      </c>
      <c r="J489" t="s">
        <v>31</v>
      </c>
      <c r="K489" t="s">
        <v>32</v>
      </c>
      <c r="L489" t="s">
        <v>35</v>
      </c>
      <c r="M489" t="s">
        <v>35</v>
      </c>
      <c r="N489" t="s">
        <v>35</v>
      </c>
      <c r="O489" t="s">
        <v>35</v>
      </c>
      <c r="P489">
        <v>1</v>
      </c>
      <c r="Q489">
        <v>4266471</v>
      </c>
      <c r="R489">
        <v>2</v>
      </c>
    </row>
    <row r="490" spans="1:18" x14ac:dyDescent="0.25">
      <c r="A490">
        <v>2006</v>
      </c>
      <c r="B490" s="1">
        <v>42809.622092939811</v>
      </c>
      <c r="C490" t="s">
        <v>18</v>
      </c>
      <c r="D490" t="s">
        <v>29</v>
      </c>
      <c r="E490" t="s">
        <v>42</v>
      </c>
      <c r="F490" t="s">
        <v>21</v>
      </c>
      <c r="G490" t="s">
        <v>22</v>
      </c>
      <c r="H490" t="s">
        <v>75</v>
      </c>
      <c r="I490" t="s">
        <v>86</v>
      </c>
      <c r="J490" t="s">
        <v>44</v>
      </c>
      <c r="K490" t="s">
        <v>56</v>
      </c>
      <c r="L490" t="s">
        <v>77</v>
      </c>
      <c r="M490" t="s">
        <v>28</v>
      </c>
      <c r="N490" t="s">
        <v>35</v>
      </c>
      <c r="O490" t="s">
        <v>77</v>
      </c>
      <c r="P490">
        <v>1</v>
      </c>
      <c r="Q490">
        <v>3750</v>
      </c>
      <c r="R490">
        <v>1</v>
      </c>
    </row>
    <row r="491" spans="1:18" x14ac:dyDescent="0.25">
      <c r="A491">
        <v>2006</v>
      </c>
      <c r="B491" s="1">
        <v>42809.622092939811</v>
      </c>
      <c r="C491" t="s">
        <v>18</v>
      </c>
      <c r="D491" t="s">
        <v>29</v>
      </c>
      <c r="E491" t="s">
        <v>52</v>
      </c>
      <c r="F491" t="s">
        <v>53</v>
      </c>
      <c r="G491" t="s">
        <v>46</v>
      </c>
      <c r="H491" t="s">
        <v>23</v>
      </c>
      <c r="I491" t="s">
        <v>54</v>
      </c>
      <c r="J491" t="s">
        <v>40</v>
      </c>
      <c r="K491" t="s">
        <v>28</v>
      </c>
      <c r="L491" t="s">
        <v>35</v>
      </c>
      <c r="M491" t="s">
        <v>35</v>
      </c>
      <c r="N491" t="s">
        <v>35</v>
      </c>
      <c r="O491" t="s">
        <v>35</v>
      </c>
      <c r="P491">
        <v>1</v>
      </c>
      <c r="Q491">
        <v>17931156</v>
      </c>
      <c r="R491">
        <v>1</v>
      </c>
    </row>
    <row r="492" spans="1:18" x14ac:dyDescent="0.25">
      <c r="A492">
        <v>2006</v>
      </c>
      <c r="B492" s="1">
        <v>42809.622092939811</v>
      </c>
      <c r="C492" t="s">
        <v>18</v>
      </c>
      <c r="D492" t="s">
        <v>29</v>
      </c>
      <c r="E492" t="s">
        <v>50</v>
      </c>
      <c r="F492" t="s">
        <v>21</v>
      </c>
      <c r="G492" t="s">
        <v>22</v>
      </c>
      <c r="H492" t="s">
        <v>23</v>
      </c>
      <c r="I492" t="s">
        <v>24</v>
      </c>
      <c r="J492" t="s">
        <v>44</v>
      </c>
      <c r="K492" t="s">
        <v>28</v>
      </c>
      <c r="L492" t="s">
        <v>35</v>
      </c>
      <c r="M492" t="s">
        <v>35</v>
      </c>
      <c r="N492" t="s">
        <v>35</v>
      </c>
      <c r="O492" t="s">
        <v>35</v>
      </c>
      <c r="P492">
        <v>1</v>
      </c>
      <c r="Q492">
        <v>68625</v>
      </c>
      <c r="R492">
        <v>7</v>
      </c>
    </row>
    <row r="493" spans="1:18" x14ac:dyDescent="0.25">
      <c r="A493">
        <v>2006</v>
      </c>
      <c r="B493" s="1">
        <v>42809.622092939811</v>
      </c>
      <c r="C493" t="s">
        <v>18</v>
      </c>
      <c r="D493" t="s">
        <v>29</v>
      </c>
      <c r="E493" t="s">
        <v>38</v>
      </c>
      <c r="F493" t="s">
        <v>45</v>
      </c>
      <c r="G493" t="s">
        <v>71</v>
      </c>
      <c r="H493" t="s">
        <v>23</v>
      </c>
      <c r="I493" t="s">
        <v>76</v>
      </c>
      <c r="J493" t="s">
        <v>37</v>
      </c>
      <c r="K493" t="s">
        <v>28</v>
      </c>
      <c r="L493" t="s">
        <v>27</v>
      </c>
      <c r="M493" t="s">
        <v>28</v>
      </c>
      <c r="N493" t="s">
        <v>27</v>
      </c>
      <c r="O493" t="s">
        <v>28</v>
      </c>
      <c r="P493">
        <v>1</v>
      </c>
      <c r="Q493">
        <v>0</v>
      </c>
      <c r="R493">
        <v>0</v>
      </c>
    </row>
    <row r="494" spans="1:18" x14ac:dyDescent="0.25">
      <c r="A494">
        <v>2006</v>
      </c>
      <c r="B494" s="1">
        <v>42809.622092939811</v>
      </c>
      <c r="C494" t="s">
        <v>18</v>
      </c>
      <c r="D494" t="s">
        <v>29</v>
      </c>
      <c r="E494" t="s">
        <v>38</v>
      </c>
      <c r="F494" t="s">
        <v>45</v>
      </c>
      <c r="G494" t="s">
        <v>71</v>
      </c>
      <c r="H494" t="s">
        <v>23</v>
      </c>
      <c r="I494" t="s">
        <v>76</v>
      </c>
      <c r="J494" t="s">
        <v>37</v>
      </c>
      <c r="K494" t="s">
        <v>49</v>
      </c>
      <c r="L494" t="s">
        <v>27</v>
      </c>
      <c r="M494" t="s">
        <v>27</v>
      </c>
      <c r="N494" t="s">
        <v>28</v>
      </c>
      <c r="O494" t="s">
        <v>28</v>
      </c>
      <c r="P494">
        <v>1</v>
      </c>
      <c r="Q494">
        <v>0</v>
      </c>
      <c r="R494">
        <v>2</v>
      </c>
    </row>
    <row r="495" spans="1:18" x14ac:dyDescent="0.25">
      <c r="A495">
        <v>2006</v>
      </c>
      <c r="B495" s="1">
        <v>42809.622092939811</v>
      </c>
      <c r="C495" t="s">
        <v>18</v>
      </c>
      <c r="D495" t="s">
        <v>29</v>
      </c>
      <c r="E495" t="s">
        <v>80</v>
      </c>
      <c r="F495" t="s">
        <v>21</v>
      </c>
      <c r="G495" t="s">
        <v>22</v>
      </c>
      <c r="H495" t="s">
        <v>23</v>
      </c>
      <c r="I495" t="s">
        <v>24</v>
      </c>
      <c r="J495" t="s">
        <v>48</v>
      </c>
      <c r="K495" t="s">
        <v>28</v>
      </c>
      <c r="L495" t="s">
        <v>35</v>
      </c>
      <c r="M495" t="s">
        <v>35</v>
      </c>
      <c r="N495" t="s">
        <v>35</v>
      </c>
      <c r="O495" t="s">
        <v>35</v>
      </c>
      <c r="P495">
        <v>1</v>
      </c>
      <c r="Q495">
        <v>-11072</v>
      </c>
      <c r="R495">
        <v>1</v>
      </c>
    </row>
    <row r="496" spans="1:18" x14ac:dyDescent="0.25">
      <c r="A496">
        <v>2007</v>
      </c>
      <c r="B496" s="1">
        <v>42809.622092939811</v>
      </c>
      <c r="C496" t="s">
        <v>18</v>
      </c>
      <c r="D496" t="s">
        <v>19</v>
      </c>
      <c r="E496" t="s">
        <v>20</v>
      </c>
      <c r="F496" t="s">
        <v>45</v>
      </c>
      <c r="G496" t="s">
        <v>66</v>
      </c>
      <c r="H496" t="s">
        <v>62</v>
      </c>
      <c r="I496" t="s">
        <v>24</v>
      </c>
      <c r="J496" t="s">
        <v>37</v>
      </c>
      <c r="K496" t="s">
        <v>28</v>
      </c>
      <c r="L496" t="s">
        <v>35</v>
      </c>
      <c r="M496" t="s">
        <v>35</v>
      </c>
      <c r="N496" t="s">
        <v>35</v>
      </c>
      <c r="O496" t="s">
        <v>35</v>
      </c>
      <c r="P496">
        <v>1</v>
      </c>
      <c r="Q496">
        <v>0</v>
      </c>
      <c r="R496">
        <v>2</v>
      </c>
    </row>
    <row r="497" spans="1:18" x14ac:dyDescent="0.25">
      <c r="A497">
        <v>2007</v>
      </c>
      <c r="B497" s="1">
        <v>42809.622092939811</v>
      </c>
      <c r="C497" t="s">
        <v>18</v>
      </c>
      <c r="D497" t="s">
        <v>19</v>
      </c>
      <c r="E497" t="s">
        <v>20</v>
      </c>
      <c r="F497" t="s">
        <v>21</v>
      </c>
      <c r="G497" t="s">
        <v>22</v>
      </c>
      <c r="H497" t="s">
        <v>23</v>
      </c>
      <c r="I497" t="s">
        <v>34</v>
      </c>
      <c r="J497" t="s">
        <v>25</v>
      </c>
      <c r="K497" t="s">
        <v>49</v>
      </c>
      <c r="L497" t="s">
        <v>35</v>
      </c>
      <c r="M497" t="s">
        <v>35</v>
      </c>
      <c r="N497" t="s">
        <v>35</v>
      </c>
      <c r="O497" t="s">
        <v>35</v>
      </c>
      <c r="P497">
        <v>1</v>
      </c>
      <c r="Q497">
        <v>26774728</v>
      </c>
      <c r="R497">
        <v>1</v>
      </c>
    </row>
    <row r="498" spans="1:18" x14ac:dyDescent="0.25">
      <c r="A498">
        <v>2007</v>
      </c>
      <c r="B498" s="1">
        <v>42809.622092939811</v>
      </c>
      <c r="C498" t="s">
        <v>18</v>
      </c>
      <c r="D498" t="s">
        <v>19</v>
      </c>
      <c r="E498" t="s">
        <v>20</v>
      </c>
      <c r="F498" t="s">
        <v>21</v>
      </c>
      <c r="G498" t="s">
        <v>22</v>
      </c>
      <c r="H498" t="s">
        <v>23</v>
      </c>
      <c r="I498" t="s">
        <v>24</v>
      </c>
      <c r="J498" t="s">
        <v>25</v>
      </c>
      <c r="K498" t="s">
        <v>28</v>
      </c>
      <c r="L498" t="s">
        <v>27</v>
      </c>
      <c r="M498" t="s">
        <v>27</v>
      </c>
      <c r="N498" t="s">
        <v>28</v>
      </c>
      <c r="O498" t="s">
        <v>28</v>
      </c>
      <c r="P498">
        <v>1</v>
      </c>
      <c r="Q498">
        <v>73643593.5</v>
      </c>
      <c r="R498">
        <v>30</v>
      </c>
    </row>
    <row r="499" spans="1:18" x14ac:dyDescent="0.25">
      <c r="A499">
        <v>2007</v>
      </c>
      <c r="B499" s="1">
        <v>42809.622092939811</v>
      </c>
      <c r="C499" t="s">
        <v>18</v>
      </c>
      <c r="D499" t="s">
        <v>19</v>
      </c>
      <c r="E499" t="s">
        <v>20</v>
      </c>
      <c r="F499" t="s">
        <v>21</v>
      </c>
      <c r="G499" t="s">
        <v>22</v>
      </c>
      <c r="H499" t="s">
        <v>23</v>
      </c>
      <c r="I499" t="s">
        <v>24</v>
      </c>
      <c r="J499" t="s">
        <v>43</v>
      </c>
      <c r="K499" t="s">
        <v>28</v>
      </c>
      <c r="L499" t="s">
        <v>27</v>
      </c>
      <c r="M499" t="s">
        <v>27</v>
      </c>
      <c r="N499" t="s">
        <v>28</v>
      </c>
      <c r="O499" t="s">
        <v>28</v>
      </c>
      <c r="P499">
        <v>1</v>
      </c>
      <c r="Q499">
        <v>484634</v>
      </c>
      <c r="R499">
        <v>1</v>
      </c>
    </row>
    <row r="500" spans="1:18" x14ac:dyDescent="0.25">
      <c r="A500">
        <v>2007</v>
      </c>
      <c r="B500" s="1">
        <v>42809.622092939811</v>
      </c>
      <c r="C500" t="s">
        <v>18</v>
      </c>
      <c r="D500" t="s">
        <v>19</v>
      </c>
      <c r="E500" t="s">
        <v>20</v>
      </c>
      <c r="F500" t="s">
        <v>21</v>
      </c>
      <c r="G500" t="s">
        <v>22</v>
      </c>
      <c r="H500" t="s">
        <v>23</v>
      </c>
      <c r="I500" t="s">
        <v>24</v>
      </c>
      <c r="J500" t="s">
        <v>48</v>
      </c>
      <c r="K500" t="s">
        <v>26</v>
      </c>
      <c r="L500" t="s">
        <v>27</v>
      </c>
      <c r="M500" t="s">
        <v>27</v>
      </c>
      <c r="N500" t="s">
        <v>28</v>
      </c>
      <c r="O500" t="s">
        <v>28</v>
      </c>
      <c r="P500">
        <v>1</v>
      </c>
      <c r="Q500">
        <v>-247144</v>
      </c>
      <c r="R500">
        <v>4</v>
      </c>
    </row>
    <row r="501" spans="1:18" x14ac:dyDescent="0.25">
      <c r="A501">
        <v>2007</v>
      </c>
      <c r="B501" s="1">
        <v>42809.622092939811</v>
      </c>
      <c r="C501" t="s">
        <v>18</v>
      </c>
      <c r="D501" t="s">
        <v>19</v>
      </c>
      <c r="E501" t="s">
        <v>30</v>
      </c>
      <c r="F501" t="s">
        <v>63</v>
      </c>
      <c r="G501" t="s">
        <v>64</v>
      </c>
      <c r="H501" t="s">
        <v>62</v>
      </c>
      <c r="I501" t="s">
        <v>24</v>
      </c>
      <c r="J501" t="s">
        <v>44</v>
      </c>
      <c r="K501" t="s">
        <v>56</v>
      </c>
      <c r="L501" t="s">
        <v>35</v>
      </c>
      <c r="M501" t="s">
        <v>35</v>
      </c>
      <c r="N501" t="s">
        <v>35</v>
      </c>
      <c r="O501" t="s">
        <v>35</v>
      </c>
      <c r="P501">
        <v>1</v>
      </c>
      <c r="Q501">
        <v>482395.6875</v>
      </c>
      <c r="R501">
        <v>13</v>
      </c>
    </row>
    <row r="502" spans="1:18" x14ac:dyDescent="0.25">
      <c r="A502">
        <v>2006</v>
      </c>
      <c r="B502" s="1">
        <v>42809.622092939811</v>
      </c>
      <c r="C502" t="s">
        <v>18</v>
      </c>
      <c r="D502" t="s">
        <v>19</v>
      </c>
      <c r="E502" t="s">
        <v>73</v>
      </c>
      <c r="F502" t="s">
        <v>45</v>
      </c>
      <c r="G502" t="s">
        <v>70</v>
      </c>
      <c r="H502" t="s">
        <v>62</v>
      </c>
      <c r="I502" t="s">
        <v>24</v>
      </c>
      <c r="J502" t="s">
        <v>31</v>
      </c>
      <c r="K502" t="s">
        <v>28</v>
      </c>
      <c r="L502" t="s">
        <v>35</v>
      </c>
      <c r="M502" t="s">
        <v>35</v>
      </c>
      <c r="N502" t="s">
        <v>35</v>
      </c>
      <c r="O502" t="s">
        <v>35</v>
      </c>
      <c r="P502">
        <v>1</v>
      </c>
      <c r="Q502">
        <v>1965449</v>
      </c>
      <c r="R502">
        <v>1</v>
      </c>
    </row>
    <row r="503" spans="1:18" x14ac:dyDescent="0.25">
      <c r="A503">
        <v>2006</v>
      </c>
      <c r="B503" s="1">
        <v>42809.622092939811</v>
      </c>
      <c r="C503" t="s">
        <v>18</v>
      </c>
      <c r="D503" t="s">
        <v>19</v>
      </c>
      <c r="E503" t="s">
        <v>67</v>
      </c>
      <c r="F503" t="s">
        <v>63</v>
      </c>
      <c r="G503" t="s">
        <v>64</v>
      </c>
      <c r="H503" t="s">
        <v>62</v>
      </c>
      <c r="I503" t="s">
        <v>24</v>
      </c>
      <c r="J503" t="s">
        <v>37</v>
      </c>
      <c r="K503" t="s">
        <v>28</v>
      </c>
      <c r="L503" t="s">
        <v>35</v>
      </c>
      <c r="M503" t="s">
        <v>35</v>
      </c>
      <c r="N503" t="s">
        <v>35</v>
      </c>
      <c r="O503" t="s">
        <v>35</v>
      </c>
      <c r="P503">
        <v>1</v>
      </c>
      <c r="Q503">
        <v>39005</v>
      </c>
      <c r="R503">
        <v>1</v>
      </c>
    </row>
    <row r="504" spans="1:18" x14ac:dyDescent="0.25">
      <c r="A504">
        <v>2006</v>
      </c>
      <c r="B504" s="1">
        <v>42809.622092939811</v>
      </c>
      <c r="C504" t="s">
        <v>18</v>
      </c>
      <c r="D504" t="s">
        <v>19</v>
      </c>
      <c r="E504" t="s">
        <v>67</v>
      </c>
      <c r="F504" t="s">
        <v>45</v>
      </c>
      <c r="G504" t="s">
        <v>70</v>
      </c>
      <c r="H504" t="s">
        <v>62</v>
      </c>
      <c r="I504" t="s">
        <v>24</v>
      </c>
      <c r="J504" t="s">
        <v>44</v>
      </c>
      <c r="K504" t="s">
        <v>41</v>
      </c>
      <c r="L504" t="s">
        <v>35</v>
      </c>
      <c r="M504" t="s">
        <v>35</v>
      </c>
      <c r="N504" t="s">
        <v>35</v>
      </c>
      <c r="O504" t="s">
        <v>35</v>
      </c>
      <c r="P504">
        <v>1</v>
      </c>
      <c r="Q504">
        <v>106160</v>
      </c>
      <c r="R504">
        <v>2</v>
      </c>
    </row>
    <row r="505" spans="1:18" x14ac:dyDescent="0.25">
      <c r="A505">
        <v>2006</v>
      </c>
      <c r="B505" s="1">
        <v>42809.622092939811</v>
      </c>
      <c r="C505" t="s">
        <v>18</v>
      </c>
      <c r="D505" t="s">
        <v>19</v>
      </c>
      <c r="E505" t="s">
        <v>67</v>
      </c>
      <c r="F505" t="s">
        <v>45</v>
      </c>
      <c r="G505" t="s">
        <v>71</v>
      </c>
      <c r="H505" t="s">
        <v>62</v>
      </c>
      <c r="I505" t="s">
        <v>24</v>
      </c>
      <c r="J505" t="s">
        <v>31</v>
      </c>
      <c r="K505" t="s">
        <v>28</v>
      </c>
      <c r="L505" t="s">
        <v>35</v>
      </c>
      <c r="M505" t="s">
        <v>35</v>
      </c>
      <c r="N505" t="s">
        <v>35</v>
      </c>
      <c r="O505" t="s">
        <v>35</v>
      </c>
      <c r="P505">
        <v>1</v>
      </c>
      <c r="Q505">
        <v>1249153</v>
      </c>
      <c r="R505">
        <v>1</v>
      </c>
    </row>
    <row r="506" spans="1:18" x14ac:dyDescent="0.25">
      <c r="A506">
        <v>2006</v>
      </c>
      <c r="B506" s="1">
        <v>42809.622092939811</v>
      </c>
      <c r="C506" t="s">
        <v>18</v>
      </c>
      <c r="D506" t="s">
        <v>19</v>
      </c>
      <c r="E506" t="s">
        <v>67</v>
      </c>
      <c r="F506" t="s">
        <v>45</v>
      </c>
      <c r="G506" t="s">
        <v>46</v>
      </c>
      <c r="H506" t="s">
        <v>62</v>
      </c>
      <c r="I506" t="s">
        <v>24</v>
      </c>
      <c r="J506" t="s">
        <v>44</v>
      </c>
      <c r="K506" t="s">
        <v>28</v>
      </c>
      <c r="L506" t="s">
        <v>35</v>
      </c>
      <c r="M506" t="s">
        <v>35</v>
      </c>
      <c r="N506" t="s">
        <v>35</v>
      </c>
      <c r="O506" t="s">
        <v>35</v>
      </c>
      <c r="P506">
        <v>1</v>
      </c>
      <c r="Q506">
        <v>564085</v>
      </c>
      <c r="R506">
        <v>5</v>
      </c>
    </row>
    <row r="507" spans="1:18" x14ac:dyDescent="0.25">
      <c r="A507">
        <v>2006</v>
      </c>
      <c r="B507" s="1">
        <v>42809.622092939811</v>
      </c>
      <c r="C507" t="s">
        <v>18</v>
      </c>
      <c r="D507" t="s">
        <v>19</v>
      </c>
      <c r="E507" t="s">
        <v>55</v>
      </c>
      <c r="F507" t="s">
        <v>65</v>
      </c>
      <c r="G507" t="s">
        <v>71</v>
      </c>
      <c r="H507" t="s">
        <v>62</v>
      </c>
      <c r="I507" t="s">
        <v>24</v>
      </c>
      <c r="J507" t="s">
        <v>44</v>
      </c>
      <c r="K507" t="s">
        <v>28</v>
      </c>
      <c r="L507" t="s">
        <v>35</v>
      </c>
      <c r="M507" t="s">
        <v>35</v>
      </c>
      <c r="N507" t="s">
        <v>35</v>
      </c>
      <c r="O507" t="s">
        <v>35</v>
      </c>
      <c r="P507">
        <v>1</v>
      </c>
      <c r="Q507">
        <v>253691</v>
      </c>
      <c r="R507">
        <v>2</v>
      </c>
    </row>
    <row r="508" spans="1:18" x14ac:dyDescent="0.25">
      <c r="A508">
        <v>2006</v>
      </c>
      <c r="B508" s="1">
        <v>42809.622092939811</v>
      </c>
      <c r="C508" t="s">
        <v>18</v>
      </c>
      <c r="D508" t="s">
        <v>19</v>
      </c>
      <c r="E508" t="s">
        <v>55</v>
      </c>
      <c r="F508" t="s">
        <v>65</v>
      </c>
      <c r="G508" t="s">
        <v>46</v>
      </c>
      <c r="H508" t="s">
        <v>62</v>
      </c>
      <c r="I508" t="s">
        <v>24</v>
      </c>
      <c r="J508" t="s">
        <v>43</v>
      </c>
      <c r="K508" t="s">
        <v>28</v>
      </c>
      <c r="L508" t="s">
        <v>35</v>
      </c>
      <c r="M508" t="s">
        <v>35</v>
      </c>
      <c r="N508" t="s">
        <v>35</v>
      </c>
      <c r="O508" t="s">
        <v>35</v>
      </c>
      <c r="P508">
        <v>1</v>
      </c>
      <c r="Q508">
        <v>519932</v>
      </c>
      <c r="R508">
        <v>1</v>
      </c>
    </row>
    <row r="509" spans="1:18" x14ac:dyDescent="0.25">
      <c r="A509">
        <v>2006</v>
      </c>
      <c r="B509" s="1">
        <v>42809.622092939811</v>
      </c>
      <c r="C509" t="s">
        <v>18</v>
      </c>
      <c r="D509" t="s">
        <v>72</v>
      </c>
      <c r="E509" t="s">
        <v>36</v>
      </c>
      <c r="F509" t="s">
        <v>21</v>
      </c>
      <c r="G509" t="s">
        <v>22</v>
      </c>
      <c r="H509" t="s">
        <v>23</v>
      </c>
      <c r="I509" t="s">
        <v>34</v>
      </c>
      <c r="J509" t="s">
        <v>31</v>
      </c>
      <c r="K509" t="s">
        <v>28</v>
      </c>
      <c r="L509" t="s">
        <v>27</v>
      </c>
      <c r="M509" t="s">
        <v>27</v>
      </c>
      <c r="N509" t="s">
        <v>28</v>
      </c>
      <c r="O509" t="s">
        <v>28</v>
      </c>
      <c r="P509">
        <v>1</v>
      </c>
      <c r="Q509">
        <v>3470269</v>
      </c>
      <c r="R509">
        <v>2</v>
      </c>
    </row>
    <row r="510" spans="1:18" x14ac:dyDescent="0.25">
      <c r="A510">
        <v>2006</v>
      </c>
      <c r="B510" s="1">
        <v>42809.622092939811</v>
      </c>
      <c r="C510" t="s">
        <v>18</v>
      </c>
      <c r="D510" t="s">
        <v>29</v>
      </c>
      <c r="E510" t="s">
        <v>20</v>
      </c>
      <c r="F510" t="s">
        <v>63</v>
      </c>
      <c r="G510" t="s">
        <v>64</v>
      </c>
      <c r="H510" t="s">
        <v>23</v>
      </c>
      <c r="I510" t="s">
        <v>34</v>
      </c>
      <c r="J510" t="s">
        <v>31</v>
      </c>
      <c r="K510" t="s">
        <v>26</v>
      </c>
      <c r="L510" t="s">
        <v>35</v>
      </c>
      <c r="M510" t="s">
        <v>33</v>
      </c>
      <c r="N510" t="s">
        <v>35</v>
      </c>
      <c r="O510" t="s">
        <v>35</v>
      </c>
      <c r="P510">
        <v>1</v>
      </c>
      <c r="Q510">
        <v>4243440</v>
      </c>
      <c r="R510">
        <v>1</v>
      </c>
    </row>
    <row r="511" spans="1:18" x14ac:dyDescent="0.25">
      <c r="A511">
        <v>2006</v>
      </c>
      <c r="B511" s="1">
        <v>42809.622092939811</v>
      </c>
      <c r="C511" t="s">
        <v>18</v>
      </c>
      <c r="D511" t="s">
        <v>29</v>
      </c>
      <c r="E511" t="s">
        <v>20</v>
      </c>
      <c r="F511" t="s">
        <v>21</v>
      </c>
      <c r="G511" t="s">
        <v>22</v>
      </c>
      <c r="H511" t="s">
        <v>23</v>
      </c>
      <c r="I511" t="s">
        <v>34</v>
      </c>
      <c r="J511" t="s">
        <v>31</v>
      </c>
      <c r="K511" t="s">
        <v>32</v>
      </c>
      <c r="L511" t="s">
        <v>35</v>
      </c>
      <c r="M511" t="s">
        <v>33</v>
      </c>
      <c r="N511" t="s">
        <v>35</v>
      </c>
      <c r="O511" t="s">
        <v>35</v>
      </c>
      <c r="P511">
        <v>1</v>
      </c>
      <c r="Q511">
        <v>1428888.125</v>
      </c>
      <c r="R511">
        <v>2</v>
      </c>
    </row>
    <row r="512" spans="1:18" x14ac:dyDescent="0.25">
      <c r="A512">
        <v>2006</v>
      </c>
      <c r="B512" s="1">
        <v>42809.622092939811</v>
      </c>
      <c r="C512" t="s">
        <v>18</v>
      </c>
      <c r="D512" t="s">
        <v>29</v>
      </c>
      <c r="E512" t="s">
        <v>20</v>
      </c>
      <c r="F512" t="s">
        <v>21</v>
      </c>
      <c r="G512" t="s">
        <v>22</v>
      </c>
      <c r="H512" t="s">
        <v>23</v>
      </c>
      <c r="I512" t="s">
        <v>24</v>
      </c>
      <c r="J512" t="s">
        <v>44</v>
      </c>
      <c r="K512" t="s">
        <v>41</v>
      </c>
      <c r="L512" t="s">
        <v>27</v>
      </c>
      <c r="M512" t="s">
        <v>27</v>
      </c>
      <c r="N512" t="s">
        <v>28</v>
      </c>
      <c r="O512" t="s">
        <v>28</v>
      </c>
      <c r="P512">
        <v>1</v>
      </c>
      <c r="Q512">
        <v>61014</v>
      </c>
      <c r="R512">
        <v>1</v>
      </c>
    </row>
    <row r="513" spans="1:18" x14ac:dyDescent="0.25">
      <c r="A513">
        <v>2006</v>
      </c>
      <c r="B513" s="1">
        <v>42809.622092939811</v>
      </c>
      <c r="C513" t="s">
        <v>18</v>
      </c>
      <c r="D513" t="s">
        <v>29</v>
      </c>
      <c r="E513" t="s">
        <v>20</v>
      </c>
      <c r="F513" t="s">
        <v>21</v>
      </c>
      <c r="G513" t="s">
        <v>22</v>
      </c>
      <c r="H513" t="s">
        <v>23</v>
      </c>
      <c r="I513" t="s">
        <v>59</v>
      </c>
      <c r="J513" t="s">
        <v>25</v>
      </c>
      <c r="K513" t="s">
        <v>28</v>
      </c>
      <c r="L513" t="s">
        <v>33</v>
      </c>
      <c r="M513" t="s">
        <v>33</v>
      </c>
      <c r="N513" t="s">
        <v>28</v>
      </c>
      <c r="O513" t="s">
        <v>28</v>
      </c>
      <c r="P513">
        <v>1</v>
      </c>
      <c r="Q513">
        <v>99184384</v>
      </c>
      <c r="R513">
        <v>4</v>
      </c>
    </row>
    <row r="514" spans="1:18" x14ac:dyDescent="0.25">
      <c r="A514">
        <v>2006</v>
      </c>
      <c r="B514" s="1">
        <v>42809.622092939811</v>
      </c>
      <c r="C514" t="s">
        <v>18</v>
      </c>
      <c r="D514" t="s">
        <v>29</v>
      </c>
      <c r="E514" t="s">
        <v>30</v>
      </c>
      <c r="F514" t="s">
        <v>45</v>
      </c>
      <c r="G514" t="s">
        <v>66</v>
      </c>
      <c r="H514" t="s">
        <v>62</v>
      </c>
      <c r="I514" t="s">
        <v>24</v>
      </c>
      <c r="J514" t="s">
        <v>43</v>
      </c>
      <c r="K514" t="s">
        <v>28</v>
      </c>
      <c r="L514" t="s">
        <v>35</v>
      </c>
      <c r="M514" t="s">
        <v>35</v>
      </c>
      <c r="N514" t="s">
        <v>35</v>
      </c>
      <c r="O514" t="s">
        <v>35</v>
      </c>
      <c r="P514">
        <v>1</v>
      </c>
      <c r="Q514">
        <v>286098</v>
      </c>
      <c r="R514">
        <v>1</v>
      </c>
    </row>
    <row r="515" spans="1:18" x14ac:dyDescent="0.25">
      <c r="A515">
        <v>2006</v>
      </c>
      <c r="B515" s="1">
        <v>42809.622092939811</v>
      </c>
      <c r="C515" t="s">
        <v>18</v>
      </c>
      <c r="D515" t="s">
        <v>29</v>
      </c>
      <c r="E515" t="s">
        <v>30</v>
      </c>
      <c r="F515" t="s">
        <v>21</v>
      </c>
      <c r="G515" t="s">
        <v>22</v>
      </c>
      <c r="H515" t="s">
        <v>75</v>
      </c>
      <c r="I515" t="s">
        <v>34</v>
      </c>
      <c r="J515" t="s">
        <v>44</v>
      </c>
      <c r="K515" t="s">
        <v>56</v>
      </c>
      <c r="L515" t="s">
        <v>77</v>
      </c>
      <c r="M515" t="s">
        <v>28</v>
      </c>
      <c r="N515" t="s">
        <v>28</v>
      </c>
      <c r="O515" t="s">
        <v>77</v>
      </c>
      <c r="P515">
        <v>1</v>
      </c>
      <c r="Q515">
        <v>4271</v>
      </c>
      <c r="R515">
        <v>1</v>
      </c>
    </row>
    <row r="516" spans="1:18" x14ac:dyDescent="0.25">
      <c r="A516">
        <v>2006</v>
      </c>
      <c r="B516" s="1">
        <v>42809.622092939811</v>
      </c>
      <c r="C516" t="s">
        <v>18</v>
      </c>
      <c r="D516" t="s">
        <v>29</v>
      </c>
      <c r="E516" t="s">
        <v>30</v>
      </c>
      <c r="F516" t="s">
        <v>21</v>
      </c>
      <c r="G516" t="s">
        <v>22</v>
      </c>
      <c r="H516" t="s">
        <v>23</v>
      </c>
      <c r="I516" t="s">
        <v>24</v>
      </c>
      <c r="J516" t="s">
        <v>44</v>
      </c>
      <c r="K516" t="s">
        <v>56</v>
      </c>
      <c r="L516" t="s">
        <v>35</v>
      </c>
      <c r="M516" t="s">
        <v>35</v>
      </c>
      <c r="N516" t="s">
        <v>35</v>
      </c>
      <c r="O516" t="s">
        <v>35</v>
      </c>
      <c r="P516">
        <v>1</v>
      </c>
      <c r="Q516">
        <v>131893.7366</v>
      </c>
      <c r="R516">
        <v>7</v>
      </c>
    </row>
    <row r="517" spans="1:18" x14ac:dyDescent="0.25">
      <c r="A517">
        <v>2006</v>
      </c>
      <c r="B517" s="1">
        <v>42809.622092939811</v>
      </c>
      <c r="C517" t="s">
        <v>18</v>
      </c>
      <c r="D517" t="s">
        <v>29</v>
      </c>
      <c r="E517" t="s">
        <v>30</v>
      </c>
      <c r="F517" t="s">
        <v>21</v>
      </c>
      <c r="G517" t="s">
        <v>22</v>
      </c>
      <c r="H517" t="s">
        <v>23</v>
      </c>
      <c r="I517" t="s">
        <v>24</v>
      </c>
      <c r="J517" t="s">
        <v>44</v>
      </c>
      <c r="K517" t="s">
        <v>41</v>
      </c>
      <c r="L517" t="s">
        <v>27</v>
      </c>
      <c r="M517" t="s">
        <v>27</v>
      </c>
      <c r="N517" t="s">
        <v>28</v>
      </c>
      <c r="O517" t="s">
        <v>28</v>
      </c>
      <c r="P517">
        <v>1</v>
      </c>
      <c r="Q517">
        <v>494870</v>
      </c>
      <c r="R517">
        <v>9</v>
      </c>
    </row>
    <row r="518" spans="1:18" x14ac:dyDescent="0.25">
      <c r="A518">
        <v>2006</v>
      </c>
      <c r="B518" s="1">
        <v>42809.622092939811</v>
      </c>
      <c r="C518" t="s">
        <v>18</v>
      </c>
      <c r="D518" t="s">
        <v>29</v>
      </c>
      <c r="E518" t="s">
        <v>36</v>
      </c>
      <c r="F518" t="s">
        <v>21</v>
      </c>
      <c r="G518" t="s">
        <v>22</v>
      </c>
      <c r="H518" t="s">
        <v>23</v>
      </c>
      <c r="I518" t="s">
        <v>34</v>
      </c>
      <c r="J518" t="s">
        <v>25</v>
      </c>
      <c r="K518" t="s">
        <v>28</v>
      </c>
      <c r="L518" t="s">
        <v>33</v>
      </c>
      <c r="M518" t="s">
        <v>33</v>
      </c>
      <c r="N518" t="s">
        <v>28</v>
      </c>
      <c r="O518" t="s">
        <v>28</v>
      </c>
      <c r="P518">
        <v>1</v>
      </c>
      <c r="Q518">
        <v>87033461</v>
      </c>
      <c r="R518">
        <v>4</v>
      </c>
    </row>
    <row r="519" spans="1:18" x14ac:dyDescent="0.25">
      <c r="A519">
        <v>2006</v>
      </c>
      <c r="B519" s="1">
        <v>42809.622092939811</v>
      </c>
      <c r="C519" t="s">
        <v>18</v>
      </c>
      <c r="D519" t="s">
        <v>19</v>
      </c>
      <c r="E519" t="s">
        <v>20</v>
      </c>
      <c r="F519" t="s">
        <v>21</v>
      </c>
      <c r="G519" t="s">
        <v>22</v>
      </c>
      <c r="H519" t="s">
        <v>23</v>
      </c>
      <c r="I519" t="s">
        <v>24</v>
      </c>
      <c r="J519" t="s">
        <v>40</v>
      </c>
      <c r="K519" t="s">
        <v>28</v>
      </c>
      <c r="L519" t="s">
        <v>27</v>
      </c>
      <c r="M519" t="s">
        <v>27</v>
      </c>
      <c r="N519" t="s">
        <v>28</v>
      </c>
      <c r="O519" t="s">
        <v>28</v>
      </c>
      <c r="P519">
        <v>1</v>
      </c>
      <c r="Q519">
        <v>66007154</v>
      </c>
      <c r="R519">
        <v>38</v>
      </c>
    </row>
    <row r="520" spans="1:18" x14ac:dyDescent="0.25">
      <c r="A520">
        <v>2006</v>
      </c>
      <c r="B520" s="1">
        <v>42809.622092939811</v>
      </c>
      <c r="C520" t="s">
        <v>18</v>
      </c>
      <c r="D520" t="s">
        <v>19</v>
      </c>
      <c r="E520" t="s">
        <v>30</v>
      </c>
      <c r="F520" t="s">
        <v>63</v>
      </c>
      <c r="G520" t="s">
        <v>64</v>
      </c>
      <c r="H520" t="s">
        <v>62</v>
      </c>
      <c r="I520" t="s">
        <v>24</v>
      </c>
      <c r="J520" t="s">
        <v>44</v>
      </c>
      <c r="K520" t="s">
        <v>28</v>
      </c>
      <c r="L520" t="s">
        <v>35</v>
      </c>
      <c r="M520" t="s">
        <v>35</v>
      </c>
      <c r="N520" t="s">
        <v>35</v>
      </c>
      <c r="O520" t="s">
        <v>35</v>
      </c>
      <c r="P520">
        <v>1</v>
      </c>
      <c r="Q520">
        <v>157861</v>
      </c>
      <c r="R520">
        <v>7</v>
      </c>
    </row>
    <row r="521" spans="1:18" x14ac:dyDescent="0.25">
      <c r="A521">
        <v>2006</v>
      </c>
      <c r="B521" s="1">
        <v>42809.622092939811</v>
      </c>
      <c r="C521" t="s">
        <v>18</v>
      </c>
      <c r="D521" t="s">
        <v>19</v>
      </c>
      <c r="E521" t="s">
        <v>36</v>
      </c>
      <c r="F521" t="s">
        <v>21</v>
      </c>
      <c r="G521" t="s">
        <v>22</v>
      </c>
      <c r="H521" t="s">
        <v>23</v>
      </c>
      <c r="I521" t="s">
        <v>24</v>
      </c>
      <c r="J521" t="s">
        <v>43</v>
      </c>
      <c r="K521" t="s">
        <v>32</v>
      </c>
      <c r="L521" t="s">
        <v>27</v>
      </c>
      <c r="M521" t="s">
        <v>27</v>
      </c>
      <c r="N521" t="s">
        <v>28</v>
      </c>
      <c r="O521" t="s">
        <v>28</v>
      </c>
      <c r="P521">
        <v>1</v>
      </c>
      <c r="Q521">
        <v>443686</v>
      </c>
      <c r="R521">
        <v>2</v>
      </c>
    </row>
    <row r="522" spans="1:18" x14ac:dyDescent="0.25">
      <c r="A522">
        <v>2006</v>
      </c>
      <c r="B522" s="1">
        <v>42809.622092939811</v>
      </c>
      <c r="C522" t="s">
        <v>18</v>
      </c>
      <c r="D522" t="s">
        <v>19</v>
      </c>
      <c r="E522" t="s">
        <v>36</v>
      </c>
      <c r="F522" t="s">
        <v>21</v>
      </c>
      <c r="G522" t="s">
        <v>22</v>
      </c>
      <c r="H522" t="s">
        <v>23</v>
      </c>
      <c r="I522" t="s">
        <v>24</v>
      </c>
      <c r="J522" t="s">
        <v>48</v>
      </c>
      <c r="K522" t="s">
        <v>26</v>
      </c>
      <c r="L522" t="s">
        <v>27</v>
      </c>
      <c r="M522" t="s">
        <v>27</v>
      </c>
      <c r="N522" t="s">
        <v>28</v>
      </c>
      <c r="O522" t="s">
        <v>28</v>
      </c>
      <c r="P522">
        <v>1</v>
      </c>
      <c r="Q522">
        <v>-100000</v>
      </c>
      <c r="R522">
        <v>1</v>
      </c>
    </row>
    <row r="523" spans="1:18" x14ac:dyDescent="0.25">
      <c r="A523">
        <v>2006</v>
      </c>
      <c r="B523" s="1">
        <v>42809.622092939811</v>
      </c>
      <c r="C523" t="s">
        <v>18</v>
      </c>
      <c r="D523" t="s">
        <v>19</v>
      </c>
      <c r="E523" t="s">
        <v>42</v>
      </c>
      <c r="F523" t="s">
        <v>21</v>
      </c>
      <c r="G523" t="s">
        <v>22</v>
      </c>
      <c r="H523" t="s">
        <v>28</v>
      </c>
      <c r="I523" t="s">
        <v>24</v>
      </c>
      <c r="J523" t="s">
        <v>37</v>
      </c>
      <c r="K523" t="s">
        <v>28</v>
      </c>
      <c r="L523" t="s">
        <v>27</v>
      </c>
      <c r="M523" t="s">
        <v>28</v>
      </c>
      <c r="N523" t="s">
        <v>27</v>
      </c>
      <c r="O523" t="s">
        <v>28</v>
      </c>
      <c r="P523">
        <v>1</v>
      </c>
      <c r="Q523">
        <v>0</v>
      </c>
      <c r="R523">
        <v>0</v>
      </c>
    </row>
    <row r="524" spans="1:18" x14ac:dyDescent="0.25">
      <c r="A524">
        <v>2006</v>
      </c>
      <c r="B524" s="1">
        <v>42809.622092939811</v>
      </c>
      <c r="C524" t="s">
        <v>18</v>
      </c>
      <c r="D524" t="s">
        <v>19</v>
      </c>
      <c r="E524" t="s">
        <v>42</v>
      </c>
      <c r="F524" t="s">
        <v>21</v>
      </c>
      <c r="G524" t="s">
        <v>22</v>
      </c>
      <c r="H524" t="s">
        <v>23</v>
      </c>
      <c r="I524" t="s">
        <v>24</v>
      </c>
      <c r="J524" t="s">
        <v>48</v>
      </c>
      <c r="K524" t="s">
        <v>28</v>
      </c>
      <c r="L524" t="s">
        <v>27</v>
      </c>
      <c r="M524" t="s">
        <v>27</v>
      </c>
      <c r="N524" t="s">
        <v>28</v>
      </c>
      <c r="O524" t="s">
        <v>28</v>
      </c>
      <c r="P524">
        <v>1</v>
      </c>
      <c r="Q524">
        <v>-2029908</v>
      </c>
      <c r="R524">
        <v>5</v>
      </c>
    </row>
    <row r="525" spans="1:18" x14ac:dyDescent="0.25">
      <c r="A525">
        <v>2006</v>
      </c>
      <c r="B525" s="1">
        <v>42809.622092939811</v>
      </c>
      <c r="C525" t="s">
        <v>18</v>
      </c>
      <c r="D525" t="s">
        <v>19</v>
      </c>
      <c r="E525" t="s">
        <v>42</v>
      </c>
      <c r="F525" t="s">
        <v>21</v>
      </c>
      <c r="G525" t="s">
        <v>22</v>
      </c>
      <c r="H525" t="s">
        <v>23</v>
      </c>
      <c r="I525" t="s">
        <v>24</v>
      </c>
      <c r="J525" t="s">
        <v>48</v>
      </c>
      <c r="K525" t="s">
        <v>51</v>
      </c>
      <c r="L525" t="s">
        <v>27</v>
      </c>
      <c r="M525" t="s">
        <v>27</v>
      </c>
      <c r="N525" t="s">
        <v>28</v>
      </c>
      <c r="O525" t="s">
        <v>28</v>
      </c>
      <c r="P525">
        <v>1</v>
      </c>
      <c r="Q525">
        <v>-67979</v>
      </c>
      <c r="R525">
        <v>1</v>
      </c>
    </row>
    <row r="526" spans="1:18" x14ac:dyDescent="0.25">
      <c r="A526">
        <v>2006</v>
      </c>
      <c r="B526" s="1">
        <v>42809.622092939811</v>
      </c>
      <c r="C526" t="s">
        <v>18</v>
      </c>
      <c r="D526" t="s">
        <v>19</v>
      </c>
      <c r="E526" t="s">
        <v>67</v>
      </c>
      <c r="F526" t="s">
        <v>63</v>
      </c>
      <c r="G526" t="s">
        <v>64</v>
      </c>
      <c r="H526" t="s">
        <v>62</v>
      </c>
      <c r="I526" t="s">
        <v>24</v>
      </c>
      <c r="J526" t="s">
        <v>43</v>
      </c>
      <c r="K526" t="s">
        <v>28</v>
      </c>
      <c r="L526" t="s">
        <v>35</v>
      </c>
      <c r="M526" t="s">
        <v>35</v>
      </c>
      <c r="N526" t="s">
        <v>35</v>
      </c>
      <c r="O526" t="s">
        <v>35</v>
      </c>
      <c r="P526">
        <v>1</v>
      </c>
      <c r="Q526">
        <v>1029874</v>
      </c>
      <c r="R526">
        <v>2</v>
      </c>
    </row>
    <row r="527" spans="1:18" x14ac:dyDescent="0.25">
      <c r="A527">
        <v>2006</v>
      </c>
      <c r="B527" s="1">
        <v>42809.622092939811</v>
      </c>
      <c r="C527" t="s">
        <v>18</v>
      </c>
      <c r="D527" t="s">
        <v>19</v>
      </c>
      <c r="E527" t="s">
        <v>67</v>
      </c>
      <c r="F527" t="s">
        <v>45</v>
      </c>
      <c r="G527" t="s">
        <v>66</v>
      </c>
      <c r="H527" t="s">
        <v>62</v>
      </c>
      <c r="I527" t="s">
        <v>24</v>
      </c>
      <c r="J527" t="s">
        <v>44</v>
      </c>
      <c r="K527" t="s">
        <v>28</v>
      </c>
      <c r="L527" t="s">
        <v>35</v>
      </c>
      <c r="M527" t="s">
        <v>35</v>
      </c>
      <c r="N527" t="s">
        <v>35</v>
      </c>
      <c r="O527" t="s">
        <v>35</v>
      </c>
      <c r="P527">
        <v>1</v>
      </c>
      <c r="Q527">
        <v>715838</v>
      </c>
      <c r="R527">
        <v>10</v>
      </c>
    </row>
    <row r="528" spans="1:18" x14ac:dyDescent="0.25">
      <c r="A528">
        <v>2006</v>
      </c>
      <c r="B528" s="1">
        <v>42809.622092939811</v>
      </c>
      <c r="C528" t="s">
        <v>18</v>
      </c>
      <c r="D528" t="s">
        <v>19</v>
      </c>
      <c r="E528" t="s">
        <v>38</v>
      </c>
      <c r="F528" t="s">
        <v>45</v>
      </c>
      <c r="G528" t="s">
        <v>71</v>
      </c>
      <c r="H528" t="s">
        <v>62</v>
      </c>
      <c r="I528" t="s">
        <v>24</v>
      </c>
      <c r="J528" t="s">
        <v>31</v>
      </c>
      <c r="K528" t="s">
        <v>28</v>
      </c>
      <c r="L528" t="s">
        <v>35</v>
      </c>
      <c r="M528" t="s">
        <v>35</v>
      </c>
      <c r="N528" t="s">
        <v>35</v>
      </c>
      <c r="O528" t="s">
        <v>35</v>
      </c>
      <c r="P528">
        <v>1</v>
      </c>
      <c r="Q528">
        <v>5837000</v>
      </c>
      <c r="R528">
        <v>2</v>
      </c>
    </row>
    <row r="529" spans="1:18" x14ac:dyDescent="0.25">
      <c r="A529">
        <v>2006</v>
      </c>
      <c r="B529" s="1">
        <v>42809.622092939811</v>
      </c>
      <c r="C529" t="s">
        <v>18</v>
      </c>
      <c r="D529" t="s">
        <v>60</v>
      </c>
      <c r="E529" t="s">
        <v>30</v>
      </c>
      <c r="F529" t="s">
        <v>45</v>
      </c>
      <c r="G529" t="s">
        <v>66</v>
      </c>
      <c r="H529" t="s">
        <v>62</v>
      </c>
      <c r="I529" t="s">
        <v>24</v>
      </c>
      <c r="J529" t="s">
        <v>43</v>
      </c>
      <c r="K529" t="s">
        <v>26</v>
      </c>
      <c r="L529" t="s">
        <v>35</v>
      </c>
      <c r="M529" t="s">
        <v>35</v>
      </c>
      <c r="N529" t="s">
        <v>35</v>
      </c>
      <c r="O529" t="s">
        <v>35</v>
      </c>
      <c r="P529">
        <v>1</v>
      </c>
      <c r="Q529">
        <v>807731.625</v>
      </c>
      <c r="R529">
        <v>1</v>
      </c>
    </row>
    <row r="530" spans="1:18" x14ac:dyDescent="0.25">
      <c r="A530">
        <v>2006</v>
      </c>
      <c r="B530" s="1">
        <v>42809.622092939811</v>
      </c>
      <c r="C530" t="s">
        <v>18</v>
      </c>
      <c r="D530" t="s">
        <v>60</v>
      </c>
      <c r="E530" t="s">
        <v>42</v>
      </c>
      <c r="F530" t="s">
        <v>21</v>
      </c>
      <c r="G530" t="s">
        <v>22</v>
      </c>
      <c r="H530" t="s">
        <v>39</v>
      </c>
      <c r="I530" t="s">
        <v>34</v>
      </c>
      <c r="J530" t="s">
        <v>57</v>
      </c>
      <c r="K530" t="s">
        <v>28</v>
      </c>
      <c r="L530" t="s">
        <v>27</v>
      </c>
      <c r="M530" t="s">
        <v>28</v>
      </c>
      <c r="N530" t="s">
        <v>27</v>
      </c>
      <c r="O530" t="s">
        <v>28</v>
      </c>
      <c r="P530">
        <v>1</v>
      </c>
      <c r="Q530">
        <v>56413407</v>
      </c>
      <c r="R530">
        <v>9</v>
      </c>
    </row>
    <row r="531" spans="1:18" x14ac:dyDescent="0.25">
      <c r="A531">
        <v>2006</v>
      </c>
      <c r="B531" s="1">
        <v>42809.622092939811</v>
      </c>
      <c r="C531" t="s">
        <v>18</v>
      </c>
      <c r="D531" t="s">
        <v>29</v>
      </c>
      <c r="E531" t="s">
        <v>20</v>
      </c>
      <c r="F531" t="s">
        <v>21</v>
      </c>
      <c r="G531" t="s">
        <v>22</v>
      </c>
      <c r="H531" t="s">
        <v>23</v>
      </c>
      <c r="I531" t="s">
        <v>34</v>
      </c>
      <c r="J531" t="s">
        <v>43</v>
      </c>
      <c r="K531" t="s">
        <v>32</v>
      </c>
      <c r="L531" t="s">
        <v>35</v>
      </c>
      <c r="M531" t="s">
        <v>35</v>
      </c>
      <c r="N531" t="s">
        <v>35</v>
      </c>
      <c r="O531" t="s">
        <v>35</v>
      </c>
      <c r="P531">
        <v>1</v>
      </c>
      <c r="Q531">
        <v>2597256.8125</v>
      </c>
      <c r="R531">
        <v>3</v>
      </c>
    </row>
    <row r="532" spans="1:18" x14ac:dyDescent="0.25">
      <c r="A532">
        <v>2006</v>
      </c>
      <c r="B532" s="1">
        <v>42809.622092939811</v>
      </c>
      <c r="C532" t="s">
        <v>18</v>
      </c>
      <c r="D532" t="s">
        <v>29</v>
      </c>
      <c r="E532" t="s">
        <v>30</v>
      </c>
      <c r="F532" t="s">
        <v>21</v>
      </c>
      <c r="G532" t="s">
        <v>22</v>
      </c>
      <c r="H532" t="s">
        <v>23</v>
      </c>
      <c r="I532" t="s">
        <v>24</v>
      </c>
      <c r="J532" t="s">
        <v>31</v>
      </c>
      <c r="K532" t="s">
        <v>32</v>
      </c>
      <c r="L532" t="s">
        <v>77</v>
      </c>
      <c r="M532" t="s">
        <v>27</v>
      </c>
      <c r="N532" t="s">
        <v>35</v>
      </c>
      <c r="O532" t="s">
        <v>77</v>
      </c>
      <c r="P532">
        <v>1</v>
      </c>
      <c r="Q532">
        <v>3081841.75</v>
      </c>
      <c r="R532">
        <v>1</v>
      </c>
    </row>
    <row r="533" spans="1:18" x14ac:dyDescent="0.25">
      <c r="A533">
        <v>2006</v>
      </c>
      <c r="B533" s="1">
        <v>42809.622092939811</v>
      </c>
      <c r="C533" t="s">
        <v>18</v>
      </c>
      <c r="D533" t="s">
        <v>29</v>
      </c>
      <c r="E533" t="s">
        <v>30</v>
      </c>
      <c r="F533" t="s">
        <v>21</v>
      </c>
      <c r="G533" t="s">
        <v>22</v>
      </c>
      <c r="H533" t="s">
        <v>23</v>
      </c>
      <c r="I533" t="s">
        <v>24</v>
      </c>
      <c r="J533" t="s">
        <v>40</v>
      </c>
      <c r="K533" t="s">
        <v>32</v>
      </c>
      <c r="L533" t="s">
        <v>35</v>
      </c>
      <c r="M533" t="s">
        <v>33</v>
      </c>
      <c r="N533" t="s">
        <v>35</v>
      </c>
      <c r="O533" t="s">
        <v>35</v>
      </c>
      <c r="P533">
        <v>1</v>
      </c>
      <c r="Q533">
        <v>9189781</v>
      </c>
      <c r="R533">
        <v>1</v>
      </c>
    </row>
    <row r="534" spans="1:18" x14ac:dyDescent="0.25">
      <c r="A534">
        <v>2006</v>
      </c>
      <c r="B534" s="1">
        <v>42809.622092939811</v>
      </c>
      <c r="C534" t="s">
        <v>18</v>
      </c>
      <c r="D534" t="s">
        <v>29</v>
      </c>
      <c r="E534" t="s">
        <v>36</v>
      </c>
      <c r="F534" t="s">
        <v>21</v>
      </c>
      <c r="G534" t="s">
        <v>22</v>
      </c>
      <c r="H534" t="s">
        <v>23</v>
      </c>
      <c r="I534" t="s">
        <v>34</v>
      </c>
      <c r="J534" t="s">
        <v>43</v>
      </c>
      <c r="K534" t="s">
        <v>26</v>
      </c>
      <c r="L534" t="s">
        <v>33</v>
      </c>
      <c r="M534" t="s">
        <v>33</v>
      </c>
      <c r="N534" t="s">
        <v>28</v>
      </c>
      <c r="O534" t="s">
        <v>28</v>
      </c>
      <c r="P534">
        <v>1</v>
      </c>
      <c r="Q534">
        <v>558000</v>
      </c>
      <c r="R534">
        <v>2</v>
      </c>
    </row>
    <row r="535" spans="1:18" x14ac:dyDescent="0.25">
      <c r="A535">
        <v>2006</v>
      </c>
      <c r="B535" s="1">
        <v>42809.622092939811</v>
      </c>
      <c r="C535" t="s">
        <v>18</v>
      </c>
      <c r="D535" t="s">
        <v>29</v>
      </c>
      <c r="E535" t="s">
        <v>42</v>
      </c>
      <c r="F535" t="s">
        <v>21</v>
      </c>
      <c r="G535" t="s">
        <v>22</v>
      </c>
      <c r="H535" t="s">
        <v>23</v>
      </c>
      <c r="I535" t="s">
        <v>34</v>
      </c>
      <c r="J535" t="s">
        <v>31</v>
      </c>
      <c r="K535" t="s">
        <v>28</v>
      </c>
      <c r="L535" t="s">
        <v>35</v>
      </c>
      <c r="M535" t="s">
        <v>35</v>
      </c>
      <c r="N535" t="s">
        <v>35</v>
      </c>
      <c r="O535" t="s">
        <v>35</v>
      </c>
      <c r="P535">
        <v>1</v>
      </c>
      <c r="Q535">
        <v>2573021</v>
      </c>
      <c r="R535">
        <v>1</v>
      </c>
    </row>
    <row r="536" spans="1:18" x14ac:dyDescent="0.25">
      <c r="A536">
        <v>2006</v>
      </c>
      <c r="B536" s="1">
        <v>42809.622092939811</v>
      </c>
      <c r="C536" t="s">
        <v>18</v>
      </c>
      <c r="D536" t="s">
        <v>29</v>
      </c>
      <c r="E536" t="s">
        <v>67</v>
      </c>
      <c r="F536" t="s">
        <v>45</v>
      </c>
      <c r="G536" t="s">
        <v>70</v>
      </c>
      <c r="H536" t="s">
        <v>62</v>
      </c>
      <c r="I536" t="s">
        <v>24</v>
      </c>
      <c r="J536" t="s">
        <v>44</v>
      </c>
      <c r="K536" t="s">
        <v>28</v>
      </c>
      <c r="L536" t="s">
        <v>35</v>
      </c>
      <c r="M536" t="s">
        <v>35</v>
      </c>
      <c r="N536" t="s">
        <v>35</v>
      </c>
      <c r="O536" t="s">
        <v>35</v>
      </c>
      <c r="P536">
        <v>1</v>
      </c>
      <c r="Q536">
        <v>59748</v>
      </c>
      <c r="R536">
        <v>3</v>
      </c>
    </row>
    <row r="537" spans="1:18" x14ac:dyDescent="0.25">
      <c r="A537">
        <v>2006</v>
      </c>
      <c r="B537" s="1">
        <v>42809.622092939811</v>
      </c>
      <c r="C537" t="s">
        <v>18</v>
      </c>
      <c r="D537" t="s">
        <v>29</v>
      </c>
      <c r="E537" t="s">
        <v>20</v>
      </c>
      <c r="F537" t="s">
        <v>21</v>
      </c>
      <c r="G537" t="s">
        <v>22</v>
      </c>
      <c r="H537" t="s">
        <v>23</v>
      </c>
      <c r="I537" t="s">
        <v>34</v>
      </c>
      <c r="J537" t="s">
        <v>43</v>
      </c>
      <c r="K537" t="s">
        <v>49</v>
      </c>
      <c r="L537" t="s">
        <v>35</v>
      </c>
      <c r="M537" t="s">
        <v>35</v>
      </c>
      <c r="N537" t="s">
        <v>35</v>
      </c>
      <c r="O537" t="s">
        <v>35</v>
      </c>
      <c r="P537">
        <v>1</v>
      </c>
      <c r="Q537">
        <v>720456</v>
      </c>
      <c r="R537">
        <v>1</v>
      </c>
    </row>
    <row r="538" spans="1:18" x14ac:dyDescent="0.25">
      <c r="A538">
        <v>2006</v>
      </c>
      <c r="B538" s="1">
        <v>42809.622092939811</v>
      </c>
      <c r="C538" t="s">
        <v>18</v>
      </c>
      <c r="D538" t="s">
        <v>29</v>
      </c>
      <c r="E538" t="s">
        <v>20</v>
      </c>
      <c r="F538" t="s">
        <v>21</v>
      </c>
      <c r="G538" t="s">
        <v>22</v>
      </c>
      <c r="H538" t="s">
        <v>23</v>
      </c>
      <c r="I538" t="s">
        <v>34</v>
      </c>
      <c r="J538" t="s">
        <v>37</v>
      </c>
      <c r="K538" t="s">
        <v>28</v>
      </c>
      <c r="L538" t="s">
        <v>35</v>
      </c>
      <c r="M538" t="s">
        <v>28</v>
      </c>
      <c r="N538" t="s">
        <v>35</v>
      </c>
      <c r="O538" t="s">
        <v>28</v>
      </c>
      <c r="P538">
        <v>1</v>
      </c>
      <c r="Q538">
        <v>0</v>
      </c>
      <c r="R538">
        <v>0</v>
      </c>
    </row>
    <row r="539" spans="1:18" x14ac:dyDescent="0.25">
      <c r="A539">
        <v>2006</v>
      </c>
      <c r="B539" s="1">
        <v>42809.622092939811</v>
      </c>
      <c r="C539" t="s">
        <v>18</v>
      </c>
      <c r="D539" t="s">
        <v>29</v>
      </c>
      <c r="E539" t="s">
        <v>20</v>
      </c>
      <c r="F539" t="s">
        <v>21</v>
      </c>
      <c r="G539" t="s">
        <v>22</v>
      </c>
      <c r="H539" t="s">
        <v>23</v>
      </c>
      <c r="I539" t="s">
        <v>24</v>
      </c>
      <c r="J539" t="s">
        <v>48</v>
      </c>
      <c r="K539" t="s">
        <v>26</v>
      </c>
      <c r="L539" t="s">
        <v>33</v>
      </c>
      <c r="M539" t="s">
        <v>33</v>
      </c>
      <c r="N539" t="s">
        <v>28</v>
      </c>
      <c r="O539" t="s">
        <v>28</v>
      </c>
      <c r="P539">
        <v>1</v>
      </c>
      <c r="Q539">
        <v>-2000000</v>
      </c>
      <c r="R539">
        <v>1</v>
      </c>
    </row>
    <row r="540" spans="1:18" x14ac:dyDescent="0.25">
      <c r="A540">
        <v>2006</v>
      </c>
      <c r="B540" s="1">
        <v>42809.622092939811</v>
      </c>
      <c r="C540" t="s">
        <v>18</v>
      </c>
      <c r="D540" t="s">
        <v>29</v>
      </c>
      <c r="E540" t="s">
        <v>20</v>
      </c>
      <c r="F540" t="s">
        <v>21</v>
      </c>
      <c r="G540" t="s">
        <v>22</v>
      </c>
      <c r="H540" t="s">
        <v>23</v>
      </c>
      <c r="I540" t="s">
        <v>59</v>
      </c>
      <c r="J540" t="s">
        <v>40</v>
      </c>
      <c r="K540" t="s">
        <v>28</v>
      </c>
      <c r="L540" t="s">
        <v>33</v>
      </c>
      <c r="M540" t="s">
        <v>33</v>
      </c>
      <c r="N540" t="s">
        <v>28</v>
      </c>
      <c r="O540" t="s">
        <v>28</v>
      </c>
      <c r="P540">
        <v>1</v>
      </c>
      <c r="Q540">
        <v>8299591</v>
      </c>
      <c r="R540">
        <v>2</v>
      </c>
    </row>
    <row r="541" spans="1:18" x14ac:dyDescent="0.25">
      <c r="A541">
        <v>2006</v>
      </c>
      <c r="B541" s="1">
        <v>42809.622092939811</v>
      </c>
      <c r="C541" t="s">
        <v>18</v>
      </c>
      <c r="D541" t="s">
        <v>29</v>
      </c>
      <c r="E541" t="s">
        <v>20</v>
      </c>
      <c r="F541" t="s">
        <v>21</v>
      </c>
      <c r="G541" t="s">
        <v>22</v>
      </c>
      <c r="H541" t="s">
        <v>23</v>
      </c>
      <c r="I541" t="s">
        <v>59</v>
      </c>
      <c r="J541" t="s">
        <v>37</v>
      </c>
      <c r="K541" t="s">
        <v>28</v>
      </c>
      <c r="L541" t="s">
        <v>33</v>
      </c>
      <c r="M541" t="s">
        <v>28</v>
      </c>
      <c r="N541" t="s">
        <v>33</v>
      </c>
      <c r="O541" t="s">
        <v>28</v>
      </c>
      <c r="P541">
        <v>1</v>
      </c>
      <c r="Q541">
        <v>0</v>
      </c>
      <c r="R541">
        <v>0</v>
      </c>
    </row>
    <row r="542" spans="1:18" x14ac:dyDescent="0.25">
      <c r="A542">
        <v>2006</v>
      </c>
      <c r="B542" s="1">
        <v>42809.622092939811</v>
      </c>
      <c r="C542" t="s">
        <v>18</v>
      </c>
      <c r="D542" t="s">
        <v>29</v>
      </c>
      <c r="E542" t="s">
        <v>30</v>
      </c>
      <c r="F542" t="s">
        <v>21</v>
      </c>
      <c r="G542" t="s">
        <v>22</v>
      </c>
      <c r="H542" t="s">
        <v>62</v>
      </c>
      <c r="I542" t="s">
        <v>24</v>
      </c>
      <c r="J542" t="s">
        <v>40</v>
      </c>
      <c r="K542" t="s">
        <v>41</v>
      </c>
      <c r="L542" t="s">
        <v>27</v>
      </c>
      <c r="M542" t="s">
        <v>27</v>
      </c>
      <c r="N542" t="s">
        <v>28</v>
      </c>
      <c r="O542" t="s">
        <v>28</v>
      </c>
      <c r="P542">
        <v>1</v>
      </c>
      <c r="Q542">
        <v>8485940</v>
      </c>
      <c r="R542">
        <v>1</v>
      </c>
    </row>
    <row r="543" spans="1:18" x14ac:dyDescent="0.25">
      <c r="A543">
        <v>2006</v>
      </c>
      <c r="B543" s="1">
        <v>42809.622092939811</v>
      </c>
      <c r="C543" t="s">
        <v>18</v>
      </c>
      <c r="D543" t="s">
        <v>29</v>
      </c>
      <c r="E543" t="s">
        <v>30</v>
      </c>
      <c r="F543" t="s">
        <v>21</v>
      </c>
      <c r="G543" t="s">
        <v>22</v>
      </c>
      <c r="H543" t="s">
        <v>62</v>
      </c>
      <c r="I543" t="s">
        <v>24</v>
      </c>
      <c r="J543" t="s">
        <v>37</v>
      </c>
      <c r="K543" t="s">
        <v>28</v>
      </c>
      <c r="L543" t="s">
        <v>27</v>
      </c>
      <c r="M543" t="s">
        <v>28</v>
      </c>
      <c r="N543" t="s">
        <v>27</v>
      </c>
      <c r="O543" t="s">
        <v>28</v>
      </c>
      <c r="P543">
        <v>1</v>
      </c>
      <c r="Q543">
        <v>0</v>
      </c>
      <c r="R543">
        <v>0</v>
      </c>
    </row>
    <row r="544" spans="1:18" x14ac:dyDescent="0.25">
      <c r="A544">
        <v>2006</v>
      </c>
      <c r="B544" s="1">
        <v>42809.622092939811</v>
      </c>
      <c r="C544" t="s">
        <v>18</v>
      </c>
      <c r="D544" t="s">
        <v>29</v>
      </c>
      <c r="E544" t="s">
        <v>30</v>
      </c>
      <c r="F544" t="s">
        <v>21</v>
      </c>
      <c r="G544" t="s">
        <v>22</v>
      </c>
      <c r="H544" t="s">
        <v>23</v>
      </c>
      <c r="I544" t="s">
        <v>24</v>
      </c>
      <c r="J544" t="s">
        <v>40</v>
      </c>
      <c r="K544" t="s">
        <v>28</v>
      </c>
      <c r="L544" t="s">
        <v>35</v>
      </c>
      <c r="M544" t="s">
        <v>35</v>
      </c>
      <c r="N544" t="s">
        <v>35</v>
      </c>
      <c r="O544" t="s">
        <v>35</v>
      </c>
      <c r="P544">
        <v>1</v>
      </c>
      <c r="Q544">
        <v>5659842.7599999998</v>
      </c>
      <c r="R544">
        <v>2</v>
      </c>
    </row>
    <row r="545" spans="1:18" x14ac:dyDescent="0.25">
      <c r="A545">
        <v>2006</v>
      </c>
      <c r="B545" s="1">
        <v>42809.622092939811</v>
      </c>
      <c r="C545" t="s">
        <v>18</v>
      </c>
      <c r="D545" t="s">
        <v>29</v>
      </c>
      <c r="E545" t="s">
        <v>30</v>
      </c>
      <c r="F545" t="s">
        <v>21</v>
      </c>
      <c r="G545" t="s">
        <v>22</v>
      </c>
      <c r="H545" t="s">
        <v>23</v>
      </c>
      <c r="I545" t="s">
        <v>24</v>
      </c>
      <c r="J545" t="s">
        <v>44</v>
      </c>
      <c r="K545" t="s">
        <v>28</v>
      </c>
      <c r="L545" t="s">
        <v>27</v>
      </c>
      <c r="M545" t="s">
        <v>27</v>
      </c>
      <c r="N545" t="s">
        <v>28</v>
      </c>
      <c r="O545" t="s">
        <v>28</v>
      </c>
      <c r="P545">
        <v>1</v>
      </c>
      <c r="Q545">
        <v>328265</v>
      </c>
      <c r="R545">
        <v>12</v>
      </c>
    </row>
    <row r="546" spans="1:18" x14ac:dyDescent="0.25">
      <c r="A546">
        <v>2006</v>
      </c>
      <c r="B546" s="1">
        <v>42809.622092939811</v>
      </c>
      <c r="C546" t="s">
        <v>18</v>
      </c>
      <c r="D546" t="s">
        <v>29</v>
      </c>
      <c r="E546" t="s">
        <v>38</v>
      </c>
      <c r="F546" t="s">
        <v>63</v>
      </c>
      <c r="G546" t="s">
        <v>64</v>
      </c>
      <c r="H546" t="s">
        <v>62</v>
      </c>
      <c r="I546" t="s">
        <v>24</v>
      </c>
      <c r="J546" t="s">
        <v>31</v>
      </c>
      <c r="K546" t="s">
        <v>26</v>
      </c>
      <c r="L546" t="s">
        <v>27</v>
      </c>
      <c r="M546" t="s">
        <v>27</v>
      </c>
      <c r="N546" t="s">
        <v>28</v>
      </c>
      <c r="O546" t="s">
        <v>28</v>
      </c>
      <c r="P546">
        <v>1</v>
      </c>
      <c r="Q546">
        <v>4451702</v>
      </c>
      <c r="R546">
        <v>1</v>
      </c>
    </row>
    <row r="547" spans="1:18" x14ac:dyDescent="0.25">
      <c r="A547">
        <v>2007</v>
      </c>
      <c r="B547" s="1">
        <v>42809.622092939811</v>
      </c>
      <c r="C547" t="s">
        <v>18</v>
      </c>
      <c r="D547" t="s">
        <v>19</v>
      </c>
      <c r="E547" t="s">
        <v>20</v>
      </c>
      <c r="F547" t="s">
        <v>21</v>
      </c>
      <c r="G547" t="s">
        <v>22</v>
      </c>
      <c r="H547" t="s">
        <v>23</v>
      </c>
      <c r="I547" t="s">
        <v>24</v>
      </c>
      <c r="J547" t="s">
        <v>40</v>
      </c>
      <c r="K547" t="s">
        <v>41</v>
      </c>
      <c r="L547" t="s">
        <v>27</v>
      </c>
      <c r="M547" t="s">
        <v>27</v>
      </c>
      <c r="N547" t="s">
        <v>28</v>
      </c>
      <c r="O547" t="s">
        <v>28</v>
      </c>
      <c r="P547">
        <v>1</v>
      </c>
      <c r="Q547">
        <v>9748539</v>
      </c>
      <c r="R547">
        <v>2</v>
      </c>
    </row>
    <row r="548" spans="1:18" x14ac:dyDescent="0.25">
      <c r="A548">
        <v>2007</v>
      </c>
      <c r="B548" s="1">
        <v>42809.622092939811</v>
      </c>
      <c r="C548" t="s">
        <v>18</v>
      </c>
      <c r="D548" t="s">
        <v>19</v>
      </c>
      <c r="E548" t="s">
        <v>20</v>
      </c>
      <c r="F548" t="s">
        <v>21</v>
      </c>
      <c r="G548" t="s">
        <v>22</v>
      </c>
      <c r="H548" t="s">
        <v>23</v>
      </c>
      <c r="I548" t="s">
        <v>24</v>
      </c>
      <c r="J548" t="s">
        <v>48</v>
      </c>
      <c r="K548" t="s">
        <v>41</v>
      </c>
      <c r="L548" t="s">
        <v>27</v>
      </c>
      <c r="M548" t="s">
        <v>27</v>
      </c>
      <c r="N548" t="s">
        <v>28</v>
      </c>
      <c r="O548" t="s">
        <v>28</v>
      </c>
      <c r="P548">
        <v>1</v>
      </c>
      <c r="Q548">
        <v>-260165</v>
      </c>
      <c r="R548">
        <v>4</v>
      </c>
    </row>
    <row r="549" spans="1:18" x14ac:dyDescent="0.25">
      <c r="A549">
        <v>2007</v>
      </c>
      <c r="B549" s="1">
        <v>42809.622092939811</v>
      </c>
      <c r="C549" t="s">
        <v>18</v>
      </c>
      <c r="D549" t="s">
        <v>19</v>
      </c>
      <c r="E549" t="s">
        <v>30</v>
      </c>
      <c r="F549" t="s">
        <v>63</v>
      </c>
      <c r="G549" t="s">
        <v>64</v>
      </c>
      <c r="H549" t="s">
        <v>62</v>
      </c>
      <c r="I549" t="s">
        <v>24</v>
      </c>
      <c r="J549" t="s">
        <v>37</v>
      </c>
      <c r="K549" t="s">
        <v>56</v>
      </c>
      <c r="L549" t="s">
        <v>35</v>
      </c>
      <c r="M549" t="s">
        <v>35</v>
      </c>
      <c r="N549" t="s">
        <v>35</v>
      </c>
      <c r="O549" t="s">
        <v>35</v>
      </c>
      <c r="P549">
        <v>1</v>
      </c>
      <c r="Q549">
        <v>0</v>
      </c>
      <c r="R549">
        <v>5</v>
      </c>
    </row>
    <row r="550" spans="1:18" x14ac:dyDescent="0.25">
      <c r="A550">
        <v>2007</v>
      </c>
      <c r="B550" s="1">
        <v>42809.622092939811</v>
      </c>
      <c r="C550" t="s">
        <v>18</v>
      </c>
      <c r="D550" t="s">
        <v>19</v>
      </c>
      <c r="E550" t="s">
        <v>30</v>
      </c>
      <c r="F550" t="s">
        <v>45</v>
      </c>
      <c r="G550" t="s">
        <v>71</v>
      </c>
      <c r="H550" t="s">
        <v>62</v>
      </c>
      <c r="I550" t="s">
        <v>24</v>
      </c>
      <c r="J550" t="s">
        <v>31</v>
      </c>
      <c r="K550" t="s">
        <v>41</v>
      </c>
      <c r="L550" t="s">
        <v>35</v>
      </c>
      <c r="M550" t="s">
        <v>35</v>
      </c>
      <c r="N550" t="s">
        <v>35</v>
      </c>
      <c r="O550" t="s">
        <v>35</v>
      </c>
      <c r="P550">
        <v>1</v>
      </c>
      <c r="Q550">
        <v>1732696</v>
      </c>
      <c r="R550">
        <v>3</v>
      </c>
    </row>
    <row r="551" spans="1:18" x14ac:dyDescent="0.25">
      <c r="A551">
        <v>2007</v>
      </c>
      <c r="B551" s="1">
        <v>42809.622092939811</v>
      </c>
      <c r="C551" t="s">
        <v>18</v>
      </c>
      <c r="D551" t="s">
        <v>19</v>
      </c>
      <c r="E551" t="s">
        <v>30</v>
      </c>
      <c r="F551" t="s">
        <v>45</v>
      </c>
      <c r="G551" t="s">
        <v>71</v>
      </c>
      <c r="H551" t="s">
        <v>62</v>
      </c>
      <c r="I551" t="s">
        <v>24</v>
      </c>
      <c r="J551" t="s">
        <v>25</v>
      </c>
      <c r="K551" t="s">
        <v>41</v>
      </c>
      <c r="L551" t="s">
        <v>35</v>
      </c>
      <c r="M551" t="s">
        <v>35</v>
      </c>
      <c r="N551" t="s">
        <v>35</v>
      </c>
      <c r="O551" t="s">
        <v>35</v>
      </c>
      <c r="P551">
        <v>1</v>
      </c>
      <c r="Q551">
        <v>26157650</v>
      </c>
      <c r="R551">
        <v>2</v>
      </c>
    </row>
    <row r="552" spans="1:18" x14ac:dyDescent="0.25">
      <c r="A552">
        <v>2007</v>
      </c>
      <c r="B552" s="1">
        <v>42809.622092939811</v>
      </c>
      <c r="C552" t="s">
        <v>18</v>
      </c>
      <c r="D552" t="s">
        <v>19</v>
      </c>
      <c r="E552" t="s">
        <v>30</v>
      </c>
      <c r="F552" t="s">
        <v>45</v>
      </c>
      <c r="G552" t="s">
        <v>71</v>
      </c>
      <c r="H552" t="s">
        <v>62</v>
      </c>
      <c r="I552" t="s">
        <v>24</v>
      </c>
      <c r="J552" t="s">
        <v>44</v>
      </c>
      <c r="K552" t="s">
        <v>41</v>
      </c>
      <c r="L552" t="s">
        <v>35</v>
      </c>
      <c r="M552" t="s">
        <v>35</v>
      </c>
      <c r="N552" t="s">
        <v>35</v>
      </c>
      <c r="O552" t="s">
        <v>35</v>
      </c>
      <c r="P552">
        <v>1</v>
      </c>
      <c r="Q552">
        <v>77510.640599999999</v>
      </c>
      <c r="R552">
        <v>2</v>
      </c>
    </row>
    <row r="553" spans="1:18" x14ac:dyDescent="0.25">
      <c r="A553">
        <v>2007</v>
      </c>
      <c r="B553" s="1">
        <v>42809.622092939811</v>
      </c>
      <c r="C553" t="s">
        <v>18</v>
      </c>
      <c r="D553" t="s">
        <v>19</v>
      </c>
      <c r="E553" t="s">
        <v>30</v>
      </c>
      <c r="F553" t="s">
        <v>45</v>
      </c>
      <c r="G553" t="s">
        <v>46</v>
      </c>
      <c r="H553" t="s">
        <v>62</v>
      </c>
      <c r="I553" t="s">
        <v>24</v>
      </c>
      <c r="J553" t="s">
        <v>37</v>
      </c>
      <c r="K553" t="s">
        <v>28</v>
      </c>
      <c r="L553" t="s">
        <v>35</v>
      </c>
      <c r="M553" t="s">
        <v>35</v>
      </c>
      <c r="N553" t="s">
        <v>35</v>
      </c>
      <c r="O553" t="s">
        <v>35</v>
      </c>
      <c r="P553">
        <v>1</v>
      </c>
      <c r="Q553">
        <v>0</v>
      </c>
      <c r="R553">
        <v>3</v>
      </c>
    </row>
    <row r="554" spans="1:18" x14ac:dyDescent="0.25">
      <c r="A554">
        <v>2007</v>
      </c>
      <c r="B554" s="1">
        <v>42809.622092939811</v>
      </c>
      <c r="C554" t="s">
        <v>18</v>
      </c>
      <c r="D554" t="s">
        <v>19</v>
      </c>
      <c r="E554" t="s">
        <v>42</v>
      </c>
      <c r="F554" t="s">
        <v>21</v>
      </c>
      <c r="G554" t="s">
        <v>22</v>
      </c>
      <c r="H554" t="s">
        <v>58</v>
      </c>
      <c r="I554" t="s">
        <v>34</v>
      </c>
      <c r="J554" t="s">
        <v>37</v>
      </c>
      <c r="K554" t="s">
        <v>51</v>
      </c>
      <c r="L554" t="s">
        <v>35</v>
      </c>
      <c r="M554" t="s">
        <v>28</v>
      </c>
      <c r="N554" t="s">
        <v>35</v>
      </c>
      <c r="O554" t="s">
        <v>35</v>
      </c>
      <c r="P554">
        <v>1</v>
      </c>
      <c r="Q554">
        <v>0</v>
      </c>
      <c r="R554">
        <v>1</v>
      </c>
    </row>
    <row r="555" spans="1:18" x14ac:dyDescent="0.25">
      <c r="A555">
        <v>2007</v>
      </c>
      <c r="B555" s="1">
        <v>42809.622092939811</v>
      </c>
      <c r="C555" t="s">
        <v>18</v>
      </c>
      <c r="D555" t="s">
        <v>19</v>
      </c>
      <c r="E555" t="s">
        <v>42</v>
      </c>
      <c r="F555" t="s">
        <v>21</v>
      </c>
      <c r="G555" t="s">
        <v>22</v>
      </c>
      <c r="H555" t="s">
        <v>23</v>
      </c>
      <c r="I555" t="s">
        <v>24</v>
      </c>
      <c r="J555" t="s">
        <v>44</v>
      </c>
      <c r="K555" t="s">
        <v>51</v>
      </c>
      <c r="L555" t="s">
        <v>27</v>
      </c>
      <c r="M555" t="s">
        <v>27</v>
      </c>
      <c r="N555" t="s">
        <v>28</v>
      </c>
      <c r="O555" t="s">
        <v>28</v>
      </c>
      <c r="P555">
        <v>1</v>
      </c>
      <c r="Q555">
        <v>179758.0312</v>
      </c>
      <c r="R555">
        <v>11</v>
      </c>
    </row>
    <row r="556" spans="1:18" x14ac:dyDescent="0.25">
      <c r="A556">
        <v>2007</v>
      </c>
      <c r="B556" s="1">
        <v>42809.622092939811</v>
      </c>
      <c r="C556" t="s">
        <v>18</v>
      </c>
      <c r="D556" t="s">
        <v>19</v>
      </c>
      <c r="E556" t="s">
        <v>42</v>
      </c>
      <c r="F556" t="s">
        <v>21</v>
      </c>
      <c r="G556" t="s">
        <v>22</v>
      </c>
      <c r="H556" t="s">
        <v>23</v>
      </c>
      <c r="I556" t="s">
        <v>24</v>
      </c>
      <c r="J556" t="s">
        <v>37</v>
      </c>
      <c r="K556" t="s">
        <v>28</v>
      </c>
      <c r="L556" t="s">
        <v>27</v>
      </c>
      <c r="M556" t="s">
        <v>27</v>
      </c>
      <c r="N556" t="s">
        <v>28</v>
      </c>
      <c r="O556" t="s">
        <v>28</v>
      </c>
      <c r="P556">
        <v>1</v>
      </c>
      <c r="Q556">
        <v>0</v>
      </c>
      <c r="R556">
        <v>1</v>
      </c>
    </row>
    <row r="557" spans="1:18" x14ac:dyDescent="0.25">
      <c r="A557">
        <v>2007</v>
      </c>
      <c r="B557" s="1">
        <v>42809.622092939811</v>
      </c>
      <c r="C557" t="s">
        <v>18</v>
      </c>
      <c r="D557" t="s">
        <v>19</v>
      </c>
      <c r="E557" t="s">
        <v>67</v>
      </c>
      <c r="F557" t="s">
        <v>63</v>
      </c>
      <c r="G557" t="s">
        <v>64</v>
      </c>
      <c r="H557" t="s">
        <v>62</v>
      </c>
      <c r="I557" t="s">
        <v>24</v>
      </c>
      <c r="J557" t="s">
        <v>43</v>
      </c>
      <c r="K557" t="s">
        <v>28</v>
      </c>
      <c r="L557" t="s">
        <v>35</v>
      </c>
      <c r="M557" t="s">
        <v>35</v>
      </c>
      <c r="N557" t="s">
        <v>35</v>
      </c>
      <c r="O557" t="s">
        <v>35</v>
      </c>
      <c r="P557">
        <v>1</v>
      </c>
      <c r="Q557">
        <v>350989</v>
      </c>
      <c r="R557">
        <v>4</v>
      </c>
    </row>
    <row r="558" spans="1:18" x14ac:dyDescent="0.25">
      <c r="A558">
        <v>2007</v>
      </c>
      <c r="B558" s="1">
        <v>42809.622092939811</v>
      </c>
      <c r="C558" t="s">
        <v>18</v>
      </c>
      <c r="D558" t="s">
        <v>19</v>
      </c>
      <c r="E558" t="s">
        <v>67</v>
      </c>
      <c r="F558" t="s">
        <v>63</v>
      </c>
      <c r="G558" t="s">
        <v>64</v>
      </c>
      <c r="H558" t="s">
        <v>62</v>
      </c>
      <c r="I558" t="s">
        <v>24</v>
      </c>
      <c r="J558" t="s">
        <v>43</v>
      </c>
      <c r="K558" t="s">
        <v>32</v>
      </c>
      <c r="L558" t="s">
        <v>35</v>
      </c>
      <c r="M558" t="s">
        <v>35</v>
      </c>
      <c r="N558" t="s">
        <v>35</v>
      </c>
      <c r="O558" t="s">
        <v>35</v>
      </c>
      <c r="P558">
        <v>1</v>
      </c>
      <c r="Q558">
        <v>387792.65629999997</v>
      </c>
      <c r="R558">
        <v>2</v>
      </c>
    </row>
    <row r="559" spans="1:18" x14ac:dyDescent="0.25">
      <c r="A559">
        <v>2007</v>
      </c>
      <c r="B559" s="1">
        <v>42809.622092939811</v>
      </c>
      <c r="C559" t="s">
        <v>18</v>
      </c>
      <c r="D559" t="s">
        <v>19</v>
      </c>
      <c r="E559" t="s">
        <v>67</v>
      </c>
      <c r="F559" t="s">
        <v>45</v>
      </c>
      <c r="G559" t="s">
        <v>70</v>
      </c>
      <c r="H559" t="s">
        <v>62</v>
      </c>
      <c r="I559" t="s">
        <v>24</v>
      </c>
      <c r="J559" t="s">
        <v>37</v>
      </c>
      <c r="K559" t="s">
        <v>28</v>
      </c>
      <c r="L559" t="s">
        <v>35</v>
      </c>
      <c r="M559" t="s">
        <v>35</v>
      </c>
      <c r="N559" t="s">
        <v>35</v>
      </c>
      <c r="O559" t="s">
        <v>35</v>
      </c>
      <c r="P559">
        <v>1</v>
      </c>
      <c r="Q559">
        <v>0</v>
      </c>
      <c r="R559">
        <v>6</v>
      </c>
    </row>
    <row r="560" spans="1:18" x14ac:dyDescent="0.25">
      <c r="A560">
        <v>2007</v>
      </c>
      <c r="B560" s="1">
        <v>42809.622092939811</v>
      </c>
      <c r="C560" t="s">
        <v>18</v>
      </c>
      <c r="D560" t="s">
        <v>19</v>
      </c>
      <c r="E560" t="s">
        <v>67</v>
      </c>
      <c r="F560" t="s">
        <v>45</v>
      </c>
      <c r="G560" t="s">
        <v>66</v>
      </c>
      <c r="H560" t="s">
        <v>62</v>
      </c>
      <c r="I560" t="s">
        <v>24</v>
      </c>
      <c r="J560" t="s">
        <v>43</v>
      </c>
      <c r="K560" t="s">
        <v>49</v>
      </c>
      <c r="L560" t="s">
        <v>35</v>
      </c>
      <c r="M560" t="s">
        <v>35</v>
      </c>
      <c r="N560" t="s">
        <v>35</v>
      </c>
      <c r="O560" t="s">
        <v>35</v>
      </c>
      <c r="P560">
        <v>1</v>
      </c>
      <c r="Q560">
        <v>309994.375</v>
      </c>
      <c r="R560">
        <v>1</v>
      </c>
    </row>
    <row r="561" spans="1:18" x14ac:dyDescent="0.25">
      <c r="A561">
        <v>2007</v>
      </c>
      <c r="B561" s="1">
        <v>42809.622092939811</v>
      </c>
      <c r="C561" t="s">
        <v>18</v>
      </c>
      <c r="D561" t="s">
        <v>19</v>
      </c>
      <c r="E561" t="s">
        <v>67</v>
      </c>
      <c r="F561" t="s">
        <v>45</v>
      </c>
      <c r="G561" t="s">
        <v>66</v>
      </c>
      <c r="H561" t="s">
        <v>62</v>
      </c>
      <c r="I561" t="s">
        <v>24</v>
      </c>
      <c r="J561" t="s">
        <v>44</v>
      </c>
      <c r="K561" t="s">
        <v>28</v>
      </c>
      <c r="L561" t="s">
        <v>35</v>
      </c>
      <c r="M561" t="s">
        <v>35</v>
      </c>
      <c r="N561" t="s">
        <v>35</v>
      </c>
      <c r="O561" t="s">
        <v>35</v>
      </c>
      <c r="P561">
        <v>1</v>
      </c>
      <c r="Q561">
        <v>88012</v>
      </c>
      <c r="R561">
        <v>1</v>
      </c>
    </row>
    <row r="562" spans="1:18" x14ac:dyDescent="0.25">
      <c r="A562">
        <v>2007</v>
      </c>
      <c r="B562" s="1">
        <v>42809.622092939811</v>
      </c>
      <c r="C562" t="s">
        <v>18</v>
      </c>
      <c r="D562" t="s">
        <v>19</v>
      </c>
      <c r="E562" t="s">
        <v>67</v>
      </c>
      <c r="F562" t="s">
        <v>45</v>
      </c>
      <c r="G562" t="s">
        <v>71</v>
      </c>
      <c r="H562" t="s">
        <v>62</v>
      </c>
      <c r="I562" t="s">
        <v>24</v>
      </c>
      <c r="J562" t="s">
        <v>43</v>
      </c>
      <c r="K562" t="s">
        <v>41</v>
      </c>
      <c r="L562" t="s">
        <v>35</v>
      </c>
      <c r="M562" t="s">
        <v>35</v>
      </c>
      <c r="N562" t="s">
        <v>35</v>
      </c>
      <c r="O562" t="s">
        <v>35</v>
      </c>
      <c r="P562">
        <v>1</v>
      </c>
      <c r="Q562">
        <v>348935.1875</v>
      </c>
      <c r="R562">
        <v>1</v>
      </c>
    </row>
    <row r="563" spans="1:18" x14ac:dyDescent="0.25">
      <c r="A563">
        <v>2007</v>
      </c>
      <c r="B563" s="1">
        <v>42809.622092939811</v>
      </c>
      <c r="C563" t="s">
        <v>18</v>
      </c>
      <c r="D563" t="s">
        <v>19</v>
      </c>
      <c r="E563" t="s">
        <v>67</v>
      </c>
      <c r="F563" t="s">
        <v>45</v>
      </c>
      <c r="G563" t="s">
        <v>46</v>
      </c>
      <c r="H563" t="s">
        <v>62</v>
      </c>
      <c r="I563" t="s">
        <v>24</v>
      </c>
      <c r="J563" t="s">
        <v>43</v>
      </c>
      <c r="K563" t="s">
        <v>41</v>
      </c>
      <c r="L563" t="s">
        <v>35</v>
      </c>
      <c r="M563" t="s">
        <v>35</v>
      </c>
      <c r="N563" t="s">
        <v>35</v>
      </c>
      <c r="O563" t="s">
        <v>35</v>
      </c>
      <c r="P563">
        <v>1</v>
      </c>
      <c r="Q563">
        <v>640337</v>
      </c>
      <c r="R563">
        <v>1</v>
      </c>
    </row>
    <row r="564" spans="1:18" x14ac:dyDescent="0.25">
      <c r="A564">
        <v>2007</v>
      </c>
      <c r="B564" s="1">
        <v>42809.622092939811</v>
      </c>
      <c r="C564" t="s">
        <v>18</v>
      </c>
      <c r="D564" t="s">
        <v>19</v>
      </c>
      <c r="E564" t="s">
        <v>50</v>
      </c>
      <c r="F564" t="s">
        <v>45</v>
      </c>
      <c r="G564" t="s">
        <v>71</v>
      </c>
      <c r="H564" t="s">
        <v>62</v>
      </c>
      <c r="I564" t="s">
        <v>24</v>
      </c>
      <c r="J564" t="s">
        <v>40</v>
      </c>
      <c r="K564" t="s">
        <v>28</v>
      </c>
      <c r="L564" t="s">
        <v>35</v>
      </c>
      <c r="M564" t="s">
        <v>35</v>
      </c>
      <c r="N564" t="s">
        <v>35</v>
      </c>
      <c r="O564" t="s">
        <v>35</v>
      </c>
      <c r="P564">
        <v>1</v>
      </c>
      <c r="Q564">
        <v>3500000</v>
      </c>
      <c r="R564">
        <v>1</v>
      </c>
    </row>
    <row r="565" spans="1:18" x14ac:dyDescent="0.25">
      <c r="A565">
        <v>2007</v>
      </c>
      <c r="B565" s="1">
        <v>42809.622092939811</v>
      </c>
      <c r="C565" t="s">
        <v>18</v>
      </c>
      <c r="D565" t="s">
        <v>19</v>
      </c>
      <c r="E565" t="s">
        <v>38</v>
      </c>
      <c r="F565" t="s">
        <v>45</v>
      </c>
      <c r="G565" t="s">
        <v>71</v>
      </c>
      <c r="H565" t="s">
        <v>62</v>
      </c>
      <c r="I565" t="s">
        <v>24</v>
      </c>
      <c r="J565" t="s">
        <v>31</v>
      </c>
      <c r="K565" t="s">
        <v>28</v>
      </c>
      <c r="L565" t="s">
        <v>35</v>
      </c>
      <c r="M565" t="s">
        <v>35</v>
      </c>
      <c r="N565" t="s">
        <v>35</v>
      </c>
      <c r="O565" t="s">
        <v>35</v>
      </c>
      <c r="P565">
        <v>1</v>
      </c>
      <c r="Q565">
        <v>4293982</v>
      </c>
      <c r="R565">
        <v>3</v>
      </c>
    </row>
    <row r="566" spans="1:18" x14ac:dyDescent="0.25">
      <c r="A566">
        <v>2007</v>
      </c>
      <c r="B566" s="1">
        <v>42809.622092939811</v>
      </c>
      <c r="C566" t="s">
        <v>18</v>
      </c>
      <c r="D566" t="s">
        <v>19</v>
      </c>
      <c r="E566" t="s">
        <v>38</v>
      </c>
      <c r="F566" t="s">
        <v>45</v>
      </c>
      <c r="G566" t="s">
        <v>71</v>
      </c>
      <c r="H566" t="s">
        <v>62</v>
      </c>
      <c r="I566" t="s">
        <v>24</v>
      </c>
      <c r="J566" t="s">
        <v>44</v>
      </c>
      <c r="K566" t="s">
        <v>56</v>
      </c>
      <c r="L566" t="s">
        <v>35</v>
      </c>
      <c r="M566" t="s">
        <v>35</v>
      </c>
      <c r="N566" t="s">
        <v>35</v>
      </c>
      <c r="O566" t="s">
        <v>35</v>
      </c>
      <c r="P566">
        <v>1</v>
      </c>
      <c r="Q566">
        <v>73953.476599999995</v>
      </c>
      <c r="R566">
        <v>2</v>
      </c>
    </row>
    <row r="567" spans="1:18" x14ac:dyDescent="0.25">
      <c r="A567">
        <v>2007</v>
      </c>
      <c r="B567" s="1">
        <v>42809.622092939811</v>
      </c>
      <c r="C567" t="s">
        <v>18</v>
      </c>
      <c r="D567" t="s">
        <v>19</v>
      </c>
      <c r="E567" t="s">
        <v>55</v>
      </c>
      <c r="F567" t="s">
        <v>45</v>
      </c>
      <c r="G567" t="s">
        <v>66</v>
      </c>
      <c r="H567" t="s">
        <v>62</v>
      </c>
      <c r="I567" t="s">
        <v>24</v>
      </c>
      <c r="J567" t="s">
        <v>44</v>
      </c>
      <c r="K567" t="s">
        <v>41</v>
      </c>
      <c r="L567" t="s">
        <v>35</v>
      </c>
      <c r="M567" t="s">
        <v>35</v>
      </c>
      <c r="N567" t="s">
        <v>35</v>
      </c>
      <c r="O567" t="s">
        <v>35</v>
      </c>
      <c r="P567">
        <v>1</v>
      </c>
      <c r="Q567">
        <v>8215.9102000000003</v>
      </c>
      <c r="R567">
        <v>1</v>
      </c>
    </row>
    <row r="568" spans="1:18" x14ac:dyDescent="0.25">
      <c r="A568">
        <v>2007</v>
      </c>
      <c r="B568" s="1">
        <v>42809.622092939811</v>
      </c>
      <c r="C568" t="s">
        <v>18</v>
      </c>
      <c r="D568" t="s">
        <v>19</v>
      </c>
      <c r="E568" t="s">
        <v>55</v>
      </c>
      <c r="F568" t="s">
        <v>45</v>
      </c>
      <c r="G568" t="s">
        <v>66</v>
      </c>
      <c r="H568" t="s">
        <v>62</v>
      </c>
      <c r="I568" t="s">
        <v>24</v>
      </c>
      <c r="J568" t="s">
        <v>44</v>
      </c>
      <c r="K568" t="s">
        <v>26</v>
      </c>
      <c r="L568" t="s">
        <v>35</v>
      </c>
      <c r="M568" t="s">
        <v>35</v>
      </c>
      <c r="N568" t="s">
        <v>35</v>
      </c>
      <c r="O568" t="s">
        <v>35</v>
      </c>
      <c r="P568">
        <v>1</v>
      </c>
      <c r="Q568">
        <v>2529.3000000000002</v>
      </c>
      <c r="R568">
        <v>1</v>
      </c>
    </row>
    <row r="569" spans="1:18" x14ac:dyDescent="0.25">
      <c r="A569">
        <v>2007</v>
      </c>
      <c r="B569" s="1">
        <v>42809.622092939811</v>
      </c>
      <c r="C569" t="s">
        <v>18</v>
      </c>
      <c r="D569" t="s">
        <v>19</v>
      </c>
      <c r="E569" t="s">
        <v>55</v>
      </c>
      <c r="F569" t="s">
        <v>45</v>
      </c>
      <c r="G569" t="s">
        <v>71</v>
      </c>
      <c r="H569" t="s">
        <v>62</v>
      </c>
      <c r="I569" t="s">
        <v>24</v>
      </c>
      <c r="J569" t="s">
        <v>44</v>
      </c>
      <c r="K569" t="s">
        <v>56</v>
      </c>
      <c r="L569" t="s">
        <v>35</v>
      </c>
      <c r="M569" t="s">
        <v>35</v>
      </c>
      <c r="N569" t="s">
        <v>35</v>
      </c>
      <c r="O569" t="s">
        <v>35</v>
      </c>
      <c r="P569">
        <v>1</v>
      </c>
      <c r="Q569">
        <v>34963.351600000002</v>
      </c>
      <c r="R569">
        <v>1</v>
      </c>
    </row>
    <row r="570" spans="1:18" x14ac:dyDescent="0.25">
      <c r="A570">
        <v>2007</v>
      </c>
      <c r="B570" s="1">
        <v>42809.622092939811</v>
      </c>
      <c r="C570" t="s">
        <v>18</v>
      </c>
      <c r="D570" t="s">
        <v>19</v>
      </c>
      <c r="E570" t="s">
        <v>55</v>
      </c>
      <c r="F570" t="s">
        <v>45</v>
      </c>
      <c r="G570" t="s">
        <v>46</v>
      </c>
      <c r="H570" t="s">
        <v>62</v>
      </c>
      <c r="I570" t="s">
        <v>24</v>
      </c>
      <c r="J570" t="s">
        <v>44</v>
      </c>
      <c r="K570" t="s">
        <v>41</v>
      </c>
      <c r="L570" t="s">
        <v>35</v>
      </c>
      <c r="M570" t="s">
        <v>35</v>
      </c>
      <c r="N570" t="s">
        <v>35</v>
      </c>
      <c r="O570" t="s">
        <v>35</v>
      </c>
      <c r="P570">
        <v>1</v>
      </c>
      <c r="Q570">
        <v>172195.04689999999</v>
      </c>
      <c r="R570">
        <v>5</v>
      </c>
    </row>
    <row r="571" spans="1:18" x14ac:dyDescent="0.25">
      <c r="A571">
        <v>2007</v>
      </c>
      <c r="B571" s="1">
        <v>42809.622092939811</v>
      </c>
      <c r="C571" t="s">
        <v>18</v>
      </c>
      <c r="D571" t="s">
        <v>60</v>
      </c>
      <c r="E571" t="s">
        <v>30</v>
      </c>
      <c r="F571" t="s">
        <v>45</v>
      </c>
      <c r="G571" t="s">
        <v>66</v>
      </c>
      <c r="H571" t="s">
        <v>62</v>
      </c>
      <c r="I571" t="s">
        <v>24</v>
      </c>
      <c r="J571" t="s">
        <v>44</v>
      </c>
      <c r="K571" t="s">
        <v>56</v>
      </c>
      <c r="L571" t="s">
        <v>35</v>
      </c>
      <c r="M571" t="s">
        <v>35</v>
      </c>
      <c r="N571" t="s">
        <v>35</v>
      </c>
      <c r="O571" t="s">
        <v>35</v>
      </c>
      <c r="P571">
        <v>1</v>
      </c>
      <c r="Q571">
        <v>393195</v>
      </c>
      <c r="R571">
        <v>4</v>
      </c>
    </row>
    <row r="572" spans="1:18" x14ac:dyDescent="0.25">
      <c r="A572">
        <v>2007</v>
      </c>
      <c r="B572" s="1">
        <v>42809.622092939811</v>
      </c>
      <c r="C572" t="s">
        <v>18</v>
      </c>
      <c r="D572" t="s">
        <v>19</v>
      </c>
      <c r="E572" t="s">
        <v>42</v>
      </c>
      <c r="F572" t="s">
        <v>53</v>
      </c>
      <c r="G572" t="s">
        <v>46</v>
      </c>
      <c r="H572" t="s">
        <v>23</v>
      </c>
      <c r="I572" t="s">
        <v>34</v>
      </c>
      <c r="J572" t="s">
        <v>37</v>
      </c>
      <c r="K572" t="s">
        <v>28</v>
      </c>
      <c r="L572" t="s">
        <v>35</v>
      </c>
      <c r="M572" t="s">
        <v>28</v>
      </c>
      <c r="N572" t="s">
        <v>35</v>
      </c>
      <c r="O572" t="s">
        <v>28</v>
      </c>
      <c r="P572">
        <v>1</v>
      </c>
      <c r="Q572">
        <v>0</v>
      </c>
      <c r="R572">
        <v>0</v>
      </c>
    </row>
    <row r="573" spans="1:18" x14ac:dyDescent="0.25">
      <c r="A573">
        <v>2007</v>
      </c>
      <c r="B573" s="1">
        <v>42809.622092939811</v>
      </c>
      <c r="C573" t="s">
        <v>18</v>
      </c>
      <c r="D573" t="s">
        <v>19</v>
      </c>
      <c r="E573" t="s">
        <v>42</v>
      </c>
      <c r="F573" t="s">
        <v>21</v>
      </c>
      <c r="G573" t="s">
        <v>22</v>
      </c>
      <c r="H573" t="s">
        <v>39</v>
      </c>
      <c r="I573" t="s">
        <v>34</v>
      </c>
      <c r="J573" t="s">
        <v>37</v>
      </c>
      <c r="K573" t="s">
        <v>51</v>
      </c>
      <c r="L573" t="s">
        <v>35</v>
      </c>
      <c r="M573" t="s">
        <v>28</v>
      </c>
      <c r="N573" t="s">
        <v>35</v>
      </c>
      <c r="O573" t="s">
        <v>35</v>
      </c>
      <c r="P573">
        <v>1</v>
      </c>
      <c r="Q573">
        <v>0</v>
      </c>
      <c r="R573">
        <v>2</v>
      </c>
    </row>
    <row r="574" spans="1:18" x14ac:dyDescent="0.25">
      <c r="A574">
        <v>2007</v>
      </c>
      <c r="B574" s="1">
        <v>42809.622092939811</v>
      </c>
      <c r="C574" t="s">
        <v>18</v>
      </c>
      <c r="D574" t="s">
        <v>19</v>
      </c>
      <c r="E574" t="s">
        <v>42</v>
      </c>
      <c r="F574" t="s">
        <v>21</v>
      </c>
      <c r="G574" t="s">
        <v>22</v>
      </c>
      <c r="H574" t="s">
        <v>23</v>
      </c>
      <c r="I574" t="s">
        <v>34</v>
      </c>
      <c r="J574" t="s">
        <v>43</v>
      </c>
      <c r="K574" t="s">
        <v>41</v>
      </c>
      <c r="L574" t="s">
        <v>35</v>
      </c>
      <c r="M574" t="s">
        <v>35</v>
      </c>
      <c r="N574" t="s">
        <v>35</v>
      </c>
      <c r="O574" t="s">
        <v>35</v>
      </c>
      <c r="P574">
        <v>1</v>
      </c>
      <c r="Q574">
        <v>476626</v>
      </c>
      <c r="R574">
        <v>1</v>
      </c>
    </row>
    <row r="575" spans="1:18" x14ac:dyDescent="0.25">
      <c r="A575">
        <v>2007</v>
      </c>
      <c r="B575" s="1">
        <v>42809.622092939811</v>
      </c>
      <c r="C575" t="s">
        <v>18</v>
      </c>
      <c r="D575" t="s">
        <v>19</v>
      </c>
      <c r="E575" t="s">
        <v>42</v>
      </c>
      <c r="F575" t="s">
        <v>21</v>
      </c>
      <c r="G575" t="s">
        <v>22</v>
      </c>
      <c r="H575" t="s">
        <v>23</v>
      </c>
      <c r="I575" t="s">
        <v>24</v>
      </c>
      <c r="J575" t="s">
        <v>25</v>
      </c>
      <c r="K575" t="s">
        <v>49</v>
      </c>
      <c r="L575" t="s">
        <v>27</v>
      </c>
      <c r="M575" t="s">
        <v>27</v>
      </c>
      <c r="N575" t="s">
        <v>28</v>
      </c>
      <c r="O575" t="s">
        <v>28</v>
      </c>
      <c r="P575">
        <v>1</v>
      </c>
      <c r="Q575">
        <v>27542647.039999999</v>
      </c>
      <c r="R575">
        <v>15</v>
      </c>
    </row>
    <row r="576" spans="1:18" x14ac:dyDescent="0.25">
      <c r="A576">
        <v>2007</v>
      </c>
      <c r="B576" s="1">
        <v>42809.622092939811</v>
      </c>
      <c r="C576" t="s">
        <v>18</v>
      </c>
      <c r="D576" t="s">
        <v>19</v>
      </c>
      <c r="E576" t="s">
        <v>73</v>
      </c>
      <c r="F576" t="s">
        <v>45</v>
      </c>
      <c r="G576" t="s">
        <v>46</v>
      </c>
      <c r="H576" t="s">
        <v>62</v>
      </c>
      <c r="I576" t="s">
        <v>24</v>
      </c>
      <c r="J576" t="s">
        <v>31</v>
      </c>
      <c r="K576" t="s">
        <v>32</v>
      </c>
      <c r="L576" t="s">
        <v>35</v>
      </c>
      <c r="M576" t="s">
        <v>35</v>
      </c>
      <c r="N576" t="s">
        <v>35</v>
      </c>
      <c r="O576" t="s">
        <v>35</v>
      </c>
      <c r="P576">
        <v>1</v>
      </c>
      <c r="Q576">
        <v>1493267</v>
      </c>
      <c r="R576">
        <v>1</v>
      </c>
    </row>
    <row r="577" spans="1:18" x14ac:dyDescent="0.25">
      <c r="A577">
        <v>2007</v>
      </c>
      <c r="B577" s="1">
        <v>42809.622092939811</v>
      </c>
      <c r="C577" t="s">
        <v>18</v>
      </c>
      <c r="D577" t="s">
        <v>19</v>
      </c>
      <c r="E577" t="s">
        <v>73</v>
      </c>
      <c r="F577" t="s">
        <v>45</v>
      </c>
      <c r="G577" t="s">
        <v>46</v>
      </c>
      <c r="H577" t="s">
        <v>62</v>
      </c>
      <c r="I577" t="s">
        <v>24</v>
      </c>
      <c r="J577" t="s">
        <v>43</v>
      </c>
      <c r="K577" t="s">
        <v>41</v>
      </c>
      <c r="L577" t="s">
        <v>35</v>
      </c>
      <c r="M577" t="s">
        <v>35</v>
      </c>
      <c r="N577" t="s">
        <v>35</v>
      </c>
      <c r="O577" t="s">
        <v>35</v>
      </c>
      <c r="P577">
        <v>1</v>
      </c>
      <c r="Q577">
        <v>250320</v>
      </c>
      <c r="R577">
        <v>1</v>
      </c>
    </row>
    <row r="578" spans="1:18" x14ac:dyDescent="0.25">
      <c r="A578">
        <v>2007</v>
      </c>
      <c r="B578" s="1">
        <v>42809.622092939811</v>
      </c>
      <c r="C578" t="s">
        <v>18</v>
      </c>
      <c r="D578" t="s">
        <v>19</v>
      </c>
      <c r="E578" t="s">
        <v>67</v>
      </c>
      <c r="F578" t="s">
        <v>63</v>
      </c>
      <c r="G578" t="s">
        <v>64</v>
      </c>
      <c r="H578" t="s">
        <v>62</v>
      </c>
      <c r="I578" t="s">
        <v>24</v>
      </c>
      <c r="J578" t="s">
        <v>43</v>
      </c>
      <c r="K578" t="s">
        <v>51</v>
      </c>
      <c r="L578" t="s">
        <v>35</v>
      </c>
      <c r="M578" t="s">
        <v>35</v>
      </c>
      <c r="N578" t="s">
        <v>35</v>
      </c>
      <c r="O578" t="s">
        <v>35</v>
      </c>
      <c r="P578">
        <v>1</v>
      </c>
      <c r="Q578">
        <v>1137540.3125</v>
      </c>
      <c r="R578">
        <v>2</v>
      </c>
    </row>
    <row r="579" spans="1:18" x14ac:dyDescent="0.25">
      <c r="A579">
        <v>2007</v>
      </c>
      <c r="B579" s="1">
        <v>42809.622092939811</v>
      </c>
      <c r="C579" t="s">
        <v>18</v>
      </c>
      <c r="D579" t="s">
        <v>19</v>
      </c>
      <c r="E579" t="s">
        <v>67</v>
      </c>
      <c r="F579" t="s">
        <v>63</v>
      </c>
      <c r="G579" t="s">
        <v>64</v>
      </c>
      <c r="H579" t="s">
        <v>62</v>
      </c>
      <c r="I579" t="s">
        <v>24</v>
      </c>
      <c r="J579" t="s">
        <v>44</v>
      </c>
      <c r="K579" t="s">
        <v>41</v>
      </c>
      <c r="L579" t="s">
        <v>35</v>
      </c>
      <c r="M579" t="s">
        <v>35</v>
      </c>
      <c r="N579" t="s">
        <v>35</v>
      </c>
      <c r="O579" t="s">
        <v>35</v>
      </c>
      <c r="P579">
        <v>1</v>
      </c>
      <c r="Q579">
        <v>311946.36040000001</v>
      </c>
      <c r="R579">
        <v>5</v>
      </c>
    </row>
    <row r="580" spans="1:18" x14ac:dyDescent="0.25">
      <c r="A580">
        <v>2007</v>
      </c>
      <c r="B580" s="1">
        <v>42809.622092939811</v>
      </c>
      <c r="C580" t="s">
        <v>18</v>
      </c>
      <c r="D580" t="s">
        <v>19</v>
      </c>
      <c r="E580" t="s">
        <v>67</v>
      </c>
      <c r="F580" t="s">
        <v>45</v>
      </c>
      <c r="G580" t="s">
        <v>70</v>
      </c>
      <c r="H580" t="s">
        <v>62</v>
      </c>
      <c r="I580" t="s">
        <v>24</v>
      </c>
      <c r="J580" t="s">
        <v>40</v>
      </c>
      <c r="K580" t="s">
        <v>49</v>
      </c>
      <c r="L580" t="s">
        <v>35</v>
      </c>
      <c r="M580" t="s">
        <v>35</v>
      </c>
      <c r="N580" t="s">
        <v>35</v>
      </c>
      <c r="O580" t="s">
        <v>35</v>
      </c>
      <c r="P580">
        <v>1</v>
      </c>
      <c r="Q580">
        <v>7410582.0718</v>
      </c>
      <c r="R580">
        <v>8</v>
      </c>
    </row>
    <row r="581" spans="1:18" x14ac:dyDescent="0.25">
      <c r="A581">
        <v>2007</v>
      </c>
      <c r="B581" s="1">
        <v>42809.622092939811</v>
      </c>
      <c r="C581" t="s">
        <v>18</v>
      </c>
      <c r="D581" t="s">
        <v>19</v>
      </c>
      <c r="E581" t="s">
        <v>67</v>
      </c>
      <c r="F581" t="s">
        <v>45</v>
      </c>
      <c r="G581" t="s">
        <v>70</v>
      </c>
      <c r="H581" t="s">
        <v>62</v>
      </c>
      <c r="I581" t="s">
        <v>24</v>
      </c>
      <c r="J581" t="s">
        <v>44</v>
      </c>
      <c r="K581" t="s">
        <v>56</v>
      </c>
      <c r="L581" t="s">
        <v>35</v>
      </c>
      <c r="M581" t="s">
        <v>35</v>
      </c>
      <c r="N581" t="s">
        <v>35</v>
      </c>
      <c r="O581" t="s">
        <v>35</v>
      </c>
      <c r="P581">
        <v>1</v>
      </c>
      <c r="Q581">
        <v>181445</v>
      </c>
      <c r="R581">
        <v>2</v>
      </c>
    </row>
    <row r="582" spans="1:18" x14ac:dyDescent="0.25">
      <c r="A582">
        <v>2007</v>
      </c>
      <c r="B582" s="1">
        <v>42809.622092939811</v>
      </c>
      <c r="C582" t="s">
        <v>18</v>
      </c>
      <c r="D582" t="s">
        <v>19</v>
      </c>
      <c r="E582" t="s">
        <v>67</v>
      </c>
      <c r="F582" t="s">
        <v>45</v>
      </c>
      <c r="G582" t="s">
        <v>66</v>
      </c>
      <c r="H582" t="s">
        <v>62</v>
      </c>
      <c r="I582" t="s">
        <v>24</v>
      </c>
      <c r="J582" t="s">
        <v>43</v>
      </c>
      <c r="K582" t="s">
        <v>32</v>
      </c>
      <c r="L582" t="s">
        <v>35</v>
      </c>
      <c r="M582" t="s">
        <v>35</v>
      </c>
      <c r="N582" t="s">
        <v>28</v>
      </c>
      <c r="O582" t="s">
        <v>35</v>
      </c>
      <c r="P582">
        <v>1</v>
      </c>
      <c r="Q582">
        <v>604064</v>
      </c>
      <c r="R582">
        <v>2</v>
      </c>
    </row>
    <row r="583" spans="1:18" x14ac:dyDescent="0.25">
      <c r="A583">
        <v>2007</v>
      </c>
      <c r="B583" s="1">
        <v>42809.622092939811</v>
      </c>
      <c r="C583" t="s">
        <v>18</v>
      </c>
      <c r="D583" t="s">
        <v>19</v>
      </c>
      <c r="E583" t="s">
        <v>67</v>
      </c>
      <c r="F583" t="s">
        <v>45</v>
      </c>
      <c r="G583" t="s">
        <v>66</v>
      </c>
      <c r="H583" t="s">
        <v>62</v>
      </c>
      <c r="I583" t="s">
        <v>24</v>
      </c>
      <c r="J583" t="s">
        <v>44</v>
      </c>
      <c r="K583" t="s">
        <v>49</v>
      </c>
      <c r="L583" t="s">
        <v>35</v>
      </c>
      <c r="M583" t="s">
        <v>35</v>
      </c>
      <c r="N583" t="s">
        <v>35</v>
      </c>
      <c r="O583" t="s">
        <v>35</v>
      </c>
      <c r="P583">
        <v>1</v>
      </c>
      <c r="Q583">
        <v>845992.21880000003</v>
      </c>
      <c r="R583">
        <v>9</v>
      </c>
    </row>
    <row r="584" spans="1:18" x14ac:dyDescent="0.25">
      <c r="A584">
        <v>2007</v>
      </c>
      <c r="B584" s="1">
        <v>42809.622092939811</v>
      </c>
      <c r="C584" t="s">
        <v>18</v>
      </c>
      <c r="D584" t="s">
        <v>19</v>
      </c>
      <c r="E584" t="s">
        <v>67</v>
      </c>
      <c r="F584" t="s">
        <v>45</v>
      </c>
      <c r="G584" t="s">
        <v>71</v>
      </c>
      <c r="H584" t="s">
        <v>62</v>
      </c>
      <c r="I584" t="s">
        <v>24</v>
      </c>
      <c r="J584" t="s">
        <v>43</v>
      </c>
      <c r="K584" t="s">
        <v>49</v>
      </c>
      <c r="L584" t="s">
        <v>35</v>
      </c>
      <c r="M584" t="s">
        <v>35</v>
      </c>
      <c r="N584" t="s">
        <v>35</v>
      </c>
      <c r="O584" t="s">
        <v>35</v>
      </c>
      <c r="P584">
        <v>1</v>
      </c>
      <c r="Q584">
        <v>500164.90629999997</v>
      </c>
      <c r="R584">
        <v>1</v>
      </c>
    </row>
    <row r="585" spans="1:18" x14ac:dyDescent="0.25">
      <c r="A585">
        <v>2007</v>
      </c>
      <c r="B585" s="1">
        <v>42809.622092939811</v>
      </c>
      <c r="C585" t="s">
        <v>18</v>
      </c>
      <c r="D585" t="s">
        <v>19</v>
      </c>
      <c r="E585" t="s">
        <v>67</v>
      </c>
      <c r="F585" t="s">
        <v>45</v>
      </c>
      <c r="G585" t="s">
        <v>46</v>
      </c>
      <c r="H585" t="s">
        <v>62</v>
      </c>
      <c r="I585" t="s">
        <v>24</v>
      </c>
      <c r="J585" t="s">
        <v>31</v>
      </c>
      <c r="K585" t="s">
        <v>49</v>
      </c>
      <c r="L585" t="s">
        <v>35</v>
      </c>
      <c r="M585" t="s">
        <v>35</v>
      </c>
      <c r="N585" t="s">
        <v>35</v>
      </c>
      <c r="O585" t="s">
        <v>35</v>
      </c>
      <c r="P585">
        <v>1</v>
      </c>
      <c r="Q585">
        <v>1194915.875</v>
      </c>
      <c r="R585">
        <v>1</v>
      </c>
    </row>
    <row r="586" spans="1:18" x14ac:dyDescent="0.25">
      <c r="A586">
        <v>2007</v>
      </c>
      <c r="B586" s="1">
        <v>42809.622092939811</v>
      </c>
      <c r="C586" t="s">
        <v>18</v>
      </c>
      <c r="D586" t="s">
        <v>19</v>
      </c>
      <c r="E586" t="s">
        <v>67</v>
      </c>
      <c r="F586" t="s">
        <v>21</v>
      </c>
      <c r="G586" t="s">
        <v>22</v>
      </c>
      <c r="H586" t="s">
        <v>23</v>
      </c>
      <c r="I586" t="s">
        <v>34</v>
      </c>
      <c r="J586" t="s">
        <v>25</v>
      </c>
      <c r="K586" t="s">
        <v>49</v>
      </c>
      <c r="L586" t="s">
        <v>35</v>
      </c>
      <c r="M586" t="s">
        <v>35</v>
      </c>
      <c r="N586" t="s">
        <v>35</v>
      </c>
      <c r="O586" t="s">
        <v>35</v>
      </c>
      <c r="P586">
        <v>1</v>
      </c>
      <c r="Q586">
        <v>0</v>
      </c>
      <c r="R586">
        <v>1</v>
      </c>
    </row>
    <row r="587" spans="1:18" x14ac:dyDescent="0.25">
      <c r="A587">
        <v>2007</v>
      </c>
      <c r="B587" s="1">
        <v>42809.622092939811</v>
      </c>
      <c r="C587" t="s">
        <v>18</v>
      </c>
      <c r="D587" t="s">
        <v>19</v>
      </c>
      <c r="E587" t="s">
        <v>67</v>
      </c>
      <c r="F587" t="s">
        <v>21</v>
      </c>
      <c r="G587" t="s">
        <v>22</v>
      </c>
      <c r="H587" t="s">
        <v>23</v>
      </c>
      <c r="I587" t="s">
        <v>24</v>
      </c>
      <c r="J587" t="s">
        <v>43</v>
      </c>
      <c r="K587" t="s">
        <v>28</v>
      </c>
      <c r="L587" t="s">
        <v>35</v>
      </c>
      <c r="M587" t="s">
        <v>35</v>
      </c>
      <c r="N587" t="s">
        <v>35</v>
      </c>
      <c r="O587" t="s">
        <v>35</v>
      </c>
      <c r="P587">
        <v>1</v>
      </c>
      <c r="Q587">
        <v>390648</v>
      </c>
      <c r="R587">
        <v>6</v>
      </c>
    </row>
    <row r="588" spans="1:18" x14ac:dyDescent="0.25">
      <c r="A588">
        <v>2007</v>
      </c>
      <c r="B588" s="1">
        <v>42809.622092939811</v>
      </c>
      <c r="C588" t="s">
        <v>18</v>
      </c>
      <c r="D588" t="s">
        <v>19</v>
      </c>
      <c r="E588" t="s">
        <v>38</v>
      </c>
      <c r="F588" t="s">
        <v>45</v>
      </c>
      <c r="G588" t="s">
        <v>66</v>
      </c>
      <c r="H588" t="s">
        <v>62</v>
      </c>
      <c r="I588" t="s">
        <v>24</v>
      </c>
      <c r="J588" t="s">
        <v>43</v>
      </c>
      <c r="K588" t="s">
        <v>41</v>
      </c>
      <c r="L588" t="s">
        <v>35</v>
      </c>
      <c r="M588" t="s">
        <v>35</v>
      </c>
      <c r="N588" t="s">
        <v>35</v>
      </c>
      <c r="O588" t="s">
        <v>35</v>
      </c>
      <c r="P588">
        <v>1</v>
      </c>
      <c r="Q588">
        <v>514968</v>
      </c>
      <c r="R588">
        <v>2</v>
      </c>
    </row>
    <row r="589" spans="1:18" x14ac:dyDescent="0.25">
      <c r="A589">
        <v>2007</v>
      </c>
      <c r="B589" s="1">
        <v>42809.622092939811</v>
      </c>
      <c r="C589" t="s">
        <v>18</v>
      </c>
      <c r="D589" t="s">
        <v>19</v>
      </c>
      <c r="E589" t="s">
        <v>38</v>
      </c>
      <c r="F589" t="s">
        <v>45</v>
      </c>
      <c r="G589" t="s">
        <v>66</v>
      </c>
      <c r="H589" t="s">
        <v>62</v>
      </c>
      <c r="I589" t="s">
        <v>24</v>
      </c>
      <c r="J589" t="s">
        <v>44</v>
      </c>
      <c r="K589" t="s">
        <v>56</v>
      </c>
      <c r="L589" t="s">
        <v>35</v>
      </c>
      <c r="M589" t="s">
        <v>35</v>
      </c>
      <c r="N589" t="s">
        <v>35</v>
      </c>
      <c r="O589" t="s">
        <v>35</v>
      </c>
      <c r="P589">
        <v>1</v>
      </c>
      <c r="Q589">
        <v>120667.8438</v>
      </c>
      <c r="R589">
        <v>3</v>
      </c>
    </row>
    <row r="590" spans="1:18" x14ac:dyDescent="0.25">
      <c r="A590">
        <v>2007</v>
      </c>
      <c r="B590" s="1">
        <v>42809.622092939811</v>
      </c>
      <c r="C590" t="s">
        <v>18</v>
      </c>
      <c r="D590" t="s">
        <v>19</v>
      </c>
      <c r="E590" t="s">
        <v>67</v>
      </c>
      <c r="F590" t="s">
        <v>45</v>
      </c>
      <c r="G590" t="s">
        <v>66</v>
      </c>
      <c r="H590" t="s">
        <v>62</v>
      </c>
      <c r="I590" t="s">
        <v>24</v>
      </c>
      <c r="J590" t="s">
        <v>31</v>
      </c>
      <c r="K590" t="s">
        <v>49</v>
      </c>
      <c r="L590" t="s">
        <v>35</v>
      </c>
      <c r="M590" t="s">
        <v>35</v>
      </c>
      <c r="N590" t="s">
        <v>35</v>
      </c>
      <c r="O590" t="s">
        <v>35</v>
      </c>
      <c r="P590">
        <v>1</v>
      </c>
      <c r="Q590">
        <v>5257119.875</v>
      </c>
      <c r="R590">
        <v>2</v>
      </c>
    </row>
    <row r="591" spans="1:18" x14ac:dyDescent="0.25">
      <c r="A591">
        <v>2007</v>
      </c>
      <c r="B591" s="1">
        <v>42809.622092939811</v>
      </c>
      <c r="C591" t="s">
        <v>18</v>
      </c>
      <c r="D591" t="s">
        <v>19</v>
      </c>
      <c r="E591" t="s">
        <v>67</v>
      </c>
      <c r="F591" t="s">
        <v>45</v>
      </c>
      <c r="G591" t="s">
        <v>66</v>
      </c>
      <c r="H591" t="s">
        <v>62</v>
      </c>
      <c r="I591" t="s">
        <v>24</v>
      </c>
      <c r="J591" t="s">
        <v>43</v>
      </c>
      <c r="K591" t="s">
        <v>56</v>
      </c>
      <c r="L591" t="s">
        <v>35</v>
      </c>
      <c r="M591" t="s">
        <v>35</v>
      </c>
      <c r="N591" t="s">
        <v>35</v>
      </c>
      <c r="O591" t="s">
        <v>35</v>
      </c>
      <c r="P591">
        <v>1</v>
      </c>
      <c r="Q591">
        <v>795207</v>
      </c>
      <c r="R591">
        <v>2</v>
      </c>
    </row>
    <row r="592" spans="1:18" x14ac:dyDescent="0.25">
      <c r="A592">
        <v>2007</v>
      </c>
      <c r="B592" s="1">
        <v>42809.622092939811</v>
      </c>
      <c r="C592" t="s">
        <v>18</v>
      </c>
      <c r="D592" t="s">
        <v>19</v>
      </c>
      <c r="E592" t="s">
        <v>67</v>
      </c>
      <c r="F592" t="s">
        <v>45</v>
      </c>
      <c r="G592" t="s">
        <v>66</v>
      </c>
      <c r="H592" t="s">
        <v>62</v>
      </c>
      <c r="I592" t="s">
        <v>24</v>
      </c>
      <c r="J592" t="s">
        <v>40</v>
      </c>
      <c r="K592" t="s">
        <v>28</v>
      </c>
      <c r="L592" t="s">
        <v>35</v>
      </c>
      <c r="M592" t="s">
        <v>35</v>
      </c>
      <c r="N592" t="s">
        <v>35</v>
      </c>
      <c r="O592" t="s">
        <v>35</v>
      </c>
      <c r="P592">
        <v>1</v>
      </c>
      <c r="Q592">
        <v>6064366.75</v>
      </c>
      <c r="R592">
        <v>2</v>
      </c>
    </row>
    <row r="593" spans="1:18" x14ac:dyDescent="0.25">
      <c r="A593">
        <v>2007</v>
      </c>
      <c r="B593" s="1">
        <v>42809.622092939811</v>
      </c>
      <c r="C593" t="s">
        <v>18</v>
      </c>
      <c r="D593" t="s">
        <v>19</v>
      </c>
      <c r="E593" t="s">
        <v>67</v>
      </c>
      <c r="F593" t="s">
        <v>45</v>
      </c>
      <c r="G593" t="s">
        <v>71</v>
      </c>
      <c r="H593" t="s">
        <v>62</v>
      </c>
      <c r="I593" t="s">
        <v>24</v>
      </c>
      <c r="J593" t="s">
        <v>44</v>
      </c>
      <c r="K593" t="s">
        <v>56</v>
      </c>
      <c r="L593" t="s">
        <v>35</v>
      </c>
      <c r="M593" t="s">
        <v>35</v>
      </c>
      <c r="N593" t="s">
        <v>35</v>
      </c>
      <c r="O593" t="s">
        <v>35</v>
      </c>
      <c r="P593">
        <v>1</v>
      </c>
      <c r="Q593">
        <v>15033</v>
      </c>
      <c r="R593">
        <v>2</v>
      </c>
    </row>
    <row r="594" spans="1:18" x14ac:dyDescent="0.25">
      <c r="A594">
        <v>2007</v>
      </c>
      <c r="B594" s="1">
        <v>42809.622092939811</v>
      </c>
      <c r="C594" t="s">
        <v>18</v>
      </c>
      <c r="D594" t="s">
        <v>19</v>
      </c>
      <c r="E594" t="s">
        <v>67</v>
      </c>
      <c r="F594" t="s">
        <v>45</v>
      </c>
      <c r="G594" t="s">
        <v>46</v>
      </c>
      <c r="H594" t="s">
        <v>62</v>
      </c>
      <c r="I594" t="s">
        <v>24</v>
      </c>
      <c r="J594" t="s">
        <v>43</v>
      </c>
      <c r="K594" t="s">
        <v>32</v>
      </c>
      <c r="L594" t="s">
        <v>35</v>
      </c>
      <c r="M594" t="s">
        <v>35</v>
      </c>
      <c r="N594" t="s">
        <v>35</v>
      </c>
      <c r="O594" t="s">
        <v>35</v>
      </c>
      <c r="P594">
        <v>1</v>
      </c>
      <c r="Q594">
        <v>472762</v>
      </c>
      <c r="R594">
        <v>1</v>
      </c>
    </row>
    <row r="595" spans="1:18" x14ac:dyDescent="0.25">
      <c r="A595">
        <v>2007</v>
      </c>
      <c r="B595" s="1">
        <v>42809.622092939811</v>
      </c>
      <c r="C595" t="s">
        <v>18</v>
      </c>
      <c r="D595" t="s">
        <v>19</v>
      </c>
      <c r="E595" t="s">
        <v>67</v>
      </c>
      <c r="F595" t="s">
        <v>61</v>
      </c>
      <c r="G595" t="s">
        <v>22</v>
      </c>
      <c r="H595" t="s">
        <v>62</v>
      </c>
      <c r="I595" t="s">
        <v>24</v>
      </c>
      <c r="J595" t="s">
        <v>44</v>
      </c>
      <c r="K595" t="s">
        <v>49</v>
      </c>
      <c r="L595" t="s">
        <v>35</v>
      </c>
      <c r="M595" t="s">
        <v>35</v>
      </c>
      <c r="N595" t="s">
        <v>35</v>
      </c>
      <c r="O595" t="s">
        <v>35</v>
      </c>
      <c r="P595">
        <v>1</v>
      </c>
      <c r="Q595">
        <v>5000</v>
      </c>
      <c r="R595">
        <v>1</v>
      </c>
    </row>
    <row r="596" spans="1:18" x14ac:dyDescent="0.25">
      <c r="A596">
        <v>2007</v>
      </c>
      <c r="B596" s="1">
        <v>42809.622092939811</v>
      </c>
      <c r="C596" t="s">
        <v>18</v>
      </c>
      <c r="D596" t="s">
        <v>19</v>
      </c>
      <c r="E596" t="s">
        <v>38</v>
      </c>
      <c r="F596" t="s">
        <v>45</v>
      </c>
      <c r="G596" t="s">
        <v>71</v>
      </c>
      <c r="H596" t="s">
        <v>62</v>
      </c>
      <c r="I596" t="s">
        <v>24</v>
      </c>
      <c r="J596" t="s">
        <v>37</v>
      </c>
      <c r="K596" t="s">
        <v>28</v>
      </c>
      <c r="L596" t="s">
        <v>35</v>
      </c>
      <c r="M596" t="s">
        <v>35</v>
      </c>
      <c r="N596" t="s">
        <v>35</v>
      </c>
      <c r="O596" t="s">
        <v>35</v>
      </c>
      <c r="P596">
        <v>1</v>
      </c>
      <c r="Q596">
        <v>0</v>
      </c>
      <c r="R596">
        <v>1</v>
      </c>
    </row>
    <row r="597" spans="1:18" x14ac:dyDescent="0.25">
      <c r="A597">
        <v>2007</v>
      </c>
      <c r="B597" s="1">
        <v>42809.622092939811</v>
      </c>
      <c r="C597" t="s">
        <v>18</v>
      </c>
      <c r="D597" t="s">
        <v>19</v>
      </c>
      <c r="E597" t="s">
        <v>38</v>
      </c>
      <c r="F597" t="s">
        <v>21</v>
      </c>
      <c r="G597" t="s">
        <v>22</v>
      </c>
      <c r="H597" t="s">
        <v>23</v>
      </c>
      <c r="I597" t="s">
        <v>24</v>
      </c>
      <c r="J597" t="s">
        <v>31</v>
      </c>
      <c r="K597" t="s">
        <v>28</v>
      </c>
      <c r="L597" t="s">
        <v>27</v>
      </c>
      <c r="M597" t="s">
        <v>27</v>
      </c>
      <c r="N597" t="s">
        <v>28</v>
      </c>
      <c r="O597" t="s">
        <v>28</v>
      </c>
      <c r="P597">
        <v>1</v>
      </c>
      <c r="Q597">
        <v>1266250.375</v>
      </c>
      <c r="R597">
        <v>2</v>
      </c>
    </row>
    <row r="598" spans="1:18" x14ac:dyDescent="0.25">
      <c r="A598">
        <v>2007</v>
      </c>
      <c r="B598" s="1">
        <v>42809.622092939811</v>
      </c>
      <c r="C598" t="s">
        <v>18</v>
      </c>
      <c r="D598" t="s">
        <v>19</v>
      </c>
      <c r="E598" t="s">
        <v>38</v>
      </c>
      <c r="F598" t="s">
        <v>21</v>
      </c>
      <c r="G598" t="s">
        <v>22</v>
      </c>
      <c r="H598" t="s">
        <v>23</v>
      </c>
      <c r="I598" t="s">
        <v>24</v>
      </c>
      <c r="J598" t="s">
        <v>43</v>
      </c>
      <c r="K598" t="s">
        <v>51</v>
      </c>
      <c r="L598" t="s">
        <v>27</v>
      </c>
      <c r="M598" t="s">
        <v>27</v>
      </c>
      <c r="N598" t="s">
        <v>28</v>
      </c>
      <c r="O598" t="s">
        <v>28</v>
      </c>
      <c r="P598">
        <v>1</v>
      </c>
      <c r="Q598">
        <v>796011</v>
      </c>
      <c r="R598">
        <v>9</v>
      </c>
    </row>
    <row r="599" spans="1:18" x14ac:dyDescent="0.25">
      <c r="A599">
        <v>2007</v>
      </c>
      <c r="B599" s="1">
        <v>42809.622092939811</v>
      </c>
      <c r="C599" t="s">
        <v>18</v>
      </c>
      <c r="D599" t="s">
        <v>19</v>
      </c>
      <c r="E599" t="s">
        <v>55</v>
      </c>
      <c r="F599" t="s">
        <v>63</v>
      </c>
      <c r="G599" t="s">
        <v>64</v>
      </c>
      <c r="H599" t="s">
        <v>62</v>
      </c>
      <c r="I599" t="s">
        <v>24</v>
      </c>
      <c r="J599" t="s">
        <v>44</v>
      </c>
      <c r="K599" t="s">
        <v>56</v>
      </c>
      <c r="L599" t="s">
        <v>35</v>
      </c>
      <c r="M599" t="s">
        <v>35</v>
      </c>
      <c r="N599" t="s">
        <v>35</v>
      </c>
      <c r="O599" t="s">
        <v>35</v>
      </c>
      <c r="P599">
        <v>1</v>
      </c>
      <c r="Q599">
        <v>78202.238299999997</v>
      </c>
      <c r="R599">
        <v>2</v>
      </c>
    </row>
    <row r="600" spans="1:18" x14ac:dyDescent="0.25">
      <c r="A600">
        <v>2007</v>
      </c>
      <c r="B600" s="1">
        <v>42809.622092939811</v>
      </c>
      <c r="C600" t="s">
        <v>18</v>
      </c>
      <c r="D600" t="s">
        <v>19</v>
      </c>
      <c r="E600" t="s">
        <v>55</v>
      </c>
      <c r="F600" t="s">
        <v>45</v>
      </c>
      <c r="G600" t="s">
        <v>46</v>
      </c>
      <c r="H600" t="s">
        <v>62</v>
      </c>
      <c r="I600" t="s">
        <v>24</v>
      </c>
      <c r="J600" t="s">
        <v>44</v>
      </c>
      <c r="K600" t="s">
        <v>56</v>
      </c>
      <c r="L600" t="s">
        <v>35</v>
      </c>
      <c r="M600" t="s">
        <v>35</v>
      </c>
      <c r="N600" t="s">
        <v>35</v>
      </c>
      <c r="O600" t="s">
        <v>35</v>
      </c>
      <c r="P600">
        <v>1</v>
      </c>
      <c r="Q600">
        <v>23045.230500000001</v>
      </c>
      <c r="R600">
        <v>1</v>
      </c>
    </row>
    <row r="601" spans="1:18" x14ac:dyDescent="0.25">
      <c r="A601">
        <v>2007</v>
      </c>
      <c r="B601" s="1">
        <v>42809.622092939811</v>
      </c>
      <c r="C601" t="s">
        <v>18</v>
      </c>
      <c r="D601" t="s">
        <v>60</v>
      </c>
      <c r="E601" t="s">
        <v>20</v>
      </c>
      <c r="F601" t="s">
        <v>53</v>
      </c>
      <c r="G601" t="s">
        <v>71</v>
      </c>
      <c r="H601" t="s">
        <v>39</v>
      </c>
      <c r="I601" t="s">
        <v>34</v>
      </c>
      <c r="J601" t="s">
        <v>57</v>
      </c>
      <c r="K601" t="s">
        <v>32</v>
      </c>
      <c r="L601" t="s">
        <v>35</v>
      </c>
      <c r="M601" t="s">
        <v>28</v>
      </c>
      <c r="N601" t="s">
        <v>35</v>
      </c>
      <c r="O601" t="s">
        <v>35</v>
      </c>
      <c r="P601">
        <v>1</v>
      </c>
      <c r="Q601">
        <v>177093399.9023</v>
      </c>
      <c r="R601">
        <v>40</v>
      </c>
    </row>
    <row r="602" spans="1:18" x14ac:dyDescent="0.25">
      <c r="A602">
        <v>2007</v>
      </c>
      <c r="B602" s="1">
        <v>42809.622092939811</v>
      </c>
      <c r="C602" t="s">
        <v>18</v>
      </c>
      <c r="D602" t="s">
        <v>60</v>
      </c>
      <c r="E602" t="s">
        <v>30</v>
      </c>
      <c r="F602" t="s">
        <v>45</v>
      </c>
      <c r="G602" t="s">
        <v>71</v>
      </c>
      <c r="H602" t="s">
        <v>62</v>
      </c>
      <c r="I602" t="s">
        <v>24</v>
      </c>
      <c r="J602" t="s">
        <v>44</v>
      </c>
      <c r="K602" t="s">
        <v>26</v>
      </c>
      <c r="L602" t="s">
        <v>35</v>
      </c>
      <c r="M602" t="s">
        <v>35</v>
      </c>
      <c r="N602" t="s">
        <v>35</v>
      </c>
      <c r="O602" t="s">
        <v>35</v>
      </c>
      <c r="P602">
        <v>1</v>
      </c>
      <c r="Q602">
        <v>161982</v>
      </c>
      <c r="R602">
        <v>1</v>
      </c>
    </row>
    <row r="603" spans="1:18" x14ac:dyDescent="0.25">
      <c r="A603">
        <v>2007</v>
      </c>
      <c r="B603" s="1">
        <v>42809.622092939811</v>
      </c>
      <c r="C603" t="s">
        <v>18</v>
      </c>
      <c r="D603" t="s">
        <v>60</v>
      </c>
      <c r="E603" t="s">
        <v>42</v>
      </c>
      <c r="F603" t="s">
        <v>21</v>
      </c>
      <c r="G603" t="s">
        <v>22</v>
      </c>
      <c r="H603" t="s">
        <v>39</v>
      </c>
      <c r="I603" t="s">
        <v>24</v>
      </c>
      <c r="J603" t="s">
        <v>57</v>
      </c>
      <c r="K603" t="s">
        <v>49</v>
      </c>
      <c r="L603" t="s">
        <v>81</v>
      </c>
      <c r="M603" t="s">
        <v>28</v>
      </c>
      <c r="N603" t="s">
        <v>81</v>
      </c>
      <c r="O603" t="s">
        <v>28</v>
      </c>
      <c r="P603">
        <v>1</v>
      </c>
      <c r="Q603">
        <v>1805890</v>
      </c>
      <c r="R603">
        <v>9</v>
      </c>
    </row>
    <row r="604" spans="1:18" x14ac:dyDescent="0.25">
      <c r="A604">
        <v>2007</v>
      </c>
      <c r="B604" s="1">
        <v>42809.622092939811</v>
      </c>
      <c r="C604" t="s">
        <v>18</v>
      </c>
      <c r="D604" t="s">
        <v>60</v>
      </c>
      <c r="E604" t="s">
        <v>38</v>
      </c>
      <c r="F604" t="s">
        <v>21</v>
      </c>
      <c r="G604" t="s">
        <v>22</v>
      </c>
      <c r="H604" t="s">
        <v>58</v>
      </c>
      <c r="I604" t="s">
        <v>24</v>
      </c>
      <c r="J604" t="s">
        <v>25</v>
      </c>
      <c r="K604" t="s">
        <v>51</v>
      </c>
      <c r="L604" t="s">
        <v>35</v>
      </c>
      <c r="M604" t="s">
        <v>28</v>
      </c>
      <c r="N604" t="s">
        <v>35</v>
      </c>
      <c r="O604" t="s">
        <v>35</v>
      </c>
      <c r="P604">
        <v>1</v>
      </c>
      <c r="Q604">
        <v>11733099</v>
      </c>
      <c r="R604">
        <v>2</v>
      </c>
    </row>
    <row r="605" spans="1:18" x14ac:dyDescent="0.25">
      <c r="A605">
        <v>2007</v>
      </c>
      <c r="B605" s="1">
        <v>42809.622092939811</v>
      </c>
      <c r="C605" t="s">
        <v>18</v>
      </c>
      <c r="D605" t="s">
        <v>60</v>
      </c>
      <c r="E605" t="s">
        <v>38</v>
      </c>
      <c r="F605" t="s">
        <v>21</v>
      </c>
      <c r="G605" t="s">
        <v>22</v>
      </c>
      <c r="H605" t="s">
        <v>39</v>
      </c>
      <c r="I605" t="s">
        <v>34</v>
      </c>
      <c r="J605" t="s">
        <v>57</v>
      </c>
      <c r="K605" t="s">
        <v>28</v>
      </c>
      <c r="L605" t="s">
        <v>27</v>
      </c>
      <c r="M605" t="s">
        <v>28</v>
      </c>
      <c r="N605" t="s">
        <v>27</v>
      </c>
      <c r="O605" t="s">
        <v>28</v>
      </c>
      <c r="P605">
        <v>1</v>
      </c>
      <c r="Q605">
        <v>1731635</v>
      </c>
      <c r="R605">
        <v>1</v>
      </c>
    </row>
    <row r="606" spans="1:18" x14ac:dyDescent="0.25">
      <c r="A606">
        <v>2007</v>
      </c>
      <c r="B606" s="1">
        <v>42809.622092939811</v>
      </c>
      <c r="C606" t="s">
        <v>18</v>
      </c>
      <c r="D606" t="s">
        <v>29</v>
      </c>
      <c r="E606" t="s">
        <v>20</v>
      </c>
      <c r="F606" t="s">
        <v>21</v>
      </c>
      <c r="G606" t="s">
        <v>22</v>
      </c>
      <c r="H606" t="s">
        <v>39</v>
      </c>
      <c r="I606" t="s">
        <v>59</v>
      </c>
      <c r="J606" t="s">
        <v>25</v>
      </c>
      <c r="K606" t="s">
        <v>28</v>
      </c>
      <c r="L606" t="s">
        <v>27</v>
      </c>
      <c r="M606" t="s">
        <v>28</v>
      </c>
      <c r="N606" t="s">
        <v>27</v>
      </c>
      <c r="O606" t="s">
        <v>28</v>
      </c>
      <c r="P606">
        <v>1</v>
      </c>
      <c r="Q606">
        <v>78803413</v>
      </c>
      <c r="R606">
        <v>25</v>
      </c>
    </row>
    <row r="607" spans="1:18" x14ac:dyDescent="0.25">
      <c r="A607">
        <v>2007</v>
      </c>
      <c r="B607" s="1">
        <v>42809.622092939811</v>
      </c>
      <c r="C607" t="s">
        <v>18</v>
      </c>
      <c r="D607" t="s">
        <v>29</v>
      </c>
      <c r="E607" t="s">
        <v>20</v>
      </c>
      <c r="F607" t="s">
        <v>21</v>
      </c>
      <c r="G607" t="s">
        <v>22</v>
      </c>
      <c r="H607" t="s">
        <v>23</v>
      </c>
      <c r="I607" t="s">
        <v>34</v>
      </c>
      <c r="J607" t="s">
        <v>31</v>
      </c>
      <c r="K607" t="s">
        <v>28</v>
      </c>
      <c r="L607" t="s">
        <v>35</v>
      </c>
      <c r="M607" t="s">
        <v>35</v>
      </c>
      <c r="N607" t="s">
        <v>35</v>
      </c>
      <c r="O607" t="s">
        <v>35</v>
      </c>
      <c r="P607">
        <v>1</v>
      </c>
      <c r="Q607">
        <v>2608846</v>
      </c>
      <c r="R607">
        <v>1</v>
      </c>
    </row>
    <row r="608" spans="1:18" x14ac:dyDescent="0.25">
      <c r="A608">
        <v>2006</v>
      </c>
      <c r="B608" s="1">
        <v>42809.622092939811</v>
      </c>
      <c r="C608" t="s">
        <v>18</v>
      </c>
      <c r="D608" t="s">
        <v>29</v>
      </c>
      <c r="E608" t="s">
        <v>42</v>
      </c>
      <c r="F608" t="s">
        <v>21</v>
      </c>
      <c r="G608" t="s">
        <v>22</v>
      </c>
      <c r="H608" t="s">
        <v>75</v>
      </c>
      <c r="I608" t="s">
        <v>87</v>
      </c>
      <c r="J608" t="s">
        <v>44</v>
      </c>
      <c r="K608" t="s">
        <v>56</v>
      </c>
      <c r="L608" t="s">
        <v>77</v>
      </c>
      <c r="M608" t="s">
        <v>28</v>
      </c>
      <c r="N608" t="s">
        <v>28</v>
      </c>
      <c r="O608" t="s">
        <v>77</v>
      </c>
      <c r="P608">
        <v>1</v>
      </c>
      <c r="Q608">
        <v>4580</v>
      </c>
      <c r="R608">
        <v>1</v>
      </c>
    </row>
    <row r="609" spans="1:18" x14ac:dyDescent="0.25">
      <c r="A609">
        <v>2006</v>
      </c>
      <c r="B609" s="1">
        <v>42809.622092939811</v>
      </c>
      <c r="C609" t="s">
        <v>18</v>
      </c>
      <c r="D609" t="s">
        <v>29</v>
      </c>
      <c r="E609" t="s">
        <v>67</v>
      </c>
      <c r="F609" t="s">
        <v>82</v>
      </c>
      <c r="G609" t="s">
        <v>82</v>
      </c>
      <c r="H609" t="s">
        <v>62</v>
      </c>
      <c r="I609" t="s">
        <v>24</v>
      </c>
      <c r="J609" t="s">
        <v>44</v>
      </c>
      <c r="K609" t="s">
        <v>28</v>
      </c>
      <c r="L609" t="s">
        <v>35</v>
      </c>
      <c r="M609" t="s">
        <v>35</v>
      </c>
      <c r="N609" t="s">
        <v>35</v>
      </c>
      <c r="O609" t="s">
        <v>35</v>
      </c>
      <c r="P609">
        <v>1</v>
      </c>
      <c r="Q609">
        <v>100000</v>
      </c>
      <c r="R609">
        <v>1</v>
      </c>
    </row>
    <row r="610" spans="1:18" x14ac:dyDescent="0.25">
      <c r="A610">
        <v>2006</v>
      </c>
      <c r="B610" s="1">
        <v>42809.622092939811</v>
      </c>
      <c r="C610" t="s">
        <v>18</v>
      </c>
      <c r="D610" t="s">
        <v>29</v>
      </c>
      <c r="E610" t="s">
        <v>38</v>
      </c>
      <c r="F610" t="s">
        <v>45</v>
      </c>
      <c r="G610" t="s">
        <v>71</v>
      </c>
      <c r="H610" t="s">
        <v>23</v>
      </c>
      <c r="I610" t="s">
        <v>76</v>
      </c>
      <c r="J610" t="s">
        <v>31</v>
      </c>
      <c r="K610" t="s">
        <v>32</v>
      </c>
      <c r="L610" t="s">
        <v>27</v>
      </c>
      <c r="M610" t="s">
        <v>27</v>
      </c>
      <c r="N610" t="s">
        <v>28</v>
      </c>
      <c r="O610" t="s">
        <v>28</v>
      </c>
      <c r="P610">
        <v>1</v>
      </c>
      <c r="Q610">
        <v>1697700</v>
      </c>
      <c r="R610">
        <v>3</v>
      </c>
    </row>
    <row r="611" spans="1:18" x14ac:dyDescent="0.25">
      <c r="A611">
        <v>2006</v>
      </c>
      <c r="B611" s="1">
        <v>42809.622092939811</v>
      </c>
      <c r="C611" t="s">
        <v>18</v>
      </c>
      <c r="D611" t="s">
        <v>29</v>
      </c>
      <c r="E611" t="s">
        <v>38</v>
      </c>
      <c r="F611" t="s">
        <v>21</v>
      </c>
      <c r="G611" t="s">
        <v>22</v>
      </c>
      <c r="H611" t="s">
        <v>39</v>
      </c>
      <c r="I611" t="s">
        <v>24</v>
      </c>
      <c r="J611" t="s">
        <v>31</v>
      </c>
      <c r="K611" t="s">
        <v>32</v>
      </c>
      <c r="L611" t="s">
        <v>35</v>
      </c>
      <c r="M611" t="s">
        <v>28</v>
      </c>
      <c r="N611" t="s">
        <v>33</v>
      </c>
      <c r="O611" t="s">
        <v>35</v>
      </c>
      <c r="P611">
        <v>1</v>
      </c>
      <c r="Q611">
        <v>1000000</v>
      </c>
      <c r="R611">
        <v>1</v>
      </c>
    </row>
    <row r="612" spans="1:18" x14ac:dyDescent="0.25">
      <c r="A612">
        <v>2007</v>
      </c>
      <c r="B612" s="1">
        <v>42809.622092939811</v>
      </c>
      <c r="C612" t="s">
        <v>18</v>
      </c>
      <c r="D612" t="s">
        <v>19</v>
      </c>
      <c r="E612" t="s">
        <v>20</v>
      </c>
      <c r="F612" t="s">
        <v>21</v>
      </c>
      <c r="G612" t="s">
        <v>22</v>
      </c>
      <c r="H612" t="s">
        <v>23</v>
      </c>
      <c r="I612" t="s">
        <v>24</v>
      </c>
      <c r="J612" t="s">
        <v>40</v>
      </c>
      <c r="K612" t="s">
        <v>49</v>
      </c>
      <c r="L612" t="s">
        <v>27</v>
      </c>
      <c r="M612" t="s">
        <v>27</v>
      </c>
      <c r="N612" t="s">
        <v>28</v>
      </c>
      <c r="O612" t="s">
        <v>28</v>
      </c>
      <c r="P612">
        <v>1</v>
      </c>
      <c r="Q612">
        <v>8371726</v>
      </c>
      <c r="R612">
        <v>5</v>
      </c>
    </row>
    <row r="613" spans="1:18" x14ac:dyDescent="0.25">
      <c r="A613">
        <v>2007</v>
      </c>
      <c r="B613" s="1">
        <v>42809.622092939811</v>
      </c>
      <c r="C613" t="s">
        <v>18</v>
      </c>
      <c r="D613" t="s">
        <v>19</v>
      </c>
      <c r="E613" t="s">
        <v>20</v>
      </c>
      <c r="F613" t="s">
        <v>21</v>
      </c>
      <c r="G613" t="s">
        <v>22</v>
      </c>
      <c r="H613" t="s">
        <v>23</v>
      </c>
      <c r="I613" t="s">
        <v>24</v>
      </c>
      <c r="J613" t="s">
        <v>40</v>
      </c>
      <c r="K613" t="s">
        <v>51</v>
      </c>
      <c r="L613" t="s">
        <v>27</v>
      </c>
      <c r="M613" t="s">
        <v>27</v>
      </c>
      <c r="N613" t="s">
        <v>28</v>
      </c>
      <c r="O613" t="s">
        <v>28</v>
      </c>
      <c r="P613">
        <v>1</v>
      </c>
      <c r="Q613">
        <v>21000059</v>
      </c>
      <c r="R613">
        <v>3</v>
      </c>
    </row>
    <row r="614" spans="1:18" x14ac:dyDescent="0.25">
      <c r="A614">
        <v>2007</v>
      </c>
      <c r="B614" s="1">
        <v>42809.622092939811</v>
      </c>
      <c r="C614" t="s">
        <v>18</v>
      </c>
      <c r="D614" t="s">
        <v>19</v>
      </c>
      <c r="E614" t="s">
        <v>20</v>
      </c>
      <c r="F614" t="s">
        <v>21</v>
      </c>
      <c r="G614" t="s">
        <v>22</v>
      </c>
      <c r="H614" t="s">
        <v>23</v>
      </c>
      <c r="I614" t="s">
        <v>24</v>
      </c>
      <c r="J614" t="s">
        <v>37</v>
      </c>
      <c r="K614" t="s">
        <v>28</v>
      </c>
      <c r="L614" t="s">
        <v>27</v>
      </c>
      <c r="M614" t="s">
        <v>28</v>
      </c>
      <c r="N614" t="s">
        <v>27</v>
      </c>
      <c r="O614" t="s">
        <v>28</v>
      </c>
      <c r="P614">
        <v>1</v>
      </c>
      <c r="Q614">
        <v>0</v>
      </c>
      <c r="R614">
        <v>0</v>
      </c>
    </row>
    <row r="615" spans="1:18" x14ac:dyDescent="0.25">
      <c r="A615">
        <v>2007</v>
      </c>
      <c r="B615" s="1">
        <v>42809.622092939811</v>
      </c>
      <c r="C615" t="s">
        <v>18</v>
      </c>
      <c r="D615" t="s">
        <v>19</v>
      </c>
      <c r="E615" t="s">
        <v>20</v>
      </c>
      <c r="F615" t="s">
        <v>21</v>
      </c>
      <c r="G615" t="s">
        <v>22</v>
      </c>
      <c r="H615" t="s">
        <v>23</v>
      </c>
      <c r="I615" t="s">
        <v>24</v>
      </c>
      <c r="J615" t="s">
        <v>37</v>
      </c>
      <c r="K615" t="s">
        <v>28</v>
      </c>
      <c r="L615" t="s">
        <v>27</v>
      </c>
      <c r="M615" t="s">
        <v>27</v>
      </c>
      <c r="N615" t="s">
        <v>28</v>
      </c>
      <c r="O615" t="s">
        <v>28</v>
      </c>
      <c r="P615">
        <v>1</v>
      </c>
      <c r="Q615">
        <v>0</v>
      </c>
      <c r="R615">
        <v>3</v>
      </c>
    </row>
    <row r="616" spans="1:18" x14ac:dyDescent="0.25">
      <c r="A616">
        <v>2007</v>
      </c>
      <c r="B616" s="1">
        <v>42809.622092939811</v>
      </c>
      <c r="C616" t="s">
        <v>18</v>
      </c>
      <c r="D616" t="s">
        <v>19</v>
      </c>
      <c r="E616" t="s">
        <v>30</v>
      </c>
      <c r="F616" t="s">
        <v>45</v>
      </c>
      <c r="G616" t="s">
        <v>70</v>
      </c>
      <c r="H616" t="s">
        <v>62</v>
      </c>
      <c r="I616" t="s">
        <v>24</v>
      </c>
      <c r="J616" t="s">
        <v>44</v>
      </c>
      <c r="K616" t="s">
        <v>41</v>
      </c>
      <c r="L616" t="s">
        <v>35</v>
      </c>
      <c r="M616" t="s">
        <v>35</v>
      </c>
      <c r="N616" t="s">
        <v>35</v>
      </c>
      <c r="O616" t="s">
        <v>35</v>
      </c>
      <c r="P616">
        <v>1</v>
      </c>
      <c r="Q616">
        <v>247437.9688</v>
      </c>
      <c r="R616">
        <v>2</v>
      </c>
    </row>
    <row r="617" spans="1:18" x14ac:dyDescent="0.25">
      <c r="A617">
        <v>2007</v>
      </c>
      <c r="B617" s="1">
        <v>42809.622092939811</v>
      </c>
      <c r="C617" t="s">
        <v>18</v>
      </c>
      <c r="D617" t="s">
        <v>19</v>
      </c>
      <c r="E617" t="s">
        <v>30</v>
      </c>
      <c r="F617" t="s">
        <v>45</v>
      </c>
      <c r="G617" t="s">
        <v>70</v>
      </c>
      <c r="H617" t="s">
        <v>62</v>
      </c>
      <c r="I617" t="s">
        <v>24</v>
      </c>
      <c r="J617" t="s">
        <v>44</v>
      </c>
      <c r="K617" t="s">
        <v>26</v>
      </c>
      <c r="L617" t="s">
        <v>35</v>
      </c>
      <c r="M617" t="s">
        <v>35</v>
      </c>
      <c r="N617" t="s">
        <v>35</v>
      </c>
      <c r="O617" t="s">
        <v>35</v>
      </c>
      <c r="P617">
        <v>1</v>
      </c>
      <c r="Q617">
        <v>189394.9063</v>
      </c>
      <c r="R617">
        <v>1</v>
      </c>
    </row>
    <row r="618" spans="1:18" x14ac:dyDescent="0.25">
      <c r="A618">
        <v>2007</v>
      </c>
      <c r="B618" s="1">
        <v>42809.622092939811</v>
      </c>
      <c r="C618" t="s">
        <v>18</v>
      </c>
      <c r="D618" t="s">
        <v>19</v>
      </c>
      <c r="E618" t="s">
        <v>30</v>
      </c>
      <c r="F618" t="s">
        <v>45</v>
      </c>
      <c r="G618" t="s">
        <v>66</v>
      </c>
      <c r="H618" t="s">
        <v>62</v>
      </c>
      <c r="I618" t="s">
        <v>24</v>
      </c>
      <c r="J618" t="s">
        <v>43</v>
      </c>
      <c r="K618" t="s">
        <v>26</v>
      </c>
      <c r="L618" t="s">
        <v>35</v>
      </c>
      <c r="M618" t="s">
        <v>35</v>
      </c>
      <c r="N618" t="s">
        <v>35</v>
      </c>
      <c r="O618" t="s">
        <v>35</v>
      </c>
      <c r="P618">
        <v>1</v>
      </c>
      <c r="Q618">
        <v>332123.0625</v>
      </c>
      <c r="R618">
        <v>1</v>
      </c>
    </row>
    <row r="619" spans="1:18" x14ac:dyDescent="0.25">
      <c r="A619">
        <v>2007</v>
      </c>
      <c r="B619" s="1">
        <v>42809.622092939811</v>
      </c>
      <c r="C619" t="s">
        <v>18</v>
      </c>
      <c r="D619" t="s">
        <v>19</v>
      </c>
      <c r="E619" t="s">
        <v>30</v>
      </c>
      <c r="F619" t="s">
        <v>65</v>
      </c>
      <c r="G619" t="s">
        <v>71</v>
      </c>
      <c r="H619" t="s">
        <v>62</v>
      </c>
      <c r="I619" t="s">
        <v>24</v>
      </c>
      <c r="J619" t="s">
        <v>48</v>
      </c>
      <c r="K619" t="s">
        <v>28</v>
      </c>
      <c r="L619" t="s">
        <v>35</v>
      </c>
      <c r="M619" t="s">
        <v>35</v>
      </c>
      <c r="N619" t="s">
        <v>35</v>
      </c>
      <c r="O619" t="s">
        <v>35</v>
      </c>
      <c r="P619">
        <v>1</v>
      </c>
      <c r="Q619">
        <v>-810</v>
      </c>
      <c r="R619">
        <v>1</v>
      </c>
    </row>
    <row r="620" spans="1:18" x14ac:dyDescent="0.25">
      <c r="A620">
        <v>2007</v>
      </c>
      <c r="B620" s="1">
        <v>42809.622092939811</v>
      </c>
      <c r="C620" t="s">
        <v>18</v>
      </c>
      <c r="D620" t="s">
        <v>19</v>
      </c>
      <c r="E620" t="s">
        <v>42</v>
      </c>
      <c r="F620" t="s">
        <v>21</v>
      </c>
      <c r="G620" t="s">
        <v>22</v>
      </c>
      <c r="H620" t="s">
        <v>23</v>
      </c>
      <c r="I620" t="s">
        <v>24</v>
      </c>
      <c r="J620" t="s">
        <v>31</v>
      </c>
      <c r="K620" t="s">
        <v>51</v>
      </c>
      <c r="L620" t="s">
        <v>27</v>
      </c>
      <c r="M620" t="s">
        <v>27</v>
      </c>
      <c r="N620" t="s">
        <v>28</v>
      </c>
      <c r="O620" t="s">
        <v>28</v>
      </c>
      <c r="P620">
        <v>1</v>
      </c>
      <c r="Q620">
        <v>1876351</v>
      </c>
      <c r="R620">
        <v>7</v>
      </c>
    </row>
    <row r="621" spans="1:18" x14ac:dyDescent="0.25">
      <c r="A621">
        <v>2007</v>
      </c>
      <c r="B621" s="1">
        <v>42809.622092939811</v>
      </c>
      <c r="C621" t="s">
        <v>18</v>
      </c>
      <c r="D621" t="s">
        <v>19</v>
      </c>
      <c r="E621" t="s">
        <v>42</v>
      </c>
      <c r="F621" t="s">
        <v>21</v>
      </c>
      <c r="G621" t="s">
        <v>22</v>
      </c>
      <c r="H621" t="s">
        <v>23</v>
      </c>
      <c r="I621" t="s">
        <v>24</v>
      </c>
      <c r="J621" t="s">
        <v>44</v>
      </c>
      <c r="K621" t="s">
        <v>28</v>
      </c>
      <c r="L621" t="s">
        <v>27</v>
      </c>
      <c r="M621" t="s">
        <v>27</v>
      </c>
      <c r="N621" t="s">
        <v>28</v>
      </c>
      <c r="O621" t="s">
        <v>28</v>
      </c>
      <c r="P621">
        <v>1</v>
      </c>
      <c r="Q621">
        <v>78000</v>
      </c>
      <c r="R621">
        <v>1</v>
      </c>
    </row>
    <row r="622" spans="1:18" x14ac:dyDescent="0.25">
      <c r="A622">
        <v>2007</v>
      </c>
      <c r="B622" s="1">
        <v>42809.622092939811</v>
      </c>
      <c r="C622" t="s">
        <v>18</v>
      </c>
      <c r="D622" t="s">
        <v>19</v>
      </c>
      <c r="E622" t="s">
        <v>42</v>
      </c>
      <c r="F622" t="s">
        <v>21</v>
      </c>
      <c r="G622" t="s">
        <v>22</v>
      </c>
      <c r="H622" t="s">
        <v>23</v>
      </c>
      <c r="I622" t="s">
        <v>24</v>
      </c>
      <c r="J622" t="s">
        <v>37</v>
      </c>
      <c r="K622" t="s">
        <v>32</v>
      </c>
      <c r="L622" t="s">
        <v>27</v>
      </c>
      <c r="M622" t="s">
        <v>27</v>
      </c>
      <c r="N622" t="s">
        <v>28</v>
      </c>
      <c r="O622" t="s">
        <v>28</v>
      </c>
      <c r="P622">
        <v>1</v>
      </c>
      <c r="Q622">
        <v>0</v>
      </c>
      <c r="R622">
        <v>1</v>
      </c>
    </row>
    <row r="623" spans="1:18" x14ac:dyDescent="0.25">
      <c r="A623">
        <v>2007</v>
      </c>
      <c r="B623" s="1">
        <v>42809.622092939811</v>
      </c>
      <c r="C623" t="s">
        <v>18</v>
      </c>
      <c r="D623" t="s">
        <v>19</v>
      </c>
      <c r="E623" t="s">
        <v>73</v>
      </c>
      <c r="F623" t="s">
        <v>45</v>
      </c>
      <c r="G623" t="s">
        <v>70</v>
      </c>
      <c r="H623" t="s">
        <v>62</v>
      </c>
      <c r="I623" t="s">
        <v>24</v>
      </c>
      <c r="J623" t="s">
        <v>44</v>
      </c>
      <c r="K623" t="s">
        <v>28</v>
      </c>
      <c r="L623" t="s">
        <v>35</v>
      </c>
      <c r="M623" t="s">
        <v>35</v>
      </c>
      <c r="N623" t="s">
        <v>35</v>
      </c>
      <c r="O623" t="s">
        <v>35</v>
      </c>
      <c r="P623">
        <v>1</v>
      </c>
      <c r="Q623">
        <v>9826</v>
      </c>
      <c r="R623">
        <v>2</v>
      </c>
    </row>
    <row r="624" spans="1:18" x14ac:dyDescent="0.25">
      <c r="A624">
        <v>2007</v>
      </c>
      <c r="B624" s="1">
        <v>42809.622092939811</v>
      </c>
      <c r="C624" t="s">
        <v>18</v>
      </c>
      <c r="D624" t="s">
        <v>19</v>
      </c>
      <c r="E624" t="s">
        <v>73</v>
      </c>
      <c r="F624" t="s">
        <v>45</v>
      </c>
      <c r="G624" t="s">
        <v>71</v>
      </c>
      <c r="H624" t="s">
        <v>62</v>
      </c>
      <c r="I624" t="s">
        <v>24</v>
      </c>
      <c r="J624" t="s">
        <v>31</v>
      </c>
      <c r="K624" t="s">
        <v>32</v>
      </c>
      <c r="L624" t="s">
        <v>35</v>
      </c>
      <c r="M624" t="s">
        <v>35</v>
      </c>
      <c r="N624" t="s">
        <v>35</v>
      </c>
      <c r="O624" t="s">
        <v>35</v>
      </c>
      <c r="P624">
        <v>1</v>
      </c>
      <c r="Q624">
        <v>4973842</v>
      </c>
      <c r="R624">
        <v>3</v>
      </c>
    </row>
    <row r="625" spans="1:18" x14ac:dyDescent="0.25">
      <c r="A625">
        <v>2007</v>
      </c>
      <c r="B625" s="1">
        <v>42809.622092939811</v>
      </c>
      <c r="C625" t="s">
        <v>18</v>
      </c>
      <c r="D625" t="s">
        <v>19</v>
      </c>
      <c r="E625" t="s">
        <v>67</v>
      </c>
      <c r="F625" t="s">
        <v>63</v>
      </c>
      <c r="G625" t="s">
        <v>64</v>
      </c>
      <c r="H625" t="s">
        <v>62</v>
      </c>
      <c r="I625" t="s">
        <v>24</v>
      </c>
      <c r="J625" t="s">
        <v>43</v>
      </c>
      <c r="K625" t="s">
        <v>49</v>
      </c>
      <c r="L625" t="s">
        <v>35</v>
      </c>
      <c r="M625" t="s">
        <v>35</v>
      </c>
      <c r="N625" t="s">
        <v>35</v>
      </c>
      <c r="O625" t="s">
        <v>35</v>
      </c>
      <c r="P625">
        <v>1</v>
      </c>
      <c r="Q625">
        <v>1306729.3483</v>
      </c>
      <c r="R625">
        <v>4</v>
      </c>
    </row>
    <row r="626" spans="1:18" x14ac:dyDescent="0.25">
      <c r="A626">
        <v>2006</v>
      </c>
      <c r="B626" s="1">
        <v>42809.622092939811</v>
      </c>
      <c r="C626" t="s">
        <v>18</v>
      </c>
      <c r="D626" t="s">
        <v>19</v>
      </c>
      <c r="E626" t="s">
        <v>38</v>
      </c>
      <c r="F626" t="s">
        <v>21</v>
      </c>
      <c r="G626" t="s">
        <v>22</v>
      </c>
      <c r="H626" t="s">
        <v>23</v>
      </c>
      <c r="I626" t="s">
        <v>24</v>
      </c>
      <c r="J626" t="s">
        <v>25</v>
      </c>
      <c r="K626" t="s">
        <v>28</v>
      </c>
      <c r="L626" t="s">
        <v>27</v>
      </c>
      <c r="M626" t="s">
        <v>27</v>
      </c>
      <c r="N626" t="s">
        <v>28</v>
      </c>
      <c r="O626" t="s">
        <v>28</v>
      </c>
      <c r="P626">
        <v>1</v>
      </c>
      <c r="Q626">
        <v>124348516</v>
      </c>
      <c r="R626">
        <v>43</v>
      </c>
    </row>
    <row r="627" spans="1:18" x14ac:dyDescent="0.25">
      <c r="A627">
        <v>2006</v>
      </c>
      <c r="B627" s="1">
        <v>42809.622092939811</v>
      </c>
      <c r="C627" t="s">
        <v>18</v>
      </c>
      <c r="D627" t="s">
        <v>19</v>
      </c>
      <c r="E627" t="s">
        <v>38</v>
      </c>
      <c r="F627" t="s">
        <v>21</v>
      </c>
      <c r="G627" t="s">
        <v>22</v>
      </c>
      <c r="H627" t="s">
        <v>23</v>
      </c>
      <c r="I627" t="s">
        <v>24</v>
      </c>
      <c r="J627" t="s">
        <v>48</v>
      </c>
      <c r="K627" t="s">
        <v>26</v>
      </c>
      <c r="L627" t="s">
        <v>27</v>
      </c>
      <c r="M627" t="s">
        <v>27</v>
      </c>
      <c r="N627" t="s">
        <v>28</v>
      </c>
      <c r="O627" t="s">
        <v>28</v>
      </c>
      <c r="P627">
        <v>1</v>
      </c>
      <c r="Q627">
        <v>-22393</v>
      </c>
      <c r="R627">
        <v>1</v>
      </c>
    </row>
    <row r="628" spans="1:18" x14ac:dyDescent="0.25">
      <c r="A628">
        <v>2006</v>
      </c>
      <c r="B628" s="1">
        <v>42809.622092939811</v>
      </c>
      <c r="C628" t="s">
        <v>18</v>
      </c>
      <c r="D628" t="s">
        <v>72</v>
      </c>
      <c r="E628" t="s">
        <v>52</v>
      </c>
      <c r="F628" t="s">
        <v>45</v>
      </c>
      <c r="G628" t="s">
        <v>46</v>
      </c>
      <c r="H628" t="s">
        <v>23</v>
      </c>
      <c r="I628" t="s">
        <v>54</v>
      </c>
      <c r="J628" t="s">
        <v>37</v>
      </c>
      <c r="K628" t="s">
        <v>28</v>
      </c>
      <c r="L628" t="s">
        <v>74</v>
      </c>
      <c r="M628" t="s">
        <v>28</v>
      </c>
      <c r="N628" t="s">
        <v>74</v>
      </c>
      <c r="O628" t="s">
        <v>28</v>
      </c>
      <c r="P628">
        <v>1</v>
      </c>
      <c r="Q628">
        <v>0</v>
      </c>
      <c r="R628">
        <v>0</v>
      </c>
    </row>
    <row r="629" spans="1:18" x14ac:dyDescent="0.25">
      <c r="A629">
        <v>2006</v>
      </c>
      <c r="B629" s="1">
        <v>42809.622092939811</v>
      </c>
      <c r="C629" t="s">
        <v>18</v>
      </c>
      <c r="D629" t="s">
        <v>29</v>
      </c>
      <c r="E629" t="s">
        <v>20</v>
      </c>
      <c r="F629" t="s">
        <v>63</v>
      </c>
      <c r="G629" t="s">
        <v>64</v>
      </c>
      <c r="H629" t="s">
        <v>23</v>
      </c>
      <c r="I629" t="s">
        <v>34</v>
      </c>
      <c r="J629" t="s">
        <v>37</v>
      </c>
      <c r="K629" t="s">
        <v>28</v>
      </c>
      <c r="L629" t="s">
        <v>33</v>
      </c>
      <c r="M629" t="s">
        <v>28</v>
      </c>
      <c r="N629" t="s">
        <v>33</v>
      </c>
      <c r="O629" t="s">
        <v>28</v>
      </c>
      <c r="P629">
        <v>1</v>
      </c>
      <c r="Q629">
        <v>0</v>
      </c>
      <c r="R629">
        <v>0</v>
      </c>
    </row>
    <row r="630" spans="1:18" x14ac:dyDescent="0.25">
      <c r="A630">
        <v>2006</v>
      </c>
      <c r="B630" s="1">
        <v>42809.622092939811</v>
      </c>
      <c r="C630" t="s">
        <v>18</v>
      </c>
      <c r="D630" t="s">
        <v>29</v>
      </c>
      <c r="E630" t="s">
        <v>20</v>
      </c>
      <c r="F630" t="s">
        <v>21</v>
      </c>
      <c r="G630" t="s">
        <v>22</v>
      </c>
      <c r="H630" t="s">
        <v>62</v>
      </c>
      <c r="I630" t="s">
        <v>24</v>
      </c>
      <c r="J630" t="s">
        <v>40</v>
      </c>
      <c r="K630" t="s">
        <v>26</v>
      </c>
      <c r="L630" t="s">
        <v>27</v>
      </c>
      <c r="M630" t="s">
        <v>27</v>
      </c>
      <c r="N630" t="s">
        <v>28</v>
      </c>
      <c r="O630" t="s">
        <v>28</v>
      </c>
      <c r="P630">
        <v>1</v>
      </c>
      <c r="Q630">
        <v>5665981</v>
      </c>
      <c r="R630">
        <v>1</v>
      </c>
    </row>
    <row r="631" spans="1:18" x14ac:dyDescent="0.25">
      <c r="A631">
        <v>2006</v>
      </c>
      <c r="B631" s="1">
        <v>42809.622092939811</v>
      </c>
      <c r="C631" t="s">
        <v>18</v>
      </c>
      <c r="D631" t="s">
        <v>29</v>
      </c>
      <c r="E631" t="s">
        <v>20</v>
      </c>
      <c r="F631" t="s">
        <v>21</v>
      </c>
      <c r="G631" t="s">
        <v>22</v>
      </c>
      <c r="H631" t="s">
        <v>23</v>
      </c>
      <c r="I631" t="s">
        <v>24</v>
      </c>
      <c r="J631" t="s">
        <v>25</v>
      </c>
      <c r="K631" t="s">
        <v>32</v>
      </c>
      <c r="L631" t="s">
        <v>33</v>
      </c>
      <c r="M631" t="s">
        <v>33</v>
      </c>
      <c r="N631" t="s">
        <v>28</v>
      </c>
      <c r="O631" t="s">
        <v>28</v>
      </c>
      <c r="P631">
        <v>1</v>
      </c>
      <c r="Q631">
        <v>115478646</v>
      </c>
      <c r="R631">
        <v>4</v>
      </c>
    </row>
    <row r="632" spans="1:18" x14ac:dyDescent="0.25">
      <c r="A632">
        <v>2006</v>
      </c>
      <c r="B632" s="1">
        <v>42809.622092939811</v>
      </c>
      <c r="C632" t="s">
        <v>18</v>
      </c>
      <c r="D632" t="s">
        <v>29</v>
      </c>
      <c r="E632" t="s">
        <v>30</v>
      </c>
      <c r="F632" t="s">
        <v>45</v>
      </c>
      <c r="G632" t="s">
        <v>46</v>
      </c>
      <c r="H632" t="s">
        <v>62</v>
      </c>
      <c r="I632" t="s">
        <v>24</v>
      </c>
      <c r="J632" t="s">
        <v>44</v>
      </c>
      <c r="K632" t="s">
        <v>32</v>
      </c>
      <c r="L632" t="s">
        <v>35</v>
      </c>
      <c r="M632" t="s">
        <v>35</v>
      </c>
      <c r="N632" t="s">
        <v>35</v>
      </c>
      <c r="O632" t="s">
        <v>35</v>
      </c>
      <c r="P632">
        <v>1</v>
      </c>
      <c r="Q632">
        <v>176720.9063</v>
      </c>
      <c r="R632">
        <v>1</v>
      </c>
    </row>
    <row r="633" spans="1:18" x14ac:dyDescent="0.25">
      <c r="A633">
        <v>2006</v>
      </c>
      <c r="B633" s="1">
        <v>42809.622092939811</v>
      </c>
      <c r="C633" t="s">
        <v>18</v>
      </c>
      <c r="D633" t="s">
        <v>29</v>
      </c>
      <c r="E633" t="s">
        <v>30</v>
      </c>
      <c r="F633" t="s">
        <v>21</v>
      </c>
      <c r="G633" t="s">
        <v>22</v>
      </c>
      <c r="H633" t="s">
        <v>75</v>
      </c>
      <c r="I633" t="s">
        <v>76</v>
      </c>
      <c r="J633" t="s">
        <v>44</v>
      </c>
      <c r="K633" t="s">
        <v>56</v>
      </c>
      <c r="L633" t="s">
        <v>77</v>
      </c>
      <c r="M633" t="s">
        <v>28</v>
      </c>
      <c r="N633" t="s">
        <v>35</v>
      </c>
      <c r="O633" t="s">
        <v>77</v>
      </c>
      <c r="P633">
        <v>1</v>
      </c>
      <c r="Q633">
        <v>4708</v>
      </c>
      <c r="R633">
        <v>1</v>
      </c>
    </row>
    <row r="634" spans="1:18" x14ac:dyDescent="0.25">
      <c r="A634">
        <v>2006</v>
      </c>
      <c r="B634" s="1">
        <v>42809.622092939811</v>
      </c>
      <c r="C634" t="s">
        <v>18</v>
      </c>
      <c r="D634" t="s">
        <v>29</v>
      </c>
      <c r="E634" t="s">
        <v>30</v>
      </c>
      <c r="F634" t="s">
        <v>21</v>
      </c>
      <c r="G634" t="s">
        <v>22</v>
      </c>
      <c r="H634" t="s">
        <v>23</v>
      </c>
      <c r="I634" t="s">
        <v>24</v>
      </c>
      <c r="J634" t="s">
        <v>31</v>
      </c>
      <c r="K634" t="s">
        <v>28</v>
      </c>
      <c r="L634" t="s">
        <v>35</v>
      </c>
      <c r="M634" t="s">
        <v>35</v>
      </c>
      <c r="N634" t="s">
        <v>35</v>
      </c>
      <c r="O634" t="s">
        <v>35</v>
      </c>
      <c r="P634">
        <v>1</v>
      </c>
      <c r="Q634">
        <v>1118522</v>
      </c>
      <c r="R634">
        <v>1</v>
      </c>
    </row>
    <row r="635" spans="1:18" x14ac:dyDescent="0.25">
      <c r="A635">
        <v>2006</v>
      </c>
      <c r="B635" s="1">
        <v>42809.622092939811</v>
      </c>
      <c r="C635" t="s">
        <v>18</v>
      </c>
      <c r="D635" t="s">
        <v>29</v>
      </c>
      <c r="E635" t="s">
        <v>30</v>
      </c>
      <c r="F635" t="s">
        <v>21</v>
      </c>
      <c r="G635" t="s">
        <v>22</v>
      </c>
      <c r="H635" t="s">
        <v>23</v>
      </c>
      <c r="I635" t="s">
        <v>24</v>
      </c>
      <c r="J635" t="s">
        <v>40</v>
      </c>
      <c r="K635" t="s">
        <v>28</v>
      </c>
      <c r="L635" t="s">
        <v>27</v>
      </c>
      <c r="M635" t="s">
        <v>27</v>
      </c>
      <c r="N635" t="s">
        <v>28</v>
      </c>
      <c r="O635" t="s">
        <v>28</v>
      </c>
      <c r="P635">
        <v>1</v>
      </c>
      <c r="Q635">
        <v>2906223</v>
      </c>
      <c r="R635">
        <v>1</v>
      </c>
    </row>
    <row r="636" spans="1:18" x14ac:dyDescent="0.25">
      <c r="A636">
        <v>2006</v>
      </c>
      <c r="B636" s="1">
        <v>42809.622092939811</v>
      </c>
      <c r="C636" t="s">
        <v>18</v>
      </c>
      <c r="D636" t="s">
        <v>29</v>
      </c>
      <c r="E636" t="s">
        <v>36</v>
      </c>
      <c r="F636" t="s">
        <v>21</v>
      </c>
      <c r="G636" t="s">
        <v>22</v>
      </c>
      <c r="H636" t="s">
        <v>23</v>
      </c>
      <c r="I636" t="s">
        <v>34</v>
      </c>
      <c r="J636" t="s">
        <v>25</v>
      </c>
      <c r="K636" t="s">
        <v>41</v>
      </c>
      <c r="L636" t="s">
        <v>33</v>
      </c>
      <c r="M636" t="s">
        <v>33</v>
      </c>
      <c r="N636" t="s">
        <v>28</v>
      </c>
      <c r="O636" t="s">
        <v>28</v>
      </c>
      <c r="P636">
        <v>1</v>
      </c>
      <c r="Q636">
        <v>29355756</v>
      </c>
      <c r="R636">
        <v>1</v>
      </c>
    </row>
    <row r="637" spans="1:18" x14ac:dyDescent="0.25">
      <c r="A637">
        <v>2006</v>
      </c>
      <c r="B637" s="1">
        <v>42809.622092939811</v>
      </c>
      <c r="C637" t="s">
        <v>18</v>
      </c>
      <c r="D637" t="s">
        <v>29</v>
      </c>
      <c r="E637" t="s">
        <v>36</v>
      </c>
      <c r="F637" t="s">
        <v>21</v>
      </c>
      <c r="G637" t="s">
        <v>22</v>
      </c>
      <c r="H637" t="s">
        <v>23</v>
      </c>
      <c r="I637" t="s">
        <v>24</v>
      </c>
      <c r="J637" t="s">
        <v>48</v>
      </c>
      <c r="K637" t="s">
        <v>28</v>
      </c>
      <c r="L637" t="s">
        <v>35</v>
      </c>
      <c r="M637" t="s">
        <v>35</v>
      </c>
      <c r="N637" t="s">
        <v>35</v>
      </c>
      <c r="O637" t="s">
        <v>35</v>
      </c>
      <c r="P637">
        <v>1</v>
      </c>
      <c r="Q637">
        <v>-69039</v>
      </c>
      <c r="R637">
        <v>1</v>
      </c>
    </row>
    <row r="638" spans="1:18" x14ac:dyDescent="0.25">
      <c r="A638">
        <v>2006</v>
      </c>
      <c r="B638" s="1">
        <v>42809.622092939811</v>
      </c>
      <c r="C638" t="s">
        <v>18</v>
      </c>
      <c r="D638" t="s">
        <v>29</v>
      </c>
      <c r="E638" t="s">
        <v>38</v>
      </c>
      <c r="F638" t="s">
        <v>63</v>
      </c>
      <c r="G638" t="s">
        <v>64</v>
      </c>
      <c r="H638" t="s">
        <v>62</v>
      </c>
      <c r="I638" t="s">
        <v>24</v>
      </c>
      <c r="J638" t="s">
        <v>37</v>
      </c>
      <c r="K638" t="s">
        <v>28</v>
      </c>
      <c r="L638" t="s">
        <v>27</v>
      </c>
      <c r="M638" t="s">
        <v>28</v>
      </c>
      <c r="N638" t="s">
        <v>27</v>
      </c>
      <c r="O638" t="s">
        <v>28</v>
      </c>
      <c r="P638">
        <v>1</v>
      </c>
      <c r="Q638">
        <v>0</v>
      </c>
      <c r="R638">
        <v>0</v>
      </c>
    </row>
    <row r="639" spans="1:18" x14ac:dyDescent="0.25">
      <c r="A639">
        <v>2006</v>
      </c>
      <c r="B639" s="1">
        <v>42809.622092939811</v>
      </c>
      <c r="C639" t="s">
        <v>18</v>
      </c>
      <c r="D639" t="s">
        <v>29</v>
      </c>
      <c r="E639" t="s">
        <v>38</v>
      </c>
      <c r="F639" t="s">
        <v>45</v>
      </c>
      <c r="G639" t="s">
        <v>71</v>
      </c>
      <c r="H639" t="s">
        <v>23</v>
      </c>
      <c r="I639" t="s">
        <v>76</v>
      </c>
      <c r="J639" t="s">
        <v>43</v>
      </c>
      <c r="K639" t="s">
        <v>28</v>
      </c>
      <c r="L639" t="s">
        <v>27</v>
      </c>
      <c r="M639" t="s">
        <v>27</v>
      </c>
      <c r="N639" t="s">
        <v>28</v>
      </c>
      <c r="O639" t="s">
        <v>28</v>
      </c>
      <c r="P639">
        <v>1</v>
      </c>
      <c r="Q639">
        <v>895449</v>
      </c>
      <c r="R639">
        <v>2</v>
      </c>
    </row>
    <row r="640" spans="1:18" x14ac:dyDescent="0.25">
      <c r="A640">
        <v>2006</v>
      </c>
      <c r="B640" s="1">
        <v>42809.622092939811</v>
      </c>
      <c r="C640" t="s">
        <v>18</v>
      </c>
      <c r="D640" t="s">
        <v>29</v>
      </c>
      <c r="E640" t="s">
        <v>38</v>
      </c>
      <c r="F640" t="s">
        <v>45</v>
      </c>
      <c r="G640" t="s">
        <v>71</v>
      </c>
      <c r="H640" t="s">
        <v>23</v>
      </c>
      <c r="I640" t="s">
        <v>76</v>
      </c>
      <c r="J640" t="s">
        <v>43</v>
      </c>
      <c r="K640" t="s">
        <v>41</v>
      </c>
      <c r="L640" t="s">
        <v>27</v>
      </c>
      <c r="M640" t="s">
        <v>27</v>
      </c>
      <c r="N640" t="s">
        <v>28</v>
      </c>
      <c r="O640" t="s">
        <v>28</v>
      </c>
      <c r="P640">
        <v>1</v>
      </c>
      <c r="Q640">
        <v>1886175</v>
      </c>
      <c r="R640">
        <v>4</v>
      </c>
    </row>
    <row r="641" spans="1:18" x14ac:dyDescent="0.25">
      <c r="A641">
        <v>2006</v>
      </c>
      <c r="B641" s="1">
        <v>42809.622092939811</v>
      </c>
      <c r="C641" t="s">
        <v>18</v>
      </c>
      <c r="D641" t="s">
        <v>29</v>
      </c>
      <c r="E641" t="s">
        <v>38</v>
      </c>
      <c r="F641" t="s">
        <v>21</v>
      </c>
      <c r="G641" t="s">
        <v>22</v>
      </c>
      <c r="H641" t="s">
        <v>39</v>
      </c>
      <c r="I641" t="s">
        <v>24</v>
      </c>
      <c r="J641" t="s">
        <v>31</v>
      </c>
      <c r="K641" t="s">
        <v>26</v>
      </c>
      <c r="L641" t="s">
        <v>27</v>
      </c>
      <c r="M641" t="s">
        <v>28</v>
      </c>
      <c r="N641" t="s">
        <v>27</v>
      </c>
      <c r="O641" t="s">
        <v>28</v>
      </c>
      <c r="P641">
        <v>1</v>
      </c>
      <c r="Q641">
        <v>2291435</v>
      </c>
      <c r="R641">
        <v>4</v>
      </c>
    </row>
    <row r="642" spans="1:18" x14ac:dyDescent="0.25">
      <c r="A642">
        <v>2007</v>
      </c>
      <c r="B642" s="1">
        <v>42809.622092939811</v>
      </c>
      <c r="C642" t="s">
        <v>18</v>
      </c>
      <c r="D642" t="s">
        <v>19</v>
      </c>
      <c r="E642" t="s">
        <v>20</v>
      </c>
      <c r="F642" t="s">
        <v>21</v>
      </c>
      <c r="G642" t="s">
        <v>22</v>
      </c>
      <c r="H642" t="s">
        <v>23</v>
      </c>
      <c r="I642" t="s">
        <v>24</v>
      </c>
      <c r="J642" t="s">
        <v>31</v>
      </c>
      <c r="K642" t="s">
        <v>28</v>
      </c>
      <c r="L642" t="s">
        <v>27</v>
      </c>
      <c r="M642" t="s">
        <v>27</v>
      </c>
      <c r="N642" t="s">
        <v>28</v>
      </c>
      <c r="O642" t="s">
        <v>28</v>
      </c>
      <c r="P642">
        <v>1</v>
      </c>
      <c r="Q642">
        <v>10120091</v>
      </c>
      <c r="R642">
        <v>31</v>
      </c>
    </row>
    <row r="643" spans="1:18" x14ac:dyDescent="0.25">
      <c r="A643">
        <v>2007</v>
      </c>
      <c r="B643" s="1">
        <v>42809.622092939811</v>
      </c>
      <c r="C643" t="s">
        <v>18</v>
      </c>
      <c r="D643" t="s">
        <v>19</v>
      </c>
      <c r="E643" t="s">
        <v>20</v>
      </c>
      <c r="F643" t="s">
        <v>21</v>
      </c>
      <c r="G643" t="s">
        <v>22</v>
      </c>
      <c r="H643" t="s">
        <v>23</v>
      </c>
      <c r="I643" t="s">
        <v>24</v>
      </c>
      <c r="J643" t="s">
        <v>31</v>
      </c>
      <c r="K643" t="s">
        <v>41</v>
      </c>
      <c r="L643" t="s">
        <v>27</v>
      </c>
      <c r="M643" t="s">
        <v>27</v>
      </c>
      <c r="N643" t="s">
        <v>28</v>
      </c>
      <c r="O643" t="s">
        <v>28</v>
      </c>
      <c r="P643">
        <v>1</v>
      </c>
      <c r="Q643">
        <v>2487569</v>
      </c>
      <c r="R643">
        <v>2</v>
      </c>
    </row>
    <row r="644" spans="1:18" x14ac:dyDescent="0.25">
      <c r="A644">
        <v>2007</v>
      </c>
      <c r="B644" s="1">
        <v>42809.622092939811</v>
      </c>
      <c r="C644" t="s">
        <v>18</v>
      </c>
      <c r="D644" t="s">
        <v>19</v>
      </c>
      <c r="E644" t="s">
        <v>30</v>
      </c>
      <c r="F644" t="s">
        <v>69</v>
      </c>
      <c r="G644" t="s">
        <v>64</v>
      </c>
      <c r="H644" t="s">
        <v>62</v>
      </c>
      <c r="I644" t="s">
        <v>24</v>
      </c>
      <c r="J644" t="s">
        <v>37</v>
      </c>
      <c r="K644" t="s">
        <v>28</v>
      </c>
      <c r="L644" t="s">
        <v>35</v>
      </c>
      <c r="M644" t="s">
        <v>35</v>
      </c>
      <c r="N644" t="s">
        <v>35</v>
      </c>
      <c r="O644" t="s">
        <v>35</v>
      </c>
      <c r="P644">
        <v>1</v>
      </c>
      <c r="Q644">
        <v>0</v>
      </c>
      <c r="R644">
        <v>4</v>
      </c>
    </row>
    <row r="645" spans="1:18" x14ac:dyDescent="0.25">
      <c r="A645">
        <v>2007</v>
      </c>
      <c r="B645" s="1">
        <v>42809.622092939811</v>
      </c>
      <c r="C645" t="s">
        <v>18</v>
      </c>
      <c r="D645" t="s">
        <v>19</v>
      </c>
      <c r="E645" t="s">
        <v>30</v>
      </c>
      <c r="F645" t="s">
        <v>45</v>
      </c>
      <c r="G645" t="s">
        <v>70</v>
      </c>
      <c r="H645" t="s">
        <v>62</v>
      </c>
      <c r="I645" t="s">
        <v>24</v>
      </c>
      <c r="J645" t="s">
        <v>48</v>
      </c>
      <c r="K645" t="s">
        <v>28</v>
      </c>
      <c r="L645" t="s">
        <v>35</v>
      </c>
      <c r="M645" t="s">
        <v>35</v>
      </c>
      <c r="N645" t="s">
        <v>35</v>
      </c>
      <c r="O645" t="s">
        <v>35</v>
      </c>
      <c r="P645">
        <v>1</v>
      </c>
      <c r="Q645">
        <v>-711.14</v>
      </c>
      <c r="R645">
        <v>1</v>
      </c>
    </row>
    <row r="646" spans="1:18" x14ac:dyDescent="0.25">
      <c r="A646">
        <v>2007</v>
      </c>
      <c r="B646" s="1">
        <v>42809.622092939811</v>
      </c>
      <c r="C646" t="s">
        <v>18</v>
      </c>
      <c r="D646" t="s">
        <v>19</v>
      </c>
      <c r="E646" t="s">
        <v>30</v>
      </c>
      <c r="F646" t="s">
        <v>45</v>
      </c>
      <c r="G646" t="s">
        <v>71</v>
      </c>
      <c r="H646" t="s">
        <v>62</v>
      </c>
      <c r="I646" t="s">
        <v>24</v>
      </c>
      <c r="J646" t="s">
        <v>44</v>
      </c>
      <c r="K646" t="s">
        <v>56</v>
      </c>
      <c r="L646" t="s">
        <v>35</v>
      </c>
      <c r="M646" t="s">
        <v>35</v>
      </c>
      <c r="N646" t="s">
        <v>35</v>
      </c>
      <c r="O646" t="s">
        <v>35</v>
      </c>
      <c r="P646">
        <v>1</v>
      </c>
      <c r="Q646">
        <v>277623.71919999999</v>
      </c>
      <c r="R646">
        <v>7</v>
      </c>
    </row>
    <row r="647" spans="1:18" x14ac:dyDescent="0.25">
      <c r="A647">
        <v>2007</v>
      </c>
      <c r="B647" s="1">
        <v>42809.622092939811</v>
      </c>
      <c r="C647" t="s">
        <v>18</v>
      </c>
      <c r="D647" t="s">
        <v>19</v>
      </c>
      <c r="E647" t="s">
        <v>30</v>
      </c>
      <c r="F647" t="s">
        <v>45</v>
      </c>
      <c r="G647" t="s">
        <v>71</v>
      </c>
      <c r="H647" t="s">
        <v>62</v>
      </c>
      <c r="I647" t="s">
        <v>24</v>
      </c>
      <c r="J647" t="s">
        <v>44</v>
      </c>
      <c r="K647" t="s">
        <v>26</v>
      </c>
      <c r="L647" t="s">
        <v>35</v>
      </c>
      <c r="M647" t="s">
        <v>35</v>
      </c>
      <c r="N647" t="s">
        <v>35</v>
      </c>
      <c r="O647" t="s">
        <v>35</v>
      </c>
      <c r="P647">
        <v>1</v>
      </c>
      <c r="Q647">
        <v>205654.5</v>
      </c>
      <c r="R647">
        <v>1</v>
      </c>
    </row>
    <row r="648" spans="1:18" x14ac:dyDescent="0.25">
      <c r="A648">
        <v>2007</v>
      </c>
      <c r="B648" s="1">
        <v>42809.622092939811</v>
      </c>
      <c r="C648" t="s">
        <v>18</v>
      </c>
      <c r="D648" t="s">
        <v>19</v>
      </c>
      <c r="E648" t="s">
        <v>30</v>
      </c>
      <c r="F648" t="s">
        <v>45</v>
      </c>
      <c r="G648" t="s">
        <v>46</v>
      </c>
      <c r="H648" t="s">
        <v>62</v>
      </c>
      <c r="I648" t="s">
        <v>24</v>
      </c>
      <c r="J648" t="s">
        <v>44</v>
      </c>
      <c r="K648" t="s">
        <v>56</v>
      </c>
      <c r="L648" t="s">
        <v>35</v>
      </c>
      <c r="M648" t="s">
        <v>35</v>
      </c>
      <c r="N648" t="s">
        <v>35</v>
      </c>
      <c r="O648" t="s">
        <v>35</v>
      </c>
      <c r="P648">
        <v>1</v>
      </c>
      <c r="Q648">
        <v>641299.80660000001</v>
      </c>
      <c r="R648">
        <v>9</v>
      </c>
    </row>
    <row r="649" spans="1:18" x14ac:dyDescent="0.25">
      <c r="A649">
        <v>2007</v>
      </c>
      <c r="B649" s="1">
        <v>42809.622092939811</v>
      </c>
      <c r="C649" t="s">
        <v>18</v>
      </c>
      <c r="D649" t="s">
        <v>19</v>
      </c>
      <c r="E649" t="s">
        <v>30</v>
      </c>
      <c r="F649" t="s">
        <v>65</v>
      </c>
      <c r="G649" t="s">
        <v>66</v>
      </c>
      <c r="H649" t="s">
        <v>62</v>
      </c>
      <c r="I649" t="s">
        <v>24</v>
      </c>
      <c r="J649" t="s">
        <v>48</v>
      </c>
      <c r="K649" t="s">
        <v>28</v>
      </c>
      <c r="L649" t="s">
        <v>35</v>
      </c>
      <c r="M649" t="s">
        <v>35</v>
      </c>
      <c r="N649" t="s">
        <v>35</v>
      </c>
      <c r="O649" t="s">
        <v>35</v>
      </c>
      <c r="P649">
        <v>1</v>
      </c>
      <c r="Q649">
        <v>-2881</v>
      </c>
      <c r="R649">
        <v>1</v>
      </c>
    </row>
    <row r="650" spans="1:18" x14ac:dyDescent="0.25">
      <c r="A650">
        <v>2007</v>
      </c>
      <c r="B650" s="1">
        <v>42809.622092939811</v>
      </c>
      <c r="C650" t="s">
        <v>18</v>
      </c>
      <c r="D650" t="s">
        <v>19</v>
      </c>
      <c r="E650" t="s">
        <v>42</v>
      </c>
      <c r="F650" t="s">
        <v>21</v>
      </c>
      <c r="G650" t="s">
        <v>22</v>
      </c>
      <c r="H650" t="s">
        <v>28</v>
      </c>
      <c r="I650" t="s">
        <v>24</v>
      </c>
      <c r="J650" t="s">
        <v>37</v>
      </c>
      <c r="K650" t="s">
        <v>28</v>
      </c>
      <c r="L650" t="s">
        <v>27</v>
      </c>
      <c r="M650" t="s">
        <v>28</v>
      </c>
      <c r="N650" t="s">
        <v>27</v>
      </c>
      <c r="O650" t="s">
        <v>28</v>
      </c>
      <c r="P650">
        <v>1</v>
      </c>
      <c r="Q650">
        <v>0</v>
      </c>
      <c r="R650">
        <v>0</v>
      </c>
    </row>
    <row r="651" spans="1:18" x14ac:dyDescent="0.25">
      <c r="A651">
        <v>2007</v>
      </c>
      <c r="B651" s="1">
        <v>42809.622092939811</v>
      </c>
      <c r="C651" t="s">
        <v>18</v>
      </c>
      <c r="D651" t="s">
        <v>19</v>
      </c>
      <c r="E651" t="s">
        <v>42</v>
      </c>
      <c r="F651" t="s">
        <v>21</v>
      </c>
      <c r="G651" t="s">
        <v>22</v>
      </c>
      <c r="H651" t="s">
        <v>23</v>
      </c>
      <c r="I651" t="s">
        <v>34</v>
      </c>
      <c r="J651" t="s">
        <v>37</v>
      </c>
      <c r="K651" t="s">
        <v>28</v>
      </c>
      <c r="L651" t="s">
        <v>35</v>
      </c>
      <c r="M651" t="s">
        <v>28</v>
      </c>
      <c r="N651" t="s">
        <v>35</v>
      </c>
      <c r="O651" t="s">
        <v>28</v>
      </c>
      <c r="P651">
        <v>1</v>
      </c>
      <c r="Q651">
        <v>0</v>
      </c>
      <c r="R651">
        <v>0</v>
      </c>
    </row>
    <row r="652" spans="1:18" x14ac:dyDescent="0.25">
      <c r="A652">
        <v>2007</v>
      </c>
      <c r="B652" s="1">
        <v>42809.622092939811</v>
      </c>
      <c r="C652" t="s">
        <v>18</v>
      </c>
      <c r="D652" t="s">
        <v>19</v>
      </c>
      <c r="E652" t="s">
        <v>42</v>
      </c>
      <c r="F652" t="s">
        <v>21</v>
      </c>
      <c r="G652" t="s">
        <v>22</v>
      </c>
      <c r="H652" t="s">
        <v>23</v>
      </c>
      <c r="I652" t="s">
        <v>24</v>
      </c>
      <c r="J652" t="s">
        <v>31</v>
      </c>
      <c r="K652" t="s">
        <v>28</v>
      </c>
      <c r="L652" t="s">
        <v>27</v>
      </c>
      <c r="M652" t="s">
        <v>27</v>
      </c>
      <c r="N652" t="s">
        <v>28</v>
      </c>
      <c r="O652" t="s">
        <v>28</v>
      </c>
      <c r="P652">
        <v>1</v>
      </c>
      <c r="Q652">
        <v>1187862.75</v>
      </c>
      <c r="R652">
        <v>1</v>
      </c>
    </row>
    <row r="653" spans="1:18" x14ac:dyDescent="0.25">
      <c r="A653">
        <v>2007</v>
      </c>
      <c r="B653" s="1">
        <v>42809.622092939811</v>
      </c>
      <c r="C653" t="s">
        <v>18</v>
      </c>
      <c r="D653" t="s">
        <v>19</v>
      </c>
      <c r="E653" t="s">
        <v>42</v>
      </c>
      <c r="F653" t="s">
        <v>21</v>
      </c>
      <c r="G653" t="s">
        <v>22</v>
      </c>
      <c r="H653" t="s">
        <v>23</v>
      </c>
      <c r="I653" t="s">
        <v>24</v>
      </c>
      <c r="J653" t="s">
        <v>48</v>
      </c>
      <c r="K653" t="s">
        <v>51</v>
      </c>
      <c r="L653" t="s">
        <v>27</v>
      </c>
      <c r="M653" t="s">
        <v>27</v>
      </c>
      <c r="N653" t="s">
        <v>28</v>
      </c>
      <c r="O653" t="s">
        <v>28</v>
      </c>
      <c r="P653">
        <v>1</v>
      </c>
      <c r="Q653">
        <v>-1500000</v>
      </c>
      <c r="R653">
        <v>2</v>
      </c>
    </row>
    <row r="654" spans="1:18" x14ac:dyDescent="0.25">
      <c r="A654">
        <v>2007</v>
      </c>
      <c r="B654" s="1">
        <v>42809.622092939811</v>
      </c>
      <c r="C654" t="s">
        <v>18</v>
      </c>
      <c r="D654" t="s">
        <v>19</v>
      </c>
      <c r="E654" t="s">
        <v>73</v>
      </c>
      <c r="F654" t="s">
        <v>45</v>
      </c>
      <c r="G654" t="s">
        <v>66</v>
      </c>
      <c r="H654" t="s">
        <v>62</v>
      </c>
      <c r="I654" t="s">
        <v>24</v>
      </c>
      <c r="J654" t="s">
        <v>40</v>
      </c>
      <c r="K654" t="s">
        <v>49</v>
      </c>
      <c r="L654" t="s">
        <v>35</v>
      </c>
      <c r="M654" t="s">
        <v>35</v>
      </c>
      <c r="N654" t="s">
        <v>35</v>
      </c>
      <c r="O654" t="s">
        <v>35</v>
      </c>
      <c r="P654">
        <v>1</v>
      </c>
      <c r="Q654">
        <v>5570667</v>
      </c>
      <c r="R654">
        <v>2</v>
      </c>
    </row>
    <row r="655" spans="1:18" x14ac:dyDescent="0.25">
      <c r="A655">
        <v>2007</v>
      </c>
      <c r="B655" s="1">
        <v>42809.622092939811</v>
      </c>
      <c r="C655" t="s">
        <v>18</v>
      </c>
      <c r="D655" t="s">
        <v>19</v>
      </c>
      <c r="E655" t="s">
        <v>73</v>
      </c>
      <c r="F655" t="s">
        <v>79</v>
      </c>
      <c r="G655" t="s">
        <v>22</v>
      </c>
      <c r="H655" t="s">
        <v>62</v>
      </c>
      <c r="I655" t="s">
        <v>24</v>
      </c>
      <c r="J655" t="s">
        <v>31</v>
      </c>
      <c r="K655" t="s">
        <v>28</v>
      </c>
      <c r="L655" t="s">
        <v>35</v>
      </c>
      <c r="M655" t="s">
        <v>35</v>
      </c>
      <c r="N655" t="s">
        <v>35</v>
      </c>
      <c r="O655" t="s">
        <v>35</v>
      </c>
      <c r="P655">
        <v>1</v>
      </c>
      <c r="Q655">
        <v>1071119</v>
      </c>
      <c r="R655">
        <v>1</v>
      </c>
    </row>
    <row r="656" spans="1:18" x14ac:dyDescent="0.25">
      <c r="A656">
        <v>2007</v>
      </c>
      <c r="B656" s="1">
        <v>42809.622092939811</v>
      </c>
      <c r="C656" t="s">
        <v>18</v>
      </c>
      <c r="D656" t="s">
        <v>19</v>
      </c>
      <c r="E656" t="s">
        <v>67</v>
      </c>
      <c r="F656" t="s">
        <v>63</v>
      </c>
      <c r="G656" t="s">
        <v>64</v>
      </c>
      <c r="H656" t="s">
        <v>62</v>
      </c>
      <c r="I656" t="s">
        <v>24</v>
      </c>
      <c r="J656" t="s">
        <v>31</v>
      </c>
      <c r="K656" t="s">
        <v>32</v>
      </c>
      <c r="L656" t="s">
        <v>35</v>
      </c>
      <c r="M656" t="s">
        <v>35</v>
      </c>
      <c r="N656" t="s">
        <v>35</v>
      </c>
      <c r="O656" t="s">
        <v>35</v>
      </c>
      <c r="P656">
        <v>1</v>
      </c>
      <c r="Q656">
        <v>1232654.7422</v>
      </c>
      <c r="R656">
        <v>4</v>
      </c>
    </row>
    <row r="657" spans="1:18" x14ac:dyDescent="0.25">
      <c r="A657">
        <v>2007</v>
      </c>
      <c r="B657" s="1">
        <v>42809.622092939811</v>
      </c>
      <c r="C657" t="s">
        <v>18</v>
      </c>
      <c r="D657" t="s">
        <v>19</v>
      </c>
      <c r="E657" t="s">
        <v>67</v>
      </c>
      <c r="F657" t="s">
        <v>63</v>
      </c>
      <c r="G657" t="s">
        <v>64</v>
      </c>
      <c r="H657" t="s">
        <v>62</v>
      </c>
      <c r="I657" t="s">
        <v>24</v>
      </c>
      <c r="J657" t="s">
        <v>43</v>
      </c>
      <c r="K657" t="s">
        <v>56</v>
      </c>
      <c r="L657" t="s">
        <v>35</v>
      </c>
      <c r="M657" t="s">
        <v>35</v>
      </c>
      <c r="N657" t="s">
        <v>35</v>
      </c>
      <c r="O657" t="s">
        <v>35</v>
      </c>
      <c r="P657">
        <v>1</v>
      </c>
      <c r="Q657">
        <v>998242.375</v>
      </c>
      <c r="R657">
        <v>1</v>
      </c>
    </row>
    <row r="658" spans="1:18" x14ac:dyDescent="0.25">
      <c r="A658">
        <v>2007</v>
      </c>
      <c r="B658" s="1">
        <v>42809.622092939811</v>
      </c>
      <c r="C658" t="s">
        <v>18</v>
      </c>
      <c r="D658" t="s">
        <v>19</v>
      </c>
      <c r="E658" t="s">
        <v>67</v>
      </c>
      <c r="F658" t="s">
        <v>63</v>
      </c>
      <c r="G658" t="s">
        <v>64</v>
      </c>
      <c r="H658" t="s">
        <v>62</v>
      </c>
      <c r="I658" t="s">
        <v>24</v>
      </c>
      <c r="J658" t="s">
        <v>37</v>
      </c>
      <c r="K658" t="s">
        <v>28</v>
      </c>
      <c r="L658" t="s">
        <v>35</v>
      </c>
      <c r="M658" t="s">
        <v>35</v>
      </c>
      <c r="N658" t="s">
        <v>35</v>
      </c>
      <c r="O658" t="s">
        <v>35</v>
      </c>
      <c r="P658">
        <v>1</v>
      </c>
      <c r="Q658">
        <v>0</v>
      </c>
      <c r="R658">
        <v>2</v>
      </c>
    </row>
    <row r="659" spans="1:18" x14ac:dyDescent="0.25">
      <c r="A659">
        <v>2007</v>
      </c>
      <c r="B659" s="1">
        <v>42809.622092939811</v>
      </c>
      <c r="C659" t="s">
        <v>18</v>
      </c>
      <c r="D659" t="s">
        <v>19</v>
      </c>
      <c r="E659" t="s">
        <v>67</v>
      </c>
      <c r="F659" t="s">
        <v>45</v>
      </c>
      <c r="G659" t="s">
        <v>66</v>
      </c>
      <c r="H659" t="s">
        <v>62</v>
      </c>
      <c r="I659" t="s">
        <v>24</v>
      </c>
      <c r="J659" t="s">
        <v>44</v>
      </c>
      <c r="K659" t="s">
        <v>56</v>
      </c>
      <c r="L659" t="s">
        <v>35</v>
      </c>
      <c r="M659" t="s">
        <v>35</v>
      </c>
      <c r="N659" t="s">
        <v>35</v>
      </c>
      <c r="O659" t="s">
        <v>35</v>
      </c>
      <c r="P659">
        <v>1</v>
      </c>
      <c r="Q659">
        <v>69593.651400000002</v>
      </c>
      <c r="R659">
        <v>3</v>
      </c>
    </row>
    <row r="660" spans="1:18" x14ac:dyDescent="0.25">
      <c r="A660">
        <v>2007</v>
      </c>
      <c r="B660" s="1">
        <v>42809.622092939811</v>
      </c>
      <c r="C660" t="s">
        <v>18</v>
      </c>
      <c r="D660" t="s">
        <v>19</v>
      </c>
      <c r="E660" t="s">
        <v>67</v>
      </c>
      <c r="F660" t="s">
        <v>45</v>
      </c>
      <c r="G660" t="s">
        <v>71</v>
      </c>
      <c r="H660" t="s">
        <v>62</v>
      </c>
      <c r="I660" t="s">
        <v>24</v>
      </c>
      <c r="J660" t="s">
        <v>40</v>
      </c>
      <c r="K660" t="s">
        <v>28</v>
      </c>
      <c r="L660" t="s">
        <v>35</v>
      </c>
      <c r="M660" t="s">
        <v>35</v>
      </c>
      <c r="N660" t="s">
        <v>35</v>
      </c>
      <c r="O660" t="s">
        <v>35</v>
      </c>
      <c r="P660">
        <v>1</v>
      </c>
      <c r="Q660">
        <v>1690776</v>
      </c>
      <c r="R660">
        <v>1</v>
      </c>
    </row>
    <row r="661" spans="1:18" x14ac:dyDescent="0.25">
      <c r="A661">
        <v>2007</v>
      </c>
      <c r="B661" s="1">
        <v>42809.622092939811</v>
      </c>
      <c r="C661" t="s">
        <v>18</v>
      </c>
      <c r="D661" t="s">
        <v>19</v>
      </c>
      <c r="E661" t="s">
        <v>38</v>
      </c>
      <c r="F661" t="s">
        <v>21</v>
      </c>
      <c r="G661" t="s">
        <v>22</v>
      </c>
      <c r="H661" t="s">
        <v>23</v>
      </c>
      <c r="I661" t="s">
        <v>24</v>
      </c>
      <c r="J661" t="s">
        <v>44</v>
      </c>
      <c r="K661" t="s">
        <v>32</v>
      </c>
      <c r="L661" t="s">
        <v>35</v>
      </c>
      <c r="M661" t="s">
        <v>35</v>
      </c>
      <c r="N661" t="s">
        <v>35</v>
      </c>
      <c r="O661" t="s">
        <v>35</v>
      </c>
      <c r="P661">
        <v>1</v>
      </c>
      <c r="Q661">
        <v>91772.111000000004</v>
      </c>
      <c r="R661">
        <v>8</v>
      </c>
    </row>
    <row r="662" spans="1:18" x14ac:dyDescent="0.25">
      <c r="A662">
        <v>2007</v>
      </c>
      <c r="B662" s="1">
        <v>42809.622092939811</v>
      </c>
      <c r="C662" t="s">
        <v>18</v>
      </c>
      <c r="D662" t="s">
        <v>19</v>
      </c>
      <c r="E662" t="s">
        <v>38</v>
      </c>
      <c r="F662" t="s">
        <v>21</v>
      </c>
      <c r="G662" t="s">
        <v>22</v>
      </c>
      <c r="H662" t="s">
        <v>23</v>
      </c>
      <c r="I662" t="s">
        <v>24</v>
      </c>
      <c r="J662" t="s">
        <v>37</v>
      </c>
      <c r="K662" t="s">
        <v>26</v>
      </c>
      <c r="L662" t="s">
        <v>27</v>
      </c>
      <c r="M662" t="s">
        <v>27</v>
      </c>
      <c r="N662" t="s">
        <v>28</v>
      </c>
      <c r="O662" t="s">
        <v>28</v>
      </c>
      <c r="P662">
        <v>1</v>
      </c>
      <c r="Q662">
        <v>0</v>
      </c>
      <c r="R662">
        <v>2</v>
      </c>
    </row>
    <row r="663" spans="1:18" x14ac:dyDescent="0.25">
      <c r="A663">
        <v>2007</v>
      </c>
      <c r="B663" s="1">
        <v>42809.622092939811</v>
      </c>
      <c r="C663" t="s">
        <v>18</v>
      </c>
      <c r="D663" t="s">
        <v>19</v>
      </c>
      <c r="E663" t="s">
        <v>55</v>
      </c>
      <c r="F663" t="s">
        <v>63</v>
      </c>
      <c r="G663" t="s">
        <v>64</v>
      </c>
      <c r="H663" t="s">
        <v>62</v>
      </c>
      <c r="I663" t="s">
        <v>24</v>
      </c>
      <c r="J663" t="s">
        <v>44</v>
      </c>
      <c r="K663" t="s">
        <v>26</v>
      </c>
      <c r="L663" t="s">
        <v>35</v>
      </c>
      <c r="M663" t="s">
        <v>35</v>
      </c>
      <c r="N663" t="s">
        <v>35</v>
      </c>
      <c r="O663" t="s">
        <v>35</v>
      </c>
      <c r="P663">
        <v>1</v>
      </c>
      <c r="Q663">
        <v>62169.400900000001</v>
      </c>
      <c r="R663">
        <v>4</v>
      </c>
    </row>
    <row r="664" spans="1:18" x14ac:dyDescent="0.25">
      <c r="A664">
        <v>2007</v>
      </c>
      <c r="B664" s="1">
        <v>42809.622092939811</v>
      </c>
      <c r="C664" t="s">
        <v>18</v>
      </c>
      <c r="D664" t="s">
        <v>19</v>
      </c>
      <c r="E664" t="s">
        <v>55</v>
      </c>
      <c r="F664" t="s">
        <v>21</v>
      </c>
      <c r="G664" t="s">
        <v>22</v>
      </c>
      <c r="H664" t="s">
        <v>23</v>
      </c>
      <c r="I664" t="s">
        <v>24</v>
      </c>
      <c r="J664" t="s">
        <v>37</v>
      </c>
      <c r="K664" t="s">
        <v>56</v>
      </c>
      <c r="L664" t="s">
        <v>27</v>
      </c>
      <c r="M664" t="s">
        <v>27</v>
      </c>
      <c r="N664" t="s">
        <v>28</v>
      </c>
      <c r="O664" t="s">
        <v>28</v>
      </c>
      <c r="P664">
        <v>1</v>
      </c>
      <c r="Q664">
        <v>0</v>
      </c>
      <c r="R664">
        <v>4</v>
      </c>
    </row>
    <row r="665" spans="1:18" x14ac:dyDescent="0.25">
      <c r="A665">
        <v>2007</v>
      </c>
      <c r="B665" s="1">
        <v>42809.622092939811</v>
      </c>
      <c r="C665" t="s">
        <v>18</v>
      </c>
      <c r="D665" t="s">
        <v>60</v>
      </c>
      <c r="E665" t="s">
        <v>30</v>
      </c>
      <c r="F665" t="s">
        <v>63</v>
      </c>
      <c r="G665" t="s">
        <v>64</v>
      </c>
      <c r="H665" t="s">
        <v>62</v>
      </c>
      <c r="I665" t="s">
        <v>24</v>
      </c>
      <c r="J665" t="s">
        <v>44</v>
      </c>
      <c r="K665" t="s">
        <v>56</v>
      </c>
      <c r="L665" t="s">
        <v>35</v>
      </c>
      <c r="M665" t="s">
        <v>35</v>
      </c>
      <c r="N665" t="s">
        <v>35</v>
      </c>
      <c r="O665" t="s">
        <v>35</v>
      </c>
      <c r="P665">
        <v>1</v>
      </c>
      <c r="Q665">
        <v>142896</v>
      </c>
      <c r="R665">
        <v>3</v>
      </c>
    </row>
    <row r="666" spans="1:18" x14ac:dyDescent="0.25">
      <c r="A666">
        <v>2007</v>
      </c>
      <c r="B666" s="1">
        <v>42809.622092939811</v>
      </c>
      <c r="C666" t="s">
        <v>18</v>
      </c>
      <c r="D666" t="s">
        <v>60</v>
      </c>
      <c r="E666" t="s">
        <v>42</v>
      </c>
      <c r="F666" t="s">
        <v>21</v>
      </c>
      <c r="G666" t="s">
        <v>22</v>
      </c>
      <c r="H666" t="s">
        <v>58</v>
      </c>
      <c r="I666" t="s">
        <v>24</v>
      </c>
      <c r="J666" t="s">
        <v>57</v>
      </c>
      <c r="K666" t="s">
        <v>49</v>
      </c>
      <c r="L666" t="s">
        <v>81</v>
      </c>
      <c r="M666" t="s">
        <v>28</v>
      </c>
      <c r="N666" t="s">
        <v>81</v>
      </c>
      <c r="O666" t="s">
        <v>28</v>
      </c>
      <c r="P666">
        <v>1</v>
      </c>
      <c r="Q666">
        <v>122633088</v>
      </c>
      <c r="R666">
        <v>1</v>
      </c>
    </row>
    <row r="667" spans="1:18" x14ac:dyDescent="0.25">
      <c r="A667">
        <v>2007</v>
      </c>
      <c r="B667" s="1">
        <v>42809.622092939811</v>
      </c>
      <c r="C667" t="s">
        <v>18</v>
      </c>
      <c r="D667" t="s">
        <v>60</v>
      </c>
      <c r="E667" t="s">
        <v>67</v>
      </c>
      <c r="F667" t="s">
        <v>45</v>
      </c>
      <c r="G667" t="s">
        <v>46</v>
      </c>
      <c r="H667" t="s">
        <v>62</v>
      </c>
      <c r="I667" t="s">
        <v>24</v>
      </c>
      <c r="J667" t="s">
        <v>43</v>
      </c>
      <c r="K667" t="s">
        <v>32</v>
      </c>
      <c r="L667" t="s">
        <v>35</v>
      </c>
      <c r="M667" t="s">
        <v>35</v>
      </c>
      <c r="N667" t="s">
        <v>35</v>
      </c>
      <c r="O667" t="s">
        <v>35</v>
      </c>
      <c r="P667">
        <v>1</v>
      </c>
      <c r="Q667">
        <v>421636</v>
      </c>
      <c r="R667">
        <v>1</v>
      </c>
    </row>
    <row r="668" spans="1:18" x14ac:dyDescent="0.25">
      <c r="A668">
        <v>2007</v>
      </c>
      <c r="B668" s="1">
        <v>42809.622092939811</v>
      </c>
      <c r="C668" t="s">
        <v>18</v>
      </c>
      <c r="D668" t="s">
        <v>72</v>
      </c>
      <c r="E668" t="s">
        <v>52</v>
      </c>
      <c r="F668" t="s">
        <v>45</v>
      </c>
      <c r="G668" t="s">
        <v>46</v>
      </c>
      <c r="H668" t="s">
        <v>23</v>
      </c>
      <c r="I668" t="s">
        <v>54</v>
      </c>
      <c r="J668" t="s">
        <v>43</v>
      </c>
      <c r="K668" t="s">
        <v>56</v>
      </c>
      <c r="L668" t="s">
        <v>74</v>
      </c>
      <c r="M668" t="s">
        <v>74</v>
      </c>
      <c r="N668" t="s">
        <v>28</v>
      </c>
      <c r="O668" t="s">
        <v>28</v>
      </c>
      <c r="P668">
        <v>1</v>
      </c>
      <c r="Q668">
        <v>326396</v>
      </c>
      <c r="R668">
        <v>1</v>
      </c>
    </row>
    <row r="669" spans="1:18" x14ac:dyDescent="0.25">
      <c r="A669">
        <v>2007</v>
      </c>
      <c r="B669" s="1">
        <v>42809.622092939811</v>
      </c>
      <c r="C669" t="s">
        <v>18</v>
      </c>
      <c r="D669" t="s">
        <v>29</v>
      </c>
      <c r="E669" t="s">
        <v>20</v>
      </c>
      <c r="F669" t="s">
        <v>21</v>
      </c>
      <c r="G669" t="s">
        <v>22</v>
      </c>
      <c r="H669" t="s">
        <v>62</v>
      </c>
      <c r="I669" t="s">
        <v>54</v>
      </c>
      <c r="J669" t="s">
        <v>40</v>
      </c>
      <c r="K669" t="s">
        <v>41</v>
      </c>
      <c r="L669" t="s">
        <v>35</v>
      </c>
      <c r="M669" t="s">
        <v>35</v>
      </c>
      <c r="N669" t="s">
        <v>35</v>
      </c>
      <c r="O669" t="s">
        <v>35</v>
      </c>
      <c r="P669">
        <v>1</v>
      </c>
      <c r="Q669">
        <v>11067602</v>
      </c>
      <c r="R669">
        <v>2</v>
      </c>
    </row>
    <row r="670" spans="1:18" x14ac:dyDescent="0.25">
      <c r="A670">
        <v>2007</v>
      </c>
      <c r="B670" s="1">
        <v>42809.622092939811</v>
      </c>
      <c r="C670" t="s">
        <v>18</v>
      </c>
      <c r="D670" t="s">
        <v>29</v>
      </c>
      <c r="E670" t="s">
        <v>20</v>
      </c>
      <c r="F670" t="s">
        <v>21</v>
      </c>
      <c r="G670" t="s">
        <v>22</v>
      </c>
      <c r="H670" t="s">
        <v>23</v>
      </c>
      <c r="I670" t="s">
        <v>24</v>
      </c>
      <c r="J670" t="s">
        <v>43</v>
      </c>
      <c r="K670" t="s">
        <v>26</v>
      </c>
      <c r="L670" t="s">
        <v>27</v>
      </c>
      <c r="M670" t="s">
        <v>27</v>
      </c>
      <c r="N670" t="s">
        <v>28</v>
      </c>
      <c r="O670" t="s">
        <v>28</v>
      </c>
      <c r="P670">
        <v>1</v>
      </c>
      <c r="Q670">
        <v>531504</v>
      </c>
      <c r="R670">
        <v>1</v>
      </c>
    </row>
    <row r="671" spans="1:18" x14ac:dyDescent="0.25">
      <c r="A671">
        <v>2007</v>
      </c>
      <c r="B671" s="1">
        <v>42809.622092939811</v>
      </c>
      <c r="C671" t="s">
        <v>18</v>
      </c>
      <c r="D671" t="s">
        <v>29</v>
      </c>
      <c r="E671" t="s">
        <v>20</v>
      </c>
      <c r="F671" t="s">
        <v>21</v>
      </c>
      <c r="G671" t="s">
        <v>22</v>
      </c>
      <c r="H671" t="s">
        <v>23</v>
      </c>
      <c r="I671" t="s">
        <v>24</v>
      </c>
      <c r="J671" t="s">
        <v>40</v>
      </c>
      <c r="K671" t="s">
        <v>26</v>
      </c>
      <c r="L671" t="s">
        <v>35</v>
      </c>
      <c r="M671" t="s">
        <v>35</v>
      </c>
      <c r="N671" t="s">
        <v>35</v>
      </c>
      <c r="O671" t="s">
        <v>35</v>
      </c>
      <c r="P671">
        <v>1</v>
      </c>
      <c r="Q671">
        <v>12784387</v>
      </c>
      <c r="R671">
        <v>1</v>
      </c>
    </row>
    <row r="672" spans="1:18" x14ac:dyDescent="0.25">
      <c r="A672">
        <v>2007</v>
      </c>
      <c r="B672" s="1">
        <v>42809.622092939811</v>
      </c>
      <c r="C672" t="s">
        <v>18</v>
      </c>
      <c r="D672" t="s">
        <v>29</v>
      </c>
      <c r="E672" t="s">
        <v>20</v>
      </c>
      <c r="F672" t="s">
        <v>21</v>
      </c>
      <c r="G672" t="s">
        <v>22</v>
      </c>
      <c r="H672" t="s">
        <v>23</v>
      </c>
      <c r="I672" t="s">
        <v>59</v>
      </c>
      <c r="J672" t="s">
        <v>57</v>
      </c>
      <c r="K672" t="s">
        <v>26</v>
      </c>
      <c r="L672" t="s">
        <v>33</v>
      </c>
      <c r="M672" t="s">
        <v>33</v>
      </c>
      <c r="N672" t="s">
        <v>28</v>
      </c>
      <c r="O672" t="s">
        <v>28</v>
      </c>
      <c r="P672">
        <v>1</v>
      </c>
      <c r="Q672">
        <v>172933944</v>
      </c>
      <c r="R672">
        <v>2</v>
      </c>
    </row>
    <row r="673" spans="1:18" x14ac:dyDescent="0.25">
      <c r="A673">
        <v>2007</v>
      </c>
      <c r="B673" s="1">
        <v>42809.622092939811</v>
      </c>
      <c r="C673" t="s">
        <v>18</v>
      </c>
      <c r="D673" t="s">
        <v>29</v>
      </c>
      <c r="E673" t="s">
        <v>30</v>
      </c>
      <c r="F673" t="s">
        <v>53</v>
      </c>
      <c r="G673" t="s">
        <v>71</v>
      </c>
      <c r="H673" t="s">
        <v>58</v>
      </c>
      <c r="I673" t="s">
        <v>24</v>
      </c>
      <c r="J673" t="s">
        <v>25</v>
      </c>
      <c r="K673" t="s">
        <v>51</v>
      </c>
      <c r="L673" t="s">
        <v>27</v>
      </c>
      <c r="M673" t="s">
        <v>28</v>
      </c>
      <c r="N673" t="s">
        <v>27</v>
      </c>
      <c r="O673" t="s">
        <v>28</v>
      </c>
      <c r="P673">
        <v>1</v>
      </c>
      <c r="Q673">
        <v>32735632</v>
      </c>
      <c r="R673">
        <v>1</v>
      </c>
    </row>
    <row r="674" spans="1:18" x14ac:dyDescent="0.25">
      <c r="A674">
        <v>2007</v>
      </c>
      <c r="B674" s="1">
        <v>42809.622092939811</v>
      </c>
      <c r="C674" t="s">
        <v>18</v>
      </c>
      <c r="D674" t="s">
        <v>29</v>
      </c>
      <c r="E674" t="s">
        <v>30</v>
      </c>
      <c r="F674" t="s">
        <v>45</v>
      </c>
      <c r="G674" t="s">
        <v>46</v>
      </c>
      <c r="H674" t="s">
        <v>62</v>
      </c>
      <c r="I674" t="s">
        <v>24</v>
      </c>
      <c r="J674" t="s">
        <v>43</v>
      </c>
      <c r="K674" t="s">
        <v>26</v>
      </c>
      <c r="L674" t="s">
        <v>35</v>
      </c>
      <c r="M674" t="s">
        <v>35</v>
      </c>
      <c r="N674" t="s">
        <v>35</v>
      </c>
      <c r="O674" t="s">
        <v>35</v>
      </c>
      <c r="P674">
        <v>1</v>
      </c>
      <c r="Q674">
        <v>300953</v>
      </c>
      <c r="R674">
        <v>2</v>
      </c>
    </row>
    <row r="675" spans="1:18" x14ac:dyDescent="0.25">
      <c r="A675">
        <v>2007</v>
      </c>
      <c r="B675" s="1">
        <v>42809.622092939811</v>
      </c>
      <c r="C675" t="s">
        <v>18</v>
      </c>
      <c r="D675" t="s">
        <v>29</v>
      </c>
      <c r="E675" t="s">
        <v>30</v>
      </c>
      <c r="F675" t="s">
        <v>79</v>
      </c>
      <c r="G675" t="s">
        <v>22</v>
      </c>
      <c r="H675" t="s">
        <v>62</v>
      </c>
      <c r="I675" t="s">
        <v>24</v>
      </c>
      <c r="J675" t="s">
        <v>43</v>
      </c>
      <c r="K675" t="s">
        <v>26</v>
      </c>
      <c r="L675" t="s">
        <v>35</v>
      </c>
      <c r="M675" t="s">
        <v>35</v>
      </c>
      <c r="N675" t="s">
        <v>35</v>
      </c>
      <c r="O675" t="s">
        <v>35</v>
      </c>
      <c r="P675">
        <v>1</v>
      </c>
      <c r="Q675">
        <v>-100000</v>
      </c>
      <c r="R675">
        <v>1</v>
      </c>
    </row>
    <row r="676" spans="1:18" x14ac:dyDescent="0.25">
      <c r="A676">
        <v>2007</v>
      </c>
      <c r="B676" s="1">
        <v>42809.622092939811</v>
      </c>
      <c r="C676" t="s">
        <v>18</v>
      </c>
      <c r="D676" t="s">
        <v>29</v>
      </c>
      <c r="E676" t="s">
        <v>36</v>
      </c>
      <c r="F676" t="s">
        <v>21</v>
      </c>
      <c r="G676" t="s">
        <v>22</v>
      </c>
      <c r="H676" t="s">
        <v>23</v>
      </c>
      <c r="I676" t="s">
        <v>34</v>
      </c>
      <c r="J676" t="s">
        <v>25</v>
      </c>
      <c r="K676" t="s">
        <v>41</v>
      </c>
      <c r="L676" t="s">
        <v>33</v>
      </c>
      <c r="M676" t="s">
        <v>33</v>
      </c>
      <c r="N676" t="s">
        <v>28</v>
      </c>
      <c r="O676" t="s">
        <v>28</v>
      </c>
      <c r="P676">
        <v>1</v>
      </c>
      <c r="Q676">
        <v>160147737.5</v>
      </c>
      <c r="R676">
        <v>6</v>
      </c>
    </row>
    <row r="677" spans="1:18" x14ac:dyDescent="0.25">
      <c r="A677">
        <v>2007</v>
      </c>
      <c r="B677" s="1">
        <v>42809.622092939811</v>
      </c>
      <c r="C677" t="s">
        <v>18</v>
      </c>
      <c r="D677" t="s">
        <v>29</v>
      </c>
      <c r="E677" t="s">
        <v>36</v>
      </c>
      <c r="F677" t="s">
        <v>21</v>
      </c>
      <c r="G677" t="s">
        <v>22</v>
      </c>
      <c r="H677" t="s">
        <v>23</v>
      </c>
      <c r="I677" t="s">
        <v>34</v>
      </c>
      <c r="J677" t="s">
        <v>40</v>
      </c>
      <c r="K677" t="s">
        <v>32</v>
      </c>
      <c r="L677" t="s">
        <v>33</v>
      </c>
      <c r="M677" t="s">
        <v>33</v>
      </c>
      <c r="N677" t="s">
        <v>28</v>
      </c>
      <c r="O677" t="s">
        <v>28</v>
      </c>
      <c r="P677">
        <v>1</v>
      </c>
      <c r="Q677">
        <v>17470848</v>
      </c>
      <c r="R677">
        <v>1</v>
      </c>
    </row>
    <row r="678" spans="1:18" x14ac:dyDescent="0.25">
      <c r="A678">
        <v>2007</v>
      </c>
      <c r="B678" s="1">
        <v>42809.622092939811</v>
      </c>
      <c r="C678" t="s">
        <v>18</v>
      </c>
      <c r="D678" t="s">
        <v>29</v>
      </c>
      <c r="E678" t="s">
        <v>36</v>
      </c>
      <c r="F678" t="s">
        <v>21</v>
      </c>
      <c r="G678" t="s">
        <v>22</v>
      </c>
      <c r="H678" t="s">
        <v>23</v>
      </c>
      <c r="I678" t="s">
        <v>24</v>
      </c>
      <c r="J678" t="s">
        <v>40</v>
      </c>
      <c r="K678" t="s">
        <v>26</v>
      </c>
      <c r="L678" t="s">
        <v>35</v>
      </c>
      <c r="M678" t="s">
        <v>35</v>
      </c>
      <c r="N678" t="s">
        <v>35</v>
      </c>
      <c r="O678" t="s">
        <v>35</v>
      </c>
      <c r="P678">
        <v>1</v>
      </c>
      <c r="Q678">
        <v>7083627</v>
      </c>
      <c r="R678">
        <v>1</v>
      </c>
    </row>
    <row r="679" spans="1:18" x14ac:dyDescent="0.25">
      <c r="A679">
        <v>2007</v>
      </c>
      <c r="B679" s="1">
        <v>42809.622092939811</v>
      </c>
      <c r="C679" t="s">
        <v>18</v>
      </c>
      <c r="D679" t="s">
        <v>60</v>
      </c>
      <c r="E679" t="s">
        <v>67</v>
      </c>
      <c r="F679" t="s">
        <v>21</v>
      </c>
      <c r="G679" t="s">
        <v>22</v>
      </c>
      <c r="H679" t="s">
        <v>62</v>
      </c>
      <c r="I679" t="s">
        <v>24</v>
      </c>
      <c r="J679" t="s">
        <v>44</v>
      </c>
      <c r="K679" t="s">
        <v>56</v>
      </c>
      <c r="L679" t="s">
        <v>35</v>
      </c>
      <c r="M679" t="s">
        <v>35</v>
      </c>
      <c r="N679" t="s">
        <v>35</v>
      </c>
      <c r="O679" t="s">
        <v>35</v>
      </c>
      <c r="P679">
        <v>1</v>
      </c>
      <c r="Q679">
        <v>127156</v>
      </c>
      <c r="R679">
        <v>1</v>
      </c>
    </row>
    <row r="680" spans="1:18" x14ac:dyDescent="0.25">
      <c r="A680">
        <v>2007</v>
      </c>
      <c r="B680" s="1">
        <v>42809.622092939811</v>
      </c>
      <c r="C680" t="s">
        <v>18</v>
      </c>
      <c r="D680" t="s">
        <v>72</v>
      </c>
      <c r="E680" t="s">
        <v>84</v>
      </c>
      <c r="F680" t="s">
        <v>53</v>
      </c>
      <c r="G680" t="s">
        <v>66</v>
      </c>
      <c r="H680" t="s">
        <v>23</v>
      </c>
      <c r="I680" t="s">
        <v>54</v>
      </c>
      <c r="J680" t="s">
        <v>44</v>
      </c>
      <c r="K680" t="s">
        <v>56</v>
      </c>
      <c r="L680" t="s">
        <v>74</v>
      </c>
      <c r="M680" t="s">
        <v>74</v>
      </c>
      <c r="N680" t="s">
        <v>28</v>
      </c>
      <c r="O680" t="s">
        <v>28</v>
      </c>
      <c r="P680">
        <v>1</v>
      </c>
      <c r="Q680">
        <v>15200</v>
      </c>
      <c r="R680">
        <v>1</v>
      </c>
    </row>
    <row r="681" spans="1:18" x14ac:dyDescent="0.25">
      <c r="A681">
        <v>2007</v>
      </c>
      <c r="B681" s="1">
        <v>42809.622092939811</v>
      </c>
      <c r="C681" t="s">
        <v>18</v>
      </c>
      <c r="D681" t="s">
        <v>72</v>
      </c>
      <c r="E681" t="s">
        <v>52</v>
      </c>
      <c r="F681" t="s">
        <v>45</v>
      </c>
      <c r="G681" t="s">
        <v>46</v>
      </c>
      <c r="H681" t="s">
        <v>23</v>
      </c>
      <c r="I681" t="s">
        <v>54</v>
      </c>
      <c r="J681" t="s">
        <v>43</v>
      </c>
      <c r="K681" t="s">
        <v>26</v>
      </c>
      <c r="L681" t="s">
        <v>74</v>
      </c>
      <c r="M681" t="s">
        <v>74</v>
      </c>
      <c r="N681" t="s">
        <v>28</v>
      </c>
      <c r="O681" t="s">
        <v>28</v>
      </c>
      <c r="P681">
        <v>1</v>
      </c>
      <c r="Q681">
        <v>3155154</v>
      </c>
      <c r="R681">
        <v>8</v>
      </c>
    </row>
    <row r="682" spans="1:18" x14ac:dyDescent="0.25">
      <c r="A682">
        <v>2007</v>
      </c>
      <c r="B682" s="1">
        <v>42809.622092939811</v>
      </c>
      <c r="C682" t="s">
        <v>18</v>
      </c>
      <c r="D682" t="s">
        <v>29</v>
      </c>
      <c r="E682" t="s">
        <v>20</v>
      </c>
      <c r="F682" t="s">
        <v>21</v>
      </c>
      <c r="G682" t="s">
        <v>22</v>
      </c>
      <c r="H682" t="s">
        <v>23</v>
      </c>
      <c r="I682" t="s">
        <v>24</v>
      </c>
      <c r="J682" t="s">
        <v>57</v>
      </c>
      <c r="K682" t="s">
        <v>26</v>
      </c>
      <c r="L682" t="s">
        <v>35</v>
      </c>
      <c r="M682" t="s">
        <v>35</v>
      </c>
      <c r="N682" t="s">
        <v>35</v>
      </c>
      <c r="O682" t="s">
        <v>35</v>
      </c>
      <c r="P682">
        <v>1</v>
      </c>
      <c r="Q682">
        <v>210250184.00009999</v>
      </c>
      <c r="R682">
        <v>16</v>
      </c>
    </row>
    <row r="683" spans="1:18" x14ac:dyDescent="0.25">
      <c r="A683">
        <v>2007</v>
      </c>
      <c r="B683" s="1">
        <v>42809.622092939811</v>
      </c>
      <c r="C683" t="s">
        <v>18</v>
      </c>
      <c r="D683" t="s">
        <v>29</v>
      </c>
      <c r="E683" t="s">
        <v>20</v>
      </c>
      <c r="F683" t="s">
        <v>21</v>
      </c>
      <c r="G683" t="s">
        <v>22</v>
      </c>
      <c r="H683" t="s">
        <v>23</v>
      </c>
      <c r="I683" t="s">
        <v>24</v>
      </c>
      <c r="J683" t="s">
        <v>44</v>
      </c>
      <c r="K683" t="s">
        <v>41</v>
      </c>
      <c r="L683" t="s">
        <v>27</v>
      </c>
      <c r="M683" t="s">
        <v>27</v>
      </c>
      <c r="N683" t="s">
        <v>28</v>
      </c>
      <c r="O683" t="s">
        <v>28</v>
      </c>
      <c r="P683">
        <v>1</v>
      </c>
      <c r="Q683">
        <v>30476</v>
      </c>
      <c r="R683">
        <v>1</v>
      </c>
    </row>
    <row r="684" spans="1:18" x14ac:dyDescent="0.25">
      <c r="A684">
        <v>2007</v>
      </c>
      <c r="B684" s="1">
        <v>42809.622092939811</v>
      </c>
      <c r="C684" t="s">
        <v>18</v>
      </c>
      <c r="D684" t="s">
        <v>29</v>
      </c>
      <c r="E684" t="s">
        <v>20</v>
      </c>
      <c r="F684" t="s">
        <v>21</v>
      </c>
      <c r="G684" t="s">
        <v>22</v>
      </c>
      <c r="H684" t="s">
        <v>23</v>
      </c>
      <c r="I684" t="s">
        <v>59</v>
      </c>
      <c r="J684" t="s">
        <v>37</v>
      </c>
      <c r="K684" t="s">
        <v>28</v>
      </c>
      <c r="L684" t="s">
        <v>33</v>
      </c>
      <c r="M684" t="s">
        <v>28</v>
      </c>
      <c r="N684" t="s">
        <v>33</v>
      </c>
      <c r="O684" t="s">
        <v>28</v>
      </c>
      <c r="P684">
        <v>1</v>
      </c>
      <c r="Q684">
        <v>0</v>
      </c>
      <c r="R684">
        <v>0</v>
      </c>
    </row>
    <row r="685" spans="1:18" x14ac:dyDescent="0.25">
      <c r="A685">
        <v>2007</v>
      </c>
      <c r="B685" s="1">
        <v>42809.622092939811</v>
      </c>
      <c r="C685" t="s">
        <v>18</v>
      </c>
      <c r="D685" t="s">
        <v>29</v>
      </c>
      <c r="E685" t="s">
        <v>30</v>
      </c>
      <c r="F685" t="s">
        <v>21</v>
      </c>
      <c r="G685" t="s">
        <v>22</v>
      </c>
      <c r="H685" t="s">
        <v>23</v>
      </c>
      <c r="I685" t="s">
        <v>24</v>
      </c>
      <c r="J685" t="s">
        <v>31</v>
      </c>
      <c r="K685" t="s">
        <v>32</v>
      </c>
      <c r="L685" t="s">
        <v>77</v>
      </c>
      <c r="M685" t="s">
        <v>27</v>
      </c>
      <c r="N685" t="s">
        <v>28</v>
      </c>
      <c r="O685" t="s">
        <v>77</v>
      </c>
      <c r="P685">
        <v>1</v>
      </c>
      <c r="Q685">
        <v>1116747.125</v>
      </c>
      <c r="R685">
        <v>1</v>
      </c>
    </row>
    <row r="686" spans="1:18" x14ac:dyDescent="0.25">
      <c r="A686">
        <v>2007</v>
      </c>
      <c r="B686" s="1">
        <v>42809.622092939811</v>
      </c>
      <c r="C686" t="s">
        <v>18</v>
      </c>
      <c r="D686" t="s">
        <v>29</v>
      </c>
      <c r="E686" t="s">
        <v>30</v>
      </c>
      <c r="F686" t="s">
        <v>21</v>
      </c>
      <c r="G686" t="s">
        <v>22</v>
      </c>
      <c r="H686" t="s">
        <v>23</v>
      </c>
      <c r="I686" t="s">
        <v>24</v>
      </c>
      <c r="J686" t="s">
        <v>44</v>
      </c>
      <c r="K686" t="s">
        <v>26</v>
      </c>
      <c r="L686" t="s">
        <v>35</v>
      </c>
      <c r="M686" t="s">
        <v>33</v>
      </c>
      <c r="N686" t="s">
        <v>35</v>
      </c>
      <c r="O686" t="s">
        <v>35</v>
      </c>
      <c r="P686">
        <v>1</v>
      </c>
      <c r="Q686">
        <v>40105.800799999997</v>
      </c>
      <c r="R686">
        <v>1</v>
      </c>
    </row>
    <row r="687" spans="1:18" x14ac:dyDescent="0.25">
      <c r="A687">
        <v>2007</v>
      </c>
      <c r="B687" s="1">
        <v>42809.622092939811</v>
      </c>
      <c r="C687" t="s">
        <v>18</v>
      </c>
      <c r="D687" t="s">
        <v>29</v>
      </c>
      <c r="E687" t="s">
        <v>30</v>
      </c>
      <c r="F687" t="s">
        <v>61</v>
      </c>
      <c r="G687" t="s">
        <v>22</v>
      </c>
      <c r="H687" t="s">
        <v>62</v>
      </c>
      <c r="I687" t="s">
        <v>54</v>
      </c>
      <c r="J687" t="s">
        <v>37</v>
      </c>
      <c r="K687" t="s">
        <v>28</v>
      </c>
      <c r="L687" t="s">
        <v>35</v>
      </c>
      <c r="M687" t="s">
        <v>28</v>
      </c>
      <c r="N687" t="s">
        <v>35</v>
      </c>
      <c r="O687" t="s">
        <v>28</v>
      </c>
      <c r="P687">
        <v>1</v>
      </c>
      <c r="Q687">
        <v>0</v>
      </c>
      <c r="R687">
        <v>0</v>
      </c>
    </row>
    <row r="688" spans="1:18" x14ac:dyDescent="0.25">
      <c r="A688">
        <v>2007</v>
      </c>
      <c r="B688" s="1">
        <v>42809.622092939811</v>
      </c>
      <c r="C688" t="s">
        <v>18</v>
      </c>
      <c r="D688" t="s">
        <v>29</v>
      </c>
      <c r="E688" t="s">
        <v>36</v>
      </c>
      <c r="F688" t="s">
        <v>21</v>
      </c>
      <c r="G688" t="s">
        <v>22</v>
      </c>
      <c r="H688" t="s">
        <v>23</v>
      </c>
      <c r="I688" t="s">
        <v>24</v>
      </c>
      <c r="J688" t="s">
        <v>44</v>
      </c>
      <c r="K688" t="s">
        <v>56</v>
      </c>
      <c r="L688" t="s">
        <v>35</v>
      </c>
      <c r="M688" t="s">
        <v>35</v>
      </c>
      <c r="N688" t="s">
        <v>35</v>
      </c>
      <c r="O688" t="s">
        <v>35</v>
      </c>
      <c r="P688">
        <v>1</v>
      </c>
      <c r="Q688">
        <v>59573</v>
      </c>
      <c r="R688">
        <v>2</v>
      </c>
    </row>
    <row r="689" spans="1:18" x14ac:dyDescent="0.25">
      <c r="A689">
        <v>2007</v>
      </c>
      <c r="B689" s="1">
        <v>42809.622092939811</v>
      </c>
      <c r="C689" t="s">
        <v>18</v>
      </c>
      <c r="D689" t="s">
        <v>29</v>
      </c>
      <c r="E689" t="s">
        <v>50</v>
      </c>
      <c r="F689" t="s">
        <v>63</v>
      </c>
      <c r="G689" t="s">
        <v>64</v>
      </c>
      <c r="H689" t="s">
        <v>23</v>
      </c>
      <c r="I689" t="s">
        <v>24</v>
      </c>
      <c r="J689" t="s">
        <v>44</v>
      </c>
      <c r="K689" t="s">
        <v>26</v>
      </c>
      <c r="L689" t="s">
        <v>33</v>
      </c>
      <c r="M689" t="s">
        <v>33</v>
      </c>
      <c r="N689" t="s">
        <v>28</v>
      </c>
      <c r="O689" t="s">
        <v>28</v>
      </c>
      <c r="P689">
        <v>1</v>
      </c>
      <c r="Q689">
        <v>39219</v>
      </c>
      <c r="R689">
        <v>1</v>
      </c>
    </row>
    <row r="690" spans="1:18" x14ac:dyDescent="0.25">
      <c r="A690">
        <v>2007</v>
      </c>
      <c r="B690" s="1">
        <v>42809.622092939811</v>
      </c>
      <c r="C690" t="s">
        <v>18</v>
      </c>
      <c r="D690" t="s">
        <v>29</v>
      </c>
      <c r="E690" t="s">
        <v>55</v>
      </c>
      <c r="F690" t="s">
        <v>79</v>
      </c>
      <c r="G690" t="s">
        <v>22</v>
      </c>
      <c r="H690" t="s">
        <v>62</v>
      </c>
      <c r="I690" t="s">
        <v>24</v>
      </c>
      <c r="J690" t="s">
        <v>43</v>
      </c>
      <c r="K690" t="s">
        <v>26</v>
      </c>
      <c r="L690" t="s">
        <v>35</v>
      </c>
      <c r="M690" t="s">
        <v>35</v>
      </c>
      <c r="N690" t="s">
        <v>35</v>
      </c>
      <c r="O690" t="s">
        <v>35</v>
      </c>
      <c r="P690">
        <v>1</v>
      </c>
      <c r="Q690">
        <v>600000</v>
      </c>
      <c r="R690">
        <v>1</v>
      </c>
    </row>
    <row r="691" spans="1:18" x14ac:dyDescent="0.25">
      <c r="A691">
        <v>2008</v>
      </c>
      <c r="B691" s="1">
        <v>42809.622092939811</v>
      </c>
      <c r="C691" t="s">
        <v>18</v>
      </c>
      <c r="D691" t="s">
        <v>19</v>
      </c>
      <c r="E691" t="s">
        <v>20</v>
      </c>
      <c r="F691" t="s">
        <v>21</v>
      </c>
      <c r="G691" t="s">
        <v>22</v>
      </c>
      <c r="H691" t="s">
        <v>23</v>
      </c>
      <c r="I691" t="s">
        <v>24</v>
      </c>
      <c r="J691" t="s">
        <v>31</v>
      </c>
      <c r="K691" t="s">
        <v>26</v>
      </c>
      <c r="L691" t="s">
        <v>35</v>
      </c>
      <c r="M691" t="s">
        <v>35</v>
      </c>
      <c r="N691" t="s">
        <v>35</v>
      </c>
      <c r="O691" t="s">
        <v>35</v>
      </c>
      <c r="P691">
        <v>1</v>
      </c>
      <c r="Q691">
        <v>1565008.5</v>
      </c>
      <c r="R691">
        <v>1</v>
      </c>
    </row>
    <row r="692" spans="1:18" x14ac:dyDescent="0.25">
      <c r="A692">
        <v>2008</v>
      </c>
      <c r="B692" s="1">
        <v>42809.622092939811</v>
      </c>
      <c r="C692" t="s">
        <v>18</v>
      </c>
      <c r="D692" t="s">
        <v>19</v>
      </c>
      <c r="E692" t="s">
        <v>20</v>
      </c>
      <c r="F692" t="s">
        <v>21</v>
      </c>
      <c r="G692" t="s">
        <v>22</v>
      </c>
      <c r="H692" t="s">
        <v>23</v>
      </c>
      <c r="I692" t="s">
        <v>24</v>
      </c>
      <c r="J692" t="s">
        <v>25</v>
      </c>
      <c r="K692" t="s">
        <v>32</v>
      </c>
      <c r="L692" t="s">
        <v>35</v>
      </c>
      <c r="M692" t="s">
        <v>35</v>
      </c>
      <c r="N692" t="s">
        <v>35</v>
      </c>
      <c r="O692" t="s">
        <v>35</v>
      </c>
      <c r="P692">
        <v>1</v>
      </c>
      <c r="Q692">
        <v>0</v>
      </c>
      <c r="R692">
        <v>2</v>
      </c>
    </row>
    <row r="693" spans="1:18" x14ac:dyDescent="0.25">
      <c r="A693">
        <v>2008</v>
      </c>
      <c r="B693" s="1">
        <v>42809.622092939811</v>
      </c>
      <c r="C693" t="s">
        <v>18</v>
      </c>
      <c r="D693" t="s">
        <v>19</v>
      </c>
      <c r="E693" t="s">
        <v>20</v>
      </c>
      <c r="F693" t="s">
        <v>21</v>
      </c>
      <c r="G693" t="s">
        <v>22</v>
      </c>
      <c r="H693" t="s">
        <v>23</v>
      </c>
      <c r="I693" t="s">
        <v>24</v>
      </c>
      <c r="J693" t="s">
        <v>37</v>
      </c>
      <c r="K693" t="s">
        <v>28</v>
      </c>
      <c r="L693" t="s">
        <v>27</v>
      </c>
      <c r="M693" t="s">
        <v>28</v>
      </c>
      <c r="N693" t="s">
        <v>27</v>
      </c>
      <c r="O693" t="s">
        <v>28</v>
      </c>
      <c r="P693">
        <v>1</v>
      </c>
      <c r="Q693">
        <v>0</v>
      </c>
      <c r="R693">
        <v>0</v>
      </c>
    </row>
    <row r="694" spans="1:18" x14ac:dyDescent="0.25">
      <c r="A694">
        <v>2008</v>
      </c>
      <c r="B694" s="1">
        <v>42809.622092939811</v>
      </c>
      <c r="C694" t="s">
        <v>18</v>
      </c>
      <c r="D694" t="s">
        <v>19</v>
      </c>
      <c r="E694" t="s">
        <v>20</v>
      </c>
      <c r="F694" t="s">
        <v>21</v>
      </c>
      <c r="G694" t="s">
        <v>22</v>
      </c>
      <c r="H694" t="s">
        <v>23</v>
      </c>
      <c r="I694" t="s">
        <v>24</v>
      </c>
      <c r="J694" t="s">
        <v>37</v>
      </c>
      <c r="K694" t="s">
        <v>28</v>
      </c>
      <c r="L694" t="s">
        <v>27</v>
      </c>
      <c r="M694" t="s">
        <v>27</v>
      </c>
      <c r="N694" t="s">
        <v>28</v>
      </c>
      <c r="O694" t="s">
        <v>28</v>
      </c>
      <c r="P694">
        <v>1</v>
      </c>
      <c r="Q694">
        <v>0</v>
      </c>
      <c r="R694">
        <v>1</v>
      </c>
    </row>
    <row r="695" spans="1:18" x14ac:dyDescent="0.25">
      <c r="A695">
        <v>2008</v>
      </c>
      <c r="B695" s="1">
        <v>42809.622092939811</v>
      </c>
      <c r="C695" t="s">
        <v>18</v>
      </c>
      <c r="D695" t="s">
        <v>19</v>
      </c>
      <c r="E695" t="s">
        <v>30</v>
      </c>
      <c r="F695" t="s">
        <v>63</v>
      </c>
      <c r="G695" t="s">
        <v>64</v>
      </c>
      <c r="H695" t="s">
        <v>62</v>
      </c>
      <c r="I695" t="s">
        <v>24</v>
      </c>
      <c r="J695" t="s">
        <v>31</v>
      </c>
      <c r="K695" t="s">
        <v>41</v>
      </c>
      <c r="L695" t="s">
        <v>35</v>
      </c>
      <c r="M695" t="s">
        <v>35</v>
      </c>
      <c r="N695" t="s">
        <v>35</v>
      </c>
      <c r="O695" t="s">
        <v>35</v>
      </c>
      <c r="P695">
        <v>1</v>
      </c>
      <c r="Q695">
        <v>2479306.25</v>
      </c>
      <c r="R695">
        <v>2</v>
      </c>
    </row>
    <row r="696" spans="1:18" x14ac:dyDescent="0.25">
      <c r="A696">
        <v>2007</v>
      </c>
      <c r="B696" s="1">
        <v>42809.622092939811</v>
      </c>
      <c r="C696" t="s">
        <v>18</v>
      </c>
      <c r="D696" t="s">
        <v>19</v>
      </c>
      <c r="E696" t="s">
        <v>67</v>
      </c>
      <c r="F696" t="s">
        <v>63</v>
      </c>
      <c r="G696" t="s">
        <v>64</v>
      </c>
      <c r="H696" t="s">
        <v>62</v>
      </c>
      <c r="I696" t="s">
        <v>24</v>
      </c>
      <c r="J696" t="s">
        <v>43</v>
      </c>
      <c r="K696" t="s">
        <v>41</v>
      </c>
      <c r="L696" t="s">
        <v>35</v>
      </c>
      <c r="M696" t="s">
        <v>35</v>
      </c>
      <c r="N696" t="s">
        <v>35</v>
      </c>
      <c r="O696" t="s">
        <v>35</v>
      </c>
      <c r="P696">
        <v>1</v>
      </c>
      <c r="Q696">
        <v>815349</v>
      </c>
      <c r="R696">
        <v>2</v>
      </c>
    </row>
    <row r="697" spans="1:18" x14ac:dyDescent="0.25">
      <c r="A697">
        <v>2007</v>
      </c>
      <c r="B697" s="1">
        <v>42809.622092939811</v>
      </c>
      <c r="C697" t="s">
        <v>18</v>
      </c>
      <c r="D697" t="s">
        <v>19</v>
      </c>
      <c r="E697" t="s">
        <v>67</v>
      </c>
      <c r="F697" t="s">
        <v>63</v>
      </c>
      <c r="G697" t="s">
        <v>64</v>
      </c>
      <c r="H697" t="s">
        <v>62</v>
      </c>
      <c r="I697" t="s">
        <v>24</v>
      </c>
      <c r="J697" t="s">
        <v>48</v>
      </c>
      <c r="K697" t="s">
        <v>28</v>
      </c>
      <c r="L697" t="s">
        <v>35</v>
      </c>
      <c r="M697" t="s">
        <v>35</v>
      </c>
      <c r="N697" t="s">
        <v>35</v>
      </c>
      <c r="O697" t="s">
        <v>35</v>
      </c>
      <c r="P697">
        <v>1</v>
      </c>
      <c r="Q697">
        <v>-21451</v>
      </c>
      <c r="R697">
        <v>7</v>
      </c>
    </row>
    <row r="698" spans="1:18" x14ac:dyDescent="0.25">
      <c r="A698">
        <v>2007</v>
      </c>
      <c r="B698" s="1">
        <v>42809.622092939811</v>
      </c>
      <c r="C698" t="s">
        <v>18</v>
      </c>
      <c r="D698" t="s">
        <v>19</v>
      </c>
      <c r="E698" t="s">
        <v>67</v>
      </c>
      <c r="F698" t="s">
        <v>63</v>
      </c>
      <c r="G698" t="s">
        <v>64</v>
      </c>
      <c r="H698" t="s">
        <v>62</v>
      </c>
      <c r="I698" t="s">
        <v>24</v>
      </c>
      <c r="J698" t="s">
        <v>44</v>
      </c>
      <c r="K698" t="s">
        <v>56</v>
      </c>
      <c r="L698" t="s">
        <v>35</v>
      </c>
      <c r="M698" t="s">
        <v>35</v>
      </c>
      <c r="N698" t="s">
        <v>35</v>
      </c>
      <c r="O698" t="s">
        <v>35</v>
      </c>
      <c r="P698">
        <v>1</v>
      </c>
      <c r="Q698">
        <v>32438</v>
      </c>
      <c r="R698">
        <v>1</v>
      </c>
    </row>
    <row r="699" spans="1:18" x14ac:dyDescent="0.25">
      <c r="A699">
        <v>2007</v>
      </c>
      <c r="B699" s="1">
        <v>42809.622092939811</v>
      </c>
      <c r="C699" t="s">
        <v>18</v>
      </c>
      <c r="D699" t="s">
        <v>19</v>
      </c>
      <c r="E699" t="s">
        <v>67</v>
      </c>
      <c r="F699" t="s">
        <v>45</v>
      </c>
      <c r="G699" t="s">
        <v>66</v>
      </c>
      <c r="H699" t="s">
        <v>62</v>
      </c>
      <c r="I699" t="s">
        <v>24</v>
      </c>
      <c r="J699" t="s">
        <v>31</v>
      </c>
      <c r="K699" t="s">
        <v>32</v>
      </c>
      <c r="L699" t="s">
        <v>35</v>
      </c>
      <c r="M699" t="s">
        <v>35</v>
      </c>
      <c r="N699" t="s">
        <v>35</v>
      </c>
      <c r="O699" t="s">
        <v>35</v>
      </c>
      <c r="P699">
        <v>1</v>
      </c>
      <c r="Q699">
        <v>2561268.125</v>
      </c>
      <c r="R699">
        <v>5</v>
      </c>
    </row>
    <row r="700" spans="1:18" x14ac:dyDescent="0.25">
      <c r="A700">
        <v>2007</v>
      </c>
      <c r="B700" s="1">
        <v>42809.622092939811</v>
      </c>
      <c r="C700" t="s">
        <v>18</v>
      </c>
      <c r="D700" t="s">
        <v>19</v>
      </c>
      <c r="E700" t="s">
        <v>67</v>
      </c>
      <c r="F700" t="s">
        <v>45</v>
      </c>
      <c r="G700" t="s">
        <v>66</v>
      </c>
      <c r="H700" t="s">
        <v>62</v>
      </c>
      <c r="I700" t="s">
        <v>24</v>
      </c>
      <c r="J700" t="s">
        <v>37</v>
      </c>
      <c r="K700" t="s">
        <v>28</v>
      </c>
      <c r="L700" t="s">
        <v>35</v>
      </c>
      <c r="M700" t="s">
        <v>35</v>
      </c>
      <c r="N700" t="s">
        <v>35</v>
      </c>
      <c r="O700" t="s">
        <v>35</v>
      </c>
      <c r="P700">
        <v>1</v>
      </c>
      <c r="Q700">
        <v>0</v>
      </c>
      <c r="R700">
        <v>5</v>
      </c>
    </row>
    <row r="701" spans="1:18" x14ac:dyDescent="0.25">
      <c r="A701">
        <v>2007</v>
      </c>
      <c r="B701" s="1">
        <v>42809.622092939811</v>
      </c>
      <c r="C701" t="s">
        <v>18</v>
      </c>
      <c r="D701" t="s">
        <v>19</v>
      </c>
      <c r="E701" t="s">
        <v>67</v>
      </c>
      <c r="F701" t="s">
        <v>45</v>
      </c>
      <c r="G701" t="s">
        <v>46</v>
      </c>
      <c r="H701" t="s">
        <v>62</v>
      </c>
      <c r="I701" t="s">
        <v>24</v>
      </c>
      <c r="J701" t="s">
        <v>44</v>
      </c>
      <c r="K701" t="s">
        <v>56</v>
      </c>
      <c r="L701" t="s">
        <v>35</v>
      </c>
      <c r="M701" t="s">
        <v>35</v>
      </c>
      <c r="N701" t="s">
        <v>35</v>
      </c>
      <c r="O701" t="s">
        <v>35</v>
      </c>
      <c r="P701">
        <v>1</v>
      </c>
      <c r="Q701">
        <v>25631</v>
      </c>
      <c r="R701">
        <v>4</v>
      </c>
    </row>
    <row r="702" spans="1:18" x14ac:dyDescent="0.25">
      <c r="A702">
        <v>2007</v>
      </c>
      <c r="B702" s="1">
        <v>42809.622092939811</v>
      </c>
      <c r="C702" t="s">
        <v>18</v>
      </c>
      <c r="D702" t="s">
        <v>19</v>
      </c>
      <c r="E702" t="s">
        <v>67</v>
      </c>
      <c r="F702" t="s">
        <v>21</v>
      </c>
      <c r="G702" t="s">
        <v>22</v>
      </c>
      <c r="H702" t="s">
        <v>23</v>
      </c>
      <c r="I702" t="s">
        <v>34</v>
      </c>
      <c r="J702" t="s">
        <v>43</v>
      </c>
      <c r="K702" t="s">
        <v>41</v>
      </c>
      <c r="L702" t="s">
        <v>35</v>
      </c>
      <c r="M702" t="s">
        <v>35</v>
      </c>
      <c r="N702" t="s">
        <v>35</v>
      </c>
      <c r="O702" t="s">
        <v>35</v>
      </c>
      <c r="P702">
        <v>1</v>
      </c>
      <c r="Q702">
        <v>0</v>
      </c>
      <c r="R702">
        <v>1</v>
      </c>
    </row>
    <row r="703" spans="1:18" x14ac:dyDescent="0.25">
      <c r="A703">
        <v>2007</v>
      </c>
      <c r="B703" s="1">
        <v>42809.622092939811</v>
      </c>
      <c r="C703" t="s">
        <v>18</v>
      </c>
      <c r="D703" t="s">
        <v>19</v>
      </c>
      <c r="E703" t="s">
        <v>67</v>
      </c>
      <c r="F703" t="s">
        <v>21</v>
      </c>
      <c r="G703" t="s">
        <v>22</v>
      </c>
      <c r="H703" t="s">
        <v>23</v>
      </c>
      <c r="I703" t="s">
        <v>24</v>
      </c>
      <c r="J703" t="s">
        <v>48</v>
      </c>
      <c r="K703" t="s">
        <v>28</v>
      </c>
      <c r="L703" t="s">
        <v>27</v>
      </c>
      <c r="M703" t="s">
        <v>27</v>
      </c>
      <c r="N703" t="s">
        <v>28</v>
      </c>
      <c r="O703" t="s">
        <v>28</v>
      </c>
      <c r="P703">
        <v>1</v>
      </c>
      <c r="Q703">
        <v>-2262000</v>
      </c>
      <c r="R703">
        <v>1</v>
      </c>
    </row>
    <row r="704" spans="1:18" x14ac:dyDescent="0.25">
      <c r="A704">
        <v>2007</v>
      </c>
      <c r="B704" s="1">
        <v>42809.622092939811</v>
      </c>
      <c r="C704" t="s">
        <v>18</v>
      </c>
      <c r="D704" t="s">
        <v>19</v>
      </c>
      <c r="E704" t="s">
        <v>38</v>
      </c>
      <c r="F704" t="s">
        <v>63</v>
      </c>
      <c r="G704" t="s">
        <v>64</v>
      </c>
      <c r="H704" t="s">
        <v>62</v>
      </c>
      <c r="I704" t="s">
        <v>24</v>
      </c>
      <c r="J704" t="s">
        <v>31</v>
      </c>
      <c r="K704" t="s">
        <v>26</v>
      </c>
      <c r="L704" t="s">
        <v>35</v>
      </c>
      <c r="M704" t="s">
        <v>35</v>
      </c>
      <c r="N704" t="s">
        <v>35</v>
      </c>
      <c r="O704" t="s">
        <v>35</v>
      </c>
      <c r="P704">
        <v>1</v>
      </c>
      <c r="Q704">
        <v>2706735</v>
      </c>
      <c r="R704">
        <v>4</v>
      </c>
    </row>
    <row r="705" spans="1:18" x14ac:dyDescent="0.25">
      <c r="A705">
        <v>2007</v>
      </c>
      <c r="B705" s="1">
        <v>42809.622092939811</v>
      </c>
      <c r="C705" t="s">
        <v>18</v>
      </c>
      <c r="D705" t="s">
        <v>19</v>
      </c>
      <c r="E705" t="s">
        <v>38</v>
      </c>
      <c r="F705" t="s">
        <v>45</v>
      </c>
      <c r="G705" t="s">
        <v>46</v>
      </c>
      <c r="H705" t="s">
        <v>62</v>
      </c>
      <c r="I705" t="s">
        <v>24</v>
      </c>
      <c r="J705" t="s">
        <v>37</v>
      </c>
      <c r="K705" t="s">
        <v>28</v>
      </c>
      <c r="L705" t="s">
        <v>35</v>
      </c>
      <c r="M705" t="s">
        <v>35</v>
      </c>
      <c r="N705" t="s">
        <v>35</v>
      </c>
      <c r="O705" t="s">
        <v>35</v>
      </c>
      <c r="P705">
        <v>1</v>
      </c>
      <c r="Q705">
        <v>0</v>
      </c>
      <c r="R705">
        <v>1</v>
      </c>
    </row>
    <row r="706" spans="1:18" x14ac:dyDescent="0.25">
      <c r="A706">
        <v>2007</v>
      </c>
      <c r="B706" s="1">
        <v>42809.622092939811</v>
      </c>
      <c r="C706" t="s">
        <v>18</v>
      </c>
      <c r="D706" t="s">
        <v>19</v>
      </c>
      <c r="E706" t="s">
        <v>38</v>
      </c>
      <c r="F706" t="s">
        <v>21</v>
      </c>
      <c r="G706" t="s">
        <v>22</v>
      </c>
      <c r="H706" t="s">
        <v>23</v>
      </c>
      <c r="I706" t="s">
        <v>24</v>
      </c>
      <c r="J706" t="s">
        <v>37</v>
      </c>
      <c r="K706" t="s">
        <v>28</v>
      </c>
      <c r="L706" t="s">
        <v>27</v>
      </c>
      <c r="M706" t="s">
        <v>27</v>
      </c>
      <c r="N706" t="s">
        <v>28</v>
      </c>
      <c r="O706" t="s">
        <v>28</v>
      </c>
      <c r="P706">
        <v>1</v>
      </c>
      <c r="Q706">
        <v>0</v>
      </c>
      <c r="R706">
        <v>11</v>
      </c>
    </row>
    <row r="707" spans="1:18" x14ac:dyDescent="0.25">
      <c r="A707">
        <v>2007</v>
      </c>
      <c r="B707" s="1">
        <v>42809.622092939811</v>
      </c>
      <c r="C707" t="s">
        <v>18</v>
      </c>
      <c r="D707" t="s">
        <v>60</v>
      </c>
      <c r="E707" t="s">
        <v>30</v>
      </c>
      <c r="F707" t="s">
        <v>21</v>
      </c>
      <c r="G707" t="s">
        <v>22</v>
      </c>
      <c r="H707" t="s">
        <v>39</v>
      </c>
      <c r="I707" t="s">
        <v>24</v>
      </c>
      <c r="J707" t="s">
        <v>40</v>
      </c>
      <c r="K707" t="s">
        <v>28</v>
      </c>
      <c r="L707" t="s">
        <v>77</v>
      </c>
      <c r="M707" t="s">
        <v>28</v>
      </c>
      <c r="N707" t="s">
        <v>28</v>
      </c>
      <c r="O707" t="s">
        <v>77</v>
      </c>
      <c r="P707">
        <v>1</v>
      </c>
      <c r="Q707">
        <v>0</v>
      </c>
      <c r="R707">
        <v>1</v>
      </c>
    </row>
    <row r="708" spans="1:18" x14ac:dyDescent="0.25">
      <c r="A708">
        <v>2007</v>
      </c>
      <c r="B708" s="1">
        <v>42809.622092939811</v>
      </c>
      <c r="C708" t="s">
        <v>18</v>
      </c>
      <c r="D708" t="s">
        <v>60</v>
      </c>
      <c r="E708" t="s">
        <v>73</v>
      </c>
      <c r="F708" t="s">
        <v>45</v>
      </c>
      <c r="G708" t="s">
        <v>70</v>
      </c>
      <c r="H708" t="s">
        <v>62</v>
      </c>
      <c r="I708" t="s">
        <v>34</v>
      </c>
      <c r="J708" t="s">
        <v>44</v>
      </c>
      <c r="K708" t="s">
        <v>41</v>
      </c>
      <c r="L708" t="s">
        <v>35</v>
      </c>
      <c r="M708" t="s">
        <v>35</v>
      </c>
      <c r="N708" t="s">
        <v>35</v>
      </c>
      <c r="O708" t="s">
        <v>35</v>
      </c>
      <c r="P708">
        <v>1</v>
      </c>
      <c r="Q708">
        <v>5000</v>
      </c>
      <c r="R708">
        <v>2</v>
      </c>
    </row>
    <row r="709" spans="1:18" x14ac:dyDescent="0.25">
      <c r="A709">
        <v>2007</v>
      </c>
      <c r="B709" s="1">
        <v>42809.622092939811</v>
      </c>
      <c r="C709" t="s">
        <v>18</v>
      </c>
      <c r="D709" t="s">
        <v>60</v>
      </c>
      <c r="E709" t="s">
        <v>38</v>
      </c>
      <c r="F709" t="s">
        <v>45</v>
      </c>
      <c r="G709" t="s">
        <v>46</v>
      </c>
      <c r="H709" t="s">
        <v>62</v>
      </c>
      <c r="I709" t="s">
        <v>24</v>
      </c>
      <c r="J709" t="s">
        <v>44</v>
      </c>
      <c r="K709" t="s">
        <v>51</v>
      </c>
      <c r="L709" t="s">
        <v>35</v>
      </c>
      <c r="M709" t="s">
        <v>35</v>
      </c>
      <c r="N709" t="s">
        <v>35</v>
      </c>
      <c r="O709" t="s">
        <v>35</v>
      </c>
      <c r="P709">
        <v>1</v>
      </c>
      <c r="Q709">
        <v>131535</v>
      </c>
      <c r="R709">
        <v>1</v>
      </c>
    </row>
    <row r="710" spans="1:18" x14ac:dyDescent="0.25">
      <c r="A710">
        <v>2007</v>
      </c>
      <c r="B710" s="1">
        <v>42809.622092939811</v>
      </c>
      <c r="C710" t="s">
        <v>18</v>
      </c>
      <c r="D710" t="s">
        <v>60</v>
      </c>
      <c r="E710" t="s">
        <v>38</v>
      </c>
      <c r="F710" t="s">
        <v>21</v>
      </c>
      <c r="G710" t="s">
        <v>22</v>
      </c>
      <c r="H710" t="s">
        <v>39</v>
      </c>
      <c r="I710" t="s">
        <v>24</v>
      </c>
      <c r="J710" t="s">
        <v>57</v>
      </c>
      <c r="K710" t="s">
        <v>51</v>
      </c>
      <c r="L710" t="s">
        <v>77</v>
      </c>
      <c r="M710" t="s">
        <v>28</v>
      </c>
      <c r="N710" t="s">
        <v>27</v>
      </c>
      <c r="O710" t="s">
        <v>77</v>
      </c>
      <c r="P710">
        <v>1</v>
      </c>
      <c r="Q710">
        <v>24500000</v>
      </c>
      <c r="R710">
        <v>2</v>
      </c>
    </row>
    <row r="711" spans="1:18" x14ac:dyDescent="0.25">
      <c r="A711">
        <v>2007</v>
      </c>
      <c r="B711" s="1">
        <v>42809.622092939811</v>
      </c>
      <c r="C711" t="s">
        <v>18</v>
      </c>
      <c r="D711" t="s">
        <v>60</v>
      </c>
      <c r="E711" t="s">
        <v>55</v>
      </c>
      <c r="F711" t="s">
        <v>53</v>
      </c>
      <c r="G711" t="s">
        <v>71</v>
      </c>
      <c r="H711" t="s">
        <v>39</v>
      </c>
      <c r="I711" t="s">
        <v>54</v>
      </c>
      <c r="J711" t="s">
        <v>40</v>
      </c>
      <c r="K711" t="s">
        <v>51</v>
      </c>
      <c r="L711" t="s">
        <v>81</v>
      </c>
      <c r="M711" t="s">
        <v>28</v>
      </c>
      <c r="N711" t="s">
        <v>81</v>
      </c>
      <c r="O711" t="s">
        <v>28</v>
      </c>
      <c r="P711">
        <v>1</v>
      </c>
      <c r="Q711">
        <v>6294502.75</v>
      </c>
      <c r="R711">
        <v>5</v>
      </c>
    </row>
    <row r="712" spans="1:18" x14ac:dyDescent="0.25">
      <c r="A712">
        <v>2007</v>
      </c>
      <c r="B712" s="1">
        <v>42809.622092939811</v>
      </c>
      <c r="C712" t="s">
        <v>18</v>
      </c>
      <c r="D712" t="s">
        <v>72</v>
      </c>
      <c r="E712" t="s">
        <v>52</v>
      </c>
      <c r="F712" t="s">
        <v>53</v>
      </c>
      <c r="G712" t="s">
        <v>66</v>
      </c>
      <c r="H712" t="s">
        <v>23</v>
      </c>
      <c r="I712" t="s">
        <v>54</v>
      </c>
      <c r="J712" t="s">
        <v>31</v>
      </c>
      <c r="K712" t="s">
        <v>56</v>
      </c>
      <c r="L712" t="s">
        <v>74</v>
      </c>
      <c r="M712" t="s">
        <v>74</v>
      </c>
      <c r="N712" t="s">
        <v>28</v>
      </c>
      <c r="O712" t="s">
        <v>28</v>
      </c>
      <c r="P712">
        <v>1</v>
      </c>
      <c r="Q712">
        <v>1018911</v>
      </c>
      <c r="R712">
        <v>1</v>
      </c>
    </row>
    <row r="713" spans="1:18" x14ac:dyDescent="0.25">
      <c r="A713">
        <v>2007</v>
      </c>
      <c r="B713" s="1">
        <v>42809.622092939811</v>
      </c>
      <c r="C713" t="s">
        <v>18</v>
      </c>
      <c r="D713" t="s">
        <v>72</v>
      </c>
      <c r="E713" t="s">
        <v>52</v>
      </c>
      <c r="F713" t="s">
        <v>53</v>
      </c>
      <c r="G713" t="s">
        <v>66</v>
      </c>
      <c r="H713" t="s">
        <v>23</v>
      </c>
      <c r="I713" t="s">
        <v>54</v>
      </c>
      <c r="J713" t="s">
        <v>37</v>
      </c>
      <c r="K713" t="s">
        <v>28</v>
      </c>
      <c r="L713" t="s">
        <v>74</v>
      </c>
      <c r="M713" t="s">
        <v>28</v>
      </c>
      <c r="N713" t="s">
        <v>74</v>
      </c>
      <c r="O713" t="s">
        <v>28</v>
      </c>
      <c r="P713">
        <v>1</v>
      </c>
      <c r="Q713">
        <v>0</v>
      </c>
      <c r="R713">
        <v>0</v>
      </c>
    </row>
    <row r="714" spans="1:18" x14ac:dyDescent="0.25">
      <c r="A714">
        <v>2007</v>
      </c>
      <c r="B714" s="1">
        <v>42809.622092939811</v>
      </c>
      <c r="C714" t="s">
        <v>18</v>
      </c>
      <c r="D714" t="s">
        <v>29</v>
      </c>
      <c r="E714" t="s">
        <v>20</v>
      </c>
      <c r="F714" t="s">
        <v>21</v>
      </c>
      <c r="G714" t="s">
        <v>22</v>
      </c>
      <c r="H714" t="s">
        <v>23</v>
      </c>
      <c r="I714" t="s">
        <v>34</v>
      </c>
      <c r="J714" t="s">
        <v>40</v>
      </c>
      <c r="K714" t="s">
        <v>26</v>
      </c>
      <c r="L714" t="s">
        <v>35</v>
      </c>
      <c r="M714" t="s">
        <v>35</v>
      </c>
      <c r="N714" t="s">
        <v>35</v>
      </c>
      <c r="O714" t="s">
        <v>35</v>
      </c>
      <c r="P714">
        <v>1</v>
      </c>
      <c r="Q714">
        <v>16824956</v>
      </c>
      <c r="R714">
        <v>1</v>
      </c>
    </row>
    <row r="715" spans="1:18" x14ac:dyDescent="0.25">
      <c r="A715">
        <v>2007</v>
      </c>
      <c r="B715" s="1">
        <v>42809.622092939811</v>
      </c>
      <c r="C715" t="s">
        <v>18</v>
      </c>
      <c r="D715" t="s">
        <v>29</v>
      </c>
      <c r="E715" t="s">
        <v>30</v>
      </c>
      <c r="F715" t="s">
        <v>21</v>
      </c>
      <c r="G715" t="s">
        <v>22</v>
      </c>
      <c r="H715" t="s">
        <v>62</v>
      </c>
      <c r="I715" t="s">
        <v>24</v>
      </c>
      <c r="J715" t="s">
        <v>44</v>
      </c>
      <c r="K715" t="s">
        <v>26</v>
      </c>
      <c r="L715" t="s">
        <v>27</v>
      </c>
      <c r="M715" t="s">
        <v>27</v>
      </c>
      <c r="N715" t="s">
        <v>28</v>
      </c>
      <c r="O715" t="s">
        <v>28</v>
      </c>
      <c r="P715">
        <v>1</v>
      </c>
      <c r="Q715">
        <v>372883.20319999999</v>
      </c>
      <c r="R715">
        <v>3</v>
      </c>
    </row>
    <row r="716" spans="1:18" x14ac:dyDescent="0.25">
      <c r="A716">
        <v>2007</v>
      </c>
      <c r="B716" s="1">
        <v>42809.622092939811</v>
      </c>
      <c r="C716" t="s">
        <v>18</v>
      </c>
      <c r="D716" t="s">
        <v>29</v>
      </c>
      <c r="E716" t="s">
        <v>30</v>
      </c>
      <c r="F716" t="s">
        <v>21</v>
      </c>
      <c r="G716" t="s">
        <v>22</v>
      </c>
      <c r="H716" t="s">
        <v>62</v>
      </c>
      <c r="I716" t="s">
        <v>24</v>
      </c>
      <c r="J716" t="s">
        <v>44</v>
      </c>
      <c r="K716" t="s">
        <v>26</v>
      </c>
      <c r="L716" t="s">
        <v>77</v>
      </c>
      <c r="M716" t="s">
        <v>27</v>
      </c>
      <c r="N716" t="s">
        <v>28</v>
      </c>
      <c r="O716" t="s">
        <v>77</v>
      </c>
      <c r="P716">
        <v>1</v>
      </c>
      <c r="Q716">
        <v>-158937.64060000001</v>
      </c>
      <c r="R716">
        <v>1</v>
      </c>
    </row>
    <row r="717" spans="1:18" x14ac:dyDescent="0.25">
      <c r="A717">
        <v>2007</v>
      </c>
      <c r="B717" s="1">
        <v>42809.622092939811</v>
      </c>
      <c r="C717" t="s">
        <v>18</v>
      </c>
      <c r="D717" t="s">
        <v>29</v>
      </c>
      <c r="E717" t="s">
        <v>30</v>
      </c>
      <c r="F717" t="s">
        <v>21</v>
      </c>
      <c r="G717" t="s">
        <v>22</v>
      </c>
      <c r="H717" t="s">
        <v>23</v>
      </c>
      <c r="I717" t="s">
        <v>34</v>
      </c>
      <c r="J717" t="s">
        <v>40</v>
      </c>
      <c r="K717" t="s">
        <v>41</v>
      </c>
      <c r="L717" t="s">
        <v>35</v>
      </c>
      <c r="M717" t="s">
        <v>35</v>
      </c>
      <c r="N717" t="s">
        <v>35</v>
      </c>
      <c r="O717" t="s">
        <v>35</v>
      </c>
      <c r="P717">
        <v>1</v>
      </c>
      <c r="Q717">
        <v>2608846</v>
      </c>
      <c r="R717">
        <v>1</v>
      </c>
    </row>
    <row r="718" spans="1:18" x14ac:dyDescent="0.25">
      <c r="A718">
        <v>2007</v>
      </c>
      <c r="B718" s="1">
        <v>42809.622092939811</v>
      </c>
      <c r="C718" t="s">
        <v>18</v>
      </c>
      <c r="D718" t="s">
        <v>29</v>
      </c>
      <c r="E718" t="s">
        <v>30</v>
      </c>
      <c r="F718" t="s">
        <v>21</v>
      </c>
      <c r="G718" t="s">
        <v>22</v>
      </c>
      <c r="H718" t="s">
        <v>23</v>
      </c>
      <c r="I718" t="s">
        <v>24</v>
      </c>
      <c r="J718" t="s">
        <v>44</v>
      </c>
      <c r="K718" t="s">
        <v>28</v>
      </c>
      <c r="L718" t="s">
        <v>35</v>
      </c>
      <c r="M718" t="s">
        <v>35</v>
      </c>
      <c r="N718" t="s">
        <v>35</v>
      </c>
      <c r="O718" t="s">
        <v>35</v>
      </c>
      <c r="P718">
        <v>1</v>
      </c>
      <c r="Q718">
        <v>602</v>
      </c>
      <c r="R718">
        <v>1</v>
      </c>
    </row>
    <row r="719" spans="1:18" x14ac:dyDescent="0.25">
      <c r="A719">
        <v>2007</v>
      </c>
      <c r="B719" s="1">
        <v>42809.622092939811</v>
      </c>
      <c r="C719" t="s">
        <v>18</v>
      </c>
      <c r="D719" t="s">
        <v>29</v>
      </c>
      <c r="E719" t="s">
        <v>36</v>
      </c>
      <c r="F719" t="s">
        <v>21</v>
      </c>
      <c r="G719" t="s">
        <v>22</v>
      </c>
      <c r="H719" t="s">
        <v>23</v>
      </c>
      <c r="I719" t="s">
        <v>34</v>
      </c>
      <c r="J719" t="s">
        <v>43</v>
      </c>
      <c r="K719" t="s">
        <v>49</v>
      </c>
      <c r="L719" t="s">
        <v>35</v>
      </c>
      <c r="M719" t="s">
        <v>35</v>
      </c>
      <c r="N719" t="s">
        <v>35</v>
      </c>
      <c r="O719" t="s">
        <v>35</v>
      </c>
      <c r="P719">
        <v>1</v>
      </c>
      <c r="Q719">
        <v>797119</v>
      </c>
      <c r="R719">
        <v>1</v>
      </c>
    </row>
    <row r="720" spans="1:18" x14ac:dyDescent="0.25">
      <c r="A720">
        <v>2007</v>
      </c>
      <c r="B720" s="1">
        <v>42809.622092939811</v>
      </c>
      <c r="C720" t="s">
        <v>18</v>
      </c>
      <c r="D720" t="s">
        <v>29</v>
      </c>
      <c r="E720" t="s">
        <v>36</v>
      </c>
      <c r="F720" t="s">
        <v>21</v>
      </c>
      <c r="G720" t="s">
        <v>22</v>
      </c>
      <c r="H720" t="s">
        <v>23</v>
      </c>
      <c r="I720" t="s">
        <v>34</v>
      </c>
      <c r="J720" t="s">
        <v>40</v>
      </c>
      <c r="K720" t="s">
        <v>41</v>
      </c>
      <c r="L720" t="s">
        <v>33</v>
      </c>
      <c r="M720" t="s">
        <v>33</v>
      </c>
      <c r="N720" t="s">
        <v>28</v>
      </c>
      <c r="O720" t="s">
        <v>28</v>
      </c>
      <c r="P720">
        <v>1</v>
      </c>
      <c r="Q720">
        <v>41456844</v>
      </c>
      <c r="R720">
        <v>5</v>
      </c>
    </row>
    <row r="721" spans="1:18" x14ac:dyDescent="0.25">
      <c r="A721">
        <v>2007</v>
      </c>
      <c r="B721" s="1">
        <v>42809.622092939811</v>
      </c>
      <c r="C721" t="s">
        <v>18</v>
      </c>
      <c r="D721" t="s">
        <v>29</v>
      </c>
      <c r="E721" t="s">
        <v>36</v>
      </c>
      <c r="F721" t="s">
        <v>21</v>
      </c>
      <c r="G721" t="s">
        <v>22</v>
      </c>
      <c r="H721" t="s">
        <v>23</v>
      </c>
      <c r="I721" t="s">
        <v>34</v>
      </c>
      <c r="J721" t="s">
        <v>37</v>
      </c>
      <c r="K721" t="s">
        <v>28</v>
      </c>
      <c r="L721" t="s">
        <v>33</v>
      </c>
      <c r="M721" t="s">
        <v>28</v>
      </c>
      <c r="N721" t="s">
        <v>33</v>
      </c>
      <c r="O721" t="s">
        <v>28</v>
      </c>
      <c r="P721">
        <v>1</v>
      </c>
      <c r="Q721">
        <v>0</v>
      </c>
      <c r="R721">
        <v>0</v>
      </c>
    </row>
    <row r="722" spans="1:18" x14ac:dyDescent="0.25">
      <c r="A722">
        <v>2007</v>
      </c>
      <c r="B722" s="1">
        <v>42809.622092939811</v>
      </c>
      <c r="C722" t="s">
        <v>18</v>
      </c>
      <c r="D722" t="s">
        <v>29</v>
      </c>
      <c r="E722" t="s">
        <v>36</v>
      </c>
      <c r="F722" t="s">
        <v>21</v>
      </c>
      <c r="G722" t="s">
        <v>22</v>
      </c>
      <c r="H722" t="s">
        <v>23</v>
      </c>
      <c r="I722" t="s">
        <v>24</v>
      </c>
      <c r="J722" t="s">
        <v>44</v>
      </c>
      <c r="K722" t="s">
        <v>41</v>
      </c>
      <c r="L722" t="s">
        <v>27</v>
      </c>
      <c r="M722" t="s">
        <v>27</v>
      </c>
      <c r="N722" t="s">
        <v>28</v>
      </c>
      <c r="O722" t="s">
        <v>28</v>
      </c>
      <c r="P722">
        <v>1</v>
      </c>
      <c r="Q722">
        <v>114073</v>
      </c>
      <c r="R722">
        <v>3</v>
      </c>
    </row>
    <row r="723" spans="1:18" x14ac:dyDescent="0.25">
      <c r="A723">
        <v>2007</v>
      </c>
      <c r="B723" s="1">
        <v>42809.622092939811</v>
      </c>
      <c r="C723" t="s">
        <v>18</v>
      </c>
      <c r="D723" t="s">
        <v>29</v>
      </c>
      <c r="E723" t="s">
        <v>36</v>
      </c>
      <c r="F723" t="s">
        <v>21</v>
      </c>
      <c r="G723" t="s">
        <v>22</v>
      </c>
      <c r="H723" t="s">
        <v>23</v>
      </c>
      <c r="I723" t="s">
        <v>54</v>
      </c>
      <c r="J723" t="s">
        <v>31</v>
      </c>
      <c r="K723" t="s">
        <v>32</v>
      </c>
      <c r="L723" t="s">
        <v>35</v>
      </c>
      <c r="M723" t="s">
        <v>35</v>
      </c>
      <c r="N723" t="s">
        <v>35</v>
      </c>
      <c r="O723" t="s">
        <v>35</v>
      </c>
      <c r="P723">
        <v>1</v>
      </c>
      <c r="Q723">
        <v>4337209.5</v>
      </c>
      <c r="R723">
        <v>2</v>
      </c>
    </row>
    <row r="724" spans="1:18" x14ac:dyDescent="0.25">
      <c r="A724">
        <v>2007</v>
      </c>
      <c r="B724" s="1">
        <v>42809.622092939811</v>
      </c>
      <c r="C724" t="s">
        <v>18</v>
      </c>
      <c r="D724" t="s">
        <v>29</v>
      </c>
      <c r="E724" t="s">
        <v>52</v>
      </c>
      <c r="F724" t="s">
        <v>53</v>
      </c>
      <c r="G724" t="s">
        <v>46</v>
      </c>
      <c r="H724" t="s">
        <v>23</v>
      </c>
      <c r="I724" t="s">
        <v>54</v>
      </c>
      <c r="J724" t="s">
        <v>40</v>
      </c>
      <c r="K724" t="s">
        <v>26</v>
      </c>
      <c r="L724" t="s">
        <v>35</v>
      </c>
      <c r="M724" t="s">
        <v>35</v>
      </c>
      <c r="N724" t="s">
        <v>35</v>
      </c>
      <c r="O724" t="s">
        <v>35</v>
      </c>
      <c r="P724">
        <v>1</v>
      </c>
      <c r="Q724">
        <v>18436706</v>
      </c>
      <c r="R724">
        <v>1</v>
      </c>
    </row>
    <row r="725" spans="1:18" x14ac:dyDescent="0.25">
      <c r="A725">
        <v>2007</v>
      </c>
      <c r="B725" s="1">
        <v>42809.622092939811</v>
      </c>
      <c r="C725" t="s">
        <v>18</v>
      </c>
      <c r="D725" t="s">
        <v>29</v>
      </c>
      <c r="E725" t="s">
        <v>47</v>
      </c>
      <c r="F725" t="s">
        <v>21</v>
      </c>
      <c r="G725" t="s">
        <v>22</v>
      </c>
      <c r="H725" t="s">
        <v>23</v>
      </c>
      <c r="I725" t="s">
        <v>24</v>
      </c>
      <c r="J725" t="s">
        <v>44</v>
      </c>
      <c r="K725" t="s">
        <v>51</v>
      </c>
      <c r="L725" t="s">
        <v>35</v>
      </c>
      <c r="M725" t="s">
        <v>35</v>
      </c>
      <c r="N725" t="s">
        <v>35</v>
      </c>
      <c r="O725" t="s">
        <v>35</v>
      </c>
      <c r="P725">
        <v>1</v>
      </c>
      <c r="Q725">
        <v>11936</v>
      </c>
      <c r="R725">
        <v>1</v>
      </c>
    </row>
    <row r="726" spans="1:18" x14ac:dyDescent="0.25">
      <c r="A726">
        <v>2007</v>
      </c>
      <c r="B726" s="1">
        <v>42809.622092939811</v>
      </c>
      <c r="C726" t="s">
        <v>18</v>
      </c>
      <c r="D726" t="s">
        <v>29</v>
      </c>
      <c r="E726" t="s">
        <v>38</v>
      </c>
      <c r="F726" t="s">
        <v>45</v>
      </c>
      <c r="G726" t="s">
        <v>71</v>
      </c>
      <c r="H726" t="s">
        <v>23</v>
      </c>
      <c r="I726" t="s">
        <v>76</v>
      </c>
      <c r="J726" t="s">
        <v>31</v>
      </c>
      <c r="K726" t="s">
        <v>49</v>
      </c>
      <c r="L726" t="s">
        <v>27</v>
      </c>
      <c r="M726" t="s">
        <v>27</v>
      </c>
      <c r="N726" t="s">
        <v>28</v>
      </c>
      <c r="O726" t="s">
        <v>28</v>
      </c>
      <c r="P726">
        <v>1</v>
      </c>
      <c r="Q726">
        <v>3358331</v>
      </c>
      <c r="R726">
        <v>2</v>
      </c>
    </row>
    <row r="727" spans="1:18" x14ac:dyDescent="0.25">
      <c r="A727">
        <v>2007</v>
      </c>
      <c r="B727" s="1">
        <v>42809.622092939811</v>
      </c>
      <c r="C727" t="s">
        <v>18</v>
      </c>
      <c r="D727" t="s">
        <v>29</v>
      </c>
      <c r="E727" t="s">
        <v>38</v>
      </c>
      <c r="F727" t="s">
        <v>45</v>
      </c>
      <c r="G727" t="s">
        <v>71</v>
      </c>
      <c r="H727" t="s">
        <v>23</v>
      </c>
      <c r="I727" t="s">
        <v>76</v>
      </c>
      <c r="J727" t="s">
        <v>31</v>
      </c>
      <c r="K727" t="s">
        <v>41</v>
      </c>
      <c r="L727" t="s">
        <v>27</v>
      </c>
      <c r="M727" t="s">
        <v>27</v>
      </c>
      <c r="N727" t="s">
        <v>28</v>
      </c>
      <c r="O727" t="s">
        <v>28</v>
      </c>
      <c r="P727">
        <v>1</v>
      </c>
      <c r="Q727">
        <v>1445988</v>
      </c>
      <c r="R727">
        <v>3</v>
      </c>
    </row>
    <row r="728" spans="1:18" x14ac:dyDescent="0.25">
      <c r="A728">
        <v>2007</v>
      </c>
      <c r="B728" s="1">
        <v>42809.622092939811</v>
      </c>
      <c r="C728" t="s">
        <v>18</v>
      </c>
      <c r="D728" t="s">
        <v>29</v>
      </c>
      <c r="E728" t="s">
        <v>38</v>
      </c>
      <c r="F728" t="s">
        <v>45</v>
      </c>
      <c r="G728" t="s">
        <v>71</v>
      </c>
      <c r="H728" t="s">
        <v>23</v>
      </c>
      <c r="I728" t="s">
        <v>76</v>
      </c>
      <c r="J728" t="s">
        <v>37</v>
      </c>
      <c r="K728" t="s">
        <v>41</v>
      </c>
      <c r="L728" t="s">
        <v>27</v>
      </c>
      <c r="M728" t="s">
        <v>27</v>
      </c>
      <c r="N728" t="s">
        <v>28</v>
      </c>
      <c r="O728" t="s">
        <v>28</v>
      </c>
      <c r="P728">
        <v>1</v>
      </c>
      <c r="Q728">
        <v>0</v>
      </c>
      <c r="R728">
        <v>4</v>
      </c>
    </row>
    <row r="729" spans="1:18" x14ac:dyDescent="0.25">
      <c r="A729">
        <v>2008</v>
      </c>
      <c r="B729" s="1">
        <v>42809.622092939811</v>
      </c>
      <c r="C729" t="s">
        <v>18</v>
      </c>
      <c r="D729" t="s">
        <v>19</v>
      </c>
      <c r="E729" t="s">
        <v>20</v>
      </c>
      <c r="F729" t="s">
        <v>21</v>
      </c>
      <c r="G729" t="s">
        <v>22</v>
      </c>
      <c r="H729" t="s">
        <v>23</v>
      </c>
      <c r="I729" t="s">
        <v>24</v>
      </c>
      <c r="J729" t="s">
        <v>31</v>
      </c>
      <c r="K729" t="s">
        <v>32</v>
      </c>
      <c r="L729" t="s">
        <v>35</v>
      </c>
      <c r="M729" t="s">
        <v>35</v>
      </c>
      <c r="N729" t="s">
        <v>35</v>
      </c>
      <c r="O729" t="s">
        <v>35</v>
      </c>
      <c r="P729">
        <v>1</v>
      </c>
      <c r="Q729">
        <v>1056806</v>
      </c>
      <c r="R729">
        <v>1</v>
      </c>
    </row>
    <row r="730" spans="1:18" x14ac:dyDescent="0.25">
      <c r="A730">
        <v>2008</v>
      </c>
      <c r="B730" s="1">
        <v>42809.622092939811</v>
      </c>
      <c r="C730" t="s">
        <v>18</v>
      </c>
      <c r="D730" t="s">
        <v>19</v>
      </c>
      <c r="E730" t="s">
        <v>20</v>
      </c>
      <c r="F730" t="s">
        <v>21</v>
      </c>
      <c r="G730" t="s">
        <v>22</v>
      </c>
      <c r="H730" t="s">
        <v>23</v>
      </c>
      <c r="I730" t="s">
        <v>24</v>
      </c>
      <c r="J730" t="s">
        <v>25</v>
      </c>
      <c r="K730" t="s">
        <v>41</v>
      </c>
      <c r="L730" t="s">
        <v>27</v>
      </c>
      <c r="M730" t="s">
        <v>27</v>
      </c>
      <c r="N730" t="s">
        <v>28</v>
      </c>
      <c r="O730" t="s">
        <v>28</v>
      </c>
      <c r="P730">
        <v>1</v>
      </c>
      <c r="Q730">
        <v>42800000</v>
      </c>
      <c r="R730">
        <v>5</v>
      </c>
    </row>
    <row r="731" spans="1:18" x14ac:dyDescent="0.25">
      <c r="A731">
        <v>2008</v>
      </c>
      <c r="B731" s="1">
        <v>42809.622092939811</v>
      </c>
      <c r="C731" t="s">
        <v>18</v>
      </c>
      <c r="D731" t="s">
        <v>19</v>
      </c>
      <c r="E731" t="s">
        <v>20</v>
      </c>
      <c r="F731" t="s">
        <v>21</v>
      </c>
      <c r="G731" t="s">
        <v>22</v>
      </c>
      <c r="H731" t="s">
        <v>23</v>
      </c>
      <c r="I731" t="s">
        <v>24</v>
      </c>
      <c r="J731" t="s">
        <v>25</v>
      </c>
      <c r="K731" t="s">
        <v>26</v>
      </c>
      <c r="L731" t="s">
        <v>27</v>
      </c>
      <c r="M731" t="s">
        <v>27</v>
      </c>
      <c r="N731" t="s">
        <v>28</v>
      </c>
      <c r="O731" t="s">
        <v>28</v>
      </c>
      <c r="P731">
        <v>1</v>
      </c>
      <c r="Q731">
        <v>34591119</v>
      </c>
      <c r="R731">
        <v>5</v>
      </c>
    </row>
    <row r="732" spans="1:18" x14ac:dyDescent="0.25">
      <c r="A732">
        <v>2008</v>
      </c>
      <c r="B732" s="1">
        <v>42809.622092939811</v>
      </c>
      <c r="C732" t="s">
        <v>18</v>
      </c>
      <c r="D732" t="s">
        <v>19</v>
      </c>
      <c r="E732" t="s">
        <v>20</v>
      </c>
      <c r="F732" t="s">
        <v>21</v>
      </c>
      <c r="G732" t="s">
        <v>22</v>
      </c>
      <c r="H732" t="s">
        <v>23</v>
      </c>
      <c r="I732" t="s">
        <v>24</v>
      </c>
      <c r="J732" t="s">
        <v>43</v>
      </c>
      <c r="K732" t="s">
        <v>26</v>
      </c>
      <c r="L732" t="s">
        <v>27</v>
      </c>
      <c r="M732" t="s">
        <v>27</v>
      </c>
      <c r="N732" t="s">
        <v>28</v>
      </c>
      <c r="O732" t="s">
        <v>28</v>
      </c>
      <c r="P732">
        <v>1</v>
      </c>
      <c r="Q732">
        <v>799769</v>
      </c>
      <c r="R732">
        <v>3</v>
      </c>
    </row>
    <row r="733" spans="1:18" x14ac:dyDescent="0.25">
      <c r="A733">
        <v>2008</v>
      </c>
      <c r="B733" s="1">
        <v>42809.622092939811</v>
      </c>
      <c r="C733" t="s">
        <v>18</v>
      </c>
      <c r="D733" t="s">
        <v>19</v>
      </c>
      <c r="E733" t="s">
        <v>20</v>
      </c>
      <c r="F733" t="s">
        <v>21</v>
      </c>
      <c r="G733" t="s">
        <v>22</v>
      </c>
      <c r="H733" t="s">
        <v>23</v>
      </c>
      <c r="I733" t="s">
        <v>24</v>
      </c>
      <c r="J733" t="s">
        <v>48</v>
      </c>
      <c r="K733" t="s">
        <v>32</v>
      </c>
      <c r="L733" t="s">
        <v>27</v>
      </c>
      <c r="M733" t="s">
        <v>27</v>
      </c>
      <c r="N733" t="s">
        <v>28</v>
      </c>
      <c r="O733" t="s">
        <v>28</v>
      </c>
      <c r="P733">
        <v>1</v>
      </c>
      <c r="Q733">
        <v>-633606.1875</v>
      </c>
      <c r="R733">
        <v>1</v>
      </c>
    </row>
    <row r="734" spans="1:18" x14ac:dyDescent="0.25">
      <c r="A734">
        <v>2008</v>
      </c>
      <c r="B734" s="1">
        <v>42809.622092939811</v>
      </c>
      <c r="C734" t="s">
        <v>18</v>
      </c>
      <c r="D734" t="s">
        <v>19</v>
      </c>
      <c r="E734" t="s">
        <v>20</v>
      </c>
      <c r="F734" t="s">
        <v>21</v>
      </c>
      <c r="G734" t="s">
        <v>22</v>
      </c>
      <c r="H734" t="s">
        <v>23</v>
      </c>
      <c r="I734" t="s">
        <v>24</v>
      </c>
      <c r="J734" t="s">
        <v>48</v>
      </c>
      <c r="K734" t="s">
        <v>26</v>
      </c>
      <c r="L734" t="s">
        <v>27</v>
      </c>
      <c r="M734" t="s">
        <v>27</v>
      </c>
      <c r="N734" t="s">
        <v>28</v>
      </c>
      <c r="O734" t="s">
        <v>28</v>
      </c>
      <c r="P734">
        <v>1</v>
      </c>
      <c r="Q734">
        <v>-5152399.5292999996</v>
      </c>
      <c r="R734">
        <v>2</v>
      </c>
    </row>
    <row r="735" spans="1:18" x14ac:dyDescent="0.25">
      <c r="A735">
        <v>2008</v>
      </c>
      <c r="B735" s="1">
        <v>42809.622092939811</v>
      </c>
      <c r="C735" t="s">
        <v>18</v>
      </c>
      <c r="D735" t="s">
        <v>19</v>
      </c>
      <c r="E735" t="s">
        <v>30</v>
      </c>
      <c r="F735" t="s">
        <v>45</v>
      </c>
      <c r="G735" t="s">
        <v>66</v>
      </c>
      <c r="H735" t="s">
        <v>62</v>
      </c>
      <c r="I735" t="s">
        <v>24</v>
      </c>
      <c r="J735" t="s">
        <v>43</v>
      </c>
      <c r="K735" t="s">
        <v>56</v>
      </c>
      <c r="L735" t="s">
        <v>35</v>
      </c>
      <c r="M735" t="s">
        <v>35</v>
      </c>
      <c r="N735" t="s">
        <v>35</v>
      </c>
      <c r="O735" t="s">
        <v>35</v>
      </c>
      <c r="P735">
        <v>1</v>
      </c>
      <c r="Q735">
        <v>799710.125</v>
      </c>
      <c r="R735">
        <v>1</v>
      </c>
    </row>
    <row r="736" spans="1:18" x14ac:dyDescent="0.25">
      <c r="A736">
        <v>2008</v>
      </c>
      <c r="B736" s="1">
        <v>42809.622092939811</v>
      </c>
      <c r="C736" t="s">
        <v>18</v>
      </c>
      <c r="D736" t="s">
        <v>19</v>
      </c>
      <c r="E736" t="s">
        <v>30</v>
      </c>
      <c r="F736" t="s">
        <v>45</v>
      </c>
      <c r="G736" t="s">
        <v>66</v>
      </c>
      <c r="H736" t="s">
        <v>62</v>
      </c>
      <c r="I736" t="s">
        <v>24</v>
      </c>
      <c r="J736" t="s">
        <v>43</v>
      </c>
      <c r="K736" t="s">
        <v>32</v>
      </c>
      <c r="L736" t="s">
        <v>35</v>
      </c>
      <c r="M736" t="s">
        <v>35</v>
      </c>
      <c r="N736" t="s">
        <v>35</v>
      </c>
      <c r="O736" t="s">
        <v>35</v>
      </c>
      <c r="P736">
        <v>1</v>
      </c>
      <c r="Q736">
        <v>1639647.625</v>
      </c>
      <c r="R736">
        <v>5</v>
      </c>
    </row>
    <row r="737" spans="1:18" x14ac:dyDescent="0.25">
      <c r="A737">
        <v>2008</v>
      </c>
      <c r="B737" s="1">
        <v>42809.622092939811</v>
      </c>
      <c r="C737" t="s">
        <v>18</v>
      </c>
      <c r="D737" t="s">
        <v>19</v>
      </c>
      <c r="E737" t="s">
        <v>30</v>
      </c>
      <c r="F737" t="s">
        <v>45</v>
      </c>
      <c r="G737" t="s">
        <v>66</v>
      </c>
      <c r="H737" t="s">
        <v>62</v>
      </c>
      <c r="I737" t="s">
        <v>24</v>
      </c>
      <c r="J737" t="s">
        <v>37</v>
      </c>
      <c r="K737" t="s">
        <v>49</v>
      </c>
      <c r="L737" t="s">
        <v>35</v>
      </c>
      <c r="M737" t="s">
        <v>35</v>
      </c>
      <c r="N737" t="s">
        <v>35</v>
      </c>
      <c r="O737" t="s">
        <v>35</v>
      </c>
      <c r="P737">
        <v>1</v>
      </c>
      <c r="Q737">
        <v>0</v>
      </c>
      <c r="R737">
        <v>1</v>
      </c>
    </row>
    <row r="738" spans="1:18" x14ac:dyDescent="0.25">
      <c r="A738">
        <v>2008</v>
      </c>
      <c r="B738" s="1">
        <v>42809.622092939811</v>
      </c>
      <c r="C738" t="s">
        <v>18</v>
      </c>
      <c r="D738" t="s">
        <v>19</v>
      </c>
      <c r="E738" t="s">
        <v>30</v>
      </c>
      <c r="F738" t="s">
        <v>45</v>
      </c>
      <c r="G738" t="s">
        <v>66</v>
      </c>
      <c r="H738" t="s">
        <v>62</v>
      </c>
      <c r="I738" t="s">
        <v>24</v>
      </c>
      <c r="J738" t="s">
        <v>37</v>
      </c>
      <c r="K738" t="s">
        <v>41</v>
      </c>
      <c r="L738" t="s">
        <v>35</v>
      </c>
      <c r="M738" t="s">
        <v>35</v>
      </c>
      <c r="N738" t="s">
        <v>35</v>
      </c>
      <c r="O738" t="s">
        <v>35</v>
      </c>
      <c r="P738">
        <v>1</v>
      </c>
      <c r="Q738">
        <v>0</v>
      </c>
      <c r="R738">
        <v>1</v>
      </c>
    </row>
    <row r="739" spans="1:18" x14ac:dyDescent="0.25">
      <c r="A739">
        <v>2008</v>
      </c>
      <c r="B739" s="1">
        <v>42809.622092939811</v>
      </c>
      <c r="C739" t="s">
        <v>18</v>
      </c>
      <c r="D739" t="s">
        <v>19</v>
      </c>
      <c r="E739" t="s">
        <v>30</v>
      </c>
      <c r="F739" t="s">
        <v>45</v>
      </c>
      <c r="G739" t="s">
        <v>71</v>
      </c>
      <c r="H739" t="s">
        <v>62</v>
      </c>
      <c r="I739" t="s">
        <v>24</v>
      </c>
      <c r="J739" t="s">
        <v>44</v>
      </c>
      <c r="K739" t="s">
        <v>56</v>
      </c>
      <c r="L739" t="s">
        <v>35</v>
      </c>
      <c r="M739" t="s">
        <v>35</v>
      </c>
      <c r="N739" t="s">
        <v>35</v>
      </c>
      <c r="O739" t="s">
        <v>35</v>
      </c>
      <c r="P739">
        <v>1</v>
      </c>
      <c r="Q739">
        <v>409248.46879999997</v>
      </c>
      <c r="R739">
        <v>7</v>
      </c>
    </row>
    <row r="740" spans="1:18" x14ac:dyDescent="0.25">
      <c r="A740">
        <v>2008</v>
      </c>
      <c r="B740" s="1">
        <v>42809.622092939811</v>
      </c>
      <c r="C740" t="s">
        <v>18</v>
      </c>
      <c r="D740" t="s">
        <v>19</v>
      </c>
      <c r="E740" t="s">
        <v>30</v>
      </c>
      <c r="F740" t="s">
        <v>45</v>
      </c>
      <c r="G740" t="s">
        <v>46</v>
      </c>
      <c r="H740" t="s">
        <v>62</v>
      </c>
      <c r="I740" t="s">
        <v>24</v>
      </c>
      <c r="J740" t="s">
        <v>43</v>
      </c>
      <c r="K740" t="s">
        <v>56</v>
      </c>
      <c r="L740" t="s">
        <v>35</v>
      </c>
      <c r="M740" t="s">
        <v>35</v>
      </c>
      <c r="N740" t="s">
        <v>35</v>
      </c>
      <c r="O740" t="s">
        <v>35</v>
      </c>
      <c r="P740">
        <v>1</v>
      </c>
      <c r="Q740">
        <v>650173.65630000003</v>
      </c>
      <c r="R740">
        <v>2</v>
      </c>
    </row>
    <row r="741" spans="1:18" x14ac:dyDescent="0.25">
      <c r="A741">
        <v>2008</v>
      </c>
      <c r="B741" s="1">
        <v>42809.622092939811</v>
      </c>
      <c r="C741" t="s">
        <v>18</v>
      </c>
      <c r="D741" t="s">
        <v>19</v>
      </c>
      <c r="E741" t="s">
        <v>30</v>
      </c>
      <c r="F741" t="s">
        <v>45</v>
      </c>
      <c r="G741" t="s">
        <v>46</v>
      </c>
      <c r="H741" t="s">
        <v>62</v>
      </c>
      <c r="I741" t="s">
        <v>24</v>
      </c>
      <c r="J741" t="s">
        <v>43</v>
      </c>
      <c r="K741" t="s">
        <v>32</v>
      </c>
      <c r="L741" t="s">
        <v>35</v>
      </c>
      <c r="M741" t="s">
        <v>35</v>
      </c>
      <c r="N741" t="s">
        <v>35</v>
      </c>
      <c r="O741" t="s">
        <v>35</v>
      </c>
      <c r="P741">
        <v>1</v>
      </c>
      <c r="Q741">
        <v>529965</v>
      </c>
      <c r="R741">
        <v>3</v>
      </c>
    </row>
    <row r="742" spans="1:18" x14ac:dyDescent="0.25">
      <c r="A742">
        <v>2008</v>
      </c>
      <c r="B742" s="1">
        <v>42809.622092939811</v>
      </c>
      <c r="C742" t="s">
        <v>18</v>
      </c>
      <c r="D742" t="s">
        <v>19</v>
      </c>
      <c r="E742" t="s">
        <v>30</v>
      </c>
      <c r="F742" t="s">
        <v>45</v>
      </c>
      <c r="G742" t="s">
        <v>46</v>
      </c>
      <c r="H742" t="s">
        <v>62</v>
      </c>
      <c r="I742" t="s">
        <v>24</v>
      </c>
      <c r="J742" t="s">
        <v>48</v>
      </c>
      <c r="K742" t="s">
        <v>56</v>
      </c>
      <c r="L742" t="s">
        <v>35</v>
      </c>
      <c r="M742" t="s">
        <v>35</v>
      </c>
      <c r="N742" t="s">
        <v>35</v>
      </c>
      <c r="O742" t="s">
        <v>35</v>
      </c>
      <c r="P742">
        <v>1</v>
      </c>
      <c r="Q742">
        <v>-816.46</v>
      </c>
      <c r="R742">
        <v>1</v>
      </c>
    </row>
    <row r="743" spans="1:18" x14ac:dyDescent="0.25">
      <c r="A743">
        <v>2008</v>
      </c>
      <c r="B743" s="1">
        <v>42809.622092939811</v>
      </c>
      <c r="C743" t="s">
        <v>18</v>
      </c>
      <c r="D743" t="s">
        <v>19</v>
      </c>
      <c r="E743" t="s">
        <v>30</v>
      </c>
      <c r="F743" t="s">
        <v>45</v>
      </c>
      <c r="G743" t="s">
        <v>46</v>
      </c>
      <c r="H743" t="s">
        <v>62</v>
      </c>
      <c r="I743" t="s">
        <v>24</v>
      </c>
      <c r="J743" t="s">
        <v>48</v>
      </c>
      <c r="K743" t="s">
        <v>32</v>
      </c>
      <c r="L743" t="s">
        <v>35</v>
      </c>
      <c r="M743" t="s">
        <v>35</v>
      </c>
      <c r="N743" t="s">
        <v>35</v>
      </c>
      <c r="O743" t="s">
        <v>35</v>
      </c>
      <c r="P743">
        <v>1</v>
      </c>
      <c r="Q743">
        <v>-692</v>
      </c>
      <c r="R743">
        <v>1</v>
      </c>
    </row>
    <row r="744" spans="1:18" x14ac:dyDescent="0.25">
      <c r="A744">
        <v>2008</v>
      </c>
      <c r="B744" s="1">
        <v>42809.622092939811</v>
      </c>
      <c r="C744" t="s">
        <v>18</v>
      </c>
      <c r="D744" t="s">
        <v>19</v>
      </c>
      <c r="E744" t="s">
        <v>30</v>
      </c>
      <c r="F744" t="s">
        <v>45</v>
      </c>
      <c r="G744" t="s">
        <v>46</v>
      </c>
      <c r="H744" t="s">
        <v>62</v>
      </c>
      <c r="I744" t="s">
        <v>24</v>
      </c>
      <c r="J744" t="s">
        <v>37</v>
      </c>
      <c r="K744" t="s">
        <v>41</v>
      </c>
      <c r="L744" t="s">
        <v>35</v>
      </c>
      <c r="M744" t="s">
        <v>35</v>
      </c>
      <c r="N744" t="s">
        <v>35</v>
      </c>
      <c r="O744" t="s">
        <v>35</v>
      </c>
      <c r="P744">
        <v>1</v>
      </c>
      <c r="Q744">
        <v>0</v>
      </c>
      <c r="R744">
        <v>4</v>
      </c>
    </row>
    <row r="745" spans="1:18" x14ac:dyDescent="0.25">
      <c r="A745">
        <v>2008</v>
      </c>
      <c r="B745" s="1">
        <v>42809.622092939811</v>
      </c>
      <c r="C745" t="s">
        <v>18</v>
      </c>
      <c r="D745" t="s">
        <v>19</v>
      </c>
      <c r="E745" t="s">
        <v>30</v>
      </c>
      <c r="F745" t="s">
        <v>21</v>
      </c>
      <c r="G745" t="s">
        <v>22</v>
      </c>
      <c r="H745" t="s">
        <v>62</v>
      </c>
      <c r="I745" t="s">
        <v>24</v>
      </c>
      <c r="J745" t="s">
        <v>44</v>
      </c>
      <c r="K745" t="s">
        <v>56</v>
      </c>
      <c r="L745" t="s">
        <v>35</v>
      </c>
      <c r="M745" t="s">
        <v>35</v>
      </c>
      <c r="N745" t="s">
        <v>35</v>
      </c>
      <c r="O745" t="s">
        <v>35</v>
      </c>
      <c r="P745">
        <v>1</v>
      </c>
      <c r="Q745">
        <v>74985.75</v>
      </c>
      <c r="R745">
        <v>1</v>
      </c>
    </row>
    <row r="746" spans="1:18" x14ac:dyDescent="0.25">
      <c r="A746">
        <v>2008</v>
      </c>
      <c r="B746" s="1">
        <v>42809.622092939811</v>
      </c>
      <c r="C746" t="s">
        <v>18</v>
      </c>
      <c r="D746" t="s">
        <v>19</v>
      </c>
      <c r="E746" t="s">
        <v>36</v>
      </c>
      <c r="F746" t="s">
        <v>21</v>
      </c>
      <c r="G746" t="s">
        <v>22</v>
      </c>
      <c r="H746" t="s">
        <v>23</v>
      </c>
      <c r="I746" t="s">
        <v>34</v>
      </c>
      <c r="J746" t="s">
        <v>40</v>
      </c>
      <c r="K746" t="s">
        <v>32</v>
      </c>
      <c r="L746" t="s">
        <v>35</v>
      </c>
      <c r="M746" t="s">
        <v>35</v>
      </c>
      <c r="N746" t="s">
        <v>35</v>
      </c>
      <c r="O746" t="s">
        <v>35</v>
      </c>
      <c r="P746">
        <v>1</v>
      </c>
      <c r="Q746">
        <v>18296340</v>
      </c>
      <c r="R746">
        <v>1</v>
      </c>
    </row>
    <row r="747" spans="1:18" x14ac:dyDescent="0.25">
      <c r="A747">
        <v>2006</v>
      </c>
      <c r="B747" s="1">
        <v>42809.622092939811</v>
      </c>
      <c r="C747" t="s">
        <v>18</v>
      </c>
      <c r="D747" t="s">
        <v>29</v>
      </c>
      <c r="E747" t="s">
        <v>47</v>
      </c>
      <c r="F747" t="s">
        <v>21</v>
      </c>
      <c r="G747" t="s">
        <v>22</v>
      </c>
      <c r="H747" t="s">
        <v>23</v>
      </c>
      <c r="I747" t="s">
        <v>24</v>
      </c>
      <c r="J747" t="s">
        <v>44</v>
      </c>
      <c r="K747" t="s">
        <v>56</v>
      </c>
      <c r="L747" t="s">
        <v>35</v>
      </c>
      <c r="M747" t="s">
        <v>35</v>
      </c>
      <c r="N747" t="s">
        <v>35</v>
      </c>
      <c r="O747" t="s">
        <v>35</v>
      </c>
      <c r="P747">
        <v>1</v>
      </c>
      <c r="Q747">
        <v>75486</v>
      </c>
      <c r="R747">
        <v>2</v>
      </c>
    </row>
    <row r="748" spans="1:18" x14ac:dyDescent="0.25">
      <c r="A748">
        <v>2006</v>
      </c>
      <c r="B748" s="1">
        <v>42809.622092939811</v>
      </c>
      <c r="C748" t="s">
        <v>18</v>
      </c>
      <c r="D748" t="s">
        <v>29</v>
      </c>
      <c r="E748" t="s">
        <v>47</v>
      </c>
      <c r="F748" t="s">
        <v>21</v>
      </c>
      <c r="G748" t="s">
        <v>22</v>
      </c>
      <c r="H748" t="s">
        <v>23</v>
      </c>
      <c r="I748" t="s">
        <v>24</v>
      </c>
      <c r="J748" t="s">
        <v>44</v>
      </c>
      <c r="K748" t="s">
        <v>26</v>
      </c>
      <c r="L748" t="s">
        <v>35</v>
      </c>
      <c r="M748" t="s">
        <v>35</v>
      </c>
      <c r="N748" t="s">
        <v>35</v>
      </c>
      <c r="O748" t="s">
        <v>35</v>
      </c>
      <c r="P748">
        <v>1</v>
      </c>
      <c r="Q748">
        <v>130280</v>
      </c>
      <c r="R748">
        <v>9</v>
      </c>
    </row>
    <row r="749" spans="1:18" x14ac:dyDescent="0.25">
      <c r="A749">
        <v>2006</v>
      </c>
      <c r="B749" s="1">
        <v>42809.622092939811</v>
      </c>
      <c r="C749" t="s">
        <v>18</v>
      </c>
      <c r="D749" t="s">
        <v>29</v>
      </c>
      <c r="E749" t="s">
        <v>50</v>
      </c>
      <c r="F749" t="s">
        <v>21</v>
      </c>
      <c r="G749" t="s">
        <v>22</v>
      </c>
      <c r="H749" t="s">
        <v>23</v>
      </c>
      <c r="I749" t="s">
        <v>24</v>
      </c>
      <c r="J749" t="s">
        <v>40</v>
      </c>
      <c r="K749" t="s">
        <v>28</v>
      </c>
      <c r="L749" t="s">
        <v>27</v>
      </c>
      <c r="M749" t="s">
        <v>27</v>
      </c>
      <c r="N749" t="s">
        <v>28</v>
      </c>
      <c r="O749" t="s">
        <v>28</v>
      </c>
      <c r="P749">
        <v>1</v>
      </c>
      <c r="Q749">
        <v>2142299</v>
      </c>
      <c r="R749">
        <v>2</v>
      </c>
    </row>
    <row r="750" spans="1:18" x14ac:dyDescent="0.25">
      <c r="A750">
        <v>2006</v>
      </c>
      <c r="B750" s="1">
        <v>42809.622092939811</v>
      </c>
      <c r="C750" t="s">
        <v>18</v>
      </c>
      <c r="D750" t="s">
        <v>29</v>
      </c>
      <c r="E750" t="s">
        <v>38</v>
      </c>
      <c r="F750" t="s">
        <v>53</v>
      </c>
      <c r="G750" t="s">
        <v>66</v>
      </c>
      <c r="H750" t="s">
        <v>23</v>
      </c>
      <c r="I750" t="s">
        <v>34</v>
      </c>
      <c r="J750" t="s">
        <v>43</v>
      </c>
      <c r="K750" t="s">
        <v>32</v>
      </c>
      <c r="L750" t="s">
        <v>77</v>
      </c>
      <c r="M750" t="s">
        <v>28</v>
      </c>
      <c r="N750" t="s">
        <v>35</v>
      </c>
      <c r="O750" t="s">
        <v>77</v>
      </c>
      <c r="P750">
        <v>1</v>
      </c>
      <c r="Q750">
        <v>737771</v>
      </c>
      <c r="R750">
        <v>1</v>
      </c>
    </row>
    <row r="751" spans="1:18" x14ac:dyDescent="0.25">
      <c r="A751">
        <v>2007</v>
      </c>
      <c r="B751" s="1">
        <v>42809.622092939811</v>
      </c>
      <c r="C751" t="s">
        <v>18</v>
      </c>
      <c r="D751" t="s">
        <v>19</v>
      </c>
      <c r="E751" t="s">
        <v>20</v>
      </c>
      <c r="F751" t="s">
        <v>21</v>
      </c>
      <c r="G751" t="s">
        <v>22</v>
      </c>
      <c r="H751" t="s">
        <v>23</v>
      </c>
      <c r="I751" t="s">
        <v>24</v>
      </c>
      <c r="J751" t="s">
        <v>40</v>
      </c>
      <c r="K751" t="s">
        <v>28</v>
      </c>
      <c r="L751" t="s">
        <v>27</v>
      </c>
      <c r="M751" t="s">
        <v>27</v>
      </c>
      <c r="N751" t="s">
        <v>28</v>
      </c>
      <c r="O751" t="s">
        <v>28</v>
      </c>
      <c r="P751">
        <v>1</v>
      </c>
      <c r="Q751">
        <v>5869799</v>
      </c>
      <c r="R751">
        <v>29</v>
      </c>
    </row>
    <row r="752" spans="1:18" x14ac:dyDescent="0.25">
      <c r="A752">
        <v>2007</v>
      </c>
      <c r="B752" s="1">
        <v>42809.622092939811</v>
      </c>
      <c r="C752" t="s">
        <v>18</v>
      </c>
      <c r="D752" t="s">
        <v>19</v>
      </c>
      <c r="E752" t="s">
        <v>30</v>
      </c>
      <c r="F752" t="s">
        <v>63</v>
      </c>
      <c r="G752" t="s">
        <v>64</v>
      </c>
      <c r="H752" t="s">
        <v>62</v>
      </c>
      <c r="I752" t="s">
        <v>24</v>
      </c>
      <c r="J752" t="s">
        <v>44</v>
      </c>
      <c r="K752" t="s">
        <v>41</v>
      </c>
      <c r="L752" t="s">
        <v>35</v>
      </c>
      <c r="M752" t="s">
        <v>35</v>
      </c>
      <c r="N752" t="s">
        <v>35</v>
      </c>
      <c r="O752" t="s">
        <v>35</v>
      </c>
      <c r="P752">
        <v>1</v>
      </c>
      <c r="Q752">
        <v>194732</v>
      </c>
      <c r="R752">
        <v>2</v>
      </c>
    </row>
    <row r="753" spans="1:18" x14ac:dyDescent="0.25">
      <c r="A753">
        <v>2007</v>
      </c>
      <c r="B753" s="1">
        <v>42809.622092939811</v>
      </c>
      <c r="C753" t="s">
        <v>18</v>
      </c>
      <c r="D753" t="s">
        <v>19</v>
      </c>
      <c r="E753" t="s">
        <v>30</v>
      </c>
      <c r="F753" t="s">
        <v>45</v>
      </c>
      <c r="G753" t="s">
        <v>70</v>
      </c>
      <c r="H753" t="s">
        <v>62</v>
      </c>
      <c r="I753" t="s">
        <v>24</v>
      </c>
      <c r="J753" t="s">
        <v>44</v>
      </c>
      <c r="K753" t="s">
        <v>56</v>
      </c>
      <c r="L753" t="s">
        <v>35</v>
      </c>
      <c r="M753" t="s">
        <v>35</v>
      </c>
      <c r="N753" t="s">
        <v>35</v>
      </c>
      <c r="O753" t="s">
        <v>35</v>
      </c>
      <c r="P753">
        <v>1</v>
      </c>
      <c r="Q753">
        <v>156958.76560000001</v>
      </c>
      <c r="R753">
        <v>1</v>
      </c>
    </row>
    <row r="754" spans="1:18" x14ac:dyDescent="0.25">
      <c r="A754">
        <v>2007</v>
      </c>
      <c r="B754" s="1">
        <v>42809.622092939811</v>
      </c>
      <c r="C754" t="s">
        <v>18</v>
      </c>
      <c r="D754" t="s">
        <v>19</v>
      </c>
      <c r="E754" t="s">
        <v>30</v>
      </c>
      <c r="F754" t="s">
        <v>45</v>
      </c>
      <c r="G754" t="s">
        <v>70</v>
      </c>
      <c r="H754" t="s">
        <v>62</v>
      </c>
      <c r="I754" t="s">
        <v>24</v>
      </c>
      <c r="J754" t="s">
        <v>44</v>
      </c>
      <c r="K754" t="s">
        <v>32</v>
      </c>
      <c r="L754" t="s">
        <v>35</v>
      </c>
      <c r="M754" t="s">
        <v>35</v>
      </c>
      <c r="N754" t="s">
        <v>35</v>
      </c>
      <c r="O754" t="s">
        <v>35</v>
      </c>
      <c r="P754">
        <v>1</v>
      </c>
      <c r="Q754">
        <v>29259.449199999999</v>
      </c>
      <c r="R754">
        <v>1</v>
      </c>
    </row>
    <row r="755" spans="1:18" x14ac:dyDescent="0.25">
      <c r="A755">
        <v>2007</v>
      </c>
      <c r="B755" s="1">
        <v>42809.622092939811</v>
      </c>
      <c r="C755" t="s">
        <v>18</v>
      </c>
      <c r="D755" t="s">
        <v>19</v>
      </c>
      <c r="E755" t="s">
        <v>30</v>
      </c>
      <c r="F755" t="s">
        <v>45</v>
      </c>
      <c r="G755" t="s">
        <v>71</v>
      </c>
      <c r="H755" t="s">
        <v>62</v>
      </c>
      <c r="I755" t="s">
        <v>24</v>
      </c>
      <c r="J755" t="s">
        <v>40</v>
      </c>
      <c r="K755" t="s">
        <v>28</v>
      </c>
      <c r="L755" t="s">
        <v>35</v>
      </c>
      <c r="M755" t="s">
        <v>35</v>
      </c>
      <c r="N755" t="s">
        <v>35</v>
      </c>
      <c r="O755" t="s">
        <v>35</v>
      </c>
      <c r="P755">
        <v>1</v>
      </c>
      <c r="Q755">
        <v>3040415</v>
      </c>
      <c r="R755">
        <v>1</v>
      </c>
    </row>
    <row r="756" spans="1:18" x14ac:dyDescent="0.25">
      <c r="A756">
        <v>2007</v>
      </c>
      <c r="B756" s="1">
        <v>42809.622092939811</v>
      </c>
      <c r="C756" t="s">
        <v>18</v>
      </c>
      <c r="D756" t="s">
        <v>19</v>
      </c>
      <c r="E756" t="s">
        <v>30</v>
      </c>
      <c r="F756" t="s">
        <v>45</v>
      </c>
      <c r="G756" t="s">
        <v>46</v>
      </c>
      <c r="H756" t="s">
        <v>62</v>
      </c>
      <c r="I756" t="s">
        <v>24</v>
      </c>
      <c r="J756" t="s">
        <v>43</v>
      </c>
      <c r="K756" t="s">
        <v>56</v>
      </c>
      <c r="L756" t="s">
        <v>35</v>
      </c>
      <c r="M756" t="s">
        <v>35</v>
      </c>
      <c r="N756" t="s">
        <v>35</v>
      </c>
      <c r="O756" t="s">
        <v>35</v>
      </c>
      <c r="P756">
        <v>1</v>
      </c>
      <c r="Q756">
        <v>646832.65630000003</v>
      </c>
      <c r="R756">
        <v>3</v>
      </c>
    </row>
    <row r="757" spans="1:18" x14ac:dyDescent="0.25">
      <c r="A757">
        <v>2007</v>
      </c>
      <c r="B757" s="1">
        <v>42809.622092939811</v>
      </c>
      <c r="C757" t="s">
        <v>18</v>
      </c>
      <c r="D757" t="s">
        <v>19</v>
      </c>
      <c r="E757" t="s">
        <v>42</v>
      </c>
      <c r="F757" t="s">
        <v>21</v>
      </c>
      <c r="G757" t="s">
        <v>22</v>
      </c>
      <c r="H757" t="s">
        <v>23</v>
      </c>
      <c r="I757" t="s">
        <v>24</v>
      </c>
      <c r="J757" t="s">
        <v>40</v>
      </c>
      <c r="K757" t="s">
        <v>26</v>
      </c>
      <c r="L757" t="s">
        <v>27</v>
      </c>
      <c r="M757" t="s">
        <v>27</v>
      </c>
      <c r="N757" t="s">
        <v>28</v>
      </c>
      <c r="O757" t="s">
        <v>28</v>
      </c>
      <c r="P757">
        <v>1</v>
      </c>
      <c r="Q757">
        <v>16830000</v>
      </c>
      <c r="R757">
        <v>7</v>
      </c>
    </row>
    <row r="758" spans="1:18" x14ac:dyDescent="0.25">
      <c r="A758">
        <v>2007</v>
      </c>
      <c r="B758" s="1">
        <v>42809.622092939811</v>
      </c>
      <c r="C758" t="s">
        <v>18</v>
      </c>
      <c r="D758" t="s">
        <v>19</v>
      </c>
      <c r="E758" t="s">
        <v>42</v>
      </c>
      <c r="F758" t="s">
        <v>21</v>
      </c>
      <c r="G758" t="s">
        <v>22</v>
      </c>
      <c r="H758" t="s">
        <v>23</v>
      </c>
      <c r="I758" t="s">
        <v>24</v>
      </c>
      <c r="J758" t="s">
        <v>48</v>
      </c>
      <c r="K758" t="s">
        <v>26</v>
      </c>
      <c r="L758" t="s">
        <v>27</v>
      </c>
      <c r="M758" t="s">
        <v>27</v>
      </c>
      <c r="N758" t="s">
        <v>28</v>
      </c>
      <c r="O758" t="s">
        <v>28</v>
      </c>
      <c r="P758">
        <v>1</v>
      </c>
      <c r="Q758">
        <v>-45856.281300000002</v>
      </c>
      <c r="R758">
        <v>1</v>
      </c>
    </row>
    <row r="759" spans="1:18" x14ac:dyDescent="0.25">
      <c r="A759">
        <v>2007</v>
      </c>
      <c r="B759" s="1">
        <v>42809.622092939811</v>
      </c>
      <c r="C759" t="s">
        <v>18</v>
      </c>
      <c r="D759" t="s">
        <v>19</v>
      </c>
      <c r="E759" t="s">
        <v>67</v>
      </c>
      <c r="F759" t="s">
        <v>63</v>
      </c>
      <c r="G759" t="s">
        <v>64</v>
      </c>
      <c r="H759" t="s">
        <v>62</v>
      </c>
      <c r="I759" t="s">
        <v>24</v>
      </c>
      <c r="J759" t="s">
        <v>44</v>
      </c>
      <c r="K759" t="s">
        <v>49</v>
      </c>
      <c r="L759" t="s">
        <v>35</v>
      </c>
      <c r="M759" t="s">
        <v>35</v>
      </c>
      <c r="N759" t="s">
        <v>35</v>
      </c>
      <c r="O759" t="s">
        <v>35</v>
      </c>
      <c r="P759">
        <v>1</v>
      </c>
      <c r="Q759">
        <v>376586.79300000001</v>
      </c>
      <c r="R759">
        <v>5</v>
      </c>
    </row>
    <row r="760" spans="1:18" x14ac:dyDescent="0.25">
      <c r="A760">
        <v>2007</v>
      </c>
      <c r="B760" s="1">
        <v>42809.622092939811</v>
      </c>
      <c r="C760" t="s">
        <v>18</v>
      </c>
      <c r="D760" t="s">
        <v>19</v>
      </c>
      <c r="E760" t="s">
        <v>67</v>
      </c>
      <c r="F760" t="s">
        <v>45</v>
      </c>
      <c r="G760" t="s">
        <v>70</v>
      </c>
      <c r="H760" t="s">
        <v>62</v>
      </c>
      <c r="I760" t="s">
        <v>24</v>
      </c>
      <c r="J760" t="s">
        <v>43</v>
      </c>
      <c r="K760" t="s">
        <v>56</v>
      </c>
      <c r="L760" t="s">
        <v>35</v>
      </c>
      <c r="M760" t="s">
        <v>35</v>
      </c>
      <c r="N760" t="s">
        <v>35</v>
      </c>
      <c r="O760" t="s">
        <v>35</v>
      </c>
      <c r="P760">
        <v>1</v>
      </c>
      <c r="Q760">
        <v>898822</v>
      </c>
      <c r="R760">
        <v>2</v>
      </c>
    </row>
    <row r="761" spans="1:18" x14ac:dyDescent="0.25">
      <c r="A761">
        <v>2007</v>
      </c>
      <c r="B761" s="1">
        <v>42809.622092939811</v>
      </c>
      <c r="C761" t="s">
        <v>18</v>
      </c>
      <c r="D761" t="s">
        <v>19</v>
      </c>
      <c r="E761" t="s">
        <v>67</v>
      </c>
      <c r="F761" t="s">
        <v>45</v>
      </c>
      <c r="G761" t="s">
        <v>66</v>
      </c>
      <c r="H761" t="s">
        <v>62</v>
      </c>
      <c r="I761" t="s">
        <v>24</v>
      </c>
      <c r="J761" t="s">
        <v>31</v>
      </c>
      <c r="K761" t="s">
        <v>41</v>
      </c>
      <c r="L761" t="s">
        <v>35</v>
      </c>
      <c r="M761" t="s">
        <v>35</v>
      </c>
      <c r="N761" t="s">
        <v>35</v>
      </c>
      <c r="O761" t="s">
        <v>35</v>
      </c>
      <c r="P761">
        <v>1</v>
      </c>
      <c r="Q761">
        <v>1211528</v>
      </c>
      <c r="R761">
        <v>1</v>
      </c>
    </row>
    <row r="762" spans="1:18" x14ac:dyDescent="0.25">
      <c r="A762">
        <v>2007</v>
      </c>
      <c r="B762" s="1">
        <v>42809.622092939811</v>
      </c>
      <c r="C762" t="s">
        <v>18</v>
      </c>
      <c r="D762" t="s">
        <v>19</v>
      </c>
      <c r="E762" t="s">
        <v>67</v>
      </c>
      <c r="F762" t="s">
        <v>45</v>
      </c>
      <c r="G762" t="s">
        <v>66</v>
      </c>
      <c r="H762" t="s">
        <v>62</v>
      </c>
      <c r="I762" t="s">
        <v>24</v>
      </c>
      <c r="J762" t="s">
        <v>48</v>
      </c>
      <c r="K762" t="s">
        <v>28</v>
      </c>
      <c r="L762" t="s">
        <v>35</v>
      </c>
      <c r="M762" t="s">
        <v>35</v>
      </c>
      <c r="N762" t="s">
        <v>35</v>
      </c>
      <c r="O762" t="s">
        <v>35</v>
      </c>
      <c r="P762">
        <v>1</v>
      </c>
      <c r="Q762">
        <v>-8868.5400000000009</v>
      </c>
      <c r="R762">
        <v>1</v>
      </c>
    </row>
    <row r="763" spans="1:18" x14ac:dyDescent="0.25">
      <c r="A763">
        <v>2007</v>
      </c>
      <c r="B763" s="1">
        <v>42809.622092939811</v>
      </c>
      <c r="C763" t="s">
        <v>18</v>
      </c>
      <c r="D763" t="s">
        <v>19</v>
      </c>
      <c r="E763" t="s">
        <v>67</v>
      </c>
      <c r="F763" t="s">
        <v>45</v>
      </c>
      <c r="G763" t="s">
        <v>66</v>
      </c>
      <c r="H763" t="s">
        <v>62</v>
      </c>
      <c r="I763" t="s">
        <v>24</v>
      </c>
      <c r="J763" t="s">
        <v>44</v>
      </c>
      <c r="K763" t="s">
        <v>41</v>
      </c>
      <c r="L763" t="s">
        <v>35</v>
      </c>
      <c r="M763" t="s">
        <v>35</v>
      </c>
      <c r="N763" t="s">
        <v>35</v>
      </c>
      <c r="O763" t="s">
        <v>35</v>
      </c>
      <c r="P763">
        <v>1</v>
      </c>
      <c r="Q763">
        <v>432994</v>
      </c>
      <c r="R763">
        <v>4</v>
      </c>
    </row>
    <row r="764" spans="1:18" x14ac:dyDescent="0.25">
      <c r="A764">
        <v>2008</v>
      </c>
      <c r="B764" s="1">
        <v>42809.622092939811</v>
      </c>
      <c r="C764" t="s">
        <v>18</v>
      </c>
      <c r="D764" t="s">
        <v>19</v>
      </c>
      <c r="E764" t="s">
        <v>30</v>
      </c>
      <c r="F764" t="s">
        <v>63</v>
      </c>
      <c r="G764" t="s">
        <v>64</v>
      </c>
      <c r="H764" t="s">
        <v>62</v>
      </c>
      <c r="I764" t="s">
        <v>24</v>
      </c>
      <c r="J764" t="s">
        <v>37</v>
      </c>
      <c r="K764" t="s">
        <v>56</v>
      </c>
      <c r="L764" t="s">
        <v>35</v>
      </c>
      <c r="M764" t="s">
        <v>35</v>
      </c>
      <c r="N764" t="s">
        <v>35</v>
      </c>
      <c r="O764" t="s">
        <v>35</v>
      </c>
      <c r="P764">
        <v>1</v>
      </c>
      <c r="Q764">
        <v>0</v>
      </c>
      <c r="R764">
        <v>6</v>
      </c>
    </row>
    <row r="765" spans="1:18" x14ac:dyDescent="0.25">
      <c r="A765">
        <v>2008</v>
      </c>
      <c r="B765" s="1">
        <v>42809.622092939811</v>
      </c>
      <c r="C765" t="s">
        <v>18</v>
      </c>
      <c r="D765" t="s">
        <v>19</v>
      </c>
      <c r="E765" t="s">
        <v>30</v>
      </c>
      <c r="F765" t="s">
        <v>45</v>
      </c>
      <c r="G765" t="s">
        <v>66</v>
      </c>
      <c r="H765" t="s">
        <v>62</v>
      </c>
      <c r="I765" t="s">
        <v>24</v>
      </c>
      <c r="J765" t="s">
        <v>31</v>
      </c>
      <c r="K765" t="s">
        <v>56</v>
      </c>
      <c r="L765" t="s">
        <v>35</v>
      </c>
      <c r="M765" t="s">
        <v>35</v>
      </c>
      <c r="N765" t="s">
        <v>35</v>
      </c>
      <c r="O765" t="s">
        <v>35</v>
      </c>
      <c r="P765">
        <v>1</v>
      </c>
      <c r="Q765">
        <v>5062155.5</v>
      </c>
      <c r="R765">
        <v>4</v>
      </c>
    </row>
    <row r="766" spans="1:18" x14ac:dyDescent="0.25">
      <c r="A766">
        <v>2008</v>
      </c>
      <c r="B766" s="1">
        <v>42809.622092939811</v>
      </c>
      <c r="C766" t="s">
        <v>18</v>
      </c>
      <c r="D766" t="s">
        <v>19</v>
      </c>
      <c r="E766" t="s">
        <v>30</v>
      </c>
      <c r="F766" t="s">
        <v>45</v>
      </c>
      <c r="G766" t="s">
        <v>71</v>
      </c>
      <c r="H766" t="s">
        <v>62</v>
      </c>
      <c r="I766" t="s">
        <v>24</v>
      </c>
      <c r="J766" t="s">
        <v>40</v>
      </c>
      <c r="K766" t="s">
        <v>56</v>
      </c>
      <c r="L766" t="s">
        <v>35</v>
      </c>
      <c r="M766" t="s">
        <v>35</v>
      </c>
      <c r="N766" t="s">
        <v>35</v>
      </c>
      <c r="O766" t="s">
        <v>35</v>
      </c>
      <c r="P766">
        <v>1</v>
      </c>
      <c r="Q766">
        <v>17518798</v>
      </c>
      <c r="R766">
        <v>2</v>
      </c>
    </row>
    <row r="767" spans="1:18" x14ac:dyDescent="0.25">
      <c r="A767">
        <v>2008</v>
      </c>
      <c r="B767" s="1">
        <v>42809.622092939811</v>
      </c>
      <c r="C767" t="s">
        <v>18</v>
      </c>
      <c r="D767" t="s">
        <v>19</v>
      </c>
      <c r="E767" t="s">
        <v>30</v>
      </c>
      <c r="F767" t="s">
        <v>45</v>
      </c>
      <c r="G767" t="s">
        <v>71</v>
      </c>
      <c r="H767" t="s">
        <v>62</v>
      </c>
      <c r="I767" t="s">
        <v>24</v>
      </c>
      <c r="J767" t="s">
        <v>40</v>
      </c>
      <c r="K767" t="s">
        <v>32</v>
      </c>
      <c r="L767" t="s">
        <v>35</v>
      </c>
      <c r="M767" t="s">
        <v>35</v>
      </c>
      <c r="N767" t="s">
        <v>35</v>
      </c>
      <c r="O767" t="s">
        <v>35</v>
      </c>
      <c r="P767">
        <v>1</v>
      </c>
      <c r="Q767">
        <v>11285491</v>
      </c>
      <c r="R767">
        <v>4</v>
      </c>
    </row>
    <row r="768" spans="1:18" x14ac:dyDescent="0.25">
      <c r="A768">
        <v>2008</v>
      </c>
      <c r="B768" s="1">
        <v>42809.622092939811</v>
      </c>
      <c r="C768" t="s">
        <v>18</v>
      </c>
      <c r="D768" t="s">
        <v>19</v>
      </c>
      <c r="E768" t="s">
        <v>30</v>
      </c>
      <c r="F768" t="s">
        <v>45</v>
      </c>
      <c r="G768" t="s">
        <v>71</v>
      </c>
      <c r="H768" t="s">
        <v>62</v>
      </c>
      <c r="I768" t="s">
        <v>24</v>
      </c>
      <c r="J768" t="s">
        <v>44</v>
      </c>
      <c r="K768" t="s">
        <v>41</v>
      </c>
      <c r="L768" t="s">
        <v>35</v>
      </c>
      <c r="M768" t="s">
        <v>35</v>
      </c>
      <c r="N768" t="s">
        <v>35</v>
      </c>
      <c r="O768" t="s">
        <v>35</v>
      </c>
      <c r="P768">
        <v>1</v>
      </c>
      <c r="Q768">
        <v>126485.1836</v>
      </c>
      <c r="R768">
        <v>2</v>
      </c>
    </row>
    <row r="769" spans="1:18" x14ac:dyDescent="0.25">
      <c r="A769">
        <v>2008</v>
      </c>
      <c r="B769" s="1">
        <v>42809.622092939811</v>
      </c>
      <c r="C769" t="s">
        <v>18</v>
      </c>
      <c r="D769" t="s">
        <v>19</v>
      </c>
      <c r="E769" t="s">
        <v>36</v>
      </c>
      <c r="F769" t="s">
        <v>21</v>
      </c>
      <c r="G769" t="s">
        <v>22</v>
      </c>
      <c r="H769" t="s">
        <v>23</v>
      </c>
      <c r="I769" t="s">
        <v>24</v>
      </c>
      <c r="J769" t="s">
        <v>37</v>
      </c>
      <c r="K769" t="s">
        <v>26</v>
      </c>
      <c r="L769" t="s">
        <v>27</v>
      </c>
      <c r="M769" t="s">
        <v>27</v>
      </c>
      <c r="N769" t="s">
        <v>28</v>
      </c>
      <c r="O769" t="s">
        <v>28</v>
      </c>
      <c r="P769">
        <v>1</v>
      </c>
      <c r="Q769">
        <v>0</v>
      </c>
      <c r="R769">
        <v>1</v>
      </c>
    </row>
    <row r="770" spans="1:18" x14ac:dyDescent="0.25">
      <c r="A770">
        <v>2008</v>
      </c>
      <c r="B770" s="1">
        <v>42809.622092939811</v>
      </c>
      <c r="C770" t="s">
        <v>18</v>
      </c>
      <c r="D770" t="s">
        <v>19</v>
      </c>
      <c r="E770" t="s">
        <v>42</v>
      </c>
      <c r="F770" t="s">
        <v>21</v>
      </c>
      <c r="G770" t="s">
        <v>22</v>
      </c>
      <c r="H770" t="s">
        <v>23</v>
      </c>
      <c r="I770" t="s">
        <v>24</v>
      </c>
      <c r="J770" t="s">
        <v>43</v>
      </c>
      <c r="K770" t="s">
        <v>41</v>
      </c>
      <c r="L770" t="s">
        <v>35</v>
      </c>
      <c r="M770" t="s">
        <v>35</v>
      </c>
      <c r="N770" t="s">
        <v>35</v>
      </c>
      <c r="O770" t="s">
        <v>35</v>
      </c>
      <c r="P770">
        <v>1</v>
      </c>
      <c r="Q770">
        <v>633358</v>
      </c>
      <c r="R770">
        <v>2</v>
      </c>
    </row>
    <row r="771" spans="1:18" x14ac:dyDescent="0.25">
      <c r="A771">
        <v>2008</v>
      </c>
      <c r="B771" s="1">
        <v>42809.622092939811</v>
      </c>
      <c r="C771" t="s">
        <v>18</v>
      </c>
      <c r="D771" t="s">
        <v>19</v>
      </c>
      <c r="E771" t="s">
        <v>42</v>
      </c>
      <c r="F771" t="s">
        <v>21</v>
      </c>
      <c r="G771" t="s">
        <v>22</v>
      </c>
      <c r="H771" t="s">
        <v>23</v>
      </c>
      <c r="I771" t="s">
        <v>24</v>
      </c>
      <c r="J771" t="s">
        <v>48</v>
      </c>
      <c r="K771" t="s">
        <v>28</v>
      </c>
      <c r="L771" t="s">
        <v>27</v>
      </c>
      <c r="M771" t="s">
        <v>27</v>
      </c>
      <c r="N771" t="s">
        <v>28</v>
      </c>
      <c r="O771" t="s">
        <v>28</v>
      </c>
      <c r="P771">
        <v>1</v>
      </c>
      <c r="Q771">
        <v>-70914.226599999995</v>
      </c>
      <c r="R771">
        <v>1</v>
      </c>
    </row>
    <row r="772" spans="1:18" x14ac:dyDescent="0.25">
      <c r="A772">
        <v>2008</v>
      </c>
      <c r="B772" s="1">
        <v>42809.622092939811</v>
      </c>
      <c r="C772" t="s">
        <v>18</v>
      </c>
      <c r="D772" t="s">
        <v>19</v>
      </c>
      <c r="E772" t="s">
        <v>42</v>
      </c>
      <c r="F772" t="s">
        <v>21</v>
      </c>
      <c r="G772" t="s">
        <v>22</v>
      </c>
      <c r="H772" t="s">
        <v>23</v>
      </c>
      <c r="I772" t="s">
        <v>24</v>
      </c>
      <c r="J772" t="s">
        <v>44</v>
      </c>
      <c r="K772" t="s">
        <v>26</v>
      </c>
      <c r="L772" t="s">
        <v>27</v>
      </c>
      <c r="M772" t="s">
        <v>27</v>
      </c>
      <c r="N772" t="s">
        <v>28</v>
      </c>
      <c r="O772" t="s">
        <v>28</v>
      </c>
      <c r="P772">
        <v>1</v>
      </c>
      <c r="Q772">
        <v>19458.5</v>
      </c>
      <c r="R772">
        <v>1</v>
      </c>
    </row>
    <row r="773" spans="1:18" x14ac:dyDescent="0.25">
      <c r="A773">
        <v>2008</v>
      </c>
      <c r="B773" s="1">
        <v>42809.622092939811</v>
      </c>
      <c r="C773" t="s">
        <v>18</v>
      </c>
      <c r="D773" t="s">
        <v>19</v>
      </c>
      <c r="E773" t="s">
        <v>73</v>
      </c>
      <c r="F773" t="s">
        <v>45</v>
      </c>
      <c r="G773" t="s">
        <v>70</v>
      </c>
      <c r="H773" t="s">
        <v>62</v>
      </c>
      <c r="I773" t="s">
        <v>24</v>
      </c>
      <c r="J773" t="s">
        <v>43</v>
      </c>
      <c r="K773" t="s">
        <v>41</v>
      </c>
      <c r="L773" t="s">
        <v>35</v>
      </c>
      <c r="M773" t="s">
        <v>35</v>
      </c>
      <c r="N773" t="s">
        <v>35</v>
      </c>
      <c r="O773" t="s">
        <v>35</v>
      </c>
      <c r="P773">
        <v>1</v>
      </c>
      <c r="Q773">
        <v>858782.29689999996</v>
      </c>
      <c r="R773">
        <v>2</v>
      </c>
    </row>
    <row r="774" spans="1:18" x14ac:dyDescent="0.25">
      <c r="A774">
        <v>2008</v>
      </c>
      <c r="B774" s="1">
        <v>42809.622092939811</v>
      </c>
      <c r="C774" t="s">
        <v>18</v>
      </c>
      <c r="D774" t="s">
        <v>19</v>
      </c>
      <c r="E774" t="s">
        <v>73</v>
      </c>
      <c r="F774" t="s">
        <v>45</v>
      </c>
      <c r="G774" t="s">
        <v>46</v>
      </c>
      <c r="H774" t="s">
        <v>62</v>
      </c>
      <c r="I774" t="s">
        <v>24</v>
      </c>
      <c r="J774" t="s">
        <v>44</v>
      </c>
      <c r="K774" t="s">
        <v>41</v>
      </c>
      <c r="L774" t="s">
        <v>35</v>
      </c>
      <c r="M774" t="s">
        <v>35</v>
      </c>
      <c r="N774" t="s">
        <v>35</v>
      </c>
      <c r="O774" t="s">
        <v>35</v>
      </c>
      <c r="P774">
        <v>1</v>
      </c>
      <c r="Q774">
        <v>3132</v>
      </c>
      <c r="R774">
        <v>3</v>
      </c>
    </row>
    <row r="775" spans="1:18" x14ac:dyDescent="0.25">
      <c r="A775">
        <v>2008</v>
      </c>
      <c r="B775" s="1">
        <v>42809.622092939811</v>
      </c>
      <c r="C775" t="s">
        <v>18</v>
      </c>
      <c r="D775" t="s">
        <v>19</v>
      </c>
      <c r="E775" t="s">
        <v>67</v>
      </c>
      <c r="F775" t="s">
        <v>63</v>
      </c>
      <c r="G775" t="s">
        <v>64</v>
      </c>
      <c r="H775" t="s">
        <v>62</v>
      </c>
      <c r="I775" t="s">
        <v>24</v>
      </c>
      <c r="J775" t="s">
        <v>48</v>
      </c>
      <c r="K775" t="s">
        <v>28</v>
      </c>
      <c r="L775" t="s">
        <v>35</v>
      </c>
      <c r="M775" t="s">
        <v>35</v>
      </c>
      <c r="N775" t="s">
        <v>35</v>
      </c>
      <c r="O775" t="s">
        <v>35</v>
      </c>
      <c r="P775">
        <v>1</v>
      </c>
      <c r="Q775">
        <v>-5164</v>
      </c>
      <c r="R775">
        <v>1</v>
      </c>
    </row>
    <row r="776" spans="1:18" x14ac:dyDescent="0.25">
      <c r="A776">
        <v>2008</v>
      </c>
      <c r="B776" s="1">
        <v>42809.622092939811</v>
      </c>
      <c r="C776" t="s">
        <v>18</v>
      </c>
      <c r="D776" t="s">
        <v>19</v>
      </c>
      <c r="E776" t="s">
        <v>67</v>
      </c>
      <c r="F776" t="s">
        <v>45</v>
      </c>
      <c r="G776" t="s">
        <v>70</v>
      </c>
      <c r="H776" t="s">
        <v>62</v>
      </c>
      <c r="I776" t="s">
        <v>24</v>
      </c>
      <c r="J776" t="s">
        <v>37</v>
      </c>
      <c r="K776" t="s">
        <v>28</v>
      </c>
      <c r="L776" t="s">
        <v>35</v>
      </c>
      <c r="M776" t="s">
        <v>35</v>
      </c>
      <c r="N776" t="s">
        <v>35</v>
      </c>
      <c r="O776" t="s">
        <v>35</v>
      </c>
      <c r="P776">
        <v>1</v>
      </c>
      <c r="Q776">
        <v>0</v>
      </c>
      <c r="R776">
        <v>1</v>
      </c>
    </row>
    <row r="777" spans="1:18" x14ac:dyDescent="0.25">
      <c r="A777">
        <v>2008</v>
      </c>
      <c r="B777" s="1">
        <v>42809.622092939811</v>
      </c>
      <c r="C777" t="s">
        <v>18</v>
      </c>
      <c r="D777" t="s">
        <v>19</v>
      </c>
      <c r="E777" t="s">
        <v>67</v>
      </c>
      <c r="F777" t="s">
        <v>45</v>
      </c>
      <c r="G777" t="s">
        <v>66</v>
      </c>
      <c r="H777" t="s">
        <v>62</v>
      </c>
      <c r="I777" t="s">
        <v>24</v>
      </c>
      <c r="J777" t="s">
        <v>31</v>
      </c>
      <c r="K777" t="s">
        <v>41</v>
      </c>
      <c r="L777" t="s">
        <v>35</v>
      </c>
      <c r="M777" t="s">
        <v>35</v>
      </c>
      <c r="N777" t="s">
        <v>35</v>
      </c>
      <c r="O777" t="s">
        <v>35</v>
      </c>
      <c r="P777">
        <v>1</v>
      </c>
      <c r="Q777">
        <v>2558418.605</v>
      </c>
      <c r="R777">
        <v>3</v>
      </c>
    </row>
    <row r="778" spans="1:18" x14ac:dyDescent="0.25">
      <c r="A778">
        <v>2008</v>
      </c>
      <c r="B778" s="1">
        <v>42809.622092939811</v>
      </c>
      <c r="C778" t="s">
        <v>18</v>
      </c>
      <c r="D778" t="s">
        <v>19</v>
      </c>
      <c r="E778" t="s">
        <v>67</v>
      </c>
      <c r="F778" t="s">
        <v>45</v>
      </c>
      <c r="G778" t="s">
        <v>66</v>
      </c>
      <c r="H778" t="s">
        <v>62</v>
      </c>
      <c r="I778" t="s">
        <v>24</v>
      </c>
      <c r="J778" t="s">
        <v>37</v>
      </c>
      <c r="K778" t="s">
        <v>32</v>
      </c>
      <c r="L778" t="s">
        <v>35</v>
      </c>
      <c r="M778" t="s">
        <v>35</v>
      </c>
      <c r="N778" t="s">
        <v>35</v>
      </c>
      <c r="O778" t="s">
        <v>35</v>
      </c>
      <c r="P778">
        <v>1</v>
      </c>
      <c r="Q778">
        <v>0</v>
      </c>
      <c r="R778">
        <v>3</v>
      </c>
    </row>
    <row r="779" spans="1:18" x14ac:dyDescent="0.25">
      <c r="A779">
        <v>2008</v>
      </c>
      <c r="B779" s="1">
        <v>42809.622092939811</v>
      </c>
      <c r="C779" t="s">
        <v>18</v>
      </c>
      <c r="D779" t="s">
        <v>19</v>
      </c>
      <c r="E779" t="s">
        <v>67</v>
      </c>
      <c r="F779" t="s">
        <v>45</v>
      </c>
      <c r="G779" t="s">
        <v>71</v>
      </c>
      <c r="H779" t="s">
        <v>62</v>
      </c>
      <c r="I779" t="s">
        <v>24</v>
      </c>
      <c r="J779" t="s">
        <v>31</v>
      </c>
      <c r="K779" t="s">
        <v>56</v>
      </c>
      <c r="L779" t="s">
        <v>35</v>
      </c>
      <c r="M779" t="s">
        <v>35</v>
      </c>
      <c r="N779" t="s">
        <v>35</v>
      </c>
      <c r="O779" t="s">
        <v>35</v>
      </c>
      <c r="P779">
        <v>1</v>
      </c>
      <c r="Q779">
        <v>3964238.0625</v>
      </c>
      <c r="R779">
        <v>9</v>
      </c>
    </row>
    <row r="780" spans="1:18" x14ac:dyDescent="0.25">
      <c r="A780">
        <v>2008</v>
      </c>
      <c r="B780" s="1">
        <v>42809.622092939811</v>
      </c>
      <c r="C780" t="s">
        <v>18</v>
      </c>
      <c r="D780" t="s">
        <v>19</v>
      </c>
      <c r="E780" t="s">
        <v>67</v>
      </c>
      <c r="F780" t="s">
        <v>45</v>
      </c>
      <c r="G780" t="s">
        <v>46</v>
      </c>
      <c r="H780" t="s">
        <v>62</v>
      </c>
      <c r="I780" t="s">
        <v>24</v>
      </c>
      <c r="J780" t="s">
        <v>44</v>
      </c>
      <c r="K780" t="s">
        <v>56</v>
      </c>
      <c r="L780" t="s">
        <v>35</v>
      </c>
      <c r="M780" t="s">
        <v>35</v>
      </c>
      <c r="N780" t="s">
        <v>35</v>
      </c>
      <c r="O780" t="s">
        <v>35</v>
      </c>
      <c r="P780">
        <v>1</v>
      </c>
      <c r="Q780">
        <v>48257</v>
      </c>
      <c r="R780">
        <v>1</v>
      </c>
    </row>
    <row r="781" spans="1:18" x14ac:dyDescent="0.25">
      <c r="A781">
        <v>2007</v>
      </c>
      <c r="B781" s="1">
        <v>42809.622092939811</v>
      </c>
      <c r="C781" t="s">
        <v>18</v>
      </c>
      <c r="D781" t="s">
        <v>29</v>
      </c>
      <c r="E781" t="s">
        <v>20</v>
      </c>
      <c r="F781" t="s">
        <v>21</v>
      </c>
      <c r="G781" t="s">
        <v>22</v>
      </c>
      <c r="H781" t="s">
        <v>23</v>
      </c>
      <c r="I781" t="s">
        <v>34</v>
      </c>
      <c r="J781" t="s">
        <v>31</v>
      </c>
      <c r="K781" t="s">
        <v>26</v>
      </c>
      <c r="L781" t="s">
        <v>35</v>
      </c>
      <c r="M781" t="s">
        <v>35</v>
      </c>
      <c r="N781" t="s">
        <v>35</v>
      </c>
      <c r="O781" t="s">
        <v>35</v>
      </c>
      <c r="P781">
        <v>1</v>
      </c>
      <c r="Q781">
        <v>4899612</v>
      </c>
      <c r="R781">
        <v>1</v>
      </c>
    </row>
    <row r="782" spans="1:18" x14ac:dyDescent="0.25">
      <c r="A782">
        <v>2007</v>
      </c>
      <c r="B782" s="1">
        <v>42809.622092939811</v>
      </c>
      <c r="C782" t="s">
        <v>18</v>
      </c>
      <c r="D782" t="s">
        <v>29</v>
      </c>
      <c r="E782" t="s">
        <v>20</v>
      </c>
      <c r="F782" t="s">
        <v>21</v>
      </c>
      <c r="G782" t="s">
        <v>22</v>
      </c>
      <c r="H782" t="s">
        <v>23</v>
      </c>
      <c r="I782" t="s">
        <v>24</v>
      </c>
      <c r="J782" t="s">
        <v>37</v>
      </c>
      <c r="K782" t="s">
        <v>41</v>
      </c>
      <c r="L782" t="s">
        <v>27</v>
      </c>
      <c r="M782" t="s">
        <v>27</v>
      </c>
      <c r="N782" t="s">
        <v>28</v>
      </c>
      <c r="O782" t="s">
        <v>28</v>
      </c>
      <c r="P782">
        <v>1</v>
      </c>
      <c r="Q782">
        <v>0</v>
      </c>
      <c r="R782">
        <v>4</v>
      </c>
    </row>
    <row r="783" spans="1:18" x14ac:dyDescent="0.25">
      <c r="A783">
        <v>2007</v>
      </c>
      <c r="B783" s="1">
        <v>42809.622092939811</v>
      </c>
      <c r="C783" t="s">
        <v>18</v>
      </c>
      <c r="D783" t="s">
        <v>29</v>
      </c>
      <c r="E783" t="s">
        <v>30</v>
      </c>
      <c r="F783" t="s">
        <v>45</v>
      </c>
      <c r="G783" t="s">
        <v>71</v>
      </c>
      <c r="H783" t="s">
        <v>62</v>
      </c>
      <c r="I783" t="s">
        <v>24</v>
      </c>
      <c r="J783" t="s">
        <v>44</v>
      </c>
      <c r="K783" t="s">
        <v>56</v>
      </c>
      <c r="L783" t="s">
        <v>35</v>
      </c>
      <c r="M783" t="s">
        <v>35</v>
      </c>
      <c r="N783" t="s">
        <v>35</v>
      </c>
      <c r="O783" t="s">
        <v>35</v>
      </c>
      <c r="P783">
        <v>1</v>
      </c>
      <c r="Q783">
        <v>130955</v>
      </c>
      <c r="R783">
        <v>3</v>
      </c>
    </row>
    <row r="784" spans="1:18" x14ac:dyDescent="0.25">
      <c r="A784">
        <v>2007</v>
      </c>
      <c r="B784" s="1">
        <v>42809.622092939811</v>
      </c>
      <c r="C784" t="s">
        <v>18</v>
      </c>
      <c r="D784" t="s">
        <v>29</v>
      </c>
      <c r="E784" t="s">
        <v>30</v>
      </c>
      <c r="F784" t="s">
        <v>45</v>
      </c>
      <c r="G784" t="s">
        <v>46</v>
      </c>
      <c r="H784" t="s">
        <v>62</v>
      </c>
      <c r="I784" t="s">
        <v>24</v>
      </c>
      <c r="J784" t="s">
        <v>31</v>
      </c>
      <c r="K784" t="s">
        <v>28</v>
      </c>
      <c r="L784" t="s">
        <v>35</v>
      </c>
      <c r="M784" t="s">
        <v>35</v>
      </c>
      <c r="N784" t="s">
        <v>35</v>
      </c>
      <c r="O784" t="s">
        <v>35</v>
      </c>
      <c r="P784">
        <v>1</v>
      </c>
      <c r="Q784">
        <v>3500000</v>
      </c>
      <c r="R784">
        <v>4</v>
      </c>
    </row>
    <row r="785" spans="1:18" x14ac:dyDescent="0.25">
      <c r="A785">
        <v>2007</v>
      </c>
      <c r="B785" s="1">
        <v>42809.622092939811</v>
      </c>
      <c r="C785" t="s">
        <v>18</v>
      </c>
      <c r="D785" t="s">
        <v>29</v>
      </c>
      <c r="E785" t="s">
        <v>30</v>
      </c>
      <c r="F785" t="s">
        <v>21</v>
      </c>
      <c r="G785" t="s">
        <v>22</v>
      </c>
      <c r="H785" t="s">
        <v>62</v>
      </c>
      <c r="I785" t="s">
        <v>24</v>
      </c>
      <c r="J785" t="s">
        <v>48</v>
      </c>
      <c r="K785" t="s">
        <v>41</v>
      </c>
      <c r="L785" t="s">
        <v>27</v>
      </c>
      <c r="M785" t="s">
        <v>27</v>
      </c>
      <c r="N785" t="s">
        <v>28</v>
      </c>
      <c r="O785" t="s">
        <v>28</v>
      </c>
      <c r="P785">
        <v>1</v>
      </c>
      <c r="Q785">
        <v>-27669.779299999998</v>
      </c>
      <c r="R785">
        <v>1</v>
      </c>
    </row>
    <row r="786" spans="1:18" x14ac:dyDescent="0.25">
      <c r="A786">
        <v>2007</v>
      </c>
      <c r="B786" s="1">
        <v>42809.622092939811</v>
      </c>
      <c r="C786" t="s">
        <v>18</v>
      </c>
      <c r="D786" t="s">
        <v>29</v>
      </c>
      <c r="E786" t="s">
        <v>30</v>
      </c>
      <c r="F786" t="s">
        <v>21</v>
      </c>
      <c r="G786" t="s">
        <v>22</v>
      </c>
      <c r="H786" t="s">
        <v>23</v>
      </c>
      <c r="I786" t="s">
        <v>24</v>
      </c>
      <c r="J786" t="s">
        <v>44</v>
      </c>
      <c r="K786" t="s">
        <v>41</v>
      </c>
      <c r="L786" t="s">
        <v>35</v>
      </c>
      <c r="M786" t="s">
        <v>35</v>
      </c>
      <c r="N786" t="s">
        <v>35</v>
      </c>
      <c r="O786" t="s">
        <v>35</v>
      </c>
      <c r="P786">
        <v>1</v>
      </c>
      <c r="Q786">
        <v>18615</v>
      </c>
      <c r="R786">
        <v>1</v>
      </c>
    </row>
    <row r="787" spans="1:18" x14ac:dyDescent="0.25">
      <c r="A787">
        <v>2007</v>
      </c>
      <c r="B787" s="1">
        <v>42809.622092939811</v>
      </c>
      <c r="C787" t="s">
        <v>18</v>
      </c>
      <c r="D787" t="s">
        <v>29</v>
      </c>
      <c r="E787" t="s">
        <v>30</v>
      </c>
      <c r="F787" t="s">
        <v>21</v>
      </c>
      <c r="G787" t="s">
        <v>22</v>
      </c>
      <c r="H787" t="s">
        <v>23</v>
      </c>
      <c r="I787" t="s">
        <v>24</v>
      </c>
      <c r="J787" t="s">
        <v>44</v>
      </c>
      <c r="K787" t="s">
        <v>26</v>
      </c>
      <c r="L787" t="s">
        <v>35</v>
      </c>
      <c r="M787" t="s">
        <v>35</v>
      </c>
      <c r="N787" t="s">
        <v>35</v>
      </c>
      <c r="O787" t="s">
        <v>35</v>
      </c>
      <c r="P787">
        <v>1</v>
      </c>
      <c r="Q787">
        <v>13352</v>
      </c>
      <c r="R787">
        <v>1</v>
      </c>
    </row>
    <row r="788" spans="1:18" x14ac:dyDescent="0.25">
      <c r="A788">
        <v>2007</v>
      </c>
      <c r="B788" s="1">
        <v>42809.622092939811</v>
      </c>
      <c r="C788" t="s">
        <v>18</v>
      </c>
      <c r="D788" t="s">
        <v>29</v>
      </c>
      <c r="E788" t="s">
        <v>36</v>
      </c>
      <c r="F788" t="s">
        <v>45</v>
      </c>
      <c r="G788" t="s">
        <v>46</v>
      </c>
      <c r="H788" t="s">
        <v>23</v>
      </c>
      <c r="I788" t="s">
        <v>34</v>
      </c>
      <c r="J788" t="s">
        <v>40</v>
      </c>
      <c r="K788" t="s">
        <v>56</v>
      </c>
      <c r="L788" t="s">
        <v>77</v>
      </c>
      <c r="M788" t="s">
        <v>33</v>
      </c>
      <c r="N788" t="s">
        <v>35</v>
      </c>
      <c r="O788" t="s">
        <v>77</v>
      </c>
      <c r="P788">
        <v>1</v>
      </c>
      <c r="Q788">
        <v>5917164.5</v>
      </c>
      <c r="R788">
        <v>1</v>
      </c>
    </row>
    <row r="789" spans="1:18" x14ac:dyDescent="0.25">
      <c r="A789">
        <v>2007</v>
      </c>
      <c r="B789" s="1">
        <v>42809.622092939811</v>
      </c>
      <c r="C789" t="s">
        <v>18</v>
      </c>
      <c r="D789" t="s">
        <v>29</v>
      </c>
      <c r="E789" t="s">
        <v>36</v>
      </c>
      <c r="F789" t="s">
        <v>21</v>
      </c>
      <c r="G789" t="s">
        <v>22</v>
      </c>
      <c r="H789" t="s">
        <v>23</v>
      </c>
      <c r="I789" t="s">
        <v>34</v>
      </c>
      <c r="J789" t="s">
        <v>25</v>
      </c>
      <c r="K789" t="s">
        <v>51</v>
      </c>
      <c r="L789" t="s">
        <v>33</v>
      </c>
      <c r="M789" t="s">
        <v>33</v>
      </c>
      <c r="N789" t="s">
        <v>28</v>
      </c>
      <c r="O789" t="s">
        <v>28</v>
      </c>
      <c r="P789">
        <v>1</v>
      </c>
      <c r="Q789">
        <v>69174288</v>
      </c>
      <c r="R789">
        <v>1</v>
      </c>
    </row>
    <row r="790" spans="1:18" x14ac:dyDescent="0.25">
      <c r="A790">
        <v>2007</v>
      </c>
      <c r="B790" s="1">
        <v>42809.622092939811</v>
      </c>
      <c r="C790" t="s">
        <v>18</v>
      </c>
      <c r="D790" t="s">
        <v>29</v>
      </c>
      <c r="E790" t="s">
        <v>36</v>
      </c>
      <c r="F790" t="s">
        <v>21</v>
      </c>
      <c r="G790" t="s">
        <v>22</v>
      </c>
      <c r="H790" t="s">
        <v>23</v>
      </c>
      <c r="I790" t="s">
        <v>24</v>
      </c>
      <c r="J790" t="s">
        <v>43</v>
      </c>
      <c r="K790" t="s">
        <v>32</v>
      </c>
      <c r="L790" t="s">
        <v>35</v>
      </c>
      <c r="M790" t="s">
        <v>35</v>
      </c>
      <c r="N790" t="s">
        <v>35</v>
      </c>
      <c r="O790" t="s">
        <v>35</v>
      </c>
      <c r="P790">
        <v>1</v>
      </c>
      <c r="Q790">
        <v>802408</v>
      </c>
      <c r="R790">
        <v>1</v>
      </c>
    </row>
    <row r="791" spans="1:18" x14ac:dyDescent="0.25">
      <c r="A791">
        <v>2007</v>
      </c>
      <c r="B791" s="1">
        <v>42809.622092939811</v>
      </c>
      <c r="C791" t="s">
        <v>18</v>
      </c>
      <c r="D791" t="s">
        <v>29</v>
      </c>
      <c r="E791" t="s">
        <v>36</v>
      </c>
      <c r="F791" t="s">
        <v>21</v>
      </c>
      <c r="G791" t="s">
        <v>22</v>
      </c>
      <c r="H791" t="s">
        <v>23</v>
      </c>
      <c r="I791" t="s">
        <v>24</v>
      </c>
      <c r="J791" t="s">
        <v>44</v>
      </c>
      <c r="K791" t="s">
        <v>32</v>
      </c>
      <c r="L791" t="s">
        <v>27</v>
      </c>
      <c r="M791" t="s">
        <v>27</v>
      </c>
      <c r="N791" t="s">
        <v>28</v>
      </c>
      <c r="O791" t="s">
        <v>28</v>
      </c>
      <c r="P791">
        <v>1</v>
      </c>
      <c r="Q791">
        <v>146931</v>
      </c>
      <c r="R791">
        <v>2</v>
      </c>
    </row>
    <row r="792" spans="1:18" x14ac:dyDescent="0.25">
      <c r="A792">
        <v>2007</v>
      </c>
      <c r="B792" s="1">
        <v>42809.622092939811</v>
      </c>
      <c r="C792" t="s">
        <v>18</v>
      </c>
      <c r="D792" t="s">
        <v>29</v>
      </c>
      <c r="E792" t="s">
        <v>42</v>
      </c>
      <c r="F792" t="s">
        <v>21</v>
      </c>
      <c r="G792" t="s">
        <v>22</v>
      </c>
      <c r="H792" t="s">
        <v>39</v>
      </c>
      <c r="I792" t="s">
        <v>34</v>
      </c>
      <c r="J792" t="s">
        <v>25</v>
      </c>
      <c r="K792" t="s">
        <v>51</v>
      </c>
      <c r="L792" t="s">
        <v>27</v>
      </c>
      <c r="M792" t="s">
        <v>28</v>
      </c>
      <c r="N792" t="s">
        <v>27</v>
      </c>
      <c r="O792" t="s">
        <v>28</v>
      </c>
      <c r="P792">
        <v>1</v>
      </c>
      <c r="Q792">
        <v>49128244</v>
      </c>
      <c r="R792">
        <v>7</v>
      </c>
    </row>
    <row r="793" spans="1:18" x14ac:dyDescent="0.25">
      <c r="A793">
        <v>2007</v>
      </c>
      <c r="B793" s="1">
        <v>42809.622092939811</v>
      </c>
      <c r="C793" t="s">
        <v>18</v>
      </c>
      <c r="D793" t="s">
        <v>29</v>
      </c>
      <c r="E793" t="s">
        <v>50</v>
      </c>
      <c r="F793" t="s">
        <v>21</v>
      </c>
      <c r="G793" t="s">
        <v>22</v>
      </c>
      <c r="H793" t="s">
        <v>23</v>
      </c>
      <c r="I793" t="s">
        <v>24</v>
      </c>
      <c r="J793" t="s">
        <v>37</v>
      </c>
      <c r="K793" t="s">
        <v>28</v>
      </c>
      <c r="L793" t="s">
        <v>27</v>
      </c>
      <c r="M793" t="s">
        <v>28</v>
      </c>
      <c r="N793" t="s">
        <v>27</v>
      </c>
      <c r="O793" t="s">
        <v>28</v>
      </c>
      <c r="P793">
        <v>1</v>
      </c>
      <c r="Q793">
        <v>0</v>
      </c>
      <c r="R793">
        <v>0</v>
      </c>
    </row>
    <row r="794" spans="1:18" x14ac:dyDescent="0.25">
      <c r="A794">
        <v>2007</v>
      </c>
      <c r="B794" s="1">
        <v>42809.622092939811</v>
      </c>
      <c r="C794" t="s">
        <v>18</v>
      </c>
      <c r="D794" t="s">
        <v>29</v>
      </c>
      <c r="E794" t="s">
        <v>38</v>
      </c>
      <c r="F794" t="s">
        <v>45</v>
      </c>
      <c r="G794" t="s">
        <v>66</v>
      </c>
      <c r="H794" t="s">
        <v>62</v>
      </c>
      <c r="I794" t="s">
        <v>24</v>
      </c>
      <c r="J794" t="s">
        <v>43</v>
      </c>
      <c r="K794" t="s">
        <v>56</v>
      </c>
      <c r="L794" t="s">
        <v>35</v>
      </c>
      <c r="M794" t="s">
        <v>35</v>
      </c>
      <c r="N794" t="s">
        <v>35</v>
      </c>
      <c r="O794" t="s">
        <v>35</v>
      </c>
      <c r="P794">
        <v>1</v>
      </c>
      <c r="Q794">
        <v>357468</v>
      </c>
      <c r="R794">
        <v>1</v>
      </c>
    </row>
    <row r="795" spans="1:18" x14ac:dyDescent="0.25">
      <c r="A795">
        <v>2007</v>
      </c>
      <c r="B795" s="1">
        <v>42809.622092939811</v>
      </c>
      <c r="C795" t="s">
        <v>18</v>
      </c>
      <c r="D795" t="s">
        <v>29</v>
      </c>
      <c r="E795" t="s">
        <v>38</v>
      </c>
      <c r="F795" t="s">
        <v>45</v>
      </c>
      <c r="G795" t="s">
        <v>71</v>
      </c>
      <c r="H795" t="s">
        <v>23</v>
      </c>
      <c r="I795" t="s">
        <v>76</v>
      </c>
      <c r="J795" t="s">
        <v>31</v>
      </c>
      <c r="K795" t="s">
        <v>26</v>
      </c>
      <c r="L795" t="s">
        <v>27</v>
      </c>
      <c r="M795" t="s">
        <v>27</v>
      </c>
      <c r="N795" t="s">
        <v>28</v>
      </c>
      <c r="O795" t="s">
        <v>28</v>
      </c>
      <c r="P795">
        <v>1</v>
      </c>
      <c r="Q795">
        <v>4751270</v>
      </c>
      <c r="R795">
        <v>6</v>
      </c>
    </row>
    <row r="796" spans="1:18" x14ac:dyDescent="0.25">
      <c r="A796">
        <v>2007</v>
      </c>
      <c r="B796" s="1">
        <v>42809.622092939811</v>
      </c>
      <c r="C796" t="s">
        <v>18</v>
      </c>
      <c r="D796" t="s">
        <v>29</v>
      </c>
      <c r="E796" t="s">
        <v>38</v>
      </c>
      <c r="F796" t="s">
        <v>45</v>
      </c>
      <c r="G796" t="s">
        <v>71</v>
      </c>
      <c r="H796" t="s">
        <v>23</v>
      </c>
      <c r="I796" t="s">
        <v>76</v>
      </c>
      <c r="J796" t="s">
        <v>37</v>
      </c>
      <c r="K796" t="s">
        <v>28</v>
      </c>
      <c r="L796" t="s">
        <v>27</v>
      </c>
      <c r="M796" t="s">
        <v>28</v>
      </c>
      <c r="N796" t="s">
        <v>27</v>
      </c>
      <c r="O796" t="s">
        <v>28</v>
      </c>
      <c r="P796">
        <v>1</v>
      </c>
      <c r="Q796">
        <v>0</v>
      </c>
      <c r="R796">
        <v>0</v>
      </c>
    </row>
    <row r="797" spans="1:18" x14ac:dyDescent="0.25">
      <c r="A797">
        <v>2007</v>
      </c>
      <c r="B797" s="1">
        <v>42809.622092939811</v>
      </c>
      <c r="C797" t="s">
        <v>18</v>
      </c>
      <c r="D797" t="s">
        <v>29</v>
      </c>
      <c r="E797" t="s">
        <v>38</v>
      </c>
      <c r="F797" t="s">
        <v>45</v>
      </c>
      <c r="G797" t="s">
        <v>71</v>
      </c>
      <c r="H797" t="s">
        <v>23</v>
      </c>
      <c r="I797" t="s">
        <v>76</v>
      </c>
      <c r="J797" t="s">
        <v>37</v>
      </c>
      <c r="K797" t="s">
        <v>28</v>
      </c>
      <c r="L797" t="s">
        <v>27</v>
      </c>
      <c r="M797" t="s">
        <v>27</v>
      </c>
      <c r="N797" t="s">
        <v>28</v>
      </c>
      <c r="O797" t="s">
        <v>28</v>
      </c>
      <c r="P797">
        <v>1</v>
      </c>
      <c r="Q797">
        <v>0</v>
      </c>
      <c r="R797">
        <v>1</v>
      </c>
    </row>
    <row r="798" spans="1:18" x14ac:dyDescent="0.25">
      <c r="A798">
        <v>2007</v>
      </c>
      <c r="B798" s="1">
        <v>42809.622092939811</v>
      </c>
      <c r="C798" t="s">
        <v>18</v>
      </c>
      <c r="D798" t="s">
        <v>78</v>
      </c>
      <c r="E798" t="s">
        <v>67</v>
      </c>
      <c r="F798" t="s">
        <v>45</v>
      </c>
      <c r="G798" t="s">
        <v>46</v>
      </c>
      <c r="H798" t="s">
        <v>62</v>
      </c>
      <c r="I798" t="s">
        <v>24</v>
      </c>
      <c r="J798" t="s">
        <v>40</v>
      </c>
      <c r="K798" t="s">
        <v>49</v>
      </c>
      <c r="L798" t="s">
        <v>35</v>
      </c>
      <c r="M798" t="s">
        <v>35</v>
      </c>
      <c r="N798" t="s">
        <v>35</v>
      </c>
      <c r="O798" t="s">
        <v>35</v>
      </c>
      <c r="P798">
        <v>1</v>
      </c>
      <c r="Q798">
        <v>7178271</v>
      </c>
      <c r="R798">
        <v>2</v>
      </c>
    </row>
    <row r="799" spans="1:18" x14ac:dyDescent="0.25">
      <c r="A799">
        <v>2007</v>
      </c>
      <c r="B799" s="1">
        <v>42809.622092939811</v>
      </c>
      <c r="C799" t="s">
        <v>18</v>
      </c>
      <c r="D799" t="s">
        <v>29</v>
      </c>
      <c r="E799" t="s">
        <v>68</v>
      </c>
      <c r="F799" t="s">
        <v>63</v>
      </c>
      <c r="G799" t="s">
        <v>64</v>
      </c>
      <c r="H799" t="s">
        <v>23</v>
      </c>
      <c r="I799" t="s">
        <v>24</v>
      </c>
      <c r="J799" t="s">
        <v>40</v>
      </c>
      <c r="K799" t="s">
        <v>41</v>
      </c>
      <c r="L799" t="s">
        <v>35</v>
      </c>
      <c r="M799" t="s">
        <v>35</v>
      </c>
      <c r="N799" t="s">
        <v>35</v>
      </c>
      <c r="O799" t="s">
        <v>35</v>
      </c>
      <c r="P799">
        <v>1</v>
      </c>
      <c r="Q799">
        <v>16466898</v>
      </c>
      <c r="R799">
        <v>1</v>
      </c>
    </row>
    <row r="800" spans="1:18" x14ac:dyDescent="0.25">
      <c r="A800">
        <v>2007</v>
      </c>
      <c r="B800" s="1">
        <v>42809.622092939811</v>
      </c>
      <c r="C800" t="s">
        <v>18</v>
      </c>
      <c r="D800" t="s">
        <v>29</v>
      </c>
      <c r="E800" t="s">
        <v>47</v>
      </c>
      <c r="F800" t="s">
        <v>21</v>
      </c>
      <c r="G800" t="s">
        <v>22</v>
      </c>
      <c r="H800" t="s">
        <v>62</v>
      </c>
      <c r="I800" t="s">
        <v>24</v>
      </c>
      <c r="J800" t="s">
        <v>44</v>
      </c>
      <c r="K800" t="s">
        <v>26</v>
      </c>
      <c r="L800" t="s">
        <v>27</v>
      </c>
      <c r="M800" t="s">
        <v>27</v>
      </c>
      <c r="N800" t="s">
        <v>28</v>
      </c>
      <c r="O800" t="s">
        <v>28</v>
      </c>
      <c r="P800">
        <v>1</v>
      </c>
      <c r="Q800">
        <v>52357</v>
      </c>
      <c r="R800">
        <v>3</v>
      </c>
    </row>
    <row r="801" spans="1:18" x14ac:dyDescent="0.25">
      <c r="A801">
        <v>2007</v>
      </c>
      <c r="B801" s="1">
        <v>42809.622092939811</v>
      </c>
      <c r="C801" t="s">
        <v>18</v>
      </c>
      <c r="D801" t="s">
        <v>29</v>
      </c>
      <c r="E801" t="s">
        <v>47</v>
      </c>
      <c r="F801" t="s">
        <v>21</v>
      </c>
      <c r="G801" t="s">
        <v>22</v>
      </c>
      <c r="H801" t="s">
        <v>23</v>
      </c>
      <c r="I801" t="s">
        <v>24</v>
      </c>
      <c r="J801" t="s">
        <v>48</v>
      </c>
      <c r="K801" t="s">
        <v>28</v>
      </c>
      <c r="L801" t="s">
        <v>35</v>
      </c>
      <c r="M801" t="s">
        <v>35</v>
      </c>
      <c r="N801" t="s">
        <v>35</v>
      </c>
      <c r="O801" t="s">
        <v>35</v>
      </c>
      <c r="P801">
        <v>1</v>
      </c>
      <c r="Q801">
        <v>-51235</v>
      </c>
      <c r="R801">
        <v>1</v>
      </c>
    </row>
    <row r="802" spans="1:18" x14ac:dyDescent="0.25">
      <c r="A802">
        <v>2007</v>
      </c>
      <c r="B802" s="1">
        <v>42809.622092939811</v>
      </c>
      <c r="C802" t="s">
        <v>18</v>
      </c>
      <c r="D802" t="s">
        <v>29</v>
      </c>
      <c r="E802" t="s">
        <v>50</v>
      </c>
      <c r="F802" t="s">
        <v>63</v>
      </c>
      <c r="G802" t="s">
        <v>64</v>
      </c>
      <c r="H802" t="s">
        <v>23</v>
      </c>
      <c r="I802" t="s">
        <v>24</v>
      </c>
      <c r="J802" t="s">
        <v>31</v>
      </c>
      <c r="K802" t="s">
        <v>26</v>
      </c>
      <c r="L802" t="s">
        <v>33</v>
      </c>
      <c r="M802" t="s">
        <v>33</v>
      </c>
      <c r="N802" t="s">
        <v>28</v>
      </c>
      <c r="O802" t="s">
        <v>28</v>
      </c>
      <c r="P802">
        <v>1</v>
      </c>
      <c r="Q802">
        <v>2965493</v>
      </c>
      <c r="R802">
        <v>1</v>
      </c>
    </row>
    <row r="803" spans="1:18" x14ac:dyDescent="0.25">
      <c r="A803">
        <v>2007</v>
      </c>
      <c r="B803" s="1">
        <v>42809.622092939811</v>
      </c>
      <c r="C803" t="s">
        <v>18</v>
      </c>
      <c r="D803" t="s">
        <v>29</v>
      </c>
      <c r="E803" t="s">
        <v>38</v>
      </c>
      <c r="F803" t="s">
        <v>21</v>
      </c>
      <c r="G803" t="s">
        <v>22</v>
      </c>
      <c r="H803" t="s">
        <v>39</v>
      </c>
      <c r="I803" t="s">
        <v>24</v>
      </c>
      <c r="J803" t="s">
        <v>31</v>
      </c>
      <c r="K803" t="s">
        <v>26</v>
      </c>
      <c r="L803" t="s">
        <v>27</v>
      </c>
      <c r="M803" t="s">
        <v>28</v>
      </c>
      <c r="N803" t="s">
        <v>27</v>
      </c>
      <c r="O803" t="s">
        <v>28</v>
      </c>
      <c r="P803">
        <v>1</v>
      </c>
      <c r="Q803">
        <v>4456032</v>
      </c>
      <c r="R803">
        <v>3</v>
      </c>
    </row>
    <row r="804" spans="1:18" x14ac:dyDescent="0.25">
      <c r="A804">
        <v>2007</v>
      </c>
      <c r="B804" s="1">
        <v>42809.622092939811</v>
      </c>
      <c r="C804" t="s">
        <v>18</v>
      </c>
      <c r="D804" t="s">
        <v>78</v>
      </c>
      <c r="E804" t="s">
        <v>30</v>
      </c>
      <c r="F804" t="s">
        <v>63</v>
      </c>
      <c r="G804" t="s">
        <v>64</v>
      </c>
      <c r="H804" t="s">
        <v>62</v>
      </c>
      <c r="I804" t="s">
        <v>24</v>
      </c>
      <c r="J804" t="s">
        <v>37</v>
      </c>
      <c r="K804" t="s">
        <v>49</v>
      </c>
      <c r="L804" t="s">
        <v>35</v>
      </c>
      <c r="M804" t="s">
        <v>35</v>
      </c>
      <c r="N804" t="s">
        <v>35</v>
      </c>
      <c r="O804" t="s">
        <v>35</v>
      </c>
      <c r="P804">
        <v>1</v>
      </c>
      <c r="Q804">
        <v>0</v>
      </c>
      <c r="R804">
        <v>1</v>
      </c>
    </row>
    <row r="805" spans="1:18" x14ac:dyDescent="0.25">
      <c r="A805">
        <v>2008</v>
      </c>
      <c r="B805" s="1">
        <v>42809.622092939811</v>
      </c>
      <c r="C805" t="s">
        <v>18</v>
      </c>
      <c r="D805" t="s">
        <v>19</v>
      </c>
      <c r="E805" t="s">
        <v>20</v>
      </c>
      <c r="F805" t="s">
        <v>21</v>
      </c>
      <c r="G805" t="s">
        <v>22</v>
      </c>
      <c r="H805" t="s">
        <v>23</v>
      </c>
      <c r="I805" t="s">
        <v>34</v>
      </c>
      <c r="J805" t="s">
        <v>43</v>
      </c>
      <c r="K805" t="s">
        <v>41</v>
      </c>
      <c r="L805" t="s">
        <v>35</v>
      </c>
      <c r="M805" t="s">
        <v>35</v>
      </c>
      <c r="N805" t="s">
        <v>35</v>
      </c>
      <c r="O805" t="s">
        <v>35</v>
      </c>
      <c r="P805">
        <v>1</v>
      </c>
      <c r="Q805">
        <v>455878.46879999997</v>
      </c>
      <c r="R805">
        <v>1</v>
      </c>
    </row>
    <row r="806" spans="1:18" x14ac:dyDescent="0.25">
      <c r="A806">
        <v>2008</v>
      </c>
      <c r="B806" s="1">
        <v>42809.622092939811</v>
      </c>
      <c r="C806" t="s">
        <v>18</v>
      </c>
      <c r="D806" t="s">
        <v>19</v>
      </c>
      <c r="E806" t="s">
        <v>20</v>
      </c>
      <c r="F806" t="s">
        <v>21</v>
      </c>
      <c r="G806" t="s">
        <v>22</v>
      </c>
      <c r="H806" t="s">
        <v>23</v>
      </c>
      <c r="I806" t="s">
        <v>34</v>
      </c>
      <c r="J806" t="s">
        <v>37</v>
      </c>
      <c r="K806" t="s">
        <v>49</v>
      </c>
      <c r="L806" t="s">
        <v>35</v>
      </c>
      <c r="M806" t="s">
        <v>35</v>
      </c>
      <c r="N806" t="s">
        <v>35</v>
      </c>
      <c r="O806" t="s">
        <v>35</v>
      </c>
      <c r="P806">
        <v>1</v>
      </c>
      <c r="Q806">
        <v>0</v>
      </c>
      <c r="R806">
        <v>1</v>
      </c>
    </row>
    <row r="807" spans="1:18" x14ac:dyDescent="0.25">
      <c r="A807">
        <v>2008</v>
      </c>
      <c r="B807" s="1">
        <v>42809.622092939811</v>
      </c>
      <c r="C807" t="s">
        <v>18</v>
      </c>
      <c r="D807" t="s">
        <v>19</v>
      </c>
      <c r="E807" t="s">
        <v>20</v>
      </c>
      <c r="F807" t="s">
        <v>21</v>
      </c>
      <c r="G807" t="s">
        <v>22</v>
      </c>
      <c r="H807" t="s">
        <v>23</v>
      </c>
      <c r="I807" t="s">
        <v>24</v>
      </c>
      <c r="J807" t="s">
        <v>31</v>
      </c>
      <c r="K807" t="s">
        <v>28</v>
      </c>
      <c r="L807" t="s">
        <v>27</v>
      </c>
      <c r="M807" t="s">
        <v>27</v>
      </c>
      <c r="N807" t="s">
        <v>28</v>
      </c>
      <c r="O807" t="s">
        <v>28</v>
      </c>
      <c r="P807">
        <v>1</v>
      </c>
      <c r="Q807">
        <v>4031806.8516000002</v>
      </c>
      <c r="R807">
        <v>27</v>
      </c>
    </row>
    <row r="808" spans="1:18" x14ac:dyDescent="0.25">
      <c r="A808">
        <v>2008</v>
      </c>
      <c r="B808" s="1">
        <v>42809.622092939811</v>
      </c>
      <c r="C808" t="s">
        <v>18</v>
      </c>
      <c r="D808" t="s">
        <v>19</v>
      </c>
      <c r="E808" t="s">
        <v>20</v>
      </c>
      <c r="F808" t="s">
        <v>21</v>
      </c>
      <c r="G808" t="s">
        <v>22</v>
      </c>
      <c r="H808" t="s">
        <v>23</v>
      </c>
      <c r="I808" t="s">
        <v>24</v>
      </c>
      <c r="J808" t="s">
        <v>31</v>
      </c>
      <c r="K808" t="s">
        <v>41</v>
      </c>
      <c r="L808" t="s">
        <v>27</v>
      </c>
      <c r="M808" t="s">
        <v>27</v>
      </c>
      <c r="N808" t="s">
        <v>28</v>
      </c>
      <c r="O808" t="s">
        <v>28</v>
      </c>
      <c r="P808">
        <v>1</v>
      </c>
      <c r="Q808">
        <v>4362263</v>
      </c>
      <c r="R808">
        <v>5</v>
      </c>
    </row>
    <row r="809" spans="1:18" x14ac:dyDescent="0.25">
      <c r="A809">
        <v>2008</v>
      </c>
      <c r="B809" s="1">
        <v>42809.622092939811</v>
      </c>
      <c r="C809" t="s">
        <v>18</v>
      </c>
      <c r="D809" t="s">
        <v>19</v>
      </c>
      <c r="E809" t="s">
        <v>20</v>
      </c>
      <c r="F809" t="s">
        <v>21</v>
      </c>
      <c r="G809" t="s">
        <v>22</v>
      </c>
      <c r="H809" t="s">
        <v>23</v>
      </c>
      <c r="I809" t="s">
        <v>24</v>
      </c>
      <c r="J809" t="s">
        <v>44</v>
      </c>
      <c r="K809" t="s">
        <v>28</v>
      </c>
      <c r="L809" t="s">
        <v>27</v>
      </c>
      <c r="M809" t="s">
        <v>27</v>
      </c>
      <c r="N809" t="s">
        <v>28</v>
      </c>
      <c r="O809" t="s">
        <v>28</v>
      </c>
      <c r="P809">
        <v>1</v>
      </c>
      <c r="Q809">
        <v>100000</v>
      </c>
      <c r="R809">
        <v>2</v>
      </c>
    </row>
    <row r="810" spans="1:18" x14ac:dyDescent="0.25">
      <c r="A810">
        <v>2008</v>
      </c>
      <c r="B810" s="1">
        <v>42809.622092939811</v>
      </c>
      <c r="C810" t="s">
        <v>18</v>
      </c>
      <c r="D810" t="s">
        <v>19</v>
      </c>
      <c r="E810" t="s">
        <v>30</v>
      </c>
      <c r="F810" t="s">
        <v>45</v>
      </c>
      <c r="G810" t="s">
        <v>66</v>
      </c>
      <c r="H810" t="s">
        <v>62</v>
      </c>
      <c r="I810" t="s">
        <v>24</v>
      </c>
      <c r="J810" t="s">
        <v>31</v>
      </c>
      <c r="K810" t="s">
        <v>41</v>
      </c>
      <c r="L810" t="s">
        <v>35</v>
      </c>
      <c r="M810" t="s">
        <v>35</v>
      </c>
      <c r="N810" t="s">
        <v>35</v>
      </c>
      <c r="O810" t="s">
        <v>35</v>
      </c>
      <c r="P810">
        <v>1</v>
      </c>
      <c r="Q810">
        <v>1037058.375</v>
      </c>
      <c r="R810">
        <v>5</v>
      </c>
    </row>
    <row r="811" spans="1:18" x14ac:dyDescent="0.25">
      <c r="A811">
        <v>2008</v>
      </c>
      <c r="B811" s="1">
        <v>42809.622092939811</v>
      </c>
      <c r="C811" t="s">
        <v>18</v>
      </c>
      <c r="D811" t="s">
        <v>19</v>
      </c>
      <c r="E811" t="s">
        <v>30</v>
      </c>
      <c r="F811" t="s">
        <v>45</v>
      </c>
      <c r="G811" t="s">
        <v>66</v>
      </c>
      <c r="H811" t="s">
        <v>62</v>
      </c>
      <c r="I811" t="s">
        <v>24</v>
      </c>
      <c r="J811" t="s">
        <v>44</v>
      </c>
      <c r="K811" t="s">
        <v>41</v>
      </c>
      <c r="L811" t="s">
        <v>35</v>
      </c>
      <c r="M811" t="s">
        <v>35</v>
      </c>
      <c r="N811" t="s">
        <v>35</v>
      </c>
      <c r="O811" t="s">
        <v>35</v>
      </c>
      <c r="P811">
        <v>1</v>
      </c>
      <c r="Q811">
        <v>470481.93359999999</v>
      </c>
      <c r="R811">
        <v>4</v>
      </c>
    </row>
    <row r="812" spans="1:18" x14ac:dyDescent="0.25">
      <c r="A812">
        <v>2008</v>
      </c>
      <c r="B812" s="1">
        <v>42809.622092939811</v>
      </c>
      <c r="C812" t="s">
        <v>18</v>
      </c>
      <c r="D812" t="s">
        <v>19</v>
      </c>
      <c r="E812" t="s">
        <v>36</v>
      </c>
      <c r="F812" t="s">
        <v>21</v>
      </c>
      <c r="G812" t="s">
        <v>22</v>
      </c>
      <c r="H812" t="s">
        <v>23</v>
      </c>
      <c r="I812" t="s">
        <v>34</v>
      </c>
      <c r="J812" t="s">
        <v>31</v>
      </c>
      <c r="K812" t="s">
        <v>32</v>
      </c>
      <c r="L812" t="s">
        <v>35</v>
      </c>
      <c r="M812" t="s">
        <v>35</v>
      </c>
      <c r="N812" t="s">
        <v>35</v>
      </c>
      <c r="O812" t="s">
        <v>35</v>
      </c>
      <c r="P812">
        <v>1</v>
      </c>
      <c r="Q812">
        <v>4897762.5</v>
      </c>
      <c r="R812">
        <v>3</v>
      </c>
    </row>
    <row r="813" spans="1:18" x14ac:dyDescent="0.25">
      <c r="A813">
        <v>2008</v>
      </c>
      <c r="B813" s="1">
        <v>42809.622092939811</v>
      </c>
      <c r="C813" t="s">
        <v>18</v>
      </c>
      <c r="D813" t="s">
        <v>19</v>
      </c>
      <c r="E813" t="s">
        <v>42</v>
      </c>
      <c r="F813" t="s">
        <v>21</v>
      </c>
      <c r="G813" t="s">
        <v>22</v>
      </c>
      <c r="H813" t="s">
        <v>39</v>
      </c>
      <c r="I813" t="s">
        <v>34</v>
      </c>
      <c r="J813" t="s">
        <v>25</v>
      </c>
      <c r="K813" t="s">
        <v>51</v>
      </c>
      <c r="L813" t="s">
        <v>35</v>
      </c>
      <c r="M813" t="s">
        <v>28</v>
      </c>
      <c r="N813" t="s">
        <v>35</v>
      </c>
      <c r="O813" t="s">
        <v>35</v>
      </c>
      <c r="P813">
        <v>1</v>
      </c>
      <c r="Q813">
        <v>34936372</v>
      </c>
      <c r="R813">
        <v>6</v>
      </c>
    </row>
    <row r="814" spans="1:18" x14ac:dyDescent="0.25">
      <c r="A814">
        <v>2008</v>
      </c>
      <c r="B814" s="1">
        <v>42809.622092939811</v>
      </c>
      <c r="C814" t="s">
        <v>18</v>
      </c>
      <c r="D814" t="s">
        <v>19</v>
      </c>
      <c r="E814" t="s">
        <v>42</v>
      </c>
      <c r="F814" t="s">
        <v>21</v>
      </c>
      <c r="G814" t="s">
        <v>22</v>
      </c>
      <c r="H814" t="s">
        <v>23</v>
      </c>
      <c r="I814" t="s">
        <v>34</v>
      </c>
      <c r="J814" t="s">
        <v>43</v>
      </c>
      <c r="K814" t="s">
        <v>26</v>
      </c>
      <c r="L814" t="s">
        <v>35</v>
      </c>
      <c r="M814" t="s">
        <v>35</v>
      </c>
      <c r="N814" t="s">
        <v>35</v>
      </c>
      <c r="O814" t="s">
        <v>35</v>
      </c>
      <c r="P814">
        <v>1</v>
      </c>
      <c r="Q814">
        <v>683274</v>
      </c>
      <c r="R814">
        <v>1</v>
      </c>
    </row>
    <row r="815" spans="1:18" x14ac:dyDescent="0.25">
      <c r="A815">
        <v>2008</v>
      </c>
      <c r="B815" s="1">
        <v>42809.622092939811</v>
      </c>
      <c r="C815" t="s">
        <v>18</v>
      </c>
      <c r="D815" t="s">
        <v>19</v>
      </c>
      <c r="E815" t="s">
        <v>42</v>
      </c>
      <c r="F815" t="s">
        <v>21</v>
      </c>
      <c r="G815" t="s">
        <v>22</v>
      </c>
      <c r="H815" t="s">
        <v>23</v>
      </c>
      <c r="I815" t="s">
        <v>24</v>
      </c>
      <c r="J815" t="s">
        <v>40</v>
      </c>
      <c r="K815" t="s">
        <v>49</v>
      </c>
      <c r="L815" t="s">
        <v>27</v>
      </c>
      <c r="M815" t="s">
        <v>27</v>
      </c>
      <c r="N815" t="s">
        <v>28</v>
      </c>
      <c r="O815" t="s">
        <v>28</v>
      </c>
      <c r="P815">
        <v>1</v>
      </c>
      <c r="Q815">
        <v>67293980.281299993</v>
      </c>
      <c r="R815">
        <v>54</v>
      </c>
    </row>
    <row r="816" spans="1:18" x14ac:dyDescent="0.25">
      <c r="A816">
        <v>2008</v>
      </c>
      <c r="B816" s="1">
        <v>42809.622092939811</v>
      </c>
      <c r="C816" t="s">
        <v>18</v>
      </c>
      <c r="D816" t="s">
        <v>19</v>
      </c>
      <c r="E816" t="s">
        <v>42</v>
      </c>
      <c r="F816" t="s">
        <v>21</v>
      </c>
      <c r="G816" t="s">
        <v>22</v>
      </c>
      <c r="H816" t="s">
        <v>23</v>
      </c>
      <c r="I816" t="s">
        <v>24</v>
      </c>
      <c r="J816" t="s">
        <v>37</v>
      </c>
      <c r="K816" t="s">
        <v>49</v>
      </c>
      <c r="L816" t="s">
        <v>27</v>
      </c>
      <c r="M816" t="s">
        <v>27</v>
      </c>
      <c r="N816" t="s">
        <v>28</v>
      </c>
      <c r="O816" t="s">
        <v>28</v>
      </c>
      <c r="P816">
        <v>1</v>
      </c>
      <c r="Q816">
        <v>0</v>
      </c>
      <c r="R816">
        <v>1</v>
      </c>
    </row>
    <row r="817" spans="1:18" x14ac:dyDescent="0.25">
      <c r="A817">
        <v>2007</v>
      </c>
      <c r="B817" s="1">
        <v>42809.622092939811</v>
      </c>
      <c r="C817" t="s">
        <v>18</v>
      </c>
      <c r="D817" t="s">
        <v>19</v>
      </c>
      <c r="E817" t="s">
        <v>20</v>
      </c>
      <c r="F817" t="s">
        <v>21</v>
      </c>
      <c r="G817" t="s">
        <v>22</v>
      </c>
      <c r="H817" t="s">
        <v>23</v>
      </c>
      <c r="I817" t="s">
        <v>24</v>
      </c>
      <c r="J817" t="s">
        <v>48</v>
      </c>
      <c r="K817" t="s">
        <v>32</v>
      </c>
      <c r="L817" t="s">
        <v>27</v>
      </c>
      <c r="M817" t="s">
        <v>27</v>
      </c>
      <c r="N817" t="s">
        <v>28</v>
      </c>
      <c r="O817" t="s">
        <v>28</v>
      </c>
      <c r="P817">
        <v>1</v>
      </c>
      <c r="Q817">
        <v>-348420.95309999998</v>
      </c>
      <c r="R817">
        <v>3</v>
      </c>
    </row>
    <row r="818" spans="1:18" x14ac:dyDescent="0.25">
      <c r="A818">
        <v>2007</v>
      </c>
      <c r="B818" s="1">
        <v>42809.622092939811</v>
      </c>
      <c r="C818" t="s">
        <v>18</v>
      </c>
      <c r="D818" t="s">
        <v>19</v>
      </c>
      <c r="E818" t="s">
        <v>20</v>
      </c>
      <c r="F818" t="s">
        <v>21</v>
      </c>
      <c r="G818" t="s">
        <v>22</v>
      </c>
      <c r="H818" t="s">
        <v>23</v>
      </c>
      <c r="I818" t="s">
        <v>24</v>
      </c>
      <c r="J818" t="s">
        <v>44</v>
      </c>
      <c r="K818" t="s">
        <v>28</v>
      </c>
      <c r="L818" t="s">
        <v>27</v>
      </c>
      <c r="M818" t="s">
        <v>27</v>
      </c>
      <c r="N818" t="s">
        <v>28</v>
      </c>
      <c r="O818" t="s">
        <v>28</v>
      </c>
      <c r="P818">
        <v>1</v>
      </c>
      <c r="Q818">
        <v>217501</v>
      </c>
      <c r="R818">
        <v>6</v>
      </c>
    </row>
    <row r="819" spans="1:18" x14ac:dyDescent="0.25">
      <c r="A819">
        <v>2007</v>
      </c>
      <c r="B819" s="1">
        <v>42809.622092939811</v>
      </c>
      <c r="C819" t="s">
        <v>18</v>
      </c>
      <c r="D819" t="s">
        <v>19</v>
      </c>
      <c r="E819" t="s">
        <v>30</v>
      </c>
      <c r="F819" t="s">
        <v>63</v>
      </c>
      <c r="G819" t="s">
        <v>64</v>
      </c>
      <c r="H819" t="s">
        <v>62</v>
      </c>
      <c r="I819" t="s">
        <v>24</v>
      </c>
      <c r="J819" t="s">
        <v>43</v>
      </c>
      <c r="K819" t="s">
        <v>41</v>
      </c>
      <c r="L819" t="s">
        <v>35</v>
      </c>
      <c r="M819" t="s">
        <v>35</v>
      </c>
      <c r="N819" t="s">
        <v>35</v>
      </c>
      <c r="O819" t="s">
        <v>35</v>
      </c>
      <c r="P819">
        <v>1</v>
      </c>
      <c r="Q819">
        <v>854352</v>
      </c>
      <c r="R819">
        <v>1</v>
      </c>
    </row>
    <row r="820" spans="1:18" x14ac:dyDescent="0.25">
      <c r="A820">
        <v>2007</v>
      </c>
      <c r="B820" s="1">
        <v>42809.622092939811</v>
      </c>
      <c r="C820" t="s">
        <v>18</v>
      </c>
      <c r="D820" t="s">
        <v>19</v>
      </c>
      <c r="E820" t="s">
        <v>30</v>
      </c>
      <c r="F820" t="s">
        <v>45</v>
      </c>
      <c r="G820" t="s">
        <v>70</v>
      </c>
      <c r="H820" t="s">
        <v>62</v>
      </c>
      <c r="I820" t="s">
        <v>24</v>
      </c>
      <c r="J820" t="s">
        <v>37</v>
      </c>
      <c r="K820" t="s">
        <v>28</v>
      </c>
      <c r="L820" t="s">
        <v>35</v>
      </c>
      <c r="M820" t="s">
        <v>35</v>
      </c>
      <c r="N820" t="s">
        <v>35</v>
      </c>
      <c r="O820" t="s">
        <v>35</v>
      </c>
      <c r="P820">
        <v>1</v>
      </c>
      <c r="Q820">
        <v>0</v>
      </c>
      <c r="R820">
        <v>4</v>
      </c>
    </row>
    <row r="821" spans="1:18" x14ac:dyDescent="0.25">
      <c r="A821">
        <v>2007</v>
      </c>
      <c r="B821" s="1">
        <v>42809.622092939811</v>
      </c>
      <c r="C821" t="s">
        <v>18</v>
      </c>
      <c r="D821" t="s">
        <v>19</v>
      </c>
      <c r="E821" t="s">
        <v>30</v>
      </c>
      <c r="F821" t="s">
        <v>45</v>
      </c>
      <c r="G821" t="s">
        <v>66</v>
      </c>
      <c r="H821" t="s">
        <v>62</v>
      </c>
      <c r="I821" t="s">
        <v>24</v>
      </c>
      <c r="J821" t="s">
        <v>31</v>
      </c>
      <c r="K821" t="s">
        <v>41</v>
      </c>
      <c r="L821" t="s">
        <v>35</v>
      </c>
      <c r="M821" t="s">
        <v>35</v>
      </c>
      <c r="N821" t="s">
        <v>35</v>
      </c>
      <c r="O821" t="s">
        <v>35</v>
      </c>
      <c r="P821">
        <v>1</v>
      </c>
      <c r="Q821">
        <v>1861978</v>
      </c>
      <c r="R821">
        <v>2</v>
      </c>
    </row>
    <row r="822" spans="1:18" x14ac:dyDescent="0.25">
      <c r="A822">
        <v>2007</v>
      </c>
      <c r="B822" s="1">
        <v>42809.622092939811</v>
      </c>
      <c r="C822" t="s">
        <v>18</v>
      </c>
      <c r="D822" t="s">
        <v>19</v>
      </c>
      <c r="E822" t="s">
        <v>30</v>
      </c>
      <c r="F822" t="s">
        <v>45</v>
      </c>
      <c r="G822" t="s">
        <v>66</v>
      </c>
      <c r="H822" t="s">
        <v>62</v>
      </c>
      <c r="I822" t="s">
        <v>24</v>
      </c>
      <c r="J822" t="s">
        <v>40</v>
      </c>
      <c r="K822" t="s">
        <v>32</v>
      </c>
      <c r="L822" t="s">
        <v>35</v>
      </c>
      <c r="M822" t="s">
        <v>35</v>
      </c>
      <c r="N822" t="s">
        <v>35</v>
      </c>
      <c r="O822" t="s">
        <v>35</v>
      </c>
      <c r="P822">
        <v>1</v>
      </c>
      <c r="Q822">
        <v>35189811</v>
      </c>
      <c r="R822">
        <v>8</v>
      </c>
    </row>
    <row r="823" spans="1:18" x14ac:dyDescent="0.25">
      <c r="A823">
        <v>2007</v>
      </c>
      <c r="B823" s="1">
        <v>42809.622092939811</v>
      </c>
      <c r="C823" t="s">
        <v>18</v>
      </c>
      <c r="D823" t="s">
        <v>19</v>
      </c>
      <c r="E823" t="s">
        <v>30</v>
      </c>
      <c r="F823" t="s">
        <v>45</v>
      </c>
      <c r="G823" t="s">
        <v>66</v>
      </c>
      <c r="H823" t="s">
        <v>62</v>
      </c>
      <c r="I823" t="s">
        <v>24</v>
      </c>
      <c r="J823" t="s">
        <v>44</v>
      </c>
      <c r="K823" t="s">
        <v>41</v>
      </c>
      <c r="L823" t="s">
        <v>35</v>
      </c>
      <c r="M823" t="s">
        <v>35</v>
      </c>
      <c r="N823" t="s">
        <v>35</v>
      </c>
      <c r="O823" t="s">
        <v>35</v>
      </c>
      <c r="P823">
        <v>1</v>
      </c>
      <c r="Q823">
        <v>171213</v>
      </c>
      <c r="R823">
        <v>2</v>
      </c>
    </row>
    <row r="824" spans="1:18" x14ac:dyDescent="0.25">
      <c r="A824">
        <v>2007</v>
      </c>
      <c r="B824" s="1">
        <v>42809.622092939811</v>
      </c>
      <c r="C824" t="s">
        <v>18</v>
      </c>
      <c r="D824" t="s">
        <v>19</v>
      </c>
      <c r="E824" t="s">
        <v>30</v>
      </c>
      <c r="F824" t="s">
        <v>45</v>
      </c>
      <c r="G824" t="s">
        <v>71</v>
      </c>
      <c r="H824" t="s">
        <v>62</v>
      </c>
      <c r="I824" t="s">
        <v>24</v>
      </c>
      <c r="J824" t="s">
        <v>31</v>
      </c>
      <c r="K824" t="s">
        <v>32</v>
      </c>
      <c r="L824" t="s">
        <v>35</v>
      </c>
      <c r="M824" t="s">
        <v>35</v>
      </c>
      <c r="N824" t="s">
        <v>35</v>
      </c>
      <c r="O824" t="s">
        <v>35</v>
      </c>
      <c r="P824">
        <v>1</v>
      </c>
      <c r="Q824">
        <v>3397200</v>
      </c>
      <c r="R824">
        <v>1</v>
      </c>
    </row>
    <row r="825" spans="1:18" x14ac:dyDescent="0.25">
      <c r="A825">
        <v>2007</v>
      </c>
      <c r="B825" s="1">
        <v>42809.622092939811</v>
      </c>
      <c r="C825" t="s">
        <v>18</v>
      </c>
      <c r="D825" t="s">
        <v>19</v>
      </c>
      <c r="E825" t="s">
        <v>30</v>
      </c>
      <c r="F825" t="s">
        <v>45</v>
      </c>
      <c r="G825" t="s">
        <v>71</v>
      </c>
      <c r="H825" t="s">
        <v>62</v>
      </c>
      <c r="I825" t="s">
        <v>24</v>
      </c>
      <c r="J825" t="s">
        <v>43</v>
      </c>
      <c r="K825" t="s">
        <v>41</v>
      </c>
      <c r="L825" t="s">
        <v>35</v>
      </c>
      <c r="M825" t="s">
        <v>35</v>
      </c>
      <c r="N825" t="s">
        <v>35</v>
      </c>
      <c r="O825" t="s">
        <v>35</v>
      </c>
      <c r="P825">
        <v>1</v>
      </c>
      <c r="Q825">
        <v>523261.03129999997</v>
      </c>
      <c r="R825">
        <v>1</v>
      </c>
    </row>
    <row r="826" spans="1:18" x14ac:dyDescent="0.25">
      <c r="A826">
        <v>2007</v>
      </c>
      <c r="B826" s="1">
        <v>42809.622092939811</v>
      </c>
      <c r="C826" t="s">
        <v>18</v>
      </c>
      <c r="D826" t="s">
        <v>19</v>
      </c>
      <c r="E826" t="s">
        <v>30</v>
      </c>
      <c r="F826" t="s">
        <v>45</v>
      </c>
      <c r="G826" t="s">
        <v>46</v>
      </c>
      <c r="H826" t="s">
        <v>62</v>
      </c>
      <c r="I826" t="s">
        <v>24</v>
      </c>
      <c r="J826" t="s">
        <v>31</v>
      </c>
      <c r="K826" t="s">
        <v>41</v>
      </c>
      <c r="L826" t="s">
        <v>35</v>
      </c>
      <c r="M826" t="s">
        <v>35</v>
      </c>
      <c r="N826" t="s">
        <v>35</v>
      </c>
      <c r="O826" t="s">
        <v>35</v>
      </c>
      <c r="P826">
        <v>1</v>
      </c>
      <c r="Q826">
        <v>1099956</v>
      </c>
      <c r="R826">
        <v>2</v>
      </c>
    </row>
    <row r="827" spans="1:18" x14ac:dyDescent="0.25">
      <c r="A827">
        <v>2007</v>
      </c>
      <c r="B827" s="1">
        <v>42809.622092939811</v>
      </c>
      <c r="C827" t="s">
        <v>18</v>
      </c>
      <c r="D827" t="s">
        <v>19</v>
      </c>
      <c r="E827" t="s">
        <v>36</v>
      </c>
      <c r="F827" t="s">
        <v>45</v>
      </c>
      <c r="G827" t="s">
        <v>71</v>
      </c>
      <c r="H827" t="s">
        <v>62</v>
      </c>
      <c r="I827" t="s">
        <v>24</v>
      </c>
      <c r="J827" t="s">
        <v>44</v>
      </c>
      <c r="K827" t="s">
        <v>41</v>
      </c>
      <c r="L827" t="s">
        <v>35</v>
      </c>
      <c r="M827" t="s">
        <v>35</v>
      </c>
      <c r="N827" t="s">
        <v>35</v>
      </c>
      <c r="O827" t="s">
        <v>35</v>
      </c>
      <c r="P827">
        <v>1</v>
      </c>
      <c r="Q827">
        <v>26552</v>
      </c>
      <c r="R827">
        <v>1</v>
      </c>
    </row>
    <row r="828" spans="1:18" x14ac:dyDescent="0.25">
      <c r="A828">
        <v>2007</v>
      </c>
      <c r="B828" s="1">
        <v>42809.622092939811</v>
      </c>
      <c r="C828" t="s">
        <v>18</v>
      </c>
      <c r="D828" t="s">
        <v>19</v>
      </c>
      <c r="E828" t="s">
        <v>36</v>
      </c>
      <c r="F828" t="s">
        <v>21</v>
      </c>
      <c r="G828" t="s">
        <v>22</v>
      </c>
      <c r="H828" t="s">
        <v>23</v>
      </c>
      <c r="I828" t="s">
        <v>24</v>
      </c>
      <c r="J828" t="s">
        <v>48</v>
      </c>
      <c r="K828" t="s">
        <v>32</v>
      </c>
      <c r="L828" t="s">
        <v>27</v>
      </c>
      <c r="M828" t="s">
        <v>27</v>
      </c>
      <c r="N828" t="s">
        <v>28</v>
      </c>
      <c r="O828" t="s">
        <v>28</v>
      </c>
      <c r="P828">
        <v>1</v>
      </c>
      <c r="Q828">
        <v>-4200</v>
      </c>
      <c r="R828">
        <v>6</v>
      </c>
    </row>
    <row r="829" spans="1:18" x14ac:dyDescent="0.25">
      <c r="A829">
        <v>2007</v>
      </c>
      <c r="B829" s="1">
        <v>42809.622092939811</v>
      </c>
      <c r="C829" t="s">
        <v>18</v>
      </c>
      <c r="D829" t="s">
        <v>19</v>
      </c>
      <c r="E829" t="s">
        <v>42</v>
      </c>
      <c r="F829" t="s">
        <v>21</v>
      </c>
      <c r="G829" t="s">
        <v>22</v>
      </c>
      <c r="H829" t="s">
        <v>23</v>
      </c>
      <c r="I829" t="s">
        <v>24</v>
      </c>
      <c r="J829" t="s">
        <v>43</v>
      </c>
      <c r="K829" t="s">
        <v>28</v>
      </c>
      <c r="L829" t="s">
        <v>27</v>
      </c>
      <c r="M829" t="s">
        <v>27</v>
      </c>
      <c r="N829" t="s">
        <v>28</v>
      </c>
      <c r="O829" t="s">
        <v>28</v>
      </c>
      <c r="P829">
        <v>1</v>
      </c>
      <c r="Q829">
        <v>471500</v>
      </c>
      <c r="R829">
        <v>5</v>
      </c>
    </row>
    <row r="830" spans="1:18" x14ac:dyDescent="0.25">
      <c r="A830">
        <v>2007</v>
      </c>
      <c r="B830" s="1">
        <v>42809.622092939811</v>
      </c>
      <c r="C830" t="s">
        <v>18</v>
      </c>
      <c r="D830" t="s">
        <v>19</v>
      </c>
      <c r="E830" t="s">
        <v>42</v>
      </c>
      <c r="F830" t="s">
        <v>21</v>
      </c>
      <c r="G830" t="s">
        <v>22</v>
      </c>
      <c r="H830" t="s">
        <v>23</v>
      </c>
      <c r="I830" t="s">
        <v>24</v>
      </c>
      <c r="J830" t="s">
        <v>40</v>
      </c>
      <c r="K830" t="s">
        <v>49</v>
      </c>
      <c r="L830" t="s">
        <v>27</v>
      </c>
      <c r="M830" t="s">
        <v>27</v>
      </c>
      <c r="N830" t="s">
        <v>28</v>
      </c>
      <c r="O830" t="s">
        <v>28</v>
      </c>
      <c r="P830">
        <v>1</v>
      </c>
      <c r="Q830">
        <v>68276444.25</v>
      </c>
      <c r="R830">
        <v>23</v>
      </c>
    </row>
    <row r="831" spans="1:18" x14ac:dyDescent="0.25">
      <c r="A831">
        <v>2007</v>
      </c>
      <c r="B831" s="1">
        <v>42809.622092939811</v>
      </c>
      <c r="C831" t="s">
        <v>18</v>
      </c>
      <c r="D831" t="s">
        <v>19</v>
      </c>
      <c r="E831" t="s">
        <v>73</v>
      </c>
      <c r="F831" t="s">
        <v>45</v>
      </c>
      <c r="G831" t="s">
        <v>70</v>
      </c>
      <c r="H831" t="s">
        <v>62</v>
      </c>
      <c r="I831" t="s">
        <v>24</v>
      </c>
      <c r="J831" t="s">
        <v>40</v>
      </c>
      <c r="K831" t="s">
        <v>28</v>
      </c>
      <c r="L831" t="s">
        <v>35</v>
      </c>
      <c r="M831" t="s">
        <v>35</v>
      </c>
      <c r="N831" t="s">
        <v>35</v>
      </c>
      <c r="O831" t="s">
        <v>35</v>
      </c>
      <c r="P831">
        <v>1</v>
      </c>
      <c r="Q831">
        <v>8772979</v>
      </c>
      <c r="R831">
        <v>5</v>
      </c>
    </row>
    <row r="832" spans="1:18" x14ac:dyDescent="0.25">
      <c r="A832">
        <v>2007</v>
      </c>
      <c r="B832" s="1">
        <v>42809.622092939811</v>
      </c>
      <c r="C832" t="s">
        <v>18</v>
      </c>
      <c r="D832" t="s">
        <v>19</v>
      </c>
      <c r="E832" t="s">
        <v>73</v>
      </c>
      <c r="F832" t="s">
        <v>45</v>
      </c>
      <c r="G832" t="s">
        <v>66</v>
      </c>
      <c r="H832" t="s">
        <v>62</v>
      </c>
      <c r="I832" t="s">
        <v>24</v>
      </c>
      <c r="J832" t="s">
        <v>44</v>
      </c>
      <c r="K832" t="s">
        <v>41</v>
      </c>
      <c r="L832" t="s">
        <v>35</v>
      </c>
      <c r="M832" t="s">
        <v>35</v>
      </c>
      <c r="N832" t="s">
        <v>35</v>
      </c>
      <c r="O832" t="s">
        <v>35</v>
      </c>
      <c r="P832">
        <v>1</v>
      </c>
      <c r="Q832">
        <v>155369</v>
      </c>
      <c r="R832">
        <v>1</v>
      </c>
    </row>
    <row r="833" spans="1:18" x14ac:dyDescent="0.25">
      <c r="A833">
        <v>2007</v>
      </c>
      <c r="B833" s="1">
        <v>42809.622092939811</v>
      </c>
      <c r="C833" t="s">
        <v>18</v>
      </c>
      <c r="D833" t="s">
        <v>19</v>
      </c>
      <c r="E833" t="s">
        <v>67</v>
      </c>
      <c r="F833" t="s">
        <v>63</v>
      </c>
      <c r="G833" t="s">
        <v>64</v>
      </c>
      <c r="H833" t="s">
        <v>62</v>
      </c>
      <c r="I833" t="s">
        <v>24</v>
      </c>
      <c r="J833" t="s">
        <v>44</v>
      </c>
      <c r="K833" t="s">
        <v>26</v>
      </c>
      <c r="L833" t="s">
        <v>35</v>
      </c>
      <c r="M833" t="s">
        <v>35</v>
      </c>
      <c r="N833" t="s">
        <v>35</v>
      </c>
      <c r="O833" t="s">
        <v>35</v>
      </c>
      <c r="P833">
        <v>1</v>
      </c>
      <c r="Q833">
        <v>130900</v>
      </c>
      <c r="R833">
        <v>1</v>
      </c>
    </row>
    <row r="834" spans="1:18" x14ac:dyDescent="0.25">
      <c r="A834">
        <v>2008</v>
      </c>
      <c r="B834" s="1">
        <v>42809.622092939811</v>
      </c>
      <c r="C834" t="s">
        <v>18</v>
      </c>
      <c r="D834" t="s">
        <v>19</v>
      </c>
      <c r="E834" t="s">
        <v>36</v>
      </c>
      <c r="F834" t="s">
        <v>21</v>
      </c>
      <c r="G834" t="s">
        <v>22</v>
      </c>
      <c r="H834" t="s">
        <v>23</v>
      </c>
      <c r="I834" t="s">
        <v>34</v>
      </c>
      <c r="J834" t="s">
        <v>44</v>
      </c>
      <c r="K834" t="s">
        <v>26</v>
      </c>
      <c r="L834" t="s">
        <v>35</v>
      </c>
      <c r="M834" t="s">
        <v>35</v>
      </c>
      <c r="N834" t="s">
        <v>35</v>
      </c>
      <c r="O834" t="s">
        <v>35</v>
      </c>
      <c r="P834">
        <v>1</v>
      </c>
      <c r="Q834">
        <v>105088.14840000001</v>
      </c>
      <c r="R834">
        <v>1</v>
      </c>
    </row>
    <row r="835" spans="1:18" x14ac:dyDescent="0.25">
      <c r="A835">
        <v>2008</v>
      </c>
      <c r="B835" s="1">
        <v>42809.622092939811</v>
      </c>
      <c r="C835" t="s">
        <v>18</v>
      </c>
      <c r="D835" t="s">
        <v>19</v>
      </c>
      <c r="E835" t="s">
        <v>42</v>
      </c>
      <c r="F835" t="s">
        <v>21</v>
      </c>
      <c r="G835" t="s">
        <v>22</v>
      </c>
      <c r="H835" t="s">
        <v>28</v>
      </c>
      <c r="I835" t="s">
        <v>24</v>
      </c>
      <c r="J835" t="s">
        <v>37</v>
      </c>
      <c r="K835" t="s">
        <v>28</v>
      </c>
      <c r="L835" t="s">
        <v>27</v>
      </c>
      <c r="M835" t="s">
        <v>28</v>
      </c>
      <c r="N835" t="s">
        <v>27</v>
      </c>
      <c r="O835" t="s">
        <v>28</v>
      </c>
      <c r="P835">
        <v>1</v>
      </c>
      <c r="Q835">
        <v>0</v>
      </c>
      <c r="R835">
        <v>0</v>
      </c>
    </row>
    <row r="836" spans="1:18" x14ac:dyDescent="0.25">
      <c r="A836">
        <v>2008</v>
      </c>
      <c r="B836" s="1">
        <v>42809.622092939811</v>
      </c>
      <c r="C836" t="s">
        <v>18</v>
      </c>
      <c r="D836" t="s">
        <v>19</v>
      </c>
      <c r="E836" t="s">
        <v>42</v>
      </c>
      <c r="F836" t="s">
        <v>21</v>
      </c>
      <c r="G836" t="s">
        <v>22</v>
      </c>
      <c r="H836" t="s">
        <v>23</v>
      </c>
      <c r="I836" t="s">
        <v>24</v>
      </c>
      <c r="J836" t="s">
        <v>48</v>
      </c>
      <c r="K836" t="s">
        <v>51</v>
      </c>
      <c r="L836" t="s">
        <v>27</v>
      </c>
      <c r="M836" t="s">
        <v>27</v>
      </c>
      <c r="N836" t="s">
        <v>28</v>
      </c>
      <c r="O836" t="s">
        <v>28</v>
      </c>
      <c r="P836">
        <v>1</v>
      </c>
      <c r="Q836">
        <v>-2152167</v>
      </c>
      <c r="R836">
        <v>7</v>
      </c>
    </row>
    <row r="837" spans="1:18" x14ac:dyDescent="0.25">
      <c r="A837">
        <v>2008</v>
      </c>
      <c r="B837" s="1">
        <v>42809.622092939811</v>
      </c>
      <c r="C837" t="s">
        <v>18</v>
      </c>
      <c r="D837" t="s">
        <v>19</v>
      </c>
      <c r="E837" t="s">
        <v>42</v>
      </c>
      <c r="F837" t="s">
        <v>21</v>
      </c>
      <c r="G837" t="s">
        <v>22</v>
      </c>
      <c r="H837" t="s">
        <v>23</v>
      </c>
      <c r="I837" t="s">
        <v>24</v>
      </c>
      <c r="J837" t="s">
        <v>44</v>
      </c>
      <c r="K837" t="s">
        <v>26</v>
      </c>
      <c r="L837" t="s">
        <v>35</v>
      </c>
      <c r="M837" t="s">
        <v>35</v>
      </c>
      <c r="N837" t="s">
        <v>35</v>
      </c>
      <c r="O837" t="s">
        <v>35</v>
      </c>
      <c r="P837">
        <v>1</v>
      </c>
      <c r="Q837">
        <v>10000</v>
      </c>
      <c r="R837">
        <v>1</v>
      </c>
    </row>
    <row r="838" spans="1:18" x14ac:dyDescent="0.25">
      <c r="A838">
        <v>2008</v>
      </c>
      <c r="B838" s="1">
        <v>42809.622092939811</v>
      </c>
      <c r="C838" t="s">
        <v>18</v>
      </c>
      <c r="D838" t="s">
        <v>19</v>
      </c>
      <c r="E838" t="s">
        <v>73</v>
      </c>
      <c r="F838" t="s">
        <v>45</v>
      </c>
      <c r="G838" t="s">
        <v>66</v>
      </c>
      <c r="H838" t="s">
        <v>62</v>
      </c>
      <c r="I838" t="s">
        <v>24</v>
      </c>
      <c r="J838" t="s">
        <v>44</v>
      </c>
      <c r="K838" t="s">
        <v>41</v>
      </c>
      <c r="L838" t="s">
        <v>35</v>
      </c>
      <c r="M838" t="s">
        <v>35</v>
      </c>
      <c r="N838" t="s">
        <v>35</v>
      </c>
      <c r="O838" t="s">
        <v>35</v>
      </c>
      <c r="P838">
        <v>1</v>
      </c>
      <c r="Q838">
        <v>206183.95310000001</v>
      </c>
      <c r="R838">
        <v>5</v>
      </c>
    </row>
    <row r="839" spans="1:18" x14ac:dyDescent="0.25">
      <c r="A839">
        <v>2008</v>
      </c>
      <c r="B839" s="1">
        <v>42809.622092939811</v>
      </c>
      <c r="C839" t="s">
        <v>18</v>
      </c>
      <c r="D839" t="s">
        <v>19</v>
      </c>
      <c r="E839" t="s">
        <v>67</v>
      </c>
      <c r="F839" t="s">
        <v>63</v>
      </c>
      <c r="G839" t="s">
        <v>64</v>
      </c>
      <c r="H839" t="s">
        <v>62</v>
      </c>
      <c r="I839" t="s">
        <v>24</v>
      </c>
      <c r="J839" t="s">
        <v>31</v>
      </c>
      <c r="K839" t="s">
        <v>56</v>
      </c>
      <c r="L839" t="s">
        <v>35</v>
      </c>
      <c r="M839" t="s">
        <v>35</v>
      </c>
      <c r="N839" t="s">
        <v>35</v>
      </c>
      <c r="O839" t="s">
        <v>35</v>
      </c>
      <c r="P839">
        <v>1</v>
      </c>
      <c r="Q839">
        <v>1267955.5469</v>
      </c>
      <c r="R839">
        <v>2</v>
      </c>
    </row>
    <row r="840" spans="1:18" x14ac:dyDescent="0.25">
      <c r="A840">
        <v>2008</v>
      </c>
      <c r="B840" s="1">
        <v>42809.622092939811</v>
      </c>
      <c r="C840" t="s">
        <v>18</v>
      </c>
      <c r="D840" t="s">
        <v>19</v>
      </c>
      <c r="E840" t="s">
        <v>67</v>
      </c>
      <c r="F840" t="s">
        <v>63</v>
      </c>
      <c r="G840" t="s">
        <v>64</v>
      </c>
      <c r="H840" t="s">
        <v>62</v>
      </c>
      <c r="I840" t="s">
        <v>24</v>
      </c>
      <c r="J840" t="s">
        <v>31</v>
      </c>
      <c r="K840" t="s">
        <v>32</v>
      </c>
      <c r="L840" t="s">
        <v>35</v>
      </c>
      <c r="M840" t="s">
        <v>35</v>
      </c>
      <c r="N840" t="s">
        <v>35</v>
      </c>
      <c r="O840" t="s">
        <v>35</v>
      </c>
      <c r="P840">
        <v>1</v>
      </c>
      <c r="Q840">
        <v>4061146.1127999998</v>
      </c>
      <c r="R840">
        <v>13</v>
      </c>
    </row>
    <row r="841" spans="1:18" x14ac:dyDescent="0.25">
      <c r="A841">
        <v>2008</v>
      </c>
      <c r="B841" s="1">
        <v>42809.622092939811</v>
      </c>
      <c r="C841" t="s">
        <v>18</v>
      </c>
      <c r="D841" t="s">
        <v>19</v>
      </c>
      <c r="E841" t="s">
        <v>67</v>
      </c>
      <c r="F841" t="s">
        <v>63</v>
      </c>
      <c r="G841" t="s">
        <v>64</v>
      </c>
      <c r="H841" t="s">
        <v>62</v>
      </c>
      <c r="I841" t="s">
        <v>24</v>
      </c>
      <c r="J841" t="s">
        <v>40</v>
      </c>
      <c r="K841" t="s">
        <v>49</v>
      </c>
      <c r="L841" t="s">
        <v>35</v>
      </c>
      <c r="M841" t="s">
        <v>35</v>
      </c>
      <c r="N841" t="s">
        <v>35</v>
      </c>
      <c r="O841" t="s">
        <v>35</v>
      </c>
      <c r="P841">
        <v>1</v>
      </c>
      <c r="Q841">
        <v>10557395.8672</v>
      </c>
      <c r="R841">
        <v>11</v>
      </c>
    </row>
    <row r="842" spans="1:18" x14ac:dyDescent="0.25">
      <c r="A842">
        <v>2008</v>
      </c>
      <c r="B842" s="1">
        <v>42809.622092939811</v>
      </c>
      <c r="C842" t="s">
        <v>18</v>
      </c>
      <c r="D842" t="s">
        <v>19</v>
      </c>
      <c r="E842" t="s">
        <v>67</v>
      </c>
      <c r="F842" t="s">
        <v>63</v>
      </c>
      <c r="G842" t="s">
        <v>64</v>
      </c>
      <c r="H842" t="s">
        <v>62</v>
      </c>
      <c r="I842" t="s">
        <v>24</v>
      </c>
      <c r="J842" t="s">
        <v>44</v>
      </c>
      <c r="K842" t="s">
        <v>41</v>
      </c>
      <c r="L842" t="s">
        <v>35</v>
      </c>
      <c r="M842" t="s">
        <v>35</v>
      </c>
      <c r="N842" t="s">
        <v>35</v>
      </c>
      <c r="O842" t="s">
        <v>35</v>
      </c>
      <c r="P842">
        <v>1</v>
      </c>
      <c r="Q842">
        <v>202315.9933</v>
      </c>
      <c r="R842">
        <v>4</v>
      </c>
    </row>
    <row r="843" spans="1:18" x14ac:dyDescent="0.25">
      <c r="A843">
        <v>2008</v>
      </c>
      <c r="B843" s="1">
        <v>42809.622092939811</v>
      </c>
      <c r="C843" t="s">
        <v>18</v>
      </c>
      <c r="D843" t="s">
        <v>19</v>
      </c>
      <c r="E843" t="s">
        <v>67</v>
      </c>
      <c r="F843" t="s">
        <v>45</v>
      </c>
      <c r="G843" t="s">
        <v>70</v>
      </c>
      <c r="H843" t="s">
        <v>62</v>
      </c>
      <c r="I843" t="s">
        <v>34</v>
      </c>
      <c r="J843" t="s">
        <v>31</v>
      </c>
      <c r="K843" t="s">
        <v>49</v>
      </c>
      <c r="L843" t="s">
        <v>77</v>
      </c>
      <c r="M843" t="s">
        <v>28</v>
      </c>
      <c r="N843" t="s">
        <v>28</v>
      </c>
      <c r="O843" t="s">
        <v>77</v>
      </c>
      <c r="P843">
        <v>1</v>
      </c>
      <c r="Q843">
        <v>0</v>
      </c>
      <c r="R843">
        <v>1</v>
      </c>
    </row>
    <row r="844" spans="1:18" x14ac:dyDescent="0.25">
      <c r="A844">
        <v>2008</v>
      </c>
      <c r="B844" s="1">
        <v>42809.622092939811</v>
      </c>
      <c r="C844" t="s">
        <v>18</v>
      </c>
      <c r="D844" t="s">
        <v>19</v>
      </c>
      <c r="E844" t="s">
        <v>67</v>
      </c>
      <c r="F844" t="s">
        <v>45</v>
      </c>
      <c r="G844" t="s">
        <v>70</v>
      </c>
      <c r="H844" t="s">
        <v>62</v>
      </c>
      <c r="I844" t="s">
        <v>24</v>
      </c>
      <c r="J844" t="s">
        <v>44</v>
      </c>
      <c r="K844" t="s">
        <v>41</v>
      </c>
      <c r="L844" t="s">
        <v>35</v>
      </c>
      <c r="M844" t="s">
        <v>35</v>
      </c>
      <c r="N844" t="s">
        <v>35</v>
      </c>
      <c r="O844" t="s">
        <v>35</v>
      </c>
      <c r="P844">
        <v>1</v>
      </c>
      <c r="Q844">
        <v>148411.4063</v>
      </c>
      <c r="R844">
        <v>3</v>
      </c>
    </row>
    <row r="845" spans="1:18" x14ac:dyDescent="0.25">
      <c r="A845">
        <v>2008</v>
      </c>
      <c r="B845" s="1">
        <v>42809.622092939811</v>
      </c>
      <c r="C845" t="s">
        <v>18</v>
      </c>
      <c r="D845" t="s">
        <v>19</v>
      </c>
      <c r="E845" t="s">
        <v>67</v>
      </c>
      <c r="F845" t="s">
        <v>45</v>
      </c>
      <c r="G845" t="s">
        <v>66</v>
      </c>
      <c r="H845" t="s">
        <v>62</v>
      </c>
      <c r="I845" t="s">
        <v>24</v>
      </c>
      <c r="J845" t="s">
        <v>31</v>
      </c>
      <c r="K845" t="s">
        <v>32</v>
      </c>
      <c r="L845" t="s">
        <v>35</v>
      </c>
      <c r="M845" t="s">
        <v>35</v>
      </c>
      <c r="N845" t="s">
        <v>28</v>
      </c>
      <c r="O845" t="s">
        <v>35</v>
      </c>
      <c r="P845">
        <v>1</v>
      </c>
      <c r="Q845">
        <v>1820647.5625</v>
      </c>
      <c r="R845">
        <v>5</v>
      </c>
    </row>
    <row r="846" spans="1:18" x14ac:dyDescent="0.25">
      <c r="A846">
        <v>2008</v>
      </c>
      <c r="B846" s="1">
        <v>42809.622092939811</v>
      </c>
      <c r="C846" t="s">
        <v>18</v>
      </c>
      <c r="D846" t="s">
        <v>19</v>
      </c>
      <c r="E846" t="s">
        <v>67</v>
      </c>
      <c r="F846" t="s">
        <v>45</v>
      </c>
      <c r="G846" t="s">
        <v>66</v>
      </c>
      <c r="H846" t="s">
        <v>62</v>
      </c>
      <c r="I846" t="s">
        <v>24</v>
      </c>
      <c r="J846" t="s">
        <v>43</v>
      </c>
      <c r="K846" t="s">
        <v>26</v>
      </c>
      <c r="L846" t="s">
        <v>35</v>
      </c>
      <c r="M846" t="s">
        <v>35</v>
      </c>
      <c r="N846" t="s">
        <v>35</v>
      </c>
      <c r="O846" t="s">
        <v>35</v>
      </c>
      <c r="P846">
        <v>1</v>
      </c>
      <c r="Q846">
        <v>1358113</v>
      </c>
      <c r="R846">
        <v>7</v>
      </c>
    </row>
    <row r="847" spans="1:18" x14ac:dyDescent="0.25">
      <c r="A847">
        <v>2008</v>
      </c>
      <c r="B847" s="1">
        <v>42809.622092939811</v>
      </c>
      <c r="C847" t="s">
        <v>18</v>
      </c>
      <c r="D847" t="s">
        <v>19</v>
      </c>
      <c r="E847" t="s">
        <v>67</v>
      </c>
      <c r="F847" t="s">
        <v>45</v>
      </c>
      <c r="G847" t="s">
        <v>66</v>
      </c>
      <c r="H847" t="s">
        <v>62</v>
      </c>
      <c r="I847" t="s">
        <v>24</v>
      </c>
      <c r="J847" t="s">
        <v>48</v>
      </c>
      <c r="K847" t="s">
        <v>28</v>
      </c>
      <c r="L847" t="s">
        <v>35</v>
      </c>
      <c r="M847" t="s">
        <v>35</v>
      </c>
      <c r="N847" t="s">
        <v>35</v>
      </c>
      <c r="O847" t="s">
        <v>35</v>
      </c>
      <c r="P847">
        <v>1</v>
      </c>
      <c r="Q847">
        <v>-29808</v>
      </c>
      <c r="R847">
        <v>1</v>
      </c>
    </row>
    <row r="848" spans="1:18" x14ac:dyDescent="0.25">
      <c r="A848">
        <v>2008</v>
      </c>
      <c r="B848" s="1">
        <v>42809.622092939811</v>
      </c>
      <c r="C848" t="s">
        <v>18</v>
      </c>
      <c r="D848" t="s">
        <v>19</v>
      </c>
      <c r="E848" t="s">
        <v>67</v>
      </c>
      <c r="F848" t="s">
        <v>45</v>
      </c>
      <c r="G848" t="s">
        <v>71</v>
      </c>
      <c r="H848" t="s">
        <v>62</v>
      </c>
      <c r="I848" t="s">
        <v>24</v>
      </c>
      <c r="J848" t="s">
        <v>43</v>
      </c>
      <c r="K848" t="s">
        <v>56</v>
      </c>
      <c r="L848" t="s">
        <v>35</v>
      </c>
      <c r="M848" t="s">
        <v>35</v>
      </c>
      <c r="N848" t="s">
        <v>35</v>
      </c>
      <c r="O848" t="s">
        <v>35</v>
      </c>
      <c r="P848">
        <v>1</v>
      </c>
      <c r="Q848">
        <v>303627.09379999997</v>
      </c>
      <c r="R848">
        <v>4</v>
      </c>
    </row>
    <row r="849" spans="1:18" x14ac:dyDescent="0.25">
      <c r="A849">
        <v>2008</v>
      </c>
      <c r="B849" s="1">
        <v>42809.622092939811</v>
      </c>
      <c r="C849" t="s">
        <v>18</v>
      </c>
      <c r="D849" t="s">
        <v>19</v>
      </c>
      <c r="E849" t="s">
        <v>67</v>
      </c>
      <c r="F849" t="s">
        <v>45</v>
      </c>
      <c r="G849" t="s">
        <v>71</v>
      </c>
      <c r="H849" t="s">
        <v>62</v>
      </c>
      <c r="I849" t="s">
        <v>24</v>
      </c>
      <c r="J849" t="s">
        <v>37</v>
      </c>
      <c r="K849" t="s">
        <v>41</v>
      </c>
      <c r="L849" t="s">
        <v>35</v>
      </c>
      <c r="M849" t="s">
        <v>35</v>
      </c>
      <c r="N849" t="s">
        <v>35</v>
      </c>
      <c r="O849" t="s">
        <v>35</v>
      </c>
      <c r="P849">
        <v>1</v>
      </c>
      <c r="Q849">
        <v>0</v>
      </c>
      <c r="R849">
        <v>1</v>
      </c>
    </row>
    <row r="850" spans="1:18" x14ac:dyDescent="0.25">
      <c r="A850">
        <v>2008</v>
      </c>
      <c r="B850" s="1">
        <v>42809.622092939811</v>
      </c>
      <c r="C850" t="s">
        <v>18</v>
      </c>
      <c r="D850" t="s">
        <v>19</v>
      </c>
      <c r="E850" t="s">
        <v>67</v>
      </c>
      <c r="F850" t="s">
        <v>45</v>
      </c>
      <c r="G850" t="s">
        <v>46</v>
      </c>
      <c r="H850" t="s">
        <v>62</v>
      </c>
      <c r="I850" t="s">
        <v>24</v>
      </c>
      <c r="J850" t="s">
        <v>31</v>
      </c>
      <c r="K850" t="s">
        <v>32</v>
      </c>
      <c r="L850" t="s">
        <v>35</v>
      </c>
      <c r="M850" t="s">
        <v>35</v>
      </c>
      <c r="N850" t="s">
        <v>35</v>
      </c>
      <c r="O850" t="s">
        <v>35</v>
      </c>
      <c r="P850">
        <v>1</v>
      </c>
      <c r="Q850">
        <v>1226590</v>
      </c>
      <c r="R850">
        <v>3</v>
      </c>
    </row>
    <row r="851" spans="1:18" x14ac:dyDescent="0.25">
      <c r="A851">
        <v>2008</v>
      </c>
      <c r="B851" s="1">
        <v>42809.622092939811</v>
      </c>
      <c r="C851" t="s">
        <v>18</v>
      </c>
      <c r="D851" t="s">
        <v>19</v>
      </c>
      <c r="E851" t="s">
        <v>67</v>
      </c>
      <c r="F851" t="s">
        <v>45</v>
      </c>
      <c r="G851" t="s">
        <v>46</v>
      </c>
      <c r="H851" t="s">
        <v>62</v>
      </c>
      <c r="I851" t="s">
        <v>24</v>
      </c>
      <c r="J851" t="s">
        <v>44</v>
      </c>
      <c r="K851" t="s">
        <v>49</v>
      </c>
      <c r="L851" t="s">
        <v>35</v>
      </c>
      <c r="M851" t="s">
        <v>35</v>
      </c>
      <c r="N851" t="s">
        <v>35</v>
      </c>
      <c r="O851" t="s">
        <v>35</v>
      </c>
      <c r="P851">
        <v>1</v>
      </c>
      <c r="Q851">
        <v>8825</v>
      </c>
      <c r="R851">
        <v>2</v>
      </c>
    </row>
    <row r="852" spans="1:18" x14ac:dyDescent="0.25">
      <c r="A852">
        <v>2008</v>
      </c>
      <c r="B852" s="1">
        <v>42809.622092939811</v>
      </c>
      <c r="C852" t="s">
        <v>18</v>
      </c>
      <c r="D852" t="s">
        <v>19</v>
      </c>
      <c r="E852" t="s">
        <v>50</v>
      </c>
      <c r="F852" t="s">
        <v>45</v>
      </c>
      <c r="G852" t="s">
        <v>66</v>
      </c>
      <c r="H852" t="s">
        <v>62</v>
      </c>
      <c r="I852" t="s">
        <v>24</v>
      </c>
      <c r="J852" t="s">
        <v>37</v>
      </c>
      <c r="K852" t="s">
        <v>49</v>
      </c>
      <c r="L852" t="s">
        <v>35</v>
      </c>
      <c r="M852" t="s">
        <v>35</v>
      </c>
      <c r="N852" t="s">
        <v>35</v>
      </c>
      <c r="O852" t="s">
        <v>35</v>
      </c>
      <c r="P852">
        <v>1</v>
      </c>
      <c r="Q852">
        <v>0</v>
      </c>
      <c r="R852">
        <v>1</v>
      </c>
    </row>
    <row r="853" spans="1:18" x14ac:dyDescent="0.25">
      <c r="A853">
        <v>2008</v>
      </c>
      <c r="B853" s="1">
        <v>42809.622092939811</v>
      </c>
      <c r="C853" t="s">
        <v>18</v>
      </c>
      <c r="D853" t="s">
        <v>19</v>
      </c>
      <c r="E853" t="s">
        <v>38</v>
      </c>
      <c r="F853" t="s">
        <v>63</v>
      </c>
      <c r="G853" t="s">
        <v>64</v>
      </c>
      <c r="H853" t="s">
        <v>62</v>
      </c>
      <c r="I853" t="s">
        <v>24</v>
      </c>
      <c r="J853" t="s">
        <v>44</v>
      </c>
      <c r="K853" t="s">
        <v>56</v>
      </c>
      <c r="L853" t="s">
        <v>35</v>
      </c>
      <c r="M853" t="s">
        <v>35</v>
      </c>
      <c r="N853" t="s">
        <v>35</v>
      </c>
      <c r="O853" t="s">
        <v>35</v>
      </c>
      <c r="P853">
        <v>1</v>
      </c>
      <c r="Q853">
        <v>43821.779799999997</v>
      </c>
      <c r="R853">
        <v>4</v>
      </c>
    </row>
    <row r="854" spans="1:18" x14ac:dyDescent="0.25">
      <c r="A854">
        <v>2008</v>
      </c>
      <c r="B854" s="1">
        <v>42809.622092939811</v>
      </c>
      <c r="C854" t="s">
        <v>18</v>
      </c>
      <c r="D854" t="s">
        <v>19</v>
      </c>
      <c r="E854" t="s">
        <v>38</v>
      </c>
      <c r="F854" t="s">
        <v>45</v>
      </c>
      <c r="G854" t="s">
        <v>66</v>
      </c>
      <c r="H854" t="s">
        <v>62</v>
      </c>
      <c r="I854" t="s">
        <v>24</v>
      </c>
      <c r="J854" t="s">
        <v>43</v>
      </c>
      <c r="K854" t="s">
        <v>49</v>
      </c>
      <c r="L854" t="s">
        <v>35</v>
      </c>
      <c r="M854" t="s">
        <v>35</v>
      </c>
      <c r="N854" t="s">
        <v>35</v>
      </c>
      <c r="O854" t="s">
        <v>35</v>
      </c>
      <c r="P854">
        <v>1</v>
      </c>
      <c r="Q854">
        <v>644979.8125</v>
      </c>
      <c r="R854">
        <v>1</v>
      </c>
    </row>
    <row r="855" spans="1:18" x14ac:dyDescent="0.25">
      <c r="A855">
        <v>2008</v>
      </c>
      <c r="B855" s="1">
        <v>42809.622092939811</v>
      </c>
      <c r="C855" t="s">
        <v>18</v>
      </c>
      <c r="D855" t="s">
        <v>19</v>
      </c>
      <c r="E855" t="s">
        <v>38</v>
      </c>
      <c r="F855" t="s">
        <v>21</v>
      </c>
      <c r="G855" t="s">
        <v>22</v>
      </c>
      <c r="H855" t="s">
        <v>23</v>
      </c>
      <c r="I855" t="s">
        <v>34</v>
      </c>
      <c r="J855" t="s">
        <v>37</v>
      </c>
      <c r="K855" t="s">
        <v>28</v>
      </c>
      <c r="L855" t="s">
        <v>35</v>
      </c>
      <c r="M855" t="s">
        <v>28</v>
      </c>
      <c r="N855" t="s">
        <v>35</v>
      </c>
      <c r="O855" t="s">
        <v>28</v>
      </c>
      <c r="P855">
        <v>1</v>
      </c>
      <c r="Q855">
        <v>0</v>
      </c>
      <c r="R855">
        <v>0</v>
      </c>
    </row>
    <row r="856" spans="1:18" x14ac:dyDescent="0.25">
      <c r="A856">
        <v>2008</v>
      </c>
      <c r="B856" s="1">
        <v>42809.622092939811</v>
      </c>
      <c r="C856" t="s">
        <v>18</v>
      </c>
      <c r="D856" t="s">
        <v>19</v>
      </c>
      <c r="E856" t="s">
        <v>38</v>
      </c>
      <c r="F856" t="s">
        <v>21</v>
      </c>
      <c r="G856" t="s">
        <v>22</v>
      </c>
      <c r="H856" t="s">
        <v>23</v>
      </c>
      <c r="I856" t="s">
        <v>24</v>
      </c>
      <c r="J856" t="s">
        <v>43</v>
      </c>
      <c r="K856" t="s">
        <v>32</v>
      </c>
      <c r="L856" t="s">
        <v>27</v>
      </c>
      <c r="M856" t="s">
        <v>27</v>
      </c>
      <c r="N856" t="s">
        <v>28</v>
      </c>
      <c r="O856" t="s">
        <v>28</v>
      </c>
      <c r="P856">
        <v>1</v>
      </c>
      <c r="Q856">
        <v>794399</v>
      </c>
      <c r="R856">
        <v>18</v>
      </c>
    </row>
    <row r="857" spans="1:18" x14ac:dyDescent="0.25">
      <c r="A857">
        <v>2008</v>
      </c>
      <c r="B857" s="1">
        <v>42809.622092939811</v>
      </c>
      <c r="C857" t="s">
        <v>18</v>
      </c>
      <c r="D857" t="s">
        <v>60</v>
      </c>
      <c r="E857" t="s">
        <v>30</v>
      </c>
      <c r="F857" t="s">
        <v>63</v>
      </c>
      <c r="G857" t="s">
        <v>64</v>
      </c>
      <c r="H857" t="s">
        <v>62</v>
      </c>
      <c r="I857" t="s">
        <v>24</v>
      </c>
      <c r="J857" t="s">
        <v>44</v>
      </c>
      <c r="K857" t="s">
        <v>41</v>
      </c>
      <c r="L857" t="s">
        <v>35</v>
      </c>
      <c r="M857" t="s">
        <v>35</v>
      </c>
      <c r="N857" t="s">
        <v>35</v>
      </c>
      <c r="O857" t="s">
        <v>35</v>
      </c>
      <c r="P857">
        <v>1</v>
      </c>
      <c r="Q857">
        <v>66005.992199999993</v>
      </c>
      <c r="R857">
        <v>1</v>
      </c>
    </row>
    <row r="858" spans="1:18" x14ac:dyDescent="0.25">
      <c r="A858">
        <v>2008</v>
      </c>
      <c r="B858" s="1">
        <v>42809.622092939811</v>
      </c>
      <c r="C858" t="s">
        <v>18</v>
      </c>
      <c r="D858" t="s">
        <v>60</v>
      </c>
      <c r="E858" t="s">
        <v>30</v>
      </c>
      <c r="F858" t="s">
        <v>45</v>
      </c>
      <c r="G858" t="s">
        <v>46</v>
      </c>
      <c r="H858" t="s">
        <v>62</v>
      </c>
      <c r="I858" t="s">
        <v>24</v>
      </c>
      <c r="J858" t="s">
        <v>43</v>
      </c>
      <c r="K858" t="s">
        <v>56</v>
      </c>
      <c r="L858" t="s">
        <v>35</v>
      </c>
      <c r="M858" t="s">
        <v>35</v>
      </c>
      <c r="N858" t="s">
        <v>35</v>
      </c>
      <c r="O858" t="s">
        <v>35</v>
      </c>
      <c r="P858">
        <v>1</v>
      </c>
      <c r="Q858">
        <v>384800</v>
      </c>
      <c r="R858">
        <v>1</v>
      </c>
    </row>
    <row r="859" spans="1:18" x14ac:dyDescent="0.25">
      <c r="A859">
        <v>2008</v>
      </c>
      <c r="B859" s="1">
        <v>42809.622092939811</v>
      </c>
      <c r="C859" t="s">
        <v>18</v>
      </c>
      <c r="D859" t="s">
        <v>60</v>
      </c>
      <c r="E859" t="s">
        <v>30</v>
      </c>
      <c r="F859" t="s">
        <v>83</v>
      </c>
      <c r="G859" t="s">
        <v>83</v>
      </c>
      <c r="H859" t="s">
        <v>62</v>
      </c>
      <c r="I859" t="s">
        <v>24</v>
      </c>
      <c r="J859" t="s">
        <v>44</v>
      </c>
      <c r="K859" t="s">
        <v>56</v>
      </c>
      <c r="L859" t="s">
        <v>35</v>
      </c>
      <c r="M859" t="s">
        <v>35</v>
      </c>
      <c r="N859" t="s">
        <v>35</v>
      </c>
      <c r="O859" t="s">
        <v>35</v>
      </c>
      <c r="P859">
        <v>1</v>
      </c>
      <c r="Q859">
        <v>17032.650399999999</v>
      </c>
      <c r="R859">
        <v>1</v>
      </c>
    </row>
    <row r="860" spans="1:18" x14ac:dyDescent="0.25">
      <c r="A860">
        <v>2008</v>
      </c>
      <c r="B860" s="1">
        <v>42809.622092939811</v>
      </c>
      <c r="C860" t="s">
        <v>18</v>
      </c>
      <c r="D860" t="s">
        <v>60</v>
      </c>
      <c r="E860" t="s">
        <v>67</v>
      </c>
      <c r="F860" t="s">
        <v>53</v>
      </c>
      <c r="G860" t="s">
        <v>70</v>
      </c>
      <c r="H860" t="s">
        <v>28</v>
      </c>
      <c r="I860" t="s">
        <v>24</v>
      </c>
      <c r="J860" t="s">
        <v>37</v>
      </c>
      <c r="K860" t="s">
        <v>28</v>
      </c>
      <c r="L860" t="s">
        <v>35</v>
      </c>
      <c r="M860" t="s">
        <v>28</v>
      </c>
      <c r="N860" t="s">
        <v>35</v>
      </c>
      <c r="O860" t="s">
        <v>28</v>
      </c>
      <c r="P860">
        <v>1</v>
      </c>
      <c r="Q860">
        <v>0</v>
      </c>
      <c r="R860">
        <v>0</v>
      </c>
    </row>
    <row r="861" spans="1:18" x14ac:dyDescent="0.25">
      <c r="A861">
        <v>2008</v>
      </c>
      <c r="B861" s="1">
        <v>42809.622092939811</v>
      </c>
      <c r="C861" t="s">
        <v>18</v>
      </c>
      <c r="D861" t="s">
        <v>60</v>
      </c>
      <c r="E861" t="s">
        <v>67</v>
      </c>
      <c r="F861" t="s">
        <v>45</v>
      </c>
      <c r="G861" t="s">
        <v>70</v>
      </c>
      <c r="H861" t="s">
        <v>62</v>
      </c>
      <c r="I861" t="s">
        <v>24</v>
      </c>
      <c r="J861" t="s">
        <v>37</v>
      </c>
      <c r="K861" t="s">
        <v>51</v>
      </c>
      <c r="L861" t="s">
        <v>35</v>
      </c>
      <c r="M861" t="s">
        <v>35</v>
      </c>
      <c r="N861" t="s">
        <v>35</v>
      </c>
      <c r="O861" t="s">
        <v>35</v>
      </c>
      <c r="P861">
        <v>1</v>
      </c>
      <c r="Q861">
        <v>0</v>
      </c>
      <c r="R861">
        <v>1</v>
      </c>
    </row>
    <row r="862" spans="1:18" x14ac:dyDescent="0.25">
      <c r="A862">
        <v>2008</v>
      </c>
      <c r="B862" s="1">
        <v>42809.622092939811</v>
      </c>
      <c r="C862" t="s">
        <v>18</v>
      </c>
      <c r="D862" t="s">
        <v>60</v>
      </c>
      <c r="E862" t="s">
        <v>67</v>
      </c>
      <c r="F862" t="s">
        <v>45</v>
      </c>
      <c r="G862" t="s">
        <v>66</v>
      </c>
      <c r="H862" t="s">
        <v>62</v>
      </c>
      <c r="I862" t="s">
        <v>24</v>
      </c>
      <c r="J862" t="s">
        <v>44</v>
      </c>
      <c r="K862" t="s">
        <v>51</v>
      </c>
      <c r="L862" t="s">
        <v>35</v>
      </c>
      <c r="M862" t="s">
        <v>35</v>
      </c>
      <c r="N862" t="s">
        <v>35</v>
      </c>
      <c r="O862" t="s">
        <v>35</v>
      </c>
      <c r="P862">
        <v>1</v>
      </c>
      <c r="Q862">
        <v>174616</v>
      </c>
      <c r="R862">
        <v>2</v>
      </c>
    </row>
    <row r="863" spans="1:18" x14ac:dyDescent="0.25">
      <c r="A863">
        <v>2008</v>
      </c>
      <c r="B863" s="1">
        <v>42809.622092939811</v>
      </c>
      <c r="C863" t="s">
        <v>18</v>
      </c>
      <c r="D863" t="s">
        <v>60</v>
      </c>
      <c r="E863" t="s">
        <v>67</v>
      </c>
      <c r="F863" t="s">
        <v>45</v>
      </c>
      <c r="G863" t="s">
        <v>46</v>
      </c>
      <c r="H863" t="s">
        <v>62</v>
      </c>
      <c r="I863" t="s">
        <v>24</v>
      </c>
      <c r="J863" t="s">
        <v>40</v>
      </c>
      <c r="K863" t="s">
        <v>49</v>
      </c>
      <c r="L863" t="s">
        <v>35</v>
      </c>
      <c r="M863" t="s">
        <v>35</v>
      </c>
      <c r="N863" t="s">
        <v>35</v>
      </c>
      <c r="O863" t="s">
        <v>35</v>
      </c>
      <c r="P863">
        <v>1</v>
      </c>
      <c r="Q863">
        <v>7903700</v>
      </c>
      <c r="R863">
        <v>4</v>
      </c>
    </row>
    <row r="864" spans="1:18" x14ac:dyDescent="0.25">
      <c r="A864">
        <v>2008</v>
      </c>
      <c r="B864" s="1">
        <v>42809.622092939811</v>
      </c>
      <c r="C864" t="s">
        <v>18</v>
      </c>
      <c r="D864" t="s">
        <v>60</v>
      </c>
      <c r="E864" t="s">
        <v>67</v>
      </c>
      <c r="F864" t="s">
        <v>83</v>
      </c>
      <c r="G864" t="s">
        <v>83</v>
      </c>
      <c r="H864" t="s">
        <v>75</v>
      </c>
      <c r="I864" t="s">
        <v>76</v>
      </c>
      <c r="J864" t="s">
        <v>44</v>
      </c>
      <c r="K864" t="s">
        <v>56</v>
      </c>
      <c r="L864" t="s">
        <v>77</v>
      </c>
      <c r="M864" t="s">
        <v>28</v>
      </c>
      <c r="N864" t="s">
        <v>35</v>
      </c>
      <c r="O864" t="s">
        <v>77</v>
      </c>
      <c r="P864">
        <v>1</v>
      </c>
      <c r="Q864">
        <v>15450</v>
      </c>
      <c r="R864">
        <v>1</v>
      </c>
    </row>
    <row r="865" spans="1:18" x14ac:dyDescent="0.25">
      <c r="A865">
        <v>2008</v>
      </c>
      <c r="B865" s="1">
        <v>42809.622092939811</v>
      </c>
      <c r="C865" t="s">
        <v>18</v>
      </c>
      <c r="D865" t="s">
        <v>60</v>
      </c>
      <c r="E865" t="s">
        <v>38</v>
      </c>
      <c r="F865" t="s">
        <v>45</v>
      </c>
      <c r="G865" t="s">
        <v>66</v>
      </c>
      <c r="H865" t="s">
        <v>62</v>
      </c>
      <c r="I865" t="s">
        <v>24</v>
      </c>
      <c r="J865" t="s">
        <v>31</v>
      </c>
      <c r="K865" t="s">
        <v>49</v>
      </c>
      <c r="L865" t="s">
        <v>35</v>
      </c>
      <c r="M865" t="s">
        <v>35</v>
      </c>
      <c r="N865" t="s">
        <v>35</v>
      </c>
      <c r="O865" t="s">
        <v>35</v>
      </c>
      <c r="P865">
        <v>1</v>
      </c>
      <c r="Q865">
        <v>4374479.2422000002</v>
      </c>
      <c r="R865">
        <v>5</v>
      </c>
    </row>
    <row r="866" spans="1:18" x14ac:dyDescent="0.25">
      <c r="A866">
        <v>2008</v>
      </c>
      <c r="B866" s="1">
        <v>42809.622092939811</v>
      </c>
      <c r="C866" t="s">
        <v>18</v>
      </c>
      <c r="D866" t="s">
        <v>60</v>
      </c>
      <c r="E866" t="s">
        <v>38</v>
      </c>
      <c r="F866" t="s">
        <v>45</v>
      </c>
      <c r="G866" t="s">
        <v>66</v>
      </c>
      <c r="H866" t="s">
        <v>62</v>
      </c>
      <c r="I866" t="s">
        <v>24</v>
      </c>
      <c r="J866" t="s">
        <v>37</v>
      </c>
      <c r="K866" t="s">
        <v>26</v>
      </c>
      <c r="L866" t="s">
        <v>35</v>
      </c>
      <c r="M866" t="s">
        <v>35</v>
      </c>
      <c r="N866" t="s">
        <v>35</v>
      </c>
      <c r="O866" t="s">
        <v>35</v>
      </c>
      <c r="P866">
        <v>1</v>
      </c>
      <c r="Q866">
        <v>290925</v>
      </c>
      <c r="R866">
        <v>1</v>
      </c>
    </row>
    <row r="867" spans="1:18" x14ac:dyDescent="0.25">
      <c r="A867">
        <v>2008</v>
      </c>
      <c r="B867" s="1">
        <v>42809.622092939811</v>
      </c>
      <c r="C867" t="s">
        <v>18</v>
      </c>
      <c r="D867" t="s">
        <v>60</v>
      </c>
      <c r="E867" t="s">
        <v>38</v>
      </c>
      <c r="F867" t="s">
        <v>21</v>
      </c>
      <c r="G867" t="s">
        <v>22</v>
      </c>
      <c r="H867" t="s">
        <v>39</v>
      </c>
      <c r="I867" t="s">
        <v>24</v>
      </c>
      <c r="J867" t="s">
        <v>43</v>
      </c>
      <c r="K867" t="s">
        <v>49</v>
      </c>
      <c r="L867" t="s">
        <v>77</v>
      </c>
      <c r="M867" t="s">
        <v>28</v>
      </c>
      <c r="N867" t="s">
        <v>28</v>
      </c>
      <c r="O867" t="s">
        <v>77</v>
      </c>
      <c r="P867">
        <v>1</v>
      </c>
      <c r="Q867">
        <v>100000</v>
      </c>
      <c r="R867">
        <v>1</v>
      </c>
    </row>
    <row r="868" spans="1:18" x14ac:dyDescent="0.25">
      <c r="A868">
        <v>2008</v>
      </c>
      <c r="B868" s="1">
        <v>42809.622092939811</v>
      </c>
      <c r="C868" t="s">
        <v>18</v>
      </c>
      <c r="D868" t="s">
        <v>72</v>
      </c>
      <c r="E868" t="s">
        <v>52</v>
      </c>
      <c r="F868" t="s">
        <v>53</v>
      </c>
      <c r="G868" t="s">
        <v>66</v>
      </c>
      <c r="H868" t="s">
        <v>23</v>
      </c>
      <c r="I868" t="s">
        <v>54</v>
      </c>
      <c r="J868" t="s">
        <v>43</v>
      </c>
      <c r="K868" t="s">
        <v>56</v>
      </c>
      <c r="L868" t="s">
        <v>74</v>
      </c>
      <c r="M868" t="s">
        <v>74</v>
      </c>
      <c r="N868" t="s">
        <v>28</v>
      </c>
      <c r="O868" t="s">
        <v>28</v>
      </c>
      <c r="P868">
        <v>1</v>
      </c>
      <c r="Q868">
        <v>12420501</v>
      </c>
      <c r="R868">
        <v>28</v>
      </c>
    </row>
    <row r="869" spans="1:18" x14ac:dyDescent="0.25">
      <c r="A869">
        <v>2008</v>
      </c>
      <c r="B869" s="1">
        <v>42809.622092939811</v>
      </c>
      <c r="C869" t="s">
        <v>18</v>
      </c>
      <c r="D869" t="s">
        <v>29</v>
      </c>
      <c r="E869" t="s">
        <v>20</v>
      </c>
      <c r="F869" t="s">
        <v>21</v>
      </c>
      <c r="G869" t="s">
        <v>22</v>
      </c>
      <c r="H869" t="s">
        <v>62</v>
      </c>
      <c r="I869" t="s">
        <v>24</v>
      </c>
      <c r="J869" t="s">
        <v>43</v>
      </c>
      <c r="K869" t="s">
        <v>26</v>
      </c>
      <c r="L869" t="s">
        <v>27</v>
      </c>
      <c r="M869" t="s">
        <v>27</v>
      </c>
      <c r="N869" t="s">
        <v>28</v>
      </c>
      <c r="O869" t="s">
        <v>28</v>
      </c>
      <c r="P869">
        <v>1</v>
      </c>
      <c r="Q869">
        <v>840254.25</v>
      </c>
      <c r="R869">
        <v>1</v>
      </c>
    </row>
    <row r="870" spans="1:18" x14ac:dyDescent="0.25">
      <c r="A870">
        <v>2007</v>
      </c>
      <c r="B870" s="1">
        <v>42809.622092939811</v>
      </c>
      <c r="C870" t="s">
        <v>18</v>
      </c>
      <c r="D870" t="s">
        <v>19</v>
      </c>
      <c r="E870" t="s">
        <v>67</v>
      </c>
      <c r="F870" t="s">
        <v>45</v>
      </c>
      <c r="G870" t="s">
        <v>71</v>
      </c>
      <c r="H870" t="s">
        <v>62</v>
      </c>
      <c r="I870" t="s">
        <v>24</v>
      </c>
      <c r="J870" t="s">
        <v>31</v>
      </c>
      <c r="K870" t="s">
        <v>56</v>
      </c>
      <c r="L870" t="s">
        <v>35</v>
      </c>
      <c r="M870" t="s">
        <v>35</v>
      </c>
      <c r="N870" t="s">
        <v>35</v>
      </c>
      <c r="O870" t="s">
        <v>35</v>
      </c>
      <c r="P870">
        <v>1</v>
      </c>
      <c r="Q870">
        <v>4550252.75</v>
      </c>
      <c r="R870">
        <v>2</v>
      </c>
    </row>
    <row r="871" spans="1:18" x14ac:dyDescent="0.25">
      <c r="A871">
        <v>2007</v>
      </c>
      <c r="B871" s="1">
        <v>42809.622092939811</v>
      </c>
      <c r="C871" t="s">
        <v>18</v>
      </c>
      <c r="D871" t="s">
        <v>19</v>
      </c>
      <c r="E871" t="s">
        <v>67</v>
      </c>
      <c r="F871" t="s">
        <v>45</v>
      </c>
      <c r="G871" t="s">
        <v>46</v>
      </c>
      <c r="H871" t="s">
        <v>62</v>
      </c>
      <c r="I871" t="s">
        <v>24</v>
      </c>
      <c r="J871" t="s">
        <v>31</v>
      </c>
      <c r="K871" t="s">
        <v>28</v>
      </c>
      <c r="L871" t="s">
        <v>35</v>
      </c>
      <c r="M871" t="s">
        <v>35</v>
      </c>
      <c r="N871" t="s">
        <v>35</v>
      </c>
      <c r="O871" t="s">
        <v>35</v>
      </c>
      <c r="P871">
        <v>1</v>
      </c>
      <c r="Q871">
        <v>2877337</v>
      </c>
      <c r="R871">
        <v>3</v>
      </c>
    </row>
    <row r="872" spans="1:18" x14ac:dyDescent="0.25">
      <c r="A872">
        <v>2007</v>
      </c>
      <c r="B872" s="1">
        <v>42809.622092939811</v>
      </c>
      <c r="C872" t="s">
        <v>18</v>
      </c>
      <c r="D872" t="s">
        <v>19</v>
      </c>
      <c r="E872" t="s">
        <v>67</v>
      </c>
      <c r="F872" t="s">
        <v>45</v>
      </c>
      <c r="G872" t="s">
        <v>46</v>
      </c>
      <c r="H872" t="s">
        <v>62</v>
      </c>
      <c r="I872" t="s">
        <v>24</v>
      </c>
      <c r="J872" t="s">
        <v>43</v>
      </c>
      <c r="K872" t="s">
        <v>28</v>
      </c>
      <c r="L872" t="s">
        <v>35</v>
      </c>
      <c r="M872" t="s">
        <v>35</v>
      </c>
      <c r="N872" t="s">
        <v>35</v>
      </c>
      <c r="O872" t="s">
        <v>35</v>
      </c>
      <c r="P872">
        <v>1</v>
      </c>
      <c r="Q872">
        <v>273440</v>
      </c>
      <c r="R872">
        <v>1</v>
      </c>
    </row>
    <row r="873" spans="1:18" x14ac:dyDescent="0.25">
      <c r="A873">
        <v>2007</v>
      </c>
      <c r="B873" s="1">
        <v>42809.622092939811</v>
      </c>
      <c r="C873" t="s">
        <v>18</v>
      </c>
      <c r="D873" t="s">
        <v>19</v>
      </c>
      <c r="E873" t="s">
        <v>67</v>
      </c>
      <c r="F873" t="s">
        <v>21</v>
      </c>
      <c r="G873" t="s">
        <v>22</v>
      </c>
      <c r="H873" t="s">
        <v>23</v>
      </c>
      <c r="I873" t="s">
        <v>24</v>
      </c>
      <c r="J873" t="s">
        <v>44</v>
      </c>
      <c r="K873" t="s">
        <v>41</v>
      </c>
      <c r="L873" t="s">
        <v>35</v>
      </c>
      <c r="M873" t="s">
        <v>35</v>
      </c>
      <c r="N873" t="s">
        <v>35</v>
      </c>
      <c r="O873" t="s">
        <v>35</v>
      </c>
      <c r="P873">
        <v>1</v>
      </c>
      <c r="Q873">
        <v>0</v>
      </c>
      <c r="R873">
        <v>1</v>
      </c>
    </row>
    <row r="874" spans="1:18" x14ac:dyDescent="0.25">
      <c r="A874">
        <v>2007</v>
      </c>
      <c r="B874" s="1">
        <v>42809.622092939811</v>
      </c>
      <c r="C874" t="s">
        <v>18</v>
      </c>
      <c r="D874" t="s">
        <v>19</v>
      </c>
      <c r="E874" t="s">
        <v>38</v>
      </c>
      <c r="F874" t="s">
        <v>45</v>
      </c>
      <c r="G874" t="s">
        <v>46</v>
      </c>
      <c r="H874" t="s">
        <v>62</v>
      </c>
      <c r="I874" t="s">
        <v>24</v>
      </c>
      <c r="J874" t="s">
        <v>44</v>
      </c>
      <c r="K874" t="s">
        <v>41</v>
      </c>
      <c r="L874" t="s">
        <v>35</v>
      </c>
      <c r="M874" t="s">
        <v>35</v>
      </c>
      <c r="N874" t="s">
        <v>35</v>
      </c>
      <c r="O874" t="s">
        <v>35</v>
      </c>
      <c r="P874">
        <v>1</v>
      </c>
      <c r="Q874">
        <v>242378</v>
      </c>
      <c r="R874">
        <v>1</v>
      </c>
    </row>
    <row r="875" spans="1:18" x14ac:dyDescent="0.25">
      <c r="A875">
        <v>2007</v>
      </c>
      <c r="B875" s="1">
        <v>42809.622092939811</v>
      </c>
      <c r="C875" t="s">
        <v>18</v>
      </c>
      <c r="D875" t="s">
        <v>19</v>
      </c>
      <c r="E875" t="s">
        <v>38</v>
      </c>
      <c r="F875" t="s">
        <v>21</v>
      </c>
      <c r="G875" t="s">
        <v>22</v>
      </c>
      <c r="H875" t="s">
        <v>23</v>
      </c>
      <c r="I875" t="s">
        <v>34</v>
      </c>
      <c r="J875" t="s">
        <v>37</v>
      </c>
      <c r="K875" t="s">
        <v>28</v>
      </c>
      <c r="L875" t="s">
        <v>35</v>
      </c>
      <c r="M875" t="s">
        <v>28</v>
      </c>
      <c r="N875" t="s">
        <v>35</v>
      </c>
      <c r="O875" t="s">
        <v>28</v>
      </c>
      <c r="P875">
        <v>1</v>
      </c>
      <c r="Q875">
        <v>0</v>
      </c>
      <c r="R875">
        <v>0</v>
      </c>
    </row>
    <row r="876" spans="1:18" x14ac:dyDescent="0.25">
      <c r="A876">
        <v>2007</v>
      </c>
      <c r="B876" s="1">
        <v>42809.622092939811</v>
      </c>
      <c r="C876" t="s">
        <v>18</v>
      </c>
      <c r="D876" t="s">
        <v>19</v>
      </c>
      <c r="E876" t="s">
        <v>38</v>
      </c>
      <c r="F876" t="s">
        <v>21</v>
      </c>
      <c r="G876" t="s">
        <v>22</v>
      </c>
      <c r="H876" t="s">
        <v>23</v>
      </c>
      <c r="I876" t="s">
        <v>24</v>
      </c>
      <c r="J876" t="s">
        <v>57</v>
      </c>
      <c r="K876" t="s">
        <v>32</v>
      </c>
      <c r="L876" t="s">
        <v>27</v>
      </c>
      <c r="M876" t="s">
        <v>27</v>
      </c>
      <c r="N876" t="s">
        <v>28</v>
      </c>
      <c r="O876" t="s">
        <v>28</v>
      </c>
      <c r="P876">
        <v>1</v>
      </c>
      <c r="Q876">
        <v>241622792</v>
      </c>
      <c r="R876">
        <v>38</v>
      </c>
    </row>
    <row r="877" spans="1:18" x14ac:dyDescent="0.25">
      <c r="A877">
        <v>2007</v>
      </c>
      <c r="B877" s="1">
        <v>42809.622092939811</v>
      </c>
      <c r="C877" t="s">
        <v>18</v>
      </c>
      <c r="D877" t="s">
        <v>19</v>
      </c>
      <c r="E877" t="s">
        <v>38</v>
      </c>
      <c r="F877" t="s">
        <v>21</v>
      </c>
      <c r="G877" t="s">
        <v>22</v>
      </c>
      <c r="H877" t="s">
        <v>23</v>
      </c>
      <c r="I877" t="s">
        <v>24</v>
      </c>
      <c r="J877" t="s">
        <v>25</v>
      </c>
      <c r="K877" t="s">
        <v>26</v>
      </c>
      <c r="L877" t="s">
        <v>35</v>
      </c>
      <c r="M877" t="s">
        <v>35</v>
      </c>
      <c r="N877" t="s">
        <v>35</v>
      </c>
      <c r="O877" t="s">
        <v>35</v>
      </c>
      <c r="P877">
        <v>1</v>
      </c>
      <c r="Q877">
        <v>33560294.75</v>
      </c>
      <c r="R877">
        <v>9</v>
      </c>
    </row>
    <row r="878" spans="1:18" x14ac:dyDescent="0.25">
      <c r="A878">
        <v>2007</v>
      </c>
      <c r="B878" s="1">
        <v>42809.622092939811</v>
      </c>
      <c r="C878" t="s">
        <v>18</v>
      </c>
      <c r="D878" t="s">
        <v>60</v>
      </c>
      <c r="E878" t="s">
        <v>30</v>
      </c>
      <c r="F878" t="s">
        <v>45</v>
      </c>
      <c r="G878" t="s">
        <v>46</v>
      </c>
      <c r="H878" t="s">
        <v>62</v>
      </c>
      <c r="I878" t="s">
        <v>24</v>
      </c>
      <c r="J878" t="s">
        <v>44</v>
      </c>
      <c r="K878" t="s">
        <v>56</v>
      </c>
      <c r="L878" t="s">
        <v>35</v>
      </c>
      <c r="M878" t="s">
        <v>35</v>
      </c>
      <c r="N878" t="s">
        <v>35</v>
      </c>
      <c r="O878" t="s">
        <v>35</v>
      </c>
      <c r="P878">
        <v>1</v>
      </c>
      <c r="Q878">
        <v>42430</v>
      </c>
      <c r="R878">
        <v>2</v>
      </c>
    </row>
    <row r="879" spans="1:18" x14ac:dyDescent="0.25">
      <c r="A879">
        <v>2007</v>
      </c>
      <c r="B879" s="1">
        <v>42809.622092939811</v>
      </c>
      <c r="C879" t="s">
        <v>18</v>
      </c>
      <c r="D879" t="s">
        <v>60</v>
      </c>
      <c r="E879" t="s">
        <v>42</v>
      </c>
      <c r="F879" t="s">
        <v>21</v>
      </c>
      <c r="G879" t="s">
        <v>22</v>
      </c>
      <c r="H879" t="s">
        <v>39</v>
      </c>
      <c r="I879" t="s">
        <v>34</v>
      </c>
      <c r="J879" t="s">
        <v>57</v>
      </c>
      <c r="K879" t="s">
        <v>28</v>
      </c>
      <c r="L879" t="s">
        <v>27</v>
      </c>
      <c r="M879" t="s">
        <v>28</v>
      </c>
      <c r="N879" t="s">
        <v>27</v>
      </c>
      <c r="O879" t="s">
        <v>28</v>
      </c>
      <c r="P879">
        <v>1</v>
      </c>
      <c r="Q879">
        <v>231146656</v>
      </c>
      <c r="R879">
        <v>29</v>
      </c>
    </row>
    <row r="880" spans="1:18" x14ac:dyDescent="0.25">
      <c r="A880">
        <v>2007</v>
      </c>
      <c r="B880" s="1">
        <v>42809.622092939811</v>
      </c>
      <c r="C880" t="s">
        <v>18</v>
      </c>
      <c r="D880" t="s">
        <v>60</v>
      </c>
      <c r="E880" t="s">
        <v>67</v>
      </c>
      <c r="F880" t="s">
        <v>45</v>
      </c>
      <c r="G880" t="s">
        <v>46</v>
      </c>
      <c r="H880" t="s">
        <v>62</v>
      </c>
      <c r="I880" t="s">
        <v>24</v>
      </c>
      <c r="J880" t="s">
        <v>44</v>
      </c>
      <c r="K880" t="s">
        <v>26</v>
      </c>
      <c r="L880" t="s">
        <v>35</v>
      </c>
      <c r="M880" t="s">
        <v>35</v>
      </c>
      <c r="N880" t="s">
        <v>35</v>
      </c>
      <c r="O880" t="s">
        <v>35</v>
      </c>
      <c r="P880">
        <v>1</v>
      </c>
      <c r="Q880">
        <v>239804.79689999999</v>
      </c>
      <c r="R880">
        <v>1</v>
      </c>
    </row>
    <row r="881" spans="1:18" x14ac:dyDescent="0.25">
      <c r="A881">
        <v>2007</v>
      </c>
      <c r="B881" s="1">
        <v>42809.622092939811</v>
      </c>
      <c r="C881" t="s">
        <v>18</v>
      </c>
      <c r="D881" t="s">
        <v>60</v>
      </c>
      <c r="E881" t="s">
        <v>55</v>
      </c>
      <c r="F881" t="s">
        <v>21</v>
      </c>
      <c r="G881" t="s">
        <v>22</v>
      </c>
      <c r="H881" t="s">
        <v>28</v>
      </c>
      <c r="I881" t="s">
        <v>59</v>
      </c>
      <c r="J881" t="s">
        <v>25</v>
      </c>
      <c r="K881" t="s">
        <v>51</v>
      </c>
      <c r="L881" t="s">
        <v>35</v>
      </c>
      <c r="M881" t="s">
        <v>28</v>
      </c>
      <c r="N881" t="s">
        <v>35</v>
      </c>
      <c r="O881" t="s">
        <v>35</v>
      </c>
      <c r="P881">
        <v>1</v>
      </c>
      <c r="Q881">
        <v>3318414</v>
      </c>
      <c r="R881">
        <v>13</v>
      </c>
    </row>
    <row r="882" spans="1:18" x14ac:dyDescent="0.25">
      <c r="A882">
        <v>2007</v>
      </c>
      <c r="B882" s="1">
        <v>42809.622092939811</v>
      </c>
      <c r="C882" t="s">
        <v>18</v>
      </c>
      <c r="D882" t="s">
        <v>72</v>
      </c>
      <c r="E882" t="s">
        <v>52</v>
      </c>
      <c r="F882" t="s">
        <v>53</v>
      </c>
      <c r="G882" t="s">
        <v>66</v>
      </c>
      <c r="H882" t="s">
        <v>23</v>
      </c>
      <c r="I882" t="s">
        <v>54</v>
      </c>
      <c r="J882" t="s">
        <v>43</v>
      </c>
      <c r="K882" t="s">
        <v>56</v>
      </c>
      <c r="L882" t="s">
        <v>74</v>
      </c>
      <c r="M882" t="s">
        <v>74</v>
      </c>
      <c r="N882" t="s">
        <v>28</v>
      </c>
      <c r="O882" t="s">
        <v>28</v>
      </c>
      <c r="P882">
        <v>1</v>
      </c>
      <c r="Q882">
        <v>2580236</v>
      </c>
      <c r="R882">
        <v>7</v>
      </c>
    </row>
    <row r="883" spans="1:18" x14ac:dyDescent="0.25">
      <c r="A883">
        <v>2007</v>
      </c>
      <c r="B883" s="1">
        <v>42809.622092939811</v>
      </c>
      <c r="C883" t="s">
        <v>18</v>
      </c>
      <c r="D883" t="s">
        <v>72</v>
      </c>
      <c r="E883" t="s">
        <v>52</v>
      </c>
      <c r="F883" t="s">
        <v>53</v>
      </c>
      <c r="G883" t="s">
        <v>46</v>
      </c>
      <c r="H883" t="s">
        <v>23</v>
      </c>
      <c r="I883" t="s">
        <v>54</v>
      </c>
      <c r="J883" t="s">
        <v>37</v>
      </c>
      <c r="K883" t="s">
        <v>28</v>
      </c>
      <c r="L883" t="s">
        <v>74</v>
      </c>
      <c r="M883" t="s">
        <v>28</v>
      </c>
      <c r="N883" t="s">
        <v>74</v>
      </c>
      <c r="O883" t="s">
        <v>28</v>
      </c>
      <c r="P883">
        <v>1</v>
      </c>
      <c r="Q883">
        <v>0</v>
      </c>
      <c r="R883">
        <v>0</v>
      </c>
    </row>
    <row r="884" spans="1:18" x14ac:dyDescent="0.25">
      <c r="A884">
        <v>2007</v>
      </c>
      <c r="B884" s="1">
        <v>42809.622092939811</v>
      </c>
      <c r="C884" t="s">
        <v>18</v>
      </c>
      <c r="D884" t="s">
        <v>72</v>
      </c>
      <c r="E884" t="s">
        <v>52</v>
      </c>
      <c r="F884" t="s">
        <v>45</v>
      </c>
      <c r="G884" t="s">
        <v>46</v>
      </c>
      <c r="H884" t="s">
        <v>23</v>
      </c>
      <c r="I884" t="s">
        <v>54</v>
      </c>
      <c r="J884" t="s">
        <v>44</v>
      </c>
      <c r="K884" t="s">
        <v>32</v>
      </c>
      <c r="L884" t="s">
        <v>74</v>
      </c>
      <c r="M884" t="s">
        <v>74</v>
      </c>
      <c r="N884" t="s">
        <v>28</v>
      </c>
      <c r="O884" t="s">
        <v>28</v>
      </c>
      <c r="P884">
        <v>1</v>
      </c>
      <c r="Q884">
        <v>207529</v>
      </c>
      <c r="R884">
        <v>1</v>
      </c>
    </row>
    <row r="885" spans="1:18" x14ac:dyDescent="0.25">
      <c r="A885">
        <v>2007</v>
      </c>
      <c r="B885" s="1">
        <v>42809.622092939811</v>
      </c>
      <c r="C885" t="s">
        <v>18</v>
      </c>
      <c r="D885" t="s">
        <v>29</v>
      </c>
      <c r="E885" t="s">
        <v>20</v>
      </c>
      <c r="F885" t="s">
        <v>63</v>
      </c>
      <c r="G885" t="s">
        <v>64</v>
      </c>
      <c r="H885" t="s">
        <v>23</v>
      </c>
      <c r="I885" t="s">
        <v>34</v>
      </c>
      <c r="J885" t="s">
        <v>40</v>
      </c>
      <c r="K885" t="s">
        <v>49</v>
      </c>
      <c r="L885" t="s">
        <v>35</v>
      </c>
      <c r="M885" t="s">
        <v>33</v>
      </c>
      <c r="N885" t="s">
        <v>35</v>
      </c>
      <c r="O885" t="s">
        <v>35</v>
      </c>
      <c r="P885">
        <v>1</v>
      </c>
      <c r="Q885">
        <v>5148660</v>
      </c>
      <c r="R885">
        <v>1</v>
      </c>
    </row>
    <row r="886" spans="1:18" x14ac:dyDescent="0.25">
      <c r="A886">
        <v>2007</v>
      </c>
      <c r="B886" s="1">
        <v>42809.622092939811</v>
      </c>
      <c r="C886" t="s">
        <v>18</v>
      </c>
      <c r="D886" t="s">
        <v>29</v>
      </c>
      <c r="E886" t="s">
        <v>20</v>
      </c>
      <c r="F886" t="s">
        <v>21</v>
      </c>
      <c r="G886" t="s">
        <v>22</v>
      </c>
      <c r="H886" t="s">
        <v>62</v>
      </c>
      <c r="I886" t="s">
        <v>24</v>
      </c>
      <c r="J886" t="s">
        <v>31</v>
      </c>
      <c r="K886" t="s">
        <v>32</v>
      </c>
      <c r="L886" t="s">
        <v>27</v>
      </c>
      <c r="M886" t="s">
        <v>27</v>
      </c>
      <c r="N886" t="s">
        <v>28</v>
      </c>
      <c r="O886" t="s">
        <v>28</v>
      </c>
      <c r="P886">
        <v>1</v>
      </c>
      <c r="Q886">
        <v>4190686</v>
      </c>
      <c r="R886">
        <v>1</v>
      </c>
    </row>
    <row r="887" spans="1:18" x14ac:dyDescent="0.25">
      <c r="A887">
        <v>2007</v>
      </c>
      <c r="B887" s="1">
        <v>42809.622092939811</v>
      </c>
      <c r="C887" t="s">
        <v>18</v>
      </c>
      <c r="D887" t="s">
        <v>29</v>
      </c>
      <c r="E887" t="s">
        <v>20</v>
      </c>
      <c r="F887" t="s">
        <v>21</v>
      </c>
      <c r="G887" t="s">
        <v>22</v>
      </c>
      <c r="H887" t="s">
        <v>23</v>
      </c>
      <c r="I887" t="s">
        <v>34</v>
      </c>
      <c r="J887" t="s">
        <v>40</v>
      </c>
      <c r="K887" t="s">
        <v>41</v>
      </c>
      <c r="L887" t="s">
        <v>35</v>
      </c>
      <c r="M887" t="s">
        <v>35</v>
      </c>
      <c r="N887" t="s">
        <v>35</v>
      </c>
      <c r="O887" t="s">
        <v>35</v>
      </c>
      <c r="P887">
        <v>1</v>
      </c>
      <c r="Q887">
        <v>2599238.25</v>
      </c>
      <c r="R887">
        <v>1</v>
      </c>
    </row>
    <row r="888" spans="1:18" x14ac:dyDescent="0.25">
      <c r="A888">
        <v>2008</v>
      </c>
      <c r="B888" s="1">
        <v>42809.622092939811</v>
      </c>
      <c r="C888" t="s">
        <v>18</v>
      </c>
      <c r="D888" t="s">
        <v>19</v>
      </c>
      <c r="E888" t="s">
        <v>67</v>
      </c>
      <c r="F888" t="s">
        <v>63</v>
      </c>
      <c r="G888" t="s">
        <v>64</v>
      </c>
      <c r="H888" t="s">
        <v>62</v>
      </c>
      <c r="I888" t="s">
        <v>24</v>
      </c>
      <c r="J888" t="s">
        <v>44</v>
      </c>
      <c r="K888" t="s">
        <v>26</v>
      </c>
      <c r="L888" t="s">
        <v>35</v>
      </c>
      <c r="M888" t="s">
        <v>35</v>
      </c>
      <c r="N888" t="s">
        <v>35</v>
      </c>
      <c r="O888" t="s">
        <v>35</v>
      </c>
      <c r="P888">
        <v>1</v>
      </c>
      <c r="Q888">
        <v>179064</v>
      </c>
      <c r="R888">
        <v>7</v>
      </c>
    </row>
    <row r="889" spans="1:18" x14ac:dyDescent="0.25">
      <c r="A889">
        <v>2008</v>
      </c>
      <c r="B889" s="1">
        <v>42809.622092939811</v>
      </c>
      <c r="C889" t="s">
        <v>18</v>
      </c>
      <c r="D889" t="s">
        <v>19</v>
      </c>
      <c r="E889" t="s">
        <v>67</v>
      </c>
      <c r="F889" t="s">
        <v>45</v>
      </c>
      <c r="G889" t="s">
        <v>46</v>
      </c>
      <c r="H889" t="s">
        <v>62</v>
      </c>
      <c r="I889" t="s">
        <v>24</v>
      </c>
      <c r="J889" t="s">
        <v>43</v>
      </c>
      <c r="K889" t="s">
        <v>49</v>
      </c>
      <c r="L889" t="s">
        <v>35</v>
      </c>
      <c r="M889" t="s">
        <v>35</v>
      </c>
      <c r="N889" t="s">
        <v>35</v>
      </c>
      <c r="O889" t="s">
        <v>35</v>
      </c>
      <c r="P889">
        <v>1</v>
      </c>
      <c r="Q889">
        <v>391670.70630000002</v>
      </c>
      <c r="R889">
        <v>2</v>
      </c>
    </row>
    <row r="890" spans="1:18" x14ac:dyDescent="0.25">
      <c r="A890">
        <v>2008</v>
      </c>
      <c r="B890" s="1">
        <v>42809.622092939811</v>
      </c>
      <c r="C890" t="s">
        <v>18</v>
      </c>
      <c r="D890" t="s">
        <v>19</v>
      </c>
      <c r="E890" t="s">
        <v>67</v>
      </c>
      <c r="F890" t="s">
        <v>45</v>
      </c>
      <c r="G890" t="s">
        <v>46</v>
      </c>
      <c r="H890" t="s">
        <v>62</v>
      </c>
      <c r="I890" t="s">
        <v>24</v>
      </c>
      <c r="J890" t="s">
        <v>44</v>
      </c>
      <c r="K890" t="s">
        <v>41</v>
      </c>
      <c r="L890" t="s">
        <v>35</v>
      </c>
      <c r="M890" t="s">
        <v>35</v>
      </c>
      <c r="N890" t="s">
        <v>35</v>
      </c>
      <c r="O890" t="s">
        <v>35</v>
      </c>
      <c r="P890">
        <v>1</v>
      </c>
      <c r="Q890">
        <v>118774.1406</v>
      </c>
      <c r="R890">
        <v>1</v>
      </c>
    </row>
    <row r="891" spans="1:18" x14ac:dyDescent="0.25">
      <c r="A891">
        <v>2008</v>
      </c>
      <c r="B891" s="1">
        <v>42809.622092939811</v>
      </c>
      <c r="C891" t="s">
        <v>18</v>
      </c>
      <c r="D891" t="s">
        <v>19</v>
      </c>
      <c r="E891" t="s">
        <v>50</v>
      </c>
      <c r="F891" t="s">
        <v>63</v>
      </c>
      <c r="G891" t="s">
        <v>64</v>
      </c>
      <c r="H891" t="s">
        <v>62</v>
      </c>
      <c r="I891" t="s">
        <v>24</v>
      </c>
      <c r="J891" t="s">
        <v>31</v>
      </c>
      <c r="K891" t="s">
        <v>41</v>
      </c>
      <c r="L891" t="s">
        <v>35</v>
      </c>
      <c r="M891" t="s">
        <v>35</v>
      </c>
      <c r="N891" t="s">
        <v>35</v>
      </c>
      <c r="O891" t="s">
        <v>35</v>
      </c>
      <c r="P891">
        <v>1</v>
      </c>
      <c r="Q891">
        <v>1578087.75</v>
      </c>
      <c r="R891">
        <v>1</v>
      </c>
    </row>
    <row r="892" spans="1:18" x14ac:dyDescent="0.25">
      <c r="A892">
        <v>2008</v>
      </c>
      <c r="B892" s="1">
        <v>42809.622092939811</v>
      </c>
      <c r="C892" t="s">
        <v>18</v>
      </c>
      <c r="D892" t="s">
        <v>19</v>
      </c>
      <c r="E892" t="s">
        <v>50</v>
      </c>
      <c r="F892" t="s">
        <v>45</v>
      </c>
      <c r="G892" t="s">
        <v>46</v>
      </c>
      <c r="H892" t="s">
        <v>62</v>
      </c>
      <c r="I892" t="s">
        <v>24</v>
      </c>
      <c r="J892" t="s">
        <v>37</v>
      </c>
      <c r="K892" t="s">
        <v>56</v>
      </c>
      <c r="L892" t="s">
        <v>35</v>
      </c>
      <c r="M892" t="s">
        <v>35</v>
      </c>
      <c r="N892" t="s">
        <v>35</v>
      </c>
      <c r="O892" t="s">
        <v>35</v>
      </c>
      <c r="P892">
        <v>1</v>
      </c>
      <c r="Q892">
        <v>0</v>
      </c>
      <c r="R892">
        <v>1</v>
      </c>
    </row>
    <row r="893" spans="1:18" x14ac:dyDescent="0.25">
      <c r="A893">
        <v>2008</v>
      </c>
      <c r="B893" s="1">
        <v>42809.622092939811</v>
      </c>
      <c r="C893" t="s">
        <v>18</v>
      </c>
      <c r="D893" t="s">
        <v>19</v>
      </c>
      <c r="E893" t="s">
        <v>38</v>
      </c>
      <c r="F893" t="s">
        <v>21</v>
      </c>
      <c r="G893" t="s">
        <v>22</v>
      </c>
      <c r="H893" t="s">
        <v>23</v>
      </c>
      <c r="I893" t="s">
        <v>24</v>
      </c>
      <c r="J893" t="s">
        <v>25</v>
      </c>
      <c r="K893" t="s">
        <v>26</v>
      </c>
      <c r="L893" t="s">
        <v>27</v>
      </c>
      <c r="M893" t="s">
        <v>27</v>
      </c>
      <c r="N893" t="s">
        <v>28</v>
      </c>
      <c r="O893" t="s">
        <v>28</v>
      </c>
      <c r="P893">
        <v>1</v>
      </c>
      <c r="Q893">
        <v>8530959</v>
      </c>
      <c r="R893">
        <v>5</v>
      </c>
    </row>
    <row r="894" spans="1:18" x14ac:dyDescent="0.25">
      <c r="A894">
        <v>2008</v>
      </c>
      <c r="B894" s="1">
        <v>42809.622092939811</v>
      </c>
      <c r="C894" t="s">
        <v>18</v>
      </c>
      <c r="D894" t="s">
        <v>19</v>
      </c>
      <c r="E894" t="s">
        <v>38</v>
      </c>
      <c r="F894" t="s">
        <v>21</v>
      </c>
      <c r="G894" t="s">
        <v>22</v>
      </c>
      <c r="H894" t="s">
        <v>23</v>
      </c>
      <c r="I894" t="s">
        <v>24</v>
      </c>
      <c r="J894" t="s">
        <v>48</v>
      </c>
      <c r="K894" t="s">
        <v>32</v>
      </c>
      <c r="L894" t="s">
        <v>27</v>
      </c>
      <c r="M894" t="s">
        <v>27</v>
      </c>
      <c r="N894" t="s">
        <v>28</v>
      </c>
      <c r="O894" t="s">
        <v>28</v>
      </c>
      <c r="P894">
        <v>1</v>
      </c>
      <c r="Q894">
        <v>-73296.371100000004</v>
      </c>
      <c r="R894">
        <v>2</v>
      </c>
    </row>
    <row r="895" spans="1:18" x14ac:dyDescent="0.25">
      <c r="A895">
        <v>2008</v>
      </c>
      <c r="B895" s="1">
        <v>42809.622092939811</v>
      </c>
      <c r="C895" t="s">
        <v>18</v>
      </c>
      <c r="D895" t="s">
        <v>19</v>
      </c>
      <c r="E895" t="s">
        <v>38</v>
      </c>
      <c r="F895" t="s">
        <v>21</v>
      </c>
      <c r="G895" t="s">
        <v>22</v>
      </c>
      <c r="H895" t="s">
        <v>23</v>
      </c>
      <c r="I895" t="s">
        <v>24</v>
      </c>
      <c r="J895" t="s">
        <v>44</v>
      </c>
      <c r="K895" t="s">
        <v>28</v>
      </c>
      <c r="L895" t="s">
        <v>27</v>
      </c>
      <c r="M895" t="s">
        <v>27</v>
      </c>
      <c r="N895" t="s">
        <v>28</v>
      </c>
      <c r="O895" t="s">
        <v>28</v>
      </c>
      <c r="P895">
        <v>1</v>
      </c>
      <c r="Q895">
        <v>89000</v>
      </c>
      <c r="R895">
        <v>3</v>
      </c>
    </row>
    <row r="896" spans="1:18" x14ac:dyDescent="0.25">
      <c r="A896">
        <v>2008</v>
      </c>
      <c r="B896" s="1">
        <v>42809.622092939811</v>
      </c>
      <c r="C896" t="s">
        <v>18</v>
      </c>
      <c r="D896" t="s">
        <v>19</v>
      </c>
      <c r="E896" t="s">
        <v>55</v>
      </c>
      <c r="F896" t="s">
        <v>45</v>
      </c>
      <c r="G896" t="s">
        <v>46</v>
      </c>
      <c r="H896" t="s">
        <v>62</v>
      </c>
      <c r="I896" t="s">
        <v>24</v>
      </c>
      <c r="J896" t="s">
        <v>43</v>
      </c>
      <c r="K896" t="s">
        <v>56</v>
      </c>
      <c r="L896" t="s">
        <v>35</v>
      </c>
      <c r="M896" t="s">
        <v>35</v>
      </c>
      <c r="N896" t="s">
        <v>35</v>
      </c>
      <c r="O896" t="s">
        <v>35</v>
      </c>
      <c r="P896">
        <v>1</v>
      </c>
      <c r="Q896">
        <v>413152.1875</v>
      </c>
      <c r="R896">
        <v>1</v>
      </c>
    </row>
    <row r="897" spans="1:18" x14ac:dyDescent="0.25">
      <c r="A897">
        <v>2008</v>
      </c>
      <c r="B897" s="1">
        <v>42809.622092939811</v>
      </c>
      <c r="C897" t="s">
        <v>18</v>
      </c>
      <c r="D897" t="s">
        <v>19</v>
      </c>
      <c r="E897" t="s">
        <v>55</v>
      </c>
      <c r="F897" t="s">
        <v>21</v>
      </c>
      <c r="G897" t="s">
        <v>22</v>
      </c>
      <c r="H897" t="s">
        <v>23</v>
      </c>
      <c r="I897" t="s">
        <v>24</v>
      </c>
      <c r="J897" t="s">
        <v>40</v>
      </c>
      <c r="K897" t="s">
        <v>49</v>
      </c>
      <c r="L897" t="s">
        <v>27</v>
      </c>
      <c r="M897" t="s">
        <v>27</v>
      </c>
      <c r="N897" t="s">
        <v>28</v>
      </c>
      <c r="O897" t="s">
        <v>28</v>
      </c>
      <c r="P897">
        <v>1</v>
      </c>
      <c r="Q897">
        <v>0</v>
      </c>
      <c r="R897">
        <v>1</v>
      </c>
    </row>
    <row r="898" spans="1:18" x14ac:dyDescent="0.25">
      <c r="A898">
        <v>2008</v>
      </c>
      <c r="B898" s="1">
        <v>42809.622092939811</v>
      </c>
      <c r="C898" t="s">
        <v>18</v>
      </c>
      <c r="D898" t="s">
        <v>60</v>
      </c>
      <c r="E898" t="s">
        <v>30</v>
      </c>
      <c r="F898" t="s">
        <v>45</v>
      </c>
      <c r="G898" t="s">
        <v>66</v>
      </c>
      <c r="H898" t="s">
        <v>62</v>
      </c>
      <c r="I898" t="s">
        <v>24</v>
      </c>
      <c r="J898" t="s">
        <v>43</v>
      </c>
      <c r="K898" t="s">
        <v>56</v>
      </c>
      <c r="L898" t="s">
        <v>35</v>
      </c>
      <c r="M898" t="s">
        <v>35</v>
      </c>
      <c r="N898" t="s">
        <v>35</v>
      </c>
      <c r="O898" t="s">
        <v>35</v>
      </c>
      <c r="P898">
        <v>1</v>
      </c>
      <c r="Q898">
        <v>1245553.4376000001</v>
      </c>
      <c r="R898">
        <v>3</v>
      </c>
    </row>
    <row r="899" spans="1:18" x14ac:dyDescent="0.25">
      <c r="A899">
        <v>2008</v>
      </c>
      <c r="B899" s="1">
        <v>42809.622092939811</v>
      </c>
      <c r="C899" t="s">
        <v>18</v>
      </c>
      <c r="D899" t="s">
        <v>60</v>
      </c>
      <c r="E899" t="s">
        <v>42</v>
      </c>
      <c r="F899" t="s">
        <v>21</v>
      </c>
      <c r="G899" t="s">
        <v>22</v>
      </c>
      <c r="H899" t="s">
        <v>39</v>
      </c>
      <c r="I899" t="s">
        <v>34</v>
      </c>
      <c r="J899" t="s">
        <v>48</v>
      </c>
      <c r="K899" t="s">
        <v>28</v>
      </c>
      <c r="L899" t="s">
        <v>27</v>
      </c>
      <c r="M899" t="s">
        <v>28</v>
      </c>
      <c r="N899" t="s">
        <v>27</v>
      </c>
      <c r="O899" t="s">
        <v>28</v>
      </c>
      <c r="P899">
        <v>1</v>
      </c>
      <c r="Q899">
        <v>-3724730</v>
      </c>
      <c r="R899">
        <v>12</v>
      </c>
    </row>
    <row r="900" spans="1:18" x14ac:dyDescent="0.25">
      <c r="A900">
        <v>2008</v>
      </c>
      <c r="B900" s="1">
        <v>42809.622092939811</v>
      </c>
      <c r="C900" t="s">
        <v>18</v>
      </c>
      <c r="D900" t="s">
        <v>60</v>
      </c>
      <c r="E900" t="s">
        <v>42</v>
      </c>
      <c r="F900" t="s">
        <v>21</v>
      </c>
      <c r="G900" t="s">
        <v>22</v>
      </c>
      <c r="H900" t="s">
        <v>39</v>
      </c>
      <c r="I900" t="s">
        <v>24</v>
      </c>
      <c r="J900" t="s">
        <v>25</v>
      </c>
      <c r="K900" t="s">
        <v>49</v>
      </c>
      <c r="L900" t="s">
        <v>81</v>
      </c>
      <c r="M900" t="s">
        <v>28</v>
      </c>
      <c r="N900" t="s">
        <v>81</v>
      </c>
      <c r="O900" t="s">
        <v>28</v>
      </c>
      <c r="P900">
        <v>1</v>
      </c>
      <c r="Q900">
        <v>93913042.75</v>
      </c>
      <c r="R900">
        <v>16</v>
      </c>
    </row>
    <row r="901" spans="1:18" x14ac:dyDescent="0.25">
      <c r="A901">
        <v>2008</v>
      </c>
      <c r="B901" s="1">
        <v>42809.622092939811</v>
      </c>
      <c r="C901" t="s">
        <v>18</v>
      </c>
      <c r="D901" t="s">
        <v>60</v>
      </c>
      <c r="E901" t="s">
        <v>67</v>
      </c>
      <c r="F901" t="s">
        <v>53</v>
      </c>
      <c r="G901" t="s">
        <v>70</v>
      </c>
      <c r="H901" t="s">
        <v>62</v>
      </c>
      <c r="I901" t="s">
        <v>24</v>
      </c>
      <c r="J901" t="s">
        <v>37</v>
      </c>
      <c r="K901" t="s">
        <v>28</v>
      </c>
      <c r="L901" t="s">
        <v>35</v>
      </c>
      <c r="M901" t="s">
        <v>28</v>
      </c>
      <c r="N901" t="s">
        <v>35</v>
      </c>
      <c r="O901" t="s">
        <v>28</v>
      </c>
      <c r="P901">
        <v>1</v>
      </c>
      <c r="Q901">
        <v>0</v>
      </c>
      <c r="R901">
        <v>0</v>
      </c>
    </row>
    <row r="902" spans="1:18" x14ac:dyDescent="0.25">
      <c r="A902">
        <v>2008</v>
      </c>
      <c r="B902" s="1">
        <v>42809.622092939811</v>
      </c>
      <c r="C902" t="s">
        <v>18</v>
      </c>
      <c r="D902" t="s">
        <v>60</v>
      </c>
      <c r="E902" t="s">
        <v>67</v>
      </c>
      <c r="F902" t="s">
        <v>45</v>
      </c>
      <c r="G902" t="s">
        <v>66</v>
      </c>
      <c r="H902" t="s">
        <v>62</v>
      </c>
      <c r="I902" t="s">
        <v>24</v>
      </c>
      <c r="J902" t="s">
        <v>44</v>
      </c>
      <c r="K902" t="s">
        <v>32</v>
      </c>
      <c r="L902" t="s">
        <v>35</v>
      </c>
      <c r="M902" t="s">
        <v>35</v>
      </c>
      <c r="N902" t="s">
        <v>35</v>
      </c>
      <c r="O902" t="s">
        <v>35</v>
      </c>
      <c r="P902">
        <v>1</v>
      </c>
      <c r="Q902">
        <v>128759.2031</v>
      </c>
      <c r="R902">
        <v>1</v>
      </c>
    </row>
    <row r="903" spans="1:18" x14ac:dyDescent="0.25">
      <c r="A903">
        <v>2008</v>
      </c>
      <c r="B903" s="1">
        <v>42809.622092939811</v>
      </c>
      <c r="C903" t="s">
        <v>18</v>
      </c>
      <c r="D903" t="s">
        <v>60</v>
      </c>
      <c r="E903" t="s">
        <v>67</v>
      </c>
      <c r="F903" t="s">
        <v>45</v>
      </c>
      <c r="G903" t="s">
        <v>71</v>
      </c>
      <c r="H903" t="s">
        <v>62</v>
      </c>
      <c r="I903" t="s">
        <v>24</v>
      </c>
      <c r="J903" t="s">
        <v>31</v>
      </c>
      <c r="K903" t="s">
        <v>51</v>
      </c>
      <c r="L903" t="s">
        <v>35</v>
      </c>
      <c r="M903" t="s">
        <v>35</v>
      </c>
      <c r="N903" t="s">
        <v>35</v>
      </c>
      <c r="O903" t="s">
        <v>35</v>
      </c>
      <c r="P903">
        <v>1</v>
      </c>
      <c r="Q903">
        <v>1634164.625</v>
      </c>
      <c r="R903">
        <v>2</v>
      </c>
    </row>
    <row r="904" spans="1:18" x14ac:dyDescent="0.25">
      <c r="A904">
        <v>2008</v>
      </c>
      <c r="B904" s="1">
        <v>42809.622092939811</v>
      </c>
      <c r="C904" t="s">
        <v>18</v>
      </c>
      <c r="D904" t="s">
        <v>60</v>
      </c>
      <c r="E904" t="s">
        <v>67</v>
      </c>
      <c r="F904" t="s">
        <v>21</v>
      </c>
      <c r="G904" t="s">
        <v>22</v>
      </c>
      <c r="H904" t="s">
        <v>62</v>
      </c>
      <c r="I904" t="s">
        <v>24</v>
      </c>
      <c r="J904" t="s">
        <v>37</v>
      </c>
      <c r="K904" t="s">
        <v>56</v>
      </c>
      <c r="L904" t="s">
        <v>35</v>
      </c>
      <c r="M904" t="s">
        <v>35</v>
      </c>
      <c r="N904" t="s">
        <v>35</v>
      </c>
      <c r="O904" t="s">
        <v>35</v>
      </c>
      <c r="P904">
        <v>1</v>
      </c>
      <c r="Q904">
        <v>0</v>
      </c>
      <c r="R904">
        <v>2</v>
      </c>
    </row>
    <row r="905" spans="1:18" x14ac:dyDescent="0.25">
      <c r="A905">
        <v>2008</v>
      </c>
      <c r="B905" s="1">
        <v>42809.622092939811</v>
      </c>
      <c r="C905" t="s">
        <v>18</v>
      </c>
      <c r="D905" t="s">
        <v>60</v>
      </c>
      <c r="E905" t="s">
        <v>38</v>
      </c>
      <c r="F905" t="s">
        <v>53</v>
      </c>
      <c r="G905" t="s">
        <v>66</v>
      </c>
      <c r="H905" t="s">
        <v>28</v>
      </c>
      <c r="I905" t="s">
        <v>54</v>
      </c>
      <c r="J905" t="s">
        <v>25</v>
      </c>
      <c r="K905" t="s">
        <v>51</v>
      </c>
      <c r="L905" t="s">
        <v>35</v>
      </c>
      <c r="M905" t="s">
        <v>28</v>
      </c>
      <c r="N905" t="s">
        <v>35</v>
      </c>
      <c r="O905" t="s">
        <v>35</v>
      </c>
      <c r="P905">
        <v>1</v>
      </c>
      <c r="Q905">
        <v>39372058.906300001</v>
      </c>
      <c r="R905">
        <v>29</v>
      </c>
    </row>
    <row r="906" spans="1:18" x14ac:dyDescent="0.25">
      <c r="A906">
        <v>2005</v>
      </c>
      <c r="B906" s="1">
        <v>42809.622092939811</v>
      </c>
      <c r="C906" t="s">
        <v>18</v>
      </c>
      <c r="D906" t="s">
        <v>19</v>
      </c>
      <c r="E906" t="s">
        <v>67</v>
      </c>
      <c r="F906" t="s">
        <v>45</v>
      </c>
      <c r="G906" t="s">
        <v>70</v>
      </c>
      <c r="H906" t="s">
        <v>62</v>
      </c>
      <c r="I906" t="s">
        <v>24</v>
      </c>
      <c r="J906" t="s">
        <v>44</v>
      </c>
      <c r="K906" t="s">
        <v>28</v>
      </c>
      <c r="L906" t="s">
        <v>35</v>
      </c>
      <c r="M906" t="s">
        <v>35</v>
      </c>
      <c r="N906" t="s">
        <v>35</v>
      </c>
      <c r="O906" t="s">
        <v>35</v>
      </c>
      <c r="P906">
        <v>1</v>
      </c>
      <c r="Q906">
        <v>871824</v>
      </c>
      <c r="R906">
        <v>9</v>
      </c>
    </row>
    <row r="907" spans="1:18" x14ac:dyDescent="0.25">
      <c r="A907">
        <v>2005</v>
      </c>
      <c r="B907" s="1">
        <v>42809.622092939811</v>
      </c>
      <c r="C907" t="s">
        <v>18</v>
      </c>
      <c r="D907" t="s">
        <v>19</v>
      </c>
      <c r="E907" t="s">
        <v>67</v>
      </c>
      <c r="F907" t="s">
        <v>45</v>
      </c>
      <c r="G907" t="s">
        <v>46</v>
      </c>
      <c r="H907" t="s">
        <v>62</v>
      </c>
      <c r="I907" t="s">
        <v>24</v>
      </c>
      <c r="J907" t="s">
        <v>44</v>
      </c>
      <c r="K907" t="s">
        <v>28</v>
      </c>
      <c r="L907" t="s">
        <v>35</v>
      </c>
      <c r="M907" t="s">
        <v>35</v>
      </c>
      <c r="N907" t="s">
        <v>35</v>
      </c>
      <c r="O907" t="s">
        <v>35</v>
      </c>
      <c r="P907">
        <v>1</v>
      </c>
      <c r="Q907">
        <v>327240</v>
      </c>
      <c r="R907">
        <v>6</v>
      </c>
    </row>
    <row r="908" spans="1:18" x14ac:dyDescent="0.25">
      <c r="A908">
        <v>2005</v>
      </c>
      <c r="B908" s="1">
        <v>42809.622092939811</v>
      </c>
      <c r="C908" t="s">
        <v>18</v>
      </c>
      <c r="D908" t="s">
        <v>19</v>
      </c>
      <c r="E908" t="s">
        <v>38</v>
      </c>
      <c r="F908" t="s">
        <v>63</v>
      </c>
      <c r="G908" t="s">
        <v>64</v>
      </c>
      <c r="H908" t="s">
        <v>62</v>
      </c>
      <c r="I908" t="s">
        <v>24</v>
      </c>
      <c r="J908" t="s">
        <v>44</v>
      </c>
      <c r="K908" t="s">
        <v>28</v>
      </c>
      <c r="L908" t="s">
        <v>35</v>
      </c>
      <c r="M908" t="s">
        <v>35</v>
      </c>
      <c r="N908" t="s">
        <v>35</v>
      </c>
      <c r="O908" t="s">
        <v>35</v>
      </c>
      <c r="P908">
        <v>1</v>
      </c>
      <c r="Q908">
        <v>13860</v>
      </c>
      <c r="R908">
        <v>1</v>
      </c>
    </row>
    <row r="909" spans="1:18" x14ac:dyDescent="0.25">
      <c r="A909">
        <v>2005</v>
      </c>
      <c r="B909" s="1">
        <v>42809.622092939811</v>
      </c>
      <c r="C909" t="s">
        <v>18</v>
      </c>
      <c r="D909" t="s">
        <v>19</v>
      </c>
      <c r="E909" t="s">
        <v>38</v>
      </c>
      <c r="F909" t="s">
        <v>65</v>
      </c>
      <c r="G909" t="s">
        <v>71</v>
      </c>
      <c r="H909" t="s">
        <v>62</v>
      </c>
      <c r="I909" t="s">
        <v>24</v>
      </c>
      <c r="J909" t="s">
        <v>43</v>
      </c>
      <c r="K909" t="s">
        <v>28</v>
      </c>
      <c r="L909" t="s">
        <v>35</v>
      </c>
      <c r="M909" t="s">
        <v>35</v>
      </c>
      <c r="N909" t="s">
        <v>35</v>
      </c>
      <c r="O909" t="s">
        <v>35</v>
      </c>
      <c r="P909">
        <v>1</v>
      </c>
      <c r="Q909">
        <v>527313</v>
      </c>
      <c r="R909">
        <v>1</v>
      </c>
    </row>
    <row r="910" spans="1:18" x14ac:dyDescent="0.25">
      <c r="A910">
        <v>2005</v>
      </c>
      <c r="B910" s="1">
        <v>42809.622092939811</v>
      </c>
      <c r="C910" t="s">
        <v>18</v>
      </c>
      <c r="D910" t="s">
        <v>19</v>
      </c>
      <c r="E910" t="s">
        <v>55</v>
      </c>
      <c r="F910" t="s">
        <v>21</v>
      </c>
      <c r="G910" t="s">
        <v>22</v>
      </c>
      <c r="H910" t="s">
        <v>23</v>
      </c>
      <c r="I910" t="s">
        <v>24</v>
      </c>
      <c r="J910" t="s">
        <v>31</v>
      </c>
      <c r="K910" t="s">
        <v>28</v>
      </c>
      <c r="L910" t="s">
        <v>27</v>
      </c>
      <c r="M910" t="s">
        <v>27</v>
      </c>
      <c r="N910" t="s">
        <v>28</v>
      </c>
      <c r="O910" t="s">
        <v>28</v>
      </c>
      <c r="P910">
        <v>1</v>
      </c>
      <c r="Q910">
        <v>4935195</v>
      </c>
      <c r="R910">
        <v>1</v>
      </c>
    </row>
    <row r="911" spans="1:18" x14ac:dyDescent="0.25">
      <c r="A911">
        <v>2005</v>
      </c>
      <c r="B911" s="1">
        <v>42809.622092939811</v>
      </c>
      <c r="C911" t="s">
        <v>18</v>
      </c>
      <c r="D911" t="s">
        <v>60</v>
      </c>
      <c r="E911" t="s">
        <v>38</v>
      </c>
      <c r="F911" t="s">
        <v>21</v>
      </c>
      <c r="G911" t="s">
        <v>22</v>
      </c>
      <c r="H911" t="s">
        <v>39</v>
      </c>
      <c r="I911" t="s">
        <v>24</v>
      </c>
      <c r="J911" t="s">
        <v>25</v>
      </c>
      <c r="K911" t="s">
        <v>51</v>
      </c>
      <c r="L911" t="s">
        <v>27</v>
      </c>
      <c r="M911" t="s">
        <v>28</v>
      </c>
      <c r="N911" t="s">
        <v>27</v>
      </c>
      <c r="O911" t="s">
        <v>28</v>
      </c>
      <c r="P911">
        <v>1</v>
      </c>
      <c r="Q911">
        <v>38819944</v>
      </c>
      <c r="R911">
        <v>4</v>
      </c>
    </row>
    <row r="912" spans="1:18" x14ac:dyDescent="0.25">
      <c r="A912">
        <v>2005</v>
      </c>
      <c r="B912" s="1">
        <v>42809.622092939811</v>
      </c>
      <c r="C912" t="s">
        <v>18</v>
      </c>
      <c r="D912" t="s">
        <v>60</v>
      </c>
      <c r="E912" t="s">
        <v>55</v>
      </c>
      <c r="F912" t="s">
        <v>53</v>
      </c>
      <c r="G912" t="s">
        <v>66</v>
      </c>
      <c r="H912" t="s">
        <v>28</v>
      </c>
      <c r="I912" t="s">
        <v>54</v>
      </c>
      <c r="J912" t="s">
        <v>25</v>
      </c>
      <c r="K912" t="s">
        <v>51</v>
      </c>
      <c r="L912" t="s">
        <v>35</v>
      </c>
      <c r="M912" t="s">
        <v>28</v>
      </c>
      <c r="N912" t="s">
        <v>35</v>
      </c>
      <c r="O912" t="s">
        <v>35</v>
      </c>
      <c r="P912">
        <v>1</v>
      </c>
      <c r="Q912">
        <v>25389496</v>
      </c>
      <c r="R912">
        <v>21</v>
      </c>
    </row>
    <row r="913" spans="1:18" x14ac:dyDescent="0.25">
      <c r="A913">
        <v>2005</v>
      </c>
      <c r="B913" s="1">
        <v>42809.622092939811</v>
      </c>
      <c r="C913" t="s">
        <v>18</v>
      </c>
      <c r="D913" t="s">
        <v>29</v>
      </c>
      <c r="E913" t="s">
        <v>20</v>
      </c>
      <c r="F913" t="s">
        <v>21</v>
      </c>
      <c r="G913" t="s">
        <v>22</v>
      </c>
      <c r="H913" t="s">
        <v>23</v>
      </c>
      <c r="I913" t="s">
        <v>59</v>
      </c>
      <c r="J913" t="s">
        <v>25</v>
      </c>
      <c r="K913" t="s">
        <v>28</v>
      </c>
      <c r="L913" t="s">
        <v>33</v>
      </c>
      <c r="M913" t="s">
        <v>33</v>
      </c>
      <c r="N913" t="s">
        <v>28</v>
      </c>
      <c r="O913" t="s">
        <v>28</v>
      </c>
      <c r="P913">
        <v>1</v>
      </c>
      <c r="Q913">
        <v>40127056</v>
      </c>
      <c r="R913">
        <v>2</v>
      </c>
    </row>
    <row r="914" spans="1:18" x14ac:dyDescent="0.25">
      <c r="A914">
        <v>2005</v>
      </c>
      <c r="B914" s="1">
        <v>42809.622092939811</v>
      </c>
      <c r="C914" t="s">
        <v>18</v>
      </c>
      <c r="D914" t="s">
        <v>29</v>
      </c>
      <c r="E914" t="s">
        <v>20</v>
      </c>
      <c r="F914" t="s">
        <v>21</v>
      </c>
      <c r="G914" t="s">
        <v>22</v>
      </c>
      <c r="H914" t="s">
        <v>23</v>
      </c>
      <c r="I914" t="s">
        <v>59</v>
      </c>
      <c r="J914" t="s">
        <v>43</v>
      </c>
      <c r="K914" t="s">
        <v>28</v>
      </c>
      <c r="L914" t="s">
        <v>33</v>
      </c>
      <c r="M914" t="s">
        <v>33</v>
      </c>
      <c r="N914" t="s">
        <v>28</v>
      </c>
      <c r="O914" t="s">
        <v>28</v>
      </c>
      <c r="P914">
        <v>1</v>
      </c>
      <c r="Q914">
        <v>250000</v>
      </c>
      <c r="R914">
        <v>1</v>
      </c>
    </row>
    <row r="915" spans="1:18" x14ac:dyDescent="0.25">
      <c r="A915">
        <v>2005</v>
      </c>
      <c r="B915" s="1">
        <v>42809.622092939811</v>
      </c>
      <c r="C915" t="s">
        <v>18</v>
      </c>
      <c r="D915" t="s">
        <v>29</v>
      </c>
      <c r="E915" t="s">
        <v>30</v>
      </c>
      <c r="F915" t="s">
        <v>21</v>
      </c>
      <c r="G915" t="s">
        <v>22</v>
      </c>
      <c r="H915" t="s">
        <v>23</v>
      </c>
      <c r="I915" t="s">
        <v>34</v>
      </c>
      <c r="J915" t="s">
        <v>31</v>
      </c>
      <c r="K915" t="s">
        <v>26</v>
      </c>
      <c r="L915" t="s">
        <v>35</v>
      </c>
      <c r="M915" t="s">
        <v>33</v>
      </c>
      <c r="N915" t="s">
        <v>35</v>
      </c>
      <c r="O915" t="s">
        <v>35</v>
      </c>
      <c r="P915">
        <v>1</v>
      </c>
      <c r="Q915">
        <v>4920000</v>
      </c>
      <c r="R915">
        <v>1</v>
      </c>
    </row>
    <row r="916" spans="1:18" x14ac:dyDescent="0.25">
      <c r="A916">
        <v>2005</v>
      </c>
      <c r="B916" s="1">
        <v>42809.622092939811</v>
      </c>
      <c r="C916" t="s">
        <v>18</v>
      </c>
      <c r="D916" t="s">
        <v>29</v>
      </c>
      <c r="E916" t="s">
        <v>30</v>
      </c>
      <c r="F916" t="s">
        <v>21</v>
      </c>
      <c r="G916" t="s">
        <v>22</v>
      </c>
      <c r="H916" t="s">
        <v>23</v>
      </c>
      <c r="I916" t="s">
        <v>24</v>
      </c>
      <c r="J916" t="s">
        <v>43</v>
      </c>
      <c r="K916" t="s">
        <v>28</v>
      </c>
      <c r="L916" t="s">
        <v>35</v>
      </c>
      <c r="M916" t="s">
        <v>35</v>
      </c>
      <c r="N916" t="s">
        <v>35</v>
      </c>
      <c r="O916" t="s">
        <v>35</v>
      </c>
      <c r="P916">
        <v>1</v>
      </c>
      <c r="Q916">
        <v>1249100</v>
      </c>
      <c r="R916">
        <v>6</v>
      </c>
    </row>
    <row r="917" spans="1:18" x14ac:dyDescent="0.25">
      <c r="A917">
        <v>2005</v>
      </c>
      <c r="B917" s="1">
        <v>42809.622092939811</v>
      </c>
      <c r="C917" t="s">
        <v>18</v>
      </c>
      <c r="D917" t="s">
        <v>29</v>
      </c>
      <c r="E917" t="s">
        <v>30</v>
      </c>
      <c r="F917" t="s">
        <v>21</v>
      </c>
      <c r="G917" t="s">
        <v>22</v>
      </c>
      <c r="H917" t="s">
        <v>23</v>
      </c>
      <c r="I917" t="s">
        <v>59</v>
      </c>
      <c r="J917" t="s">
        <v>43</v>
      </c>
      <c r="K917" t="s">
        <v>28</v>
      </c>
      <c r="L917" t="s">
        <v>33</v>
      </c>
      <c r="M917" t="s">
        <v>33</v>
      </c>
      <c r="N917" t="s">
        <v>28</v>
      </c>
      <c r="O917" t="s">
        <v>28</v>
      </c>
      <c r="P917">
        <v>1</v>
      </c>
      <c r="Q917">
        <v>445000</v>
      </c>
      <c r="R917">
        <v>1</v>
      </c>
    </row>
    <row r="918" spans="1:18" x14ac:dyDescent="0.25">
      <c r="A918">
        <v>2005</v>
      </c>
      <c r="B918" s="1">
        <v>42809.622092939811</v>
      </c>
      <c r="C918" t="s">
        <v>18</v>
      </c>
      <c r="D918" t="s">
        <v>29</v>
      </c>
      <c r="E918" t="s">
        <v>36</v>
      </c>
      <c r="F918" t="s">
        <v>21</v>
      </c>
      <c r="G918" t="s">
        <v>22</v>
      </c>
      <c r="H918" t="s">
        <v>23</v>
      </c>
      <c r="I918" t="s">
        <v>24</v>
      </c>
      <c r="J918" t="s">
        <v>44</v>
      </c>
      <c r="K918" t="s">
        <v>28</v>
      </c>
      <c r="L918" t="s">
        <v>35</v>
      </c>
      <c r="M918" t="s">
        <v>35</v>
      </c>
      <c r="N918" t="s">
        <v>35</v>
      </c>
      <c r="O918" t="s">
        <v>35</v>
      </c>
      <c r="P918">
        <v>1</v>
      </c>
      <c r="Q918">
        <v>255537</v>
      </c>
      <c r="R918">
        <v>5</v>
      </c>
    </row>
    <row r="919" spans="1:18" x14ac:dyDescent="0.25">
      <c r="A919">
        <v>2005</v>
      </c>
      <c r="B919" s="1">
        <v>42809.622092939811</v>
      </c>
      <c r="C919" t="s">
        <v>18</v>
      </c>
      <c r="D919" t="s">
        <v>29</v>
      </c>
      <c r="E919" t="s">
        <v>52</v>
      </c>
      <c r="F919" t="s">
        <v>21</v>
      </c>
      <c r="G919" t="s">
        <v>22</v>
      </c>
      <c r="H919" t="s">
        <v>23</v>
      </c>
      <c r="I919" t="s">
        <v>24</v>
      </c>
      <c r="J919" t="s">
        <v>43</v>
      </c>
      <c r="K919" t="s">
        <v>28</v>
      </c>
      <c r="L919" t="s">
        <v>27</v>
      </c>
      <c r="M919" t="s">
        <v>27</v>
      </c>
      <c r="N919" t="s">
        <v>28</v>
      </c>
      <c r="O919" t="s">
        <v>28</v>
      </c>
      <c r="P919">
        <v>1</v>
      </c>
      <c r="Q919">
        <v>478274</v>
      </c>
      <c r="R919">
        <v>1</v>
      </c>
    </row>
    <row r="920" spans="1:18" x14ac:dyDescent="0.25">
      <c r="A920">
        <v>2006</v>
      </c>
      <c r="B920" s="1">
        <v>42809.622092939811</v>
      </c>
      <c r="C920" t="s">
        <v>18</v>
      </c>
      <c r="D920" t="s">
        <v>19</v>
      </c>
      <c r="E920" t="s">
        <v>20</v>
      </c>
      <c r="F920" t="s">
        <v>21</v>
      </c>
      <c r="G920" t="s">
        <v>22</v>
      </c>
      <c r="H920" t="s">
        <v>23</v>
      </c>
      <c r="I920" t="s">
        <v>24</v>
      </c>
      <c r="J920" t="s">
        <v>31</v>
      </c>
      <c r="K920" t="s">
        <v>26</v>
      </c>
      <c r="L920" t="s">
        <v>27</v>
      </c>
      <c r="M920" t="s">
        <v>27</v>
      </c>
      <c r="N920" t="s">
        <v>28</v>
      </c>
      <c r="O920" t="s">
        <v>28</v>
      </c>
      <c r="P920">
        <v>1</v>
      </c>
      <c r="Q920">
        <v>6469200</v>
      </c>
      <c r="R920">
        <v>7</v>
      </c>
    </row>
    <row r="921" spans="1:18" x14ac:dyDescent="0.25">
      <c r="A921">
        <v>2006</v>
      </c>
      <c r="B921" s="1">
        <v>42809.622092939811</v>
      </c>
      <c r="C921" t="s">
        <v>18</v>
      </c>
      <c r="D921" t="s">
        <v>19</v>
      </c>
      <c r="E921" t="s">
        <v>20</v>
      </c>
      <c r="F921" t="s">
        <v>21</v>
      </c>
      <c r="G921" t="s">
        <v>22</v>
      </c>
      <c r="H921" t="s">
        <v>23</v>
      </c>
      <c r="I921" t="s">
        <v>24</v>
      </c>
      <c r="J921" t="s">
        <v>40</v>
      </c>
      <c r="K921" t="s">
        <v>49</v>
      </c>
      <c r="L921" t="s">
        <v>27</v>
      </c>
      <c r="M921" t="s">
        <v>27</v>
      </c>
      <c r="N921" t="s">
        <v>28</v>
      </c>
      <c r="O921" t="s">
        <v>28</v>
      </c>
      <c r="P921">
        <v>1</v>
      </c>
      <c r="Q921">
        <v>7267575</v>
      </c>
      <c r="R921">
        <v>1</v>
      </c>
    </row>
    <row r="922" spans="1:18" x14ac:dyDescent="0.25">
      <c r="A922">
        <v>2006</v>
      </c>
      <c r="B922" s="1">
        <v>42809.622092939811</v>
      </c>
      <c r="C922" t="s">
        <v>18</v>
      </c>
      <c r="D922" t="s">
        <v>19</v>
      </c>
      <c r="E922" t="s">
        <v>30</v>
      </c>
      <c r="F922" t="s">
        <v>45</v>
      </c>
      <c r="G922" t="s">
        <v>46</v>
      </c>
      <c r="H922" t="s">
        <v>62</v>
      </c>
      <c r="I922" t="s">
        <v>24</v>
      </c>
      <c r="J922" t="s">
        <v>44</v>
      </c>
      <c r="K922" t="s">
        <v>28</v>
      </c>
      <c r="L922" t="s">
        <v>35</v>
      </c>
      <c r="M922" t="s">
        <v>35</v>
      </c>
      <c r="N922" t="s">
        <v>35</v>
      </c>
      <c r="O922" t="s">
        <v>35</v>
      </c>
      <c r="P922">
        <v>1</v>
      </c>
      <c r="Q922">
        <v>200425</v>
      </c>
      <c r="R922">
        <v>10</v>
      </c>
    </row>
    <row r="923" spans="1:18" x14ac:dyDescent="0.25">
      <c r="A923">
        <v>2006</v>
      </c>
      <c r="B923" s="1">
        <v>42809.622092939811</v>
      </c>
      <c r="C923" t="s">
        <v>18</v>
      </c>
      <c r="D923" t="s">
        <v>19</v>
      </c>
      <c r="E923" t="s">
        <v>30</v>
      </c>
      <c r="F923" t="s">
        <v>65</v>
      </c>
      <c r="G923" t="s">
        <v>71</v>
      </c>
      <c r="H923" t="s">
        <v>62</v>
      </c>
      <c r="I923" t="s">
        <v>24</v>
      </c>
      <c r="J923" t="s">
        <v>44</v>
      </c>
      <c r="K923" t="s">
        <v>28</v>
      </c>
      <c r="L923" t="s">
        <v>35</v>
      </c>
      <c r="M923" t="s">
        <v>35</v>
      </c>
      <c r="N923" t="s">
        <v>35</v>
      </c>
      <c r="O923" t="s">
        <v>35</v>
      </c>
      <c r="P923">
        <v>1</v>
      </c>
      <c r="Q923">
        <v>20451</v>
      </c>
      <c r="R923">
        <v>1</v>
      </c>
    </row>
    <row r="924" spans="1:18" x14ac:dyDescent="0.25">
      <c r="A924">
        <v>2008</v>
      </c>
      <c r="B924" s="1">
        <v>42809.622092939811</v>
      </c>
      <c r="C924" t="s">
        <v>18</v>
      </c>
      <c r="D924" t="s">
        <v>19</v>
      </c>
      <c r="E924" t="s">
        <v>20</v>
      </c>
      <c r="F924" t="s">
        <v>21</v>
      </c>
      <c r="G924" t="s">
        <v>22</v>
      </c>
      <c r="H924" t="s">
        <v>23</v>
      </c>
      <c r="I924" t="s">
        <v>24</v>
      </c>
      <c r="J924" t="s">
        <v>25</v>
      </c>
      <c r="K924" t="s">
        <v>28</v>
      </c>
      <c r="L924" t="s">
        <v>27</v>
      </c>
      <c r="M924" t="s">
        <v>27</v>
      </c>
      <c r="N924" t="s">
        <v>28</v>
      </c>
      <c r="O924" t="s">
        <v>28</v>
      </c>
      <c r="P924">
        <v>1</v>
      </c>
      <c r="Q924">
        <v>97383799.6875</v>
      </c>
      <c r="R924">
        <v>30</v>
      </c>
    </row>
    <row r="925" spans="1:18" x14ac:dyDescent="0.25">
      <c r="A925">
        <v>2008</v>
      </c>
      <c r="B925" s="1">
        <v>42809.622092939811</v>
      </c>
      <c r="C925" t="s">
        <v>18</v>
      </c>
      <c r="D925" t="s">
        <v>19</v>
      </c>
      <c r="E925" t="s">
        <v>20</v>
      </c>
      <c r="F925" t="s">
        <v>21</v>
      </c>
      <c r="G925" t="s">
        <v>22</v>
      </c>
      <c r="H925" t="s">
        <v>23</v>
      </c>
      <c r="I925" t="s">
        <v>24</v>
      </c>
      <c r="J925" t="s">
        <v>44</v>
      </c>
      <c r="K925" t="s">
        <v>26</v>
      </c>
      <c r="L925" t="s">
        <v>35</v>
      </c>
      <c r="M925" t="s">
        <v>35</v>
      </c>
      <c r="N925" t="s">
        <v>35</v>
      </c>
      <c r="O925" t="s">
        <v>35</v>
      </c>
      <c r="P925">
        <v>1</v>
      </c>
      <c r="Q925">
        <v>3755.3200999999999</v>
      </c>
      <c r="R925">
        <v>1</v>
      </c>
    </row>
    <row r="926" spans="1:18" x14ac:dyDescent="0.25">
      <c r="A926">
        <v>2008</v>
      </c>
      <c r="B926" s="1">
        <v>42809.622092939811</v>
      </c>
      <c r="C926" t="s">
        <v>18</v>
      </c>
      <c r="D926" t="s">
        <v>19</v>
      </c>
      <c r="E926" t="s">
        <v>30</v>
      </c>
      <c r="F926" t="s">
        <v>63</v>
      </c>
      <c r="G926" t="s">
        <v>64</v>
      </c>
      <c r="H926" t="s">
        <v>62</v>
      </c>
      <c r="I926" t="s">
        <v>24</v>
      </c>
      <c r="J926" t="s">
        <v>43</v>
      </c>
      <c r="K926" t="s">
        <v>41</v>
      </c>
      <c r="L926" t="s">
        <v>35</v>
      </c>
      <c r="M926" t="s">
        <v>35</v>
      </c>
      <c r="N926" t="s">
        <v>35</v>
      </c>
      <c r="O926" t="s">
        <v>35</v>
      </c>
      <c r="P926">
        <v>1</v>
      </c>
      <c r="Q926">
        <v>797159.59380000003</v>
      </c>
      <c r="R926">
        <v>2</v>
      </c>
    </row>
    <row r="927" spans="1:18" x14ac:dyDescent="0.25">
      <c r="A927">
        <v>2008</v>
      </c>
      <c r="B927" s="1">
        <v>42809.622092939811</v>
      </c>
      <c r="C927" t="s">
        <v>18</v>
      </c>
      <c r="D927" t="s">
        <v>19</v>
      </c>
      <c r="E927" t="s">
        <v>30</v>
      </c>
      <c r="F927" t="s">
        <v>63</v>
      </c>
      <c r="G927" t="s">
        <v>64</v>
      </c>
      <c r="H927" t="s">
        <v>62</v>
      </c>
      <c r="I927" t="s">
        <v>24</v>
      </c>
      <c r="J927" t="s">
        <v>48</v>
      </c>
      <c r="K927" t="s">
        <v>28</v>
      </c>
      <c r="L927" t="s">
        <v>35</v>
      </c>
      <c r="M927" t="s">
        <v>35</v>
      </c>
      <c r="N927" t="s">
        <v>35</v>
      </c>
      <c r="O927" t="s">
        <v>35</v>
      </c>
      <c r="P927">
        <v>1</v>
      </c>
      <c r="Q927">
        <v>-16145.200199999999</v>
      </c>
      <c r="R927">
        <v>1</v>
      </c>
    </row>
    <row r="928" spans="1:18" x14ac:dyDescent="0.25">
      <c r="A928">
        <v>2008</v>
      </c>
      <c r="B928" s="1">
        <v>42809.622092939811</v>
      </c>
      <c r="C928" t="s">
        <v>18</v>
      </c>
      <c r="D928" t="s">
        <v>19</v>
      </c>
      <c r="E928" t="s">
        <v>30</v>
      </c>
      <c r="F928" t="s">
        <v>63</v>
      </c>
      <c r="G928" t="s">
        <v>64</v>
      </c>
      <c r="H928" t="s">
        <v>62</v>
      </c>
      <c r="I928" t="s">
        <v>24</v>
      </c>
      <c r="J928" t="s">
        <v>44</v>
      </c>
      <c r="K928" t="s">
        <v>56</v>
      </c>
      <c r="L928" t="s">
        <v>35</v>
      </c>
      <c r="M928" t="s">
        <v>35</v>
      </c>
      <c r="N928" t="s">
        <v>35</v>
      </c>
      <c r="O928" t="s">
        <v>35</v>
      </c>
      <c r="P928">
        <v>1</v>
      </c>
      <c r="Q928">
        <v>1701182.1225000001</v>
      </c>
      <c r="R928">
        <v>35</v>
      </c>
    </row>
    <row r="929" spans="1:18" x14ac:dyDescent="0.25">
      <c r="A929">
        <v>2008</v>
      </c>
      <c r="B929" s="1">
        <v>42809.622092939811</v>
      </c>
      <c r="C929" t="s">
        <v>18</v>
      </c>
      <c r="D929" t="s">
        <v>19</v>
      </c>
      <c r="E929" t="s">
        <v>30</v>
      </c>
      <c r="F929" t="s">
        <v>45</v>
      </c>
      <c r="G929" t="s">
        <v>66</v>
      </c>
      <c r="H929" t="s">
        <v>62</v>
      </c>
      <c r="I929" t="s">
        <v>24</v>
      </c>
      <c r="J929" t="s">
        <v>37</v>
      </c>
      <c r="K929" t="s">
        <v>28</v>
      </c>
      <c r="L929" t="s">
        <v>35</v>
      </c>
      <c r="M929" t="s">
        <v>35</v>
      </c>
      <c r="N929" t="s">
        <v>35</v>
      </c>
      <c r="O929" t="s">
        <v>35</v>
      </c>
      <c r="P929">
        <v>1</v>
      </c>
      <c r="Q929">
        <v>0</v>
      </c>
      <c r="R929">
        <v>1</v>
      </c>
    </row>
    <row r="930" spans="1:18" x14ac:dyDescent="0.25">
      <c r="A930">
        <v>2008</v>
      </c>
      <c r="B930" s="1">
        <v>42809.622092939811</v>
      </c>
      <c r="C930" t="s">
        <v>18</v>
      </c>
      <c r="D930" t="s">
        <v>19</v>
      </c>
      <c r="E930" t="s">
        <v>30</v>
      </c>
      <c r="F930" t="s">
        <v>45</v>
      </c>
      <c r="G930" t="s">
        <v>46</v>
      </c>
      <c r="H930" t="s">
        <v>62</v>
      </c>
      <c r="I930" t="s">
        <v>24</v>
      </c>
      <c r="J930" t="s">
        <v>44</v>
      </c>
      <c r="K930" t="s">
        <v>56</v>
      </c>
      <c r="L930" t="s">
        <v>35</v>
      </c>
      <c r="M930" t="s">
        <v>35</v>
      </c>
      <c r="N930" t="s">
        <v>35</v>
      </c>
      <c r="O930" t="s">
        <v>35</v>
      </c>
      <c r="P930">
        <v>1</v>
      </c>
      <c r="Q930">
        <v>703191.5085</v>
      </c>
      <c r="R930">
        <v>16</v>
      </c>
    </row>
    <row r="931" spans="1:18" x14ac:dyDescent="0.25">
      <c r="A931">
        <v>2008</v>
      </c>
      <c r="B931" s="1">
        <v>42809.622092939811</v>
      </c>
      <c r="C931" t="s">
        <v>18</v>
      </c>
      <c r="D931" t="s">
        <v>19</v>
      </c>
      <c r="E931" t="s">
        <v>30</v>
      </c>
      <c r="F931" t="s">
        <v>79</v>
      </c>
      <c r="G931" t="s">
        <v>22</v>
      </c>
      <c r="H931" t="s">
        <v>62</v>
      </c>
      <c r="I931" t="s">
        <v>24</v>
      </c>
      <c r="J931" t="s">
        <v>44</v>
      </c>
      <c r="K931" t="s">
        <v>56</v>
      </c>
      <c r="L931" t="s">
        <v>35</v>
      </c>
      <c r="M931" t="s">
        <v>35</v>
      </c>
      <c r="N931" t="s">
        <v>35</v>
      </c>
      <c r="O931" t="s">
        <v>35</v>
      </c>
      <c r="P931">
        <v>1</v>
      </c>
      <c r="Q931">
        <v>15428</v>
      </c>
      <c r="R931">
        <v>1</v>
      </c>
    </row>
    <row r="932" spans="1:18" x14ac:dyDescent="0.25">
      <c r="A932">
        <v>2008</v>
      </c>
      <c r="B932" s="1">
        <v>42809.622092939811</v>
      </c>
      <c r="C932" t="s">
        <v>18</v>
      </c>
      <c r="D932" t="s">
        <v>19</v>
      </c>
      <c r="E932" t="s">
        <v>30</v>
      </c>
      <c r="F932" t="s">
        <v>82</v>
      </c>
      <c r="G932" t="s">
        <v>82</v>
      </c>
      <c r="H932" t="s">
        <v>62</v>
      </c>
      <c r="I932" t="s">
        <v>24</v>
      </c>
      <c r="J932" t="s">
        <v>43</v>
      </c>
      <c r="K932" t="s">
        <v>56</v>
      </c>
      <c r="L932" t="s">
        <v>35</v>
      </c>
      <c r="M932" t="s">
        <v>35</v>
      </c>
      <c r="N932" t="s">
        <v>35</v>
      </c>
      <c r="O932" t="s">
        <v>35</v>
      </c>
      <c r="P932">
        <v>1</v>
      </c>
      <c r="Q932">
        <v>485713.71879999997</v>
      </c>
      <c r="R932">
        <v>1</v>
      </c>
    </row>
    <row r="933" spans="1:18" x14ac:dyDescent="0.25">
      <c r="A933">
        <v>2008</v>
      </c>
      <c r="B933" s="1">
        <v>42809.622092939811</v>
      </c>
      <c r="C933" t="s">
        <v>18</v>
      </c>
      <c r="D933" t="s">
        <v>19</v>
      </c>
      <c r="E933" t="s">
        <v>42</v>
      </c>
      <c r="F933" t="s">
        <v>53</v>
      </c>
      <c r="G933" t="s">
        <v>46</v>
      </c>
      <c r="H933" t="s">
        <v>23</v>
      </c>
      <c r="I933" t="s">
        <v>34</v>
      </c>
      <c r="J933" t="s">
        <v>40</v>
      </c>
      <c r="K933" t="s">
        <v>32</v>
      </c>
      <c r="L933" t="s">
        <v>35</v>
      </c>
      <c r="M933" t="s">
        <v>35</v>
      </c>
      <c r="N933" t="s">
        <v>35</v>
      </c>
      <c r="O933" t="s">
        <v>35</v>
      </c>
      <c r="P933">
        <v>1</v>
      </c>
      <c r="Q933">
        <v>22865402</v>
      </c>
      <c r="R933">
        <v>12</v>
      </c>
    </row>
    <row r="934" spans="1:18" x14ac:dyDescent="0.25">
      <c r="A934">
        <v>2008</v>
      </c>
      <c r="B934" s="1">
        <v>42809.622092939811</v>
      </c>
      <c r="C934" t="s">
        <v>18</v>
      </c>
      <c r="D934" t="s">
        <v>19</v>
      </c>
      <c r="E934" t="s">
        <v>42</v>
      </c>
      <c r="F934" t="s">
        <v>21</v>
      </c>
      <c r="G934" t="s">
        <v>22</v>
      </c>
      <c r="H934" t="s">
        <v>23</v>
      </c>
      <c r="I934" t="s">
        <v>34</v>
      </c>
      <c r="J934" t="s">
        <v>37</v>
      </c>
      <c r="K934" t="s">
        <v>28</v>
      </c>
      <c r="L934" t="s">
        <v>35</v>
      </c>
      <c r="M934" t="s">
        <v>28</v>
      </c>
      <c r="N934" t="s">
        <v>35</v>
      </c>
      <c r="O934" t="s">
        <v>28</v>
      </c>
      <c r="P934">
        <v>1</v>
      </c>
      <c r="Q934">
        <v>0</v>
      </c>
      <c r="R934">
        <v>0</v>
      </c>
    </row>
    <row r="935" spans="1:18" x14ac:dyDescent="0.25">
      <c r="A935">
        <v>2008</v>
      </c>
      <c r="B935" s="1">
        <v>42809.622092939811</v>
      </c>
      <c r="C935" t="s">
        <v>18</v>
      </c>
      <c r="D935" t="s">
        <v>19</v>
      </c>
      <c r="E935" t="s">
        <v>42</v>
      </c>
      <c r="F935" t="s">
        <v>21</v>
      </c>
      <c r="G935" t="s">
        <v>22</v>
      </c>
      <c r="H935" t="s">
        <v>23</v>
      </c>
      <c r="I935" t="s">
        <v>24</v>
      </c>
      <c r="J935" t="s">
        <v>31</v>
      </c>
      <c r="K935" t="s">
        <v>49</v>
      </c>
      <c r="L935" t="s">
        <v>27</v>
      </c>
      <c r="M935" t="s">
        <v>27</v>
      </c>
      <c r="N935" t="s">
        <v>28</v>
      </c>
      <c r="O935" t="s">
        <v>28</v>
      </c>
      <c r="P935">
        <v>1</v>
      </c>
      <c r="Q935">
        <v>9928452</v>
      </c>
      <c r="R935">
        <v>20</v>
      </c>
    </row>
    <row r="936" spans="1:18" x14ac:dyDescent="0.25">
      <c r="A936">
        <v>2008</v>
      </c>
      <c r="B936" s="1">
        <v>42809.622092939811</v>
      </c>
      <c r="C936" t="s">
        <v>18</v>
      </c>
      <c r="D936" t="s">
        <v>19</v>
      </c>
      <c r="E936" t="s">
        <v>42</v>
      </c>
      <c r="F936" t="s">
        <v>21</v>
      </c>
      <c r="G936" t="s">
        <v>22</v>
      </c>
      <c r="H936" t="s">
        <v>23</v>
      </c>
      <c r="I936" t="s">
        <v>24</v>
      </c>
      <c r="J936" t="s">
        <v>31</v>
      </c>
      <c r="K936" t="s">
        <v>26</v>
      </c>
      <c r="L936" t="s">
        <v>27</v>
      </c>
      <c r="M936" t="s">
        <v>27</v>
      </c>
      <c r="N936" t="s">
        <v>28</v>
      </c>
      <c r="O936" t="s">
        <v>28</v>
      </c>
      <c r="P936">
        <v>1</v>
      </c>
      <c r="Q936">
        <v>2519152</v>
      </c>
      <c r="R936">
        <v>13</v>
      </c>
    </row>
    <row r="937" spans="1:18" x14ac:dyDescent="0.25">
      <c r="A937">
        <v>2008</v>
      </c>
      <c r="B937" s="1">
        <v>42809.622092939811</v>
      </c>
      <c r="C937" t="s">
        <v>18</v>
      </c>
      <c r="D937" t="s">
        <v>19</v>
      </c>
      <c r="E937" t="s">
        <v>42</v>
      </c>
      <c r="F937" t="s">
        <v>21</v>
      </c>
      <c r="G937" t="s">
        <v>22</v>
      </c>
      <c r="H937" t="s">
        <v>23</v>
      </c>
      <c r="I937" t="s">
        <v>24</v>
      </c>
      <c r="J937" t="s">
        <v>25</v>
      </c>
      <c r="K937" t="s">
        <v>32</v>
      </c>
      <c r="L937" t="s">
        <v>27</v>
      </c>
      <c r="M937" t="s">
        <v>27</v>
      </c>
      <c r="N937" t="s">
        <v>28</v>
      </c>
      <c r="O937" t="s">
        <v>28</v>
      </c>
      <c r="P937">
        <v>1</v>
      </c>
      <c r="Q937">
        <v>26630792.980500001</v>
      </c>
      <c r="R937">
        <v>12</v>
      </c>
    </row>
    <row r="938" spans="1:18" x14ac:dyDescent="0.25">
      <c r="A938">
        <v>2008</v>
      </c>
      <c r="B938" s="1">
        <v>42809.622092939811</v>
      </c>
      <c r="C938" t="s">
        <v>18</v>
      </c>
      <c r="D938" t="s">
        <v>19</v>
      </c>
      <c r="E938" t="s">
        <v>42</v>
      </c>
      <c r="F938" t="s">
        <v>21</v>
      </c>
      <c r="G938" t="s">
        <v>22</v>
      </c>
      <c r="H938" t="s">
        <v>23</v>
      </c>
      <c r="I938" t="s">
        <v>24</v>
      </c>
      <c r="J938" t="s">
        <v>25</v>
      </c>
      <c r="K938" t="s">
        <v>26</v>
      </c>
      <c r="L938" t="s">
        <v>27</v>
      </c>
      <c r="M938" t="s">
        <v>27</v>
      </c>
      <c r="N938" t="s">
        <v>28</v>
      </c>
      <c r="O938" t="s">
        <v>28</v>
      </c>
      <c r="P938">
        <v>1</v>
      </c>
      <c r="Q938">
        <v>39120659</v>
      </c>
      <c r="R938">
        <v>13</v>
      </c>
    </row>
    <row r="939" spans="1:18" x14ac:dyDescent="0.25">
      <c r="A939">
        <v>2008</v>
      </c>
      <c r="B939" s="1">
        <v>42809.622092939811</v>
      </c>
      <c r="C939" t="s">
        <v>18</v>
      </c>
      <c r="D939" t="s">
        <v>19</v>
      </c>
      <c r="E939" t="s">
        <v>42</v>
      </c>
      <c r="F939" t="s">
        <v>21</v>
      </c>
      <c r="G939" t="s">
        <v>22</v>
      </c>
      <c r="H939" t="s">
        <v>23</v>
      </c>
      <c r="I939" t="s">
        <v>24</v>
      </c>
      <c r="J939" t="s">
        <v>48</v>
      </c>
      <c r="K939" t="s">
        <v>32</v>
      </c>
      <c r="L939" t="s">
        <v>27</v>
      </c>
      <c r="M939" t="s">
        <v>27</v>
      </c>
      <c r="N939" t="s">
        <v>28</v>
      </c>
      <c r="O939" t="s">
        <v>28</v>
      </c>
      <c r="P939">
        <v>1</v>
      </c>
      <c r="Q939">
        <v>-338826.87109999999</v>
      </c>
      <c r="R939">
        <v>5</v>
      </c>
    </row>
    <row r="940" spans="1:18" x14ac:dyDescent="0.25">
      <c r="A940">
        <v>2008</v>
      </c>
      <c r="B940" s="1">
        <v>42809.622092939811</v>
      </c>
      <c r="C940" t="s">
        <v>18</v>
      </c>
      <c r="D940" t="s">
        <v>19</v>
      </c>
      <c r="E940" t="s">
        <v>42</v>
      </c>
      <c r="F940" t="s">
        <v>21</v>
      </c>
      <c r="G940" t="s">
        <v>22</v>
      </c>
      <c r="H940" t="s">
        <v>23</v>
      </c>
      <c r="I940" t="s">
        <v>24</v>
      </c>
      <c r="J940" t="s">
        <v>44</v>
      </c>
      <c r="K940" t="s">
        <v>41</v>
      </c>
      <c r="L940" t="s">
        <v>35</v>
      </c>
      <c r="M940" t="s">
        <v>35</v>
      </c>
      <c r="N940" t="s">
        <v>35</v>
      </c>
      <c r="O940" t="s">
        <v>35</v>
      </c>
      <c r="P940">
        <v>1</v>
      </c>
      <c r="Q940">
        <v>1426</v>
      </c>
      <c r="R940">
        <v>1</v>
      </c>
    </row>
    <row r="941" spans="1:18" x14ac:dyDescent="0.25">
      <c r="A941">
        <v>2007</v>
      </c>
      <c r="B941" s="1">
        <v>42809.622092939811</v>
      </c>
      <c r="C941" t="s">
        <v>18</v>
      </c>
      <c r="D941" t="s">
        <v>19</v>
      </c>
      <c r="E941" t="s">
        <v>67</v>
      </c>
      <c r="F941" t="s">
        <v>53</v>
      </c>
      <c r="G941" t="s">
        <v>70</v>
      </c>
      <c r="H941" t="s">
        <v>62</v>
      </c>
      <c r="I941" t="s">
        <v>24</v>
      </c>
      <c r="J941" t="s">
        <v>37</v>
      </c>
      <c r="K941" t="s">
        <v>28</v>
      </c>
      <c r="L941" t="s">
        <v>35</v>
      </c>
      <c r="M941" t="s">
        <v>28</v>
      </c>
      <c r="N941" t="s">
        <v>35</v>
      </c>
      <c r="O941" t="s">
        <v>28</v>
      </c>
      <c r="P941">
        <v>1</v>
      </c>
      <c r="Q941">
        <v>0</v>
      </c>
      <c r="R941">
        <v>0</v>
      </c>
    </row>
    <row r="942" spans="1:18" x14ac:dyDescent="0.25">
      <c r="A942">
        <v>2007</v>
      </c>
      <c r="B942" s="1">
        <v>42809.622092939811</v>
      </c>
      <c r="C942" t="s">
        <v>18</v>
      </c>
      <c r="D942" t="s">
        <v>19</v>
      </c>
      <c r="E942" t="s">
        <v>67</v>
      </c>
      <c r="F942" t="s">
        <v>45</v>
      </c>
      <c r="G942" t="s">
        <v>66</v>
      </c>
      <c r="H942" t="s">
        <v>62</v>
      </c>
      <c r="I942" t="s">
        <v>24</v>
      </c>
      <c r="J942" t="s">
        <v>43</v>
      </c>
      <c r="K942" t="s">
        <v>41</v>
      </c>
      <c r="L942" t="s">
        <v>35</v>
      </c>
      <c r="M942" t="s">
        <v>35</v>
      </c>
      <c r="N942" t="s">
        <v>35</v>
      </c>
      <c r="O942" t="s">
        <v>35</v>
      </c>
      <c r="P942">
        <v>1</v>
      </c>
      <c r="Q942">
        <v>1321345.4076</v>
      </c>
      <c r="R942">
        <v>5</v>
      </c>
    </row>
    <row r="943" spans="1:18" x14ac:dyDescent="0.25">
      <c r="A943">
        <v>2007</v>
      </c>
      <c r="B943" s="1">
        <v>42809.622092939811</v>
      </c>
      <c r="C943" t="s">
        <v>18</v>
      </c>
      <c r="D943" t="s">
        <v>19</v>
      </c>
      <c r="E943" t="s">
        <v>67</v>
      </c>
      <c r="F943" t="s">
        <v>45</v>
      </c>
      <c r="G943" t="s">
        <v>71</v>
      </c>
      <c r="H943" t="s">
        <v>62</v>
      </c>
      <c r="I943" t="s">
        <v>24</v>
      </c>
      <c r="J943" t="s">
        <v>37</v>
      </c>
      <c r="K943" t="s">
        <v>56</v>
      </c>
      <c r="L943" t="s">
        <v>35</v>
      </c>
      <c r="M943" t="s">
        <v>35</v>
      </c>
      <c r="N943" t="s">
        <v>35</v>
      </c>
      <c r="O943" t="s">
        <v>35</v>
      </c>
      <c r="P943">
        <v>1</v>
      </c>
      <c r="Q943">
        <v>0</v>
      </c>
      <c r="R943">
        <v>1</v>
      </c>
    </row>
    <row r="944" spans="1:18" x14ac:dyDescent="0.25">
      <c r="A944">
        <v>2007</v>
      </c>
      <c r="B944" s="1">
        <v>42809.622092939811</v>
      </c>
      <c r="C944" t="s">
        <v>18</v>
      </c>
      <c r="D944" t="s">
        <v>19</v>
      </c>
      <c r="E944" t="s">
        <v>67</v>
      </c>
      <c r="F944" t="s">
        <v>45</v>
      </c>
      <c r="G944" t="s">
        <v>46</v>
      </c>
      <c r="H944" t="s">
        <v>62</v>
      </c>
      <c r="I944" t="s">
        <v>24</v>
      </c>
      <c r="J944" t="s">
        <v>57</v>
      </c>
      <c r="K944" t="s">
        <v>51</v>
      </c>
      <c r="L944" t="s">
        <v>35</v>
      </c>
      <c r="M944" t="s">
        <v>35</v>
      </c>
      <c r="N944" t="s">
        <v>35</v>
      </c>
      <c r="O944" t="s">
        <v>35</v>
      </c>
      <c r="P944">
        <v>1</v>
      </c>
      <c r="Q944">
        <v>138762158</v>
      </c>
      <c r="R944">
        <v>12</v>
      </c>
    </row>
    <row r="945" spans="1:18" x14ac:dyDescent="0.25">
      <c r="A945">
        <v>2007</v>
      </c>
      <c r="B945" s="1">
        <v>42809.622092939811</v>
      </c>
      <c r="C945" t="s">
        <v>18</v>
      </c>
      <c r="D945" t="s">
        <v>19</v>
      </c>
      <c r="E945" t="s">
        <v>67</v>
      </c>
      <c r="F945" t="s">
        <v>45</v>
      </c>
      <c r="G945" t="s">
        <v>46</v>
      </c>
      <c r="H945" t="s">
        <v>62</v>
      </c>
      <c r="I945" t="s">
        <v>24</v>
      </c>
      <c r="J945" t="s">
        <v>44</v>
      </c>
      <c r="K945" t="s">
        <v>41</v>
      </c>
      <c r="L945" t="s">
        <v>35</v>
      </c>
      <c r="M945" t="s">
        <v>35</v>
      </c>
      <c r="N945" t="s">
        <v>35</v>
      </c>
      <c r="O945" t="s">
        <v>35</v>
      </c>
      <c r="P945">
        <v>1</v>
      </c>
      <c r="Q945">
        <v>152693.40040000001</v>
      </c>
      <c r="R945">
        <v>3</v>
      </c>
    </row>
    <row r="946" spans="1:18" x14ac:dyDescent="0.25">
      <c r="A946">
        <v>2007</v>
      </c>
      <c r="B946" s="1">
        <v>42809.622092939811</v>
      </c>
      <c r="C946" t="s">
        <v>18</v>
      </c>
      <c r="D946" t="s">
        <v>19</v>
      </c>
      <c r="E946" t="s">
        <v>38</v>
      </c>
      <c r="F946" t="s">
        <v>63</v>
      </c>
      <c r="G946" t="s">
        <v>64</v>
      </c>
      <c r="H946" t="s">
        <v>62</v>
      </c>
      <c r="I946" t="s">
        <v>24</v>
      </c>
      <c r="J946" t="s">
        <v>44</v>
      </c>
      <c r="K946" t="s">
        <v>28</v>
      </c>
      <c r="L946" t="s">
        <v>35</v>
      </c>
      <c r="M946" t="s">
        <v>35</v>
      </c>
      <c r="N946" t="s">
        <v>35</v>
      </c>
      <c r="O946" t="s">
        <v>35</v>
      </c>
      <c r="P946">
        <v>1</v>
      </c>
      <c r="Q946">
        <v>114334</v>
      </c>
      <c r="R946">
        <v>2</v>
      </c>
    </row>
    <row r="947" spans="1:18" x14ac:dyDescent="0.25">
      <c r="A947">
        <v>2007</v>
      </c>
      <c r="B947" s="1">
        <v>42809.622092939811</v>
      </c>
      <c r="C947" t="s">
        <v>18</v>
      </c>
      <c r="D947" t="s">
        <v>19</v>
      </c>
      <c r="E947" t="s">
        <v>38</v>
      </c>
      <c r="F947" t="s">
        <v>63</v>
      </c>
      <c r="G947" t="s">
        <v>64</v>
      </c>
      <c r="H947" t="s">
        <v>62</v>
      </c>
      <c r="I947" t="s">
        <v>24</v>
      </c>
      <c r="J947" t="s">
        <v>44</v>
      </c>
      <c r="K947" t="s">
        <v>41</v>
      </c>
      <c r="L947" t="s">
        <v>35</v>
      </c>
      <c r="M947" t="s">
        <v>35</v>
      </c>
      <c r="N947" t="s">
        <v>35</v>
      </c>
      <c r="O947" t="s">
        <v>35</v>
      </c>
      <c r="P947">
        <v>1</v>
      </c>
      <c r="Q947">
        <v>27609</v>
      </c>
      <c r="R947">
        <v>2</v>
      </c>
    </row>
    <row r="948" spans="1:18" x14ac:dyDescent="0.25">
      <c r="A948">
        <v>2007</v>
      </c>
      <c r="B948" s="1">
        <v>42809.622092939811</v>
      </c>
      <c r="C948" t="s">
        <v>18</v>
      </c>
      <c r="D948" t="s">
        <v>19</v>
      </c>
      <c r="E948" t="s">
        <v>38</v>
      </c>
      <c r="F948" t="s">
        <v>45</v>
      </c>
      <c r="G948" t="s">
        <v>71</v>
      </c>
      <c r="H948" t="s">
        <v>62</v>
      </c>
      <c r="I948" t="s">
        <v>24</v>
      </c>
      <c r="J948" t="s">
        <v>44</v>
      </c>
      <c r="K948" t="s">
        <v>28</v>
      </c>
      <c r="L948" t="s">
        <v>35</v>
      </c>
      <c r="M948" t="s">
        <v>35</v>
      </c>
      <c r="N948" t="s">
        <v>35</v>
      </c>
      <c r="O948" t="s">
        <v>35</v>
      </c>
      <c r="P948">
        <v>1</v>
      </c>
      <c r="Q948">
        <v>203764</v>
      </c>
      <c r="R948">
        <v>1</v>
      </c>
    </row>
    <row r="949" spans="1:18" x14ac:dyDescent="0.25">
      <c r="A949">
        <v>2007</v>
      </c>
      <c r="B949" s="1">
        <v>42809.622092939811</v>
      </c>
      <c r="C949" t="s">
        <v>18</v>
      </c>
      <c r="D949" t="s">
        <v>19</v>
      </c>
      <c r="E949" t="s">
        <v>38</v>
      </c>
      <c r="F949" t="s">
        <v>21</v>
      </c>
      <c r="G949" t="s">
        <v>22</v>
      </c>
      <c r="H949" t="s">
        <v>23</v>
      </c>
      <c r="I949" t="s">
        <v>24</v>
      </c>
      <c r="J949" t="s">
        <v>48</v>
      </c>
      <c r="K949" t="s">
        <v>32</v>
      </c>
      <c r="L949" t="s">
        <v>27</v>
      </c>
      <c r="M949" t="s">
        <v>27</v>
      </c>
      <c r="N949" t="s">
        <v>28</v>
      </c>
      <c r="O949" t="s">
        <v>28</v>
      </c>
      <c r="P949">
        <v>1</v>
      </c>
      <c r="Q949">
        <v>-442152</v>
      </c>
      <c r="R949">
        <v>4</v>
      </c>
    </row>
    <row r="950" spans="1:18" x14ac:dyDescent="0.25">
      <c r="A950">
        <v>2007</v>
      </c>
      <c r="B950" s="1">
        <v>42809.622092939811</v>
      </c>
      <c r="C950" t="s">
        <v>18</v>
      </c>
      <c r="D950" t="s">
        <v>19</v>
      </c>
      <c r="E950" t="s">
        <v>55</v>
      </c>
      <c r="F950" t="s">
        <v>45</v>
      </c>
      <c r="G950" t="s">
        <v>71</v>
      </c>
      <c r="H950" t="s">
        <v>62</v>
      </c>
      <c r="I950" t="s">
        <v>24</v>
      </c>
      <c r="J950" t="s">
        <v>44</v>
      </c>
      <c r="K950" t="s">
        <v>41</v>
      </c>
      <c r="L950" t="s">
        <v>35</v>
      </c>
      <c r="M950" t="s">
        <v>35</v>
      </c>
      <c r="N950" t="s">
        <v>35</v>
      </c>
      <c r="O950" t="s">
        <v>35</v>
      </c>
      <c r="P950">
        <v>1</v>
      </c>
      <c r="Q950">
        <v>46315.320299999999</v>
      </c>
      <c r="R950">
        <v>1</v>
      </c>
    </row>
    <row r="951" spans="1:18" x14ac:dyDescent="0.25">
      <c r="A951">
        <v>2007</v>
      </c>
      <c r="B951" s="1">
        <v>42809.622092939811</v>
      </c>
      <c r="C951" t="s">
        <v>18</v>
      </c>
      <c r="D951" t="s">
        <v>19</v>
      </c>
      <c r="E951" t="s">
        <v>55</v>
      </c>
      <c r="F951" t="s">
        <v>21</v>
      </c>
      <c r="G951" t="s">
        <v>22</v>
      </c>
      <c r="H951" t="s">
        <v>23</v>
      </c>
      <c r="I951" t="s">
        <v>24</v>
      </c>
      <c r="J951" t="s">
        <v>43</v>
      </c>
      <c r="K951" t="s">
        <v>28</v>
      </c>
      <c r="L951" t="s">
        <v>35</v>
      </c>
      <c r="M951" t="s">
        <v>35</v>
      </c>
      <c r="N951" t="s">
        <v>35</v>
      </c>
      <c r="O951" t="s">
        <v>35</v>
      </c>
      <c r="P951">
        <v>1</v>
      </c>
      <c r="Q951">
        <v>95505.320300000007</v>
      </c>
      <c r="R951">
        <v>1</v>
      </c>
    </row>
    <row r="952" spans="1:18" x14ac:dyDescent="0.25">
      <c r="A952">
        <v>2007</v>
      </c>
      <c r="B952" s="1">
        <v>42809.622092939811</v>
      </c>
      <c r="C952" t="s">
        <v>18</v>
      </c>
      <c r="D952" t="s">
        <v>60</v>
      </c>
      <c r="E952" t="s">
        <v>20</v>
      </c>
      <c r="F952" t="s">
        <v>21</v>
      </c>
      <c r="G952" t="s">
        <v>22</v>
      </c>
      <c r="H952" t="s">
        <v>39</v>
      </c>
      <c r="I952" t="s">
        <v>24</v>
      </c>
      <c r="J952" t="s">
        <v>25</v>
      </c>
      <c r="K952" t="s">
        <v>51</v>
      </c>
      <c r="L952" t="s">
        <v>77</v>
      </c>
      <c r="M952" t="s">
        <v>28</v>
      </c>
      <c r="N952" t="s">
        <v>28</v>
      </c>
      <c r="O952" t="s">
        <v>77</v>
      </c>
      <c r="P952">
        <v>1</v>
      </c>
      <c r="Q952">
        <v>143250</v>
      </c>
      <c r="R952">
        <v>1</v>
      </c>
    </row>
    <row r="953" spans="1:18" x14ac:dyDescent="0.25">
      <c r="A953">
        <v>2007</v>
      </c>
      <c r="B953" s="1">
        <v>42809.622092939811</v>
      </c>
      <c r="C953" t="s">
        <v>18</v>
      </c>
      <c r="D953" t="s">
        <v>60</v>
      </c>
      <c r="E953" t="s">
        <v>42</v>
      </c>
      <c r="F953" t="s">
        <v>21</v>
      </c>
      <c r="G953" t="s">
        <v>22</v>
      </c>
      <c r="H953" t="s">
        <v>39</v>
      </c>
      <c r="I953" t="s">
        <v>34</v>
      </c>
      <c r="J953" t="s">
        <v>57</v>
      </c>
      <c r="K953" t="s">
        <v>28</v>
      </c>
      <c r="L953" t="s">
        <v>77</v>
      </c>
      <c r="M953" t="s">
        <v>28</v>
      </c>
      <c r="N953" t="s">
        <v>27</v>
      </c>
      <c r="O953" t="s">
        <v>77</v>
      </c>
      <c r="P953">
        <v>1</v>
      </c>
      <c r="Q953">
        <v>0</v>
      </c>
      <c r="R953">
        <v>3</v>
      </c>
    </row>
    <row r="954" spans="1:18" x14ac:dyDescent="0.25">
      <c r="A954">
        <v>2007</v>
      </c>
      <c r="B954" s="1">
        <v>42809.622092939811</v>
      </c>
      <c r="C954" t="s">
        <v>18</v>
      </c>
      <c r="D954" t="s">
        <v>60</v>
      </c>
      <c r="E954" t="s">
        <v>67</v>
      </c>
      <c r="F954" t="s">
        <v>45</v>
      </c>
      <c r="G954" t="s">
        <v>66</v>
      </c>
      <c r="H954" t="s">
        <v>62</v>
      </c>
      <c r="I954" t="s">
        <v>24</v>
      </c>
      <c r="J954" t="s">
        <v>44</v>
      </c>
      <c r="K954" t="s">
        <v>32</v>
      </c>
      <c r="L954" t="s">
        <v>35</v>
      </c>
      <c r="M954" t="s">
        <v>35</v>
      </c>
      <c r="N954" t="s">
        <v>35</v>
      </c>
      <c r="O954" t="s">
        <v>35</v>
      </c>
      <c r="P954">
        <v>1</v>
      </c>
      <c r="Q954">
        <v>92940</v>
      </c>
      <c r="R954">
        <v>1</v>
      </c>
    </row>
    <row r="955" spans="1:18" x14ac:dyDescent="0.25">
      <c r="A955">
        <v>2007</v>
      </c>
      <c r="B955" s="1">
        <v>42809.622092939811</v>
      </c>
      <c r="C955" t="s">
        <v>18</v>
      </c>
      <c r="D955" t="s">
        <v>60</v>
      </c>
      <c r="E955" t="s">
        <v>38</v>
      </c>
      <c r="F955" t="s">
        <v>53</v>
      </c>
      <c r="G955" t="s">
        <v>66</v>
      </c>
      <c r="H955" t="s">
        <v>28</v>
      </c>
      <c r="I955" t="s">
        <v>54</v>
      </c>
      <c r="J955" t="s">
        <v>25</v>
      </c>
      <c r="K955" t="s">
        <v>51</v>
      </c>
      <c r="L955" t="s">
        <v>35</v>
      </c>
      <c r="M955" t="s">
        <v>28</v>
      </c>
      <c r="N955" t="s">
        <v>35</v>
      </c>
      <c r="O955" t="s">
        <v>35</v>
      </c>
      <c r="P955">
        <v>1</v>
      </c>
      <c r="Q955">
        <v>28503297</v>
      </c>
      <c r="R955">
        <v>26</v>
      </c>
    </row>
    <row r="956" spans="1:18" x14ac:dyDescent="0.25">
      <c r="A956">
        <v>2007</v>
      </c>
      <c r="B956" s="1">
        <v>42809.622092939811</v>
      </c>
      <c r="C956" t="s">
        <v>18</v>
      </c>
      <c r="D956" t="s">
        <v>60</v>
      </c>
      <c r="E956" t="s">
        <v>38</v>
      </c>
      <c r="F956" t="s">
        <v>21</v>
      </c>
      <c r="G956" t="s">
        <v>22</v>
      </c>
      <c r="H956" t="s">
        <v>39</v>
      </c>
      <c r="I956" t="s">
        <v>24</v>
      </c>
      <c r="J956" t="s">
        <v>57</v>
      </c>
      <c r="K956" t="s">
        <v>51</v>
      </c>
      <c r="L956" t="s">
        <v>27</v>
      </c>
      <c r="M956" t="s">
        <v>28</v>
      </c>
      <c r="N956" t="s">
        <v>27</v>
      </c>
      <c r="O956" t="s">
        <v>28</v>
      </c>
      <c r="P956">
        <v>1</v>
      </c>
      <c r="Q956">
        <v>179265243.32049999</v>
      </c>
      <c r="R956">
        <v>42</v>
      </c>
    </row>
    <row r="957" spans="1:18" x14ac:dyDescent="0.25">
      <c r="A957">
        <v>2007</v>
      </c>
      <c r="B957" s="1">
        <v>42809.622092939811</v>
      </c>
      <c r="C957" t="s">
        <v>18</v>
      </c>
      <c r="D957" t="s">
        <v>60</v>
      </c>
      <c r="E957" t="s">
        <v>55</v>
      </c>
      <c r="F957" t="s">
        <v>53</v>
      </c>
      <c r="G957" t="s">
        <v>66</v>
      </c>
      <c r="H957" t="s">
        <v>28</v>
      </c>
      <c r="I957" t="s">
        <v>54</v>
      </c>
      <c r="J957" t="s">
        <v>25</v>
      </c>
      <c r="K957" t="s">
        <v>51</v>
      </c>
      <c r="L957" t="s">
        <v>35</v>
      </c>
      <c r="M957" t="s">
        <v>28</v>
      </c>
      <c r="N957" t="s">
        <v>35</v>
      </c>
      <c r="O957" t="s">
        <v>35</v>
      </c>
      <c r="P957">
        <v>1</v>
      </c>
      <c r="Q957">
        <v>51426846.8398</v>
      </c>
      <c r="R957">
        <v>22</v>
      </c>
    </row>
    <row r="958" spans="1:18" x14ac:dyDescent="0.25">
      <c r="A958">
        <v>2007</v>
      </c>
      <c r="B958" s="1">
        <v>42809.622092939811</v>
      </c>
      <c r="C958" t="s">
        <v>18</v>
      </c>
      <c r="D958" t="s">
        <v>72</v>
      </c>
      <c r="E958" t="s">
        <v>52</v>
      </c>
      <c r="F958" t="s">
        <v>53</v>
      </c>
      <c r="G958" t="s">
        <v>66</v>
      </c>
      <c r="H958" t="s">
        <v>23</v>
      </c>
      <c r="I958" t="s">
        <v>54</v>
      </c>
      <c r="J958" t="s">
        <v>44</v>
      </c>
      <c r="K958" t="s">
        <v>41</v>
      </c>
      <c r="L958" t="s">
        <v>74</v>
      </c>
      <c r="M958" t="s">
        <v>74</v>
      </c>
      <c r="N958" t="s">
        <v>28</v>
      </c>
      <c r="O958" t="s">
        <v>28</v>
      </c>
      <c r="P958">
        <v>1</v>
      </c>
      <c r="Q958">
        <v>25136</v>
      </c>
      <c r="R958">
        <v>2</v>
      </c>
    </row>
    <row r="959" spans="1:18" x14ac:dyDescent="0.25">
      <c r="A959">
        <v>2007</v>
      </c>
      <c r="B959" s="1">
        <v>42809.622092939811</v>
      </c>
      <c r="C959" t="s">
        <v>18</v>
      </c>
      <c r="D959" t="s">
        <v>72</v>
      </c>
      <c r="E959" t="s">
        <v>52</v>
      </c>
      <c r="F959" t="s">
        <v>53</v>
      </c>
      <c r="G959" t="s">
        <v>46</v>
      </c>
      <c r="H959" t="s">
        <v>23</v>
      </c>
      <c r="I959" t="s">
        <v>54</v>
      </c>
      <c r="J959" t="s">
        <v>44</v>
      </c>
      <c r="K959" t="s">
        <v>56</v>
      </c>
      <c r="L959" t="s">
        <v>74</v>
      </c>
      <c r="M959" t="s">
        <v>74</v>
      </c>
      <c r="N959" t="s">
        <v>28</v>
      </c>
      <c r="O959" t="s">
        <v>28</v>
      </c>
      <c r="P959">
        <v>1</v>
      </c>
      <c r="Q959">
        <v>607952</v>
      </c>
      <c r="R959">
        <v>81</v>
      </c>
    </row>
    <row r="960" spans="1:18" x14ac:dyDescent="0.25">
      <c r="A960">
        <v>2007</v>
      </c>
      <c r="B960" s="1">
        <v>42809.622092939811</v>
      </c>
      <c r="C960" t="s">
        <v>18</v>
      </c>
      <c r="D960" t="s">
        <v>19</v>
      </c>
      <c r="E960" t="s">
        <v>67</v>
      </c>
      <c r="F960" t="s">
        <v>45</v>
      </c>
      <c r="G960" t="s">
        <v>71</v>
      </c>
      <c r="H960" t="s">
        <v>62</v>
      </c>
      <c r="I960" t="s">
        <v>24</v>
      </c>
      <c r="J960" t="s">
        <v>37</v>
      </c>
      <c r="K960" t="s">
        <v>28</v>
      </c>
      <c r="L960" t="s">
        <v>35</v>
      </c>
      <c r="M960" t="s">
        <v>35</v>
      </c>
      <c r="N960" t="s">
        <v>35</v>
      </c>
      <c r="O960" t="s">
        <v>35</v>
      </c>
      <c r="P960">
        <v>1</v>
      </c>
      <c r="Q960">
        <v>0</v>
      </c>
      <c r="R960">
        <v>1</v>
      </c>
    </row>
    <row r="961" spans="1:18" x14ac:dyDescent="0.25">
      <c r="A961">
        <v>2007</v>
      </c>
      <c r="B961" s="1">
        <v>42809.622092939811</v>
      </c>
      <c r="C961" t="s">
        <v>18</v>
      </c>
      <c r="D961" t="s">
        <v>19</v>
      </c>
      <c r="E961" t="s">
        <v>67</v>
      </c>
      <c r="F961" t="s">
        <v>45</v>
      </c>
      <c r="G961" t="s">
        <v>71</v>
      </c>
      <c r="H961" t="s">
        <v>62</v>
      </c>
      <c r="I961" t="s">
        <v>24</v>
      </c>
      <c r="J961" t="s">
        <v>37</v>
      </c>
      <c r="K961" t="s">
        <v>41</v>
      </c>
      <c r="L961" t="s">
        <v>35</v>
      </c>
      <c r="M961" t="s">
        <v>35</v>
      </c>
      <c r="N961" t="s">
        <v>35</v>
      </c>
      <c r="O961" t="s">
        <v>35</v>
      </c>
      <c r="P961">
        <v>1</v>
      </c>
      <c r="Q961">
        <v>0</v>
      </c>
      <c r="R961">
        <v>1</v>
      </c>
    </row>
    <row r="962" spans="1:18" x14ac:dyDescent="0.25">
      <c r="A962">
        <v>2007</v>
      </c>
      <c r="B962" s="1">
        <v>42809.622092939811</v>
      </c>
      <c r="C962" t="s">
        <v>18</v>
      </c>
      <c r="D962" t="s">
        <v>19</v>
      </c>
      <c r="E962" t="s">
        <v>67</v>
      </c>
      <c r="F962" t="s">
        <v>45</v>
      </c>
      <c r="G962" t="s">
        <v>46</v>
      </c>
      <c r="H962" t="s">
        <v>62</v>
      </c>
      <c r="I962" t="s">
        <v>24</v>
      </c>
      <c r="J962" t="s">
        <v>44</v>
      </c>
      <c r="K962" t="s">
        <v>49</v>
      </c>
      <c r="L962" t="s">
        <v>35</v>
      </c>
      <c r="M962" t="s">
        <v>35</v>
      </c>
      <c r="N962" t="s">
        <v>35</v>
      </c>
      <c r="O962" t="s">
        <v>35</v>
      </c>
      <c r="P962">
        <v>1</v>
      </c>
      <c r="Q962">
        <v>503677.42180000001</v>
      </c>
      <c r="R962">
        <v>4</v>
      </c>
    </row>
    <row r="963" spans="1:18" x14ac:dyDescent="0.25">
      <c r="A963">
        <v>2007</v>
      </c>
      <c r="B963" s="1">
        <v>42809.622092939811</v>
      </c>
      <c r="C963" t="s">
        <v>18</v>
      </c>
      <c r="D963" t="s">
        <v>19</v>
      </c>
      <c r="E963" t="s">
        <v>50</v>
      </c>
      <c r="F963" t="s">
        <v>45</v>
      </c>
      <c r="G963" t="s">
        <v>71</v>
      </c>
      <c r="H963" t="s">
        <v>62</v>
      </c>
      <c r="I963" t="s">
        <v>24</v>
      </c>
      <c r="J963" t="s">
        <v>44</v>
      </c>
      <c r="K963" t="s">
        <v>56</v>
      </c>
      <c r="L963" t="s">
        <v>35</v>
      </c>
      <c r="M963" t="s">
        <v>35</v>
      </c>
      <c r="N963" t="s">
        <v>35</v>
      </c>
      <c r="O963" t="s">
        <v>35</v>
      </c>
      <c r="P963">
        <v>1</v>
      </c>
      <c r="Q963">
        <v>45244</v>
      </c>
      <c r="R963">
        <v>1</v>
      </c>
    </row>
    <row r="964" spans="1:18" x14ac:dyDescent="0.25">
      <c r="A964">
        <v>2007</v>
      </c>
      <c r="B964" s="1">
        <v>42809.622092939811</v>
      </c>
      <c r="C964" t="s">
        <v>18</v>
      </c>
      <c r="D964" t="s">
        <v>19</v>
      </c>
      <c r="E964" t="s">
        <v>38</v>
      </c>
      <c r="F964" t="s">
        <v>45</v>
      </c>
      <c r="G964" t="s">
        <v>66</v>
      </c>
      <c r="H964" t="s">
        <v>62</v>
      </c>
      <c r="I964" t="s">
        <v>24</v>
      </c>
      <c r="J964" t="s">
        <v>31</v>
      </c>
      <c r="K964" t="s">
        <v>49</v>
      </c>
      <c r="L964" t="s">
        <v>35</v>
      </c>
      <c r="M964" t="s">
        <v>35</v>
      </c>
      <c r="N964" t="s">
        <v>35</v>
      </c>
      <c r="O964" t="s">
        <v>35</v>
      </c>
      <c r="P964">
        <v>1</v>
      </c>
      <c r="Q964">
        <v>1574538.1875</v>
      </c>
      <c r="R964">
        <v>2</v>
      </c>
    </row>
    <row r="965" spans="1:18" x14ac:dyDescent="0.25">
      <c r="A965">
        <v>2007</v>
      </c>
      <c r="B965" s="1">
        <v>42809.622092939811</v>
      </c>
      <c r="C965" t="s">
        <v>18</v>
      </c>
      <c r="D965" t="s">
        <v>19</v>
      </c>
      <c r="E965" t="s">
        <v>38</v>
      </c>
      <c r="F965" t="s">
        <v>45</v>
      </c>
      <c r="G965" t="s">
        <v>66</v>
      </c>
      <c r="H965" t="s">
        <v>62</v>
      </c>
      <c r="I965" t="s">
        <v>24</v>
      </c>
      <c r="J965" t="s">
        <v>43</v>
      </c>
      <c r="K965" t="s">
        <v>32</v>
      </c>
      <c r="L965" t="s">
        <v>35</v>
      </c>
      <c r="M965" t="s">
        <v>35</v>
      </c>
      <c r="N965" t="s">
        <v>35</v>
      </c>
      <c r="O965" t="s">
        <v>35</v>
      </c>
      <c r="P965">
        <v>1</v>
      </c>
      <c r="Q965">
        <v>378141.34379999997</v>
      </c>
      <c r="R965">
        <v>1</v>
      </c>
    </row>
    <row r="966" spans="1:18" x14ac:dyDescent="0.25">
      <c r="A966">
        <v>2007</v>
      </c>
      <c r="B966" s="1">
        <v>42809.622092939811</v>
      </c>
      <c r="C966" t="s">
        <v>18</v>
      </c>
      <c r="D966" t="s">
        <v>19</v>
      </c>
      <c r="E966" t="s">
        <v>38</v>
      </c>
      <c r="F966" t="s">
        <v>65</v>
      </c>
      <c r="G966" t="s">
        <v>71</v>
      </c>
      <c r="H966" t="s">
        <v>62</v>
      </c>
      <c r="I966" t="s">
        <v>24</v>
      </c>
      <c r="J966" t="s">
        <v>37</v>
      </c>
      <c r="K966" t="s">
        <v>28</v>
      </c>
      <c r="L966" t="s">
        <v>35</v>
      </c>
      <c r="M966" t="s">
        <v>35</v>
      </c>
      <c r="N966" t="s">
        <v>35</v>
      </c>
      <c r="O966" t="s">
        <v>35</v>
      </c>
      <c r="P966">
        <v>1</v>
      </c>
      <c r="Q966">
        <v>0</v>
      </c>
      <c r="R966">
        <v>1</v>
      </c>
    </row>
    <row r="967" spans="1:18" x14ac:dyDescent="0.25">
      <c r="A967">
        <v>2007</v>
      </c>
      <c r="B967" s="1">
        <v>42809.622092939811</v>
      </c>
      <c r="C967" t="s">
        <v>18</v>
      </c>
      <c r="D967" t="s">
        <v>19</v>
      </c>
      <c r="E967" t="s">
        <v>38</v>
      </c>
      <c r="F967" t="s">
        <v>21</v>
      </c>
      <c r="G967" t="s">
        <v>22</v>
      </c>
      <c r="H967" t="s">
        <v>62</v>
      </c>
      <c r="I967" t="s">
        <v>24</v>
      </c>
      <c r="J967" t="s">
        <v>44</v>
      </c>
      <c r="K967" t="s">
        <v>56</v>
      </c>
      <c r="L967" t="s">
        <v>35</v>
      </c>
      <c r="M967" t="s">
        <v>35</v>
      </c>
      <c r="N967" t="s">
        <v>35</v>
      </c>
      <c r="O967" t="s">
        <v>35</v>
      </c>
      <c r="P967">
        <v>1</v>
      </c>
      <c r="Q967">
        <v>40092</v>
      </c>
      <c r="R967">
        <v>2</v>
      </c>
    </row>
    <row r="968" spans="1:18" x14ac:dyDescent="0.25">
      <c r="A968">
        <v>2007</v>
      </c>
      <c r="B968" s="1">
        <v>42809.622092939811</v>
      </c>
      <c r="C968" t="s">
        <v>18</v>
      </c>
      <c r="D968" t="s">
        <v>19</v>
      </c>
      <c r="E968" t="s">
        <v>38</v>
      </c>
      <c r="F968" t="s">
        <v>21</v>
      </c>
      <c r="G968" t="s">
        <v>22</v>
      </c>
      <c r="H968" t="s">
        <v>23</v>
      </c>
      <c r="I968" t="s">
        <v>24</v>
      </c>
      <c r="J968" t="s">
        <v>43</v>
      </c>
      <c r="K968" t="s">
        <v>28</v>
      </c>
      <c r="L968" t="s">
        <v>27</v>
      </c>
      <c r="M968" t="s">
        <v>27</v>
      </c>
      <c r="N968" t="s">
        <v>28</v>
      </c>
      <c r="O968" t="s">
        <v>28</v>
      </c>
      <c r="P968">
        <v>1</v>
      </c>
      <c r="Q968">
        <v>690000</v>
      </c>
      <c r="R968">
        <v>3</v>
      </c>
    </row>
    <row r="969" spans="1:18" x14ac:dyDescent="0.25">
      <c r="A969">
        <v>2007</v>
      </c>
      <c r="B969" s="1">
        <v>42809.622092939811</v>
      </c>
      <c r="C969" t="s">
        <v>18</v>
      </c>
      <c r="D969" t="s">
        <v>19</v>
      </c>
      <c r="E969" t="s">
        <v>55</v>
      </c>
      <c r="F969" t="s">
        <v>21</v>
      </c>
      <c r="G969" t="s">
        <v>22</v>
      </c>
      <c r="H969" t="s">
        <v>23</v>
      </c>
      <c r="I969" t="s">
        <v>24</v>
      </c>
      <c r="J969" t="s">
        <v>44</v>
      </c>
      <c r="K969" t="s">
        <v>41</v>
      </c>
      <c r="L969" t="s">
        <v>35</v>
      </c>
      <c r="M969" t="s">
        <v>35</v>
      </c>
      <c r="N969" t="s">
        <v>35</v>
      </c>
      <c r="O969" t="s">
        <v>35</v>
      </c>
      <c r="P969">
        <v>1</v>
      </c>
      <c r="Q969">
        <v>108299</v>
      </c>
      <c r="R969">
        <v>3</v>
      </c>
    </row>
    <row r="970" spans="1:18" x14ac:dyDescent="0.25">
      <c r="A970">
        <v>2007</v>
      </c>
      <c r="B970" s="1">
        <v>42809.622092939811</v>
      </c>
      <c r="C970" t="s">
        <v>18</v>
      </c>
      <c r="D970" t="s">
        <v>60</v>
      </c>
      <c r="E970" t="s">
        <v>73</v>
      </c>
      <c r="F970" t="s">
        <v>53</v>
      </c>
      <c r="G970" t="s">
        <v>70</v>
      </c>
      <c r="H970" t="s">
        <v>62</v>
      </c>
      <c r="I970" t="s">
        <v>34</v>
      </c>
      <c r="J970" t="s">
        <v>37</v>
      </c>
      <c r="K970" t="s">
        <v>28</v>
      </c>
      <c r="L970" t="s">
        <v>35</v>
      </c>
      <c r="M970" t="s">
        <v>28</v>
      </c>
      <c r="N970" t="s">
        <v>35</v>
      </c>
      <c r="O970" t="s">
        <v>28</v>
      </c>
      <c r="P970">
        <v>1</v>
      </c>
      <c r="Q970">
        <v>0</v>
      </c>
      <c r="R970">
        <v>0</v>
      </c>
    </row>
    <row r="971" spans="1:18" x14ac:dyDescent="0.25">
      <c r="A971">
        <v>2007</v>
      </c>
      <c r="B971" s="1">
        <v>42809.622092939811</v>
      </c>
      <c r="C971" t="s">
        <v>18</v>
      </c>
      <c r="D971" t="s">
        <v>60</v>
      </c>
      <c r="E971" t="s">
        <v>67</v>
      </c>
      <c r="F971" t="s">
        <v>45</v>
      </c>
      <c r="G971" t="s">
        <v>71</v>
      </c>
      <c r="H971" t="s">
        <v>62</v>
      </c>
      <c r="I971" t="s">
        <v>24</v>
      </c>
      <c r="J971" t="s">
        <v>44</v>
      </c>
      <c r="K971" t="s">
        <v>49</v>
      </c>
      <c r="L971" t="s">
        <v>35</v>
      </c>
      <c r="M971" t="s">
        <v>35</v>
      </c>
      <c r="N971" t="s">
        <v>35</v>
      </c>
      <c r="O971" t="s">
        <v>35</v>
      </c>
      <c r="P971">
        <v>1</v>
      </c>
      <c r="Q971">
        <v>105086</v>
      </c>
      <c r="R971">
        <v>1</v>
      </c>
    </row>
    <row r="972" spans="1:18" x14ac:dyDescent="0.25">
      <c r="A972">
        <v>2007</v>
      </c>
      <c r="B972" s="1">
        <v>42809.622092939811</v>
      </c>
      <c r="C972" t="s">
        <v>18</v>
      </c>
      <c r="D972" t="s">
        <v>60</v>
      </c>
      <c r="E972" t="s">
        <v>38</v>
      </c>
      <c r="F972" t="s">
        <v>21</v>
      </c>
      <c r="G972" t="s">
        <v>22</v>
      </c>
      <c r="H972" t="s">
        <v>39</v>
      </c>
      <c r="I972" t="s">
        <v>24</v>
      </c>
      <c r="J972" t="s">
        <v>25</v>
      </c>
      <c r="K972" t="s">
        <v>51</v>
      </c>
      <c r="L972" t="s">
        <v>35</v>
      </c>
      <c r="M972" t="s">
        <v>28</v>
      </c>
      <c r="N972" t="s">
        <v>35</v>
      </c>
      <c r="O972" t="s">
        <v>35</v>
      </c>
      <c r="P972">
        <v>1</v>
      </c>
      <c r="Q972">
        <v>17708687</v>
      </c>
      <c r="R972">
        <v>15</v>
      </c>
    </row>
    <row r="973" spans="1:18" x14ac:dyDescent="0.25">
      <c r="A973">
        <v>2007</v>
      </c>
      <c r="B973" s="1">
        <v>42809.622092939811</v>
      </c>
      <c r="C973" t="s">
        <v>18</v>
      </c>
      <c r="D973" t="s">
        <v>72</v>
      </c>
      <c r="E973" t="s">
        <v>52</v>
      </c>
      <c r="F973" t="s">
        <v>53</v>
      </c>
      <c r="G973" t="s">
        <v>66</v>
      </c>
      <c r="H973" t="s">
        <v>23</v>
      </c>
      <c r="I973" t="s">
        <v>54</v>
      </c>
      <c r="J973" t="s">
        <v>44</v>
      </c>
      <c r="K973" t="s">
        <v>56</v>
      </c>
      <c r="L973" t="s">
        <v>74</v>
      </c>
      <c r="M973" t="s">
        <v>74</v>
      </c>
      <c r="N973" t="s">
        <v>28</v>
      </c>
      <c r="O973" t="s">
        <v>28</v>
      </c>
      <c r="P973">
        <v>1</v>
      </c>
      <c r="Q973">
        <v>12161886</v>
      </c>
      <c r="R973">
        <v>1034</v>
      </c>
    </row>
    <row r="974" spans="1:18" x14ac:dyDescent="0.25">
      <c r="A974">
        <v>2007</v>
      </c>
      <c r="B974" s="1">
        <v>42809.622092939811</v>
      </c>
      <c r="C974" t="s">
        <v>18</v>
      </c>
      <c r="D974" t="s">
        <v>29</v>
      </c>
      <c r="E974" t="s">
        <v>20</v>
      </c>
      <c r="F974" t="s">
        <v>21</v>
      </c>
      <c r="G974" t="s">
        <v>22</v>
      </c>
      <c r="H974" t="s">
        <v>23</v>
      </c>
      <c r="I974" t="s">
        <v>59</v>
      </c>
      <c r="J974" t="s">
        <v>31</v>
      </c>
      <c r="K974" t="s">
        <v>28</v>
      </c>
      <c r="L974" t="s">
        <v>33</v>
      </c>
      <c r="M974" t="s">
        <v>33</v>
      </c>
      <c r="N974" t="s">
        <v>28</v>
      </c>
      <c r="O974" t="s">
        <v>28</v>
      </c>
      <c r="P974">
        <v>1</v>
      </c>
      <c r="Q974">
        <v>1112965</v>
      </c>
      <c r="R974">
        <v>2</v>
      </c>
    </row>
    <row r="975" spans="1:18" x14ac:dyDescent="0.25">
      <c r="A975">
        <v>2007</v>
      </c>
      <c r="B975" s="1">
        <v>42809.622092939811</v>
      </c>
      <c r="C975" t="s">
        <v>18</v>
      </c>
      <c r="D975" t="s">
        <v>29</v>
      </c>
      <c r="E975" t="s">
        <v>30</v>
      </c>
      <c r="F975" t="s">
        <v>45</v>
      </c>
      <c r="G975" t="s">
        <v>66</v>
      </c>
      <c r="H975" t="s">
        <v>62</v>
      </c>
      <c r="I975" t="s">
        <v>24</v>
      </c>
      <c r="J975" t="s">
        <v>44</v>
      </c>
      <c r="K975" t="s">
        <v>56</v>
      </c>
      <c r="L975" t="s">
        <v>35</v>
      </c>
      <c r="M975" t="s">
        <v>35</v>
      </c>
      <c r="N975" t="s">
        <v>35</v>
      </c>
      <c r="O975" t="s">
        <v>35</v>
      </c>
      <c r="P975">
        <v>1</v>
      </c>
      <c r="Q975">
        <v>312869</v>
      </c>
      <c r="R975">
        <v>6</v>
      </c>
    </row>
    <row r="976" spans="1:18" x14ac:dyDescent="0.25">
      <c r="A976">
        <v>2007</v>
      </c>
      <c r="B976" s="1">
        <v>42809.622092939811</v>
      </c>
      <c r="C976" t="s">
        <v>18</v>
      </c>
      <c r="D976" t="s">
        <v>29</v>
      </c>
      <c r="E976" t="s">
        <v>30</v>
      </c>
      <c r="F976" t="s">
        <v>21</v>
      </c>
      <c r="G976" t="s">
        <v>22</v>
      </c>
      <c r="H976" t="s">
        <v>62</v>
      </c>
      <c r="I976" t="s">
        <v>24</v>
      </c>
      <c r="J976" t="s">
        <v>25</v>
      </c>
      <c r="K976" t="s">
        <v>32</v>
      </c>
      <c r="L976" t="s">
        <v>27</v>
      </c>
      <c r="M976" t="s">
        <v>27</v>
      </c>
      <c r="N976" t="s">
        <v>28</v>
      </c>
      <c r="O976" t="s">
        <v>28</v>
      </c>
      <c r="P976">
        <v>1</v>
      </c>
      <c r="Q976">
        <v>39351184</v>
      </c>
      <c r="R976">
        <v>1</v>
      </c>
    </row>
    <row r="977" spans="1:18" x14ac:dyDescent="0.25">
      <c r="A977">
        <v>2007</v>
      </c>
      <c r="B977" s="1">
        <v>42809.622092939811</v>
      </c>
      <c r="C977" t="s">
        <v>18</v>
      </c>
      <c r="D977" t="s">
        <v>29</v>
      </c>
      <c r="E977" t="s">
        <v>30</v>
      </c>
      <c r="F977" t="s">
        <v>21</v>
      </c>
      <c r="G977" t="s">
        <v>22</v>
      </c>
      <c r="H977" t="s">
        <v>23</v>
      </c>
      <c r="I977" t="s">
        <v>24</v>
      </c>
      <c r="J977" t="s">
        <v>31</v>
      </c>
      <c r="K977" t="s">
        <v>32</v>
      </c>
      <c r="L977" t="s">
        <v>27</v>
      </c>
      <c r="M977" t="s">
        <v>27</v>
      </c>
      <c r="N977" t="s">
        <v>28</v>
      </c>
      <c r="O977" t="s">
        <v>28</v>
      </c>
      <c r="P977">
        <v>1</v>
      </c>
      <c r="Q977">
        <v>4837556.6151999999</v>
      </c>
      <c r="R977">
        <v>3</v>
      </c>
    </row>
    <row r="978" spans="1:18" x14ac:dyDescent="0.25">
      <c r="A978">
        <v>2008</v>
      </c>
      <c r="B978" s="1">
        <v>42809.622092939811</v>
      </c>
      <c r="C978" t="s">
        <v>18</v>
      </c>
      <c r="D978" t="s">
        <v>19</v>
      </c>
      <c r="E978" t="s">
        <v>67</v>
      </c>
      <c r="F978" t="s">
        <v>21</v>
      </c>
      <c r="G978" t="s">
        <v>22</v>
      </c>
      <c r="H978" t="s">
        <v>23</v>
      </c>
      <c r="I978" t="s">
        <v>24</v>
      </c>
      <c r="J978" t="s">
        <v>43</v>
      </c>
      <c r="K978" t="s">
        <v>28</v>
      </c>
      <c r="L978" t="s">
        <v>35</v>
      </c>
      <c r="M978" t="s">
        <v>35</v>
      </c>
      <c r="N978" t="s">
        <v>35</v>
      </c>
      <c r="O978" t="s">
        <v>35</v>
      </c>
      <c r="P978">
        <v>1</v>
      </c>
      <c r="Q978">
        <v>330000</v>
      </c>
      <c r="R978">
        <v>1</v>
      </c>
    </row>
    <row r="979" spans="1:18" x14ac:dyDescent="0.25">
      <c r="A979">
        <v>2008</v>
      </c>
      <c r="B979" s="1">
        <v>42809.622092939811</v>
      </c>
      <c r="C979" t="s">
        <v>18</v>
      </c>
      <c r="D979" t="s">
        <v>19</v>
      </c>
      <c r="E979" t="s">
        <v>50</v>
      </c>
      <c r="F979" t="s">
        <v>45</v>
      </c>
      <c r="G979" t="s">
        <v>46</v>
      </c>
      <c r="H979" t="s">
        <v>62</v>
      </c>
      <c r="I979" t="s">
        <v>24</v>
      </c>
      <c r="J979" t="s">
        <v>43</v>
      </c>
      <c r="K979" t="s">
        <v>56</v>
      </c>
      <c r="L979" t="s">
        <v>35</v>
      </c>
      <c r="M979" t="s">
        <v>35</v>
      </c>
      <c r="N979" t="s">
        <v>35</v>
      </c>
      <c r="O979" t="s">
        <v>35</v>
      </c>
      <c r="P979">
        <v>1</v>
      </c>
      <c r="Q979">
        <v>755940.625</v>
      </c>
      <c r="R979">
        <v>1</v>
      </c>
    </row>
    <row r="980" spans="1:18" x14ac:dyDescent="0.25">
      <c r="A980">
        <v>2008</v>
      </c>
      <c r="B980" s="1">
        <v>42809.622092939811</v>
      </c>
      <c r="C980" t="s">
        <v>18</v>
      </c>
      <c r="D980" t="s">
        <v>19</v>
      </c>
      <c r="E980" t="s">
        <v>50</v>
      </c>
      <c r="F980" t="s">
        <v>21</v>
      </c>
      <c r="G980" t="s">
        <v>22</v>
      </c>
      <c r="H980" t="s">
        <v>23</v>
      </c>
      <c r="I980" t="s">
        <v>34</v>
      </c>
      <c r="J980" t="s">
        <v>31</v>
      </c>
      <c r="K980" t="s">
        <v>41</v>
      </c>
      <c r="L980" t="s">
        <v>35</v>
      </c>
      <c r="M980" t="s">
        <v>35</v>
      </c>
      <c r="N980" t="s">
        <v>35</v>
      </c>
      <c r="O980" t="s">
        <v>35</v>
      </c>
      <c r="P980">
        <v>1</v>
      </c>
      <c r="Q980">
        <v>2750850.5</v>
      </c>
      <c r="R980">
        <v>3</v>
      </c>
    </row>
    <row r="981" spans="1:18" x14ac:dyDescent="0.25">
      <c r="A981">
        <v>2008</v>
      </c>
      <c r="B981" s="1">
        <v>42809.622092939811</v>
      </c>
      <c r="C981" t="s">
        <v>18</v>
      </c>
      <c r="D981" t="s">
        <v>19</v>
      </c>
      <c r="E981" t="s">
        <v>38</v>
      </c>
      <c r="F981" t="s">
        <v>21</v>
      </c>
      <c r="G981" t="s">
        <v>22</v>
      </c>
      <c r="H981" t="s">
        <v>23</v>
      </c>
      <c r="I981" t="s">
        <v>34</v>
      </c>
      <c r="J981" t="s">
        <v>25</v>
      </c>
      <c r="K981" t="s">
        <v>26</v>
      </c>
      <c r="L981" t="s">
        <v>35</v>
      </c>
      <c r="M981" t="s">
        <v>35</v>
      </c>
      <c r="N981" t="s">
        <v>35</v>
      </c>
      <c r="O981" t="s">
        <v>35</v>
      </c>
      <c r="P981">
        <v>1</v>
      </c>
      <c r="Q981">
        <v>34740977.607500002</v>
      </c>
      <c r="R981">
        <v>8</v>
      </c>
    </row>
    <row r="982" spans="1:18" x14ac:dyDescent="0.25">
      <c r="A982">
        <v>2008</v>
      </c>
      <c r="B982" s="1">
        <v>42809.622092939811</v>
      </c>
      <c r="C982" t="s">
        <v>18</v>
      </c>
      <c r="D982" t="s">
        <v>19</v>
      </c>
      <c r="E982" t="s">
        <v>38</v>
      </c>
      <c r="F982" t="s">
        <v>21</v>
      </c>
      <c r="G982" t="s">
        <v>22</v>
      </c>
      <c r="H982" t="s">
        <v>23</v>
      </c>
      <c r="I982" t="s">
        <v>24</v>
      </c>
      <c r="J982" t="s">
        <v>31</v>
      </c>
      <c r="K982" t="s">
        <v>26</v>
      </c>
      <c r="L982" t="s">
        <v>35</v>
      </c>
      <c r="M982" t="s">
        <v>35</v>
      </c>
      <c r="N982" t="s">
        <v>35</v>
      </c>
      <c r="O982" t="s">
        <v>35</v>
      </c>
      <c r="P982">
        <v>1</v>
      </c>
      <c r="Q982">
        <v>979656</v>
      </c>
      <c r="R982">
        <v>3</v>
      </c>
    </row>
    <row r="983" spans="1:18" x14ac:dyDescent="0.25">
      <c r="A983">
        <v>2008</v>
      </c>
      <c r="B983" s="1">
        <v>42809.622092939811</v>
      </c>
      <c r="C983" t="s">
        <v>18</v>
      </c>
      <c r="D983" t="s">
        <v>19</v>
      </c>
      <c r="E983" t="s">
        <v>38</v>
      </c>
      <c r="F983" t="s">
        <v>21</v>
      </c>
      <c r="G983" t="s">
        <v>22</v>
      </c>
      <c r="H983" t="s">
        <v>23</v>
      </c>
      <c r="I983" t="s">
        <v>24</v>
      </c>
      <c r="J983" t="s">
        <v>25</v>
      </c>
      <c r="K983" t="s">
        <v>32</v>
      </c>
      <c r="L983" t="s">
        <v>35</v>
      </c>
      <c r="M983" t="s">
        <v>35</v>
      </c>
      <c r="N983" t="s">
        <v>35</v>
      </c>
      <c r="O983" t="s">
        <v>35</v>
      </c>
      <c r="P983">
        <v>1</v>
      </c>
      <c r="Q983">
        <v>26072036</v>
      </c>
      <c r="R983">
        <v>11</v>
      </c>
    </row>
    <row r="984" spans="1:18" x14ac:dyDescent="0.25">
      <c r="A984">
        <v>2008</v>
      </c>
      <c r="B984" s="1">
        <v>42809.622092939811</v>
      </c>
      <c r="C984" t="s">
        <v>18</v>
      </c>
      <c r="D984" t="s">
        <v>19</v>
      </c>
      <c r="E984" t="s">
        <v>38</v>
      </c>
      <c r="F984" t="s">
        <v>83</v>
      </c>
      <c r="G984" t="s">
        <v>83</v>
      </c>
      <c r="H984" t="s">
        <v>62</v>
      </c>
      <c r="I984" t="s">
        <v>24</v>
      </c>
      <c r="J984" t="s">
        <v>44</v>
      </c>
      <c r="K984" t="s">
        <v>56</v>
      </c>
      <c r="L984" t="s">
        <v>35</v>
      </c>
      <c r="M984" t="s">
        <v>35</v>
      </c>
      <c r="N984" t="s">
        <v>35</v>
      </c>
      <c r="O984" t="s">
        <v>35</v>
      </c>
      <c r="P984">
        <v>1</v>
      </c>
      <c r="Q984">
        <v>85135</v>
      </c>
      <c r="R984">
        <v>1</v>
      </c>
    </row>
    <row r="985" spans="1:18" x14ac:dyDescent="0.25">
      <c r="A985">
        <v>2008</v>
      </c>
      <c r="B985" s="1">
        <v>42809.622092939811</v>
      </c>
      <c r="C985" t="s">
        <v>18</v>
      </c>
      <c r="D985" t="s">
        <v>19</v>
      </c>
      <c r="E985" t="s">
        <v>55</v>
      </c>
      <c r="F985" t="s">
        <v>63</v>
      </c>
      <c r="G985" t="s">
        <v>64</v>
      </c>
      <c r="H985" t="s">
        <v>62</v>
      </c>
      <c r="I985" t="s">
        <v>24</v>
      </c>
      <c r="J985" t="s">
        <v>37</v>
      </c>
      <c r="K985" t="s">
        <v>26</v>
      </c>
      <c r="L985" t="s">
        <v>35</v>
      </c>
      <c r="M985" t="s">
        <v>35</v>
      </c>
      <c r="N985" t="s">
        <v>35</v>
      </c>
      <c r="O985" t="s">
        <v>35</v>
      </c>
      <c r="P985">
        <v>1</v>
      </c>
      <c r="Q985">
        <v>0</v>
      </c>
      <c r="R985">
        <v>1</v>
      </c>
    </row>
    <row r="986" spans="1:18" x14ac:dyDescent="0.25">
      <c r="A986">
        <v>2008</v>
      </c>
      <c r="B986" s="1">
        <v>42809.622092939811</v>
      </c>
      <c r="C986" t="s">
        <v>18</v>
      </c>
      <c r="D986" t="s">
        <v>60</v>
      </c>
      <c r="E986" t="s">
        <v>20</v>
      </c>
      <c r="F986" t="s">
        <v>21</v>
      </c>
      <c r="G986" t="s">
        <v>22</v>
      </c>
      <c r="H986" t="s">
        <v>58</v>
      </c>
      <c r="I986" t="s">
        <v>34</v>
      </c>
      <c r="J986" t="s">
        <v>57</v>
      </c>
      <c r="K986" t="s">
        <v>51</v>
      </c>
      <c r="L986" t="s">
        <v>81</v>
      </c>
      <c r="M986" t="s">
        <v>28</v>
      </c>
      <c r="N986" t="s">
        <v>81</v>
      </c>
      <c r="O986" t="s">
        <v>28</v>
      </c>
      <c r="P986">
        <v>1</v>
      </c>
      <c r="Q986">
        <v>25903138</v>
      </c>
      <c r="R986">
        <v>1</v>
      </c>
    </row>
    <row r="987" spans="1:18" x14ac:dyDescent="0.25">
      <c r="A987">
        <v>2008</v>
      </c>
      <c r="B987" s="1">
        <v>42809.622092939811</v>
      </c>
      <c r="C987" t="s">
        <v>18</v>
      </c>
      <c r="D987" t="s">
        <v>60</v>
      </c>
      <c r="E987" t="s">
        <v>30</v>
      </c>
      <c r="F987" t="s">
        <v>45</v>
      </c>
      <c r="G987" t="s">
        <v>66</v>
      </c>
      <c r="H987" t="s">
        <v>62</v>
      </c>
      <c r="I987" t="s">
        <v>24</v>
      </c>
      <c r="J987" t="s">
        <v>31</v>
      </c>
      <c r="K987" t="s">
        <v>56</v>
      </c>
      <c r="L987" t="s">
        <v>35</v>
      </c>
      <c r="M987" t="s">
        <v>35</v>
      </c>
      <c r="N987" t="s">
        <v>35</v>
      </c>
      <c r="O987" t="s">
        <v>35</v>
      </c>
      <c r="P987">
        <v>1</v>
      </c>
      <c r="Q987">
        <v>1584653.625</v>
      </c>
      <c r="R987">
        <v>2</v>
      </c>
    </row>
    <row r="988" spans="1:18" x14ac:dyDescent="0.25">
      <c r="A988">
        <v>2008</v>
      </c>
      <c r="B988" s="1">
        <v>42809.622092939811</v>
      </c>
      <c r="C988" t="s">
        <v>18</v>
      </c>
      <c r="D988" t="s">
        <v>60</v>
      </c>
      <c r="E988" t="s">
        <v>42</v>
      </c>
      <c r="F988" t="s">
        <v>45</v>
      </c>
      <c r="G988" t="s">
        <v>46</v>
      </c>
      <c r="H988" t="s">
        <v>62</v>
      </c>
      <c r="I988" t="s">
        <v>34</v>
      </c>
      <c r="J988" t="s">
        <v>25</v>
      </c>
      <c r="K988" t="s">
        <v>32</v>
      </c>
      <c r="L988" t="s">
        <v>35</v>
      </c>
      <c r="M988" t="s">
        <v>35</v>
      </c>
      <c r="N988" t="s">
        <v>35</v>
      </c>
      <c r="O988" t="s">
        <v>35</v>
      </c>
      <c r="P988">
        <v>1</v>
      </c>
      <c r="Q988">
        <v>70656554</v>
      </c>
      <c r="R988">
        <v>16</v>
      </c>
    </row>
    <row r="989" spans="1:18" x14ac:dyDescent="0.25">
      <c r="A989">
        <v>2008</v>
      </c>
      <c r="B989" s="1">
        <v>42809.622092939811</v>
      </c>
      <c r="C989" t="s">
        <v>18</v>
      </c>
      <c r="D989" t="s">
        <v>60</v>
      </c>
      <c r="E989" t="s">
        <v>42</v>
      </c>
      <c r="F989" t="s">
        <v>21</v>
      </c>
      <c r="G989" t="s">
        <v>22</v>
      </c>
      <c r="H989" t="s">
        <v>58</v>
      </c>
      <c r="I989" t="s">
        <v>24</v>
      </c>
      <c r="J989" t="s">
        <v>25</v>
      </c>
      <c r="K989" t="s">
        <v>49</v>
      </c>
      <c r="L989" t="s">
        <v>35</v>
      </c>
      <c r="M989" t="s">
        <v>28</v>
      </c>
      <c r="N989" t="s">
        <v>35</v>
      </c>
      <c r="O989" t="s">
        <v>35</v>
      </c>
      <c r="P989">
        <v>1</v>
      </c>
      <c r="Q989">
        <v>15670822</v>
      </c>
      <c r="R989">
        <v>2</v>
      </c>
    </row>
    <row r="990" spans="1:18" x14ac:dyDescent="0.25">
      <c r="A990">
        <v>2008</v>
      </c>
      <c r="B990" s="1">
        <v>42809.622092939811</v>
      </c>
      <c r="C990" t="s">
        <v>18</v>
      </c>
      <c r="D990" t="s">
        <v>60</v>
      </c>
      <c r="E990" t="s">
        <v>67</v>
      </c>
      <c r="F990" t="s">
        <v>63</v>
      </c>
      <c r="G990" t="s">
        <v>64</v>
      </c>
      <c r="H990" t="s">
        <v>62</v>
      </c>
      <c r="I990" t="s">
        <v>24</v>
      </c>
      <c r="J990" t="s">
        <v>44</v>
      </c>
      <c r="K990" t="s">
        <v>32</v>
      </c>
      <c r="L990" t="s">
        <v>35</v>
      </c>
      <c r="M990" t="s">
        <v>35</v>
      </c>
      <c r="N990" t="s">
        <v>35</v>
      </c>
      <c r="O990" t="s">
        <v>35</v>
      </c>
      <c r="P990">
        <v>1</v>
      </c>
      <c r="Q990">
        <v>174047.3125</v>
      </c>
      <c r="R990">
        <v>1</v>
      </c>
    </row>
    <row r="991" spans="1:18" x14ac:dyDescent="0.25">
      <c r="A991">
        <v>2008</v>
      </c>
      <c r="B991" s="1">
        <v>42809.622092939811</v>
      </c>
      <c r="C991" t="s">
        <v>18</v>
      </c>
      <c r="D991" t="s">
        <v>60</v>
      </c>
      <c r="E991" t="s">
        <v>38</v>
      </c>
      <c r="F991" t="s">
        <v>45</v>
      </c>
      <c r="G991" t="s">
        <v>66</v>
      </c>
      <c r="H991" t="s">
        <v>62</v>
      </c>
      <c r="I991" t="s">
        <v>24</v>
      </c>
      <c r="J991" t="s">
        <v>44</v>
      </c>
      <c r="K991" t="s">
        <v>49</v>
      </c>
      <c r="L991" t="s">
        <v>35</v>
      </c>
      <c r="M991" t="s">
        <v>35</v>
      </c>
      <c r="N991" t="s">
        <v>35</v>
      </c>
      <c r="O991" t="s">
        <v>35</v>
      </c>
      <c r="P991">
        <v>1</v>
      </c>
      <c r="Q991">
        <v>179961.5938</v>
      </c>
      <c r="R991">
        <v>1</v>
      </c>
    </row>
    <row r="992" spans="1:18" x14ac:dyDescent="0.25">
      <c r="A992">
        <v>2008</v>
      </c>
      <c r="B992" s="1">
        <v>42809.622092939811</v>
      </c>
      <c r="C992" t="s">
        <v>18</v>
      </c>
      <c r="D992" t="s">
        <v>60</v>
      </c>
      <c r="E992" t="s">
        <v>38</v>
      </c>
      <c r="F992" t="s">
        <v>21</v>
      </c>
      <c r="G992" t="s">
        <v>22</v>
      </c>
      <c r="H992" t="s">
        <v>23</v>
      </c>
      <c r="I992" t="s">
        <v>24</v>
      </c>
      <c r="J992" t="s">
        <v>40</v>
      </c>
      <c r="K992" t="s">
        <v>51</v>
      </c>
      <c r="L992" t="s">
        <v>77</v>
      </c>
      <c r="M992" t="s">
        <v>28</v>
      </c>
      <c r="N992" t="s">
        <v>28</v>
      </c>
      <c r="O992" t="s">
        <v>77</v>
      </c>
      <c r="P992">
        <v>1</v>
      </c>
      <c r="Q992">
        <v>0</v>
      </c>
      <c r="R992">
        <v>2</v>
      </c>
    </row>
    <row r="993" spans="1:18" x14ac:dyDescent="0.25">
      <c r="A993">
        <v>2008</v>
      </c>
      <c r="B993" s="1">
        <v>42809.622092939811</v>
      </c>
      <c r="C993" t="s">
        <v>18</v>
      </c>
      <c r="D993" t="s">
        <v>60</v>
      </c>
      <c r="E993" t="s">
        <v>55</v>
      </c>
      <c r="F993" t="s">
        <v>21</v>
      </c>
      <c r="G993" t="s">
        <v>22</v>
      </c>
      <c r="H993" t="s">
        <v>28</v>
      </c>
      <c r="I993" t="s">
        <v>59</v>
      </c>
      <c r="J993" t="s">
        <v>25</v>
      </c>
      <c r="K993" t="s">
        <v>51</v>
      </c>
      <c r="L993" t="s">
        <v>35</v>
      </c>
      <c r="M993" t="s">
        <v>28</v>
      </c>
      <c r="N993" t="s">
        <v>35</v>
      </c>
      <c r="O993" t="s">
        <v>35</v>
      </c>
      <c r="P993">
        <v>1</v>
      </c>
      <c r="Q993">
        <v>2993766</v>
      </c>
      <c r="R993">
        <v>7</v>
      </c>
    </row>
    <row r="994" spans="1:18" x14ac:dyDescent="0.25">
      <c r="A994">
        <v>2008</v>
      </c>
      <c r="B994" s="1">
        <v>42809.622092939811</v>
      </c>
      <c r="C994" t="s">
        <v>18</v>
      </c>
      <c r="D994" t="s">
        <v>72</v>
      </c>
      <c r="E994" t="s">
        <v>52</v>
      </c>
      <c r="F994" t="s">
        <v>53</v>
      </c>
      <c r="G994" t="s">
        <v>66</v>
      </c>
      <c r="H994" t="s">
        <v>23</v>
      </c>
      <c r="I994" t="s">
        <v>54</v>
      </c>
      <c r="J994" t="s">
        <v>43</v>
      </c>
      <c r="K994" t="s">
        <v>26</v>
      </c>
      <c r="L994" t="s">
        <v>74</v>
      </c>
      <c r="M994" t="s">
        <v>74</v>
      </c>
      <c r="N994" t="s">
        <v>28</v>
      </c>
      <c r="O994" t="s">
        <v>28</v>
      </c>
      <c r="P994">
        <v>1</v>
      </c>
      <c r="Q994">
        <v>454565</v>
      </c>
      <c r="R994">
        <v>1</v>
      </c>
    </row>
    <row r="995" spans="1:18" x14ac:dyDescent="0.25">
      <c r="A995">
        <v>2008</v>
      </c>
      <c r="B995" s="1">
        <v>42809.622092939811</v>
      </c>
      <c r="C995" t="s">
        <v>18</v>
      </c>
      <c r="D995" t="s">
        <v>29</v>
      </c>
      <c r="E995" t="s">
        <v>20</v>
      </c>
      <c r="F995" t="s">
        <v>63</v>
      </c>
      <c r="G995" t="s">
        <v>64</v>
      </c>
      <c r="H995" t="s">
        <v>23</v>
      </c>
      <c r="I995" t="s">
        <v>34</v>
      </c>
      <c r="J995" t="s">
        <v>31</v>
      </c>
      <c r="K995" t="s">
        <v>32</v>
      </c>
      <c r="L995" t="s">
        <v>35</v>
      </c>
      <c r="M995" t="s">
        <v>33</v>
      </c>
      <c r="N995" t="s">
        <v>35</v>
      </c>
      <c r="O995" t="s">
        <v>35</v>
      </c>
      <c r="P995">
        <v>1</v>
      </c>
      <c r="Q995">
        <v>4781544</v>
      </c>
      <c r="R995">
        <v>2</v>
      </c>
    </row>
    <row r="996" spans="1:18" x14ac:dyDescent="0.25">
      <c r="A996">
        <v>2008</v>
      </c>
      <c r="B996" s="1">
        <v>42809.622092939811</v>
      </c>
      <c r="C996" t="s">
        <v>18</v>
      </c>
      <c r="D996" t="s">
        <v>29</v>
      </c>
      <c r="E996" t="s">
        <v>20</v>
      </c>
      <c r="F996" t="s">
        <v>21</v>
      </c>
      <c r="G996" t="s">
        <v>22</v>
      </c>
      <c r="H996" t="s">
        <v>23</v>
      </c>
      <c r="I996" t="s">
        <v>34</v>
      </c>
      <c r="J996" t="s">
        <v>31</v>
      </c>
      <c r="K996" t="s">
        <v>41</v>
      </c>
      <c r="L996" t="s">
        <v>35</v>
      </c>
      <c r="M996" t="s">
        <v>35</v>
      </c>
      <c r="N996" t="s">
        <v>35</v>
      </c>
      <c r="O996" t="s">
        <v>35</v>
      </c>
      <c r="P996">
        <v>1</v>
      </c>
      <c r="Q996">
        <v>6362006.25</v>
      </c>
      <c r="R996">
        <v>3</v>
      </c>
    </row>
    <row r="997" spans="1:18" x14ac:dyDescent="0.25">
      <c r="A997">
        <v>2008</v>
      </c>
      <c r="B997" s="1">
        <v>42809.622092939811</v>
      </c>
      <c r="C997" t="s">
        <v>18</v>
      </c>
      <c r="D997" t="s">
        <v>29</v>
      </c>
      <c r="E997" t="s">
        <v>20</v>
      </c>
      <c r="F997" t="s">
        <v>21</v>
      </c>
      <c r="G997" t="s">
        <v>22</v>
      </c>
      <c r="H997" t="s">
        <v>23</v>
      </c>
      <c r="I997" t="s">
        <v>34</v>
      </c>
      <c r="J997" t="s">
        <v>37</v>
      </c>
      <c r="K997" t="s">
        <v>32</v>
      </c>
      <c r="L997" t="s">
        <v>35</v>
      </c>
      <c r="M997" t="s">
        <v>35</v>
      </c>
      <c r="N997" t="s">
        <v>35</v>
      </c>
      <c r="O997" t="s">
        <v>35</v>
      </c>
      <c r="P997">
        <v>1</v>
      </c>
      <c r="Q997">
        <v>0</v>
      </c>
      <c r="R997">
        <v>4</v>
      </c>
    </row>
    <row r="998" spans="1:18" x14ac:dyDescent="0.25">
      <c r="A998">
        <v>2008</v>
      </c>
      <c r="B998" s="1">
        <v>42809.622092939811</v>
      </c>
      <c r="C998" t="s">
        <v>18</v>
      </c>
      <c r="D998" t="s">
        <v>29</v>
      </c>
      <c r="E998" t="s">
        <v>20</v>
      </c>
      <c r="F998" t="s">
        <v>21</v>
      </c>
      <c r="G998" t="s">
        <v>22</v>
      </c>
      <c r="H998" t="s">
        <v>23</v>
      </c>
      <c r="I998" t="s">
        <v>59</v>
      </c>
      <c r="J998" t="s">
        <v>44</v>
      </c>
      <c r="K998" t="s">
        <v>26</v>
      </c>
      <c r="L998" t="s">
        <v>33</v>
      </c>
      <c r="M998" t="s">
        <v>33</v>
      </c>
      <c r="N998" t="s">
        <v>28</v>
      </c>
      <c r="O998" t="s">
        <v>28</v>
      </c>
      <c r="P998">
        <v>1</v>
      </c>
      <c r="Q998">
        <v>225000</v>
      </c>
      <c r="R998">
        <v>1</v>
      </c>
    </row>
    <row r="999" spans="1:18" x14ac:dyDescent="0.25">
      <c r="A999">
        <v>2008</v>
      </c>
      <c r="B999" s="1">
        <v>42809.622092939811</v>
      </c>
      <c r="C999" t="s">
        <v>18</v>
      </c>
      <c r="D999" t="s">
        <v>29</v>
      </c>
      <c r="E999" t="s">
        <v>30</v>
      </c>
      <c r="F999" t="s">
        <v>63</v>
      </c>
      <c r="G999" t="s">
        <v>64</v>
      </c>
      <c r="H999" t="s">
        <v>75</v>
      </c>
      <c r="I999" t="s">
        <v>76</v>
      </c>
      <c r="J999" t="s">
        <v>44</v>
      </c>
      <c r="K999" t="s">
        <v>41</v>
      </c>
      <c r="L999" t="s">
        <v>77</v>
      </c>
      <c r="M999" t="s">
        <v>28</v>
      </c>
      <c r="N999" t="s">
        <v>35</v>
      </c>
      <c r="O999" t="s">
        <v>77</v>
      </c>
      <c r="P999">
        <v>1</v>
      </c>
      <c r="Q999">
        <v>6742.4399000000003</v>
      </c>
      <c r="R999">
        <v>1</v>
      </c>
    </row>
    <row r="1000" spans="1:18" x14ac:dyDescent="0.25">
      <c r="A1000">
        <v>2008</v>
      </c>
      <c r="B1000" s="1">
        <v>42809.622092939811</v>
      </c>
      <c r="C1000" t="s">
        <v>18</v>
      </c>
      <c r="D1000" t="s">
        <v>29</v>
      </c>
      <c r="E1000" t="s">
        <v>30</v>
      </c>
      <c r="F1000" t="s">
        <v>21</v>
      </c>
      <c r="G1000" t="s">
        <v>22</v>
      </c>
      <c r="H1000" t="s">
        <v>23</v>
      </c>
      <c r="I1000" t="s">
        <v>24</v>
      </c>
      <c r="J1000" t="s">
        <v>40</v>
      </c>
      <c r="K1000" t="s">
        <v>26</v>
      </c>
      <c r="L1000" t="s">
        <v>35</v>
      </c>
      <c r="M1000" t="s">
        <v>35</v>
      </c>
      <c r="N1000" t="s">
        <v>35</v>
      </c>
      <c r="O1000" t="s">
        <v>35</v>
      </c>
      <c r="P1000">
        <v>1</v>
      </c>
      <c r="Q1000">
        <v>5227855</v>
      </c>
      <c r="R1000">
        <v>2</v>
      </c>
    </row>
    <row r="1001" spans="1:18" x14ac:dyDescent="0.25">
      <c r="A1001">
        <v>2008</v>
      </c>
      <c r="B1001" s="1">
        <v>42809.622092939811</v>
      </c>
      <c r="C1001" t="s">
        <v>18</v>
      </c>
      <c r="D1001" t="s">
        <v>29</v>
      </c>
      <c r="E1001" t="s">
        <v>30</v>
      </c>
      <c r="F1001" t="s">
        <v>21</v>
      </c>
      <c r="G1001" t="s">
        <v>22</v>
      </c>
      <c r="H1001" t="s">
        <v>23</v>
      </c>
      <c r="I1001" t="s">
        <v>24</v>
      </c>
      <c r="J1001" t="s">
        <v>44</v>
      </c>
      <c r="K1001" t="s">
        <v>32</v>
      </c>
      <c r="L1001" t="s">
        <v>27</v>
      </c>
      <c r="M1001" t="s">
        <v>27</v>
      </c>
      <c r="N1001" t="s">
        <v>28</v>
      </c>
      <c r="O1001" t="s">
        <v>28</v>
      </c>
      <c r="P1001">
        <v>1</v>
      </c>
      <c r="Q1001">
        <v>226754.48439999999</v>
      </c>
      <c r="R1001">
        <v>1</v>
      </c>
    </row>
    <row r="1002" spans="1:18" x14ac:dyDescent="0.25">
      <c r="A1002">
        <v>2008</v>
      </c>
      <c r="B1002" s="1">
        <v>42809.622092939811</v>
      </c>
      <c r="C1002" t="s">
        <v>18</v>
      </c>
      <c r="D1002" t="s">
        <v>29</v>
      </c>
      <c r="E1002" t="s">
        <v>30</v>
      </c>
      <c r="F1002" t="s">
        <v>21</v>
      </c>
      <c r="G1002" t="s">
        <v>22</v>
      </c>
      <c r="H1002" t="s">
        <v>23</v>
      </c>
      <c r="I1002" t="s">
        <v>24</v>
      </c>
      <c r="J1002" t="s">
        <v>44</v>
      </c>
      <c r="K1002" t="s">
        <v>41</v>
      </c>
      <c r="L1002" t="s">
        <v>35</v>
      </c>
      <c r="M1002" t="s">
        <v>35</v>
      </c>
      <c r="N1002" t="s">
        <v>35</v>
      </c>
      <c r="O1002" t="s">
        <v>35</v>
      </c>
      <c r="P1002">
        <v>1</v>
      </c>
      <c r="Q1002">
        <v>5370</v>
      </c>
      <c r="R1002">
        <v>1</v>
      </c>
    </row>
    <row r="1003" spans="1:18" x14ac:dyDescent="0.25">
      <c r="A1003">
        <v>2008</v>
      </c>
      <c r="B1003" s="1">
        <v>42809.622092939811</v>
      </c>
      <c r="C1003" t="s">
        <v>18</v>
      </c>
      <c r="D1003" t="s">
        <v>29</v>
      </c>
      <c r="E1003" t="s">
        <v>30</v>
      </c>
      <c r="F1003" t="s">
        <v>21</v>
      </c>
      <c r="G1003" t="s">
        <v>22</v>
      </c>
      <c r="H1003" t="s">
        <v>23</v>
      </c>
      <c r="I1003" t="s">
        <v>24</v>
      </c>
      <c r="J1003" t="s">
        <v>44</v>
      </c>
      <c r="K1003" t="s">
        <v>26</v>
      </c>
      <c r="L1003" t="s">
        <v>35</v>
      </c>
      <c r="M1003" t="s">
        <v>33</v>
      </c>
      <c r="N1003" t="s">
        <v>35</v>
      </c>
      <c r="O1003" t="s">
        <v>35</v>
      </c>
      <c r="P1003">
        <v>1</v>
      </c>
      <c r="Q1003">
        <v>41836.199200000003</v>
      </c>
      <c r="R1003">
        <v>1</v>
      </c>
    </row>
    <row r="1004" spans="1:18" x14ac:dyDescent="0.25">
      <c r="A1004">
        <v>2008</v>
      </c>
      <c r="B1004" s="1">
        <v>42809.622092939811</v>
      </c>
      <c r="C1004" t="s">
        <v>18</v>
      </c>
      <c r="D1004" t="s">
        <v>29</v>
      </c>
      <c r="E1004" t="s">
        <v>30</v>
      </c>
      <c r="F1004" t="s">
        <v>21</v>
      </c>
      <c r="G1004" t="s">
        <v>22</v>
      </c>
      <c r="H1004" t="s">
        <v>23</v>
      </c>
      <c r="I1004" t="s">
        <v>24</v>
      </c>
      <c r="J1004" t="s">
        <v>37</v>
      </c>
      <c r="K1004" t="s">
        <v>41</v>
      </c>
      <c r="L1004" t="s">
        <v>35</v>
      </c>
      <c r="M1004" t="s">
        <v>35</v>
      </c>
      <c r="N1004" t="s">
        <v>35</v>
      </c>
      <c r="O1004" t="s">
        <v>35</v>
      </c>
      <c r="P1004">
        <v>1</v>
      </c>
      <c r="Q1004">
        <v>0</v>
      </c>
      <c r="R1004">
        <v>5</v>
      </c>
    </row>
    <row r="1005" spans="1:18" x14ac:dyDescent="0.25">
      <c r="A1005">
        <v>2008</v>
      </c>
      <c r="B1005" s="1">
        <v>42809.622092939811</v>
      </c>
      <c r="C1005" t="s">
        <v>18</v>
      </c>
      <c r="D1005" t="s">
        <v>29</v>
      </c>
      <c r="E1005" t="s">
        <v>36</v>
      </c>
      <c r="F1005" t="s">
        <v>21</v>
      </c>
      <c r="G1005" t="s">
        <v>22</v>
      </c>
      <c r="H1005" t="s">
        <v>23</v>
      </c>
      <c r="I1005" t="s">
        <v>34</v>
      </c>
      <c r="J1005" t="s">
        <v>37</v>
      </c>
      <c r="K1005" t="s">
        <v>49</v>
      </c>
      <c r="L1005" t="s">
        <v>35</v>
      </c>
      <c r="M1005" t="s">
        <v>35</v>
      </c>
      <c r="N1005" t="s">
        <v>35</v>
      </c>
      <c r="O1005" t="s">
        <v>35</v>
      </c>
      <c r="P1005">
        <v>1</v>
      </c>
      <c r="Q1005">
        <v>0</v>
      </c>
      <c r="R1005">
        <v>1</v>
      </c>
    </row>
    <row r="1006" spans="1:18" x14ac:dyDescent="0.25">
      <c r="A1006">
        <v>2008</v>
      </c>
      <c r="B1006" s="1">
        <v>42809.622092939811</v>
      </c>
      <c r="C1006" t="s">
        <v>18</v>
      </c>
      <c r="D1006" t="s">
        <v>29</v>
      </c>
      <c r="E1006" t="s">
        <v>42</v>
      </c>
      <c r="F1006" t="s">
        <v>21</v>
      </c>
      <c r="G1006" t="s">
        <v>22</v>
      </c>
      <c r="H1006" t="s">
        <v>23</v>
      </c>
      <c r="I1006" t="s">
        <v>24</v>
      </c>
      <c r="J1006" t="s">
        <v>31</v>
      </c>
      <c r="K1006" t="s">
        <v>49</v>
      </c>
      <c r="L1006" t="s">
        <v>35</v>
      </c>
      <c r="M1006" t="s">
        <v>35</v>
      </c>
      <c r="N1006" t="s">
        <v>35</v>
      </c>
      <c r="O1006" t="s">
        <v>35</v>
      </c>
      <c r="P1006">
        <v>1</v>
      </c>
      <c r="Q1006">
        <v>4410000</v>
      </c>
      <c r="R1006">
        <v>1</v>
      </c>
    </row>
    <row r="1007" spans="1:18" x14ac:dyDescent="0.25">
      <c r="A1007">
        <v>2008</v>
      </c>
      <c r="B1007" s="1">
        <v>42809.622092939811</v>
      </c>
      <c r="C1007" t="s">
        <v>18</v>
      </c>
      <c r="D1007" t="s">
        <v>29</v>
      </c>
      <c r="E1007" t="s">
        <v>67</v>
      </c>
      <c r="F1007" t="s">
        <v>45</v>
      </c>
      <c r="G1007" t="s">
        <v>66</v>
      </c>
      <c r="H1007" t="s">
        <v>62</v>
      </c>
      <c r="I1007" t="s">
        <v>24</v>
      </c>
      <c r="J1007" t="s">
        <v>43</v>
      </c>
      <c r="K1007" t="s">
        <v>41</v>
      </c>
      <c r="L1007" t="s">
        <v>35</v>
      </c>
      <c r="M1007" t="s">
        <v>35</v>
      </c>
      <c r="N1007" t="s">
        <v>35</v>
      </c>
      <c r="O1007" t="s">
        <v>35</v>
      </c>
      <c r="P1007">
        <v>1</v>
      </c>
      <c r="Q1007">
        <v>667877</v>
      </c>
      <c r="R1007">
        <v>1</v>
      </c>
    </row>
    <row r="1008" spans="1:18" x14ac:dyDescent="0.25">
      <c r="A1008">
        <v>2008</v>
      </c>
      <c r="B1008" s="1">
        <v>42809.622092939811</v>
      </c>
      <c r="C1008" t="s">
        <v>18</v>
      </c>
      <c r="D1008" t="s">
        <v>29</v>
      </c>
      <c r="E1008" t="s">
        <v>47</v>
      </c>
      <c r="F1008" t="s">
        <v>21</v>
      </c>
      <c r="G1008" t="s">
        <v>22</v>
      </c>
      <c r="H1008" t="s">
        <v>23</v>
      </c>
      <c r="I1008" t="s">
        <v>24</v>
      </c>
      <c r="J1008" t="s">
        <v>44</v>
      </c>
      <c r="K1008" t="s">
        <v>56</v>
      </c>
      <c r="L1008" t="s">
        <v>35</v>
      </c>
      <c r="M1008" t="s">
        <v>35</v>
      </c>
      <c r="N1008" t="s">
        <v>35</v>
      </c>
      <c r="O1008" t="s">
        <v>35</v>
      </c>
      <c r="P1008">
        <v>1</v>
      </c>
      <c r="Q1008">
        <v>13534</v>
      </c>
      <c r="R1008">
        <v>5</v>
      </c>
    </row>
    <row r="1009" spans="1:18" x14ac:dyDescent="0.25">
      <c r="A1009">
        <v>2008</v>
      </c>
      <c r="B1009" s="1">
        <v>42809.622092939811</v>
      </c>
      <c r="C1009" t="s">
        <v>18</v>
      </c>
      <c r="D1009" t="s">
        <v>29</v>
      </c>
      <c r="E1009" t="s">
        <v>47</v>
      </c>
      <c r="F1009" t="s">
        <v>21</v>
      </c>
      <c r="G1009" t="s">
        <v>22</v>
      </c>
      <c r="H1009" t="s">
        <v>23</v>
      </c>
      <c r="I1009" t="s">
        <v>24</v>
      </c>
      <c r="J1009" t="s">
        <v>44</v>
      </c>
      <c r="K1009" t="s">
        <v>32</v>
      </c>
      <c r="L1009" t="s">
        <v>35</v>
      </c>
      <c r="M1009" t="s">
        <v>35</v>
      </c>
      <c r="N1009" t="s">
        <v>35</v>
      </c>
      <c r="O1009" t="s">
        <v>35</v>
      </c>
      <c r="P1009">
        <v>1</v>
      </c>
      <c r="Q1009">
        <v>180610.98050000001</v>
      </c>
      <c r="R1009">
        <v>5</v>
      </c>
    </row>
    <row r="1010" spans="1:18" x14ac:dyDescent="0.25">
      <c r="A1010">
        <v>2008</v>
      </c>
      <c r="B1010" s="1">
        <v>42809.622092939811</v>
      </c>
      <c r="C1010" t="s">
        <v>18</v>
      </c>
      <c r="D1010" t="s">
        <v>29</v>
      </c>
      <c r="E1010" t="s">
        <v>38</v>
      </c>
      <c r="F1010" t="s">
        <v>45</v>
      </c>
      <c r="G1010" t="s">
        <v>71</v>
      </c>
      <c r="H1010" t="s">
        <v>23</v>
      </c>
      <c r="I1010" t="s">
        <v>76</v>
      </c>
      <c r="J1010" t="s">
        <v>31</v>
      </c>
      <c r="K1010" t="s">
        <v>26</v>
      </c>
      <c r="L1010" t="s">
        <v>27</v>
      </c>
      <c r="M1010" t="s">
        <v>27</v>
      </c>
      <c r="N1010" t="s">
        <v>28</v>
      </c>
      <c r="O1010" t="s">
        <v>28</v>
      </c>
      <c r="P1010">
        <v>1</v>
      </c>
      <c r="Q1010">
        <v>3620416</v>
      </c>
      <c r="R1010">
        <v>4</v>
      </c>
    </row>
    <row r="1011" spans="1:18" x14ac:dyDescent="0.25">
      <c r="A1011">
        <v>2008</v>
      </c>
      <c r="B1011" s="1">
        <v>42809.622092939811</v>
      </c>
      <c r="C1011" t="s">
        <v>18</v>
      </c>
      <c r="D1011" t="s">
        <v>29</v>
      </c>
      <c r="E1011" t="s">
        <v>38</v>
      </c>
      <c r="F1011" t="s">
        <v>45</v>
      </c>
      <c r="G1011" t="s">
        <v>71</v>
      </c>
      <c r="H1011" t="s">
        <v>23</v>
      </c>
      <c r="I1011" t="s">
        <v>76</v>
      </c>
      <c r="J1011" t="s">
        <v>37</v>
      </c>
      <c r="K1011" t="s">
        <v>32</v>
      </c>
      <c r="L1011" t="s">
        <v>27</v>
      </c>
      <c r="M1011" t="s">
        <v>27</v>
      </c>
      <c r="N1011" t="s">
        <v>28</v>
      </c>
      <c r="O1011" t="s">
        <v>28</v>
      </c>
      <c r="P1011">
        <v>1</v>
      </c>
      <c r="Q1011">
        <v>0</v>
      </c>
      <c r="R1011">
        <v>4</v>
      </c>
    </row>
    <row r="1012" spans="1:18" x14ac:dyDescent="0.25">
      <c r="A1012">
        <v>2008</v>
      </c>
      <c r="B1012" s="1">
        <v>42809.622092939811</v>
      </c>
      <c r="C1012" t="s">
        <v>18</v>
      </c>
      <c r="D1012" t="s">
        <v>29</v>
      </c>
      <c r="E1012" t="s">
        <v>38</v>
      </c>
      <c r="F1012" t="s">
        <v>21</v>
      </c>
      <c r="G1012" t="s">
        <v>22</v>
      </c>
      <c r="H1012" t="s">
        <v>39</v>
      </c>
      <c r="I1012" t="s">
        <v>24</v>
      </c>
      <c r="J1012" t="s">
        <v>37</v>
      </c>
      <c r="K1012" t="s">
        <v>26</v>
      </c>
      <c r="L1012" t="s">
        <v>27</v>
      </c>
      <c r="M1012" t="s">
        <v>28</v>
      </c>
      <c r="N1012" t="s">
        <v>27</v>
      </c>
      <c r="O1012" t="s">
        <v>28</v>
      </c>
      <c r="P1012">
        <v>1</v>
      </c>
      <c r="Q1012">
        <v>0</v>
      </c>
      <c r="R1012">
        <v>1</v>
      </c>
    </row>
    <row r="1013" spans="1:18" x14ac:dyDescent="0.25">
      <c r="A1013">
        <v>2008</v>
      </c>
      <c r="B1013" s="1">
        <v>42809.622092939811</v>
      </c>
      <c r="C1013" t="s">
        <v>18</v>
      </c>
      <c r="D1013" t="s">
        <v>78</v>
      </c>
      <c r="E1013" t="s">
        <v>20</v>
      </c>
      <c r="F1013" t="s">
        <v>21</v>
      </c>
      <c r="G1013" t="s">
        <v>22</v>
      </c>
      <c r="H1013" t="s">
        <v>23</v>
      </c>
      <c r="I1013" t="s">
        <v>34</v>
      </c>
      <c r="J1013" t="s">
        <v>44</v>
      </c>
      <c r="K1013" t="s">
        <v>49</v>
      </c>
      <c r="L1013" t="s">
        <v>35</v>
      </c>
      <c r="M1013" t="s">
        <v>35</v>
      </c>
      <c r="N1013" t="s">
        <v>35</v>
      </c>
      <c r="O1013" t="s">
        <v>35</v>
      </c>
      <c r="P1013">
        <v>1</v>
      </c>
      <c r="Q1013">
        <v>182959.70759999999</v>
      </c>
      <c r="R1013">
        <v>17</v>
      </c>
    </row>
    <row r="1014" spans="1:18" x14ac:dyDescent="0.25">
      <c r="A1014">
        <v>2007</v>
      </c>
      <c r="B1014" s="1">
        <v>42809.622092939811</v>
      </c>
      <c r="C1014" t="s">
        <v>18</v>
      </c>
      <c r="D1014" t="s">
        <v>29</v>
      </c>
      <c r="E1014" t="s">
        <v>30</v>
      </c>
      <c r="F1014" t="s">
        <v>63</v>
      </c>
      <c r="G1014" t="s">
        <v>64</v>
      </c>
      <c r="H1014" t="s">
        <v>62</v>
      </c>
      <c r="I1014" t="s">
        <v>24</v>
      </c>
      <c r="J1014" t="s">
        <v>44</v>
      </c>
      <c r="K1014" t="s">
        <v>56</v>
      </c>
      <c r="L1014" t="s">
        <v>35</v>
      </c>
      <c r="M1014" t="s">
        <v>35</v>
      </c>
      <c r="N1014" t="s">
        <v>35</v>
      </c>
      <c r="O1014" t="s">
        <v>35</v>
      </c>
      <c r="P1014">
        <v>1</v>
      </c>
      <c r="Q1014">
        <v>125517</v>
      </c>
      <c r="R1014">
        <v>1</v>
      </c>
    </row>
    <row r="1015" spans="1:18" x14ac:dyDescent="0.25">
      <c r="A1015">
        <v>2007</v>
      </c>
      <c r="B1015" s="1">
        <v>42809.622092939811</v>
      </c>
      <c r="C1015" t="s">
        <v>18</v>
      </c>
      <c r="D1015" t="s">
        <v>29</v>
      </c>
      <c r="E1015" t="s">
        <v>30</v>
      </c>
      <c r="F1015" t="s">
        <v>53</v>
      </c>
      <c r="G1015" t="s">
        <v>71</v>
      </c>
      <c r="H1015" t="s">
        <v>39</v>
      </c>
      <c r="I1015" t="s">
        <v>24</v>
      </c>
      <c r="J1015" t="s">
        <v>25</v>
      </c>
      <c r="K1015" t="s">
        <v>51</v>
      </c>
      <c r="L1015" t="s">
        <v>27</v>
      </c>
      <c r="M1015" t="s">
        <v>28</v>
      </c>
      <c r="N1015" t="s">
        <v>27</v>
      </c>
      <c r="O1015" t="s">
        <v>28</v>
      </c>
      <c r="P1015">
        <v>1</v>
      </c>
      <c r="Q1015">
        <v>986813</v>
      </c>
      <c r="R1015">
        <v>7</v>
      </c>
    </row>
    <row r="1016" spans="1:18" x14ac:dyDescent="0.25">
      <c r="A1016">
        <v>2007</v>
      </c>
      <c r="B1016" s="1">
        <v>42809.622092939811</v>
      </c>
      <c r="C1016" t="s">
        <v>18</v>
      </c>
      <c r="D1016" t="s">
        <v>29</v>
      </c>
      <c r="E1016" t="s">
        <v>30</v>
      </c>
      <c r="F1016" t="s">
        <v>45</v>
      </c>
      <c r="G1016" t="s">
        <v>71</v>
      </c>
      <c r="H1016" t="s">
        <v>62</v>
      </c>
      <c r="I1016" t="s">
        <v>24</v>
      </c>
      <c r="J1016" t="s">
        <v>40</v>
      </c>
      <c r="K1016" t="s">
        <v>49</v>
      </c>
      <c r="L1016" t="s">
        <v>35</v>
      </c>
      <c r="M1016" t="s">
        <v>35</v>
      </c>
      <c r="N1016" t="s">
        <v>35</v>
      </c>
      <c r="O1016" t="s">
        <v>35</v>
      </c>
      <c r="P1016">
        <v>1</v>
      </c>
      <c r="Q1016">
        <v>10046407</v>
      </c>
      <c r="R1016">
        <v>1</v>
      </c>
    </row>
    <row r="1017" spans="1:18" x14ac:dyDescent="0.25">
      <c r="A1017">
        <v>2007</v>
      </c>
      <c r="B1017" s="1">
        <v>42809.622092939811</v>
      </c>
      <c r="C1017" t="s">
        <v>18</v>
      </c>
      <c r="D1017" t="s">
        <v>29</v>
      </c>
      <c r="E1017" t="s">
        <v>30</v>
      </c>
      <c r="F1017" t="s">
        <v>45</v>
      </c>
      <c r="G1017" t="s">
        <v>46</v>
      </c>
      <c r="H1017" t="s">
        <v>62</v>
      </c>
      <c r="I1017" t="s">
        <v>24</v>
      </c>
      <c r="J1017" t="s">
        <v>37</v>
      </c>
      <c r="K1017" t="s">
        <v>32</v>
      </c>
      <c r="L1017" t="s">
        <v>35</v>
      </c>
      <c r="M1017" t="s">
        <v>35</v>
      </c>
      <c r="N1017" t="s">
        <v>35</v>
      </c>
      <c r="O1017" t="s">
        <v>35</v>
      </c>
      <c r="P1017">
        <v>1</v>
      </c>
      <c r="Q1017">
        <v>0</v>
      </c>
      <c r="R1017">
        <v>1</v>
      </c>
    </row>
    <row r="1018" spans="1:18" x14ac:dyDescent="0.25">
      <c r="A1018">
        <v>2007</v>
      </c>
      <c r="B1018" s="1">
        <v>42809.622092939811</v>
      </c>
      <c r="C1018" t="s">
        <v>18</v>
      </c>
      <c r="D1018" t="s">
        <v>29</v>
      </c>
      <c r="E1018" t="s">
        <v>30</v>
      </c>
      <c r="F1018" t="s">
        <v>21</v>
      </c>
      <c r="G1018" t="s">
        <v>22</v>
      </c>
      <c r="H1018" t="s">
        <v>23</v>
      </c>
      <c r="I1018" t="s">
        <v>34</v>
      </c>
      <c r="J1018" t="s">
        <v>43</v>
      </c>
      <c r="K1018" t="s">
        <v>41</v>
      </c>
      <c r="L1018" t="s">
        <v>35</v>
      </c>
      <c r="M1018" t="s">
        <v>35</v>
      </c>
      <c r="N1018" t="s">
        <v>35</v>
      </c>
      <c r="O1018" t="s">
        <v>35</v>
      </c>
      <c r="P1018">
        <v>1</v>
      </c>
      <c r="Q1018">
        <v>657425</v>
      </c>
      <c r="R1018">
        <v>1</v>
      </c>
    </row>
    <row r="1019" spans="1:18" x14ac:dyDescent="0.25">
      <c r="A1019">
        <v>2007</v>
      </c>
      <c r="B1019" s="1">
        <v>42809.622092939811</v>
      </c>
      <c r="C1019" t="s">
        <v>18</v>
      </c>
      <c r="D1019" t="s">
        <v>29</v>
      </c>
      <c r="E1019" t="s">
        <v>36</v>
      </c>
      <c r="F1019" t="s">
        <v>21</v>
      </c>
      <c r="G1019" t="s">
        <v>22</v>
      </c>
      <c r="H1019" t="s">
        <v>23</v>
      </c>
      <c r="I1019" t="s">
        <v>34</v>
      </c>
      <c r="J1019" t="s">
        <v>31</v>
      </c>
      <c r="K1019" t="s">
        <v>56</v>
      </c>
      <c r="L1019" t="s">
        <v>33</v>
      </c>
      <c r="M1019" t="s">
        <v>33</v>
      </c>
      <c r="N1019" t="s">
        <v>28</v>
      </c>
      <c r="O1019" t="s">
        <v>28</v>
      </c>
      <c r="P1019">
        <v>1</v>
      </c>
      <c r="Q1019">
        <v>8349242</v>
      </c>
      <c r="R1019">
        <v>3</v>
      </c>
    </row>
    <row r="1020" spans="1:18" x14ac:dyDescent="0.25">
      <c r="A1020">
        <v>2007</v>
      </c>
      <c r="B1020" s="1">
        <v>42809.622092939811</v>
      </c>
      <c r="C1020" t="s">
        <v>18</v>
      </c>
      <c r="D1020" t="s">
        <v>29</v>
      </c>
      <c r="E1020" t="s">
        <v>36</v>
      </c>
      <c r="F1020" t="s">
        <v>21</v>
      </c>
      <c r="G1020" t="s">
        <v>22</v>
      </c>
      <c r="H1020" t="s">
        <v>23</v>
      </c>
      <c r="I1020" t="s">
        <v>24</v>
      </c>
      <c r="J1020" t="s">
        <v>44</v>
      </c>
      <c r="K1020" t="s">
        <v>26</v>
      </c>
      <c r="L1020" t="s">
        <v>27</v>
      </c>
      <c r="M1020" t="s">
        <v>27</v>
      </c>
      <c r="N1020" t="s">
        <v>28</v>
      </c>
      <c r="O1020" t="s">
        <v>28</v>
      </c>
      <c r="P1020">
        <v>1</v>
      </c>
      <c r="Q1020">
        <v>11511</v>
      </c>
      <c r="R1020">
        <v>1</v>
      </c>
    </row>
    <row r="1021" spans="1:18" x14ac:dyDescent="0.25">
      <c r="A1021">
        <v>2007</v>
      </c>
      <c r="B1021" s="1">
        <v>42809.622092939811</v>
      </c>
      <c r="C1021" t="s">
        <v>18</v>
      </c>
      <c r="D1021" t="s">
        <v>29</v>
      </c>
      <c r="E1021" t="s">
        <v>42</v>
      </c>
      <c r="F1021" t="s">
        <v>63</v>
      </c>
      <c r="G1021" t="s">
        <v>64</v>
      </c>
      <c r="H1021" t="s">
        <v>39</v>
      </c>
      <c r="I1021" t="s">
        <v>34</v>
      </c>
      <c r="J1021" t="s">
        <v>25</v>
      </c>
      <c r="K1021" t="s">
        <v>51</v>
      </c>
      <c r="L1021" t="s">
        <v>27</v>
      </c>
      <c r="M1021" t="s">
        <v>28</v>
      </c>
      <c r="N1021" t="s">
        <v>27</v>
      </c>
      <c r="O1021" t="s">
        <v>28</v>
      </c>
      <c r="P1021">
        <v>1</v>
      </c>
      <c r="Q1021">
        <v>949752</v>
      </c>
      <c r="R1021">
        <v>4</v>
      </c>
    </row>
    <row r="1022" spans="1:18" x14ac:dyDescent="0.25">
      <c r="A1022">
        <v>2007</v>
      </c>
      <c r="B1022" s="1">
        <v>42809.622092939811</v>
      </c>
      <c r="C1022" t="s">
        <v>18</v>
      </c>
      <c r="D1022" t="s">
        <v>29</v>
      </c>
      <c r="E1022" t="s">
        <v>42</v>
      </c>
      <c r="F1022" t="s">
        <v>21</v>
      </c>
      <c r="G1022" t="s">
        <v>22</v>
      </c>
      <c r="H1022" t="s">
        <v>39</v>
      </c>
      <c r="I1022" t="s">
        <v>24</v>
      </c>
      <c r="J1022" t="s">
        <v>40</v>
      </c>
      <c r="K1022" t="s">
        <v>28</v>
      </c>
      <c r="L1022" t="s">
        <v>77</v>
      </c>
      <c r="M1022" t="s">
        <v>28</v>
      </c>
      <c r="N1022" t="s">
        <v>28</v>
      </c>
      <c r="O1022" t="s">
        <v>77</v>
      </c>
      <c r="P1022">
        <v>1</v>
      </c>
      <c r="Q1022">
        <v>810683</v>
      </c>
      <c r="R1022">
        <v>1</v>
      </c>
    </row>
    <row r="1023" spans="1:18" x14ac:dyDescent="0.25">
      <c r="A1023">
        <v>2007</v>
      </c>
      <c r="B1023" s="1">
        <v>42809.622092939811</v>
      </c>
      <c r="C1023" t="s">
        <v>18</v>
      </c>
      <c r="D1023" t="s">
        <v>29</v>
      </c>
      <c r="E1023" t="s">
        <v>67</v>
      </c>
      <c r="F1023" t="s">
        <v>45</v>
      </c>
      <c r="G1023" t="s">
        <v>46</v>
      </c>
      <c r="H1023" t="s">
        <v>62</v>
      </c>
      <c r="I1023" t="s">
        <v>24</v>
      </c>
      <c r="J1023" t="s">
        <v>37</v>
      </c>
      <c r="K1023" t="s">
        <v>26</v>
      </c>
      <c r="L1023" t="s">
        <v>35</v>
      </c>
      <c r="M1023" t="s">
        <v>35</v>
      </c>
      <c r="N1023" t="s">
        <v>35</v>
      </c>
      <c r="O1023" t="s">
        <v>35</v>
      </c>
      <c r="P1023">
        <v>1</v>
      </c>
      <c r="Q1023">
        <v>0</v>
      </c>
      <c r="R1023">
        <v>1</v>
      </c>
    </row>
    <row r="1024" spans="1:18" x14ac:dyDescent="0.25">
      <c r="A1024">
        <v>2007</v>
      </c>
      <c r="B1024" s="1">
        <v>42809.622092939811</v>
      </c>
      <c r="C1024" t="s">
        <v>18</v>
      </c>
      <c r="D1024" t="s">
        <v>29</v>
      </c>
      <c r="E1024" t="s">
        <v>47</v>
      </c>
      <c r="F1024" t="s">
        <v>21</v>
      </c>
      <c r="G1024" t="s">
        <v>22</v>
      </c>
      <c r="H1024" t="s">
        <v>23</v>
      </c>
      <c r="I1024" t="s">
        <v>24</v>
      </c>
      <c r="J1024" t="s">
        <v>44</v>
      </c>
      <c r="K1024" t="s">
        <v>56</v>
      </c>
      <c r="L1024" t="s">
        <v>35</v>
      </c>
      <c r="M1024" t="s">
        <v>35</v>
      </c>
      <c r="N1024" t="s">
        <v>35</v>
      </c>
      <c r="O1024" t="s">
        <v>35</v>
      </c>
      <c r="P1024">
        <v>1</v>
      </c>
      <c r="Q1024">
        <v>58994</v>
      </c>
      <c r="R1024">
        <v>4</v>
      </c>
    </row>
    <row r="1025" spans="1:18" x14ac:dyDescent="0.25">
      <c r="A1025">
        <v>2007</v>
      </c>
      <c r="B1025" s="1">
        <v>42809.622092939811</v>
      </c>
      <c r="C1025" t="s">
        <v>18</v>
      </c>
      <c r="D1025" t="s">
        <v>29</v>
      </c>
      <c r="E1025" t="s">
        <v>47</v>
      </c>
      <c r="F1025" t="s">
        <v>21</v>
      </c>
      <c r="G1025" t="s">
        <v>22</v>
      </c>
      <c r="H1025" t="s">
        <v>23</v>
      </c>
      <c r="I1025" t="s">
        <v>24</v>
      </c>
      <c r="J1025" t="s">
        <v>44</v>
      </c>
      <c r="K1025" t="s">
        <v>32</v>
      </c>
      <c r="L1025" t="s">
        <v>35</v>
      </c>
      <c r="M1025" t="s">
        <v>35</v>
      </c>
      <c r="N1025" t="s">
        <v>35</v>
      </c>
      <c r="O1025" t="s">
        <v>35</v>
      </c>
      <c r="P1025">
        <v>1</v>
      </c>
      <c r="Q1025">
        <v>461709.97070000001</v>
      </c>
      <c r="R1025">
        <v>15</v>
      </c>
    </row>
    <row r="1026" spans="1:18" x14ac:dyDescent="0.25">
      <c r="A1026">
        <v>2007</v>
      </c>
      <c r="B1026" s="1">
        <v>42809.622092939811</v>
      </c>
      <c r="C1026" t="s">
        <v>18</v>
      </c>
      <c r="D1026" t="s">
        <v>29</v>
      </c>
      <c r="E1026" t="s">
        <v>50</v>
      </c>
      <c r="F1026" t="s">
        <v>63</v>
      </c>
      <c r="G1026" t="s">
        <v>64</v>
      </c>
      <c r="H1026" t="s">
        <v>23</v>
      </c>
      <c r="I1026" t="s">
        <v>24</v>
      </c>
      <c r="J1026" t="s">
        <v>37</v>
      </c>
      <c r="K1026" t="s">
        <v>28</v>
      </c>
      <c r="L1026" t="s">
        <v>33</v>
      </c>
      <c r="M1026" t="s">
        <v>28</v>
      </c>
      <c r="N1026" t="s">
        <v>33</v>
      </c>
      <c r="O1026" t="s">
        <v>28</v>
      </c>
      <c r="P1026">
        <v>1</v>
      </c>
      <c r="Q1026">
        <v>0</v>
      </c>
      <c r="R1026">
        <v>0</v>
      </c>
    </row>
    <row r="1027" spans="1:18" x14ac:dyDescent="0.25">
      <c r="A1027">
        <v>2007</v>
      </c>
      <c r="B1027" s="1">
        <v>42809.622092939811</v>
      </c>
      <c r="C1027" t="s">
        <v>18</v>
      </c>
      <c r="D1027" t="s">
        <v>29</v>
      </c>
      <c r="E1027" t="s">
        <v>50</v>
      </c>
      <c r="F1027" t="s">
        <v>21</v>
      </c>
      <c r="G1027" t="s">
        <v>22</v>
      </c>
      <c r="H1027" t="s">
        <v>23</v>
      </c>
      <c r="I1027" t="s">
        <v>24</v>
      </c>
      <c r="J1027" t="s">
        <v>40</v>
      </c>
      <c r="K1027" t="s">
        <v>26</v>
      </c>
      <c r="L1027" t="s">
        <v>35</v>
      </c>
      <c r="M1027" t="s">
        <v>33</v>
      </c>
      <c r="N1027" t="s">
        <v>35</v>
      </c>
      <c r="O1027" t="s">
        <v>35</v>
      </c>
      <c r="P1027">
        <v>1</v>
      </c>
      <c r="Q1027">
        <v>16616523</v>
      </c>
      <c r="R1027">
        <v>1</v>
      </c>
    </row>
    <row r="1028" spans="1:18" x14ac:dyDescent="0.25">
      <c r="A1028">
        <v>2007</v>
      </c>
      <c r="B1028" s="1">
        <v>42809.622092939811</v>
      </c>
      <c r="C1028" t="s">
        <v>18</v>
      </c>
      <c r="D1028" t="s">
        <v>29</v>
      </c>
      <c r="E1028" t="s">
        <v>38</v>
      </c>
      <c r="F1028" t="s">
        <v>45</v>
      </c>
      <c r="G1028" t="s">
        <v>71</v>
      </c>
      <c r="H1028" t="s">
        <v>23</v>
      </c>
      <c r="I1028" t="s">
        <v>76</v>
      </c>
      <c r="J1028" t="s">
        <v>44</v>
      </c>
      <c r="K1028" t="s">
        <v>41</v>
      </c>
      <c r="L1028" t="s">
        <v>27</v>
      </c>
      <c r="M1028" t="s">
        <v>27</v>
      </c>
      <c r="N1028" t="s">
        <v>28</v>
      </c>
      <c r="O1028" t="s">
        <v>28</v>
      </c>
      <c r="P1028">
        <v>1</v>
      </c>
      <c r="Q1028">
        <v>154121</v>
      </c>
      <c r="R1028">
        <v>5</v>
      </c>
    </row>
    <row r="1029" spans="1:18" x14ac:dyDescent="0.25">
      <c r="A1029">
        <v>2007</v>
      </c>
      <c r="B1029" s="1">
        <v>42809.622092939811</v>
      </c>
      <c r="C1029" t="s">
        <v>18</v>
      </c>
      <c r="D1029" t="s">
        <v>29</v>
      </c>
      <c r="E1029" t="s">
        <v>38</v>
      </c>
      <c r="F1029" t="s">
        <v>45</v>
      </c>
      <c r="G1029" t="s">
        <v>46</v>
      </c>
      <c r="H1029" t="s">
        <v>62</v>
      </c>
      <c r="I1029" t="s">
        <v>54</v>
      </c>
      <c r="J1029" t="s">
        <v>31</v>
      </c>
      <c r="K1029" t="s">
        <v>49</v>
      </c>
      <c r="L1029" t="s">
        <v>77</v>
      </c>
      <c r="M1029" t="s">
        <v>28</v>
      </c>
      <c r="N1029" t="s">
        <v>35</v>
      </c>
      <c r="O1029" t="s">
        <v>77</v>
      </c>
      <c r="P1029">
        <v>1</v>
      </c>
      <c r="Q1029">
        <v>2159045</v>
      </c>
      <c r="R1029">
        <v>3</v>
      </c>
    </row>
    <row r="1030" spans="1:18" x14ac:dyDescent="0.25">
      <c r="A1030">
        <v>2007</v>
      </c>
      <c r="B1030" s="1">
        <v>42809.622092939811</v>
      </c>
      <c r="C1030" t="s">
        <v>18</v>
      </c>
      <c r="D1030" t="s">
        <v>78</v>
      </c>
      <c r="E1030" t="s">
        <v>20</v>
      </c>
      <c r="F1030" t="s">
        <v>21</v>
      </c>
      <c r="G1030" t="s">
        <v>22</v>
      </c>
      <c r="H1030" t="s">
        <v>23</v>
      </c>
      <c r="I1030" t="s">
        <v>34</v>
      </c>
      <c r="J1030" t="s">
        <v>44</v>
      </c>
      <c r="K1030" t="s">
        <v>49</v>
      </c>
      <c r="L1030" t="s">
        <v>35</v>
      </c>
      <c r="M1030" t="s">
        <v>35</v>
      </c>
      <c r="N1030" t="s">
        <v>35</v>
      </c>
      <c r="O1030" t="s">
        <v>35</v>
      </c>
      <c r="P1030">
        <v>1</v>
      </c>
      <c r="Q1030">
        <v>626468.09959999996</v>
      </c>
      <c r="R1030">
        <v>12</v>
      </c>
    </row>
    <row r="1031" spans="1:18" x14ac:dyDescent="0.25">
      <c r="A1031">
        <v>2008</v>
      </c>
      <c r="B1031" s="1">
        <v>42809.622092939811</v>
      </c>
      <c r="C1031" t="s">
        <v>18</v>
      </c>
      <c r="D1031" t="s">
        <v>19</v>
      </c>
      <c r="E1031" t="s">
        <v>20</v>
      </c>
      <c r="F1031" t="s">
        <v>21</v>
      </c>
      <c r="G1031" t="s">
        <v>22</v>
      </c>
      <c r="H1031" t="s">
        <v>23</v>
      </c>
      <c r="I1031" t="s">
        <v>24</v>
      </c>
      <c r="J1031" t="s">
        <v>25</v>
      </c>
      <c r="K1031" t="s">
        <v>51</v>
      </c>
      <c r="L1031" t="s">
        <v>27</v>
      </c>
      <c r="M1031" t="s">
        <v>27</v>
      </c>
      <c r="N1031" t="s">
        <v>28</v>
      </c>
      <c r="O1031" t="s">
        <v>28</v>
      </c>
      <c r="P1031">
        <v>1</v>
      </c>
      <c r="Q1031">
        <v>62062425</v>
      </c>
      <c r="R1031">
        <v>15</v>
      </c>
    </row>
    <row r="1032" spans="1:18" x14ac:dyDescent="0.25">
      <c r="A1032">
        <v>2008</v>
      </c>
      <c r="B1032" s="1">
        <v>42809.622092939811</v>
      </c>
      <c r="C1032" t="s">
        <v>18</v>
      </c>
      <c r="D1032" t="s">
        <v>19</v>
      </c>
      <c r="E1032" t="s">
        <v>73</v>
      </c>
      <c r="F1032" t="s">
        <v>83</v>
      </c>
      <c r="G1032" t="s">
        <v>83</v>
      </c>
      <c r="H1032" t="s">
        <v>62</v>
      </c>
      <c r="I1032" t="s">
        <v>24</v>
      </c>
      <c r="J1032" t="s">
        <v>31</v>
      </c>
      <c r="K1032" t="s">
        <v>56</v>
      </c>
      <c r="L1032" t="s">
        <v>35</v>
      </c>
      <c r="M1032" t="s">
        <v>35</v>
      </c>
      <c r="N1032" t="s">
        <v>35</v>
      </c>
      <c r="O1032" t="s">
        <v>35</v>
      </c>
      <c r="P1032">
        <v>1</v>
      </c>
      <c r="Q1032">
        <v>2560550.4101999998</v>
      </c>
      <c r="R1032">
        <v>2</v>
      </c>
    </row>
    <row r="1033" spans="1:18" x14ac:dyDescent="0.25">
      <c r="A1033">
        <v>2008</v>
      </c>
      <c r="B1033" s="1">
        <v>42809.622092939811</v>
      </c>
      <c r="C1033" t="s">
        <v>18</v>
      </c>
      <c r="D1033" t="s">
        <v>19</v>
      </c>
      <c r="E1033" t="s">
        <v>67</v>
      </c>
      <c r="F1033" t="s">
        <v>63</v>
      </c>
      <c r="G1033" t="s">
        <v>64</v>
      </c>
      <c r="H1033" t="s">
        <v>62</v>
      </c>
      <c r="I1033" t="s">
        <v>24</v>
      </c>
      <c r="J1033" t="s">
        <v>31</v>
      </c>
      <c r="K1033" t="s">
        <v>51</v>
      </c>
      <c r="L1033" t="s">
        <v>35</v>
      </c>
      <c r="M1033" t="s">
        <v>35</v>
      </c>
      <c r="N1033" t="s">
        <v>35</v>
      </c>
      <c r="O1033" t="s">
        <v>35</v>
      </c>
      <c r="P1033">
        <v>1</v>
      </c>
      <c r="Q1033">
        <v>1062449.3555000001</v>
      </c>
      <c r="R1033">
        <v>2</v>
      </c>
    </row>
    <row r="1034" spans="1:18" x14ac:dyDescent="0.25">
      <c r="A1034">
        <v>2008</v>
      </c>
      <c r="B1034" s="1">
        <v>42809.622092939811</v>
      </c>
      <c r="C1034" t="s">
        <v>18</v>
      </c>
      <c r="D1034" t="s">
        <v>19</v>
      </c>
      <c r="E1034" t="s">
        <v>67</v>
      </c>
      <c r="F1034" t="s">
        <v>63</v>
      </c>
      <c r="G1034" t="s">
        <v>64</v>
      </c>
      <c r="H1034" t="s">
        <v>62</v>
      </c>
      <c r="I1034" t="s">
        <v>24</v>
      </c>
      <c r="J1034" t="s">
        <v>37</v>
      </c>
      <c r="K1034" t="s">
        <v>32</v>
      </c>
      <c r="L1034" t="s">
        <v>35</v>
      </c>
      <c r="M1034" t="s">
        <v>35</v>
      </c>
      <c r="N1034" t="s">
        <v>35</v>
      </c>
      <c r="O1034" t="s">
        <v>35</v>
      </c>
      <c r="P1034">
        <v>1</v>
      </c>
      <c r="Q1034">
        <v>0</v>
      </c>
      <c r="R1034">
        <v>1</v>
      </c>
    </row>
    <row r="1035" spans="1:18" x14ac:dyDescent="0.25">
      <c r="A1035">
        <v>2008</v>
      </c>
      <c r="B1035" s="1">
        <v>42809.622092939811</v>
      </c>
      <c r="C1035" t="s">
        <v>18</v>
      </c>
      <c r="D1035" t="s">
        <v>19</v>
      </c>
      <c r="E1035" t="s">
        <v>67</v>
      </c>
      <c r="F1035" t="s">
        <v>45</v>
      </c>
      <c r="G1035" t="s">
        <v>70</v>
      </c>
      <c r="H1035" t="s">
        <v>62</v>
      </c>
      <c r="I1035" t="s">
        <v>24</v>
      </c>
      <c r="J1035" t="s">
        <v>44</v>
      </c>
      <c r="K1035" t="s">
        <v>28</v>
      </c>
      <c r="L1035" t="s">
        <v>35</v>
      </c>
      <c r="M1035" t="s">
        <v>35</v>
      </c>
      <c r="N1035" t="s">
        <v>35</v>
      </c>
      <c r="O1035" t="s">
        <v>35</v>
      </c>
      <c r="P1035">
        <v>1</v>
      </c>
      <c r="Q1035">
        <v>31244</v>
      </c>
      <c r="R1035">
        <v>1</v>
      </c>
    </row>
    <row r="1036" spans="1:18" x14ac:dyDescent="0.25">
      <c r="A1036">
        <v>2008</v>
      </c>
      <c r="B1036" s="1">
        <v>42809.622092939811</v>
      </c>
      <c r="C1036" t="s">
        <v>18</v>
      </c>
      <c r="D1036" t="s">
        <v>19</v>
      </c>
      <c r="E1036" t="s">
        <v>67</v>
      </c>
      <c r="F1036" t="s">
        <v>45</v>
      </c>
      <c r="G1036" t="s">
        <v>66</v>
      </c>
      <c r="H1036" t="s">
        <v>62</v>
      </c>
      <c r="I1036" t="s">
        <v>24</v>
      </c>
      <c r="J1036" t="s">
        <v>43</v>
      </c>
      <c r="K1036" t="s">
        <v>49</v>
      </c>
      <c r="L1036" t="s">
        <v>35</v>
      </c>
      <c r="M1036" t="s">
        <v>35</v>
      </c>
      <c r="N1036" t="s">
        <v>35</v>
      </c>
      <c r="O1036" t="s">
        <v>35</v>
      </c>
      <c r="P1036">
        <v>1</v>
      </c>
      <c r="Q1036">
        <v>683666.72660000005</v>
      </c>
      <c r="R1036">
        <v>3</v>
      </c>
    </row>
    <row r="1037" spans="1:18" x14ac:dyDescent="0.25">
      <c r="A1037">
        <v>2008</v>
      </c>
      <c r="B1037" s="1">
        <v>42809.622092939811</v>
      </c>
      <c r="C1037" t="s">
        <v>18</v>
      </c>
      <c r="D1037" t="s">
        <v>19</v>
      </c>
      <c r="E1037" t="s">
        <v>67</v>
      </c>
      <c r="F1037" t="s">
        <v>45</v>
      </c>
      <c r="G1037" t="s">
        <v>66</v>
      </c>
      <c r="H1037" t="s">
        <v>62</v>
      </c>
      <c r="I1037" t="s">
        <v>24</v>
      </c>
      <c r="J1037" t="s">
        <v>43</v>
      </c>
      <c r="K1037" t="s">
        <v>41</v>
      </c>
      <c r="L1037" t="s">
        <v>35</v>
      </c>
      <c r="M1037" t="s">
        <v>35</v>
      </c>
      <c r="N1037" t="s">
        <v>35</v>
      </c>
      <c r="O1037" t="s">
        <v>35</v>
      </c>
      <c r="P1037">
        <v>1</v>
      </c>
      <c r="Q1037">
        <v>1413606.2616999999</v>
      </c>
      <c r="R1037">
        <v>5</v>
      </c>
    </row>
    <row r="1038" spans="1:18" x14ac:dyDescent="0.25">
      <c r="A1038">
        <v>2008</v>
      </c>
      <c r="B1038" s="1">
        <v>42809.622092939811</v>
      </c>
      <c r="C1038" t="s">
        <v>18</v>
      </c>
      <c r="D1038" t="s">
        <v>19</v>
      </c>
      <c r="E1038" t="s">
        <v>67</v>
      </c>
      <c r="F1038" t="s">
        <v>45</v>
      </c>
      <c r="G1038" t="s">
        <v>66</v>
      </c>
      <c r="H1038" t="s">
        <v>62</v>
      </c>
      <c r="I1038" t="s">
        <v>24</v>
      </c>
      <c r="J1038" t="s">
        <v>44</v>
      </c>
      <c r="K1038" t="s">
        <v>56</v>
      </c>
      <c r="L1038" t="s">
        <v>35</v>
      </c>
      <c r="M1038" t="s">
        <v>35</v>
      </c>
      <c r="N1038" t="s">
        <v>35</v>
      </c>
      <c r="O1038" t="s">
        <v>35</v>
      </c>
      <c r="P1038">
        <v>1</v>
      </c>
      <c r="Q1038">
        <v>359588.1875</v>
      </c>
      <c r="R1038">
        <v>3</v>
      </c>
    </row>
    <row r="1039" spans="1:18" x14ac:dyDescent="0.25">
      <c r="A1039">
        <v>2008</v>
      </c>
      <c r="B1039" s="1">
        <v>42809.622092939811</v>
      </c>
      <c r="C1039" t="s">
        <v>18</v>
      </c>
      <c r="D1039" t="s">
        <v>19</v>
      </c>
      <c r="E1039" t="s">
        <v>67</v>
      </c>
      <c r="F1039" t="s">
        <v>45</v>
      </c>
      <c r="G1039" t="s">
        <v>66</v>
      </c>
      <c r="H1039" t="s">
        <v>62</v>
      </c>
      <c r="I1039" t="s">
        <v>24</v>
      </c>
      <c r="J1039" t="s">
        <v>44</v>
      </c>
      <c r="K1039" t="s">
        <v>32</v>
      </c>
      <c r="L1039" t="s">
        <v>35</v>
      </c>
      <c r="M1039" t="s">
        <v>35</v>
      </c>
      <c r="N1039" t="s">
        <v>35</v>
      </c>
      <c r="O1039" t="s">
        <v>35</v>
      </c>
      <c r="P1039">
        <v>1</v>
      </c>
      <c r="Q1039">
        <v>346027.78810000001</v>
      </c>
      <c r="R1039">
        <v>4</v>
      </c>
    </row>
    <row r="1040" spans="1:18" x14ac:dyDescent="0.25">
      <c r="A1040">
        <v>2008</v>
      </c>
      <c r="B1040" s="1">
        <v>42809.622092939811</v>
      </c>
      <c r="C1040" t="s">
        <v>18</v>
      </c>
      <c r="D1040" t="s">
        <v>19</v>
      </c>
      <c r="E1040" t="s">
        <v>67</v>
      </c>
      <c r="F1040" t="s">
        <v>45</v>
      </c>
      <c r="G1040" t="s">
        <v>46</v>
      </c>
      <c r="H1040" t="s">
        <v>62</v>
      </c>
      <c r="I1040" t="s">
        <v>24</v>
      </c>
      <c r="J1040" t="s">
        <v>40</v>
      </c>
      <c r="K1040" t="s">
        <v>32</v>
      </c>
      <c r="L1040" t="s">
        <v>35</v>
      </c>
      <c r="M1040" t="s">
        <v>35</v>
      </c>
      <c r="N1040" t="s">
        <v>35</v>
      </c>
      <c r="O1040" t="s">
        <v>35</v>
      </c>
      <c r="P1040">
        <v>1</v>
      </c>
      <c r="Q1040">
        <v>5882920</v>
      </c>
      <c r="R1040">
        <v>3</v>
      </c>
    </row>
    <row r="1041" spans="1:18" x14ac:dyDescent="0.25">
      <c r="A1041">
        <v>2008</v>
      </c>
      <c r="B1041" s="1">
        <v>42809.622092939811</v>
      </c>
      <c r="C1041" t="s">
        <v>18</v>
      </c>
      <c r="D1041" t="s">
        <v>19</v>
      </c>
      <c r="E1041" t="s">
        <v>67</v>
      </c>
      <c r="F1041" t="s">
        <v>45</v>
      </c>
      <c r="G1041" t="s">
        <v>46</v>
      </c>
      <c r="H1041" t="s">
        <v>62</v>
      </c>
      <c r="I1041" t="s">
        <v>24</v>
      </c>
      <c r="J1041" t="s">
        <v>44</v>
      </c>
      <c r="K1041" t="s">
        <v>32</v>
      </c>
      <c r="L1041" t="s">
        <v>35</v>
      </c>
      <c r="M1041" t="s">
        <v>35</v>
      </c>
      <c r="N1041" t="s">
        <v>35</v>
      </c>
      <c r="O1041" t="s">
        <v>35</v>
      </c>
      <c r="P1041">
        <v>1</v>
      </c>
      <c r="Q1041">
        <v>200412.9179</v>
      </c>
      <c r="R1041">
        <v>4</v>
      </c>
    </row>
    <row r="1042" spans="1:18" x14ac:dyDescent="0.25">
      <c r="A1042">
        <v>2008</v>
      </c>
      <c r="B1042" s="1">
        <v>42809.622092939811</v>
      </c>
      <c r="C1042" t="s">
        <v>18</v>
      </c>
      <c r="D1042" t="s">
        <v>19</v>
      </c>
      <c r="E1042" t="s">
        <v>67</v>
      </c>
      <c r="F1042" t="s">
        <v>45</v>
      </c>
      <c r="G1042" t="s">
        <v>46</v>
      </c>
      <c r="H1042" t="s">
        <v>62</v>
      </c>
      <c r="I1042" t="s">
        <v>24</v>
      </c>
      <c r="J1042" t="s">
        <v>44</v>
      </c>
      <c r="K1042" t="s">
        <v>26</v>
      </c>
      <c r="L1042" t="s">
        <v>35</v>
      </c>
      <c r="M1042" t="s">
        <v>35</v>
      </c>
      <c r="N1042" t="s">
        <v>35</v>
      </c>
      <c r="O1042" t="s">
        <v>35</v>
      </c>
      <c r="P1042">
        <v>1</v>
      </c>
      <c r="Q1042">
        <v>476664.29690000002</v>
      </c>
      <c r="R1042">
        <v>8</v>
      </c>
    </row>
    <row r="1043" spans="1:18" x14ac:dyDescent="0.25">
      <c r="A1043">
        <v>2008</v>
      </c>
      <c r="B1043" s="1">
        <v>42809.622092939811</v>
      </c>
      <c r="C1043" t="s">
        <v>18</v>
      </c>
      <c r="D1043" t="s">
        <v>19</v>
      </c>
      <c r="E1043" t="s">
        <v>50</v>
      </c>
      <c r="F1043" t="s">
        <v>63</v>
      </c>
      <c r="G1043" t="s">
        <v>64</v>
      </c>
      <c r="H1043" t="s">
        <v>62</v>
      </c>
      <c r="I1043" t="s">
        <v>24</v>
      </c>
      <c r="J1043" t="s">
        <v>44</v>
      </c>
      <c r="K1043" t="s">
        <v>56</v>
      </c>
      <c r="L1043" t="s">
        <v>35</v>
      </c>
      <c r="M1043" t="s">
        <v>35</v>
      </c>
      <c r="N1043" t="s">
        <v>35</v>
      </c>
      <c r="O1043" t="s">
        <v>35</v>
      </c>
      <c r="P1043">
        <v>1</v>
      </c>
      <c r="Q1043">
        <v>22018.140599999999</v>
      </c>
      <c r="R1043">
        <v>2</v>
      </c>
    </row>
    <row r="1044" spans="1:18" x14ac:dyDescent="0.25">
      <c r="A1044">
        <v>2008</v>
      </c>
      <c r="B1044" s="1">
        <v>42809.622092939811</v>
      </c>
      <c r="C1044" t="s">
        <v>18</v>
      </c>
      <c r="D1044" t="s">
        <v>19</v>
      </c>
      <c r="E1044" t="s">
        <v>38</v>
      </c>
      <c r="F1044" t="s">
        <v>45</v>
      </c>
      <c r="G1044" t="s">
        <v>46</v>
      </c>
      <c r="H1044" t="s">
        <v>62</v>
      </c>
      <c r="I1044" t="s">
        <v>24</v>
      </c>
      <c r="J1044" t="s">
        <v>44</v>
      </c>
      <c r="K1044" t="s">
        <v>56</v>
      </c>
      <c r="L1044" t="s">
        <v>35</v>
      </c>
      <c r="M1044" t="s">
        <v>35</v>
      </c>
      <c r="N1044" t="s">
        <v>35</v>
      </c>
      <c r="O1044" t="s">
        <v>35</v>
      </c>
      <c r="P1044">
        <v>1</v>
      </c>
      <c r="Q1044">
        <v>30249.230500000001</v>
      </c>
      <c r="R1044">
        <v>1</v>
      </c>
    </row>
    <row r="1045" spans="1:18" x14ac:dyDescent="0.25">
      <c r="A1045">
        <v>2008</v>
      </c>
      <c r="B1045" s="1">
        <v>42809.622092939811</v>
      </c>
      <c r="C1045" t="s">
        <v>18</v>
      </c>
      <c r="D1045" t="s">
        <v>19</v>
      </c>
      <c r="E1045" t="s">
        <v>38</v>
      </c>
      <c r="F1045" t="s">
        <v>21</v>
      </c>
      <c r="G1045" t="s">
        <v>22</v>
      </c>
      <c r="H1045" t="s">
        <v>23</v>
      </c>
      <c r="I1045" t="s">
        <v>24</v>
      </c>
      <c r="J1045" t="s">
        <v>43</v>
      </c>
      <c r="K1045" t="s">
        <v>28</v>
      </c>
      <c r="L1045" t="s">
        <v>27</v>
      </c>
      <c r="M1045" t="s">
        <v>27</v>
      </c>
      <c r="N1045" t="s">
        <v>28</v>
      </c>
      <c r="O1045" t="s">
        <v>28</v>
      </c>
      <c r="P1045">
        <v>1</v>
      </c>
      <c r="Q1045">
        <v>300000</v>
      </c>
      <c r="R1045">
        <v>7</v>
      </c>
    </row>
    <row r="1046" spans="1:18" x14ac:dyDescent="0.25">
      <c r="A1046">
        <v>2008</v>
      </c>
      <c r="B1046" s="1">
        <v>42809.622092939811</v>
      </c>
      <c r="C1046" t="s">
        <v>18</v>
      </c>
      <c r="D1046" t="s">
        <v>19</v>
      </c>
      <c r="E1046" t="s">
        <v>38</v>
      </c>
      <c r="F1046" t="s">
        <v>21</v>
      </c>
      <c r="G1046" t="s">
        <v>22</v>
      </c>
      <c r="H1046" t="s">
        <v>23</v>
      </c>
      <c r="I1046" t="s">
        <v>24</v>
      </c>
      <c r="J1046" t="s">
        <v>37</v>
      </c>
      <c r="K1046" t="s">
        <v>28</v>
      </c>
      <c r="L1046" t="s">
        <v>35</v>
      </c>
      <c r="M1046" t="s">
        <v>28</v>
      </c>
      <c r="N1046" t="s">
        <v>35</v>
      </c>
      <c r="O1046" t="s">
        <v>28</v>
      </c>
      <c r="P1046">
        <v>1</v>
      </c>
      <c r="Q1046">
        <v>0</v>
      </c>
      <c r="R1046">
        <v>0</v>
      </c>
    </row>
    <row r="1047" spans="1:18" x14ac:dyDescent="0.25">
      <c r="A1047">
        <v>2008</v>
      </c>
      <c r="B1047" s="1">
        <v>42809.622092939811</v>
      </c>
      <c r="C1047" t="s">
        <v>18</v>
      </c>
      <c r="D1047" t="s">
        <v>19</v>
      </c>
      <c r="E1047" t="s">
        <v>55</v>
      </c>
      <c r="F1047" t="s">
        <v>45</v>
      </c>
      <c r="G1047" t="s">
        <v>71</v>
      </c>
      <c r="H1047" t="s">
        <v>62</v>
      </c>
      <c r="I1047" t="s">
        <v>24</v>
      </c>
      <c r="J1047" t="s">
        <v>31</v>
      </c>
      <c r="K1047" t="s">
        <v>41</v>
      </c>
      <c r="L1047" t="s">
        <v>35</v>
      </c>
      <c r="M1047" t="s">
        <v>35</v>
      </c>
      <c r="N1047" t="s">
        <v>35</v>
      </c>
      <c r="O1047" t="s">
        <v>35</v>
      </c>
      <c r="P1047">
        <v>1</v>
      </c>
      <c r="Q1047">
        <v>1353941</v>
      </c>
      <c r="R1047">
        <v>7</v>
      </c>
    </row>
    <row r="1048" spans="1:18" x14ac:dyDescent="0.25">
      <c r="A1048">
        <v>2008</v>
      </c>
      <c r="B1048" s="1">
        <v>42809.622092939811</v>
      </c>
      <c r="C1048" t="s">
        <v>18</v>
      </c>
      <c r="D1048" t="s">
        <v>19</v>
      </c>
      <c r="E1048" t="s">
        <v>55</v>
      </c>
      <c r="F1048" t="s">
        <v>21</v>
      </c>
      <c r="G1048" t="s">
        <v>22</v>
      </c>
      <c r="H1048" t="s">
        <v>23</v>
      </c>
      <c r="I1048" t="s">
        <v>24</v>
      </c>
      <c r="J1048" t="s">
        <v>48</v>
      </c>
      <c r="K1048" t="s">
        <v>28</v>
      </c>
      <c r="L1048" t="s">
        <v>35</v>
      </c>
      <c r="M1048" t="s">
        <v>35</v>
      </c>
      <c r="N1048" t="s">
        <v>35</v>
      </c>
      <c r="O1048" t="s">
        <v>35</v>
      </c>
      <c r="P1048">
        <v>1</v>
      </c>
      <c r="Q1048">
        <v>-155237</v>
      </c>
      <c r="R1048">
        <v>2</v>
      </c>
    </row>
    <row r="1049" spans="1:18" x14ac:dyDescent="0.25">
      <c r="A1049">
        <v>2007</v>
      </c>
      <c r="B1049" s="1">
        <v>42809.622092939811</v>
      </c>
      <c r="C1049" t="s">
        <v>18</v>
      </c>
      <c r="D1049" t="s">
        <v>29</v>
      </c>
      <c r="E1049" t="s">
        <v>30</v>
      </c>
      <c r="F1049" t="s">
        <v>21</v>
      </c>
      <c r="G1049" t="s">
        <v>22</v>
      </c>
      <c r="H1049" t="s">
        <v>23</v>
      </c>
      <c r="I1049" t="s">
        <v>24</v>
      </c>
      <c r="J1049" t="s">
        <v>40</v>
      </c>
      <c r="K1049" t="s">
        <v>32</v>
      </c>
      <c r="L1049" t="s">
        <v>27</v>
      </c>
      <c r="M1049" t="s">
        <v>27</v>
      </c>
      <c r="N1049" t="s">
        <v>28</v>
      </c>
      <c r="O1049" t="s">
        <v>28</v>
      </c>
      <c r="P1049">
        <v>1</v>
      </c>
      <c r="Q1049">
        <v>18571278.5625</v>
      </c>
      <c r="R1049">
        <v>4</v>
      </c>
    </row>
    <row r="1050" spans="1:18" x14ac:dyDescent="0.25">
      <c r="A1050">
        <v>2007</v>
      </c>
      <c r="B1050" s="1">
        <v>42809.622092939811</v>
      </c>
      <c r="C1050" t="s">
        <v>18</v>
      </c>
      <c r="D1050" t="s">
        <v>29</v>
      </c>
      <c r="E1050" t="s">
        <v>30</v>
      </c>
      <c r="F1050" t="s">
        <v>21</v>
      </c>
      <c r="G1050" t="s">
        <v>22</v>
      </c>
      <c r="H1050" t="s">
        <v>23</v>
      </c>
      <c r="I1050" t="s">
        <v>24</v>
      </c>
      <c r="J1050" t="s">
        <v>48</v>
      </c>
      <c r="K1050" t="s">
        <v>28</v>
      </c>
      <c r="L1050" t="s">
        <v>35</v>
      </c>
      <c r="M1050" t="s">
        <v>35</v>
      </c>
      <c r="N1050" t="s">
        <v>35</v>
      </c>
      <c r="O1050" t="s">
        <v>35</v>
      </c>
      <c r="P1050">
        <v>1</v>
      </c>
      <c r="Q1050">
        <v>-967762.55949999997</v>
      </c>
      <c r="R1050">
        <v>6</v>
      </c>
    </row>
    <row r="1051" spans="1:18" x14ac:dyDescent="0.25">
      <c r="A1051">
        <v>2007</v>
      </c>
      <c r="B1051" s="1">
        <v>42809.622092939811</v>
      </c>
      <c r="C1051" t="s">
        <v>18</v>
      </c>
      <c r="D1051" t="s">
        <v>29</v>
      </c>
      <c r="E1051" t="s">
        <v>36</v>
      </c>
      <c r="F1051" t="s">
        <v>45</v>
      </c>
      <c r="G1051" t="s">
        <v>46</v>
      </c>
      <c r="H1051" t="s">
        <v>23</v>
      </c>
      <c r="I1051" t="s">
        <v>34</v>
      </c>
      <c r="J1051" t="s">
        <v>40</v>
      </c>
      <c r="K1051" t="s">
        <v>41</v>
      </c>
      <c r="L1051" t="s">
        <v>77</v>
      </c>
      <c r="M1051" t="s">
        <v>33</v>
      </c>
      <c r="N1051" t="s">
        <v>35</v>
      </c>
      <c r="O1051" t="s">
        <v>77</v>
      </c>
      <c r="P1051">
        <v>1</v>
      </c>
      <c r="Q1051">
        <v>18461553</v>
      </c>
      <c r="R1051">
        <v>2</v>
      </c>
    </row>
    <row r="1052" spans="1:18" x14ac:dyDescent="0.25">
      <c r="A1052">
        <v>2007</v>
      </c>
      <c r="B1052" s="1">
        <v>42809.622092939811</v>
      </c>
      <c r="C1052" t="s">
        <v>18</v>
      </c>
      <c r="D1052" t="s">
        <v>29</v>
      </c>
      <c r="E1052" t="s">
        <v>36</v>
      </c>
      <c r="F1052" t="s">
        <v>21</v>
      </c>
      <c r="G1052" t="s">
        <v>22</v>
      </c>
      <c r="H1052" t="s">
        <v>23</v>
      </c>
      <c r="I1052" t="s">
        <v>34</v>
      </c>
      <c r="J1052" t="s">
        <v>43</v>
      </c>
      <c r="K1052" t="s">
        <v>41</v>
      </c>
      <c r="L1052" t="s">
        <v>33</v>
      </c>
      <c r="M1052" t="s">
        <v>33</v>
      </c>
      <c r="N1052" t="s">
        <v>28</v>
      </c>
      <c r="O1052" t="s">
        <v>28</v>
      </c>
      <c r="P1052">
        <v>1</v>
      </c>
      <c r="Q1052">
        <v>340054</v>
      </c>
      <c r="R1052">
        <v>1</v>
      </c>
    </row>
    <row r="1053" spans="1:18" x14ac:dyDescent="0.25">
      <c r="A1053">
        <v>2007</v>
      </c>
      <c r="B1053" s="1">
        <v>42809.622092939811</v>
      </c>
      <c r="C1053" t="s">
        <v>18</v>
      </c>
      <c r="D1053" t="s">
        <v>29</v>
      </c>
      <c r="E1053" t="s">
        <v>42</v>
      </c>
      <c r="F1053" t="s">
        <v>21</v>
      </c>
      <c r="G1053" t="s">
        <v>22</v>
      </c>
      <c r="H1053" t="s">
        <v>39</v>
      </c>
      <c r="I1053" t="s">
        <v>24</v>
      </c>
      <c r="J1053" t="s">
        <v>37</v>
      </c>
      <c r="K1053" t="s">
        <v>28</v>
      </c>
      <c r="L1053" t="s">
        <v>77</v>
      </c>
      <c r="M1053" t="s">
        <v>28</v>
      </c>
      <c r="N1053" t="s">
        <v>28</v>
      </c>
      <c r="O1053" t="s">
        <v>77</v>
      </c>
      <c r="P1053">
        <v>1</v>
      </c>
      <c r="Q1053">
        <v>0</v>
      </c>
      <c r="R1053">
        <v>1</v>
      </c>
    </row>
    <row r="1054" spans="1:18" x14ac:dyDescent="0.25">
      <c r="A1054">
        <v>2007</v>
      </c>
      <c r="B1054" s="1">
        <v>42809.622092939811</v>
      </c>
      <c r="C1054" t="s">
        <v>18</v>
      </c>
      <c r="D1054" t="s">
        <v>29</v>
      </c>
      <c r="E1054" t="s">
        <v>52</v>
      </c>
      <c r="F1054" t="s">
        <v>53</v>
      </c>
      <c r="G1054" t="s">
        <v>46</v>
      </c>
      <c r="H1054" t="s">
        <v>23</v>
      </c>
      <c r="I1054" t="s">
        <v>54</v>
      </c>
      <c r="J1054" t="s">
        <v>48</v>
      </c>
      <c r="K1054" t="s">
        <v>28</v>
      </c>
      <c r="L1054" t="s">
        <v>35</v>
      </c>
      <c r="M1054" t="s">
        <v>35</v>
      </c>
      <c r="N1054" t="s">
        <v>35</v>
      </c>
      <c r="O1054" t="s">
        <v>35</v>
      </c>
      <c r="P1054">
        <v>1</v>
      </c>
      <c r="Q1054">
        <v>-2793442</v>
      </c>
      <c r="R1054">
        <v>1</v>
      </c>
    </row>
    <row r="1055" spans="1:18" x14ac:dyDescent="0.25">
      <c r="A1055">
        <v>2007</v>
      </c>
      <c r="B1055" s="1">
        <v>42809.622092939811</v>
      </c>
      <c r="C1055" t="s">
        <v>18</v>
      </c>
      <c r="D1055" t="s">
        <v>29</v>
      </c>
      <c r="E1055" t="s">
        <v>47</v>
      </c>
      <c r="F1055" t="s">
        <v>21</v>
      </c>
      <c r="G1055" t="s">
        <v>22</v>
      </c>
      <c r="H1055" t="s">
        <v>23</v>
      </c>
      <c r="I1055" t="s">
        <v>24</v>
      </c>
      <c r="J1055" t="s">
        <v>44</v>
      </c>
      <c r="K1055" t="s">
        <v>41</v>
      </c>
      <c r="L1055" t="s">
        <v>35</v>
      </c>
      <c r="M1055" t="s">
        <v>35</v>
      </c>
      <c r="N1055" t="s">
        <v>35</v>
      </c>
      <c r="O1055" t="s">
        <v>35</v>
      </c>
      <c r="P1055">
        <v>1</v>
      </c>
      <c r="Q1055">
        <v>70644</v>
      </c>
      <c r="R1055">
        <v>5</v>
      </c>
    </row>
    <row r="1056" spans="1:18" x14ac:dyDescent="0.25">
      <c r="A1056">
        <v>2007</v>
      </c>
      <c r="B1056" s="1">
        <v>42809.622092939811</v>
      </c>
      <c r="C1056" t="s">
        <v>18</v>
      </c>
      <c r="D1056" t="s">
        <v>29</v>
      </c>
      <c r="E1056" t="s">
        <v>38</v>
      </c>
      <c r="F1056" t="s">
        <v>53</v>
      </c>
      <c r="G1056" t="s">
        <v>66</v>
      </c>
      <c r="H1056" t="s">
        <v>23</v>
      </c>
      <c r="I1056" t="s">
        <v>34</v>
      </c>
      <c r="J1056" t="s">
        <v>37</v>
      </c>
      <c r="K1056" t="s">
        <v>32</v>
      </c>
      <c r="L1056" t="s">
        <v>77</v>
      </c>
      <c r="M1056" t="s">
        <v>28</v>
      </c>
      <c r="N1056" t="s">
        <v>35</v>
      </c>
      <c r="O1056" t="s">
        <v>77</v>
      </c>
      <c r="P1056">
        <v>1</v>
      </c>
      <c r="Q1056">
        <v>0</v>
      </c>
      <c r="R1056">
        <v>1</v>
      </c>
    </row>
    <row r="1057" spans="1:18" x14ac:dyDescent="0.25">
      <c r="A1057">
        <v>2008</v>
      </c>
      <c r="B1057" s="1">
        <v>42809.622092939811</v>
      </c>
      <c r="C1057" t="s">
        <v>18</v>
      </c>
      <c r="D1057" t="s">
        <v>19</v>
      </c>
      <c r="E1057" t="s">
        <v>20</v>
      </c>
      <c r="F1057" t="s">
        <v>21</v>
      </c>
      <c r="G1057" t="s">
        <v>22</v>
      </c>
      <c r="H1057" t="s">
        <v>23</v>
      </c>
      <c r="I1057" t="s">
        <v>24</v>
      </c>
      <c r="J1057" t="s">
        <v>43</v>
      </c>
      <c r="K1057" t="s">
        <v>28</v>
      </c>
      <c r="L1057" t="s">
        <v>35</v>
      </c>
      <c r="M1057" t="s">
        <v>35</v>
      </c>
      <c r="N1057" t="s">
        <v>35</v>
      </c>
      <c r="O1057" t="s">
        <v>35</v>
      </c>
      <c r="P1057">
        <v>1</v>
      </c>
      <c r="Q1057">
        <v>0</v>
      </c>
      <c r="R1057">
        <v>1</v>
      </c>
    </row>
    <row r="1058" spans="1:18" x14ac:dyDescent="0.25">
      <c r="A1058">
        <v>2008</v>
      </c>
      <c r="B1058" s="1">
        <v>42809.622092939811</v>
      </c>
      <c r="C1058" t="s">
        <v>18</v>
      </c>
      <c r="D1058" t="s">
        <v>19</v>
      </c>
      <c r="E1058" t="s">
        <v>20</v>
      </c>
      <c r="F1058" t="s">
        <v>21</v>
      </c>
      <c r="G1058" t="s">
        <v>22</v>
      </c>
      <c r="H1058" t="s">
        <v>23</v>
      </c>
      <c r="I1058" t="s">
        <v>24</v>
      </c>
      <c r="J1058" t="s">
        <v>44</v>
      </c>
      <c r="K1058" t="s">
        <v>56</v>
      </c>
      <c r="L1058" t="s">
        <v>35</v>
      </c>
      <c r="M1058" t="s">
        <v>35</v>
      </c>
      <c r="N1058" t="s">
        <v>35</v>
      </c>
      <c r="O1058" t="s">
        <v>35</v>
      </c>
      <c r="P1058">
        <v>1</v>
      </c>
      <c r="Q1058">
        <v>46482.930200000003</v>
      </c>
      <c r="R1058">
        <v>2</v>
      </c>
    </row>
    <row r="1059" spans="1:18" x14ac:dyDescent="0.25">
      <c r="A1059">
        <v>2008</v>
      </c>
      <c r="B1059" s="1">
        <v>42809.622092939811</v>
      </c>
      <c r="C1059" t="s">
        <v>18</v>
      </c>
      <c r="D1059" t="s">
        <v>19</v>
      </c>
      <c r="E1059" t="s">
        <v>30</v>
      </c>
      <c r="F1059" t="s">
        <v>45</v>
      </c>
      <c r="G1059" t="s">
        <v>66</v>
      </c>
      <c r="H1059" t="s">
        <v>62</v>
      </c>
      <c r="I1059" t="s">
        <v>24</v>
      </c>
      <c r="J1059" t="s">
        <v>44</v>
      </c>
      <c r="K1059" t="s">
        <v>32</v>
      </c>
      <c r="L1059" t="s">
        <v>35</v>
      </c>
      <c r="M1059" t="s">
        <v>35</v>
      </c>
      <c r="N1059" t="s">
        <v>35</v>
      </c>
      <c r="O1059" t="s">
        <v>35</v>
      </c>
      <c r="P1059">
        <v>1</v>
      </c>
      <c r="Q1059">
        <v>71514.960900000005</v>
      </c>
      <c r="R1059">
        <v>4</v>
      </c>
    </row>
    <row r="1060" spans="1:18" x14ac:dyDescent="0.25">
      <c r="A1060">
        <v>2008</v>
      </c>
      <c r="B1060" s="1">
        <v>42809.622092939811</v>
      </c>
      <c r="C1060" t="s">
        <v>18</v>
      </c>
      <c r="D1060" t="s">
        <v>19</v>
      </c>
      <c r="E1060" t="s">
        <v>30</v>
      </c>
      <c r="F1060" t="s">
        <v>45</v>
      </c>
      <c r="G1060" t="s">
        <v>46</v>
      </c>
      <c r="H1060" t="s">
        <v>62</v>
      </c>
      <c r="I1060" t="s">
        <v>24</v>
      </c>
      <c r="J1060" t="s">
        <v>44</v>
      </c>
      <c r="K1060" t="s">
        <v>26</v>
      </c>
      <c r="L1060" t="s">
        <v>35</v>
      </c>
      <c r="M1060" t="s">
        <v>35</v>
      </c>
      <c r="N1060" t="s">
        <v>35</v>
      </c>
      <c r="O1060" t="s">
        <v>35</v>
      </c>
      <c r="P1060">
        <v>1</v>
      </c>
      <c r="Q1060">
        <v>113853.11719999999</v>
      </c>
      <c r="R1060">
        <v>2</v>
      </c>
    </row>
    <row r="1061" spans="1:18" x14ac:dyDescent="0.25">
      <c r="A1061">
        <v>2008</v>
      </c>
      <c r="B1061" s="1">
        <v>42809.622092939811</v>
      </c>
      <c r="C1061" t="s">
        <v>18</v>
      </c>
      <c r="D1061" t="s">
        <v>19</v>
      </c>
      <c r="E1061" t="s">
        <v>30</v>
      </c>
      <c r="F1061" t="s">
        <v>21</v>
      </c>
      <c r="G1061" t="s">
        <v>22</v>
      </c>
      <c r="H1061" t="s">
        <v>23</v>
      </c>
      <c r="I1061" t="s">
        <v>24</v>
      </c>
      <c r="J1061" t="s">
        <v>44</v>
      </c>
      <c r="K1061" t="s">
        <v>56</v>
      </c>
      <c r="L1061" t="s">
        <v>35</v>
      </c>
      <c r="M1061" t="s">
        <v>35</v>
      </c>
      <c r="N1061" t="s">
        <v>35</v>
      </c>
      <c r="O1061" t="s">
        <v>35</v>
      </c>
      <c r="P1061">
        <v>1</v>
      </c>
      <c r="Q1061">
        <v>17322.910199999998</v>
      </c>
      <c r="R1061">
        <v>3</v>
      </c>
    </row>
    <row r="1062" spans="1:18" x14ac:dyDescent="0.25">
      <c r="A1062">
        <v>2008</v>
      </c>
      <c r="B1062" s="1">
        <v>42809.622092939811</v>
      </c>
      <c r="C1062" t="s">
        <v>18</v>
      </c>
      <c r="D1062" t="s">
        <v>19</v>
      </c>
      <c r="E1062" t="s">
        <v>30</v>
      </c>
      <c r="F1062" t="s">
        <v>82</v>
      </c>
      <c r="G1062" t="s">
        <v>82</v>
      </c>
      <c r="H1062" t="s">
        <v>62</v>
      </c>
      <c r="I1062" t="s">
        <v>24</v>
      </c>
      <c r="J1062" t="s">
        <v>44</v>
      </c>
      <c r="K1062" t="s">
        <v>56</v>
      </c>
      <c r="L1062" t="s">
        <v>35</v>
      </c>
      <c r="M1062" t="s">
        <v>35</v>
      </c>
      <c r="N1062" t="s">
        <v>35</v>
      </c>
      <c r="O1062" t="s">
        <v>35</v>
      </c>
      <c r="P1062">
        <v>1</v>
      </c>
      <c r="Q1062">
        <v>22377</v>
      </c>
      <c r="R1062">
        <v>2</v>
      </c>
    </row>
    <row r="1063" spans="1:18" x14ac:dyDescent="0.25">
      <c r="A1063">
        <v>2008</v>
      </c>
      <c r="B1063" s="1">
        <v>42809.622092939811</v>
      </c>
      <c r="C1063" t="s">
        <v>18</v>
      </c>
      <c r="D1063" t="s">
        <v>19</v>
      </c>
      <c r="E1063" t="s">
        <v>36</v>
      </c>
      <c r="F1063" t="s">
        <v>21</v>
      </c>
      <c r="G1063" t="s">
        <v>22</v>
      </c>
      <c r="H1063" t="s">
        <v>23</v>
      </c>
      <c r="I1063" t="s">
        <v>34</v>
      </c>
      <c r="J1063" t="s">
        <v>31</v>
      </c>
      <c r="K1063" t="s">
        <v>41</v>
      </c>
      <c r="L1063" t="s">
        <v>35</v>
      </c>
      <c r="M1063" t="s">
        <v>35</v>
      </c>
      <c r="N1063" t="s">
        <v>35</v>
      </c>
      <c r="O1063" t="s">
        <v>35</v>
      </c>
      <c r="P1063">
        <v>1</v>
      </c>
      <c r="Q1063">
        <v>1778767</v>
      </c>
      <c r="R1063">
        <v>1</v>
      </c>
    </row>
    <row r="1064" spans="1:18" x14ac:dyDescent="0.25">
      <c r="A1064">
        <v>2008</v>
      </c>
      <c r="B1064" s="1">
        <v>42809.622092939811</v>
      </c>
      <c r="C1064" t="s">
        <v>18</v>
      </c>
      <c r="D1064" t="s">
        <v>19</v>
      </c>
      <c r="E1064" t="s">
        <v>42</v>
      </c>
      <c r="F1064" t="s">
        <v>21</v>
      </c>
      <c r="G1064" t="s">
        <v>22</v>
      </c>
      <c r="H1064" t="s">
        <v>23</v>
      </c>
      <c r="I1064" t="s">
        <v>24</v>
      </c>
      <c r="J1064" t="s">
        <v>48</v>
      </c>
      <c r="K1064" t="s">
        <v>49</v>
      </c>
      <c r="L1064" t="s">
        <v>27</v>
      </c>
      <c r="M1064" t="s">
        <v>27</v>
      </c>
      <c r="N1064" t="s">
        <v>28</v>
      </c>
      <c r="O1064" t="s">
        <v>28</v>
      </c>
      <c r="P1064">
        <v>1</v>
      </c>
      <c r="Q1064">
        <v>-5698552.25</v>
      </c>
      <c r="R1064">
        <v>5</v>
      </c>
    </row>
    <row r="1065" spans="1:18" x14ac:dyDescent="0.25">
      <c r="A1065">
        <v>2008</v>
      </c>
      <c r="B1065" s="1">
        <v>42809.622092939811</v>
      </c>
      <c r="C1065" t="s">
        <v>18</v>
      </c>
      <c r="D1065" t="s">
        <v>19</v>
      </c>
      <c r="E1065" t="s">
        <v>42</v>
      </c>
      <c r="F1065" t="s">
        <v>21</v>
      </c>
      <c r="G1065" t="s">
        <v>22</v>
      </c>
      <c r="H1065" t="s">
        <v>23</v>
      </c>
      <c r="I1065" t="s">
        <v>24</v>
      </c>
      <c r="J1065" t="s">
        <v>44</v>
      </c>
      <c r="K1065" t="s">
        <v>49</v>
      </c>
      <c r="L1065" t="s">
        <v>27</v>
      </c>
      <c r="M1065" t="s">
        <v>27</v>
      </c>
      <c r="N1065" t="s">
        <v>28</v>
      </c>
      <c r="O1065" t="s">
        <v>28</v>
      </c>
      <c r="P1065">
        <v>1</v>
      </c>
      <c r="Q1065">
        <v>106818</v>
      </c>
      <c r="R1065">
        <v>3</v>
      </c>
    </row>
    <row r="1066" spans="1:18" x14ac:dyDescent="0.25">
      <c r="A1066">
        <v>2008</v>
      </c>
      <c r="B1066" s="1">
        <v>42809.622092939811</v>
      </c>
      <c r="C1066" t="s">
        <v>18</v>
      </c>
      <c r="D1066" t="s">
        <v>60</v>
      </c>
      <c r="E1066" t="s">
        <v>38</v>
      </c>
      <c r="F1066" t="s">
        <v>45</v>
      </c>
      <c r="G1066" t="s">
        <v>46</v>
      </c>
      <c r="H1066" t="s">
        <v>62</v>
      </c>
      <c r="I1066" t="s">
        <v>24</v>
      </c>
      <c r="J1066" t="s">
        <v>37</v>
      </c>
      <c r="K1066" t="s">
        <v>51</v>
      </c>
      <c r="L1066" t="s">
        <v>35</v>
      </c>
      <c r="M1066" t="s">
        <v>35</v>
      </c>
      <c r="N1066" t="s">
        <v>35</v>
      </c>
      <c r="O1066" t="s">
        <v>35</v>
      </c>
      <c r="P1066">
        <v>1</v>
      </c>
      <c r="Q1066">
        <v>0</v>
      </c>
      <c r="R1066">
        <v>1</v>
      </c>
    </row>
    <row r="1067" spans="1:18" x14ac:dyDescent="0.25">
      <c r="A1067">
        <v>2008</v>
      </c>
      <c r="B1067" s="1">
        <v>42809.622092939811</v>
      </c>
      <c r="C1067" t="s">
        <v>18</v>
      </c>
      <c r="D1067" t="s">
        <v>60</v>
      </c>
      <c r="E1067" t="s">
        <v>38</v>
      </c>
      <c r="F1067" t="s">
        <v>21</v>
      </c>
      <c r="G1067" t="s">
        <v>22</v>
      </c>
      <c r="H1067" t="s">
        <v>39</v>
      </c>
      <c r="I1067" t="s">
        <v>24</v>
      </c>
      <c r="J1067" t="s">
        <v>57</v>
      </c>
      <c r="K1067" t="s">
        <v>51</v>
      </c>
      <c r="L1067" t="s">
        <v>27</v>
      </c>
      <c r="M1067" t="s">
        <v>28</v>
      </c>
      <c r="N1067" t="s">
        <v>27</v>
      </c>
      <c r="O1067" t="s">
        <v>28</v>
      </c>
      <c r="P1067">
        <v>1</v>
      </c>
      <c r="Q1067">
        <v>152960369.1717</v>
      </c>
      <c r="R1067">
        <v>38</v>
      </c>
    </row>
    <row r="1068" spans="1:18" x14ac:dyDescent="0.25">
      <c r="A1068">
        <v>2008</v>
      </c>
      <c r="B1068" s="1">
        <v>42809.622092939811</v>
      </c>
      <c r="C1068" t="s">
        <v>18</v>
      </c>
      <c r="D1068" t="s">
        <v>60</v>
      </c>
      <c r="E1068" t="s">
        <v>55</v>
      </c>
      <c r="F1068" t="s">
        <v>53</v>
      </c>
      <c r="G1068" t="s">
        <v>66</v>
      </c>
      <c r="H1068" t="s">
        <v>28</v>
      </c>
      <c r="I1068" t="s">
        <v>54</v>
      </c>
      <c r="J1068" t="s">
        <v>25</v>
      </c>
      <c r="K1068" t="s">
        <v>51</v>
      </c>
      <c r="L1068" t="s">
        <v>35</v>
      </c>
      <c r="M1068" t="s">
        <v>28</v>
      </c>
      <c r="N1068" t="s">
        <v>35</v>
      </c>
      <c r="O1068" t="s">
        <v>35</v>
      </c>
      <c r="P1068">
        <v>1</v>
      </c>
      <c r="Q1068">
        <v>73669810.5625</v>
      </c>
      <c r="R1068">
        <v>37</v>
      </c>
    </row>
    <row r="1069" spans="1:18" x14ac:dyDescent="0.25">
      <c r="A1069">
        <v>2008</v>
      </c>
      <c r="B1069" s="1">
        <v>42809.622092939811</v>
      </c>
      <c r="C1069" t="s">
        <v>18</v>
      </c>
      <c r="D1069" t="s">
        <v>60</v>
      </c>
      <c r="E1069" t="s">
        <v>55</v>
      </c>
      <c r="F1069" t="s">
        <v>53</v>
      </c>
      <c r="G1069" t="s">
        <v>71</v>
      </c>
      <c r="H1069" t="s">
        <v>39</v>
      </c>
      <c r="I1069" t="s">
        <v>54</v>
      </c>
      <c r="J1069" t="s">
        <v>31</v>
      </c>
      <c r="K1069" t="s">
        <v>51</v>
      </c>
      <c r="L1069" t="s">
        <v>81</v>
      </c>
      <c r="M1069" t="s">
        <v>28</v>
      </c>
      <c r="N1069" t="s">
        <v>81</v>
      </c>
      <c r="O1069" t="s">
        <v>28</v>
      </c>
      <c r="P1069">
        <v>1</v>
      </c>
      <c r="Q1069">
        <v>4312755.875</v>
      </c>
      <c r="R1069">
        <v>9</v>
      </c>
    </row>
    <row r="1070" spans="1:18" x14ac:dyDescent="0.25">
      <c r="A1070">
        <v>2008</v>
      </c>
      <c r="B1070" s="1">
        <v>42809.622092939811</v>
      </c>
      <c r="C1070" t="s">
        <v>18</v>
      </c>
      <c r="D1070" t="s">
        <v>72</v>
      </c>
      <c r="E1070" t="s">
        <v>20</v>
      </c>
      <c r="F1070" t="s">
        <v>21</v>
      </c>
      <c r="G1070" t="s">
        <v>22</v>
      </c>
      <c r="H1070" t="s">
        <v>23</v>
      </c>
      <c r="I1070" t="s">
        <v>24</v>
      </c>
      <c r="J1070" t="s">
        <v>57</v>
      </c>
      <c r="K1070" t="s">
        <v>32</v>
      </c>
      <c r="L1070" t="s">
        <v>35</v>
      </c>
      <c r="M1070" t="s">
        <v>35</v>
      </c>
      <c r="N1070" t="s">
        <v>35</v>
      </c>
      <c r="O1070" t="s">
        <v>35</v>
      </c>
      <c r="P1070">
        <v>1</v>
      </c>
      <c r="Q1070">
        <v>45700000</v>
      </c>
      <c r="R1070">
        <v>1</v>
      </c>
    </row>
    <row r="1071" spans="1:18" x14ac:dyDescent="0.25">
      <c r="A1071">
        <v>2008</v>
      </c>
      <c r="B1071" s="1">
        <v>42809.622092939811</v>
      </c>
      <c r="C1071" t="s">
        <v>18</v>
      </c>
      <c r="D1071" t="s">
        <v>72</v>
      </c>
      <c r="E1071" t="s">
        <v>52</v>
      </c>
      <c r="F1071" t="s">
        <v>53</v>
      </c>
      <c r="G1071" t="s">
        <v>66</v>
      </c>
      <c r="H1071" t="s">
        <v>23</v>
      </c>
      <c r="I1071" t="s">
        <v>54</v>
      </c>
      <c r="J1071" t="s">
        <v>44</v>
      </c>
      <c r="K1071" t="s">
        <v>41</v>
      </c>
      <c r="L1071" t="s">
        <v>74</v>
      </c>
      <c r="M1071" t="s">
        <v>74</v>
      </c>
      <c r="N1071" t="s">
        <v>28</v>
      </c>
      <c r="O1071" t="s">
        <v>28</v>
      </c>
      <c r="P1071">
        <v>1</v>
      </c>
      <c r="Q1071">
        <v>328167</v>
      </c>
      <c r="R1071">
        <v>7</v>
      </c>
    </row>
    <row r="1072" spans="1:18" x14ac:dyDescent="0.25">
      <c r="A1072">
        <v>2008</v>
      </c>
      <c r="B1072" s="1">
        <v>42809.622092939811</v>
      </c>
      <c r="C1072" t="s">
        <v>18</v>
      </c>
      <c r="D1072" t="s">
        <v>29</v>
      </c>
      <c r="E1072" t="s">
        <v>20</v>
      </c>
      <c r="F1072" t="s">
        <v>21</v>
      </c>
      <c r="G1072" t="s">
        <v>22</v>
      </c>
      <c r="H1072" t="s">
        <v>23</v>
      </c>
      <c r="I1072" t="s">
        <v>34</v>
      </c>
      <c r="J1072" t="s">
        <v>43</v>
      </c>
      <c r="K1072" t="s">
        <v>41</v>
      </c>
      <c r="L1072" t="s">
        <v>35</v>
      </c>
      <c r="M1072" t="s">
        <v>35</v>
      </c>
      <c r="N1072" t="s">
        <v>35</v>
      </c>
      <c r="O1072" t="s">
        <v>35</v>
      </c>
      <c r="P1072">
        <v>1</v>
      </c>
      <c r="Q1072">
        <v>981709</v>
      </c>
      <c r="R1072">
        <v>1</v>
      </c>
    </row>
    <row r="1073" spans="1:18" x14ac:dyDescent="0.25">
      <c r="A1073">
        <v>2008</v>
      </c>
      <c r="B1073" s="1">
        <v>42809.622092939811</v>
      </c>
      <c r="C1073" t="s">
        <v>18</v>
      </c>
      <c r="D1073" t="s">
        <v>29</v>
      </c>
      <c r="E1073" t="s">
        <v>20</v>
      </c>
      <c r="F1073" t="s">
        <v>21</v>
      </c>
      <c r="G1073" t="s">
        <v>22</v>
      </c>
      <c r="H1073" t="s">
        <v>23</v>
      </c>
      <c r="I1073" t="s">
        <v>34</v>
      </c>
      <c r="J1073" t="s">
        <v>43</v>
      </c>
      <c r="K1073" t="s">
        <v>41</v>
      </c>
      <c r="L1073" t="s">
        <v>77</v>
      </c>
      <c r="M1073" t="s">
        <v>28</v>
      </c>
      <c r="N1073" t="s">
        <v>28</v>
      </c>
      <c r="O1073" t="s">
        <v>77</v>
      </c>
      <c r="P1073">
        <v>1</v>
      </c>
      <c r="Q1073">
        <v>0</v>
      </c>
      <c r="R1073">
        <v>1</v>
      </c>
    </row>
    <row r="1074" spans="1:18" x14ac:dyDescent="0.25">
      <c r="A1074">
        <v>2008</v>
      </c>
      <c r="B1074" s="1">
        <v>42809.622092939811</v>
      </c>
      <c r="C1074" t="s">
        <v>18</v>
      </c>
      <c r="D1074" t="s">
        <v>29</v>
      </c>
      <c r="E1074" t="s">
        <v>30</v>
      </c>
      <c r="F1074" t="s">
        <v>21</v>
      </c>
      <c r="G1074" t="s">
        <v>22</v>
      </c>
      <c r="H1074" t="s">
        <v>62</v>
      </c>
      <c r="I1074" t="s">
        <v>24</v>
      </c>
      <c r="J1074" t="s">
        <v>31</v>
      </c>
      <c r="K1074" t="s">
        <v>32</v>
      </c>
      <c r="L1074" t="s">
        <v>27</v>
      </c>
      <c r="M1074" t="s">
        <v>27</v>
      </c>
      <c r="N1074" t="s">
        <v>28</v>
      </c>
      <c r="O1074" t="s">
        <v>28</v>
      </c>
      <c r="P1074">
        <v>1</v>
      </c>
      <c r="Q1074">
        <v>1048746.875</v>
      </c>
      <c r="R1074">
        <v>3</v>
      </c>
    </row>
    <row r="1075" spans="1:18" x14ac:dyDescent="0.25">
      <c r="A1075">
        <v>2008</v>
      </c>
      <c r="B1075" s="1">
        <v>42809.622092939811</v>
      </c>
      <c r="C1075" t="s">
        <v>18</v>
      </c>
      <c r="D1075" t="s">
        <v>29</v>
      </c>
      <c r="E1075" t="s">
        <v>30</v>
      </c>
      <c r="F1075" t="s">
        <v>21</v>
      </c>
      <c r="G1075" t="s">
        <v>22</v>
      </c>
      <c r="H1075" t="s">
        <v>62</v>
      </c>
      <c r="I1075" t="s">
        <v>24</v>
      </c>
      <c r="J1075" t="s">
        <v>44</v>
      </c>
      <c r="K1075" t="s">
        <v>32</v>
      </c>
      <c r="L1075" t="s">
        <v>27</v>
      </c>
      <c r="M1075" t="s">
        <v>27</v>
      </c>
      <c r="N1075" t="s">
        <v>28</v>
      </c>
      <c r="O1075" t="s">
        <v>28</v>
      </c>
      <c r="P1075">
        <v>1</v>
      </c>
      <c r="Q1075">
        <v>123538.4004</v>
      </c>
      <c r="R1075">
        <v>4</v>
      </c>
    </row>
    <row r="1076" spans="1:18" x14ac:dyDescent="0.25">
      <c r="A1076">
        <v>2008</v>
      </c>
      <c r="B1076" s="1">
        <v>42809.622092939811</v>
      </c>
      <c r="C1076" t="s">
        <v>18</v>
      </c>
      <c r="D1076" t="s">
        <v>29</v>
      </c>
      <c r="E1076" t="s">
        <v>30</v>
      </c>
      <c r="F1076" t="s">
        <v>21</v>
      </c>
      <c r="G1076" t="s">
        <v>22</v>
      </c>
      <c r="H1076" t="s">
        <v>62</v>
      </c>
      <c r="I1076" t="s">
        <v>54</v>
      </c>
      <c r="J1076" t="s">
        <v>40</v>
      </c>
      <c r="K1076" t="s">
        <v>56</v>
      </c>
      <c r="L1076" t="s">
        <v>35</v>
      </c>
      <c r="M1076" t="s">
        <v>35</v>
      </c>
      <c r="N1076" t="s">
        <v>35</v>
      </c>
      <c r="O1076" t="s">
        <v>35</v>
      </c>
      <c r="P1076">
        <v>1</v>
      </c>
      <c r="Q1076">
        <v>9994704</v>
      </c>
      <c r="R1076">
        <v>2</v>
      </c>
    </row>
    <row r="1077" spans="1:18" x14ac:dyDescent="0.25">
      <c r="A1077">
        <v>2008</v>
      </c>
      <c r="B1077" s="1">
        <v>42809.622092939811</v>
      </c>
      <c r="C1077" t="s">
        <v>18</v>
      </c>
      <c r="D1077" t="s">
        <v>29</v>
      </c>
      <c r="E1077" t="s">
        <v>30</v>
      </c>
      <c r="F1077" t="s">
        <v>21</v>
      </c>
      <c r="G1077" t="s">
        <v>22</v>
      </c>
      <c r="H1077" t="s">
        <v>23</v>
      </c>
      <c r="I1077" t="s">
        <v>24</v>
      </c>
      <c r="J1077" t="s">
        <v>40</v>
      </c>
      <c r="K1077" t="s">
        <v>26</v>
      </c>
      <c r="L1077" t="s">
        <v>27</v>
      </c>
      <c r="M1077" t="s">
        <v>27</v>
      </c>
      <c r="N1077" t="s">
        <v>28</v>
      </c>
      <c r="O1077" t="s">
        <v>28</v>
      </c>
      <c r="P1077">
        <v>1</v>
      </c>
      <c r="Q1077">
        <v>9055908</v>
      </c>
      <c r="R1077">
        <v>1</v>
      </c>
    </row>
    <row r="1078" spans="1:18" x14ac:dyDescent="0.25">
      <c r="A1078">
        <v>2008</v>
      </c>
      <c r="B1078" s="1">
        <v>42809.622092939811</v>
      </c>
      <c r="C1078" t="s">
        <v>18</v>
      </c>
      <c r="D1078" t="s">
        <v>29</v>
      </c>
      <c r="E1078" t="s">
        <v>30</v>
      </c>
      <c r="F1078" t="s">
        <v>21</v>
      </c>
      <c r="G1078" t="s">
        <v>22</v>
      </c>
      <c r="H1078" t="s">
        <v>23</v>
      </c>
      <c r="I1078" t="s">
        <v>24</v>
      </c>
      <c r="J1078" t="s">
        <v>44</v>
      </c>
      <c r="K1078" t="s">
        <v>32</v>
      </c>
      <c r="L1078" t="s">
        <v>35</v>
      </c>
      <c r="M1078" t="s">
        <v>35</v>
      </c>
      <c r="N1078" t="s">
        <v>35</v>
      </c>
      <c r="O1078" t="s">
        <v>35</v>
      </c>
      <c r="P1078">
        <v>1</v>
      </c>
      <c r="Q1078">
        <v>8442</v>
      </c>
      <c r="R1078">
        <v>1</v>
      </c>
    </row>
    <row r="1079" spans="1:18" x14ac:dyDescent="0.25">
      <c r="A1079">
        <v>2008</v>
      </c>
      <c r="B1079" s="1">
        <v>42809.622092939811</v>
      </c>
      <c r="C1079" t="s">
        <v>18</v>
      </c>
      <c r="D1079" t="s">
        <v>29</v>
      </c>
      <c r="E1079" t="s">
        <v>30</v>
      </c>
      <c r="F1079" t="s">
        <v>21</v>
      </c>
      <c r="G1079" t="s">
        <v>22</v>
      </c>
      <c r="H1079" t="s">
        <v>23</v>
      </c>
      <c r="I1079" t="s">
        <v>24</v>
      </c>
      <c r="J1079" t="s">
        <v>44</v>
      </c>
      <c r="K1079" t="s">
        <v>26</v>
      </c>
      <c r="L1079" t="s">
        <v>27</v>
      </c>
      <c r="M1079" t="s">
        <v>27</v>
      </c>
      <c r="N1079" t="s">
        <v>28</v>
      </c>
      <c r="O1079" t="s">
        <v>28</v>
      </c>
      <c r="P1079">
        <v>1</v>
      </c>
      <c r="Q1079">
        <v>341846.66070000001</v>
      </c>
      <c r="R1079">
        <v>16</v>
      </c>
    </row>
    <row r="1080" spans="1:18" x14ac:dyDescent="0.25">
      <c r="A1080">
        <v>2008</v>
      </c>
      <c r="B1080" s="1">
        <v>42809.622092939811</v>
      </c>
      <c r="C1080" t="s">
        <v>18</v>
      </c>
      <c r="D1080" t="s">
        <v>29</v>
      </c>
      <c r="E1080" t="s">
        <v>30</v>
      </c>
      <c r="F1080" t="s">
        <v>21</v>
      </c>
      <c r="G1080" t="s">
        <v>22</v>
      </c>
      <c r="H1080" t="s">
        <v>23</v>
      </c>
      <c r="I1080" t="s">
        <v>24</v>
      </c>
      <c r="J1080" t="s">
        <v>37</v>
      </c>
      <c r="K1080" t="s">
        <v>28</v>
      </c>
      <c r="L1080" t="s">
        <v>27</v>
      </c>
      <c r="M1080" t="s">
        <v>28</v>
      </c>
      <c r="N1080" t="s">
        <v>27</v>
      </c>
      <c r="O1080" t="s">
        <v>28</v>
      </c>
      <c r="P1080">
        <v>1</v>
      </c>
      <c r="Q1080">
        <v>0</v>
      </c>
      <c r="R1080">
        <v>0</v>
      </c>
    </row>
    <row r="1081" spans="1:18" x14ac:dyDescent="0.25">
      <c r="A1081">
        <v>2008</v>
      </c>
      <c r="B1081" s="1">
        <v>42809.622092939811</v>
      </c>
      <c r="C1081" t="s">
        <v>18</v>
      </c>
      <c r="D1081" t="s">
        <v>29</v>
      </c>
      <c r="E1081" t="s">
        <v>36</v>
      </c>
      <c r="F1081" t="s">
        <v>63</v>
      </c>
      <c r="G1081" t="s">
        <v>64</v>
      </c>
      <c r="H1081" t="s">
        <v>23</v>
      </c>
      <c r="I1081" t="s">
        <v>24</v>
      </c>
      <c r="J1081" t="s">
        <v>43</v>
      </c>
      <c r="K1081" t="s">
        <v>26</v>
      </c>
      <c r="L1081" t="s">
        <v>33</v>
      </c>
      <c r="M1081" t="s">
        <v>33</v>
      </c>
      <c r="N1081" t="s">
        <v>28</v>
      </c>
      <c r="O1081" t="s">
        <v>28</v>
      </c>
      <c r="P1081">
        <v>1</v>
      </c>
      <c r="Q1081">
        <v>662722</v>
      </c>
      <c r="R1081">
        <v>1</v>
      </c>
    </row>
    <row r="1082" spans="1:18" x14ac:dyDescent="0.25">
      <c r="A1082">
        <v>2008</v>
      </c>
      <c r="B1082" s="1">
        <v>42809.622092939811</v>
      </c>
      <c r="C1082" t="s">
        <v>18</v>
      </c>
      <c r="D1082" t="s">
        <v>29</v>
      </c>
      <c r="E1082" t="s">
        <v>36</v>
      </c>
      <c r="F1082" t="s">
        <v>21</v>
      </c>
      <c r="G1082" t="s">
        <v>22</v>
      </c>
      <c r="H1082" t="s">
        <v>23</v>
      </c>
      <c r="I1082" t="s">
        <v>34</v>
      </c>
      <c r="J1082" t="s">
        <v>40</v>
      </c>
      <c r="K1082" t="s">
        <v>56</v>
      </c>
      <c r="L1082" t="s">
        <v>33</v>
      </c>
      <c r="M1082" t="s">
        <v>33</v>
      </c>
      <c r="N1082" t="s">
        <v>28</v>
      </c>
      <c r="O1082" t="s">
        <v>28</v>
      </c>
      <c r="P1082">
        <v>1</v>
      </c>
      <c r="Q1082">
        <v>9564410</v>
      </c>
      <c r="R1082">
        <v>1</v>
      </c>
    </row>
    <row r="1083" spans="1:18" x14ac:dyDescent="0.25">
      <c r="A1083">
        <v>2008</v>
      </c>
      <c r="B1083" s="1">
        <v>42809.622092939811</v>
      </c>
      <c r="C1083" t="s">
        <v>18</v>
      </c>
      <c r="D1083" t="s">
        <v>29</v>
      </c>
      <c r="E1083" t="s">
        <v>36</v>
      </c>
      <c r="F1083" t="s">
        <v>21</v>
      </c>
      <c r="G1083" t="s">
        <v>22</v>
      </c>
      <c r="H1083" t="s">
        <v>23</v>
      </c>
      <c r="I1083" t="s">
        <v>24</v>
      </c>
      <c r="J1083" t="s">
        <v>44</v>
      </c>
      <c r="K1083" t="s">
        <v>41</v>
      </c>
      <c r="L1083" t="s">
        <v>35</v>
      </c>
      <c r="M1083" t="s">
        <v>35</v>
      </c>
      <c r="N1083" t="s">
        <v>35</v>
      </c>
      <c r="O1083" t="s">
        <v>35</v>
      </c>
      <c r="P1083">
        <v>1</v>
      </c>
      <c r="Q1083">
        <v>12546</v>
      </c>
      <c r="R1083">
        <v>3</v>
      </c>
    </row>
    <row r="1084" spans="1:18" x14ac:dyDescent="0.25">
      <c r="A1084">
        <v>2008</v>
      </c>
      <c r="B1084" s="1">
        <v>42809.622092939811</v>
      </c>
      <c r="C1084" t="s">
        <v>18</v>
      </c>
      <c r="D1084" t="s">
        <v>29</v>
      </c>
      <c r="E1084" t="s">
        <v>20</v>
      </c>
      <c r="F1084" t="s">
        <v>21</v>
      </c>
      <c r="G1084" t="s">
        <v>22</v>
      </c>
      <c r="H1084" t="s">
        <v>23</v>
      </c>
      <c r="I1084" t="s">
        <v>34</v>
      </c>
      <c r="J1084" t="s">
        <v>43</v>
      </c>
      <c r="K1084" t="s">
        <v>26</v>
      </c>
      <c r="L1084" t="s">
        <v>35</v>
      </c>
      <c r="M1084" t="s">
        <v>35</v>
      </c>
      <c r="N1084" t="s">
        <v>35</v>
      </c>
      <c r="O1084" t="s">
        <v>35</v>
      </c>
      <c r="P1084">
        <v>1</v>
      </c>
      <c r="Q1084">
        <v>788338.625</v>
      </c>
      <c r="R1084">
        <v>1</v>
      </c>
    </row>
    <row r="1085" spans="1:18" x14ac:dyDescent="0.25">
      <c r="A1085">
        <v>2008</v>
      </c>
      <c r="B1085" s="1">
        <v>42809.622092939811</v>
      </c>
      <c r="C1085" t="s">
        <v>18</v>
      </c>
      <c r="D1085" t="s">
        <v>29</v>
      </c>
      <c r="E1085" t="s">
        <v>20</v>
      </c>
      <c r="F1085" t="s">
        <v>21</v>
      </c>
      <c r="G1085" t="s">
        <v>22</v>
      </c>
      <c r="H1085" t="s">
        <v>23</v>
      </c>
      <c r="I1085" t="s">
        <v>34</v>
      </c>
      <c r="J1085" t="s">
        <v>43</v>
      </c>
      <c r="K1085" t="s">
        <v>26</v>
      </c>
      <c r="L1085" t="s">
        <v>77</v>
      </c>
      <c r="M1085" t="s">
        <v>28</v>
      </c>
      <c r="N1085" t="s">
        <v>28</v>
      </c>
      <c r="O1085" t="s">
        <v>77</v>
      </c>
      <c r="P1085">
        <v>1</v>
      </c>
      <c r="Q1085">
        <v>400000</v>
      </c>
      <c r="R1085">
        <v>2</v>
      </c>
    </row>
    <row r="1086" spans="1:18" x14ac:dyDescent="0.25">
      <c r="A1086">
        <v>2008</v>
      </c>
      <c r="B1086" s="1">
        <v>42809.622092939811</v>
      </c>
      <c r="C1086" t="s">
        <v>18</v>
      </c>
      <c r="D1086" t="s">
        <v>29</v>
      </c>
      <c r="E1086" t="s">
        <v>20</v>
      </c>
      <c r="F1086" t="s">
        <v>21</v>
      </c>
      <c r="G1086" t="s">
        <v>22</v>
      </c>
      <c r="H1086" t="s">
        <v>23</v>
      </c>
      <c r="I1086" t="s">
        <v>24</v>
      </c>
      <c r="J1086" t="s">
        <v>43</v>
      </c>
      <c r="K1086" t="s">
        <v>26</v>
      </c>
      <c r="L1086" t="s">
        <v>35</v>
      </c>
      <c r="M1086" t="s">
        <v>33</v>
      </c>
      <c r="N1086" t="s">
        <v>35</v>
      </c>
      <c r="O1086" t="s">
        <v>35</v>
      </c>
      <c r="P1086">
        <v>1</v>
      </c>
      <c r="Q1086">
        <v>435628</v>
      </c>
      <c r="R1086">
        <v>1</v>
      </c>
    </row>
    <row r="1087" spans="1:18" x14ac:dyDescent="0.25">
      <c r="A1087">
        <v>2008</v>
      </c>
      <c r="B1087" s="1">
        <v>42809.622092939811</v>
      </c>
      <c r="C1087" t="s">
        <v>18</v>
      </c>
      <c r="D1087" t="s">
        <v>29</v>
      </c>
      <c r="E1087" t="s">
        <v>20</v>
      </c>
      <c r="F1087" t="s">
        <v>21</v>
      </c>
      <c r="G1087" t="s">
        <v>22</v>
      </c>
      <c r="H1087" t="s">
        <v>23</v>
      </c>
      <c r="I1087" t="s">
        <v>24</v>
      </c>
      <c r="J1087" t="s">
        <v>40</v>
      </c>
      <c r="K1087" t="s">
        <v>26</v>
      </c>
      <c r="L1087" t="s">
        <v>35</v>
      </c>
      <c r="M1087" t="s">
        <v>35</v>
      </c>
      <c r="N1087" t="s">
        <v>35</v>
      </c>
      <c r="O1087" t="s">
        <v>35</v>
      </c>
      <c r="P1087">
        <v>1</v>
      </c>
      <c r="Q1087">
        <v>12118956</v>
      </c>
      <c r="R1087">
        <v>2</v>
      </c>
    </row>
    <row r="1088" spans="1:18" x14ac:dyDescent="0.25">
      <c r="A1088">
        <v>2008</v>
      </c>
      <c r="B1088" s="1">
        <v>42809.622092939811</v>
      </c>
      <c r="C1088" t="s">
        <v>18</v>
      </c>
      <c r="D1088" t="s">
        <v>29</v>
      </c>
      <c r="E1088" t="s">
        <v>30</v>
      </c>
      <c r="F1088" t="s">
        <v>21</v>
      </c>
      <c r="G1088" t="s">
        <v>22</v>
      </c>
      <c r="H1088" t="s">
        <v>62</v>
      </c>
      <c r="I1088" t="s">
        <v>24</v>
      </c>
      <c r="J1088" t="s">
        <v>48</v>
      </c>
      <c r="K1088" t="s">
        <v>26</v>
      </c>
      <c r="L1088" t="s">
        <v>77</v>
      </c>
      <c r="M1088" t="s">
        <v>27</v>
      </c>
      <c r="N1088" t="s">
        <v>28</v>
      </c>
      <c r="O1088" t="s">
        <v>77</v>
      </c>
      <c r="P1088">
        <v>1</v>
      </c>
      <c r="Q1088">
        <v>-19919.001</v>
      </c>
      <c r="R1088">
        <v>2</v>
      </c>
    </row>
    <row r="1089" spans="1:18" x14ac:dyDescent="0.25">
      <c r="A1089">
        <v>2008</v>
      </c>
      <c r="B1089" s="1">
        <v>42809.622092939811</v>
      </c>
      <c r="C1089" t="s">
        <v>18</v>
      </c>
      <c r="D1089" t="s">
        <v>29</v>
      </c>
      <c r="E1089" t="s">
        <v>30</v>
      </c>
      <c r="F1089" t="s">
        <v>21</v>
      </c>
      <c r="G1089" t="s">
        <v>22</v>
      </c>
      <c r="H1089" t="s">
        <v>23</v>
      </c>
      <c r="I1089" t="s">
        <v>24</v>
      </c>
      <c r="J1089" t="s">
        <v>44</v>
      </c>
      <c r="K1089" t="s">
        <v>56</v>
      </c>
      <c r="L1089" t="s">
        <v>35</v>
      </c>
      <c r="M1089" t="s">
        <v>35</v>
      </c>
      <c r="N1089" t="s">
        <v>35</v>
      </c>
      <c r="O1089" t="s">
        <v>35</v>
      </c>
      <c r="P1089">
        <v>1</v>
      </c>
      <c r="Q1089">
        <v>24681.359400000001</v>
      </c>
      <c r="R1089">
        <v>1</v>
      </c>
    </row>
    <row r="1090" spans="1:18" x14ac:dyDescent="0.25">
      <c r="A1090">
        <v>2008</v>
      </c>
      <c r="B1090" s="1">
        <v>42809.622092939811</v>
      </c>
      <c r="C1090" t="s">
        <v>18</v>
      </c>
      <c r="D1090" t="s">
        <v>29</v>
      </c>
      <c r="E1090" t="s">
        <v>30</v>
      </c>
      <c r="F1090" t="s">
        <v>21</v>
      </c>
      <c r="G1090" t="s">
        <v>22</v>
      </c>
      <c r="H1090" t="s">
        <v>23</v>
      </c>
      <c r="I1090" t="s">
        <v>24</v>
      </c>
      <c r="J1090" t="s">
        <v>44</v>
      </c>
      <c r="K1090" t="s">
        <v>32</v>
      </c>
      <c r="L1090" t="s">
        <v>81</v>
      </c>
      <c r="M1090" t="s">
        <v>27</v>
      </c>
      <c r="N1090" t="s">
        <v>81</v>
      </c>
      <c r="O1090" t="s">
        <v>28</v>
      </c>
      <c r="P1090">
        <v>1</v>
      </c>
      <c r="Q1090">
        <v>104244</v>
      </c>
      <c r="R1090">
        <v>1</v>
      </c>
    </row>
    <row r="1091" spans="1:18" x14ac:dyDescent="0.25">
      <c r="A1091">
        <v>2008</v>
      </c>
      <c r="B1091" s="1">
        <v>42809.622092939811</v>
      </c>
      <c r="C1091" t="s">
        <v>18</v>
      </c>
      <c r="D1091" t="s">
        <v>29</v>
      </c>
      <c r="E1091" t="s">
        <v>30</v>
      </c>
      <c r="F1091" t="s">
        <v>21</v>
      </c>
      <c r="G1091" t="s">
        <v>22</v>
      </c>
      <c r="H1091" t="s">
        <v>23</v>
      </c>
      <c r="I1091" t="s">
        <v>24</v>
      </c>
      <c r="J1091" t="s">
        <v>44</v>
      </c>
      <c r="K1091" t="s">
        <v>41</v>
      </c>
      <c r="L1091" t="s">
        <v>27</v>
      </c>
      <c r="M1091" t="s">
        <v>27</v>
      </c>
      <c r="N1091" t="s">
        <v>28</v>
      </c>
      <c r="O1091" t="s">
        <v>28</v>
      </c>
      <c r="P1091">
        <v>1</v>
      </c>
      <c r="Q1091">
        <v>192595.38879999999</v>
      </c>
      <c r="R1091">
        <v>9</v>
      </c>
    </row>
    <row r="1092" spans="1:18" x14ac:dyDescent="0.25">
      <c r="A1092">
        <v>2008</v>
      </c>
      <c r="B1092" s="1">
        <v>42809.622092939811</v>
      </c>
      <c r="C1092" t="s">
        <v>18</v>
      </c>
      <c r="D1092" t="s">
        <v>29</v>
      </c>
      <c r="E1092" t="s">
        <v>36</v>
      </c>
      <c r="F1092" t="s">
        <v>21</v>
      </c>
      <c r="G1092" t="s">
        <v>22</v>
      </c>
      <c r="H1092" t="s">
        <v>23</v>
      </c>
      <c r="I1092" t="s">
        <v>34</v>
      </c>
      <c r="J1092" t="s">
        <v>48</v>
      </c>
      <c r="K1092" t="s">
        <v>41</v>
      </c>
      <c r="L1092" t="s">
        <v>33</v>
      </c>
      <c r="M1092" t="s">
        <v>33</v>
      </c>
      <c r="N1092" t="s">
        <v>28</v>
      </c>
      <c r="O1092" t="s">
        <v>28</v>
      </c>
      <c r="P1092">
        <v>1</v>
      </c>
      <c r="Q1092">
        <v>-65743</v>
      </c>
      <c r="R1092">
        <v>1</v>
      </c>
    </row>
    <row r="1093" spans="1:18" x14ac:dyDescent="0.25">
      <c r="A1093">
        <v>2008</v>
      </c>
      <c r="B1093" s="1">
        <v>42809.622092939811</v>
      </c>
      <c r="C1093" t="s">
        <v>18</v>
      </c>
      <c r="D1093" t="s">
        <v>29</v>
      </c>
      <c r="E1093" t="s">
        <v>36</v>
      </c>
      <c r="F1093" t="s">
        <v>21</v>
      </c>
      <c r="G1093" t="s">
        <v>22</v>
      </c>
      <c r="H1093" t="s">
        <v>23</v>
      </c>
      <c r="I1093" t="s">
        <v>24</v>
      </c>
      <c r="J1093" t="s">
        <v>44</v>
      </c>
      <c r="K1093" t="s">
        <v>32</v>
      </c>
      <c r="L1093" t="s">
        <v>35</v>
      </c>
      <c r="M1093" t="s">
        <v>35</v>
      </c>
      <c r="N1093" t="s">
        <v>35</v>
      </c>
      <c r="O1093" t="s">
        <v>35</v>
      </c>
      <c r="P1093">
        <v>1</v>
      </c>
      <c r="Q1093">
        <v>66802</v>
      </c>
      <c r="R1093">
        <v>1</v>
      </c>
    </row>
    <row r="1094" spans="1:18" x14ac:dyDescent="0.25">
      <c r="A1094">
        <v>2008</v>
      </c>
      <c r="B1094" s="1">
        <v>42809.622092939811</v>
      </c>
      <c r="C1094" t="s">
        <v>18</v>
      </c>
      <c r="D1094" t="s">
        <v>29</v>
      </c>
      <c r="E1094" t="s">
        <v>67</v>
      </c>
      <c r="F1094" t="s">
        <v>45</v>
      </c>
      <c r="G1094" t="s">
        <v>46</v>
      </c>
      <c r="H1094" t="s">
        <v>62</v>
      </c>
      <c r="I1094" t="s">
        <v>24</v>
      </c>
      <c r="J1094" t="s">
        <v>44</v>
      </c>
      <c r="K1094" t="s">
        <v>26</v>
      </c>
      <c r="L1094" t="s">
        <v>35</v>
      </c>
      <c r="M1094" t="s">
        <v>35</v>
      </c>
      <c r="N1094" t="s">
        <v>35</v>
      </c>
      <c r="O1094" t="s">
        <v>35</v>
      </c>
      <c r="P1094">
        <v>1</v>
      </c>
      <c r="Q1094">
        <v>177830.96090000001</v>
      </c>
      <c r="R1094">
        <v>2</v>
      </c>
    </row>
    <row r="1095" spans="1:18" x14ac:dyDescent="0.25">
      <c r="A1095">
        <v>2008</v>
      </c>
      <c r="B1095" s="1">
        <v>42809.622092939811</v>
      </c>
      <c r="C1095" t="s">
        <v>18</v>
      </c>
      <c r="D1095" t="s">
        <v>29</v>
      </c>
      <c r="E1095" t="s">
        <v>47</v>
      </c>
      <c r="F1095" t="s">
        <v>21</v>
      </c>
      <c r="G1095" t="s">
        <v>22</v>
      </c>
      <c r="H1095" t="s">
        <v>62</v>
      </c>
      <c r="I1095" t="s">
        <v>24</v>
      </c>
      <c r="J1095" t="s">
        <v>44</v>
      </c>
      <c r="K1095" t="s">
        <v>32</v>
      </c>
      <c r="L1095" t="s">
        <v>27</v>
      </c>
      <c r="M1095" t="s">
        <v>27</v>
      </c>
      <c r="N1095" t="s">
        <v>28</v>
      </c>
      <c r="O1095" t="s">
        <v>28</v>
      </c>
      <c r="P1095">
        <v>1</v>
      </c>
      <c r="Q1095">
        <v>147205</v>
      </c>
      <c r="R1095">
        <v>6</v>
      </c>
    </row>
    <row r="1096" spans="1:18" x14ac:dyDescent="0.25">
      <c r="A1096">
        <v>2008</v>
      </c>
      <c r="B1096" s="1">
        <v>42809.622092939811</v>
      </c>
      <c r="C1096" t="s">
        <v>18</v>
      </c>
      <c r="D1096" t="s">
        <v>29</v>
      </c>
      <c r="E1096" t="s">
        <v>47</v>
      </c>
      <c r="F1096" t="s">
        <v>21</v>
      </c>
      <c r="G1096" t="s">
        <v>22</v>
      </c>
      <c r="H1096" t="s">
        <v>23</v>
      </c>
      <c r="I1096" t="s">
        <v>24</v>
      </c>
      <c r="J1096" t="s">
        <v>44</v>
      </c>
      <c r="K1096" t="s">
        <v>49</v>
      </c>
      <c r="L1096" t="s">
        <v>35</v>
      </c>
      <c r="M1096" t="s">
        <v>35</v>
      </c>
      <c r="N1096" t="s">
        <v>35</v>
      </c>
      <c r="O1096" t="s">
        <v>35</v>
      </c>
      <c r="P1096">
        <v>1</v>
      </c>
      <c r="Q1096">
        <v>27122</v>
      </c>
      <c r="R1096">
        <v>1</v>
      </c>
    </row>
    <row r="1097" spans="1:18" x14ac:dyDescent="0.25">
      <c r="A1097">
        <v>2008</v>
      </c>
      <c r="B1097" s="1">
        <v>42809.622092939811</v>
      </c>
      <c r="C1097" t="s">
        <v>18</v>
      </c>
      <c r="D1097" t="s">
        <v>29</v>
      </c>
      <c r="E1097" t="s">
        <v>47</v>
      </c>
      <c r="F1097" t="s">
        <v>21</v>
      </c>
      <c r="G1097" t="s">
        <v>22</v>
      </c>
      <c r="H1097" t="s">
        <v>23</v>
      </c>
      <c r="I1097" t="s">
        <v>24</v>
      </c>
      <c r="J1097" t="s">
        <v>44</v>
      </c>
      <c r="K1097" t="s">
        <v>41</v>
      </c>
      <c r="L1097" t="s">
        <v>35</v>
      </c>
      <c r="M1097" t="s">
        <v>35</v>
      </c>
      <c r="N1097" t="s">
        <v>35</v>
      </c>
      <c r="O1097" t="s">
        <v>35</v>
      </c>
      <c r="P1097">
        <v>1</v>
      </c>
      <c r="Q1097">
        <v>707373.1017</v>
      </c>
      <c r="R1097">
        <v>6</v>
      </c>
    </row>
    <row r="1098" spans="1:18" x14ac:dyDescent="0.25">
      <c r="A1098">
        <v>2008</v>
      </c>
      <c r="B1098" s="1">
        <v>42809.622092939811</v>
      </c>
      <c r="C1098" t="s">
        <v>18</v>
      </c>
      <c r="D1098" t="s">
        <v>29</v>
      </c>
      <c r="E1098" t="s">
        <v>38</v>
      </c>
      <c r="F1098" t="s">
        <v>45</v>
      </c>
      <c r="G1098" t="s">
        <v>71</v>
      </c>
      <c r="H1098" t="s">
        <v>62</v>
      </c>
      <c r="I1098" t="s">
        <v>76</v>
      </c>
      <c r="J1098" t="s">
        <v>43</v>
      </c>
      <c r="K1098" t="s">
        <v>49</v>
      </c>
      <c r="L1098" t="s">
        <v>77</v>
      </c>
      <c r="M1098" t="s">
        <v>28</v>
      </c>
      <c r="N1098" t="s">
        <v>28</v>
      </c>
      <c r="O1098" t="s">
        <v>77</v>
      </c>
      <c r="P1098">
        <v>1</v>
      </c>
      <c r="Q1098">
        <v>551134</v>
      </c>
      <c r="R1098">
        <v>1</v>
      </c>
    </row>
    <row r="1099" spans="1:18" x14ac:dyDescent="0.25">
      <c r="A1099">
        <v>2008</v>
      </c>
      <c r="B1099" s="1">
        <v>42809.622092939811</v>
      </c>
      <c r="C1099" t="s">
        <v>18</v>
      </c>
      <c r="D1099" t="s">
        <v>29</v>
      </c>
      <c r="E1099" t="s">
        <v>55</v>
      </c>
      <c r="F1099" t="s">
        <v>79</v>
      </c>
      <c r="G1099" t="s">
        <v>22</v>
      </c>
      <c r="H1099" t="s">
        <v>62</v>
      </c>
      <c r="I1099" t="s">
        <v>24</v>
      </c>
      <c r="J1099" t="s">
        <v>31</v>
      </c>
      <c r="K1099" t="s">
        <v>26</v>
      </c>
      <c r="L1099" t="s">
        <v>35</v>
      </c>
      <c r="M1099" t="s">
        <v>35</v>
      </c>
      <c r="N1099" t="s">
        <v>35</v>
      </c>
      <c r="O1099" t="s">
        <v>35</v>
      </c>
      <c r="P1099">
        <v>1</v>
      </c>
      <c r="Q1099">
        <v>1981337</v>
      </c>
      <c r="R1099">
        <v>4</v>
      </c>
    </row>
    <row r="1100" spans="1:18" x14ac:dyDescent="0.25">
      <c r="A1100">
        <v>2008</v>
      </c>
      <c r="B1100" s="1">
        <v>42809.622092939811</v>
      </c>
      <c r="C1100" t="s">
        <v>18</v>
      </c>
      <c r="D1100" t="s">
        <v>78</v>
      </c>
      <c r="E1100" t="s">
        <v>30</v>
      </c>
      <c r="F1100" t="s">
        <v>63</v>
      </c>
      <c r="G1100" t="s">
        <v>64</v>
      </c>
      <c r="H1100" t="s">
        <v>62</v>
      </c>
      <c r="I1100" t="s">
        <v>24</v>
      </c>
      <c r="J1100" t="s">
        <v>31</v>
      </c>
      <c r="K1100" t="s">
        <v>49</v>
      </c>
      <c r="L1100" t="s">
        <v>35</v>
      </c>
      <c r="M1100" t="s">
        <v>35</v>
      </c>
      <c r="N1100" t="s">
        <v>35</v>
      </c>
      <c r="O1100" t="s">
        <v>35</v>
      </c>
      <c r="P1100">
        <v>1</v>
      </c>
      <c r="Q1100">
        <v>2078945</v>
      </c>
      <c r="R1100">
        <v>4</v>
      </c>
    </row>
    <row r="1101" spans="1:18" x14ac:dyDescent="0.25">
      <c r="A1101">
        <v>2008</v>
      </c>
      <c r="B1101" s="1">
        <v>42809.622092939811</v>
      </c>
      <c r="C1101" t="s">
        <v>18</v>
      </c>
      <c r="D1101" t="s">
        <v>19</v>
      </c>
      <c r="E1101" t="s">
        <v>42</v>
      </c>
      <c r="F1101" t="s">
        <v>21</v>
      </c>
      <c r="G1101" t="s">
        <v>22</v>
      </c>
      <c r="H1101" t="s">
        <v>23</v>
      </c>
      <c r="I1101" t="s">
        <v>24</v>
      </c>
      <c r="J1101" t="s">
        <v>44</v>
      </c>
      <c r="K1101" t="s">
        <v>51</v>
      </c>
      <c r="L1101" t="s">
        <v>27</v>
      </c>
      <c r="M1101" t="s">
        <v>27</v>
      </c>
      <c r="N1101" t="s">
        <v>28</v>
      </c>
      <c r="O1101" t="s">
        <v>28</v>
      </c>
      <c r="P1101">
        <v>1</v>
      </c>
      <c r="Q1101">
        <v>108000</v>
      </c>
      <c r="R1101">
        <v>6</v>
      </c>
    </row>
    <row r="1102" spans="1:18" x14ac:dyDescent="0.25">
      <c r="A1102">
        <v>2008</v>
      </c>
      <c r="B1102" s="1">
        <v>42809.622092939811</v>
      </c>
      <c r="C1102" t="s">
        <v>18</v>
      </c>
      <c r="D1102" t="s">
        <v>19</v>
      </c>
      <c r="E1102" t="s">
        <v>73</v>
      </c>
      <c r="F1102" t="s">
        <v>45</v>
      </c>
      <c r="G1102" t="s">
        <v>66</v>
      </c>
      <c r="H1102" t="s">
        <v>62</v>
      </c>
      <c r="I1102" t="s">
        <v>24</v>
      </c>
      <c r="J1102" t="s">
        <v>31</v>
      </c>
      <c r="K1102" t="s">
        <v>41</v>
      </c>
      <c r="L1102" t="s">
        <v>35</v>
      </c>
      <c r="M1102" t="s">
        <v>35</v>
      </c>
      <c r="N1102" t="s">
        <v>35</v>
      </c>
      <c r="O1102" t="s">
        <v>35</v>
      </c>
      <c r="P1102">
        <v>1</v>
      </c>
      <c r="Q1102">
        <v>1395011.125</v>
      </c>
      <c r="R1102">
        <v>1</v>
      </c>
    </row>
    <row r="1103" spans="1:18" x14ac:dyDescent="0.25">
      <c r="A1103">
        <v>2008</v>
      </c>
      <c r="B1103" s="1">
        <v>42809.622092939811</v>
      </c>
      <c r="C1103" t="s">
        <v>18</v>
      </c>
      <c r="D1103" t="s">
        <v>19</v>
      </c>
      <c r="E1103" t="s">
        <v>73</v>
      </c>
      <c r="F1103" t="s">
        <v>45</v>
      </c>
      <c r="G1103" t="s">
        <v>71</v>
      </c>
      <c r="H1103" t="s">
        <v>62</v>
      </c>
      <c r="I1103" t="s">
        <v>24</v>
      </c>
      <c r="J1103" t="s">
        <v>31</v>
      </c>
      <c r="K1103" t="s">
        <v>32</v>
      </c>
      <c r="L1103" t="s">
        <v>35</v>
      </c>
      <c r="M1103" t="s">
        <v>35</v>
      </c>
      <c r="N1103" t="s">
        <v>35</v>
      </c>
      <c r="O1103" t="s">
        <v>35</v>
      </c>
      <c r="P1103">
        <v>1</v>
      </c>
      <c r="Q1103">
        <v>1279395</v>
      </c>
      <c r="R1103">
        <v>3</v>
      </c>
    </row>
    <row r="1104" spans="1:18" x14ac:dyDescent="0.25">
      <c r="A1104">
        <v>2008</v>
      </c>
      <c r="B1104" s="1">
        <v>42809.622092939811</v>
      </c>
      <c r="C1104" t="s">
        <v>18</v>
      </c>
      <c r="D1104" t="s">
        <v>19</v>
      </c>
      <c r="E1104" t="s">
        <v>73</v>
      </c>
      <c r="F1104" t="s">
        <v>45</v>
      </c>
      <c r="G1104" t="s">
        <v>46</v>
      </c>
      <c r="H1104" t="s">
        <v>62</v>
      </c>
      <c r="I1104" t="s">
        <v>24</v>
      </c>
      <c r="J1104" t="s">
        <v>44</v>
      </c>
      <c r="K1104" t="s">
        <v>56</v>
      </c>
      <c r="L1104" t="s">
        <v>35</v>
      </c>
      <c r="M1104" t="s">
        <v>35</v>
      </c>
      <c r="N1104" t="s">
        <v>35</v>
      </c>
      <c r="O1104" t="s">
        <v>35</v>
      </c>
      <c r="P1104">
        <v>1</v>
      </c>
      <c r="Q1104">
        <v>5269</v>
      </c>
      <c r="R1104">
        <v>3</v>
      </c>
    </row>
    <row r="1105" spans="1:18" x14ac:dyDescent="0.25">
      <c r="A1105">
        <v>2008</v>
      </c>
      <c r="B1105" s="1">
        <v>42809.622092939811</v>
      </c>
      <c r="C1105" t="s">
        <v>18</v>
      </c>
      <c r="D1105" t="s">
        <v>19</v>
      </c>
      <c r="E1105" t="s">
        <v>73</v>
      </c>
      <c r="F1105" t="s">
        <v>83</v>
      </c>
      <c r="G1105" t="s">
        <v>83</v>
      </c>
      <c r="H1105" t="s">
        <v>62</v>
      </c>
      <c r="I1105" t="s">
        <v>24</v>
      </c>
      <c r="J1105" t="s">
        <v>43</v>
      </c>
      <c r="K1105" t="s">
        <v>41</v>
      </c>
      <c r="L1105" t="s">
        <v>35</v>
      </c>
      <c r="M1105" t="s">
        <v>35</v>
      </c>
      <c r="N1105" t="s">
        <v>35</v>
      </c>
      <c r="O1105" t="s">
        <v>35</v>
      </c>
      <c r="P1105">
        <v>1</v>
      </c>
      <c r="Q1105">
        <v>1259507.8126000001</v>
      </c>
      <c r="R1105">
        <v>3</v>
      </c>
    </row>
    <row r="1106" spans="1:18" x14ac:dyDescent="0.25">
      <c r="A1106">
        <v>2008</v>
      </c>
      <c r="B1106" s="1">
        <v>42809.622092939811</v>
      </c>
      <c r="C1106" t="s">
        <v>18</v>
      </c>
      <c r="D1106" t="s">
        <v>19</v>
      </c>
      <c r="E1106" t="s">
        <v>67</v>
      </c>
      <c r="F1106" t="s">
        <v>63</v>
      </c>
      <c r="G1106" t="s">
        <v>64</v>
      </c>
      <c r="H1106" t="s">
        <v>62</v>
      </c>
      <c r="I1106" t="s">
        <v>24</v>
      </c>
      <c r="J1106" t="s">
        <v>43</v>
      </c>
      <c r="K1106" t="s">
        <v>32</v>
      </c>
      <c r="L1106" t="s">
        <v>35</v>
      </c>
      <c r="M1106" t="s">
        <v>35</v>
      </c>
      <c r="N1106" t="s">
        <v>35</v>
      </c>
      <c r="O1106" t="s">
        <v>35</v>
      </c>
      <c r="P1106">
        <v>1</v>
      </c>
      <c r="Q1106">
        <v>313039.9375</v>
      </c>
      <c r="R1106">
        <v>2</v>
      </c>
    </row>
    <row r="1107" spans="1:18" x14ac:dyDescent="0.25">
      <c r="A1107">
        <v>2008</v>
      </c>
      <c r="B1107" s="1">
        <v>42809.622092939811</v>
      </c>
      <c r="C1107" t="s">
        <v>18</v>
      </c>
      <c r="D1107" t="s">
        <v>19</v>
      </c>
      <c r="E1107" t="s">
        <v>67</v>
      </c>
      <c r="F1107" t="s">
        <v>63</v>
      </c>
      <c r="G1107" t="s">
        <v>64</v>
      </c>
      <c r="H1107" t="s">
        <v>62</v>
      </c>
      <c r="I1107" t="s">
        <v>24</v>
      </c>
      <c r="J1107" t="s">
        <v>44</v>
      </c>
      <c r="K1107" t="s">
        <v>56</v>
      </c>
      <c r="L1107" t="s">
        <v>35</v>
      </c>
      <c r="M1107" t="s">
        <v>35</v>
      </c>
      <c r="N1107" t="s">
        <v>35</v>
      </c>
      <c r="O1107" t="s">
        <v>35</v>
      </c>
      <c r="P1107">
        <v>1</v>
      </c>
      <c r="Q1107">
        <v>34401.6201</v>
      </c>
      <c r="R1107">
        <v>3</v>
      </c>
    </row>
    <row r="1108" spans="1:18" x14ac:dyDescent="0.25">
      <c r="A1108">
        <v>2008</v>
      </c>
      <c r="B1108" s="1">
        <v>42809.622092939811</v>
      </c>
      <c r="C1108" t="s">
        <v>18</v>
      </c>
      <c r="D1108" t="s">
        <v>19</v>
      </c>
      <c r="E1108" t="s">
        <v>67</v>
      </c>
      <c r="F1108" t="s">
        <v>53</v>
      </c>
      <c r="G1108" t="s">
        <v>70</v>
      </c>
      <c r="H1108" t="s">
        <v>62</v>
      </c>
      <c r="I1108" t="s">
        <v>24</v>
      </c>
      <c r="J1108" t="s">
        <v>37</v>
      </c>
      <c r="K1108" t="s">
        <v>28</v>
      </c>
      <c r="L1108" t="s">
        <v>35</v>
      </c>
      <c r="M1108" t="s">
        <v>28</v>
      </c>
      <c r="N1108" t="s">
        <v>35</v>
      </c>
      <c r="O1108" t="s">
        <v>28</v>
      </c>
      <c r="P1108">
        <v>1</v>
      </c>
      <c r="Q1108">
        <v>0</v>
      </c>
      <c r="R1108">
        <v>0</v>
      </c>
    </row>
    <row r="1109" spans="1:18" x14ac:dyDescent="0.25">
      <c r="A1109">
        <v>2008</v>
      </c>
      <c r="B1109" s="1">
        <v>42809.622092939811</v>
      </c>
      <c r="C1109" t="s">
        <v>18</v>
      </c>
      <c r="D1109" t="s">
        <v>19</v>
      </c>
      <c r="E1109" t="s">
        <v>67</v>
      </c>
      <c r="F1109" t="s">
        <v>45</v>
      </c>
      <c r="G1109" t="s">
        <v>66</v>
      </c>
      <c r="H1109" t="s">
        <v>62</v>
      </c>
      <c r="I1109" t="s">
        <v>24</v>
      </c>
      <c r="J1109" t="s">
        <v>31</v>
      </c>
      <c r="K1109" t="s">
        <v>32</v>
      </c>
      <c r="L1109" t="s">
        <v>35</v>
      </c>
      <c r="M1109" t="s">
        <v>35</v>
      </c>
      <c r="N1109" t="s">
        <v>35</v>
      </c>
      <c r="O1109" t="s">
        <v>35</v>
      </c>
      <c r="P1109">
        <v>1</v>
      </c>
      <c r="Q1109">
        <v>4769575</v>
      </c>
      <c r="R1109">
        <v>2</v>
      </c>
    </row>
    <row r="1110" spans="1:18" x14ac:dyDescent="0.25">
      <c r="A1110">
        <v>2008</v>
      </c>
      <c r="B1110" s="1">
        <v>42809.622092939811</v>
      </c>
      <c r="C1110" t="s">
        <v>18</v>
      </c>
      <c r="D1110" t="s">
        <v>19</v>
      </c>
      <c r="E1110" t="s">
        <v>67</v>
      </c>
      <c r="F1110" t="s">
        <v>45</v>
      </c>
      <c r="G1110" t="s">
        <v>66</v>
      </c>
      <c r="H1110" t="s">
        <v>62</v>
      </c>
      <c r="I1110" t="s">
        <v>24</v>
      </c>
      <c r="J1110" t="s">
        <v>43</v>
      </c>
      <c r="K1110" t="s">
        <v>32</v>
      </c>
      <c r="L1110" t="s">
        <v>35</v>
      </c>
      <c r="M1110" t="s">
        <v>35</v>
      </c>
      <c r="N1110" t="s">
        <v>35</v>
      </c>
      <c r="O1110" t="s">
        <v>35</v>
      </c>
      <c r="P1110">
        <v>1</v>
      </c>
      <c r="Q1110">
        <v>272180.5723</v>
      </c>
      <c r="R1110">
        <v>2</v>
      </c>
    </row>
    <row r="1111" spans="1:18" x14ac:dyDescent="0.25">
      <c r="A1111">
        <v>2008</v>
      </c>
      <c r="B1111" s="1">
        <v>42809.622092939811</v>
      </c>
      <c r="C1111" t="s">
        <v>18</v>
      </c>
      <c r="D1111" t="s">
        <v>19</v>
      </c>
      <c r="E1111" t="s">
        <v>67</v>
      </c>
      <c r="F1111" t="s">
        <v>45</v>
      </c>
      <c r="G1111" t="s">
        <v>66</v>
      </c>
      <c r="H1111" t="s">
        <v>62</v>
      </c>
      <c r="I1111" t="s">
        <v>24</v>
      </c>
      <c r="J1111" t="s">
        <v>37</v>
      </c>
      <c r="K1111" t="s">
        <v>56</v>
      </c>
      <c r="L1111" t="s">
        <v>35</v>
      </c>
      <c r="M1111" t="s">
        <v>35</v>
      </c>
      <c r="N1111" t="s">
        <v>35</v>
      </c>
      <c r="O1111" t="s">
        <v>35</v>
      </c>
      <c r="P1111">
        <v>1</v>
      </c>
      <c r="Q1111">
        <v>0</v>
      </c>
      <c r="R1111">
        <v>1</v>
      </c>
    </row>
    <row r="1112" spans="1:18" x14ac:dyDescent="0.25">
      <c r="A1112">
        <v>2008</v>
      </c>
      <c r="B1112" s="1">
        <v>42809.622092939811</v>
      </c>
      <c r="C1112" t="s">
        <v>18</v>
      </c>
      <c r="D1112" t="s">
        <v>19</v>
      </c>
      <c r="E1112" t="s">
        <v>67</v>
      </c>
      <c r="F1112" t="s">
        <v>45</v>
      </c>
      <c r="G1112" t="s">
        <v>46</v>
      </c>
      <c r="H1112" t="s">
        <v>62</v>
      </c>
      <c r="I1112" t="s">
        <v>24</v>
      </c>
      <c r="J1112" t="s">
        <v>37</v>
      </c>
      <c r="K1112" t="s">
        <v>41</v>
      </c>
      <c r="L1112" t="s">
        <v>35</v>
      </c>
      <c r="M1112" t="s">
        <v>35</v>
      </c>
      <c r="N1112" t="s">
        <v>35</v>
      </c>
      <c r="O1112" t="s">
        <v>35</v>
      </c>
      <c r="P1112">
        <v>1</v>
      </c>
      <c r="Q1112">
        <v>0</v>
      </c>
      <c r="R1112">
        <v>1</v>
      </c>
    </row>
    <row r="1113" spans="1:18" x14ac:dyDescent="0.25">
      <c r="A1113">
        <v>2008</v>
      </c>
      <c r="B1113" s="1">
        <v>42809.622092939811</v>
      </c>
      <c r="C1113" t="s">
        <v>18</v>
      </c>
      <c r="D1113" t="s">
        <v>19</v>
      </c>
      <c r="E1113" t="s">
        <v>67</v>
      </c>
      <c r="F1113" t="s">
        <v>21</v>
      </c>
      <c r="G1113" t="s">
        <v>22</v>
      </c>
      <c r="H1113" t="s">
        <v>62</v>
      </c>
      <c r="I1113" t="s">
        <v>24</v>
      </c>
      <c r="J1113" t="s">
        <v>43</v>
      </c>
      <c r="K1113" t="s">
        <v>41</v>
      </c>
      <c r="L1113" t="s">
        <v>35</v>
      </c>
      <c r="M1113" t="s">
        <v>35</v>
      </c>
      <c r="N1113" t="s">
        <v>35</v>
      </c>
      <c r="O1113" t="s">
        <v>35</v>
      </c>
      <c r="P1113">
        <v>1</v>
      </c>
      <c r="Q1113">
        <v>366924.2537</v>
      </c>
      <c r="R1113">
        <v>6</v>
      </c>
    </row>
    <row r="1114" spans="1:18" x14ac:dyDescent="0.25">
      <c r="A1114">
        <v>2008</v>
      </c>
      <c r="B1114" s="1">
        <v>42809.622092939811</v>
      </c>
      <c r="C1114" t="s">
        <v>18</v>
      </c>
      <c r="D1114" t="s">
        <v>19</v>
      </c>
      <c r="E1114" t="s">
        <v>67</v>
      </c>
      <c r="F1114" t="s">
        <v>61</v>
      </c>
      <c r="G1114" t="s">
        <v>22</v>
      </c>
      <c r="H1114" t="s">
        <v>62</v>
      </c>
      <c r="I1114" t="s">
        <v>24</v>
      </c>
      <c r="J1114" t="s">
        <v>44</v>
      </c>
      <c r="K1114" t="s">
        <v>49</v>
      </c>
      <c r="L1114" t="s">
        <v>35</v>
      </c>
      <c r="M1114" t="s">
        <v>35</v>
      </c>
      <c r="N1114" t="s">
        <v>35</v>
      </c>
      <c r="O1114" t="s">
        <v>35</v>
      </c>
      <c r="P1114">
        <v>1</v>
      </c>
      <c r="Q1114">
        <v>109127</v>
      </c>
      <c r="R1114">
        <v>3</v>
      </c>
    </row>
    <row r="1115" spans="1:18" x14ac:dyDescent="0.25">
      <c r="A1115">
        <v>2008</v>
      </c>
      <c r="B1115" s="1">
        <v>42809.622092939811</v>
      </c>
      <c r="C1115" t="s">
        <v>18</v>
      </c>
      <c r="D1115" t="s">
        <v>19</v>
      </c>
      <c r="E1115" t="s">
        <v>50</v>
      </c>
      <c r="F1115" t="s">
        <v>45</v>
      </c>
      <c r="G1115" t="s">
        <v>66</v>
      </c>
      <c r="H1115" t="s">
        <v>62</v>
      </c>
      <c r="I1115" t="s">
        <v>24</v>
      </c>
      <c r="J1115" t="s">
        <v>44</v>
      </c>
      <c r="K1115" t="s">
        <v>56</v>
      </c>
      <c r="L1115" t="s">
        <v>35</v>
      </c>
      <c r="M1115" t="s">
        <v>35</v>
      </c>
      <c r="N1115" t="s">
        <v>35</v>
      </c>
      <c r="O1115" t="s">
        <v>35</v>
      </c>
      <c r="P1115">
        <v>1</v>
      </c>
      <c r="Q1115">
        <v>270320.64069999999</v>
      </c>
      <c r="R1115">
        <v>4</v>
      </c>
    </row>
    <row r="1116" spans="1:18" x14ac:dyDescent="0.25">
      <c r="A1116">
        <v>2008</v>
      </c>
      <c r="B1116" s="1">
        <v>42809.622092939811</v>
      </c>
      <c r="C1116" t="s">
        <v>18</v>
      </c>
      <c r="D1116" t="s">
        <v>19</v>
      </c>
      <c r="E1116" t="s">
        <v>50</v>
      </c>
      <c r="F1116" t="s">
        <v>45</v>
      </c>
      <c r="G1116" t="s">
        <v>46</v>
      </c>
      <c r="H1116" t="s">
        <v>62</v>
      </c>
      <c r="I1116" t="s">
        <v>24</v>
      </c>
      <c r="J1116" t="s">
        <v>44</v>
      </c>
      <c r="K1116" t="s">
        <v>56</v>
      </c>
      <c r="L1116" t="s">
        <v>35</v>
      </c>
      <c r="M1116" t="s">
        <v>35</v>
      </c>
      <c r="N1116" t="s">
        <v>35</v>
      </c>
      <c r="O1116" t="s">
        <v>35</v>
      </c>
      <c r="P1116">
        <v>1</v>
      </c>
      <c r="Q1116">
        <v>167896.63279999999</v>
      </c>
      <c r="R1116">
        <v>5</v>
      </c>
    </row>
    <row r="1117" spans="1:18" x14ac:dyDescent="0.25">
      <c r="A1117">
        <v>2008</v>
      </c>
      <c r="B1117" s="1">
        <v>42809.622092939811</v>
      </c>
      <c r="C1117" t="s">
        <v>18</v>
      </c>
      <c r="D1117" t="s">
        <v>19</v>
      </c>
      <c r="E1117" t="s">
        <v>50</v>
      </c>
      <c r="F1117" t="s">
        <v>21</v>
      </c>
      <c r="G1117" t="s">
        <v>22</v>
      </c>
      <c r="H1117" t="s">
        <v>23</v>
      </c>
      <c r="I1117" t="s">
        <v>34</v>
      </c>
      <c r="J1117" t="s">
        <v>44</v>
      </c>
      <c r="K1117" t="s">
        <v>41</v>
      </c>
      <c r="L1117" t="s">
        <v>35</v>
      </c>
      <c r="M1117" t="s">
        <v>35</v>
      </c>
      <c r="N1117" t="s">
        <v>35</v>
      </c>
      <c r="O1117" t="s">
        <v>35</v>
      </c>
      <c r="P1117">
        <v>1</v>
      </c>
      <c r="Q1117">
        <v>20725.0605</v>
      </c>
      <c r="R1117">
        <v>1</v>
      </c>
    </row>
    <row r="1118" spans="1:18" x14ac:dyDescent="0.25">
      <c r="A1118">
        <v>2009</v>
      </c>
      <c r="B1118" s="1">
        <v>42809.622092939811</v>
      </c>
      <c r="C1118" t="s">
        <v>18</v>
      </c>
      <c r="D1118" t="s">
        <v>19</v>
      </c>
      <c r="E1118" t="s">
        <v>20</v>
      </c>
      <c r="F1118" t="s">
        <v>45</v>
      </c>
      <c r="G1118" t="s">
        <v>46</v>
      </c>
      <c r="H1118" t="s">
        <v>62</v>
      </c>
      <c r="I1118" t="s">
        <v>24</v>
      </c>
      <c r="J1118" t="s">
        <v>44</v>
      </c>
      <c r="K1118" t="s">
        <v>56</v>
      </c>
      <c r="L1118" t="s">
        <v>35</v>
      </c>
      <c r="M1118" t="s">
        <v>35</v>
      </c>
      <c r="N1118" t="s">
        <v>35</v>
      </c>
      <c r="O1118" t="s">
        <v>35</v>
      </c>
      <c r="P1118">
        <v>1</v>
      </c>
      <c r="Q1118">
        <v>25245.529299999998</v>
      </c>
      <c r="R1118">
        <v>1</v>
      </c>
    </row>
    <row r="1119" spans="1:18" x14ac:dyDescent="0.25">
      <c r="A1119">
        <v>2009</v>
      </c>
      <c r="B1119" s="1">
        <v>42809.622092939811</v>
      </c>
      <c r="C1119" t="s">
        <v>18</v>
      </c>
      <c r="D1119" t="s">
        <v>19</v>
      </c>
      <c r="E1119" t="s">
        <v>20</v>
      </c>
      <c r="F1119" t="s">
        <v>21</v>
      </c>
      <c r="G1119" t="s">
        <v>22</v>
      </c>
      <c r="H1119" t="s">
        <v>23</v>
      </c>
      <c r="I1119" t="s">
        <v>34</v>
      </c>
      <c r="J1119" t="s">
        <v>37</v>
      </c>
      <c r="K1119" t="s">
        <v>41</v>
      </c>
      <c r="L1119" t="s">
        <v>35</v>
      </c>
      <c r="M1119" t="s">
        <v>35</v>
      </c>
      <c r="N1119" t="s">
        <v>35</v>
      </c>
      <c r="O1119" t="s">
        <v>35</v>
      </c>
      <c r="P1119">
        <v>1</v>
      </c>
      <c r="Q1119">
        <v>0</v>
      </c>
      <c r="R1119">
        <v>1</v>
      </c>
    </row>
    <row r="1120" spans="1:18" x14ac:dyDescent="0.25">
      <c r="A1120">
        <v>2009</v>
      </c>
      <c r="B1120" s="1">
        <v>42809.622092939811</v>
      </c>
      <c r="C1120" t="s">
        <v>18</v>
      </c>
      <c r="D1120" t="s">
        <v>19</v>
      </c>
      <c r="E1120" t="s">
        <v>20</v>
      </c>
      <c r="F1120" t="s">
        <v>21</v>
      </c>
      <c r="G1120" t="s">
        <v>22</v>
      </c>
      <c r="H1120" t="s">
        <v>23</v>
      </c>
      <c r="I1120" t="s">
        <v>24</v>
      </c>
      <c r="J1120" t="s">
        <v>44</v>
      </c>
      <c r="K1120" t="s">
        <v>41</v>
      </c>
      <c r="L1120" t="s">
        <v>35</v>
      </c>
      <c r="M1120" t="s">
        <v>35</v>
      </c>
      <c r="N1120" t="s">
        <v>35</v>
      </c>
      <c r="O1120" t="s">
        <v>35</v>
      </c>
      <c r="P1120">
        <v>1</v>
      </c>
      <c r="Q1120">
        <v>25111.25</v>
      </c>
      <c r="R1120">
        <v>4</v>
      </c>
    </row>
    <row r="1121" spans="1:18" x14ac:dyDescent="0.25">
      <c r="A1121">
        <v>2009</v>
      </c>
      <c r="B1121" s="1">
        <v>42809.622092939811</v>
      </c>
      <c r="C1121" t="s">
        <v>18</v>
      </c>
      <c r="D1121" t="s">
        <v>19</v>
      </c>
      <c r="E1121" t="s">
        <v>20</v>
      </c>
      <c r="F1121" t="s">
        <v>21</v>
      </c>
      <c r="G1121" t="s">
        <v>22</v>
      </c>
      <c r="H1121" t="s">
        <v>23</v>
      </c>
      <c r="I1121" t="s">
        <v>24</v>
      </c>
      <c r="J1121" t="s">
        <v>37</v>
      </c>
      <c r="K1121" t="s">
        <v>28</v>
      </c>
      <c r="L1121" t="s">
        <v>27</v>
      </c>
      <c r="M1121" t="s">
        <v>28</v>
      </c>
      <c r="N1121" t="s">
        <v>27</v>
      </c>
      <c r="O1121" t="s">
        <v>28</v>
      </c>
      <c r="P1121">
        <v>1</v>
      </c>
      <c r="Q1121">
        <v>0</v>
      </c>
      <c r="R1121">
        <v>0</v>
      </c>
    </row>
    <row r="1122" spans="1:18" x14ac:dyDescent="0.25">
      <c r="A1122">
        <v>2009</v>
      </c>
      <c r="B1122" s="1">
        <v>42809.622092939811</v>
      </c>
      <c r="C1122" t="s">
        <v>18</v>
      </c>
      <c r="D1122" t="s">
        <v>19</v>
      </c>
      <c r="E1122" t="s">
        <v>20</v>
      </c>
      <c r="F1122" t="s">
        <v>21</v>
      </c>
      <c r="G1122" t="s">
        <v>22</v>
      </c>
      <c r="H1122" t="s">
        <v>23</v>
      </c>
      <c r="I1122" t="s">
        <v>24</v>
      </c>
      <c r="J1122" t="s">
        <v>37</v>
      </c>
      <c r="K1122" t="s">
        <v>28</v>
      </c>
      <c r="L1122" t="s">
        <v>27</v>
      </c>
      <c r="M1122" t="s">
        <v>27</v>
      </c>
      <c r="N1122" t="s">
        <v>28</v>
      </c>
      <c r="O1122" t="s">
        <v>28</v>
      </c>
      <c r="P1122">
        <v>1</v>
      </c>
      <c r="Q1122">
        <v>0</v>
      </c>
      <c r="R1122">
        <v>3</v>
      </c>
    </row>
    <row r="1123" spans="1:18" x14ac:dyDescent="0.25">
      <c r="A1123">
        <v>2009</v>
      </c>
      <c r="B1123" s="1">
        <v>42809.622092939811</v>
      </c>
      <c r="C1123" t="s">
        <v>18</v>
      </c>
      <c r="D1123" t="s">
        <v>19</v>
      </c>
      <c r="E1123" t="s">
        <v>30</v>
      </c>
      <c r="F1123" t="s">
        <v>63</v>
      </c>
      <c r="G1123" t="s">
        <v>64</v>
      </c>
      <c r="H1123" t="s">
        <v>62</v>
      </c>
      <c r="I1123" t="s">
        <v>24</v>
      </c>
      <c r="J1123" t="s">
        <v>44</v>
      </c>
      <c r="K1123" t="s">
        <v>26</v>
      </c>
      <c r="L1123" t="s">
        <v>35</v>
      </c>
      <c r="M1123" t="s">
        <v>35</v>
      </c>
      <c r="N1123" t="s">
        <v>35</v>
      </c>
      <c r="O1123" t="s">
        <v>35</v>
      </c>
      <c r="P1123">
        <v>1</v>
      </c>
      <c r="Q1123">
        <v>137232.48730000001</v>
      </c>
      <c r="R1123">
        <v>3</v>
      </c>
    </row>
    <row r="1124" spans="1:18" x14ac:dyDescent="0.25">
      <c r="A1124">
        <v>2009</v>
      </c>
      <c r="B1124" s="1">
        <v>42809.622092939811</v>
      </c>
      <c r="C1124" t="s">
        <v>18</v>
      </c>
      <c r="D1124" t="s">
        <v>19</v>
      </c>
      <c r="E1124" t="s">
        <v>30</v>
      </c>
      <c r="F1124" t="s">
        <v>45</v>
      </c>
      <c r="G1124" t="s">
        <v>71</v>
      </c>
      <c r="H1124" t="s">
        <v>62</v>
      </c>
      <c r="I1124" t="s">
        <v>24</v>
      </c>
      <c r="J1124" t="s">
        <v>37</v>
      </c>
      <c r="K1124" t="s">
        <v>32</v>
      </c>
      <c r="L1124" t="s">
        <v>35</v>
      </c>
      <c r="M1124" t="s">
        <v>35</v>
      </c>
      <c r="N1124" t="s">
        <v>35</v>
      </c>
      <c r="O1124" t="s">
        <v>35</v>
      </c>
      <c r="P1124">
        <v>1</v>
      </c>
      <c r="Q1124">
        <v>0</v>
      </c>
      <c r="R1124">
        <v>2</v>
      </c>
    </row>
    <row r="1125" spans="1:18" x14ac:dyDescent="0.25">
      <c r="A1125">
        <v>2009</v>
      </c>
      <c r="B1125" s="1">
        <v>42809.622092939811</v>
      </c>
      <c r="C1125" t="s">
        <v>18</v>
      </c>
      <c r="D1125" t="s">
        <v>19</v>
      </c>
      <c r="E1125" t="s">
        <v>30</v>
      </c>
      <c r="F1125" t="s">
        <v>61</v>
      </c>
      <c r="G1125" t="s">
        <v>22</v>
      </c>
      <c r="H1125" t="s">
        <v>62</v>
      </c>
      <c r="I1125" t="s">
        <v>24</v>
      </c>
      <c r="J1125" t="s">
        <v>44</v>
      </c>
      <c r="K1125" t="s">
        <v>56</v>
      </c>
      <c r="L1125" t="s">
        <v>35</v>
      </c>
      <c r="M1125" t="s">
        <v>35</v>
      </c>
      <c r="N1125" t="s">
        <v>35</v>
      </c>
      <c r="O1125" t="s">
        <v>35</v>
      </c>
      <c r="P1125">
        <v>1</v>
      </c>
      <c r="Q1125">
        <v>186484.4258</v>
      </c>
      <c r="R1125">
        <v>3</v>
      </c>
    </row>
    <row r="1126" spans="1:18" x14ac:dyDescent="0.25">
      <c r="A1126">
        <v>2009</v>
      </c>
      <c r="B1126" s="1">
        <v>42809.622092939811</v>
      </c>
      <c r="C1126" t="s">
        <v>18</v>
      </c>
      <c r="D1126" t="s">
        <v>19</v>
      </c>
      <c r="E1126" t="s">
        <v>36</v>
      </c>
      <c r="F1126" t="s">
        <v>21</v>
      </c>
      <c r="G1126" t="s">
        <v>22</v>
      </c>
      <c r="H1126" t="s">
        <v>23</v>
      </c>
      <c r="I1126" t="s">
        <v>34</v>
      </c>
      <c r="J1126" t="s">
        <v>31</v>
      </c>
      <c r="K1126" t="s">
        <v>49</v>
      </c>
      <c r="L1126" t="s">
        <v>35</v>
      </c>
      <c r="M1126" t="s">
        <v>35</v>
      </c>
      <c r="N1126" t="s">
        <v>35</v>
      </c>
      <c r="O1126" t="s">
        <v>35</v>
      </c>
      <c r="P1126">
        <v>1</v>
      </c>
      <c r="Q1126">
        <v>4512320.5</v>
      </c>
      <c r="R1126">
        <v>1</v>
      </c>
    </row>
    <row r="1127" spans="1:18" x14ac:dyDescent="0.25">
      <c r="A1127">
        <v>2009</v>
      </c>
      <c r="B1127" s="1">
        <v>42809.622092939811</v>
      </c>
      <c r="C1127" t="s">
        <v>18</v>
      </c>
      <c r="D1127" t="s">
        <v>19</v>
      </c>
      <c r="E1127" t="s">
        <v>42</v>
      </c>
      <c r="F1127" t="s">
        <v>21</v>
      </c>
      <c r="G1127" t="s">
        <v>22</v>
      </c>
      <c r="H1127" t="s">
        <v>23</v>
      </c>
      <c r="I1127" t="s">
        <v>24</v>
      </c>
      <c r="J1127" t="s">
        <v>25</v>
      </c>
      <c r="K1127" t="s">
        <v>26</v>
      </c>
      <c r="L1127" t="s">
        <v>27</v>
      </c>
      <c r="M1127" t="s">
        <v>27</v>
      </c>
      <c r="N1127" t="s">
        <v>28</v>
      </c>
      <c r="O1127" t="s">
        <v>28</v>
      </c>
      <c r="P1127">
        <v>1</v>
      </c>
      <c r="Q1127">
        <v>32748339.0625</v>
      </c>
      <c r="R1127">
        <v>11</v>
      </c>
    </row>
    <row r="1128" spans="1:18" x14ac:dyDescent="0.25">
      <c r="A1128">
        <v>2009</v>
      </c>
      <c r="B1128" s="1">
        <v>42809.622092939811</v>
      </c>
      <c r="C1128" t="s">
        <v>18</v>
      </c>
      <c r="D1128" t="s">
        <v>19</v>
      </c>
      <c r="E1128" t="s">
        <v>42</v>
      </c>
      <c r="F1128" t="s">
        <v>21</v>
      </c>
      <c r="G1128" t="s">
        <v>22</v>
      </c>
      <c r="H1128" t="s">
        <v>23</v>
      </c>
      <c r="I1128" t="s">
        <v>24</v>
      </c>
      <c r="J1128" t="s">
        <v>40</v>
      </c>
      <c r="K1128" t="s">
        <v>32</v>
      </c>
      <c r="L1128" t="s">
        <v>27</v>
      </c>
      <c r="M1128" t="s">
        <v>27</v>
      </c>
      <c r="N1128" t="s">
        <v>28</v>
      </c>
      <c r="O1128" t="s">
        <v>28</v>
      </c>
      <c r="P1128">
        <v>1</v>
      </c>
      <c r="Q1128">
        <v>22228296.9375</v>
      </c>
      <c r="R1128">
        <v>6</v>
      </c>
    </row>
    <row r="1129" spans="1:18" x14ac:dyDescent="0.25">
      <c r="A1129">
        <v>2009</v>
      </c>
      <c r="B1129" s="1">
        <v>42809.622092939811</v>
      </c>
      <c r="C1129" t="s">
        <v>18</v>
      </c>
      <c r="D1129" t="s">
        <v>19</v>
      </c>
      <c r="E1129" t="s">
        <v>42</v>
      </c>
      <c r="F1129" t="s">
        <v>21</v>
      </c>
      <c r="G1129" t="s">
        <v>22</v>
      </c>
      <c r="H1129" t="s">
        <v>23</v>
      </c>
      <c r="I1129" t="s">
        <v>24</v>
      </c>
      <c r="J1129" t="s">
        <v>48</v>
      </c>
      <c r="K1129" t="s">
        <v>32</v>
      </c>
      <c r="L1129" t="s">
        <v>27</v>
      </c>
      <c r="M1129" t="s">
        <v>27</v>
      </c>
      <c r="N1129" t="s">
        <v>28</v>
      </c>
      <c r="O1129" t="s">
        <v>28</v>
      </c>
      <c r="P1129">
        <v>1</v>
      </c>
      <c r="Q1129">
        <v>-484951.26559999998</v>
      </c>
      <c r="R1129">
        <v>4</v>
      </c>
    </row>
    <row r="1130" spans="1:18" x14ac:dyDescent="0.25">
      <c r="A1130">
        <v>2009</v>
      </c>
      <c r="B1130" s="1">
        <v>42809.622092939811</v>
      </c>
      <c r="C1130" t="s">
        <v>18</v>
      </c>
      <c r="D1130" t="s">
        <v>19</v>
      </c>
      <c r="E1130" t="s">
        <v>42</v>
      </c>
      <c r="F1130" t="s">
        <v>21</v>
      </c>
      <c r="G1130" t="s">
        <v>22</v>
      </c>
      <c r="H1130" t="s">
        <v>23</v>
      </c>
      <c r="I1130" t="s">
        <v>24</v>
      </c>
      <c r="J1130" t="s">
        <v>48</v>
      </c>
      <c r="K1130" t="s">
        <v>26</v>
      </c>
      <c r="L1130" t="s">
        <v>27</v>
      </c>
      <c r="M1130" t="s">
        <v>27</v>
      </c>
      <c r="N1130" t="s">
        <v>28</v>
      </c>
      <c r="O1130" t="s">
        <v>28</v>
      </c>
      <c r="P1130">
        <v>1</v>
      </c>
      <c r="Q1130">
        <v>-3302165.9473000001</v>
      </c>
      <c r="R1130">
        <v>4</v>
      </c>
    </row>
    <row r="1131" spans="1:18" x14ac:dyDescent="0.25">
      <c r="A1131">
        <v>2009</v>
      </c>
      <c r="B1131" s="1">
        <v>42809.622092939811</v>
      </c>
      <c r="C1131" t="s">
        <v>18</v>
      </c>
      <c r="D1131" t="s">
        <v>19</v>
      </c>
      <c r="E1131" t="s">
        <v>73</v>
      </c>
      <c r="F1131" t="s">
        <v>45</v>
      </c>
      <c r="G1131" t="s">
        <v>70</v>
      </c>
      <c r="H1131" t="s">
        <v>62</v>
      </c>
      <c r="I1131" t="s">
        <v>24</v>
      </c>
      <c r="J1131" t="s">
        <v>43</v>
      </c>
      <c r="K1131" t="s">
        <v>28</v>
      </c>
      <c r="L1131" t="s">
        <v>35</v>
      </c>
      <c r="M1131" t="s">
        <v>35</v>
      </c>
      <c r="N1131" t="s">
        <v>35</v>
      </c>
      <c r="O1131" t="s">
        <v>35</v>
      </c>
      <c r="P1131">
        <v>1</v>
      </c>
      <c r="Q1131">
        <v>360142.21480000002</v>
      </c>
      <c r="R1131">
        <v>7</v>
      </c>
    </row>
    <row r="1132" spans="1:18" x14ac:dyDescent="0.25">
      <c r="A1132">
        <v>2009</v>
      </c>
      <c r="B1132" s="1">
        <v>42809.622092939811</v>
      </c>
      <c r="C1132" t="s">
        <v>18</v>
      </c>
      <c r="D1132" t="s">
        <v>19</v>
      </c>
      <c r="E1132" t="s">
        <v>73</v>
      </c>
      <c r="F1132" t="s">
        <v>45</v>
      </c>
      <c r="G1132" t="s">
        <v>66</v>
      </c>
      <c r="H1132" t="s">
        <v>62</v>
      </c>
      <c r="I1132" t="s">
        <v>24</v>
      </c>
      <c r="J1132" t="s">
        <v>37</v>
      </c>
      <c r="K1132" t="s">
        <v>41</v>
      </c>
      <c r="L1132" t="s">
        <v>35</v>
      </c>
      <c r="M1132" t="s">
        <v>35</v>
      </c>
      <c r="N1132" t="s">
        <v>35</v>
      </c>
      <c r="O1132" t="s">
        <v>35</v>
      </c>
      <c r="P1132">
        <v>1</v>
      </c>
      <c r="Q1132">
        <v>0</v>
      </c>
      <c r="R1132">
        <v>2</v>
      </c>
    </row>
    <row r="1133" spans="1:18" x14ac:dyDescent="0.25">
      <c r="A1133">
        <v>2009</v>
      </c>
      <c r="B1133" s="1">
        <v>42809.622092939811</v>
      </c>
      <c r="C1133" t="s">
        <v>18</v>
      </c>
      <c r="D1133" t="s">
        <v>19</v>
      </c>
      <c r="E1133" t="s">
        <v>67</v>
      </c>
      <c r="F1133" t="s">
        <v>63</v>
      </c>
      <c r="G1133" t="s">
        <v>64</v>
      </c>
      <c r="H1133" t="s">
        <v>62</v>
      </c>
      <c r="I1133" t="s">
        <v>24</v>
      </c>
      <c r="J1133" t="s">
        <v>37</v>
      </c>
      <c r="K1133" t="s">
        <v>26</v>
      </c>
      <c r="L1133" t="s">
        <v>35</v>
      </c>
      <c r="M1133" t="s">
        <v>35</v>
      </c>
      <c r="N1133" t="s">
        <v>35</v>
      </c>
      <c r="O1133" t="s">
        <v>35</v>
      </c>
      <c r="P1133">
        <v>1</v>
      </c>
      <c r="Q1133">
        <v>0</v>
      </c>
      <c r="R1133">
        <v>3</v>
      </c>
    </row>
    <row r="1134" spans="1:18" x14ac:dyDescent="0.25">
      <c r="A1134">
        <v>2009</v>
      </c>
      <c r="B1134" s="1">
        <v>42809.622092939811</v>
      </c>
      <c r="C1134" t="s">
        <v>18</v>
      </c>
      <c r="D1134" t="s">
        <v>19</v>
      </c>
      <c r="E1134" t="s">
        <v>67</v>
      </c>
      <c r="F1134" t="s">
        <v>45</v>
      </c>
      <c r="G1134" t="s">
        <v>70</v>
      </c>
      <c r="H1134" t="s">
        <v>62</v>
      </c>
      <c r="I1134" t="s">
        <v>24</v>
      </c>
      <c r="J1134" t="s">
        <v>44</v>
      </c>
      <c r="K1134" t="s">
        <v>28</v>
      </c>
      <c r="L1134" t="s">
        <v>35</v>
      </c>
      <c r="M1134" t="s">
        <v>35</v>
      </c>
      <c r="N1134" t="s">
        <v>35</v>
      </c>
      <c r="O1134" t="s">
        <v>35</v>
      </c>
      <c r="P1134">
        <v>1</v>
      </c>
      <c r="Q1134">
        <v>31244</v>
      </c>
      <c r="R1134">
        <v>1</v>
      </c>
    </row>
    <row r="1135" spans="1:18" x14ac:dyDescent="0.25">
      <c r="A1135">
        <v>2008</v>
      </c>
      <c r="B1135" s="1">
        <v>42809.622092939811</v>
      </c>
      <c r="C1135" t="s">
        <v>18</v>
      </c>
      <c r="D1135" t="s">
        <v>19</v>
      </c>
      <c r="E1135" t="s">
        <v>38</v>
      </c>
      <c r="F1135" t="s">
        <v>45</v>
      </c>
      <c r="G1135" t="s">
        <v>66</v>
      </c>
      <c r="H1135" t="s">
        <v>62</v>
      </c>
      <c r="I1135" t="s">
        <v>24</v>
      </c>
      <c r="J1135" t="s">
        <v>44</v>
      </c>
      <c r="K1135" t="s">
        <v>41</v>
      </c>
      <c r="L1135" t="s">
        <v>35</v>
      </c>
      <c r="M1135" t="s">
        <v>35</v>
      </c>
      <c r="N1135" t="s">
        <v>35</v>
      </c>
      <c r="O1135" t="s">
        <v>35</v>
      </c>
      <c r="P1135">
        <v>1</v>
      </c>
      <c r="Q1135">
        <v>244861</v>
      </c>
      <c r="R1135">
        <v>1</v>
      </c>
    </row>
    <row r="1136" spans="1:18" x14ac:dyDescent="0.25">
      <c r="A1136">
        <v>2008</v>
      </c>
      <c r="B1136" s="1">
        <v>42809.622092939811</v>
      </c>
      <c r="C1136" t="s">
        <v>18</v>
      </c>
      <c r="D1136" t="s">
        <v>19</v>
      </c>
      <c r="E1136" t="s">
        <v>38</v>
      </c>
      <c r="F1136" t="s">
        <v>45</v>
      </c>
      <c r="G1136" t="s">
        <v>71</v>
      </c>
      <c r="H1136" t="s">
        <v>62</v>
      </c>
      <c r="I1136" t="s">
        <v>24</v>
      </c>
      <c r="J1136" t="s">
        <v>43</v>
      </c>
      <c r="K1136" t="s">
        <v>56</v>
      </c>
      <c r="L1136" t="s">
        <v>35</v>
      </c>
      <c r="M1136" t="s">
        <v>35</v>
      </c>
      <c r="N1136" t="s">
        <v>35</v>
      </c>
      <c r="O1136" t="s">
        <v>35</v>
      </c>
      <c r="P1136">
        <v>1</v>
      </c>
      <c r="Q1136">
        <v>970352</v>
      </c>
      <c r="R1136">
        <v>1</v>
      </c>
    </row>
    <row r="1137" spans="1:18" x14ac:dyDescent="0.25">
      <c r="A1137">
        <v>2008</v>
      </c>
      <c r="B1137" s="1">
        <v>42809.622092939811</v>
      </c>
      <c r="C1137" t="s">
        <v>18</v>
      </c>
      <c r="D1137" t="s">
        <v>19</v>
      </c>
      <c r="E1137" t="s">
        <v>38</v>
      </c>
      <c r="F1137" t="s">
        <v>45</v>
      </c>
      <c r="G1137" t="s">
        <v>46</v>
      </c>
      <c r="H1137" t="s">
        <v>62</v>
      </c>
      <c r="I1137" t="s">
        <v>24</v>
      </c>
      <c r="J1137" t="s">
        <v>44</v>
      </c>
      <c r="K1137" t="s">
        <v>49</v>
      </c>
      <c r="L1137" t="s">
        <v>35</v>
      </c>
      <c r="M1137" t="s">
        <v>35</v>
      </c>
      <c r="N1137" t="s">
        <v>35</v>
      </c>
      <c r="O1137" t="s">
        <v>35</v>
      </c>
      <c r="P1137">
        <v>1</v>
      </c>
      <c r="Q1137">
        <v>188209</v>
      </c>
      <c r="R1137">
        <v>1</v>
      </c>
    </row>
    <row r="1138" spans="1:18" x14ac:dyDescent="0.25">
      <c r="A1138">
        <v>2008</v>
      </c>
      <c r="B1138" s="1">
        <v>42809.622092939811</v>
      </c>
      <c r="C1138" t="s">
        <v>18</v>
      </c>
      <c r="D1138" t="s">
        <v>19</v>
      </c>
      <c r="E1138" t="s">
        <v>38</v>
      </c>
      <c r="F1138" t="s">
        <v>45</v>
      </c>
      <c r="G1138" t="s">
        <v>46</v>
      </c>
      <c r="H1138" t="s">
        <v>62</v>
      </c>
      <c r="I1138" t="s">
        <v>24</v>
      </c>
      <c r="J1138" t="s">
        <v>44</v>
      </c>
      <c r="K1138" t="s">
        <v>41</v>
      </c>
      <c r="L1138" t="s">
        <v>35</v>
      </c>
      <c r="M1138" t="s">
        <v>35</v>
      </c>
      <c r="N1138" t="s">
        <v>35</v>
      </c>
      <c r="O1138" t="s">
        <v>35</v>
      </c>
      <c r="P1138">
        <v>1</v>
      </c>
      <c r="Q1138">
        <v>574315.65630000003</v>
      </c>
      <c r="R1138">
        <v>5</v>
      </c>
    </row>
    <row r="1139" spans="1:18" x14ac:dyDescent="0.25">
      <c r="A1139">
        <v>2008</v>
      </c>
      <c r="B1139" s="1">
        <v>42809.622092939811</v>
      </c>
      <c r="C1139" t="s">
        <v>18</v>
      </c>
      <c r="D1139" t="s">
        <v>19</v>
      </c>
      <c r="E1139" t="s">
        <v>38</v>
      </c>
      <c r="F1139" t="s">
        <v>21</v>
      </c>
      <c r="G1139" t="s">
        <v>22</v>
      </c>
      <c r="H1139" t="s">
        <v>23</v>
      </c>
      <c r="I1139" t="s">
        <v>24</v>
      </c>
      <c r="J1139" t="s">
        <v>43</v>
      </c>
      <c r="K1139" t="s">
        <v>51</v>
      </c>
      <c r="L1139" t="s">
        <v>27</v>
      </c>
      <c r="M1139" t="s">
        <v>27</v>
      </c>
      <c r="N1139" t="s">
        <v>28</v>
      </c>
      <c r="O1139" t="s">
        <v>28</v>
      </c>
      <c r="P1139">
        <v>1</v>
      </c>
      <c r="Q1139">
        <v>568765</v>
      </c>
      <c r="R1139">
        <v>3</v>
      </c>
    </row>
    <row r="1140" spans="1:18" x14ac:dyDescent="0.25">
      <c r="A1140">
        <v>2008</v>
      </c>
      <c r="B1140" s="1">
        <v>42809.622092939811</v>
      </c>
      <c r="C1140" t="s">
        <v>18</v>
      </c>
      <c r="D1140" t="s">
        <v>19</v>
      </c>
      <c r="E1140" t="s">
        <v>38</v>
      </c>
      <c r="F1140" t="s">
        <v>21</v>
      </c>
      <c r="G1140" t="s">
        <v>22</v>
      </c>
      <c r="H1140" t="s">
        <v>23</v>
      </c>
      <c r="I1140" t="s">
        <v>24</v>
      </c>
      <c r="J1140" t="s">
        <v>37</v>
      </c>
      <c r="K1140" t="s">
        <v>28</v>
      </c>
      <c r="L1140" t="s">
        <v>27</v>
      </c>
      <c r="M1140" t="s">
        <v>27</v>
      </c>
      <c r="N1140" t="s">
        <v>28</v>
      </c>
      <c r="O1140" t="s">
        <v>28</v>
      </c>
      <c r="P1140">
        <v>1</v>
      </c>
      <c r="Q1140">
        <v>0</v>
      </c>
      <c r="R1140">
        <v>6</v>
      </c>
    </row>
    <row r="1141" spans="1:18" x14ac:dyDescent="0.25">
      <c r="A1141">
        <v>2008</v>
      </c>
      <c r="B1141" s="1">
        <v>42809.622092939811</v>
      </c>
      <c r="C1141" t="s">
        <v>18</v>
      </c>
      <c r="D1141" t="s">
        <v>19</v>
      </c>
      <c r="E1141" t="s">
        <v>38</v>
      </c>
      <c r="F1141" t="s">
        <v>61</v>
      </c>
      <c r="G1141" t="s">
        <v>22</v>
      </c>
      <c r="H1141" t="s">
        <v>62</v>
      </c>
      <c r="I1141" t="s">
        <v>24</v>
      </c>
      <c r="J1141" t="s">
        <v>44</v>
      </c>
      <c r="K1141" t="s">
        <v>56</v>
      </c>
      <c r="L1141" t="s">
        <v>35</v>
      </c>
      <c r="M1141" t="s">
        <v>35</v>
      </c>
      <c r="N1141" t="s">
        <v>35</v>
      </c>
      <c r="O1141" t="s">
        <v>35</v>
      </c>
      <c r="P1141">
        <v>1</v>
      </c>
      <c r="Q1141">
        <v>8807</v>
      </c>
      <c r="R1141">
        <v>1</v>
      </c>
    </row>
    <row r="1142" spans="1:18" x14ac:dyDescent="0.25">
      <c r="A1142">
        <v>2008</v>
      </c>
      <c r="B1142" s="1">
        <v>42809.622092939811</v>
      </c>
      <c r="C1142" t="s">
        <v>18</v>
      </c>
      <c r="D1142" t="s">
        <v>19</v>
      </c>
      <c r="E1142" t="s">
        <v>55</v>
      </c>
      <c r="F1142" t="s">
        <v>45</v>
      </c>
      <c r="G1142" t="s">
        <v>46</v>
      </c>
      <c r="H1142" t="s">
        <v>62</v>
      </c>
      <c r="I1142" t="s">
        <v>24</v>
      </c>
      <c r="J1142" t="s">
        <v>44</v>
      </c>
      <c r="K1142" t="s">
        <v>56</v>
      </c>
      <c r="L1142" t="s">
        <v>35</v>
      </c>
      <c r="M1142" t="s">
        <v>35</v>
      </c>
      <c r="N1142" t="s">
        <v>35</v>
      </c>
      <c r="O1142" t="s">
        <v>35</v>
      </c>
      <c r="P1142">
        <v>1</v>
      </c>
      <c r="Q1142">
        <v>256948.93369999999</v>
      </c>
      <c r="R1142">
        <v>6</v>
      </c>
    </row>
    <row r="1143" spans="1:18" x14ac:dyDescent="0.25">
      <c r="A1143">
        <v>2008</v>
      </c>
      <c r="B1143" s="1">
        <v>42809.622092939811</v>
      </c>
      <c r="C1143" t="s">
        <v>18</v>
      </c>
      <c r="D1143" t="s">
        <v>19</v>
      </c>
      <c r="E1143" t="s">
        <v>55</v>
      </c>
      <c r="F1143" t="s">
        <v>21</v>
      </c>
      <c r="G1143" t="s">
        <v>22</v>
      </c>
      <c r="H1143" t="s">
        <v>23</v>
      </c>
      <c r="I1143" t="s">
        <v>24</v>
      </c>
      <c r="J1143" t="s">
        <v>31</v>
      </c>
      <c r="K1143" t="s">
        <v>26</v>
      </c>
      <c r="L1143" t="s">
        <v>35</v>
      </c>
      <c r="M1143" t="s">
        <v>35</v>
      </c>
      <c r="N1143" t="s">
        <v>35</v>
      </c>
      <c r="O1143" t="s">
        <v>35</v>
      </c>
      <c r="P1143">
        <v>1</v>
      </c>
      <c r="Q1143">
        <v>1017063</v>
      </c>
      <c r="R1143">
        <v>2</v>
      </c>
    </row>
    <row r="1144" spans="1:18" x14ac:dyDescent="0.25">
      <c r="A1144">
        <v>2008</v>
      </c>
      <c r="B1144" s="1">
        <v>42809.622092939811</v>
      </c>
      <c r="C1144" t="s">
        <v>18</v>
      </c>
      <c r="D1144" t="s">
        <v>19</v>
      </c>
      <c r="E1144" t="s">
        <v>55</v>
      </c>
      <c r="F1144" t="s">
        <v>21</v>
      </c>
      <c r="G1144" t="s">
        <v>22</v>
      </c>
      <c r="H1144" t="s">
        <v>23</v>
      </c>
      <c r="I1144" t="s">
        <v>24</v>
      </c>
      <c r="J1144" t="s">
        <v>37</v>
      </c>
      <c r="K1144" t="s">
        <v>41</v>
      </c>
      <c r="L1144" t="s">
        <v>35</v>
      </c>
      <c r="M1144" t="s">
        <v>35</v>
      </c>
      <c r="N1144" t="s">
        <v>35</v>
      </c>
      <c r="O1144" t="s">
        <v>35</v>
      </c>
      <c r="P1144">
        <v>1</v>
      </c>
      <c r="Q1144">
        <v>0</v>
      </c>
      <c r="R1144">
        <v>1</v>
      </c>
    </row>
    <row r="1145" spans="1:18" x14ac:dyDescent="0.25">
      <c r="A1145">
        <v>2008</v>
      </c>
      <c r="B1145" s="1">
        <v>42809.622092939811</v>
      </c>
      <c r="C1145" t="s">
        <v>18</v>
      </c>
      <c r="D1145" t="s">
        <v>60</v>
      </c>
      <c r="E1145" t="s">
        <v>20</v>
      </c>
      <c r="F1145" t="s">
        <v>53</v>
      </c>
      <c r="G1145" t="s">
        <v>71</v>
      </c>
      <c r="H1145" t="s">
        <v>39</v>
      </c>
      <c r="I1145" t="s">
        <v>34</v>
      </c>
      <c r="J1145" t="s">
        <v>57</v>
      </c>
      <c r="K1145" t="s">
        <v>32</v>
      </c>
      <c r="L1145" t="s">
        <v>35</v>
      </c>
      <c r="M1145" t="s">
        <v>28</v>
      </c>
      <c r="N1145" t="s">
        <v>35</v>
      </c>
      <c r="O1145" t="s">
        <v>35</v>
      </c>
      <c r="P1145">
        <v>1</v>
      </c>
      <c r="Q1145">
        <v>264953503.3457</v>
      </c>
      <c r="R1145">
        <v>56</v>
      </c>
    </row>
    <row r="1146" spans="1:18" x14ac:dyDescent="0.25">
      <c r="A1146">
        <v>2008</v>
      </c>
      <c r="B1146" s="1">
        <v>42809.622092939811</v>
      </c>
      <c r="C1146" t="s">
        <v>18</v>
      </c>
      <c r="D1146" t="s">
        <v>60</v>
      </c>
      <c r="E1146" t="s">
        <v>42</v>
      </c>
      <c r="F1146" t="s">
        <v>21</v>
      </c>
      <c r="G1146" t="s">
        <v>22</v>
      </c>
      <c r="H1146" t="s">
        <v>39</v>
      </c>
      <c r="I1146" t="s">
        <v>24</v>
      </c>
      <c r="J1146" t="s">
        <v>25</v>
      </c>
      <c r="K1146" t="s">
        <v>49</v>
      </c>
      <c r="L1146" t="s">
        <v>35</v>
      </c>
      <c r="M1146" t="s">
        <v>28</v>
      </c>
      <c r="N1146" t="s">
        <v>35</v>
      </c>
      <c r="O1146" t="s">
        <v>35</v>
      </c>
      <c r="P1146">
        <v>1</v>
      </c>
      <c r="Q1146">
        <v>35758513.222400002</v>
      </c>
      <c r="R1146">
        <v>34</v>
      </c>
    </row>
    <row r="1147" spans="1:18" x14ac:dyDescent="0.25">
      <c r="A1147">
        <v>2008</v>
      </c>
      <c r="B1147" s="1">
        <v>42809.622092939811</v>
      </c>
      <c r="C1147" t="s">
        <v>18</v>
      </c>
      <c r="D1147" t="s">
        <v>60</v>
      </c>
      <c r="E1147" t="s">
        <v>42</v>
      </c>
      <c r="F1147" t="s">
        <v>21</v>
      </c>
      <c r="G1147" t="s">
        <v>22</v>
      </c>
      <c r="H1147" t="s">
        <v>23</v>
      </c>
      <c r="I1147" t="s">
        <v>24</v>
      </c>
      <c r="J1147" t="s">
        <v>40</v>
      </c>
      <c r="K1147" t="s">
        <v>32</v>
      </c>
      <c r="L1147" t="s">
        <v>77</v>
      </c>
      <c r="M1147" t="s">
        <v>28</v>
      </c>
      <c r="N1147" t="s">
        <v>28</v>
      </c>
      <c r="O1147" t="s">
        <v>77</v>
      </c>
      <c r="P1147">
        <v>1</v>
      </c>
      <c r="Q1147">
        <v>16750066</v>
      </c>
      <c r="R1147">
        <v>1</v>
      </c>
    </row>
    <row r="1148" spans="1:18" x14ac:dyDescent="0.25">
      <c r="A1148">
        <v>2008</v>
      </c>
      <c r="B1148" s="1">
        <v>42809.622092939811</v>
      </c>
      <c r="C1148" t="s">
        <v>18</v>
      </c>
      <c r="D1148" t="s">
        <v>60</v>
      </c>
      <c r="E1148" t="s">
        <v>67</v>
      </c>
      <c r="F1148" t="s">
        <v>45</v>
      </c>
      <c r="G1148" t="s">
        <v>46</v>
      </c>
      <c r="H1148" t="s">
        <v>62</v>
      </c>
      <c r="I1148" t="s">
        <v>24</v>
      </c>
      <c r="J1148" t="s">
        <v>31</v>
      </c>
      <c r="K1148" t="s">
        <v>32</v>
      </c>
      <c r="L1148" t="s">
        <v>35</v>
      </c>
      <c r="M1148" t="s">
        <v>35</v>
      </c>
      <c r="N1148" t="s">
        <v>35</v>
      </c>
      <c r="O1148" t="s">
        <v>35</v>
      </c>
      <c r="P1148">
        <v>1</v>
      </c>
      <c r="Q1148">
        <v>2238552.25</v>
      </c>
      <c r="R1148">
        <v>1</v>
      </c>
    </row>
    <row r="1149" spans="1:18" x14ac:dyDescent="0.25">
      <c r="A1149">
        <v>2008</v>
      </c>
      <c r="B1149" s="1">
        <v>42809.622092939811</v>
      </c>
      <c r="C1149" t="s">
        <v>18</v>
      </c>
      <c r="D1149" t="s">
        <v>60</v>
      </c>
      <c r="E1149" t="s">
        <v>67</v>
      </c>
      <c r="F1149" t="s">
        <v>45</v>
      </c>
      <c r="G1149" t="s">
        <v>46</v>
      </c>
      <c r="H1149" t="s">
        <v>62</v>
      </c>
      <c r="I1149" t="s">
        <v>24</v>
      </c>
      <c r="J1149" t="s">
        <v>44</v>
      </c>
      <c r="K1149" t="s">
        <v>49</v>
      </c>
      <c r="L1149" t="s">
        <v>35</v>
      </c>
      <c r="M1149" t="s">
        <v>35</v>
      </c>
      <c r="N1149" t="s">
        <v>35</v>
      </c>
      <c r="O1149" t="s">
        <v>35</v>
      </c>
      <c r="P1149">
        <v>1</v>
      </c>
      <c r="Q1149">
        <v>227611.5938</v>
      </c>
      <c r="R1149">
        <v>1</v>
      </c>
    </row>
    <row r="1150" spans="1:18" x14ac:dyDescent="0.25">
      <c r="A1150">
        <v>2008</v>
      </c>
      <c r="B1150" s="1">
        <v>42809.622092939811</v>
      </c>
      <c r="C1150" t="s">
        <v>18</v>
      </c>
      <c r="D1150" t="s">
        <v>60</v>
      </c>
      <c r="E1150" t="s">
        <v>67</v>
      </c>
      <c r="F1150" t="s">
        <v>45</v>
      </c>
      <c r="G1150" t="s">
        <v>46</v>
      </c>
      <c r="H1150" t="s">
        <v>62</v>
      </c>
      <c r="I1150" t="s">
        <v>24</v>
      </c>
      <c r="J1150" t="s">
        <v>37</v>
      </c>
      <c r="K1150" t="s">
        <v>32</v>
      </c>
      <c r="L1150" t="s">
        <v>35</v>
      </c>
      <c r="M1150" t="s">
        <v>35</v>
      </c>
      <c r="N1150" t="s">
        <v>35</v>
      </c>
      <c r="O1150" t="s">
        <v>35</v>
      </c>
      <c r="P1150">
        <v>1</v>
      </c>
      <c r="Q1150">
        <v>0</v>
      </c>
      <c r="R1150">
        <v>1</v>
      </c>
    </row>
    <row r="1151" spans="1:18" x14ac:dyDescent="0.25">
      <c r="A1151">
        <v>2008</v>
      </c>
      <c r="B1151" s="1">
        <v>42809.622092939811</v>
      </c>
      <c r="C1151" t="s">
        <v>18</v>
      </c>
      <c r="D1151" t="s">
        <v>60</v>
      </c>
      <c r="E1151" t="s">
        <v>50</v>
      </c>
      <c r="F1151" t="s">
        <v>45</v>
      </c>
      <c r="G1151" t="s">
        <v>66</v>
      </c>
      <c r="H1151" t="s">
        <v>62</v>
      </c>
      <c r="I1151" t="s">
        <v>24</v>
      </c>
      <c r="J1151" t="s">
        <v>37</v>
      </c>
      <c r="K1151" t="s">
        <v>26</v>
      </c>
      <c r="L1151" t="s">
        <v>35</v>
      </c>
      <c r="M1151" t="s">
        <v>35</v>
      </c>
      <c r="N1151" t="s">
        <v>35</v>
      </c>
      <c r="O1151" t="s">
        <v>35</v>
      </c>
      <c r="P1151">
        <v>1</v>
      </c>
      <c r="Q1151">
        <v>-290925</v>
      </c>
      <c r="R1151">
        <v>1</v>
      </c>
    </row>
    <row r="1152" spans="1:18" x14ac:dyDescent="0.25">
      <c r="A1152">
        <v>2008</v>
      </c>
      <c r="B1152" s="1">
        <v>42809.622092939811</v>
      </c>
      <c r="C1152" t="s">
        <v>18</v>
      </c>
      <c r="D1152" t="s">
        <v>60</v>
      </c>
      <c r="E1152" t="s">
        <v>38</v>
      </c>
      <c r="F1152" t="s">
        <v>21</v>
      </c>
      <c r="G1152" t="s">
        <v>22</v>
      </c>
      <c r="H1152" t="s">
        <v>39</v>
      </c>
      <c r="I1152" t="s">
        <v>24</v>
      </c>
      <c r="J1152" t="s">
        <v>57</v>
      </c>
      <c r="K1152" t="s">
        <v>51</v>
      </c>
      <c r="L1152" t="s">
        <v>77</v>
      </c>
      <c r="M1152" t="s">
        <v>28</v>
      </c>
      <c r="N1152" t="s">
        <v>27</v>
      </c>
      <c r="O1152" t="s">
        <v>77</v>
      </c>
      <c r="P1152">
        <v>1</v>
      </c>
      <c r="Q1152">
        <v>58603757.5</v>
      </c>
      <c r="R1152">
        <v>2</v>
      </c>
    </row>
    <row r="1153" spans="1:18" x14ac:dyDescent="0.25">
      <c r="A1153">
        <v>2007</v>
      </c>
      <c r="B1153" s="1">
        <v>42809.622092939811</v>
      </c>
      <c r="C1153" t="s">
        <v>18</v>
      </c>
      <c r="D1153" t="s">
        <v>29</v>
      </c>
      <c r="E1153" t="s">
        <v>20</v>
      </c>
      <c r="F1153" t="s">
        <v>21</v>
      </c>
      <c r="G1153" t="s">
        <v>22</v>
      </c>
      <c r="H1153" t="s">
        <v>23</v>
      </c>
      <c r="I1153" t="s">
        <v>24</v>
      </c>
      <c r="J1153" t="s">
        <v>31</v>
      </c>
      <c r="K1153" t="s">
        <v>32</v>
      </c>
      <c r="L1153" t="s">
        <v>33</v>
      </c>
      <c r="M1153" t="s">
        <v>33</v>
      </c>
      <c r="N1153" t="s">
        <v>28</v>
      </c>
      <c r="O1153" t="s">
        <v>28</v>
      </c>
      <c r="P1153">
        <v>1</v>
      </c>
      <c r="Q1153">
        <v>3626220</v>
      </c>
      <c r="R1153">
        <v>1</v>
      </c>
    </row>
    <row r="1154" spans="1:18" x14ac:dyDescent="0.25">
      <c r="A1154">
        <v>2007</v>
      </c>
      <c r="B1154" s="1">
        <v>42809.622092939811</v>
      </c>
      <c r="C1154" t="s">
        <v>18</v>
      </c>
      <c r="D1154" t="s">
        <v>29</v>
      </c>
      <c r="E1154" t="s">
        <v>20</v>
      </c>
      <c r="F1154" t="s">
        <v>21</v>
      </c>
      <c r="G1154" t="s">
        <v>22</v>
      </c>
      <c r="H1154" t="s">
        <v>23</v>
      </c>
      <c r="I1154" t="s">
        <v>24</v>
      </c>
      <c r="J1154" t="s">
        <v>40</v>
      </c>
      <c r="K1154" t="s">
        <v>32</v>
      </c>
      <c r="L1154" t="s">
        <v>35</v>
      </c>
      <c r="M1154" t="s">
        <v>35</v>
      </c>
      <c r="N1154" t="s">
        <v>35</v>
      </c>
      <c r="O1154" t="s">
        <v>35</v>
      </c>
      <c r="P1154">
        <v>1</v>
      </c>
      <c r="Q1154">
        <v>20513659.039000001</v>
      </c>
      <c r="R1154">
        <v>15</v>
      </c>
    </row>
    <row r="1155" spans="1:18" x14ac:dyDescent="0.25">
      <c r="A1155">
        <v>2007</v>
      </c>
      <c r="B1155" s="1">
        <v>42809.622092939811</v>
      </c>
      <c r="C1155" t="s">
        <v>18</v>
      </c>
      <c r="D1155" t="s">
        <v>29</v>
      </c>
      <c r="E1155" t="s">
        <v>20</v>
      </c>
      <c r="F1155" t="s">
        <v>21</v>
      </c>
      <c r="G1155" t="s">
        <v>22</v>
      </c>
      <c r="H1155" t="s">
        <v>23</v>
      </c>
      <c r="I1155" t="s">
        <v>24</v>
      </c>
      <c r="J1155" t="s">
        <v>37</v>
      </c>
      <c r="K1155" t="s">
        <v>28</v>
      </c>
      <c r="L1155" t="s">
        <v>35</v>
      </c>
      <c r="M1155" t="s">
        <v>28</v>
      </c>
      <c r="N1155" t="s">
        <v>35</v>
      </c>
      <c r="O1155" t="s">
        <v>28</v>
      </c>
      <c r="P1155">
        <v>1</v>
      </c>
      <c r="Q1155">
        <v>0</v>
      </c>
      <c r="R1155">
        <v>0</v>
      </c>
    </row>
    <row r="1156" spans="1:18" x14ac:dyDescent="0.25">
      <c r="A1156">
        <v>2007</v>
      </c>
      <c r="B1156" s="1">
        <v>42809.622092939811</v>
      </c>
      <c r="C1156" t="s">
        <v>18</v>
      </c>
      <c r="D1156" t="s">
        <v>29</v>
      </c>
      <c r="E1156" t="s">
        <v>30</v>
      </c>
      <c r="F1156" t="s">
        <v>45</v>
      </c>
      <c r="G1156" t="s">
        <v>46</v>
      </c>
      <c r="H1156" t="s">
        <v>62</v>
      </c>
      <c r="I1156" t="s">
        <v>24</v>
      </c>
      <c r="J1156" t="s">
        <v>44</v>
      </c>
      <c r="K1156" t="s">
        <v>56</v>
      </c>
      <c r="L1156" t="s">
        <v>35</v>
      </c>
      <c r="M1156" t="s">
        <v>35</v>
      </c>
      <c r="N1156" t="s">
        <v>35</v>
      </c>
      <c r="O1156" t="s">
        <v>35</v>
      </c>
      <c r="P1156">
        <v>1</v>
      </c>
      <c r="Q1156">
        <v>44850</v>
      </c>
      <c r="R1156">
        <v>1</v>
      </c>
    </row>
    <row r="1157" spans="1:18" x14ac:dyDescent="0.25">
      <c r="A1157">
        <v>2007</v>
      </c>
      <c r="B1157" s="1">
        <v>42809.622092939811</v>
      </c>
      <c r="C1157" t="s">
        <v>18</v>
      </c>
      <c r="D1157" t="s">
        <v>29</v>
      </c>
      <c r="E1157" t="s">
        <v>30</v>
      </c>
      <c r="F1157" t="s">
        <v>21</v>
      </c>
      <c r="G1157" t="s">
        <v>22</v>
      </c>
      <c r="H1157" t="s">
        <v>23</v>
      </c>
      <c r="I1157" t="s">
        <v>24</v>
      </c>
      <c r="J1157" t="s">
        <v>40</v>
      </c>
      <c r="K1157" t="s">
        <v>26</v>
      </c>
      <c r="L1157" t="s">
        <v>27</v>
      </c>
      <c r="M1157" t="s">
        <v>27</v>
      </c>
      <c r="N1157" t="s">
        <v>28</v>
      </c>
      <c r="O1157" t="s">
        <v>28</v>
      </c>
      <c r="P1157">
        <v>1</v>
      </c>
      <c r="Q1157">
        <v>5943353.5</v>
      </c>
      <c r="R1157">
        <v>1</v>
      </c>
    </row>
    <row r="1158" spans="1:18" x14ac:dyDescent="0.25">
      <c r="A1158">
        <v>2007</v>
      </c>
      <c r="B1158" s="1">
        <v>42809.622092939811</v>
      </c>
      <c r="C1158" t="s">
        <v>18</v>
      </c>
      <c r="D1158" t="s">
        <v>29</v>
      </c>
      <c r="E1158" t="s">
        <v>30</v>
      </c>
      <c r="F1158" t="s">
        <v>21</v>
      </c>
      <c r="G1158" t="s">
        <v>22</v>
      </c>
      <c r="H1158" t="s">
        <v>23</v>
      </c>
      <c r="I1158" t="s">
        <v>24</v>
      </c>
      <c r="J1158" t="s">
        <v>37</v>
      </c>
      <c r="K1158" t="s">
        <v>28</v>
      </c>
      <c r="L1158" t="s">
        <v>27</v>
      </c>
      <c r="M1158" t="s">
        <v>28</v>
      </c>
      <c r="N1158" t="s">
        <v>27</v>
      </c>
      <c r="O1158" t="s">
        <v>28</v>
      </c>
      <c r="P1158">
        <v>1</v>
      </c>
      <c r="Q1158">
        <v>0</v>
      </c>
      <c r="R1158">
        <v>0</v>
      </c>
    </row>
    <row r="1159" spans="1:18" x14ac:dyDescent="0.25">
      <c r="A1159">
        <v>2007</v>
      </c>
      <c r="B1159" s="1">
        <v>42809.622092939811</v>
      </c>
      <c r="C1159" t="s">
        <v>18</v>
      </c>
      <c r="D1159" t="s">
        <v>29</v>
      </c>
      <c r="E1159" t="s">
        <v>36</v>
      </c>
      <c r="F1159" t="s">
        <v>45</v>
      </c>
      <c r="G1159" t="s">
        <v>46</v>
      </c>
      <c r="H1159" t="s">
        <v>23</v>
      </c>
      <c r="I1159" t="s">
        <v>34</v>
      </c>
      <c r="J1159" t="s">
        <v>31</v>
      </c>
      <c r="K1159" t="s">
        <v>56</v>
      </c>
      <c r="L1159" t="s">
        <v>77</v>
      </c>
      <c r="M1159" t="s">
        <v>33</v>
      </c>
      <c r="N1159" t="s">
        <v>35</v>
      </c>
      <c r="O1159" t="s">
        <v>77</v>
      </c>
      <c r="P1159">
        <v>1</v>
      </c>
      <c r="Q1159">
        <v>11834329</v>
      </c>
      <c r="R1159">
        <v>4</v>
      </c>
    </row>
    <row r="1160" spans="1:18" x14ac:dyDescent="0.25">
      <c r="A1160">
        <v>2007</v>
      </c>
      <c r="B1160" s="1">
        <v>42809.622092939811</v>
      </c>
      <c r="C1160" t="s">
        <v>18</v>
      </c>
      <c r="D1160" t="s">
        <v>29</v>
      </c>
      <c r="E1160" t="s">
        <v>36</v>
      </c>
      <c r="F1160" t="s">
        <v>21</v>
      </c>
      <c r="G1160" t="s">
        <v>22</v>
      </c>
      <c r="H1160" t="s">
        <v>23</v>
      </c>
      <c r="I1160" t="s">
        <v>54</v>
      </c>
      <c r="J1160" t="s">
        <v>31</v>
      </c>
      <c r="K1160" t="s">
        <v>41</v>
      </c>
      <c r="L1160" t="s">
        <v>35</v>
      </c>
      <c r="M1160" t="s">
        <v>35</v>
      </c>
      <c r="N1160" t="s">
        <v>35</v>
      </c>
      <c r="O1160" t="s">
        <v>35</v>
      </c>
      <c r="P1160">
        <v>1</v>
      </c>
      <c r="Q1160">
        <v>3955504.5</v>
      </c>
      <c r="R1160">
        <v>1</v>
      </c>
    </row>
    <row r="1161" spans="1:18" x14ac:dyDescent="0.25">
      <c r="A1161">
        <v>2007</v>
      </c>
      <c r="B1161" s="1">
        <v>42809.622092939811</v>
      </c>
      <c r="C1161" t="s">
        <v>18</v>
      </c>
      <c r="D1161" t="s">
        <v>29</v>
      </c>
      <c r="E1161" t="s">
        <v>42</v>
      </c>
      <c r="F1161" t="s">
        <v>21</v>
      </c>
      <c r="G1161" t="s">
        <v>22</v>
      </c>
      <c r="H1161" t="s">
        <v>75</v>
      </c>
      <c r="I1161" t="s">
        <v>34</v>
      </c>
      <c r="J1161" t="s">
        <v>44</v>
      </c>
      <c r="K1161" t="s">
        <v>56</v>
      </c>
      <c r="L1161" t="s">
        <v>77</v>
      </c>
      <c r="M1161" t="s">
        <v>28</v>
      </c>
      <c r="N1161" t="s">
        <v>35</v>
      </c>
      <c r="O1161" t="s">
        <v>77</v>
      </c>
      <c r="P1161">
        <v>1</v>
      </c>
      <c r="Q1161">
        <v>5737</v>
      </c>
      <c r="R1161">
        <v>2</v>
      </c>
    </row>
    <row r="1162" spans="1:18" x14ac:dyDescent="0.25">
      <c r="A1162">
        <v>2007</v>
      </c>
      <c r="B1162" s="1">
        <v>42809.622092939811</v>
      </c>
      <c r="C1162" t="s">
        <v>18</v>
      </c>
      <c r="D1162" t="s">
        <v>29</v>
      </c>
      <c r="E1162" t="s">
        <v>67</v>
      </c>
      <c r="F1162" t="s">
        <v>45</v>
      </c>
      <c r="G1162" t="s">
        <v>46</v>
      </c>
      <c r="H1162" t="s">
        <v>62</v>
      </c>
      <c r="I1162" t="s">
        <v>24</v>
      </c>
      <c r="J1162" t="s">
        <v>44</v>
      </c>
      <c r="K1162" t="s">
        <v>41</v>
      </c>
      <c r="L1162" t="s">
        <v>35</v>
      </c>
      <c r="M1162" t="s">
        <v>35</v>
      </c>
      <c r="N1162" t="s">
        <v>35</v>
      </c>
      <c r="O1162" t="s">
        <v>35</v>
      </c>
      <c r="P1162">
        <v>1</v>
      </c>
      <c r="Q1162">
        <v>36788</v>
      </c>
      <c r="R1162">
        <v>1</v>
      </c>
    </row>
    <row r="1163" spans="1:18" x14ac:dyDescent="0.25">
      <c r="A1163">
        <v>2007</v>
      </c>
      <c r="B1163" s="1">
        <v>42809.622092939811</v>
      </c>
      <c r="C1163" t="s">
        <v>18</v>
      </c>
      <c r="D1163" t="s">
        <v>29</v>
      </c>
      <c r="E1163" t="s">
        <v>68</v>
      </c>
      <c r="F1163" t="s">
        <v>63</v>
      </c>
      <c r="G1163" t="s">
        <v>64</v>
      </c>
      <c r="H1163" t="s">
        <v>23</v>
      </c>
      <c r="I1163" t="s">
        <v>24</v>
      </c>
      <c r="J1163" t="s">
        <v>37</v>
      </c>
      <c r="K1163" t="s">
        <v>28</v>
      </c>
      <c r="L1163" t="s">
        <v>35</v>
      </c>
      <c r="M1163" t="s">
        <v>28</v>
      </c>
      <c r="N1163" t="s">
        <v>35</v>
      </c>
      <c r="O1163" t="s">
        <v>28</v>
      </c>
      <c r="P1163">
        <v>1</v>
      </c>
      <c r="Q1163">
        <v>0</v>
      </c>
      <c r="R1163">
        <v>0</v>
      </c>
    </row>
    <row r="1164" spans="1:18" x14ac:dyDescent="0.25">
      <c r="A1164">
        <v>2007</v>
      </c>
      <c r="B1164" s="1">
        <v>42809.622092939811</v>
      </c>
      <c r="C1164" t="s">
        <v>18</v>
      </c>
      <c r="D1164" t="s">
        <v>29</v>
      </c>
      <c r="E1164" t="s">
        <v>50</v>
      </c>
      <c r="F1164" t="s">
        <v>21</v>
      </c>
      <c r="G1164" t="s">
        <v>22</v>
      </c>
      <c r="H1164" t="s">
        <v>23</v>
      </c>
      <c r="I1164" t="s">
        <v>24</v>
      </c>
      <c r="J1164" t="s">
        <v>44</v>
      </c>
      <c r="K1164" t="s">
        <v>41</v>
      </c>
      <c r="L1164" t="s">
        <v>35</v>
      </c>
      <c r="M1164" t="s">
        <v>35</v>
      </c>
      <c r="N1164" t="s">
        <v>35</v>
      </c>
      <c r="O1164" t="s">
        <v>35</v>
      </c>
      <c r="P1164">
        <v>1</v>
      </c>
      <c r="Q1164">
        <v>2696</v>
      </c>
      <c r="R1164">
        <v>1</v>
      </c>
    </row>
    <row r="1165" spans="1:18" x14ac:dyDescent="0.25">
      <c r="A1165">
        <v>2007</v>
      </c>
      <c r="B1165" s="1">
        <v>42809.622092939811</v>
      </c>
      <c r="C1165" t="s">
        <v>18</v>
      </c>
      <c r="D1165" t="s">
        <v>29</v>
      </c>
      <c r="E1165" t="s">
        <v>38</v>
      </c>
      <c r="F1165" t="s">
        <v>53</v>
      </c>
      <c r="G1165" t="s">
        <v>46</v>
      </c>
      <c r="H1165" t="s">
        <v>23</v>
      </c>
      <c r="I1165" t="s">
        <v>34</v>
      </c>
      <c r="J1165" t="s">
        <v>43</v>
      </c>
      <c r="K1165" t="s">
        <v>41</v>
      </c>
      <c r="L1165" t="s">
        <v>77</v>
      </c>
      <c r="M1165" t="s">
        <v>28</v>
      </c>
      <c r="N1165" t="s">
        <v>28</v>
      </c>
      <c r="O1165" t="s">
        <v>77</v>
      </c>
      <c r="P1165">
        <v>1</v>
      </c>
      <c r="Q1165">
        <v>706486</v>
      </c>
      <c r="R1165">
        <v>2</v>
      </c>
    </row>
    <row r="1166" spans="1:18" x14ac:dyDescent="0.25">
      <c r="A1166">
        <v>2007</v>
      </c>
      <c r="B1166" s="1">
        <v>42809.622092939811</v>
      </c>
      <c r="C1166" t="s">
        <v>18</v>
      </c>
      <c r="D1166" t="s">
        <v>29</v>
      </c>
      <c r="E1166" t="s">
        <v>38</v>
      </c>
      <c r="F1166" t="s">
        <v>45</v>
      </c>
      <c r="G1166" t="s">
        <v>71</v>
      </c>
      <c r="H1166" t="s">
        <v>23</v>
      </c>
      <c r="I1166" t="s">
        <v>76</v>
      </c>
      <c r="J1166" t="s">
        <v>31</v>
      </c>
      <c r="K1166" t="s">
        <v>32</v>
      </c>
      <c r="L1166" t="s">
        <v>27</v>
      </c>
      <c r="M1166" t="s">
        <v>27</v>
      </c>
      <c r="N1166" t="s">
        <v>28</v>
      </c>
      <c r="O1166" t="s">
        <v>28</v>
      </c>
      <c r="P1166">
        <v>1</v>
      </c>
      <c r="Q1166">
        <v>2245206</v>
      </c>
      <c r="R1166">
        <v>2</v>
      </c>
    </row>
    <row r="1167" spans="1:18" x14ac:dyDescent="0.25">
      <c r="A1167">
        <v>2008</v>
      </c>
      <c r="B1167" s="1">
        <v>42809.622092939811</v>
      </c>
      <c r="C1167" t="s">
        <v>18</v>
      </c>
      <c r="D1167" t="s">
        <v>19</v>
      </c>
      <c r="E1167" t="s">
        <v>20</v>
      </c>
      <c r="F1167" t="s">
        <v>21</v>
      </c>
      <c r="G1167" t="s">
        <v>22</v>
      </c>
      <c r="H1167" t="s">
        <v>39</v>
      </c>
      <c r="I1167" t="s">
        <v>24</v>
      </c>
      <c r="J1167" t="s">
        <v>85</v>
      </c>
      <c r="K1167" t="s">
        <v>49</v>
      </c>
      <c r="L1167" t="s">
        <v>77</v>
      </c>
      <c r="M1167" t="s">
        <v>28</v>
      </c>
      <c r="N1167" t="s">
        <v>28</v>
      </c>
      <c r="O1167" t="s">
        <v>77</v>
      </c>
      <c r="P1167">
        <v>1</v>
      </c>
      <c r="Q1167">
        <v>1182185</v>
      </c>
      <c r="R1167">
        <v>1</v>
      </c>
    </row>
    <row r="1168" spans="1:18" x14ac:dyDescent="0.25">
      <c r="A1168">
        <v>2008</v>
      </c>
      <c r="B1168" s="1">
        <v>42809.622092939811</v>
      </c>
      <c r="C1168" t="s">
        <v>18</v>
      </c>
      <c r="D1168" t="s">
        <v>19</v>
      </c>
      <c r="E1168" t="s">
        <v>20</v>
      </c>
      <c r="F1168" t="s">
        <v>21</v>
      </c>
      <c r="G1168" t="s">
        <v>22</v>
      </c>
      <c r="H1168" t="s">
        <v>23</v>
      </c>
      <c r="I1168" t="s">
        <v>24</v>
      </c>
      <c r="J1168" t="s">
        <v>31</v>
      </c>
      <c r="K1168" t="s">
        <v>26</v>
      </c>
      <c r="L1168" t="s">
        <v>27</v>
      </c>
      <c r="M1168" t="s">
        <v>27</v>
      </c>
      <c r="N1168" t="s">
        <v>28</v>
      </c>
      <c r="O1168" t="s">
        <v>28</v>
      </c>
      <c r="P1168">
        <v>1</v>
      </c>
      <c r="Q1168">
        <v>4323746</v>
      </c>
      <c r="R1168">
        <v>5</v>
      </c>
    </row>
    <row r="1169" spans="1:18" x14ac:dyDescent="0.25">
      <c r="A1169">
        <v>2008</v>
      </c>
      <c r="B1169" s="1">
        <v>42809.622092939811</v>
      </c>
      <c r="C1169" t="s">
        <v>18</v>
      </c>
      <c r="D1169" t="s">
        <v>19</v>
      </c>
      <c r="E1169" t="s">
        <v>20</v>
      </c>
      <c r="F1169" t="s">
        <v>21</v>
      </c>
      <c r="G1169" t="s">
        <v>22</v>
      </c>
      <c r="H1169" t="s">
        <v>23</v>
      </c>
      <c r="I1169" t="s">
        <v>24</v>
      </c>
      <c r="J1169" t="s">
        <v>25</v>
      </c>
      <c r="K1169" t="s">
        <v>32</v>
      </c>
      <c r="L1169" t="s">
        <v>27</v>
      </c>
      <c r="M1169" t="s">
        <v>27</v>
      </c>
      <c r="N1169" t="s">
        <v>28</v>
      </c>
      <c r="O1169" t="s">
        <v>28</v>
      </c>
      <c r="P1169">
        <v>1</v>
      </c>
      <c r="Q1169">
        <v>44048404</v>
      </c>
      <c r="R1169">
        <v>19</v>
      </c>
    </row>
    <row r="1170" spans="1:18" x14ac:dyDescent="0.25">
      <c r="A1170">
        <v>2008</v>
      </c>
      <c r="B1170" s="1">
        <v>42809.622092939811</v>
      </c>
      <c r="C1170" t="s">
        <v>18</v>
      </c>
      <c r="D1170" t="s">
        <v>19</v>
      </c>
      <c r="E1170" t="s">
        <v>20</v>
      </c>
      <c r="F1170" t="s">
        <v>21</v>
      </c>
      <c r="G1170" t="s">
        <v>22</v>
      </c>
      <c r="H1170" t="s">
        <v>23</v>
      </c>
      <c r="I1170" t="s">
        <v>24</v>
      </c>
      <c r="J1170" t="s">
        <v>43</v>
      </c>
      <c r="K1170" t="s">
        <v>28</v>
      </c>
      <c r="L1170" t="s">
        <v>27</v>
      </c>
      <c r="M1170" t="s">
        <v>27</v>
      </c>
      <c r="N1170" t="s">
        <v>28</v>
      </c>
      <c r="O1170" t="s">
        <v>28</v>
      </c>
      <c r="P1170">
        <v>1</v>
      </c>
      <c r="Q1170">
        <v>672548</v>
      </c>
      <c r="R1170">
        <v>9</v>
      </c>
    </row>
    <row r="1171" spans="1:18" x14ac:dyDescent="0.25">
      <c r="A1171">
        <v>2008</v>
      </c>
      <c r="B1171" s="1">
        <v>42809.622092939811</v>
      </c>
      <c r="C1171" t="s">
        <v>18</v>
      </c>
      <c r="D1171" t="s">
        <v>19</v>
      </c>
      <c r="E1171" t="s">
        <v>20</v>
      </c>
      <c r="F1171" t="s">
        <v>21</v>
      </c>
      <c r="G1171" t="s">
        <v>22</v>
      </c>
      <c r="H1171" t="s">
        <v>23</v>
      </c>
      <c r="I1171" t="s">
        <v>24</v>
      </c>
      <c r="J1171" t="s">
        <v>40</v>
      </c>
      <c r="K1171" t="s">
        <v>41</v>
      </c>
      <c r="L1171" t="s">
        <v>27</v>
      </c>
      <c r="M1171" t="s">
        <v>27</v>
      </c>
      <c r="N1171" t="s">
        <v>28</v>
      </c>
      <c r="O1171" t="s">
        <v>28</v>
      </c>
      <c r="P1171">
        <v>1</v>
      </c>
      <c r="Q1171">
        <v>7318321</v>
      </c>
      <c r="R1171">
        <v>9</v>
      </c>
    </row>
    <row r="1172" spans="1:18" x14ac:dyDescent="0.25">
      <c r="A1172">
        <v>2008</v>
      </c>
      <c r="B1172" s="1">
        <v>42809.622092939811</v>
      </c>
      <c r="C1172" t="s">
        <v>18</v>
      </c>
      <c r="D1172" t="s">
        <v>19</v>
      </c>
      <c r="E1172" t="s">
        <v>20</v>
      </c>
      <c r="F1172" t="s">
        <v>21</v>
      </c>
      <c r="G1172" t="s">
        <v>22</v>
      </c>
      <c r="H1172" t="s">
        <v>23</v>
      </c>
      <c r="I1172" t="s">
        <v>24</v>
      </c>
      <c r="J1172" t="s">
        <v>48</v>
      </c>
      <c r="K1172" t="s">
        <v>28</v>
      </c>
      <c r="L1172" t="s">
        <v>27</v>
      </c>
      <c r="M1172" t="s">
        <v>27</v>
      </c>
      <c r="N1172" t="s">
        <v>28</v>
      </c>
      <c r="O1172" t="s">
        <v>28</v>
      </c>
      <c r="P1172">
        <v>1</v>
      </c>
      <c r="Q1172">
        <v>-580511</v>
      </c>
      <c r="R1172">
        <v>5</v>
      </c>
    </row>
    <row r="1173" spans="1:18" x14ac:dyDescent="0.25">
      <c r="A1173">
        <v>2008</v>
      </c>
      <c r="B1173" s="1">
        <v>42809.622092939811</v>
      </c>
      <c r="C1173" t="s">
        <v>18</v>
      </c>
      <c r="D1173" t="s">
        <v>19</v>
      </c>
      <c r="E1173" t="s">
        <v>20</v>
      </c>
      <c r="F1173" t="s">
        <v>21</v>
      </c>
      <c r="G1173" t="s">
        <v>22</v>
      </c>
      <c r="H1173" t="s">
        <v>23</v>
      </c>
      <c r="I1173" t="s">
        <v>24</v>
      </c>
      <c r="J1173" t="s">
        <v>37</v>
      </c>
      <c r="K1173" t="s">
        <v>41</v>
      </c>
      <c r="L1173" t="s">
        <v>27</v>
      </c>
      <c r="M1173" t="s">
        <v>27</v>
      </c>
      <c r="N1173" t="s">
        <v>28</v>
      </c>
      <c r="O1173" t="s">
        <v>28</v>
      </c>
      <c r="P1173">
        <v>1</v>
      </c>
      <c r="Q1173">
        <v>0</v>
      </c>
      <c r="R1173">
        <v>2</v>
      </c>
    </row>
    <row r="1174" spans="1:18" x14ac:dyDescent="0.25">
      <c r="A1174">
        <v>2008</v>
      </c>
      <c r="B1174" s="1">
        <v>42809.622092939811</v>
      </c>
      <c r="C1174" t="s">
        <v>18</v>
      </c>
      <c r="D1174" t="s">
        <v>19</v>
      </c>
      <c r="E1174" t="s">
        <v>30</v>
      </c>
      <c r="F1174" t="s">
        <v>63</v>
      </c>
      <c r="G1174" t="s">
        <v>64</v>
      </c>
      <c r="H1174" t="s">
        <v>62</v>
      </c>
      <c r="I1174" t="s">
        <v>24</v>
      </c>
      <c r="J1174" t="s">
        <v>48</v>
      </c>
      <c r="K1174" t="s">
        <v>56</v>
      </c>
      <c r="L1174" t="s">
        <v>35</v>
      </c>
      <c r="M1174" t="s">
        <v>35</v>
      </c>
      <c r="N1174" t="s">
        <v>35</v>
      </c>
      <c r="O1174" t="s">
        <v>35</v>
      </c>
      <c r="P1174">
        <v>1</v>
      </c>
      <c r="Q1174">
        <v>-58.99</v>
      </c>
      <c r="R1174">
        <v>1</v>
      </c>
    </row>
    <row r="1175" spans="1:18" x14ac:dyDescent="0.25">
      <c r="A1175">
        <v>2008</v>
      </c>
      <c r="B1175" s="1">
        <v>42809.622092939811</v>
      </c>
      <c r="C1175" t="s">
        <v>18</v>
      </c>
      <c r="D1175" t="s">
        <v>19</v>
      </c>
      <c r="E1175" t="s">
        <v>30</v>
      </c>
      <c r="F1175" t="s">
        <v>63</v>
      </c>
      <c r="G1175" t="s">
        <v>64</v>
      </c>
      <c r="H1175" t="s">
        <v>62</v>
      </c>
      <c r="I1175" t="s">
        <v>24</v>
      </c>
      <c r="J1175" t="s">
        <v>44</v>
      </c>
      <c r="K1175" t="s">
        <v>41</v>
      </c>
      <c r="L1175" t="s">
        <v>35</v>
      </c>
      <c r="M1175" t="s">
        <v>35</v>
      </c>
      <c r="N1175" t="s">
        <v>35</v>
      </c>
      <c r="O1175" t="s">
        <v>35</v>
      </c>
      <c r="P1175">
        <v>1</v>
      </c>
      <c r="Q1175">
        <v>67313.369099999996</v>
      </c>
      <c r="R1175">
        <v>2</v>
      </c>
    </row>
    <row r="1176" spans="1:18" x14ac:dyDescent="0.25">
      <c r="A1176">
        <v>2008</v>
      </c>
      <c r="B1176" s="1">
        <v>42809.622092939811</v>
      </c>
      <c r="C1176" t="s">
        <v>18</v>
      </c>
      <c r="D1176" t="s">
        <v>19</v>
      </c>
      <c r="E1176" t="s">
        <v>30</v>
      </c>
      <c r="F1176" t="s">
        <v>63</v>
      </c>
      <c r="G1176" t="s">
        <v>64</v>
      </c>
      <c r="H1176" t="s">
        <v>62</v>
      </c>
      <c r="I1176" t="s">
        <v>24</v>
      </c>
      <c r="J1176" t="s">
        <v>44</v>
      </c>
      <c r="K1176" t="s">
        <v>26</v>
      </c>
      <c r="L1176" t="s">
        <v>35</v>
      </c>
      <c r="M1176" t="s">
        <v>35</v>
      </c>
      <c r="N1176" t="s">
        <v>35</v>
      </c>
      <c r="O1176" t="s">
        <v>35</v>
      </c>
      <c r="P1176">
        <v>1</v>
      </c>
      <c r="Q1176">
        <v>106276</v>
      </c>
      <c r="R1176">
        <v>5</v>
      </c>
    </row>
    <row r="1177" spans="1:18" x14ac:dyDescent="0.25">
      <c r="A1177">
        <v>2008</v>
      </c>
      <c r="B1177" s="1">
        <v>42809.622092939811</v>
      </c>
      <c r="C1177" t="s">
        <v>18</v>
      </c>
      <c r="D1177" t="s">
        <v>19</v>
      </c>
      <c r="E1177" t="s">
        <v>30</v>
      </c>
      <c r="F1177" t="s">
        <v>45</v>
      </c>
      <c r="G1177" t="s">
        <v>66</v>
      </c>
      <c r="H1177" t="s">
        <v>62</v>
      </c>
      <c r="I1177" t="s">
        <v>24</v>
      </c>
      <c r="J1177" t="s">
        <v>44</v>
      </c>
      <c r="K1177" t="s">
        <v>49</v>
      </c>
      <c r="L1177" t="s">
        <v>35</v>
      </c>
      <c r="M1177" t="s">
        <v>35</v>
      </c>
      <c r="N1177" t="s">
        <v>35</v>
      </c>
      <c r="O1177" t="s">
        <v>35</v>
      </c>
      <c r="P1177">
        <v>1</v>
      </c>
      <c r="Q1177">
        <v>119805.39840000001</v>
      </c>
      <c r="R1177">
        <v>2</v>
      </c>
    </row>
    <row r="1178" spans="1:18" x14ac:dyDescent="0.25">
      <c r="A1178">
        <v>2008</v>
      </c>
      <c r="B1178" s="1">
        <v>42809.622092939811</v>
      </c>
      <c r="C1178" t="s">
        <v>18</v>
      </c>
      <c r="D1178" t="s">
        <v>19</v>
      </c>
      <c r="E1178" t="s">
        <v>30</v>
      </c>
      <c r="F1178" t="s">
        <v>45</v>
      </c>
      <c r="G1178" t="s">
        <v>71</v>
      </c>
      <c r="H1178" t="s">
        <v>62</v>
      </c>
      <c r="I1178" t="s">
        <v>24</v>
      </c>
      <c r="J1178" t="s">
        <v>48</v>
      </c>
      <c r="K1178" t="s">
        <v>32</v>
      </c>
      <c r="L1178" t="s">
        <v>35</v>
      </c>
      <c r="M1178" t="s">
        <v>35</v>
      </c>
      <c r="N1178" t="s">
        <v>35</v>
      </c>
      <c r="O1178" t="s">
        <v>35</v>
      </c>
      <c r="P1178">
        <v>1</v>
      </c>
      <c r="Q1178">
        <v>-51280.5</v>
      </c>
      <c r="R1178">
        <v>3</v>
      </c>
    </row>
    <row r="1179" spans="1:18" x14ac:dyDescent="0.25">
      <c r="A1179">
        <v>2008</v>
      </c>
      <c r="B1179" s="1">
        <v>42809.622092939811</v>
      </c>
      <c r="C1179" t="s">
        <v>18</v>
      </c>
      <c r="D1179" t="s">
        <v>19</v>
      </c>
      <c r="E1179" t="s">
        <v>30</v>
      </c>
      <c r="F1179" t="s">
        <v>21</v>
      </c>
      <c r="G1179" t="s">
        <v>22</v>
      </c>
      <c r="H1179" t="s">
        <v>23</v>
      </c>
      <c r="I1179" t="s">
        <v>24</v>
      </c>
      <c r="J1179" t="s">
        <v>25</v>
      </c>
      <c r="K1179" t="s">
        <v>32</v>
      </c>
      <c r="L1179" t="s">
        <v>27</v>
      </c>
      <c r="M1179" t="s">
        <v>27</v>
      </c>
      <c r="N1179" t="s">
        <v>28</v>
      </c>
      <c r="O1179" t="s">
        <v>28</v>
      </c>
      <c r="P1179">
        <v>1</v>
      </c>
      <c r="Q1179">
        <v>395295</v>
      </c>
      <c r="R1179">
        <v>2</v>
      </c>
    </row>
    <row r="1180" spans="1:18" x14ac:dyDescent="0.25">
      <c r="A1180">
        <v>2008</v>
      </c>
      <c r="B1180" s="1">
        <v>42809.622092939811</v>
      </c>
      <c r="C1180" t="s">
        <v>18</v>
      </c>
      <c r="D1180" t="s">
        <v>19</v>
      </c>
      <c r="E1180" t="s">
        <v>30</v>
      </c>
      <c r="F1180" t="s">
        <v>83</v>
      </c>
      <c r="G1180" t="s">
        <v>83</v>
      </c>
      <c r="H1180" t="s">
        <v>62</v>
      </c>
      <c r="I1180" t="s">
        <v>24</v>
      </c>
      <c r="J1180" t="s">
        <v>44</v>
      </c>
      <c r="K1180" t="s">
        <v>56</v>
      </c>
      <c r="L1180" t="s">
        <v>35</v>
      </c>
      <c r="M1180" t="s">
        <v>35</v>
      </c>
      <c r="N1180" t="s">
        <v>35</v>
      </c>
      <c r="O1180" t="s">
        <v>35</v>
      </c>
      <c r="P1180">
        <v>1</v>
      </c>
      <c r="Q1180">
        <v>143024.72899999999</v>
      </c>
      <c r="R1180">
        <v>5</v>
      </c>
    </row>
    <row r="1181" spans="1:18" x14ac:dyDescent="0.25">
      <c r="A1181">
        <v>2008</v>
      </c>
      <c r="B1181" s="1">
        <v>42809.622092939811</v>
      </c>
      <c r="C1181" t="s">
        <v>18</v>
      </c>
      <c r="D1181" t="s">
        <v>19</v>
      </c>
      <c r="E1181" t="s">
        <v>36</v>
      </c>
      <c r="F1181" t="s">
        <v>21</v>
      </c>
      <c r="G1181" t="s">
        <v>22</v>
      </c>
      <c r="H1181" t="s">
        <v>23</v>
      </c>
      <c r="I1181" t="s">
        <v>24</v>
      </c>
      <c r="J1181" t="s">
        <v>44</v>
      </c>
      <c r="K1181" t="s">
        <v>56</v>
      </c>
      <c r="L1181" t="s">
        <v>35</v>
      </c>
      <c r="M1181" t="s">
        <v>35</v>
      </c>
      <c r="N1181" t="s">
        <v>35</v>
      </c>
      <c r="O1181" t="s">
        <v>35</v>
      </c>
      <c r="P1181">
        <v>1</v>
      </c>
      <c r="Q1181">
        <v>20867.519499999999</v>
      </c>
      <c r="R1181">
        <v>2</v>
      </c>
    </row>
    <row r="1182" spans="1:18" x14ac:dyDescent="0.25">
      <c r="A1182">
        <v>2008</v>
      </c>
      <c r="B1182" s="1">
        <v>42809.622092939811</v>
      </c>
      <c r="C1182" t="s">
        <v>18</v>
      </c>
      <c r="D1182" t="s">
        <v>19</v>
      </c>
      <c r="E1182" t="s">
        <v>36</v>
      </c>
      <c r="F1182" t="s">
        <v>21</v>
      </c>
      <c r="G1182" t="s">
        <v>22</v>
      </c>
      <c r="H1182" t="s">
        <v>23</v>
      </c>
      <c r="I1182" t="s">
        <v>24</v>
      </c>
      <c r="J1182" t="s">
        <v>44</v>
      </c>
      <c r="K1182" t="s">
        <v>32</v>
      </c>
      <c r="L1182" t="s">
        <v>35</v>
      </c>
      <c r="M1182" t="s">
        <v>35</v>
      </c>
      <c r="N1182" t="s">
        <v>35</v>
      </c>
      <c r="O1182" t="s">
        <v>35</v>
      </c>
      <c r="P1182">
        <v>1</v>
      </c>
      <c r="Q1182">
        <v>219631.40330000001</v>
      </c>
      <c r="R1182">
        <v>2</v>
      </c>
    </row>
    <row r="1183" spans="1:18" x14ac:dyDescent="0.25">
      <c r="A1183">
        <v>2008</v>
      </c>
      <c r="B1183" s="1">
        <v>42809.622092939811</v>
      </c>
      <c r="C1183" t="s">
        <v>18</v>
      </c>
      <c r="D1183" t="s">
        <v>19</v>
      </c>
      <c r="E1183" t="s">
        <v>42</v>
      </c>
      <c r="F1183" t="s">
        <v>21</v>
      </c>
      <c r="G1183" t="s">
        <v>22</v>
      </c>
      <c r="H1183" t="s">
        <v>23</v>
      </c>
      <c r="I1183" t="s">
        <v>24</v>
      </c>
      <c r="J1183" t="s">
        <v>48</v>
      </c>
      <c r="K1183" t="s">
        <v>26</v>
      </c>
      <c r="L1183" t="s">
        <v>27</v>
      </c>
      <c r="M1183" t="s">
        <v>27</v>
      </c>
      <c r="N1183" t="s">
        <v>28</v>
      </c>
      <c r="O1183" t="s">
        <v>28</v>
      </c>
      <c r="P1183">
        <v>1</v>
      </c>
      <c r="Q1183">
        <v>-2608151.4336000001</v>
      </c>
      <c r="R1183">
        <v>6</v>
      </c>
    </row>
    <row r="1184" spans="1:18" x14ac:dyDescent="0.25">
      <c r="A1184">
        <v>2008</v>
      </c>
      <c r="B1184" s="1">
        <v>42809.622092939811</v>
      </c>
      <c r="C1184" t="s">
        <v>18</v>
      </c>
      <c r="D1184" t="s">
        <v>19</v>
      </c>
      <c r="E1184" t="s">
        <v>42</v>
      </c>
      <c r="F1184" t="s">
        <v>21</v>
      </c>
      <c r="G1184" t="s">
        <v>22</v>
      </c>
      <c r="H1184" t="s">
        <v>23</v>
      </c>
      <c r="I1184" t="s">
        <v>24</v>
      </c>
      <c r="J1184" t="s">
        <v>44</v>
      </c>
      <c r="K1184" t="s">
        <v>56</v>
      </c>
      <c r="L1184" t="s">
        <v>35</v>
      </c>
      <c r="M1184" t="s">
        <v>35</v>
      </c>
      <c r="N1184" t="s">
        <v>35</v>
      </c>
      <c r="O1184" t="s">
        <v>35</v>
      </c>
      <c r="P1184">
        <v>1</v>
      </c>
      <c r="Q1184">
        <v>37464</v>
      </c>
      <c r="R1184">
        <v>3</v>
      </c>
    </row>
    <row r="1185" spans="1:18" x14ac:dyDescent="0.25">
      <c r="A1185">
        <v>2008</v>
      </c>
      <c r="B1185" s="1">
        <v>42809.622092939811</v>
      </c>
      <c r="C1185" t="s">
        <v>18</v>
      </c>
      <c r="D1185" t="s">
        <v>19</v>
      </c>
      <c r="E1185" t="s">
        <v>73</v>
      </c>
      <c r="F1185" t="s">
        <v>63</v>
      </c>
      <c r="G1185" t="s">
        <v>64</v>
      </c>
      <c r="H1185" t="s">
        <v>62</v>
      </c>
      <c r="I1185" t="s">
        <v>24</v>
      </c>
      <c r="J1185" t="s">
        <v>43</v>
      </c>
      <c r="K1185" t="s">
        <v>41</v>
      </c>
      <c r="L1185" t="s">
        <v>35</v>
      </c>
      <c r="M1185" t="s">
        <v>35</v>
      </c>
      <c r="N1185" t="s">
        <v>35</v>
      </c>
      <c r="O1185" t="s">
        <v>35</v>
      </c>
      <c r="P1185">
        <v>1</v>
      </c>
      <c r="Q1185">
        <v>1226109.0937999999</v>
      </c>
      <c r="R1185">
        <v>5</v>
      </c>
    </row>
    <row r="1186" spans="1:18" x14ac:dyDescent="0.25">
      <c r="A1186">
        <v>2008</v>
      </c>
      <c r="B1186" s="1">
        <v>42809.622092939811</v>
      </c>
      <c r="C1186" t="s">
        <v>18</v>
      </c>
      <c r="D1186" t="s">
        <v>19</v>
      </c>
      <c r="E1186" t="s">
        <v>73</v>
      </c>
      <c r="F1186" t="s">
        <v>45</v>
      </c>
      <c r="G1186" t="s">
        <v>46</v>
      </c>
      <c r="H1186" t="s">
        <v>62</v>
      </c>
      <c r="I1186" t="s">
        <v>24</v>
      </c>
      <c r="J1186" t="s">
        <v>37</v>
      </c>
      <c r="K1186" t="s">
        <v>32</v>
      </c>
      <c r="L1186" t="s">
        <v>35</v>
      </c>
      <c r="M1186" t="s">
        <v>35</v>
      </c>
      <c r="N1186" t="s">
        <v>35</v>
      </c>
      <c r="O1186" t="s">
        <v>35</v>
      </c>
      <c r="P1186">
        <v>1</v>
      </c>
      <c r="Q1186">
        <v>0</v>
      </c>
      <c r="R1186">
        <v>1</v>
      </c>
    </row>
    <row r="1187" spans="1:18" x14ac:dyDescent="0.25">
      <c r="A1187">
        <v>2008</v>
      </c>
      <c r="B1187" s="1">
        <v>42809.622092939811</v>
      </c>
      <c r="C1187" t="s">
        <v>18</v>
      </c>
      <c r="D1187" t="s">
        <v>19</v>
      </c>
      <c r="E1187" t="s">
        <v>67</v>
      </c>
      <c r="F1187" t="s">
        <v>63</v>
      </c>
      <c r="G1187" t="s">
        <v>64</v>
      </c>
      <c r="H1187" t="s">
        <v>62</v>
      </c>
      <c r="I1187" t="s">
        <v>24</v>
      </c>
      <c r="J1187" t="s">
        <v>48</v>
      </c>
      <c r="K1187" t="s">
        <v>41</v>
      </c>
      <c r="L1187" t="s">
        <v>35</v>
      </c>
      <c r="M1187" t="s">
        <v>35</v>
      </c>
      <c r="N1187" t="s">
        <v>35</v>
      </c>
      <c r="O1187" t="s">
        <v>35</v>
      </c>
      <c r="P1187">
        <v>1</v>
      </c>
      <c r="Q1187">
        <v>-13284.4805</v>
      </c>
      <c r="R1187">
        <v>2</v>
      </c>
    </row>
    <row r="1188" spans="1:18" x14ac:dyDescent="0.25">
      <c r="A1188">
        <v>2008</v>
      </c>
      <c r="B1188" s="1">
        <v>42809.622092939811</v>
      </c>
      <c r="C1188" t="s">
        <v>18</v>
      </c>
      <c r="D1188" t="s">
        <v>29</v>
      </c>
      <c r="E1188" t="s">
        <v>36</v>
      </c>
      <c r="F1188" t="s">
        <v>21</v>
      </c>
      <c r="G1188" t="s">
        <v>22</v>
      </c>
      <c r="H1188" t="s">
        <v>23</v>
      </c>
      <c r="I1188" t="s">
        <v>24</v>
      </c>
      <c r="J1188" t="s">
        <v>37</v>
      </c>
      <c r="K1188" t="s">
        <v>32</v>
      </c>
      <c r="L1188" t="s">
        <v>35</v>
      </c>
      <c r="M1188" t="s">
        <v>35</v>
      </c>
      <c r="N1188" t="s">
        <v>35</v>
      </c>
      <c r="O1188" t="s">
        <v>35</v>
      </c>
      <c r="P1188">
        <v>1</v>
      </c>
      <c r="Q1188">
        <v>0</v>
      </c>
      <c r="R1188">
        <v>2</v>
      </c>
    </row>
    <row r="1189" spans="1:18" x14ac:dyDescent="0.25">
      <c r="A1189">
        <v>2008</v>
      </c>
      <c r="B1189" s="1">
        <v>42809.622092939811</v>
      </c>
      <c r="C1189" t="s">
        <v>18</v>
      </c>
      <c r="D1189" t="s">
        <v>29</v>
      </c>
      <c r="E1189" t="s">
        <v>42</v>
      </c>
      <c r="F1189" t="s">
        <v>21</v>
      </c>
      <c r="G1189" t="s">
        <v>22</v>
      </c>
      <c r="H1189" t="s">
        <v>75</v>
      </c>
      <c r="I1189" t="s">
        <v>34</v>
      </c>
      <c r="J1189" t="s">
        <v>44</v>
      </c>
      <c r="K1189" t="s">
        <v>56</v>
      </c>
      <c r="L1189" t="s">
        <v>77</v>
      </c>
      <c r="M1189" t="s">
        <v>28</v>
      </c>
      <c r="N1189" t="s">
        <v>35</v>
      </c>
      <c r="O1189" t="s">
        <v>77</v>
      </c>
      <c r="P1189">
        <v>1</v>
      </c>
      <c r="Q1189">
        <v>5850</v>
      </c>
      <c r="R1189">
        <v>1</v>
      </c>
    </row>
    <row r="1190" spans="1:18" x14ac:dyDescent="0.25">
      <c r="A1190">
        <v>2008</v>
      </c>
      <c r="B1190" s="1">
        <v>42809.622092939811</v>
      </c>
      <c r="C1190" t="s">
        <v>18</v>
      </c>
      <c r="D1190" t="s">
        <v>29</v>
      </c>
      <c r="E1190" t="s">
        <v>47</v>
      </c>
      <c r="F1190" t="s">
        <v>21</v>
      </c>
      <c r="G1190" t="s">
        <v>22</v>
      </c>
      <c r="H1190" t="s">
        <v>62</v>
      </c>
      <c r="I1190" t="s">
        <v>24</v>
      </c>
      <c r="J1190" t="s">
        <v>44</v>
      </c>
      <c r="K1190" t="s">
        <v>41</v>
      </c>
      <c r="L1190" t="s">
        <v>27</v>
      </c>
      <c r="M1190" t="s">
        <v>27</v>
      </c>
      <c r="N1190" t="s">
        <v>28</v>
      </c>
      <c r="O1190" t="s">
        <v>28</v>
      </c>
      <c r="P1190">
        <v>1</v>
      </c>
      <c r="Q1190">
        <v>51206</v>
      </c>
      <c r="R1190">
        <v>1</v>
      </c>
    </row>
    <row r="1191" spans="1:18" x14ac:dyDescent="0.25">
      <c r="A1191">
        <v>2008</v>
      </c>
      <c r="B1191" s="1">
        <v>42809.622092939811</v>
      </c>
      <c r="C1191" t="s">
        <v>18</v>
      </c>
      <c r="D1191" t="s">
        <v>29</v>
      </c>
      <c r="E1191" t="s">
        <v>50</v>
      </c>
      <c r="F1191" t="s">
        <v>45</v>
      </c>
      <c r="G1191" t="s">
        <v>46</v>
      </c>
      <c r="H1191" t="s">
        <v>23</v>
      </c>
      <c r="I1191" t="s">
        <v>34</v>
      </c>
      <c r="J1191" t="s">
        <v>43</v>
      </c>
      <c r="K1191" t="s">
        <v>26</v>
      </c>
      <c r="L1191" t="s">
        <v>77</v>
      </c>
      <c r="M1191" t="s">
        <v>28</v>
      </c>
      <c r="N1191" t="s">
        <v>35</v>
      </c>
      <c r="O1191" t="s">
        <v>77</v>
      </c>
      <c r="P1191">
        <v>1</v>
      </c>
      <c r="Q1191">
        <v>372000</v>
      </c>
      <c r="R1191">
        <v>1</v>
      </c>
    </row>
    <row r="1192" spans="1:18" x14ac:dyDescent="0.25">
      <c r="A1192">
        <v>2008</v>
      </c>
      <c r="B1192" s="1">
        <v>42809.622092939811</v>
      </c>
      <c r="C1192" t="s">
        <v>18</v>
      </c>
      <c r="D1192" t="s">
        <v>29</v>
      </c>
      <c r="E1192" t="s">
        <v>50</v>
      </c>
      <c r="F1192" t="s">
        <v>21</v>
      </c>
      <c r="G1192" t="s">
        <v>22</v>
      </c>
      <c r="H1192" t="s">
        <v>23</v>
      </c>
      <c r="I1192" t="s">
        <v>24</v>
      </c>
      <c r="J1192" t="s">
        <v>43</v>
      </c>
      <c r="K1192" t="s">
        <v>41</v>
      </c>
      <c r="L1192" t="s">
        <v>27</v>
      </c>
      <c r="M1192" t="s">
        <v>27</v>
      </c>
      <c r="N1192" t="s">
        <v>28</v>
      </c>
      <c r="O1192" t="s">
        <v>28</v>
      </c>
      <c r="P1192">
        <v>1</v>
      </c>
      <c r="Q1192">
        <v>304173</v>
      </c>
      <c r="R1192">
        <v>2</v>
      </c>
    </row>
    <row r="1193" spans="1:18" x14ac:dyDescent="0.25">
      <c r="A1193">
        <v>2008</v>
      </c>
      <c r="B1193" s="1">
        <v>42809.622092939811</v>
      </c>
      <c r="C1193" t="s">
        <v>18</v>
      </c>
      <c r="D1193" t="s">
        <v>29</v>
      </c>
      <c r="E1193" t="s">
        <v>50</v>
      </c>
      <c r="F1193" t="s">
        <v>21</v>
      </c>
      <c r="G1193" t="s">
        <v>22</v>
      </c>
      <c r="H1193" t="s">
        <v>23</v>
      </c>
      <c r="I1193" t="s">
        <v>24</v>
      </c>
      <c r="J1193" t="s">
        <v>44</v>
      </c>
      <c r="K1193" t="s">
        <v>41</v>
      </c>
      <c r="L1193" t="s">
        <v>35</v>
      </c>
      <c r="M1193" t="s">
        <v>35</v>
      </c>
      <c r="N1193" t="s">
        <v>35</v>
      </c>
      <c r="O1193" t="s">
        <v>35</v>
      </c>
      <c r="P1193">
        <v>1</v>
      </c>
      <c r="Q1193">
        <v>27384</v>
      </c>
      <c r="R1193">
        <v>5</v>
      </c>
    </row>
    <row r="1194" spans="1:18" x14ac:dyDescent="0.25">
      <c r="A1194">
        <v>2008</v>
      </c>
      <c r="B1194" s="1">
        <v>42809.622092939811</v>
      </c>
      <c r="C1194" t="s">
        <v>18</v>
      </c>
      <c r="D1194" t="s">
        <v>29</v>
      </c>
      <c r="E1194" t="s">
        <v>50</v>
      </c>
      <c r="F1194" t="s">
        <v>21</v>
      </c>
      <c r="G1194" t="s">
        <v>22</v>
      </c>
      <c r="H1194" t="s">
        <v>23</v>
      </c>
      <c r="I1194" t="s">
        <v>24</v>
      </c>
      <c r="J1194" t="s">
        <v>37</v>
      </c>
      <c r="K1194" t="s">
        <v>32</v>
      </c>
      <c r="L1194" t="s">
        <v>35</v>
      </c>
      <c r="M1194" t="s">
        <v>35</v>
      </c>
      <c r="N1194" t="s">
        <v>35</v>
      </c>
      <c r="O1194" t="s">
        <v>35</v>
      </c>
      <c r="P1194">
        <v>1</v>
      </c>
      <c r="Q1194">
        <v>0</v>
      </c>
      <c r="R1194">
        <v>2</v>
      </c>
    </row>
    <row r="1195" spans="1:18" x14ac:dyDescent="0.25">
      <c r="A1195">
        <v>2008</v>
      </c>
      <c r="B1195" s="1">
        <v>42809.622092939811</v>
      </c>
      <c r="C1195" t="s">
        <v>18</v>
      </c>
      <c r="D1195" t="s">
        <v>29</v>
      </c>
      <c r="E1195" t="s">
        <v>38</v>
      </c>
      <c r="F1195" t="s">
        <v>45</v>
      </c>
      <c r="G1195" t="s">
        <v>71</v>
      </c>
      <c r="H1195" t="s">
        <v>23</v>
      </c>
      <c r="I1195" t="s">
        <v>76</v>
      </c>
      <c r="J1195" t="s">
        <v>31</v>
      </c>
      <c r="K1195" t="s">
        <v>32</v>
      </c>
      <c r="L1195" t="s">
        <v>27</v>
      </c>
      <c r="M1195" t="s">
        <v>27</v>
      </c>
      <c r="N1195" t="s">
        <v>28</v>
      </c>
      <c r="O1195" t="s">
        <v>28</v>
      </c>
      <c r="P1195">
        <v>1</v>
      </c>
      <c r="Q1195">
        <v>5807804</v>
      </c>
      <c r="R1195">
        <v>7</v>
      </c>
    </row>
    <row r="1196" spans="1:18" x14ac:dyDescent="0.25">
      <c r="A1196">
        <v>2008</v>
      </c>
      <c r="B1196" s="1">
        <v>42809.622092939811</v>
      </c>
      <c r="C1196" t="s">
        <v>18</v>
      </c>
      <c r="D1196" t="s">
        <v>29</v>
      </c>
      <c r="E1196" t="s">
        <v>38</v>
      </c>
      <c r="F1196" t="s">
        <v>45</v>
      </c>
      <c r="G1196" t="s">
        <v>71</v>
      </c>
      <c r="H1196" t="s">
        <v>23</v>
      </c>
      <c r="I1196" t="s">
        <v>76</v>
      </c>
      <c r="J1196" t="s">
        <v>43</v>
      </c>
      <c r="K1196" t="s">
        <v>26</v>
      </c>
      <c r="L1196" t="s">
        <v>27</v>
      </c>
      <c r="M1196" t="s">
        <v>27</v>
      </c>
      <c r="N1196" t="s">
        <v>28</v>
      </c>
      <c r="O1196" t="s">
        <v>28</v>
      </c>
      <c r="P1196">
        <v>1</v>
      </c>
      <c r="Q1196">
        <v>818356</v>
      </c>
      <c r="R1196">
        <v>2</v>
      </c>
    </row>
    <row r="1197" spans="1:18" x14ac:dyDescent="0.25">
      <c r="A1197">
        <v>2008</v>
      </c>
      <c r="B1197" s="1">
        <v>42809.622092939811</v>
      </c>
      <c r="C1197" t="s">
        <v>18</v>
      </c>
      <c r="D1197" t="s">
        <v>29</v>
      </c>
      <c r="E1197" t="s">
        <v>38</v>
      </c>
      <c r="F1197" t="s">
        <v>45</v>
      </c>
      <c r="G1197" t="s">
        <v>71</v>
      </c>
      <c r="H1197" t="s">
        <v>23</v>
      </c>
      <c r="I1197" t="s">
        <v>76</v>
      </c>
      <c r="J1197" t="s">
        <v>37</v>
      </c>
      <c r="K1197" t="s">
        <v>41</v>
      </c>
      <c r="L1197" t="s">
        <v>27</v>
      </c>
      <c r="M1197" t="s">
        <v>27</v>
      </c>
      <c r="N1197" t="s">
        <v>28</v>
      </c>
      <c r="O1197" t="s">
        <v>28</v>
      </c>
      <c r="P1197">
        <v>1</v>
      </c>
      <c r="Q1197">
        <v>0</v>
      </c>
      <c r="R1197">
        <v>3</v>
      </c>
    </row>
    <row r="1198" spans="1:18" x14ac:dyDescent="0.25">
      <c r="A1198">
        <v>2009</v>
      </c>
      <c r="B1198" s="1">
        <v>42809.622092939811</v>
      </c>
      <c r="C1198" t="s">
        <v>18</v>
      </c>
      <c r="D1198" t="s">
        <v>19</v>
      </c>
      <c r="E1198" t="s">
        <v>20</v>
      </c>
      <c r="F1198" t="s">
        <v>21</v>
      </c>
      <c r="G1198" t="s">
        <v>22</v>
      </c>
      <c r="H1198" t="s">
        <v>23</v>
      </c>
      <c r="I1198" t="s">
        <v>24</v>
      </c>
      <c r="J1198" t="s">
        <v>57</v>
      </c>
      <c r="K1198" t="s">
        <v>41</v>
      </c>
      <c r="L1198" t="s">
        <v>27</v>
      </c>
      <c r="M1198" t="s">
        <v>27</v>
      </c>
      <c r="N1198" t="s">
        <v>28</v>
      </c>
      <c r="O1198" t="s">
        <v>28</v>
      </c>
      <c r="P1198">
        <v>1</v>
      </c>
      <c r="Q1198">
        <v>246401265</v>
      </c>
      <c r="R1198">
        <v>10</v>
      </c>
    </row>
    <row r="1199" spans="1:18" x14ac:dyDescent="0.25">
      <c r="A1199">
        <v>2009</v>
      </c>
      <c r="B1199" s="1">
        <v>42809.622092939811</v>
      </c>
      <c r="C1199" t="s">
        <v>18</v>
      </c>
      <c r="D1199" t="s">
        <v>19</v>
      </c>
      <c r="E1199" t="s">
        <v>20</v>
      </c>
      <c r="F1199" t="s">
        <v>21</v>
      </c>
      <c r="G1199" t="s">
        <v>22</v>
      </c>
      <c r="H1199" t="s">
        <v>23</v>
      </c>
      <c r="I1199" t="s">
        <v>24</v>
      </c>
      <c r="J1199" t="s">
        <v>25</v>
      </c>
      <c r="K1199" t="s">
        <v>32</v>
      </c>
      <c r="L1199" t="s">
        <v>27</v>
      </c>
      <c r="M1199" t="s">
        <v>27</v>
      </c>
      <c r="N1199" t="s">
        <v>28</v>
      </c>
      <c r="O1199" t="s">
        <v>28</v>
      </c>
      <c r="P1199">
        <v>1</v>
      </c>
      <c r="Q1199">
        <v>37427156</v>
      </c>
      <c r="R1199">
        <v>16</v>
      </c>
    </row>
    <row r="1200" spans="1:18" x14ac:dyDescent="0.25">
      <c r="A1200">
        <v>2009</v>
      </c>
      <c r="B1200" s="1">
        <v>42809.622092939811</v>
      </c>
      <c r="C1200" t="s">
        <v>18</v>
      </c>
      <c r="D1200" t="s">
        <v>19</v>
      </c>
      <c r="E1200" t="s">
        <v>20</v>
      </c>
      <c r="F1200" t="s">
        <v>21</v>
      </c>
      <c r="G1200" t="s">
        <v>22</v>
      </c>
      <c r="H1200" t="s">
        <v>23</v>
      </c>
      <c r="I1200" t="s">
        <v>24</v>
      </c>
      <c r="J1200" t="s">
        <v>43</v>
      </c>
      <c r="K1200" t="s">
        <v>41</v>
      </c>
      <c r="L1200" t="s">
        <v>27</v>
      </c>
      <c r="M1200" t="s">
        <v>27</v>
      </c>
      <c r="N1200" t="s">
        <v>28</v>
      </c>
      <c r="O1200" t="s">
        <v>28</v>
      </c>
      <c r="P1200">
        <v>1</v>
      </c>
      <c r="Q1200">
        <v>627058</v>
      </c>
      <c r="R1200">
        <v>10</v>
      </c>
    </row>
    <row r="1201" spans="1:18" x14ac:dyDescent="0.25">
      <c r="A1201">
        <v>2009</v>
      </c>
      <c r="B1201" s="1">
        <v>42809.622092939811</v>
      </c>
      <c r="C1201" t="s">
        <v>18</v>
      </c>
      <c r="D1201" t="s">
        <v>19</v>
      </c>
      <c r="E1201" t="s">
        <v>20</v>
      </c>
      <c r="F1201" t="s">
        <v>21</v>
      </c>
      <c r="G1201" t="s">
        <v>22</v>
      </c>
      <c r="H1201" t="s">
        <v>23</v>
      </c>
      <c r="I1201" t="s">
        <v>24</v>
      </c>
      <c r="J1201" t="s">
        <v>40</v>
      </c>
      <c r="K1201" t="s">
        <v>49</v>
      </c>
      <c r="L1201" t="s">
        <v>27</v>
      </c>
      <c r="M1201" t="s">
        <v>27</v>
      </c>
      <c r="N1201" t="s">
        <v>28</v>
      </c>
      <c r="O1201" t="s">
        <v>28</v>
      </c>
      <c r="P1201">
        <v>1</v>
      </c>
      <c r="Q1201">
        <v>8661700</v>
      </c>
      <c r="R1201">
        <v>1</v>
      </c>
    </row>
    <row r="1202" spans="1:18" x14ac:dyDescent="0.25">
      <c r="A1202">
        <v>2009</v>
      </c>
      <c r="B1202" s="1">
        <v>42809.622092939811</v>
      </c>
      <c r="C1202" t="s">
        <v>18</v>
      </c>
      <c r="D1202" t="s">
        <v>19</v>
      </c>
      <c r="E1202" t="s">
        <v>20</v>
      </c>
      <c r="F1202" t="s">
        <v>21</v>
      </c>
      <c r="G1202" t="s">
        <v>22</v>
      </c>
      <c r="H1202" t="s">
        <v>23</v>
      </c>
      <c r="I1202" t="s">
        <v>24</v>
      </c>
      <c r="J1202" t="s">
        <v>48</v>
      </c>
      <c r="K1202" t="s">
        <v>49</v>
      </c>
      <c r="L1202" t="s">
        <v>27</v>
      </c>
      <c r="M1202" t="s">
        <v>27</v>
      </c>
      <c r="N1202" t="s">
        <v>28</v>
      </c>
      <c r="O1202" t="s">
        <v>28</v>
      </c>
      <c r="P1202">
        <v>1</v>
      </c>
      <c r="Q1202">
        <v>-31490.900399999999</v>
      </c>
      <c r="R1202">
        <v>1</v>
      </c>
    </row>
    <row r="1203" spans="1:18" x14ac:dyDescent="0.25">
      <c r="A1203">
        <v>2009</v>
      </c>
      <c r="B1203" s="1">
        <v>42809.622092939811</v>
      </c>
      <c r="C1203" t="s">
        <v>18</v>
      </c>
      <c r="D1203" t="s">
        <v>19</v>
      </c>
      <c r="E1203" t="s">
        <v>20</v>
      </c>
      <c r="F1203" t="s">
        <v>21</v>
      </c>
      <c r="G1203" t="s">
        <v>22</v>
      </c>
      <c r="H1203" t="s">
        <v>23</v>
      </c>
      <c r="I1203" t="s">
        <v>24</v>
      </c>
      <c r="J1203" t="s">
        <v>37</v>
      </c>
      <c r="K1203" t="s">
        <v>49</v>
      </c>
      <c r="L1203" t="s">
        <v>27</v>
      </c>
      <c r="M1203" t="s">
        <v>27</v>
      </c>
      <c r="N1203" t="s">
        <v>28</v>
      </c>
      <c r="O1203" t="s">
        <v>28</v>
      </c>
      <c r="P1203">
        <v>1</v>
      </c>
      <c r="Q1203">
        <v>0</v>
      </c>
      <c r="R1203">
        <v>3</v>
      </c>
    </row>
    <row r="1204" spans="1:18" x14ac:dyDescent="0.25">
      <c r="A1204">
        <v>2009</v>
      </c>
      <c r="B1204" s="1">
        <v>42809.622092939811</v>
      </c>
      <c r="C1204" t="s">
        <v>18</v>
      </c>
      <c r="D1204" t="s">
        <v>19</v>
      </c>
      <c r="E1204" t="s">
        <v>30</v>
      </c>
      <c r="F1204" t="s">
        <v>63</v>
      </c>
      <c r="G1204" t="s">
        <v>64</v>
      </c>
      <c r="H1204" t="s">
        <v>62</v>
      </c>
      <c r="I1204" t="s">
        <v>24</v>
      </c>
      <c r="J1204" t="s">
        <v>43</v>
      </c>
      <c r="K1204" t="s">
        <v>56</v>
      </c>
      <c r="L1204" t="s">
        <v>35</v>
      </c>
      <c r="M1204" t="s">
        <v>35</v>
      </c>
      <c r="N1204" t="s">
        <v>35</v>
      </c>
      <c r="O1204" t="s">
        <v>35</v>
      </c>
      <c r="P1204">
        <v>1</v>
      </c>
      <c r="Q1204">
        <v>5383258.7648999998</v>
      </c>
      <c r="R1204">
        <v>15</v>
      </c>
    </row>
    <row r="1205" spans="1:18" x14ac:dyDescent="0.25">
      <c r="A1205">
        <v>2009</v>
      </c>
      <c r="B1205" s="1">
        <v>42809.622092939811</v>
      </c>
      <c r="C1205" t="s">
        <v>18</v>
      </c>
      <c r="D1205" t="s">
        <v>19</v>
      </c>
      <c r="E1205" t="s">
        <v>30</v>
      </c>
      <c r="F1205" t="s">
        <v>63</v>
      </c>
      <c r="G1205" t="s">
        <v>64</v>
      </c>
      <c r="H1205" t="s">
        <v>62</v>
      </c>
      <c r="I1205" t="s">
        <v>24</v>
      </c>
      <c r="J1205" t="s">
        <v>37</v>
      </c>
      <c r="K1205" t="s">
        <v>41</v>
      </c>
      <c r="L1205" t="s">
        <v>35</v>
      </c>
      <c r="M1205" t="s">
        <v>35</v>
      </c>
      <c r="N1205" t="s">
        <v>35</v>
      </c>
      <c r="O1205" t="s">
        <v>35</v>
      </c>
      <c r="P1205">
        <v>1</v>
      </c>
      <c r="Q1205">
        <v>0</v>
      </c>
      <c r="R1205">
        <v>2</v>
      </c>
    </row>
    <row r="1206" spans="1:18" x14ac:dyDescent="0.25">
      <c r="A1206">
        <v>2009</v>
      </c>
      <c r="B1206" s="1">
        <v>42809.622092939811</v>
      </c>
      <c r="C1206" t="s">
        <v>18</v>
      </c>
      <c r="D1206" t="s">
        <v>19</v>
      </c>
      <c r="E1206" t="s">
        <v>20</v>
      </c>
      <c r="F1206" t="s">
        <v>21</v>
      </c>
      <c r="G1206" t="s">
        <v>22</v>
      </c>
      <c r="H1206" t="s">
        <v>23</v>
      </c>
      <c r="I1206" t="s">
        <v>34</v>
      </c>
      <c r="J1206" t="s">
        <v>37</v>
      </c>
      <c r="K1206" t="s">
        <v>32</v>
      </c>
      <c r="L1206" t="s">
        <v>35</v>
      </c>
      <c r="M1206" t="s">
        <v>35</v>
      </c>
      <c r="N1206" t="s">
        <v>35</v>
      </c>
      <c r="O1206" t="s">
        <v>35</v>
      </c>
      <c r="P1206">
        <v>1</v>
      </c>
      <c r="Q1206">
        <v>0</v>
      </c>
      <c r="R1206">
        <v>2</v>
      </c>
    </row>
    <row r="1207" spans="1:18" x14ac:dyDescent="0.25">
      <c r="A1207">
        <v>2009</v>
      </c>
      <c r="B1207" s="1">
        <v>42809.622092939811</v>
      </c>
      <c r="C1207" t="s">
        <v>18</v>
      </c>
      <c r="D1207" t="s">
        <v>19</v>
      </c>
      <c r="E1207" t="s">
        <v>20</v>
      </c>
      <c r="F1207" t="s">
        <v>21</v>
      </c>
      <c r="G1207" t="s">
        <v>22</v>
      </c>
      <c r="H1207" t="s">
        <v>23</v>
      </c>
      <c r="I1207" t="s">
        <v>24</v>
      </c>
      <c r="J1207" t="s">
        <v>44</v>
      </c>
      <c r="K1207" t="s">
        <v>56</v>
      </c>
      <c r="L1207" t="s">
        <v>35</v>
      </c>
      <c r="M1207" t="s">
        <v>35</v>
      </c>
      <c r="N1207" t="s">
        <v>35</v>
      </c>
      <c r="O1207" t="s">
        <v>35</v>
      </c>
      <c r="P1207">
        <v>1</v>
      </c>
      <c r="Q1207">
        <v>105751.9883</v>
      </c>
      <c r="R1207">
        <v>6</v>
      </c>
    </row>
    <row r="1208" spans="1:18" x14ac:dyDescent="0.25">
      <c r="A1208">
        <v>2009</v>
      </c>
      <c r="B1208" s="1">
        <v>42809.622092939811</v>
      </c>
      <c r="C1208" t="s">
        <v>18</v>
      </c>
      <c r="D1208" t="s">
        <v>19</v>
      </c>
      <c r="E1208" t="s">
        <v>20</v>
      </c>
      <c r="F1208" t="s">
        <v>21</v>
      </c>
      <c r="G1208" t="s">
        <v>22</v>
      </c>
      <c r="H1208" t="s">
        <v>23</v>
      </c>
      <c r="I1208" t="s">
        <v>24</v>
      </c>
      <c r="J1208" t="s">
        <v>44</v>
      </c>
      <c r="K1208" t="s">
        <v>32</v>
      </c>
      <c r="L1208" t="s">
        <v>35</v>
      </c>
      <c r="M1208" t="s">
        <v>35</v>
      </c>
      <c r="N1208" t="s">
        <v>35</v>
      </c>
      <c r="O1208" t="s">
        <v>35</v>
      </c>
      <c r="P1208">
        <v>1</v>
      </c>
      <c r="Q1208">
        <v>36174.769500000002</v>
      </c>
      <c r="R1208">
        <v>2</v>
      </c>
    </row>
    <row r="1209" spans="1:18" x14ac:dyDescent="0.25">
      <c r="A1209">
        <v>2009</v>
      </c>
      <c r="B1209" s="1">
        <v>42809.622092939811</v>
      </c>
      <c r="C1209" t="s">
        <v>18</v>
      </c>
      <c r="D1209" t="s">
        <v>19</v>
      </c>
      <c r="E1209" t="s">
        <v>30</v>
      </c>
      <c r="F1209" t="s">
        <v>63</v>
      </c>
      <c r="G1209" t="s">
        <v>64</v>
      </c>
      <c r="H1209" t="s">
        <v>62</v>
      </c>
      <c r="I1209" t="s">
        <v>24</v>
      </c>
      <c r="J1209" t="s">
        <v>31</v>
      </c>
      <c r="K1209" t="s">
        <v>56</v>
      </c>
      <c r="L1209" t="s">
        <v>35</v>
      </c>
      <c r="M1209" t="s">
        <v>35</v>
      </c>
      <c r="N1209" t="s">
        <v>35</v>
      </c>
      <c r="O1209" t="s">
        <v>35</v>
      </c>
      <c r="P1209">
        <v>1</v>
      </c>
      <c r="Q1209">
        <v>2994381.875</v>
      </c>
      <c r="R1209">
        <v>2</v>
      </c>
    </row>
    <row r="1210" spans="1:18" x14ac:dyDescent="0.25">
      <c r="A1210">
        <v>2009</v>
      </c>
      <c r="B1210" s="1">
        <v>42809.622092939811</v>
      </c>
      <c r="C1210" t="s">
        <v>18</v>
      </c>
      <c r="D1210" t="s">
        <v>19</v>
      </c>
      <c r="E1210" t="s">
        <v>30</v>
      </c>
      <c r="F1210" t="s">
        <v>63</v>
      </c>
      <c r="G1210" t="s">
        <v>64</v>
      </c>
      <c r="H1210" t="s">
        <v>62</v>
      </c>
      <c r="I1210" t="s">
        <v>24</v>
      </c>
      <c r="J1210" t="s">
        <v>31</v>
      </c>
      <c r="K1210" t="s">
        <v>32</v>
      </c>
      <c r="L1210" t="s">
        <v>35</v>
      </c>
      <c r="M1210" t="s">
        <v>35</v>
      </c>
      <c r="N1210" t="s">
        <v>35</v>
      </c>
      <c r="O1210" t="s">
        <v>35</v>
      </c>
      <c r="P1210">
        <v>1</v>
      </c>
      <c r="Q1210">
        <v>2922389.25</v>
      </c>
      <c r="R1210">
        <v>2</v>
      </c>
    </row>
    <row r="1211" spans="1:18" x14ac:dyDescent="0.25">
      <c r="A1211">
        <v>2009</v>
      </c>
      <c r="B1211" s="1">
        <v>42809.622092939811</v>
      </c>
      <c r="C1211" t="s">
        <v>18</v>
      </c>
      <c r="D1211" t="s">
        <v>19</v>
      </c>
      <c r="E1211" t="s">
        <v>30</v>
      </c>
      <c r="F1211" t="s">
        <v>63</v>
      </c>
      <c r="G1211" t="s">
        <v>64</v>
      </c>
      <c r="H1211" t="s">
        <v>62</v>
      </c>
      <c r="I1211" t="s">
        <v>24</v>
      </c>
      <c r="J1211" t="s">
        <v>44</v>
      </c>
      <c r="K1211" t="s">
        <v>41</v>
      </c>
      <c r="L1211" t="s">
        <v>35</v>
      </c>
      <c r="M1211" t="s">
        <v>35</v>
      </c>
      <c r="N1211" t="s">
        <v>35</v>
      </c>
      <c r="O1211" t="s">
        <v>35</v>
      </c>
      <c r="P1211">
        <v>1</v>
      </c>
      <c r="Q1211">
        <v>1015822.8366</v>
      </c>
      <c r="R1211">
        <v>14</v>
      </c>
    </row>
    <row r="1212" spans="1:18" x14ac:dyDescent="0.25">
      <c r="A1212">
        <v>2009</v>
      </c>
      <c r="B1212" s="1">
        <v>42809.622092939811</v>
      </c>
      <c r="C1212" t="s">
        <v>18</v>
      </c>
      <c r="D1212" t="s">
        <v>19</v>
      </c>
      <c r="E1212" t="s">
        <v>30</v>
      </c>
      <c r="F1212" t="s">
        <v>45</v>
      </c>
      <c r="G1212" t="s">
        <v>66</v>
      </c>
      <c r="H1212" t="s">
        <v>62</v>
      </c>
      <c r="I1212" t="s">
        <v>24</v>
      </c>
      <c r="J1212" t="s">
        <v>43</v>
      </c>
      <c r="K1212" t="s">
        <v>26</v>
      </c>
      <c r="L1212" t="s">
        <v>35</v>
      </c>
      <c r="M1212" t="s">
        <v>35</v>
      </c>
      <c r="N1212" t="s">
        <v>35</v>
      </c>
      <c r="O1212" t="s">
        <v>35</v>
      </c>
      <c r="P1212">
        <v>1</v>
      </c>
      <c r="Q1212">
        <v>826606.5</v>
      </c>
      <c r="R1212">
        <v>2</v>
      </c>
    </row>
    <row r="1213" spans="1:18" x14ac:dyDescent="0.25">
      <c r="A1213">
        <v>2009</v>
      </c>
      <c r="B1213" s="1">
        <v>42809.622092939811</v>
      </c>
      <c r="C1213" t="s">
        <v>18</v>
      </c>
      <c r="D1213" t="s">
        <v>19</v>
      </c>
      <c r="E1213" t="s">
        <v>30</v>
      </c>
      <c r="F1213" t="s">
        <v>45</v>
      </c>
      <c r="G1213" t="s">
        <v>71</v>
      </c>
      <c r="H1213" t="s">
        <v>62</v>
      </c>
      <c r="I1213" t="s">
        <v>24</v>
      </c>
      <c r="J1213" t="s">
        <v>43</v>
      </c>
      <c r="K1213" t="s">
        <v>56</v>
      </c>
      <c r="L1213" t="s">
        <v>35</v>
      </c>
      <c r="M1213" t="s">
        <v>35</v>
      </c>
      <c r="N1213" t="s">
        <v>35</v>
      </c>
      <c r="O1213" t="s">
        <v>35</v>
      </c>
      <c r="P1213">
        <v>1</v>
      </c>
      <c r="Q1213">
        <v>340617.53129999997</v>
      </c>
      <c r="R1213">
        <v>1</v>
      </c>
    </row>
    <row r="1214" spans="1:18" x14ac:dyDescent="0.25">
      <c r="A1214">
        <v>2009</v>
      </c>
      <c r="B1214" s="1">
        <v>42809.622092939811</v>
      </c>
      <c r="C1214" t="s">
        <v>18</v>
      </c>
      <c r="D1214" t="s">
        <v>19</v>
      </c>
      <c r="E1214" t="s">
        <v>30</v>
      </c>
      <c r="F1214" t="s">
        <v>45</v>
      </c>
      <c r="G1214" t="s">
        <v>46</v>
      </c>
      <c r="H1214" t="s">
        <v>62</v>
      </c>
      <c r="I1214" t="s">
        <v>24</v>
      </c>
      <c r="J1214" t="s">
        <v>31</v>
      </c>
      <c r="K1214" t="s">
        <v>56</v>
      </c>
      <c r="L1214" t="s">
        <v>35</v>
      </c>
      <c r="M1214" t="s">
        <v>35</v>
      </c>
      <c r="N1214" t="s">
        <v>35</v>
      </c>
      <c r="O1214" t="s">
        <v>35</v>
      </c>
      <c r="P1214">
        <v>1</v>
      </c>
      <c r="Q1214">
        <v>3786129.9101999998</v>
      </c>
      <c r="R1214">
        <v>5</v>
      </c>
    </row>
    <row r="1215" spans="1:18" x14ac:dyDescent="0.25">
      <c r="A1215">
        <v>2009</v>
      </c>
      <c r="B1215" s="1">
        <v>42809.622092939811</v>
      </c>
      <c r="C1215" t="s">
        <v>18</v>
      </c>
      <c r="D1215" t="s">
        <v>19</v>
      </c>
      <c r="E1215" t="s">
        <v>30</v>
      </c>
      <c r="F1215" t="s">
        <v>83</v>
      </c>
      <c r="G1215" t="s">
        <v>83</v>
      </c>
      <c r="H1215" t="s">
        <v>62</v>
      </c>
      <c r="I1215" t="s">
        <v>24</v>
      </c>
      <c r="J1215" t="s">
        <v>44</v>
      </c>
      <c r="K1215" t="s">
        <v>56</v>
      </c>
      <c r="L1215" t="s">
        <v>35</v>
      </c>
      <c r="M1215" t="s">
        <v>35</v>
      </c>
      <c r="N1215" t="s">
        <v>35</v>
      </c>
      <c r="O1215" t="s">
        <v>35</v>
      </c>
      <c r="P1215">
        <v>1</v>
      </c>
      <c r="Q1215">
        <v>301266.46919999999</v>
      </c>
      <c r="R1215">
        <v>9</v>
      </c>
    </row>
    <row r="1216" spans="1:18" x14ac:dyDescent="0.25">
      <c r="A1216">
        <v>2009</v>
      </c>
      <c r="B1216" s="1">
        <v>42809.622092939811</v>
      </c>
      <c r="C1216" t="s">
        <v>18</v>
      </c>
      <c r="D1216" t="s">
        <v>19</v>
      </c>
      <c r="E1216" t="s">
        <v>36</v>
      </c>
      <c r="F1216" t="s">
        <v>21</v>
      </c>
      <c r="G1216" t="s">
        <v>22</v>
      </c>
      <c r="H1216" t="s">
        <v>23</v>
      </c>
      <c r="I1216" t="s">
        <v>34</v>
      </c>
      <c r="J1216" t="s">
        <v>43</v>
      </c>
      <c r="K1216" t="s">
        <v>32</v>
      </c>
      <c r="L1216" t="s">
        <v>35</v>
      </c>
      <c r="M1216" t="s">
        <v>35</v>
      </c>
      <c r="N1216" t="s">
        <v>35</v>
      </c>
      <c r="O1216" t="s">
        <v>35</v>
      </c>
      <c r="P1216">
        <v>1</v>
      </c>
      <c r="Q1216">
        <v>908131.5625</v>
      </c>
      <c r="R1216">
        <v>1</v>
      </c>
    </row>
    <row r="1217" spans="1:18" x14ac:dyDescent="0.25">
      <c r="A1217">
        <v>2009</v>
      </c>
      <c r="B1217" s="1">
        <v>42809.622092939811</v>
      </c>
      <c r="C1217" t="s">
        <v>18</v>
      </c>
      <c r="D1217" t="s">
        <v>19</v>
      </c>
      <c r="E1217" t="s">
        <v>42</v>
      </c>
      <c r="F1217" t="s">
        <v>21</v>
      </c>
      <c r="G1217" t="s">
        <v>22</v>
      </c>
      <c r="H1217" t="s">
        <v>23</v>
      </c>
      <c r="I1217" t="s">
        <v>34</v>
      </c>
      <c r="J1217" t="s">
        <v>37</v>
      </c>
      <c r="K1217" t="s">
        <v>28</v>
      </c>
      <c r="L1217" t="s">
        <v>27</v>
      </c>
      <c r="M1217" t="s">
        <v>28</v>
      </c>
      <c r="N1217" t="s">
        <v>27</v>
      </c>
      <c r="O1217" t="s">
        <v>28</v>
      </c>
      <c r="P1217">
        <v>1</v>
      </c>
      <c r="Q1217">
        <v>0</v>
      </c>
      <c r="R1217">
        <v>0</v>
      </c>
    </row>
    <row r="1218" spans="1:18" x14ac:dyDescent="0.25">
      <c r="A1218">
        <v>2009</v>
      </c>
      <c r="B1218" s="1">
        <v>42809.622092939811</v>
      </c>
      <c r="C1218" t="s">
        <v>18</v>
      </c>
      <c r="D1218" t="s">
        <v>19</v>
      </c>
      <c r="E1218" t="s">
        <v>73</v>
      </c>
      <c r="F1218" t="s">
        <v>45</v>
      </c>
      <c r="G1218" t="s">
        <v>46</v>
      </c>
      <c r="H1218" t="s">
        <v>62</v>
      </c>
      <c r="I1218" t="s">
        <v>24</v>
      </c>
      <c r="J1218" t="s">
        <v>44</v>
      </c>
      <c r="K1218" t="s">
        <v>56</v>
      </c>
      <c r="L1218" t="s">
        <v>35</v>
      </c>
      <c r="M1218" t="s">
        <v>35</v>
      </c>
      <c r="N1218" t="s">
        <v>35</v>
      </c>
      <c r="O1218" t="s">
        <v>35</v>
      </c>
      <c r="P1218">
        <v>1</v>
      </c>
      <c r="Q1218">
        <v>50503.410199999998</v>
      </c>
      <c r="R1218">
        <v>1</v>
      </c>
    </row>
    <row r="1219" spans="1:18" x14ac:dyDescent="0.25">
      <c r="A1219">
        <v>2009</v>
      </c>
      <c r="B1219" s="1">
        <v>42809.622092939811</v>
      </c>
      <c r="C1219" t="s">
        <v>18</v>
      </c>
      <c r="D1219" t="s">
        <v>19</v>
      </c>
      <c r="E1219" t="s">
        <v>73</v>
      </c>
      <c r="F1219" t="s">
        <v>83</v>
      </c>
      <c r="G1219" t="s">
        <v>83</v>
      </c>
      <c r="H1219" t="s">
        <v>62</v>
      </c>
      <c r="I1219" t="s">
        <v>24</v>
      </c>
      <c r="J1219" t="s">
        <v>43</v>
      </c>
      <c r="K1219" t="s">
        <v>26</v>
      </c>
      <c r="L1219" t="s">
        <v>35</v>
      </c>
      <c r="M1219" t="s">
        <v>35</v>
      </c>
      <c r="N1219" t="s">
        <v>35</v>
      </c>
      <c r="O1219" t="s">
        <v>35</v>
      </c>
      <c r="P1219">
        <v>1</v>
      </c>
      <c r="Q1219">
        <v>737447.54110000003</v>
      </c>
      <c r="R1219">
        <v>3</v>
      </c>
    </row>
    <row r="1220" spans="1:18" x14ac:dyDescent="0.25">
      <c r="A1220">
        <v>2009</v>
      </c>
      <c r="B1220" s="1">
        <v>42809.622092939811</v>
      </c>
      <c r="C1220" t="s">
        <v>18</v>
      </c>
      <c r="D1220" t="s">
        <v>19</v>
      </c>
      <c r="E1220" t="s">
        <v>67</v>
      </c>
      <c r="F1220" t="s">
        <v>63</v>
      </c>
      <c r="G1220" t="s">
        <v>64</v>
      </c>
      <c r="H1220" t="s">
        <v>62</v>
      </c>
      <c r="I1220" t="s">
        <v>24</v>
      </c>
      <c r="J1220" t="s">
        <v>43</v>
      </c>
      <c r="K1220" t="s">
        <v>41</v>
      </c>
      <c r="L1220" t="s">
        <v>35</v>
      </c>
      <c r="M1220" t="s">
        <v>35</v>
      </c>
      <c r="N1220" t="s">
        <v>35</v>
      </c>
      <c r="O1220" t="s">
        <v>35</v>
      </c>
      <c r="P1220">
        <v>1</v>
      </c>
      <c r="Q1220">
        <v>1661807.6875</v>
      </c>
      <c r="R1220">
        <v>3</v>
      </c>
    </row>
    <row r="1221" spans="1:18" x14ac:dyDescent="0.25">
      <c r="A1221">
        <v>2009</v>
      </c>
      <c r="B1221" s="1">
        <v>42809.622092939811</v>
      </c>
      <c r="C1221" t="s">
        <v>18</v>
      </c>
      <c r="D1221" t="s">
        <v>19</v>
      </c>
      <c r="E1221" t="s">
        <v>67</v>
      </c>
      <c r="F1221" t="s">
        <v>63</v>
      </c>
      <c r="G1221" t="s">
        <v>64</v>
      </c>
      <c r="H1221" t="s">
        <v>62</v>
      </c>
      <c r="I1221" t="s">
        <v>24</v>
      </c>
      <c r="J1221" t="s">
        <v>43</v>
      </c>
      <c r="K1221" t="s">
        <v>51</v>
      </c>
      <c r="L1221" t="s">
        <v>35</v>
      </c>
      <c r="M1221" t="s">
        <v>35</v>
      </c>
      <c r="N1221" t="s">
        <v>35</v>
      </c>
      <c r="O1221" t="s">
        <v>35</v>
      </c>
      <c r="P1221">
        <v>1</v>
      </c>
      <c r="Q1221">
        <v>319834.71879999997</v>
      </c>
      <c r="R1221">
        <v>1</v>
      </c>
    </row>
    <row r="1222" spans="1:18" x14ac:dyDescent="0.25">
      <c r="A1222">
        <v>2009</v>
      </c>
      <c r="B1222" s="1">
        <v>42809.622092939811</v>
      </c>
      <c r="C1222" t="s">
        <v>18</v>
      </c>
      <c r="D1222" t="s">
        <v>19</v>
      </c>
      <c r="E1222" t="s">
        <v>67</v>
      </c>
      <c r="F1222" t="s">
        <v>53</v>
      </c>
      <c r="G1222" t="s">
        <v>70</v>
      </c>
      <c r="H1222" t="s">
        <v>62</v>
      </c>
      <c r="I1222" t="s">
        <v>24</v>
      </c>
      <c r="J1222" t="s">
        <v>37</v>
      </c>
      <c r="K1222" t="s">
        <v>28</v>
      </c>
      <c r="L1222" t="s">
        <v>35</v>
      </c>
      <c r="M1222" t="s">
        <v>28</v>
      </c>
      <c r="N1222" t="s">
        <v>35</v>
      </c>
      <c r="O1222" t="s">
        <v>28</v>
      </c>
      <c r="P1222">
        <v>1</v>
      </c>
      <c r="Q1222">
        <v>0</v>
      </c>
      <c r="R1222">
        <v>0</v>
      </c>
    </row>
    <row r="1223" spans="1:18" x14ac:dyDescent="0.25">
      <c r="A1223">
        <v>2009</v>
      </c>
      <c r="B1223" s="1">
        <v>42809.622092939811</v>
      </c>
      <c r="C1223" t="s">
        <v>18</v>
      </c>
      <c r="D1223" t="s">
        <v>19</v>
      </c>
      <c r="E1223" t="s">
        <v>67</v>
      </c>
      <c r="F1223" t="s">
        <v>45</v>
      </c>
      <c r="G1223" t="s">
        <v>70</v>
      </c>
      <c r="H1223" t="s">
        <v>62</v>
      </c>
      <c r="I1223" t="s">
        <v>24</v>
      </c>
      <c r="J1223" t="s">
        <v>37</v>
      </c>
      <c r="K1223" t="s">
        <v>56</v>
      </c>
      <c r="L1223" t="s">
        <v>35</v>
      </c>
      <c r="M1223" t="s">
        <v>35</v>
      </c>
      <c r="N1223" t="s">
        <v>35</v>
      </c>
      <c r="O1223" t="s">
        <v>35</v>
      </c>
      <c r="P1223">
        <v>1</v>
      </c>
      <c r="Q1223">
        <v>0</v>
      </c>
      <c r="R1223">
        <v>2</v>
      </c>
    </row>
    <row r="1224" spans="1:18" x14ac:dyDescent="0.25">
      <c r="A1224">
        <v>2009</v>
      </c>
      <c r="B1224" s="1">
        <v>42809.622092939811</v>
      </c>
      <c r="C1224" t="s">
        <v>18</v>
      </c>
      <c r="D1224" t="s">
        <v>19</v>
      </c>
      <c r="E1224" t="s">
        <v>67</v>
      </c>
      <c r="F1224" t="s">
        <v>45</v>
      </c>
      <c r="G1224" t="s">
        <v>66</v>
      </c>
      <c r="H1224" t="s">
        <v>62</v>
      </c>
      <c r="I1224" t="s">
        <v>24</v>
      </c>
      <c r="J1224" t="s">
        <v>31</v>
      </c>
      <c r="K1224" t="s">
        <v>41</v>
      </c>
      <c r="L1224" t="s">
        <v>35</v>
      </c>
      <c r="M1224" t="s">
        <v>35</v>
      </c>
      <c r="N1224" t="s">
        <v>35</v>
      </c>
      <c r="O1224" t="s">
        <v>35</v>
      </c>
      <c r="P1224">
        <v>1</v>
      </c>
      <c r="Q1224">
        <v>7142487.0937999999</v>
      </c>
      <c r="R1224">
        <v>7</v>
      </c>
    </row>
    <row r="1225" spans="1:18" x14ac:dyDescent="0.25">
      <c r="A1225">
        <v>2009</v>
      </c>
      <c r="B1225" s="1">
        <v>42809.622092939811</v>
      </c>
      <c r="C1225" t="s">
        <v>18</v>
      </c>
      <c r="D1225" t="s">
        <v>19</v>
      </c>
      <c r="E1225" t="s">
        <v>67</v>
      </c>
      <c r="F1225" t="s">
        <v>45</v>
      </c>
      <c r="G1225" t="s">
        <v>66</v>
      </c>
      <c r="H1225" t="s">
        <v>62</v>
      </c>
      <c r="I1225" t="s">
        <v>24</v>
      </c>
      <c r="J1225" t="s">
        <v>31</v>
      </c>
      <c r="K1225" t="s">
        <v>26</v>
      </c>
      <c r="L1225" t="s">
        <v>35</v>
      </c>
      <c r="M1225" t="s">
        <v>35</v>
      </c>
      <c r="N1225" t="s">
        <v>35</v>
      </c>
      <c r="O1225" t="s">
        <v>35</v>
      </c>
      <c r="P1225">
        <v>1</v>
      </c>
      <c r="Q1225">
        <v>2257988.75</v>
      </c>
      <c r="R1225">
        <v>4</v>
      </c>
    </row>
    <row r="1226" spans="1:18" x14ac:dyDescent="0.25">
      <c r="A1226">
        <v>2009</v>
      </c>
      <c r="B1226" s="1">
        <v>42809.622092939811</v>
      </c>
      <c r="C1226" t="s">
        <v>18</v>
      </c>
      <c r="D1226" t="s">
        <v>19</v>
      </c>
      <c r="E1226" t="s">
        <v>67</v>
      </c>
      <c r="F1226" t="s">
        <v>45</v>
      </c>
      <c r="G1226" t="s">
        <v>66</v>
      </c>
      <c r="H1226" t="s">
        <v>62</v>
      </c>
      <c r="I1226" t="s">
        <v>24</v>
      </c>
      <c r="J1226" t="s">
        <v>44</v>
      </c>
      <c r="K1226" t="s">
        <v>56</v>
      </c>
      <c r="L1226" t="s">
        <v>35</v>
      </c>
      <c r="M1226" t="s">
        <v>35</v>
      </c>
      <c r="N1226" t="s">
        <v>35</v>
      </c>
      <c r="O1226" t="s">
        <v>35</v>
      </c>
      <c r="P1226">
        <v>1</v>
      </c>
      <c r="Q1226">
        <v>70405.789099999995</v>
      </c>
      <c r="R1226">
        <v>1</v>
      </c>
    </row>
    <row r="1227" spans="1:18" x14ac:dyDescent="0.25">
      <c r="A1227">
        <v>2009</v>
      </c>
      <c r="B1227" s="1">
        <v>42809.622092939811</v>
      </c>
      <c r="C1227" t="s">
        <v>18</v>
      </c>
      <c r="D1227" t="s">
        <v>19</v>
      </c>
      <c r="E1227" t="s">
        <v>67</v>
      </c>
      <c r="F1227" t="s">
        <v>45</v>
      </c>
      <c r="G1227" t="s">
        <v>66</v>
      </c>
      <c r="H1227" t="s">
        <v>62</v>
      </c>
      <c r="I1227" t="s">
        <v>24</v>
      </c>
      <c r="J1227" t="s">
        <v>44</v>
      </c>
      <c r="K1227" t="s">
        <v>26</v>
      </c>
      <c r="L1227" t="s">
        <v>35</v>
      </c>
      <c r="M1227" t="s">
        <v>35</v>
      </c>
      <c r="N1227" t="s">
        <v>35</v>
      </c>
      <c r="O1227" t="s">
        <v>35</v>
      </c>
      <c r="P1227">
        <v>1</v>
      </c>
      <c r="Q1227">
        <v>121899</v>
      </c>
      <c r="R1227">
        <v>3</v>
      </c>
    </row>
    <row r="1228" spans="1:18" x14ac:dyDescent="0.25">
      <c r="A1228">
        <v>2009</v>
      </c>
      <c r="B1228" s="1">
        <v>42809.622092939811</v>
      </c>
      <c r="C1228" t="s">
        <v>18</v>
      </c>
      <c r="D1228" t="s">
        <v>19</v>
      </c>
      <c r="E1228" t="s">
        <v>67</v>
      </c>
      <c r="F1228" t="s">
        <v>45</v>
      </c>
      <c r="G1228" t="s">
        <v>71</v>
      </c>
      <c r="H1228" t="s">
        <v>62</v>
      </c>
      <c r="I1228" t="s">
        <v>24</v>
      </c>
      <c r="J1228" t="s">
        <v>31</v>
      </c>
      <c r="K1228" t="s">
        <v>56</v>
      </c>
      <c r="L1228" t="s">
        <v>35</v>
      </c>
      <c r="M1228" t="s">
        <v>35</v>
      </c>
      <c r="N1228" t="s">
        <v>35</v>
      </c>
      <c r="O1228" t="s">
        <v>35</v>
      </c>
      <c r="P1228">
        <v>1</v>
      </c>
      <c r="Q1228">
        <v>3787210.4638</v>
      </c>
      <c r="R1228">
        <v>13</v>
      </c>
    </row>
    <row r="1229" spans="1:18" x14ac:dyDescent="0.25">
      <c r="A1229">
        <v>2009</v>
      </c>
      <c r="B1229" s="1">
        <v>42809.622092939811</v>
      </c>
      <c r="C1229" t="s">
        <v>18</v>
      </c>
      <c r="D1229" t="s">
        <v>19</v>
      </c>
      <c r="E1229" t="s">
        <v>67</v>
      </c>
      <c r="F1229" t="s">
        <v>45</v>
      </c>
      <c r="G1229" t="s">
        <v>46</v>
      </c>
      <c r="H1229" t="s">
        <v>62</v>
      </c>
      <c r="I1229" t="s">
        <v>24</v>
      </c>
      <c r="J1229" t="s">
        <v>44</v>
      </c>
      <c r="K1229" t="s">
        <v>56</v>
      </c>
      <c r="L1229" t="s">
        <v>35</v>
      </c>
      <c r="M1229" t="s">
        <v>35</v>
      </c>
      <c r="N1229" t="s">
        <v>35</v>
      </c>
      <c r="O1229" t="s">
        <v>35</v>
      </c>
      <c r="P1229">
        <v>1</v>
      </c>
      <c r="Q1229">
        <v>30573</v>
      </c>
      <c r="R1229">
        <v>1</v>
      </c>
    </row>
    <row r="1230" spans="1:18" x14ac:dyDescent="0.25">
      <c r="A1230">
        <v>2009</v>
      </c>
      <c r="B1230" s="1">
        <v>42809.622092939811</v>
      </c>
      <c r="C1230" t="s">
        <v>18</v>
      </c>
      <c r="D1230" t="s">
        <v>19</v>
      </c>
      <c r="E1230" t="s">
        <v>50</v>
      </c>
      <c r="F1230" t="s">
        <v>45</v>
      </c>
      <c r="G1230" t="s">
        <v>71</v>
      </c>
      <c r="H1230" t="s">
        <v>62</v>
      </c>
      <c r="I1230" t="s">
        <v>24</v>
      </c>
      <c r="J1230" t="s">
        <v>40</v>
      </c>
      <c r="K1230" t="s">
        <v>41</v>
      </c>
      <c r="L1230" t="s">
        <v>35</v>
      </c>
      <c r="M1230" t="s">
        <v>35</v>
      </c>
      <c r="N1230" t="s">
        <v>35</v>
      </c>
      <c r="O1230" t="s">
        <v>35</v>
      </c>
      <c r="P1230">
        <v>1</v>
      </c>
      <c r="Q1230">
        <v>11716721</v>
      </c>
      <c r="R1230">
        <v>3</v>
      </c>
    </row>
    <row r="1231" spans="1:18" x14ac:dyDescent="0.25">
      <c r="A1231">
        <v>2009</v>
      </c>
      <c r="B1231" s="1">
        <v>42809.622092939811</v>
      </c>
      <c r="C1231" t="s">
        <v>18</v>
      </c>
      <c r="D1231" t="s">
        <v>19</v>
      </c>
      <c r="E1231" t="s">
        <v>38</v>
      </c>
      <c r="F1231" t="s">
        <v>63</v>
      </c>
      <c r="G1231" t="s">
        <v>64</v>
      </c>
      <c r="H1231" t="s">
        <v>62</v>
      </c>
      <c r="I1231" t="s">
        <v>24</v>
      </c>
      <c r="J1231" t="s">
        <v>44</v>
      </c>
      <c r="K1231" t="s">
        <v>56</v>
      </c>
      <c r="L1231" t="s">
        <v>35</v>
      </c>
      <c r="M1231" t="s">
        <v>35</v>
      </c>
      <c r="N1231" t="s">
        <v>35</v>
      </c>
      <c r="O1231" t="s">
        <v>35</v>
      </c>
      <c r="P1231">
        <v>1</v>
      </c>
      <c r="Q1231">
        <v>140135.85930000001</v>
      </c>
      <c r="R1231">
        <v>3</v>
      </c>
    </row>
    <row r="1232" spans="1:18" x14ac:dyDescent="0.25">
      <c r="A1232">
        <v>2009</v>
      </c>
      <c r="B1232" s="1">
        <v>42809.622092939811</v>
      </c>
      <c r="C1232" t="s">
        <v>18</v>
      </c>
      <c r="D1232" t="s">
        <v>19</v>
      </c>
      <c r="E1232" t="s">
        <v>38</v>
      </c>
      <c r="F1232" t="s">
        <v>45</v>
      </c>
      <c r="G1232" t="s">
        <v>46</v>
      </c>
      <c r="H1232" t="s">
        <v>62</v>
      </c>
      <c r="I1232" t="s">
        <v>24</v>
      </c>
      <c r="J1232" t="s">
        <v>31</v>
      </c>
      <c r="K1232" t="s">
        <v>26</v>
      </c>
      <c r="L1232" t="s">
        <v>35</v>
      </c>
      <c r="M1232" t="s">
        <v>35</v>
      </c>
      <c r="N1232" t="s">
        <v>35</v>
      </c>
      <c r="O1232" t="s">
        <v>35</v>
      </c>
      <c r="P1232">
        <v>1</v>
      </c>
      <c r="Q1232">
        <v>4818050</v>
      </c>
      <c r="R1232">
        <v>1</v>
      </c>
    </row>
    <row r="1233" spans="1:18" x14ac:dyDescent="0.25">
      <c r="A1233">
        <v>2009</v>
      </c>
      <c r="B1233" s="1">
        <v>42809.622092939811</v>
      </c>
      <c r="C1233" t="s">
        <v>18</v>
      </c>
      <c r="D1233" t="s">
        <v>19</v>
      </c>
      <c r="E1233" t="s">
        <v>38</v>
      </c>
      <c r="F1233" t="s">
        <v>45</v>
      </c>
      <c r="G1233" t="s">
        <v>46</v>
      </c>
      <c r="H1233" t="s">
        <v>62</v>
      </c>
      <c r="I1233" t="s">
        <v>24</v>
      </c>
      <c r="J1233" t="s">
        <v>44</v>
      </c>
      <c r="K1233" t="s">
        <v>56</v>
      </c>
      <c r="L1233" t="s">
        <v>35</v>
      </c>
      <c r="M1233" t="s">
        <v>35</v>
      </c>
      <c r="N1233" t="s">
        <v>35</v>
      </c>
      <c r="O1233" t="s">
        <v>35</v>
      </c>
      <c r="P1233">
        <v>1</v>
      </c>
      <c r="Q1233">
        <v>319085.78899999999</v>
      </c>
      <c r="R1233">
        <v>2</v>
      </c>
    </row>
    <row r="1234" spans="1:18" x14ac:dyDescent="0.25">
      <c r="A1234">
        <v>2009</v>
      </c>
      <c r="B1234" s="1">
        <v>42809.622092939811</v>
      </c>
      <c r="C1234" t="s">
        <v>18</v>
      </c>
      <c r="D1234" t="s">
        <v>19</v>
      </c>
      <c r="E1234" t="s">
        <v>38</v>
      </c>
      <c r="F1234" t="s">
        <v>45</v>
      </c>
      <c r="G1234" t="s">
        <v>46</v>
      </c>
      <c r="H1234" t="s">
        <v>62</v>
      </c>
      <c r="I1234" t="s">
        <v>24</v>
      </c>
      <c r="J1234" t="s">
        <v>44</v>
      </c>
      <c r="K1234" t="s">
        <v>26</v>
      </c>
      <c r="L1234" t="s">
        <v>35</v>
      </c>
      <c r="M1234" t="s">
        <v>35</v>
      </c>
      <c r="N1234" t="s">
        <v>35</v>
      </c>
      <c r="O1234" t="s">
        <v>35</v>
      </c>
      <c r="P1234">
        <v>1</v>
      </c>
      <c r="Q1234">
        <v>26680.660199999998</v>
      </c>
      <c r="R1234">
        <v>1</v>
      </c>
    </row>
    <row r="1235" spans="1:18" x14ac:dyDescent="0.25">
      <c r="A1235">
        <v>2009</v>
      </c>
      <c r="B1235" s="1">
        <v>42809.622092939811</v>
      </c>
      <c r="C1235" t="s">
        <v>18</v>
      </c>
      <c r="D1235" t="s">
        <v>19</v>
      </c>
      <c r="E1235" t="s">
        <v>38</v>
      </c>
      <c r="F1235" t="s">
        <v>21</v>
      </c>
      <c r="G1235" t="s">
        <v>22</v>
      </c>
      <c r="H1235" t="s">
        <v>23</v>
      </c>
      <c r="I1235" t="s">
        <v>34</v>
      </c>
      <c r="J1235" t="s">
        <v>37</v>
      </c>
      <c r="K1235" t="s">
        <v>28</v>
      </c>
      <c r="L1235" t="s">
        <v>35</v>
      </c>
      <c r="M1235" t="s">
        <v>28</v>
      </c>
      <c r="N1235" t="s">
        <v>35</v>
      </c>
      <c r="O1235" t="s">
        <v>28</v>
      </c>
      <c r="P1235">
        <v>1</v>
      </c>
      <c r="Q1235">
        <v>0</v>
      </c>
      <c r="R1235">
        <v>0</v>
      </c>
    </row>
    <row r="1236" spans="1:18" x14ac:dyDescent="0.25">
      <c r="A1236">
        <v>2009</v>
      </c>
      <c r="B1236" s="1">
        <v>42809.622092939811</v>
      </c>
      <c r="C1236" t="s">
        <v>18</v>
      </c>
      <c r="D1236" t="s">
        <v>19</v>
      </c>
      <c r="E1236" t="s">
        <v>38</v>
      </c>
      <c r="F1236" t="s">
        <v>21</v>
      </c>
      <c r="G1236" t="s">
        <v>22</v>
      </c>
      <c r="H1236" t="s">
        <v>23</v>
      </c>
      <c r="I1236" t="s">
        <v>24</v>
      </c>
      <c r="J1236" t="s">
        <v>43</v>
      </c>
      <c r="K1236" t="s">
        <v>32</v>
      </c>
      <c r="L1236" t="s">
        <v>27</v>
      </c>
      <c r="M1236" t="s">
        <v>27</v>
      </c>
      <c r="N1236" t="s">
        <v>28</v>
      </c>
      <c r="O1236" t="s">
        <v>28</v>
      </c>
      <c r="P1236">
        <v>1</v>
      </c>
      <c r="Q1236">
        <v>342343</v>
      </c>
      <c r="R1236">
        <v>6</v>
      </c>
    </row>
    <row r="1237" spans="1:18" x14ac:dyDescent="0.25">
      <c r="A1237">
        <v>2009</v>
      </c>
      <c r="B1237" s="1">
        <v>42809.622092939811</v>
      </c>
      <c r="C1237" t="s">
        <v>18</v>
      </c>
      <c r="D1237" t="s">
        <v>19</v>
      </c>
      <c r="E1237" t="s">
        <v>38</v>
      </c>
      <c r="F1237" t="s">
        <v>21</v>
      </c>
      <c r="G1237" t="s">
        <v>22</v>
      </c>
      <c r="H1237" t="s">
        <v>23</v>
      </c>
      <c r="I1237" t="s">
        <v>24</v>
      </c>
      <c r="J1237" t="s">
        <v>44</v>
      </c>
      <c r="K1237" t="s">
        <v>41</v>
      </c>
      <c r="L1237" t="s">
        <v>35</v>
      </c>
      <c r="M1237" t="s">
        <v>35</v>
      </c>
      <c r="N1237" t="s">
        <v>35</v>
      </c>
      <c r="O1237" t="s">
        <v>35</v>
      </c>
      <c r="P1237">
        <v>1</v>
      </c>
      <c r="Q1237">
        <v>244198</v>
      </c>
      <c r="R1237">
        <v>6</v>
      </c>
    </row>
    <row r="1238" spans="1:18" x14ac:dyDescent="0.25">
      <c r="A1238">
        <v>2009</v>
      </c>
      <c r="B1238" s="1">
        <v>42809.622092939811</v>
      </c>
      <c r="C1238" t="s">
        <v>18</v>
      </c>
      <c r="D1238" t="s">
        <v>19</v>
      </c>
      <c r="E1238" t="s">
        <v>55</v>
      </c>
      <c r="F1238" t="s">
        <v>45</v>
      </c>
      <c r="G1238" t="s">
        <v>71</v>
      </c>
      <c r="H1238" t="s">
        <v>62</v>
      </c>
      <c r="I1238" t="s">
        <v>24</v>
      </c>
      <c r="J1238" t="s">
        <v>37</v>
      </c>
      <c r="K1238" t="s">
        <v>41</v>
      </c>
      <c r="L1238" t="s">
        <v>35</v>
      </c>
      <c r="M1238" t="s">
        <v>35</v>
      </c>
      <c r="N1238" t="s">
        <v>35</v>
      </c>
      <c r="O1238" t="s">
        <v>35</v>
      </c>
      <c r="P1238">
        <v>1</v>
      </c>
      <c r="Q1238">
        <v>0</v>
      </c>
      <c r="R1238">
        <v>3</v>
      </c>
    </row>
    <row r="1239" spans="1:18" x14ac:dyDescent="0.25">
      <c r="A1239">
        <v>2009</v>
      </c>
      <c r="B1239" s="1">
        <v>42809.622092939811</v>
      </c>
      <c r="C1239" t="s">
        <v>18</v>
      </c>
      <c r="D1239" t="s">
        <v>60</v>
      </c>
      <c r="E1239" t="s">
        <v>30</v>
      </c>
      <c r="F1239" t="s">
        <v>83</v>
      </c>
      <c r="G1239" t="s">
        <v>83</v>
      </c>
      <c r="H1239" t="s">
        <v>62</v>
      </c>
      <c r="I1239" t="s">
        <v>24</v>
      </c>
      <c r="J1239" t="s">
        <v>44</v>
      </c>
      <c r="K1239" t="s">
        <v>56</v>
      </c>
      <c r="L1239" t="s">
        <v>35</v>
      </c>
      <c r="M1239" t="s">
        <v>35</v>
      </c>
      <c r="N1239" t="s">
        <v>35</v>
      </c>
      <c r="O1239" t="s">
        <v>35</v>
      </c>
      <c r="P1239">
        <v>1</v>
      </c>
      <c r="Q1239">
        <v>21028.359400000001</v>
      </c>
      <c r="R1239">
        <v>3</v>
      </c>
    </row>
    <row r="1240" spans="1:18" x14ac:dyDescent="0.25">
      <c r="A1240">
        <v>2008</v>
      </c>
      <c r="B1240" s="1">
        <v>42809.622092939811</v>
      </c>
      <c r="C1240" t="s">
        <v>18</v>
      </c>
      <c r="D1240" t="s">
        <v>72</v>
      </c>
      <c r="E1240" t="s">
        <v>52</v>
      </c>
      <c r="F1240" t="s">
        <v>53</v>
      </c>
      <c r="G1240" t="s">
        <v>66</v>
      </c>
      <c r="H1240" t="s">
        <v>23</v>
      </c>
      <c r="I1240" t="s">
        <v>54</v>
      </c>
      <c r="J1240" t="s">
        <v>44</v>
      </c>
      <c r="K1240" t="s">
        <v>26</v>
      </c>
      <c r="L1240" t="s">
        <v>74</v>
      </c>
      <c r="M1240" t="s">
        <v>74</v>
      </c>
      <c r="N1240" t="s">
        <v>28</v>
      </c>
      <c r="O1240" t="s">
        <v>28</v>
      </c>
      <c r="P1240">
        <v>1</v>
      </c>
      <c r="Q1240">
        <v>1652570</v>
      </c>
      <c r="R1240">
        <v>43</v>
      </c>
    </row>
    <row r="1241" spans="1:18" x14ac:dyDescent="0.25">
      <c r="A1241">
        <v>2008</v>
      </c>
      <c r="B1241" s="1">
        <v>42809.622092939811</v>
      </c>
      <c r="C1241" t="s">
        <v>18</v>
      </c>
      <c r="D1241" t="s">
        <v>72</v>
      </c>
      <c r="E1241" t="s">
        <v>52</v>
      </c>
      <c r="F1241" t="s">
        <v>53</v>
      </c>
      <c r="G1241" t="s">
        <v>46</v>
      </c>
      <c r="H1241" t="s">
        <v>23</v>
      </c>
      <c r="I1241" t="s">
        <v>54</v>
      </c>
      <c r="J1241" t="s">
        <v>43</v>
      </c>
      <c r="K1241" t="s">
        <v>56</v>
      </c>
      <c r="L1241" t="s">
        <v>74</v>
      </c>
      <c r="M1241" t="s">
        <v>74</v>
      </c>
      <c r="N1241" t="s">
        <v>28</v>
      </c>
      <c r="O1241" t="s">
        <v>28</v>
      </c>
      <c r="P1241">
        <v>1</v>
      </c>
      <c r="Q1241">
        <v>1949952</v>
      </c>
      <c r="R1241">
        <v>4</v>
      </c>
    </row>
    <row r="1242" spans="1:18" x14ac:dyDescent="0.25">
      <c r="A1242">
        <v>2008</v>
      </c>
      <c r="B1242" s="1">
        <v>42809.622092939811</v>
      </c>
      <c r="C1242" t="s">
        <v>18</v>
      </c>
      <c r="D1242" t="s">
        <v>29</v>
      </c>
      <c r="E1242" t="s">
        <v>20</v>
      </c>
      <c r="F1242" t="s">
        <v>21</v>
      </c>
      <c r="G1242" t="s">
        <v>22</v>
      </c>
      <c r="H1242" t="s">
        <v>39</v>
      </c>
      <c r="I1242" t="s">
        <v>59</v>
      </c>
      <c r="J1242" t="s">
        <v>25</v>
      </c>
      <c r="K1242" t="s">
        <v>28</v>
      </c>
      <c r="L1242" t="s">
        <v>27</v>
      </c>
      <c r="M1242" t="s">
        <v>28</v>
      </c>
      <c r="N1242" t="s">
        <v>27</v>
      </c>
      <c r="O1242" t="s">
        <v>28</v>
      </c>
      <c r="P1242">
        <v>1</v>
      </c>
      <c r="Q1242">
        <v>56433841</v>
      </c>
      <c r="R1242">
        <v>5</v>
      </c>
    </row>
    <row r="1243" spans="1:18" x14ac:dyDescent="0.25">
      <c r="A1243">
        <v>2008</v>
      </c>
      <c r="B1243" s="1">
        <v>42809.622092939811</v>
      </c>
      <c r="C1243" t="s">
        <v>18</v>
      </c>
      <c r="D1243" t="s">
        <v>29</v>
      </c>
      <c r="E1243" t="s">
        <v>30</v>
      </c>
      <c r="F1243" t="s">
        <v>53</v>
      </c>
      <c r="G1243" t="s">
        <v>71</v>
      </c>
      <c r="H1243" t="s">
        <v>39</v>
      </c>
      <c r="I1243" t="s">
        <v>24</v>
      </c>
      <c r="J1243" t="s">
        <v>25</v>
      </c>
      <c r="K1243" t="s">
        <v>51</v>
      </c>
      <c r="L1243" t="s">
        <v>27</v>
      </c>
      <c r="M1243" t="s">
        <v>28</v>
      </c>
      <c r="N1243" t="s">
        <v>27</v>
      </c>
      <c r="O1243" t="s">
        <v>28</v>
      </c>
      <c r="P1243">
        <v>1</v>
      </c>
      <c r="Q1243">
        <v>73618509</v>
      </c>
      <c r="R1243">
        <v>12</v>
      </c>
    </row>
    <row r="1244" spans="1:18" x14ac:dyDescent="0.25">
      <c r="A1244">
        <v>2008</v>
      </c>
      <c r="B1244" s="1">
        <v>42809.622092939811</v>
      </c>
      <c r="C1244" t="s">
        <v>18</v>
      </c>
      <c r="D1244" t="s">
        <v>29</v>
      </c>
      <c r="E1244" t="s">
        <v>30</v>
      </c>
      <c r="F1244" t="s">
        <v>45</v>
      </c>
      <c r="G1244" t="s">
        <v>66</v>
      </c>
      <c r="H1244" t="s">
        <v>62</v>
      </c>
      <c r="I1244" t="s">
        <v>24</v>
      </c>
      <c r="J1244" t="s">
        <v>31</v>
      </c>
      <c r="K1244" t="s">
        <v>32</v>
      </c>
      <c r="L1244" t="s">
        <v>35</v>
      </c>
      <c r="M1244" t="s">
        <v>35</v>
      </c>
      <c r="N1244" t="s">
        <v>35</v>
      </c>
      <c r="O1244" t="s">
        <v>35</v>
      </c>
      <c r="P1244">
        <v>1</v>
      </c>
      <c r="Q1244">
        <v>2373289.75</v>
      </c>
      <c r="R1244">
        <v>1</v>
      </c>
    </row>
    <row r="1245" spans="1:18" x14ac:dyDescent="0.25">
      <c r="A1245">
        <v>2008</v>
      </c>
      <c r="B1245" s="1">
        <v>42809.622092939811</v>
      </c>
      <c r="C1245" t="s">
        <v>18</v>
      </c>
      <c r="D1245" t="s">
        <v>29</v>
      </c>
      <c r="E1245" t="s">
        <v>30</v>
      </c>
      <c r="F1245" t="s">
        <v>45</v>
      </c>
      <c r="G1245" t="s">
        <v>46</v>
      </c>
      <c r="H1245" t="s">
        <v>62</v>
      </c>
      <c r="I1245" t="s">
        <v>24</v>
      </c>
      <c r="J1245" t="s">
        <v>37</v>
      </c>
      <c r="K1245" t="s">
        <v>28</v>
      </c>
      <c r="L1245" t="s">
        <v>35</v>
      </c>
      <c r="M1245" t="s">
        <v>35</v>
      </c>
      <c r="N1245" t="s">
        <v>35</v>
      </c>
      <c r="O1245" t="s">
        <v>35</v>
      </c>
      <c r="P1245">
        <v>1</v>
      </c>
      <c r="Q1245">
        <v>0</v>
      </c>
      <c r="R1245">
        <v>1</v>
      </c>
    </row>
    <row r="1246" spans="1:18" x14ac:dyDescent="0.25">
      <c r="A1246">
        <v>2008</v>
      </c>
      <c r="B1246" s="1">
        <v>42809.622092939811</v>
      </c>
      <c r="C1246" t="s">
        <v>18</v>
      </c>
      <c r="D1246" t="s">
        <v>29</v>
      </c>
      <c r="E1246" t="s">
        <v>30</v>
      </c>
      <c r="F1246" t="s">
        <v>21</v>
      </c>
      <c r="G1246" t="s">
        <v>22</v>
      </c>
      <c r="H1246" t="s">
        <v>23</v>
      </c>
      <c r="I1246" t="s">
        <v>34</v>
      </c>
      <c r="J1246" t="s">
        <v>43</v>
      </c>
      <c r="K1246" t="s">
        <v>56</v>
      </c>
      <c r="L1246" t="s">
        <v>35</v>
      </c>
      <c r="M1246" t="s">
        <v>35</v>
      </c>
      <c r="N1246" t="s">
        <v>35</v>
      </c>
      <c r="O1246" t="s">
        <v>35</v>
      </c>
      <c r="P1246">
        <v>1</v>
      </c>
      <c r="Q1246">
        <v>873615</v>
      </c>
      <c r="R1246">
        <v>1</v>
      </c>
    </row>
    <row r="1247" spans="1:18" x14ac:dyDescent="0.25">
      <c r="A1247">
        <v>2008</v>
      </c>
      <c r="B1247" s="1">
        <v>42809.622092939811</v>
      </c>
      <c r="C1247" t="s">
        <v>18</v>
      </c>
      <c r="D1247" t="s">
        <v>29</v>
      </c>
      <c r="E1247" t="s">
        <v>30</v>
      </c>
      <c r="F1247" t="s">
        <v>21</v>
      </c>
      <c r="G1247" t="s">
        <v>22</v>
      </c>
      <c r="H1247" t="s">
        <v>23</v>
      </c>
      <c r="I1247" t="s">
        <v>24</v>
      </c>
      <c r="J1247" t="s">
        <v>40</v>
      </c>
      <c r="K1247" t="s">
        <v>32</v>
      </c>
      <c r="L1247" t="s">
        <v>35</v>
      </c>
      <c r="M1247" t="s">
        <v>35</v>
      </c>
      <c r="N1247" t="s">
        <v>35</v>
      </c>
      <c r="O1247" t="s">
        <v>35</v>
      </c>
      <c r="P1247">
        <v>1</v>
      </c>
      <c r="Q1247">
        <v>5752120</v>
      </c>
      <c r="R1247">
        <v>2</v>
      </c>
    </row>
    <row r="1248" spans="1:18" x14ac:dyDescent="0.25">
      <c r="A1248">
        <v>2008</v>
      </c>
      <c r="B1248" s="1">
        <v>42809.622092939811</v>
      </c>
      <c r="C1248" t="s">
        <v>18</v>
      </c>
      <c r="D1248" t="s">
        <v>29</v>
      </c>
      <c r="E1248" t="s">
        <v>36</v>
      </c>
      <c r="F1248" t="s">
        <v>63</v>
      </c>
      <c r="G1248" t="s">
        <v>64</v>
      </c>
      <c r="H1248" t="s">
        <v>75</v>
      </c>
      <c r="I1248" t="s">
        <v>76</v>
      </c>
      <c r="J1248" t="s">
        <v>44</v>
      </c>
      <c r="K1248" t="s">
        <v>41</v>
      </c>
      <c r="L1248" t="s">
        <v>77</v>
      </c>
      <c r="M1248" t="s">
        <v>28</v>
      </c>
      <c r="N1248" t="s">
        <v>35</v>
      </c>
      <c r="O1248" t="s">
        <v>77</v>
      </c>
      <c r="P1248">
        <v>1</v>
      </c>
      <c r="Q1248">
        <v>59680</v>
      </c>
      <c r="R1248">
        <v>2</v>
      </c>
    </row>
    <row r="1249" spans="1:18" x14ac:dyDescent="0.25">
      <c r="A1249">
        <v>2008</v>
      </c>
      <c r="B1249" s="1">
        <v>42809.622092939811</v>
      </c>
      <c r="C1249" t="s">
        <v>18</v>
      </c>
      <c r="D1249" t="s">
        <v>29</v>
      </c>
      <c r="E1249" t="s">
        <v>36</v>
      </c>
      <c r="F1249" t="s">
        <v>21</v>
      </c>
      <c r="G1249" t="s">
        <v>22</v>
      </c>
      <c r="H1249" t="s">
        <v>23</v>
      </c>
      <c r="I1249" t="s">
        <v>34</v>
      </c>
      <c r="J1249" t="s">
        <v>40</v>
      </c>
      <c r="K1249" t="s">
        <v>26</v>
      </c>
      <c r="L1249" t="s">
        <v>33</v>
      </c>
      <c r="M1249" t="s">
        <v>33</v>
      </c>
      <c r="N1249" t="s">
        <v>28</v>
      </c>
      <c r="O1249" t="s">
        <v>28</v>
      </c>
      <c r="P1249">
        <v>1</v>
      </c>
      <c r="Q1249">
        <v>12709820</v>
      </c>
      <c r="R1249">
        <v>1</v>
      </c>
    </row>
    <row r="1250" spans="1:18" x14ac:dyDescent="0.25">
      <c r="A1250">
        <v>2008</v>
      </c>
      <c r="B1250" s="1">
        <v>42809.622092939811</v>
      </c>
      <c r="C1250" t="s">
        <v>18</v>
      </c>
      <c r="D1250" t="s">
        <v>29</v>
      </c>
      <c r="E1250" t="s">
        <v>36</v>
      </c>
      <c r="F1250" t="s">
        <v>21</v>
      </c>
      <c r="G1250" t="s">
        <v>22</v>
      </c>
      <c r="H1250" t="s">
        <v>23</v>
      </c>
      <c r="I1250" t="s">
        <v>24</v>
      </c>
      <c r="J1250" t="s">
        <v>48</v>
      </c>
      <c r="K1250" t="s">
        <v>56</v>
      </c>
      <c r="L1250" t="s">
        <v>35</v>
      </c>
      <c r="M1250" t="s">
        <v>35</v>
      </c>
      <c r="N1250" t="s">
        <v>35</v>
      </c>
      <c r="O1250" t="s">
        <v>35</v>
      </c>
      <c r="P1250">
        <v>1</v>
      </c>
      <c r="Q1250">
        <v>-44573</v>
      </c>
      <c r="R1250">
        <v>1</v>
      </c>
    </row>
    <row r="1251" spans="1:18" x14ac:dyDescent="0.25">
      <c r="A1251">
        <v>2008</v>
      </c>
      <c r="B1251" s="1">
        <v>42809.622092939811</v>
      </c>
      <c r="C1251" t="s">
        <v>18</v>
      </c>
      <c r="D1251" t="s">
        <v>29</v>
      </c>
      <c r="E1251" t="s">
        <v>36</v>
      </c>
      <c r="F1251" t="s">
        <v>21</v>
      </c>
      <c r="G1251" t="s">
        <v>22</v>
      </c>
      <c r="H1251" t="s">
        <v>23</v>
      </c>
      <c r="I1251" t="s">
        <v>24</v>
      </c>
      <c r="J1251" t="s">
        <v>44</v>
      </c>
      <c r="K1251" t="s">
        <v>32</v>
      </c>
      <c r="L1251" t="s">
        <v>27</v>
      </c>
      <c r="M1251" t="s">
        <v>27</v>
      </c>
      <c r="N1251" t="s">
        <v>28</v>
      </c>
      <c r="O1251" t="s">
        <v>28</v>
      </c>
      <c r="P1251">
        <v>1</v>
      </c>
      <c r="Q1251">
        <v>52048</v>
      </c>
      <c r="R1251">
        <v>2</v>
      </c>
    </row>
    <row r="1252" spans="1:18" x14ac:dyDescent="0.25">
      <c r="A1252">
        <v>2008</v>
      </c>
      <c r="B1252" s="1">
        <v>42809.622092939811</v>
      </c>
      <c r="C1252" t="s">
        <v>18</v>
      </c>
      <c r="D1252" t="s">
        <v>29</v>
      </c>
      <c r="E1252" t="s">
        <v>36</v>
      </c>
      <c r="F1252" t="s">
        <v>21</v>
      </c>
      <c r="G1252" t="s">
        <v>22</v>
      </c>
      <c r="H1252" t="s">
        <v>23</v>
      </c>
      <c r="I1252" t="s">
        <v>24</v>
      </c>
      <c r="J1252" t="s">
        <v>37</v>
      </c>
      <c r="K1252" t="s">
        <v>41</v>
      </c>
      <c r="L1252" t="s">
        <v>35</v>
      </c>
      <c r="M1252" t="s">
        <v>35</v>
      </c>
      <c r="N1252" t="s">
        <v>35</v>
      </c>
      <c r="O1252" t="s">
        <v>35</v>
      </c>
      <c r="P1252">
        <v>1</v>
      </c>
      <c r="Q1252">
        <v>0</v>
      </c>
      <c r="R1252">
        <v>3</v>
      </c>
    </row>
    <row r="1253" spans="1:18" x14ac:dyDescent="0.25">
      <c r="A1253">
        <v>2008</v>
      </c>
      <c r="B1253" s="1">
        <v>42809.622092939811</v>
      </c>
      <c r="C1253" t="s">
        <v>18</v>
      </c>
      <c r="D1253" t="s">
        <v>29</v>
      </c>
      <c r="E1253" t="s">
        <v>36</v>
      </c>
      <c r="F1253" t="s">
        <v>21</v>
      </c>
      <c r="G1253" t="s">
        <v>22</v>
      </c>
      <c r="H1253" t="s">
        <v>23</v>
      </c>
      <c r="I1253" t="s">
        <v>54</v>
      </c>
      <c r="J1253" t="s">
        <v>31</v>
      </c>
      <c r="K1253" t="s">
        <v>32</v>
      </c>
      <c r="L1253" t="s">
        <v>35</v>
      </c>
      <c r="M1253" t="s">
        <v>35</v>
      </c>
      <c r="N1253" t="s">
        <v>35</v>
      </c>
      <c r="O1253" t="s">
        <v>35</v>
      </c>
      <c r="P1253">
        <v>1</v>
      </c>
      <c r="Q1253">
        <v>2092026.75</v>
      </c>
      <c r="R1253">
        <v>1</v>
      </c>
    </row>
    <row r="1254" spans="1:18" x14ac:dyDescent="0.25">
      <c r="A1254">
        <v>2008</v>
      </c>
      <c r="B1254" s="1">
        <v>42809.622092939811</v>
      </c>
      <c r="C1254" t="s">
        <v>18</v>
      </c>
      <c r="D1254" t="s">
        <v>29</v>
      </c>
      <c r="E1254" t="s">
        <v>42</v>
      </c>
      <c r="F1254" t="s">
        <v>21</v>
      </c>
      <c r="G1254" t="s">
        <v>22</v>
      </c>
      <c r="H1254" t="s">
        <v>75</v>
      </c>
      <c r="I1254" t="s">
        <v>86</v>
      </c>
      <c r="J1254" t="s">
        <v>44</v>
      </c>
      <c r="K1254" t="s">
        <v>56</v>
      </c>
      <c r="L1254" t="s">
        <v>77</v>
      </c>
      <c r="M1254" t="s">
        <v>28</v>
      </c>
      <c r="N1254" t="s">
        <v>35</v>
      </c>
      <c r="O1254" t="s">
        <v>77</v>
      </c>
      <c r="P1254">
        <v>1</v>
      </c>
      <c r="Q1254">
        <v>16190</v>
      </c>
      <c r="R1254">
        <v>3</v>
      </c>
    </row>
    <row r="1255" spans="1:18" x14ac:dyDescent="0.25">
      <c r="A1255">
        <v>2008</v>
      </c>
      <c r="B1255" s="1">
        <v>42809.622092939811</v>
      </c>
      <c r="C1255" t="s">
        <v>18</v>
      </c>
      <c r="D1255" t="s">
        <v>29</v>
      </c>
      <c r="E1255" t="s">
        <v>42</v>
      </c>
      <c r="F1255" t="s">
        <v>21</v>
      </c>
      <c r="G1255" t="s">
        <v>22</v>
      </c>
      <c r="H1255" t="s">
        <v>75</v>
      </c>
      <c r="I1255" t="s">
        <v>54</v>
      </c>
      <c r="J1255" t="s">
        <v>44</v>
      </c>
      <c r="K1255" t="s">
        <v>56</v>
      </c>
      <c r="L1255" t="s">
        <v>77</v>
      </c>
      <c r="M1255" t="s">
        <v>28</v>
      </c>
      <c r="N1255" t="s">
        <v>35</v>
      </c>
      <c r="O1255" t="s">
        <v>77</v>
      </c>
      <c r="P1255">
        <v>1</v>
      </c>
      <c r="Q1255">
        <v>10150</v>
      </c>
      <c r="R1255">
        <v>1</v>
      </c>
    </row>
    <row r="1256" spans="1:18" x14ac:dyDescent="0.25">
      <c r="A1256">
        <v>2008</v>
      </c>
      <c r="B1256" s="1">
        <v>42809.622092939811</v>
      </c>
      <c r="C1256" t="s">
        <v>18</v>
      </c>
      <c r="D1256" t="s">
        <v>29</v>
      </c>
      <c r="E1256" t="s">
        <v>42</v>
      </c>
      <c r="F1256" t="s">
        <v>21</v>
      </c>
      <c r="G1256" t="s">
        <v>22</v>
      </c>
      <c r="H1256" t="s">
        <v>23</v>
      </c>
      <c r="I1256" t="s">
        <v>24</v>
      </c>
      <c r="J1256" t="s">
        <v>25</v>
      </c>
      <c r="K1256" t="s">
        <v>49</v>
      </c>
      <c r="L1256" t="s">
        <v>35</v>
      </c>
      <c r="M1256" t="s">
        <v>35</v>
      </c>
      <c r="N1256" t="s">
        <v>35</v>
      </c>
      <c r="O1256" t="s">
        <v>35</v>
      </c>
      <c r="P1256">
        <v>1</v>
      </c>
      <c r="Q1256">
        <v>7600000</v>
      </c>
      <c r="R1256">
        <v>1</v>
      </c>
    </row>
    <row r="1257" spans="1:18" x14ac:dyDescent="0.25">
      <c r="A1257">
        <v>2008</v>
      </c>
      <c r="B1257" s="1">
        <v>42809.622092939811</v>
      </c>
      <c r="C1257" t="s">
        <v>18</v>
      </c>
      <c r="D1257" t="s">
        <v>29</v>
      </c>
      <c r="E1257" t="s">
        <v>67</v>
      </c>
      <c r="F1257" t="s">
        <v>63</v>
      </c>
      <c r="G1257" t="s">
        <v>64</v>
      </c>
      <c r="H1257" t="s">
        <v>62</v>
      </c>
      <c r="I1257" t="s">
        <v>24</v>
      </c>
      <c r="J1257" t="s">
        <v>44</v>
      </c>
      <c r="K1257" t="s">
        <v>32</v>
      </c>
      <c r="L1257" t="s">
        <v>35</v>
      </c>
      <c r="M1257" t="s">
        <v>35</v>
      </c>
      <c r="N1257" t="s">
        <v>35</v>
      </c>
      <c r="O1257" t="s">
        <v>35</v>
      </c>
      <c r="P1257">
        <v>1</v>
      </c>
      <c r="Q1257">
        <v>189919</v>
      </c>
      <c r="R1257">
        <v>2</v>
      </c>
    </row>
    <row r="1258" spans="1:18" x14ac:dyDescent="0.25">
      <c r="A1258">
        <v>2009</v>
      </c>
      <c r="B1258" s="1">
        <v>42809.622092939811</v>
      </c>
      <c r="C1258" t="s">
        <v>18</v>
      </c>
      <c r="D1258" t="s">
        <v>60</v>
      </c>
      <c r="E1258" t="s">
        <v>67</v>
      </c>
      <c r="F1258" t="s">
        <v>45</v>
      </c>
      <c r="G1258" t="s">
        <v>66</v>
      </c>
      <c r="H1258" t="s">
        <v>62</v>
      </c>
      <c r="I1258" t="s">
        <v>24</v>
      </c>
      <c r="J1258" t="s">
        <v>43</v>
      </c>
      <c r="K1258" t="s">
        <v>49</v>
      </c>
      <c r="L1258" t="s">
        <v>35</v>
      </c>
      <c r="M1258" t="s">
        <v>35</v>
      </c>
      <c r="N1258" t="s">
        <v>35</v>
      </c>
      <c r="O1258" t="s">
        <v>35</v>
      </c>
      <c r="P1258">
        <v>1</v>
      </c>
      <c r="Q1258">
        <v>791045</v>
      </c>
      <c r="R1258">
        <v>1</v>
      </c>
    </row>
    <row r="1259" spans="1:18" x14ac:dyDescent="0.25">
      <c r="A1259">
        <v>2009</v>
      </c>
      <c r="B1259" s="1">
        <v>42809.622092939811</v>
      </c>
      <c r="C1259" t="s">
        <v>18</v>
      </c>
      <c r="D1259" t="s">
        <v>60</v>
      </c>
      <c r="E1259" t="s">
        <v>67</v>
      </c>
      <c r="F1259" t="s">
        <v>45</v>
      </c>
      <c r="G1259" t="s">
        <v>71</v>
      </c>
      <c r="H1259" t="s">
        <v>62</v>
      </c>
      <c r="I1259" t="s">
        <v>24</v>
      </c>
      <c r="J1259" t="s">
        <v>44</v>
      </c>
      <c r="K1259" t="s">
        <v>49</v>
      </c>
      <c r="L1259" t="s">
        <v>35</v>
      </c>
      <c r="M1259" t="s">
        <v>35</v>
      </c>
      <c r="N1259" t="s">
        <v>35</v>
      </c>
      <c r="O1259" t="s">
        <v>35</v>
      </c>
      <c r="P1259">
        <v>1</v>
      </c>
      <c r="Q1259">
        <v>116481.2813</v>
      </c>
      <c r="R1259">
        <v>2</v>
      </c>
    </row>
    <row r="1260" spans="1:18" x14ac:dyDescent="0.25">
      <c r="A1260">
        <v>2009</v>
      </c>
      <c r="B1260" s="1">
        <v>42809.622092939811</v>
      </c>
      <c r="C1260" t="s">
        <v>18</v>
      </c>
      <c r="D1260" t="s">
        <v>60</v>
      </c>
      <c r="E1260" t="s">
        <v>67</v>
      </c>
      <c r="F1260" t="s">
        <v>45</v>
      </c>
      <c r="G1260" t="s">
        <v>46</v>
      </c>
      <c r="H1260" t="s">
        <v>62</v>
      </c>
      <c r="I1260" t="s">
        <v>24</v>
      </c>
      <c r="J1260" t="s">
        <v>40</v>
      </c>
      <c r="K1260" t="s">
        <v>49</v>
      </c>
      <c r="L1260" t="s">
        <v>35</v>
      </c>
      <c r="M1260" t="s">
        <v>35</v>
      </c>
      <c r="N1260" t="s">
        <v>35</v>
      </c>
      <c r="O1260" t="s">
        <v>35</v>
      </c>
      <c r="P1260">
        <v>1</v>
      </c>
      <c r="Q1260">
        <v>24152822.5</v>
      </c>
      <c r="R1260">
        <v>15</v>
      </c>
    </row>
    <row r="1261" spans="1:18" x14ac:dyDescent="0.25">
      <c r="A1261">
        <v>2009</v>
      </c>
      <c r="B1261" s="1">
        <v>42809.622092939811</v>
      </c>
      <c r="C1261" t="s">
        <v>18</v>
      </c>
      <c r="D1261" t="s">
        <v>60</v>
      </c>
      <c r="E1261" t="s">
        <v>67</v>
      </c>
      <c r="F1261" t="s">
        <v>83</v>
      </c>
      <c r="G1261" t="s">
        <v>83</v>
      </c>
      <c r="H1261" t="s">
        <v>62</v>
      </c>
      <c r="I1261" t="s">
        <v>24</v>
      </c>
      <c r="J1261" t="s">
        <v>37</v>
      </c>
      <c r="K1261" t="s">
        <v>41</v>
      </c>
      <c r="L1261" t="s">
        <v>35</v>
      </c>
      <c r="M1261" t="s">
        <v>35</v>
      </c>
      <c r="N1261" t="s">
        <v>35</v>
      </c>
      <c r="O1261" t="s">
        <v>35</v>
      </c>
      <c r="P1261">
        <v>1</v>
      </c>
      <c r="Q1261">
        <v>0</v>
      </c>
      <c r="R1261">
        <v>3</v>
      </c>
    </row>
    <row r="1262" spans="1:18" x14ac:dyDescent="0.25">
      <c r="A1262">
        <v>2009</v>
      </c>
      <c r="B1262" s="1">
        <v>42809.622092939811</v>
      </c>
      <c r="C1262" t="s">
        <v>18</v>
      </c>
      <c r="D1262" t="s">
        <v>60</v>
      </c>
      <c r="E1262" t="s">
        <v>38</v>
      </c>
      <c r="F1262" t="s">
        <v>63</v>
      </c>
      <c r="G1262" t="s">
        <v>64</v>
      </c>
      <c r="H1262" t="s">
        <v>62</v>
      </c>
      <c r="I1262" t="s">
        <v>24</v>
      </c>
      <c r="J1262" t="s">
        <v>43</v>
      </c>
      <c r="K1262" t="s">
        <v>26</v>
      </c>
      <c r="L1262" t="s">
        <v>35</v>
      </c>
      <c r="M1262" t="s">
        <v>35</v>
      </c>
      <c r="N1262" t="s">
        <v>35</v>
      </c>
      <c r="O1262" t="s">
        <v>35</v>
      </c>
      <c r="P1262">
        <v>1</v>
      </c>
      <c r="Q1262">
        <v>721363.1875</v>
      </c>
      <c r="R1262">
        <v>1</v>
      </c>
    </row>
    <row r="1263" spans="1:18" x14ac:dyDescent="0.25">
      <c r="A1263">
        <v>2009</v>
      </c>
      <c r="B1263" s="1">
        <v>42809.622092939811</v>
      </c>
      <c r="C1263" t="s">
        <v>18</v>
      </c>
      <c r="D1263" t="s">
        <v>60</v>
      </c>
      <c r="E1263" t="s">
        <v>38</v>
      </c>
      <c r="F1263" t="s">
        <v>45</v>
      </c>
      <c r="G1263" t="s">
        <v>66</v>
      </c>
      <c r="H1263" t="s">
        <v>62</v>
      </c>
      <c r="I1263" t="s">
        <v>24</v>
      </c>
      <c r="J1263" t="s">
        <v>44</v>
      </c>
      <c r="K1263" t="s">
        <v>51</v>
      </c>
      <c r="L1263" t="s">
        <v>35</v>
      </c>
      <c r="M1263" t="s">
        <v>35</v>
      </c>
      <c r="N1263" t="s">
        <v>35</v>
      </c>
      <c r="O1263" t="s">
        <v>35</v>
      </c>
      <c r="P1263">
        <v>1</v>
      </c>
      <c r="Q1263">
        <v>74225.523400000005</v>
      </c>
      <c r="R1263">
        <v>1</v>
      </c>
    </row>
    <row r="1264" spans="1:18" x14ac:dyDescent="0.25">
      <c r="A1264">
        <v>2009</v>
      </c>
      <c r="B1264" s="1">
        <v>42809.622092939811</v>
      </c>
      <c r="C1264" t="s">
        <v>18</v>
      </c>
      <c r="D1264" t="s">
        <v>60</v>
      </c>
      <c r="E1264" t="s">
        <v>38</v>
      </c>
      <c r="F1264" t="s">
        <v>45</v>
      </c>
      <c r="G1264" t="s">
        <v>46</v>
      </c>
      <c r="H1264" t="s">
        <v>62</v>
      </c>
      <c r="I1264" t="s">
        <v>24</v>
      </c>
      <c r="J1264" t="s">
        <v>43</v>
      </c>
      <c r="K1264" t="s">
        <v>51</v>
      </c>
      <c r="L1264" t="s">
        <v>35</v>
      </c>
      <c r="M1264" t="s">
        <v>35</v>
      </c>
      <c r="N1264" t="s">
        <v>35</v>
      </c>
      <c r="O1264" t="s">
        <v>35</v>
      </c>
      <c r="P1264">
        <v>1</v>
      </c>
      <c r="Q1264">
        <v>276049.20010000002</v>
      </c>
      <c r="R1264">
        <v>3</v>
      </c>
    </row>
    <row r="1265" spans="1:18" x14ac:dyDescent="0.25">
      <c r="A1265">
        <v>2009</v>
      </c>
      <c r="B1265" s="1">
        <v>42809.622092939811</v>
      </c>
      <c r="C1265" t="s">
        <v>18</v>
      </c>
      <c r="D1265" t="s">
        <v>60</v>
      </c>
      <c r="E1265" t="s">
        <v>38</v>
      </c>
      <c r="F1265" t="s">
        <v>83</v>
      </c>
      <c r="G1265" t="s">
        <v>83</v>
      </c>
      <c r="H1265" t="s">
        <v>62</v>
      </c>
      <c r="I1265" t="s">
        <v>24</v>
      </c>
      <c r="J1265" t="s">
        <v>43</v>
      </c>
      <c r="K1265" t="s">
        <v>32</v>
      </c>
      <c r="L1265" t="s">
        <v>35</v>
      </c>
      <c r="M1265" t="s">
        <v>35</v>
      </c>
      <c r="N1265" t="s">
        <v>35</v>
      </c>
      <c r="O1265" t="s">
        <v>35</v>
      </c>
      <c r="P1265">
        <v>1</v>
      </c>
      <c r="Q1265">
        <v>465659.28129999997</v>
      </c>
      <c r="R1265">
        <v>2</v>
      </c>
    </row>
    <row r="1266" spans="1:18" x14ac:dyDescent="0.25">
      <c r="A1266">
        <v>2009</v>
      </c>
      <c r="B1266" s="1">
        <v>42809.622092939811</v>
      </c>
      <c r="C1266" t="s">
        <v>18</v>
      </c>
      <c r="D1266" t="s">
        <v>72</v>
      </c>
      <c r="E1266" t="s">
        <v>20</v>
      </c>
      <c r="F1266" t="s">
        <v>21</v>
      </c>
      <c r="G1266" t="s">
        <v>22</v>
      </c>
      <c r="H1266" t="s">
        <v>23</v>
      </c>
      <c r="I1266" t="s">
        <v>24</v>
      </c>
      <c r="J1266" t="s">
        <v>40</v>
      </c>
      <c r="K1266" t="s">
        <v>49</v>
      </c>
      <c r="L1266" t="s">
        <v>35</v>
      </c>
      <c r="M1266" t="s">
        <v>35</v>
      </c>
      <c r="N1266" t="s">
        <v>35</v>
      </c>
      <c r="O1266" t="s">
        <v>35</v>
      </c>
      <c r="P1266">
        <v>1</v>
      </c>
      <c r="Q1266">
        <v>13521864</v>
      </c>
      <c r="R1266">
        <v>2</v>
      </c>
    </row>
    <row r="1267" spans="1:18" x14ac:dyDescent="0.25">
      <c r="A1267">
        <v>2009</v>
      </c>
      <c r="B1267" s="1">
        <v>42809.622092939811</v>
      </c>
      <c r="C1267" t="s">
        <v>18</v>
      </c>
      <c r="D1267" t="s">
        <v>29</v>
      </c>
      <c r="E1267" t="s">
        <v>20</v>
      </c>
      <c r="F1267" t="s">
        <v>21</v>
      </c>
      <c r="G1267" t="s">
        <v>22</v>
      </c>
      <c r="H1267" t="s">
        <v>23</v>
      </c>
      <c r="I1267" t="s">
        <v>34</v>
      </c>
      <c r="J1267" t="s">
        <v>31</v>
      </c>
      <c r="K1267" t="s">
        <v>41</v>
      </c>
      <c r="L1267" t="s">
        <v>35</v>
      </c>
      <c r="M1267" t="s">
        <v>35</v>
      </c>
      <c r="N1267" t="s">
        <v>35</v>
      </c>
      <c r="O1267" t="s">
        <v>35</v>
      </c>
      <c r="P1267">
        <v>1</v>
      </c>
      <c r="Q1267">
        <v>4557335</v>
      </c>
      <c r="R1267">
        <v>2</v>
      </c>
    </row>
    <row r="1268" spans="1:18" x14ac:dyDescent="0.25">
      <c r="A1268">
        <v>2009</v>
      </c>
      <c r="B1268" s="1">
        <v>42809.622092939811</v>
      </c>
      <c r="C1268" t="s">
        <v>18</v>
      </c>
      <c r="D1268" t="s">
        <v>29</v>
      </c>
      <c r="E1268" t="s">
        <v>20</v>
      </c>
      <c r="F1268" t="s">
        <v>21</v>
      </c>
      <c r="G1268" t="s">
        <v>22</v>
      </c>
      <c r="H1268" t="s">
        <v>23</v>
      </c>
      <c r="I1268" t="s">
        <v>59</v>
      </c>
      <c r="J1268" t="s">
        <v>25</v>
      </c>
      <c r="K1268" t="s">
        <v>41</v>
      </c>
      <c r="L1268" t="s">
        <v>27</v>
      </c>
      <c r="M1268" t="s">
        <v>27</v>
      </c>
      <c r="N1268" t="s">
        <v>28</v>
      </c>
      <c r="O1268" t="s">
        <v>28</v>
      </c>
      <c r="P1268">
        <v>1</v>
      </c>
      <c r="Q1268">
        <v>158804340</v>
      </c>
      <c r="R1268">
        <v>6</v>
      </c>
    </row>
    <row r="1269" spans="1:18" x14ac:dyDescent="0.25">
      <c r="A1269">
        <v>2009</v>
      </c>
      <c r="B1269" s="1">
        <v>42809.622092939811</v>
      </c>
      <c r="C1269" t="s">
        <v>18</v>
      </c>
      <c r="D1269" t="s">
        <v>29</v>
      </c>
      <c r="E1269" t="s">
        <v>20</v>
      </c>
      <c r="F1269" t="s">
        <v>21</v>
      </c>
      <c r="G1269" t="s">
        <v>22</v>
      </c>
      <c r="H1269" t="s">
        <v>23</v>
      </c>
      <c r="I1269" t="s">
        <v>59</v>
      </c>
      <c r="J1269" t="s">
        <v>25</v>
      </c>
      <c r="K1269" t="s">
        <v>41</v>
      </c>
      <c r="L1269" t="s">
        <v>33</v>
      </c>
      <c r="M1269" t="s">
        <v>33</v>
      </c>
      <c r="N1269" t="s">
        <v>28</v>
      </c>
      <c r="O1269" t="s">
        <v>28</v>
      </c>
      <c r="P1269">
        <v>1</v>
      </c>
      <c r="Q1269">
        <v>49322856</v>
      </c>
      <c r="R1269">
        <v>2</v>
      </c>
    </row>
    <row r="1270" spans="1:18" x14ac:dyDescent="0.25">
      <c r="A1270">
        <v>2009</v>
      </c>
      <c r="B1270" s="1">
        <v>42809.622092939811</v>
      </c>
      <c r="C1270" t="s">
        <v>18</v>
      </c>
      <c r="D1270" t="s">
        <v>29</v>
      </c>
      <c r="E1270" t="s">
        <v>30</v>
      </c>
      <c r="F1270" t="s">
        <v>63</v>
      </c>
      <c r="G1270" t="s">
        <v>64</v>
      </c>
      <c r="H1270" t="s">
        <v>62</v>
      </c>
      <c r="I1270" t="s">
        <v>24</v>
      </c>
      <c r="J1270" t="s">
        <v>43</v>
      </c>
      <c r="K1270" t="s">
        <v>41</v>
      </c>
      <c r="L1270" t="s">
        <v>35</v>
      </c>
      <c r="M1270" t="s">
        <v>35</v>
      </c>
      <c r="N1270" t="s">
        <v>35</v>
      </c>
      <c r="O1270" t="s">
        <v>35</v>
      </c>
      <c r="P1270">
        <v>1</v>
      </c>
      <c r="Q1270">
        <v>261329.4063</v>
      </c>
      <c r="R1270">
        <v>3</v>
      </c>
    </row>
    <row r="1271" spans="1:18" x14ac:dyDescent="0.25">
      <c r="A1271">
        <v>2009</v>
      </c>
      <c r="B1271" s="1">
        <v>42809.622092939811</v>
      </c>
      <c r="C1271" t="s">
        <v>18</v>
      </c>
      <c r="D1271" t="s">
        <v>29</v>
      </c>
      <c r="E1271" t="s">
        <v>30</v>
      </c>
      <c r="F1271" t="s">
        <v>53</v>
      </c>
      <c r="G1271" t="s">
        <v>66</v>
      </c>
      <c r="H1271" t="s">
        <v>23</v>
      </c>
      <c r="I1271" t="s">
        <v>34</v>
      </c>
      <c r="J1271" t="s">
        <v>44</v>
      </c>
      <c r="K1271" t="s">
        <v>26</v>
      </c>
      <c r="L1271" t="s">
        <v>33</v>
      </c>
      <c r="M1271" t="s">
        <v>33</v>
      </c>
      <c r="N1271" t="s">
        <v>33</v>
      </c>
      <c r="O1271" t="s">
        <v>28</v>
      </c>
      <c r="P1271">
        <v>1</v>
      </c>
      <c r="Q1271">
        <v>149505</v>
      </c>
      <c r="R1271">
        <v>1</v>
      </c>
    </row>
    <row r="1272" spans="1:18" x14ac:dyDescent="0.25">
      <c r="A1272">
        <v>2009</v>
      </c>
      <c r="B1272" s="1">
        <v>42809.622092939811</v>
      </c>
      <c r="C1272" t="s">
        <v>18</v>
      </c>
      <c r="D1272" t="s">
        <v>29</v>
      </c>
      <c r="E1272" t="s">
        <v>30</v>
      </c>
      <c r="F1272" t="s">
        <v>45</v>
      </c>
      <c r="G1272" t="s">
        <v>71</v>
      </c>
      <c r="H1272" t="s">
        <v>62</v>
      </c>
      <c r="I1272" t="s">
        <v>24</v>
      </c>
      <c r="J1272" t="s">
        <v>44</v>
      </c>
      <c r="K1272" t="s">
        <v>49</v>
      </c>
      <c r="L1272" t="s">
        <v>35</v>
      </c>
      <c r="M1272" t="s">
        <v>35</v>
      </c>
      <c r="N1272" t="s">
        <v>35</v>
      </c>
      <c r="O1272" t="s">
        <v>35</v>
      </c>
      <c r="P1272">
        <v>1</v>
      </c>
      <c r="Q1272">
        <v>14559.4802</v>
      </c>
      <c r="R1272">
        <v>5</v>
      </c>
    </row>
    <row r="1273" spans="1:18" x14ac:dyDescent="0.25">
      <c r="A1273">
        <v>2009</v>
      </c>
      <c r="B1273" s="1">
        <v>42809.622092939811</v>
      </c>
      <c r="C1273" t="s">
        <v>18</v>
      </c>
      <c r="D1273" t="s">
        <v>29</v>
      </c>
      <c r="E1273" t="s">
        <v>30</v>
      </c>
      <c r="F1273" t="s">
        <v>21</v>
      </c>
      <c r="G1273" t="s">
        <v>22</v>
      </c>
      <c r="H1273" t="s">
        <v>62</v>
      </c>
      <c r="I1273" t="s">
        <v>24</v>
      </c>
      <c r="J1273" t="s">
        <v>25</v>
      </c>
      <c r="K1273" t="s">
        <v>32</v>
      </c>
      <c r="L1273" t="s">
        <v>77</v>
      </c>
      <c r="M1273" t="s">
        <v>27</v>
      </c>
      <c r="N1273" t="s">
        <v>28</v>
      </c>
      <c r="O1273" t="s">
        <v>77</v>
      </c>
      <c r="P1273">
        <v>1</v>
      </c>
      <c r="Q1273">
        <v>27066424</v>
      </c>
      <c r="R1273">
        <v>1</v>
      </c>
    </row>
    <row r="1274" spans="1:18" x14ac:dyDescent="0.25">
      <c r="A1274">
        <v>2009</v>
      </c>
      <c r="B1274" s="1">
        <v>42809.622092939811</v>
      </c>
      <c r="C1274" t="s">
        <v>18</v>
      </c>
      <c r="D1274" t="s">
        <v>29</v>
      </c>
      <c r="E1274" t="s">
        <v>30</v>
      </c>
      <c r="F1274" t="s">
        <v>21</v>
      </c>
      <c r="G1274" t="s">
        <v>22</v>
      </c>
      <c r="H1274" t="s">
        <v>62</v>
      </c>
      <c r="I1274" t="s">
        <v>24</v>
      </c>
      <c r="J1274" t="s">
        <v>48</v>
      </c>
      <c r="K1274" t="s">
        <v>32</v>
      </c>
      <c r="L1274" t="s">
        <v>27</v>
      </c>
      <c r="M1274" t="s">
        <v>27</v>
      </c>
      <c r="N1274" t="s">
        <v>28</v>
      </c>
      <c r="O1274" t="s">
        <v>28</v>
      </c>
      <c r="P1274">
        <v>1</v>
      </c>
      <c r="Q1274">
        <v>-27301.400399999999</v>
      </c>
      <c r="R1274">
        <v>1</v>
      </c>
    </row>
    <row r="1275" spans="1:18" x14ac:dyDescent="0.25">
      <c r="A1275">
        <v>2008</v>
      </c>
      <c r="B1275" s="1">
        <v>42809.622092939811</v>
      </c>
      <c r="C1275" t="s">
        <v>18</v>
      </c>
      <c r="D1275" t="s">
        <v>19</v>
      </c>
      <c r="E1275" t="s">
        <v>67</v>
      </c>
      <c r="F1275" t="s">
        <v>63</v>
      </c>
      <c r="G1275" t="s">
        <v>64</v>
      </c>
      <c r="H1275" t="s">
        <v>62</v>
      </c>
      <c r="I1275" t="s">
        <v>24</v>
      </c>
      <c r="J1275" t="s">
        <v>37</v>
      </c>
      <c r="K1275" t="s">
        <v>41</v>
      </c>
      <c r="L1275" t="s">
        <v>35</v>
      </c>
      <c r="M1275" t="s">
        <v>35</v>
      </c>
      <c r="N1275" t="s">
        <v>35</v>
      </c>
      <c r="O1275" t="s">
        <v>35</v>
      </c>
      <c r="P1275">
        <v>1</v>
      </c>
      <c r="Q1275">
        <v>0</v>
      </c>
      <c r="R1275">
        <v>2</v>
      </c>
    </row>
    <row r="1276" spans="1:18" x14ac:dyDescent="0.25">
      <c r="A1276">
        <v>2008</v>
      </c>
      <c r="B1276" s="1">
        <v>42809.622092939811</v>
      </c>
      <c r="C1276" t="s">
        <v>18</v>
      </c>
      <c r="D1276" t="s">
        <v>19</v>
      </c>
      <c r="E1276" t="s">
        <v>67</v>
      </c>
      <c r="F1276" t="s">
        <v>45</v>
      </c>
      <c r="G1276" t="s">
        <v>66</v>
      </c>
      <c r="H1276" t="s">
        <v>62</v>
      </c>
      <c r="I1276" t="s">
        <v>24</v>
      </c>
      <c r="J1276" t="s">
        <v>44</v>
      </c>
      <c r="K1276" t="s">
        <v>41</v>
      </c>
      <c r="L1276" t="s">
        <v>35</v>
      </c>
      <c r="M1276" t="s">
        <v>35</v>
      </c>
      <c r="N1276" t="s">
        <v>35</v>
      </c>
      <c r="O1276" t="s">
        <v>35</v>
      </c>
      <c r="P1276">
        <v>1</v>
      </c>
      <c r="Q1276">
        <v>243207.0031</v>
      </c>
      <c r="R1276">
        <v>4</v>
      </c>
    </row>
    <row r="1277" spans="1:18" x14ac:dyDescent="0.25">
      <c r="A1277">
        <v>2008</v>
      </c>
      <c r="B1277" s="1">
        <v>42809.622092939811</v>
      </c>
      <c r="C1277" t="s">
        <v>18</v>
      </c>
      <c r="D1277" t="s">
        <v>19</v>
      </c>
      <c r="E1277" t="s">
        <v>67</v>
      </c>
      <c r="F1277" t="s">
        <v>45</v>
      </c>
      <c r="G1277" t="s">
        <v>66</v>
      </c>
      <c r="H1277" t="s">
        <v>62</v>
      </c>
      <c r="I1277" t="s">
        <v>24</v>
      </c>
      <c r="J1277" t="s">
        <v>44</v>
      </c>
      <c r="K1277" t="s">
        <v>26</v>
      </c>
      <c r="L1277" t="s">
        <v>35</v>
      </c>
      <c r="M1277" t="s">
        <v>35</v>
      </c>
      <c r="N1277" t="s">
        <v>35</v>
      </c>
      <c r="O1277" t="s">
        <v>35</v>
      </c>
      <c r="P1277">
        <v>1</v>
      </c>
      <c r="Q1277">
        <v>160582.9044</v>
      </c>
      <c r="R1277">
        <v>4</v>
      </c>
    </row>
    <row r="1278" spans="1:18" x14ac:dyDescent="0.25">
      <c r="A1278">
        <v>2008</v>
      </c>
      <c r="B1278" s="1">
        <v>42809.622092939811</v>
      </c>
      <c r="C1278" t="s">
        <v>18</v>
      </c>
      <c r="D1278" t="s">
        <v>19</v>
      </c>
      <c r="E1278" t="s">
        <v>67</v>
      </c>
      <c r="F1278" t="s">
        <v>45</v>
      </c>
      <c r="G1278" t="s">
        <v>66</v>
      </c>
      <c r="H1278" t="s">
        <v>62</v>
      </c>
      <c r="I1278" t="s">
        <v>24</v>
      </c>
      <c r="J1278" t="s">
        <v>37</v>
      </c>
      <c r="K1278" t="s">
        <v>49</v>
      </c>
      <c r="L1278" t="s">
        <v>35</v>
      </c>
      <c r="M1278" t="s">
        <v>35</v>
      </c>
      <c r="N1278" t="s">
        <v>35</v>
      </c>
      <c r="O1278" t="s">
        <v>35</v>
      </c>
      <c r="P1278">
        <v>1</v>
      </c>
      <c r="Q1278">
        <v>0</v>
      </c>
      <c r="R1278">
        <v>2</v>
      </c>
    </row>
    <row r="1279" spans="1:18" x14ac:dyDescent="0.25">
      <c r="A1279">
        <v>2008</v>
      </c>
      <c r="B1279" s="1">
        <v>42809.622092939811</v>
      </c>
      <c r="C1279" t="s">
        <v>18</v>
      </c>
      <c r="D1279" t="s">
        <v>19</v>
      </c>
      <c r="E1279" t="s">
        <v>67</v>
      </c>
      <c r="F1279" t="s">
        <v>45</v>
      </c>
      <c r="G1279" t="s">
        <v>71</v>
      </c>
      <c r="H1279" t="s">
        <v>62</v>
      </c>
      <c r="I1279" t="s">
        <v>24</v>
      </c>
      <c r="J1279" t="s">
        <v>43</v>
      </c>
      <c r="K1279" t="s">
        <v>28</v>
      </c>
      <c r="L1279" t="s">
        <v>35</v>
      </c>
      <c r="M1279" t="s">
        <v>35</v>
      </c>
      <c r="N1279" t="s">
        <v>35</v>
      </c>
      <c r="O1279" t="s">
        <v>35</v>
      </c>
      <c r="P1279">
        <v>1</v>
      </c>
      <c r="Q1279">
        <v>538252</v>
      </c>
      <c r="R1279">
        <v>1</v>
      </c>
    </row>
    <row r="1280" spans="1:18" x14ac:dyDescent="0.25">
      <c r="A1280">
        <v>2008</v>
      </c>
      <c r="B1280" s="1">
        <v>42809.622092939811</v>
      </c>
      <c r="C1280" t="s">
        <v>18</v>
      </c>
      <c r="D1280" t="s">
        <v>19</v>
      </c>
      <c r="E1280" t="s">
        <v>67</v>
      </c>
      <c r="F1280" t="s">
        <v>45</v>
      </c>
      <c r="G1280" t="s">
        <v>46</v>
      </c>
      <c r="H1280" t="s">
        <v>62</v>
      </c>
      <c r="I1280" t="s">
        <v>24</v>
      </c>
      <c r="J1280" t="s">
        <v>43</v>
      </c>
      <c r="K1280" t="s">
        <v>41</v>
      </c>
      <c r="L1280" t="s">
        <v>35</v>
      </c>
      <c r="M1280" t="s">
        <v>35</v>
      </c>
      <c r="N1280" t="s">
        <v>35</v>
      </c>
      <c r="O1280" t="s">
        <v>35</v>
      </c>
      <c r="P1280">
        <v>1</v>
      </c>
      <c r="Q1280">
        <v>808141.61380000005</v>
      </c>
      <c r="R1280">
        <v>5</v>
      </c>
    </row>
    <row r="1281" spans="1:18" x14ac:dyDescent="0.25">
      <c r="A1281">
        <v>2008</v>
      </c>
      <c r="B1281" s="1">
        <v>42809.622092939811</v>
      </c>
      <c r="C1281" t="s">
        <v>18</v>
      </c>
      <c r="D1281" t="s">
        <v>19</v>
      </c>
      <c r="E1281" t="s">
        <v>67</v>
      </c>
      <c r="F1281" t="s">
        <v>45</v>
      </c>
      <c r="G1281" t="s">
        <v>46</v>
      </c>
      <c r="H1281" t="s">
        <v>62</v>
      </c>
      <c r="I1281" t="s">
        <v>24</v>
      </c>
      <c r="J1281" t="s">
        <v>43</v>
      </c>
      <c r="K1281" t="s">
        <v>51</v>
      </c>
      <c r="L1281" t="s">
        <v>35</v>
      </c>
      <c r="M1281" t="s">
        <v>35</v>
      </c>
      <c r="N1281" t="s">
        <v>35</v>
      </c>
      <c r="O1281" t="s">
        <v>35</v>
      </c>
      <c r="P1281">
        <v>1</v>
      </c>
      <c r="Q1281">
        <v>481349</v>
      </c>
      <c r="R1281">
        <v>7</v>
      </c>
    </row>
    <row r="1282" spans="1:18" x14ac:dyDescent="0.25">
      <c r="A1282">
        <v>2008</v>
      </c>
      <c r="B1282" s="1">
        <v>42809.622092939811</v>
      </c>
      <c r="C1282" t="s">
        <v>18</v>
      </c>
      <c r="D1282" t="s">
        <v>19</v>
      </c>
      <c r="E1282" t="s">
        <v>67</v>
      </c>
      <c r="F1282" t="s">
        <v>45</v>
      </c>
      <c r="G1282" t="s">
        <v>46</v>
      </c>
      <c r="H1282" t="s">
        <v>62</v>
      </c>
      <c r="I1282" t="s">
        <v>24</v>
      </c>
      <c r="J1282" t="s">
        <v>37</v>
      </c>
      <c r="K1282" t="s">
        <v>49</v>
      </c>
      <c r="L1282" t="s">
        <v>35</v>
      </c>
      <c r="M1282" t="s">
        <v>35</v>
      </c>
      <c r="N1282" t="s">
        <v>35</v>
      </c>
      <c r="O1282" t="s">
        <v>35</v>
      </c>
      <c r="P1282">
        <v>1</v>
      </c>
      <c r="Q1282">
        <v>0</v>
      </c>
      <c r="R1282">
        <v>2</v>
      </c>
    </row>
    <row r="1283" spans="1:18" x14ac:dyDescent="0.25">
      <c r="A1283">
        <v>2008</v>
      </c>
      <c r="B1283" s="1">
        <v>42809.622092939811</v>
      </c>
      <c r="C1283" t="s">
        <v>18</v>
      </c>
      <c r="D1283" t="s">
        <v>19</v>
      </c>
      <c r="E1283" t="s">
        <v>67</v>
      </c>
      <c r="F1283" t="s">
        <v>79</v>
      </c>
      <c r="G1283" t="s">
        <v>22</v>
      </c>
      <c r="H1283" t="s">
        <v>62</v>
      </c>
      <c r="I1283" t="s">
        <v>24</v>
      </c>
      <c r="J1283" t="s">
        <v>43</v>
      </c>
      <c r="K1283" t="s">
        <v>26</v>
      </c>
      <c r="L1283" t="s">
        <v>35</v>
      </c>
      <c r="M1283" t="s">
        <v>35</v>
      </c>
      <c r="N1283" t="s">
        <v>35</v>
      </c>
      <c r="O1283" t="s">
        <v>35</v>
      </c>
      <c r="P1283">
        <v>1</v>
      </c>
      <c r="Q1283">
        <v>414947</v>
      </c>
      <c r="R1283">
        <v>3</v>
      </c>
    </row>
    <row r="1284" spans="1:18" x14ac:dyDescent="0.25">
      <c r="A1284">
        <v>2008</v>
      </c>
      <c r="B1284" s="1">
        <v>42809.622092939811</v>
      </c>
      <c r="C1284" t="s">
        <v>18</v>
      </c>
      <c r="D1284" t="s">
        <v>19</v>
      </c>
      <c r="E1284" t="s">
        <v>67</v>
      </c>
      <c r="F1284" t="s">
        <v>21</v>
      </c>
      <c r="G1284" t="s">
        <v>22</v>
      </c>
      <c r="H1284" t="s">
        <v>62</v>
      </c>
      <c r="I1284" t="s">
        <v>24</v>
      </c>
      <c r="J1284" t="s">
        <v>37</v>
      </c>
      <c r="K1284" t="s">
        <v>26</v>
      </c>
      <c r="L1284" t="s">
        <v>35</v>
      </c>
      <c r="M1284" t="s">
        <v>35</v>
      </c>
      <c r="N1284" t="s">
        <v>35</v>
      </c>
      <c r="O1284" t="s">
        <v>35</v>
      </c>
      <c r="P1284">
        <v>1</v>
      </c>
      <c r="Q1284">
        <v>0</v>
      </c>
      <c r="R1284">
        <v>2</v>
      </c>
    </row>
    <row r="1285" spans="1:18" x14ac:dyDescent="0.25">
      <c r="A1285">
        <v>2008</v>
      </c>
      <c r="B1285" s="1">
        <v>42809.622092939811</v>
      </c>
      <c r="C1285" t="s">
        <v>18</v>
      </c>
      <c r="D1285" t="s">
        <v>19</v>
      </c>
      <c r="E1285" t="s">
        <v>50</v>
      </c>
      <c r="F1285" t="s">
        <v>45</v>
      </c>
      <c r="G1285" t="s">
        <v>46</v>
      </c>
      <c r="H1285" t="s">
        <v>62</v>
      </c>
      <c r="I1285" t="s">
        <v>24</v>
      </c>
      <c r="J1285" t="s">
        <v>31</v>
      </c>
      <c r="K1285" t="s">
        <v>56</v>
      </c>
      <c r="L1285" t="s">
        <v>35</v>
      </c>
      <c r="M1285" t="s">
        <v>35</v>
      </c>
      <c r="N1285" t="s">
        <v>35</v>
      </c>
      <c r="O1285" t="s">
        <v>35</v>
      </c>
      <c r="P1285">
        <v>1</v>
      </c>
      <c r="Q1285">
        <v>1407830.4531</v>
      </c>
      <c r="R1285">
        <v>3</v>
      </c>
    </row>
    <row r="1286" spans="1:18" x14ac:dyDescent="0.25">
      <c r="A1286">
        <v>2008</v>
      </c>
      <c r="B1286" s="1">
        <v>42809.622092939811</v>
      </c>
      <c r="C1286" t="s">
        <v>18</v>
      </c>
      <c r="D1286" t="s">
        <v>19</v>
      </c>
      <c r="E1286" t="s">
        <v>50</v>
      </c>
      <c r="F1286" t="s">
        <v>45</v>
      </c>
      <c r="G1286" t="s">
        <v>46</v>
      </c>
      <c r="H1286" t="s">
        <v>62</v>
      </c>
      <c r="I1286" t="s">
        <v>24</v>
      </c>
      <c r="J1286" t="s">
        <v>43</v>
      </c>
      <c r="K1286" t="s">
        <v>32</v>
      </c>
      <c r="L1286" t="s">
        <v>35</v>
      </c>
      <c r="M1286" t="s">
        <v>35</v>
      </c>
      <c r="N1286" t="s">
        <v>35</v>
      </c>
      <c r="O1286" t="s">
        <v>35</v>
      </c>
      <c r="P1286">
        <v>1</v>
      </c>
      <c r="Q1286">
        <v>296222.34379999997</v>
      </c>
      <c r="R1286">
        <v>1</v>
      </c>
    </row>
    <row r="1287" spans="1:18" x14ac:dyDescent="0.25">
      <c r="A1287">
        <v>2008</v>
      </c>
      <c r="B1287" s="1">
        <v>42809.622092939811</v>
      </c>
      <c r="C1287" t="s">
        <v>18</v>
      </c>
      <c r="D1287" t="s">
        <v>19</v>
      </c>
      <c r="E1287" t="s">
        <v>38</v>
      </c>
      <c r="F1287" t="s">
        <v>63</v>
      </c>
      <c r="G1287" t="s">
        <v>64</v>
      </c>
      <c r="H1287" t="s">
        <v>62</v>
      </c>
      <c r="I1287" t="s">
        <v>24</v>
      </c>
      <c r="J1287" t="s">
        <v>37</v>
      </c>
      <c r="K1287" t="s">
        <v>41</v>
      </c>
      <c r="L1287" t="s">
        <v>35</v>
      </c>
      <c r="M1287" t="s">
        <v>35</v>
      </c>
      <c r="N1287" t="s">
        <v>35</v>
      </c>
      <c r="O1287" t="s">
        <v>35</v>
      </c>
      <c r="P1287">
        <v>1</v>
      </c>
      <c r="Q1287">
        <v>0</v>
      </c>
      <c r="R1287">
        <v>2</v>
      </c>
    </row>
    <row r="1288" spans="1:18" x14ac:dyDescent="0.25">
      <c r="A1288">
        <v>2008</v>
      </c>
      <c r="B1288" s="1">
        <v>42809.622092939811</v>
      </c>
      <c r="C1288" t="s">
        <v>18</v>
      </c>
      <c r="D1288" t="s">
        <v>19</v>
      </c>
      <c r="E1288" t="s">
        <v>38</v>
      </c>
      <c r="F1288" t="s">
        <v>45</v>
      </c>
      <c r="G1288" t="s">
        <v>66</v>
      </c>
      <c r="H1288" t="s">
        <v>62</v>
      </c>
      <c r="I1288" t="s">
        <v>24</v>
      </c>
      <c r="J1288" t="s">
        <v>37</v>
      </c>
      <c r="K1288" t="s">
        <v>41</v>
      </c>
      <c r="L1288" t="s">
        <v>35</v>
      </c>
      <c r="M1288" t="s">
        <v>35</v>
      </c>
      <c r="N1288" t="s">
        <v>35</v>
      </c>
      <c r="O1288" t="s">
        <v>35</v>
      </c>
      <c r="P1288">
        <v>1</v>
      </c>
      <c r="Q1288">
        <v>0</v>
      </c>
      <c r="R1288">
        <v>1</v>
      </c>
    </row>
    <row r="1289" spans="1:18" x14ac:dyDescent="0.25">
      <c r="A1289">
        <v>2008</v>
      </c>
      <c r="B1289" s="1">
        <v>42809.622092939811</v>
      </c>
      <c r="C1289" t="s">
        <v>18</v>
      </c>
      <c r="D1289" t="s">
        <v>19</v>
      </c>
      <c r="E1289" t="s">
        <v>38</v>
      </c>
      <c r="F1289" t="s">
        <v>79</v>
      </c>
      <c r="G1289" t="s">
        <v>22</v>
      </c>
      <c r="H1289" t="s">
        <v>62</v>
      </c>
      <c r="I1289" t="s">
        <v>24</v>
      </c>
      <c r="J1289" t="s">
        <v>43</v>
      </c>
      <c r="K1289" t="s">
        <v>28</v>
      </c>
      <c r="L1289" t="s">
        <v>35</v>
      </c>
      <c r="M1289" t="s">
        <v>35</v>
      </c>
      <c r="N1289" t="s">
        <v>35</v>
      </c>
      <c r="O1289" t="s">
        <v>35</v>
      </c>
      <c r="P1289">
        <v>1</v>
      </c>
      <c r="Q1289">
        <v>509872.875</v>
      </c>
      <c r="R1289">
        <v>1</v>
      </c>
    </row>
    <row r="1290" spans="1:18" x14ac:dyDescent="0.25">
      <c r="A1290">
        <v>2008</v>
      </c>
      <c r="B1290" s="1">
        <v>42809.622092939811</v>
      </c>
      <c r="C1290" t="s">
        <v>18</v>
      </c>
      <c r="D1290" t="s">
        <v>19</v>
      </c>
      <c r="E1290" t="s">
        <v>38</v>
      </c>
      <c r="F1290" t="s">
        <v>21</v>
      </c>
      <c r="G1290" t="s">
        <v>22</v>
      </c>
      <c r="H1290" t="s">
        <v>23</v>
      </c>
      <c r="I1290" t="s">
        <v>24</v>
      </c>
      <c r="J1290" t="s">
        <v>57</v>
      </c>
      <c r="K1290" t="s">
        <v>32</v>
      </c>
      <c r="L1290" t="s">
        <v>27</v>
      </c>
      <c r="M1290" t="s">
        <v>27</v>
      </c>
      <c r="N1290" t="s">
        <v>28</v>
      </c>
      <c r="O1290" t="s">
        <v>28</v>
      </c>
      <c r="P1290">
        <v>1</v>
      </c>
      <c r="Q1290">
        <v>195024243</v>
      </c>
      <c r="R1290">
        <v>32</v>
      </c>
    </row>
    <row r="1291" spans="1:18" x14ac:dyDescent="0.25">
      <c r="A1291">
        <v>2008</v>
      </c>
      <c r="B1291" s="1">
        <v>42809.622092939811</v>
      </c>
      <c r="C1291" t="s">
        <v>18</v>
      </c>
      <c r="D1291" t="s">
        <v>19</v>
      </c>
      <c r="E1291" t="s">
        <v>38</v>
      </c>
      <c r="F1291" t="s">
        <v>21</v>
      </c>
      <c r="G1291" t="s">
        <v>22</v>
      </c>
      <c r="H1291" t="s">
        <v>23</v>
      </c>
      <c r="I1291" t="s">
        <v>24</v>
      </c>
      <c r="J1291" t="s">
        <v>48</v>
      </c>
      <c r="K1291" t="s">
        <v>51</v>
      </c>
      <c r="L1291" t="s">
        <v>27</v>
      </c>
      <c r="M1291" t="s">
        <v>27</v>
      </c>
      <c r="N1291" t="s">
        <v>28</v>
      </c>
      <c r="O1291" t="s">
        <v>28</v>
      </c>
      <c r="P1291">
        <v>1</v>
      </c>
      <c r="Q1291">
        <v>-4023071.5</v>
      </c>
      <c r="R1291">
        <v>1</v>
      </c>
    </row>
    <row r="1292" spans="1:18" x14ac:dyDescent="0.25">
      <c r="A1292">
        <v>2009</v>
      </c>
      <c r="B1292" s="1">
        <v>42809.622092939811</v>
      </c>
      <c r="C1292" t="s">
        <v>18</v>
      </c>
      <c r="D1292" t="s">
        <v>19</v>
      </c>
      <c r="E1292" t="s">
        <v>67</v>
      </c>
      <c r="F1292" t="s">
        <v>45</v>
      </c>
      <c r="G1292" t="s">
        <v>66</v>
      </c>
      <c r="H1292" t="s">
        <v>62</v>
      </c>
      <c r="I1292" t="s">
        <v>24</v>
      </c>
      <c r="J1292" t="s">
        <v>44</v>
      </c>
      <c r="K1292" t="s">
        <v>41</v>
      </c>
      <c r="L1292" t="s">
        <v>35</v>
      </c>
      <c r="M1292" t="s">
        <v>35</v>
      </c>
      <c r="N1292" t="s">
        <v>35</v>
      </c>
      <c r="O1292" t="s">
        <v>35</v>
      </c>
      <c r="P1292">
        <v>1</v>
      </c>
      <c r="Q1292">
        <v>792611</v>
      </c>
      <c r="R1292">
        <v>5</v>
      </c>
    </row>
    <row r="1293" spans="1:18" x14ac:dyDescent="0.25">
      <c r="A1293">
        <v>2009</v>
      </c>
      <c r="B1293" s="1">
        <v>42809.622092939811</v>
      </c>
      <c r="C1293" t="s">
        <v>18</v>
      </c>
      <c r="D1293" t="s">
        <v>19</v>
      </c>
      <c r="E1293" t="s">
        <v>67</v>
      </c>
      <c r="F1293" t="s">
        <v>45</v>
      </c>
      <c r="G1293" t="s">
        <v>46</v>
      </c>
      <c r="H1293" t="s">
        <v>62</v>
      </c>
      <c r="I1293" t="s">
        <v>24</v>
      </c>
      <c r="J1293" t="s">
        <v>31</v>
      </c>
      <c r="K1293" t="s">
        <v>26</v>
      </c>
      <c r="L1293" t="s">
        <v>35</v>
      </c>
      <c r="M1293" t="s">
        <v>35</v>
      </c>
      <c r="N1293" t="s">
        <v>35</v>
      </c>
      <c r="O1293" t="s">
        <v>35</v>
      </c>
      <c r="P1293">
        <v>1</v>
      </c>
      <c r="Q1293">
        <v>15033113.0821</v>
      </c>
      <c r="R1293">
        <v>31</v>
      </c>
    </row>
    <row r="1294" spans="1:18" x14ac:dyDescent="0.25">
      <c r="A1294">
        <v>2009</v>
      </c>
      <c r="B1294" s="1">
        <v>42809.622092939811</v>
      </c>
      <c r="C1294" t="s">
        <v>18</v>
      </c>
      <c r="D1294" t="s">
        <v>19</v>
      </c>
      <c r="E1294" t="s">
        <v>67</v>
      </c>
      <c r="F1294" t="s">
        <v>21</v>
      </c>
      <c r="G1294" t="s">
        <v>22</v>
      </c>
      <c r="H1294" t="s">
        <v>62</v>
      </c>
      <c r="I1294" t="s">
        <v>24</v>
      </c>
      <c r="J1294" t="s">
        <v>43</v>
      </c>
      <c r="K1294" t="s">
        <v>26</v>
      </c>
      <c r="L1294" t="s">
        <v>35</v>
      </c>
      <c r="M1294" t="s">
        <v>35</v>
      </c>
      <c r="N1294" t="s">
        <v>35</v>
      </c>
      <c r="O1294" t="s">
        <v>35</v>
      </c>
      <c r="P1294">
        <v>1</v>
      </c>
      <c r="Q1294">
        <v>628972.97510000004</v>
      </c>
      <c r="R1294">
        <v>4</v>
      </c>
    </row>
    <row r="1295" spans="1:18" x14ac:dyDescent="0.25">
      <c r="A1295">
        <v>2009</v>
      </c>
      <c r="B1295" s="1">
        <v>42809.622092939811</v>
      </c>
      <c r="C1295" t="s">
        <v>18</v>
      </c>
      <c r="D1295" t="s">
        <v>19</v>
      </c>
      <c r="E1295" t="s">
        <v>68</v>
      </c>
      <c r="F1295" t="s">
        <v>63</v>
      </c>
      <c r="G1295" t="s">
        <v>64</v>
      </c>
      <c r="H1295" t="s">
        <v>62</v>
      </c>
      <c r="I1295" t="s">
        <v>24</v>
      </c>
      <c r="J1295" t="s">
        <v>48</v>
      </c>
      <c r="K1295" t="s">
        <v>26</v>
      </c>
      <c r="L1295" t="s">
        <v>35</v>
      </c>
      <c r="M1295" t="s">
        <v>35</v>
      </c>
      <c r="N1295" t="s">
        <v>35</v>
      </c>
      <c r="O1295" t="s">
        <v>35</v>
      </c>
      <c r="P1295">
        <v>1</v>
      </c>
      <c r="Q1295">
        <v>-397.03</v>
      </c>
      <c r="R1295">
        <v>1</v>
      </c>
    </row>
    <row r="1296" spans="1:18" x14ac:dyDescent="0.25">
      <c r="A1296">
        <v>2009</v>
      </c>
      <c r="B1296" s="1">
        <v>42809.622092939811</v>
      </c>
      <c r="C1296" t="s">
        <v>18</v>
      </c>
      <c r="D1296" t="s">
        <v>19</v>
      </c>
      <c r="E1296" t="s">
        <v>50</v>
      </c>
      <c r="F1296" t="s">
        <v>83</v>
      </c>
      <c r="G1296" t="s">
        <v>83</v>
      </c>
      <c r="H1296" t="s">
        <v>62</v>
      </c>
      <c r="I1296" t="s">
        <v>24</v>
      </c>
      <c r="J1296" t="s">
        <v>44</v>
      </c>
      <c r="K1296" t="s">
        <v>56</v>
      </c>
      <c r="L1296" t="s">
        <v>35</v>
      </c>
      <c r="M1296" t="s">
        <v>35</v>
      </c>
      <c r="N1296" t="s">
        <v>35</v>
      </c>
      <c r="O1296" t="s">
        <v>35</v>
      </c>
      <c r="P1296">
        <v>1</v>
      </c>
      <c r="Q1296">
        <v>36970.410199999998</v>
      </c>
      <c r="R1296">
        <v>2</v>
      </c>
    </row>
    <row r="1297" spans="1:18" x14ac:dyDescent="0.25">
      <c r="A1297">
        <v>2009</v>
      </c>
      <c r="B1297" s="1">
        <v>42809.622092939811</v>
      </c>
      <c r="C1297" t="s">
        <v>18</v>
      </c>
      <c r="D1297" t="s">
        <v>19</v>
      </c>
      <c r="E1297" t="s">
        <v>38</v>
      </c>
      <c r="F1297" t="s">
        <v>21</v>
      </c>
      <c r="G1297" t="s">
        <v>22</v>
      </c>
      <c r="H1297" t="s">
        <v>23</v>
      </c>
      <c r="I1297" t="s">
        <v>24</v>
      </c>
      <c r="J1297" t="s">
        <v>31</v>
      </c>
      <c r="K1297" t="s">
        <v>32</v>
      </c>
      <c r="L1297" t="s">
        <v>27</v>
      </c>
      <c r="M1297" t="s">
        <v>27</v>
      </c>
      <c r="N1297" t="s">
        <v>28</v>
      </c>
      <c r="O1297" t="s">
        <v>28</v>
      </c>
      <c r="P1297">
        <v>1</v>
      </c>
      <c r="Q1297">
        <v>2485633</v>
      </c>
      <c r="R1297">
        <v>14</v>
      </c>
    </row>
    <row r="1298" spans="1:18" x14ac:dyDescent="0.25">
      <c r="A1298">
        <v>2009</v>
      </c>
      <c r="B1298" s="1">
        <v>42809.622092939811</v>
      </c>
      <c r="C1298" t="s">
        <v>18</v>
      </c>
      <c r="D1298" t="s">
        <v>19</v>
      </c>
      <c r="E1298" t="s">
        <v>38</v>
      </c>
      <c r="F1298" t="s">
        <v>21</v>
      </c>
      <c r="G1298" t="s">
        <v>22</v>
      </c>
      <c r="H1298" t="s">
        <v>23</v>
      </c>
      <c r="I1298" t="s">
        <v>24</v>
      </c>
      <c r="J1298" t="s">
        <v>31</v>
      </c>
      <c r="K1298" t="s">
        <v>26</v>
      </c>
      <c r="L1298" t="s">
        <v>27</v>
      </c>
      <c r="M1298" t="s">
        <v>27</v>
      </c>
      <c r="N1298" t="s">
        <v>28</v>
      </c>
      <c r="O1298" t="s">
        <v>28</v>
      </c>
      <c r="P1298">
        <v>1</v>
      </c>
      <c r="Q1298">
        <v>2028268</v>
      </c>
      <c r="R1298">
        <v>7</v>
      </c>
    </row>
    <row r="1299" spans="1:18" x14ac:dyDescent="0.25">
      <c r="A1299">
        <v>2009</v>
      </c>
      <c r="B1299" s="1">
        <v>42809.622092939811</v>
      </c>
      <c r="C1299" t="s">
        <v>18</v>
      </c>
      <c r="D1299" t="s">
        <v>19</v>
      </c>
      <c r="E1299" t="s">
        <v>38</v>
      </c>
      <c r="F1299" t="s">
        <v>21</v>
      </c>
      <c r="G1299" t="s">
        <v>22</v>
      </c>
      <c r="H1299" t="s">
        <v>23</v>
      </c>
      <c r="I1299" t="s">
        <v>24</v>
      </c>
      <c r="J1299" t="s">
        <v>57</v>
      </c>
      <c r="K1299" t="s">
        <v>32</v>
      </c>
      <c r="L1299" t="s">
        <v>27</v>
      </c>
      <c r="M1299" t="s">
        <v>27</v>
      </c>
      <c r="N1299" t="s">
        <v>28</v>
      </c>
      <c r="O1299" t="s">
        <v>28</v>
      </c>
      <c r="P1299">
        <v>1</v>
      </c>
      <c r="Q1299">
        <v>219053244</v>
      </c>
      <c r="R1299">
        <v>26</v>
      </c>
    </row>
    <row r="1300" spans="1:18" x14ac:dyDescent="0.25">
      <c r="A1300">
        <v>2009</v>
      </c>
      <c r="B1300" s="1">
        <v>42809.622092939811</v>
      </c>
      <c r="C1300" t="s">
        <v>18</v>
      </c>
      <c r="D1300" t="s">
        <v>19</v>
      </c>
      <c r="E1300" t="s">
        <v>38</v>
      </c>
      <c r="F1300" t="s">
        <v>21</v>
      </c>
      <c r="G1300" t="s">
        <v>22</v>
      </c>
      <c r="H1300" t="s">
        <v>23</v>
      </c>
      <c r="I1300" t="s">
        <v>24</v>
      </c>
      <c r="J1300" t="s">
        <v>57</v>
      </c>
      <c r="K1300" t="s">
        <v>26</v>
      </c>
      <c r="L1300" t="s">
        <v>27</v>
      </c>
      <c r="M1300" t="s">
        <v>27</v>
      </c>
      <c r="N1300" t="s">
        <v>28</v>
      </c>
      <c r="O1300" t="s">
        <v>28</v>
      </c>
      <c r="P1300">
        <v>1</v>
      </c>
      <c r="Q1300">
        <v>110737472.625</v>
      </c>
      <c r="R1300">
        <v>31</v>
      </c>
    </row>
    <row r="1301" spans="1:18" x14ac:dyDescent="0.25">
      <c r="A1301">
        <v>2009</v>
      </c>
      <c r="B1301" s="1">
        <v>42809.622092939811</v>
      </c>
      <c r="C1301" t="s">
        <v>18</v>
      </c>
      <c r="D1301" t="s">
        <v>19</v>
      </c>
      <c r="E1301" t="s">
        <v>38</v>
      </c>
      <c r="F1301" t="s">
        <v>21</v>
      </c>
      <c r="G1301" t="s">
        <v>22</v>
      </c>
      <c r="H1301" t="s">
        <v>23</v>
      </c>
      <c r="I1301" t="s">
        <v>24</v>
      </c>
      <c r="J1301" t="s">
        <v>25</v>
      </c>
      <c r="K1301" t="s">
        <v>26</v>
      </c>
      <c r="L1301" t="s">
        <v>35</v>
      </c>
      <c r="M1301" t="s">
        <v>35</v>
      </c>
      <c r="N1301" t="s">
        <v>35</v>
      </c>
      <c r="O1301" t="s">
        <v>35</v>
      </c>
      <c r="P1301">
        <v>1</v>
      </c>
      <c r="Q1301">
        <v>34752475</v>
      </c>
      <c r="R1301">
        <v>11</v>
      </c>
    </row>
    <row r="1302" spans="1:18" x14ac:dyDescent="0.25">
      <c r="A1302">
        <v>2009</v>
      </c>
      <c r="B1302" s="1">
        <v>42809.622092939811</v>
      </c>
      <c r="C1302" t="s">
        <v>18</v>
      </c>
      <c r="D1302" t="s">
        <v>19</v>
      </c>
      <c r="E1302" t="s">
        <v>38</v>
      </c>
      <c r="F1302" t="s">
        <v>21</v>
      </c>
      <c r="G1302" t="s">
        <v>22</v>
      </c>
      <c r="H1302" t="s">
        <v>23</v>
      </c>
      <c r="I1302" t="s">
        <v>24</v>
      </c>
      <c r="J1302" t="s">
        <v>48</v>
      </c>
      <c r="K1302" t="s">
        <v>28</v>
      </c>
      <c r="L1302" t="s">
        <v>35</v>
      </c>
      <c r="M1302" t="s">
        <v>35</v>
      </c>
      <c r="N1302" t="s">
        <v>35</v>
      </c>
      <c r="O1302" t="s">
        <v>35</v>
      </c>
      <c r="P1302">
        <v>1</v>
      </c>
      <c r="Q1302">
        <v>-42973.648399999998</v>
      </c>
      <c r="R1302">
        <v>1</v>
      </c>
    </row>
    <row r="1303" spans="1:18" x14ac:dyDescent="0.25">
      <c r="A1303">
        <v>2009</v>
      </c>
      <c r="B1303" s="1">
        <v>42809.622092939811</v>
      </c>
      <c r="C1303" t="s">
        <v>18</v>
      </c>
      <c r="D1303" t="s">
        <v>19</v>
      </c>
      <c r="E1303" t="s">
        <v>38</v>
      </c>
      <c r="F1303" t="s">
        <v>21</v>
      </c>
      <c r="G1303" t="s">
        <v>22</v>
      </c>
      <c r="H1303" t="s">
        <v>23</v>
      </c>
      <c r="I1303" t="s">
        <v>24</v>
      </c>
      <c r="J1303" t="s">
        <v>37</v>
      </c>
      <c r="K1303" t="s">
        <v>28</v>
      </c>
      <c r="L1303" t="s">
        <v>27</v>
      </c>
      <c r="M1303" t="s">
        <v>27</v>
      </c>
      <c r="N1303" t="s">
        <v>28</v>
      </c>
      <c r="O1303" t="s">
        <v>28</v>
      </c>
      <c r="P1303">
        <v>1</v>
      </c>
      <c r="Q1303">
        <v>0</v>
      </c>
      <c r="R1303">
        <v>6</v>
      </c>
    </row>
    <row r="1304" spans="1:18" x14ac:dyDescent="0.25">
      <c r="A1304">
        <v>2009</v>
      </c>
      <c r="B1304" s="1">
        <v>42809.622092939811</v>
      </c>
      <c r="C1304" t="s">
        <v>18</v>
      </c>
      <c r="D1304" t="s">
        <v>19</v>
      </c>
      <c r="E1304" t="s">
        <v>55</v>
      </c>
      <c r="F1304" t="s">
        <v>45</v>
      </c>
      <c r="G1304" t="s">
        <v>46</v>
      </c>
      <c r="H1304" t="s">
        <v>62</v>
      </c>
      <c r="I1304" t="s">
        <v>24</v>
      </c>
      <c r="J1304" t="s">
        <v>31</v>
      </c>
      <c r="K1304" t="s">
        <v>49</v>
      </c>
      <c r="L1304" t="s">
        <v>35</v>
      </c>
      <c r="M1304" t="s">
        <v>35</v>
      </c>
      <c r="N1304" t="s">
        <v>35</v>
      </c>
      <c r="O1304" t="s">
        <v>35</v>
      </c>
      <c r="P1304">
        <v>1</v>
      </c>
      <c r="Q1304">
        <v>3238653.0625</v>
      </c>
      <c r="R1304">
        <v>8</v>
      </c>
    </row>
    <row r="1305" spans="1:18" x14ac:dyDescent="0.25">
      <c r="A1305">
        <v>2009</v>
      </c>
      <c r="B1305" s="1">
        <v>42809.622092939811</v>
      </c>
      <c r="C1305" t="s">
        <v>18</v>
      </c>
      <c r="D1305" t="s">
        <v>19</v>
      </c>
      <c r="E1305" t="s">
        <v>55</v>
      </c>
      <c r="F1305" t="s">
        <v>21</v>
      </c>
      <c r="G1305" t="s">
        <v>22</v>
      </c>
      <c r="H1305" t="s">
        <v>23</v>
      </c>
      <c r="I1305" t="s">
        <v>24</v>
      </c>
      <c r="J1305" t="s">
        <v>37</v>
      </c>
      <c r="K1305" t="s">
        <v>32</v>
      </c>
      <c r="L1305" t="s">
        <v>35</v>
      </c>
      <c r="M1305" t="s">
        <v>35</v>
      </c>
      <c r="N1305" t="s">
        <v>35</v>
      </c>
      <c r="O1305" t="s">
        <v>35</v>
      </c>
      <c r="P1305">
        <v>1</v>
      </c>
      <c r="Q1305">
        <v>0</v>
      </c>
      <c r="R1305">
        <v>2</v>
      </c>
    </row>
    <row r="1306" spans="1:18" x14ac:dyDescent="0.25">
      <c r="A1306">
        <v>2009</v>
      </c>
      <c r="B1306" s="1">
        <v>42809.622092939811</v>
      </c>
      <c r="C1306" t="s">
        <v>18</v>
      </c>
      <c r="D1306" t="s">
        <v>60</v>
      </c>
      <c r="E1306" t="s">
        <v>30</v>
      </c>
      <c r="F1306" t="s">
        <v>63</v>
      </c>
      <c r="G1306" t="s">
        <v>64</v>
      </c>
      <c r="H1306" t="s">
        <v>62</v>
      </c>
      <c r="I1306" t="s">
        <v>24</v>
      </c>
      <c r="J1306" t="s">
        <v>44</v>
      </c>
      <c r="K1306" t="s">
        <v>56</v>
      </c>
      <c r="L1306" t="s">
        <v>35</v>
      </c>
      <c r="M1306" t="s">
        <v>35</v>
      </c>
      <c r="N1306" t="s">
        <v>35</v>
      </c>
      <c r="O1306" t="s">
        <v>35</v>
      </c>
      <c r="P1306">
        <v>1</v>
      </c>
      <c r="Q1306">
        <v>412855.7378</v>
      </c>
      <c r="R1306">
        <v>5</v>
      </c>
    </row>
    <row r="1307" spans="1:18" x14ac:dyDescent="0.25">
      <c r="A1307">
        <v>2009</v>
      </c>
      <c r="B1307" s="1">
        <v>42809.622092939811</v>
      </c>
      <c r="C1307" t="s">
        <v>18</v>
      </c>
      <c r="D1307" t="s">
        <v>60</v>
      </c>
      <c r="E1307" t="s">
        <v>30</v>
      </c>
      <c r="F1307" t="s">
        <v>63</v>
      </c>
      <c r="G1307" t="s">
        <v>64</v>
      </c>
      <c r="H1307" t="s">
        <v>62</v>
      </c>
      <c r="I1307" t="s">
        <v>24</v>
      </c>
      <c r="J1307" t="s">
        <v>44</v>
      </c>
      <c r="K1307" t="s">
        <v>32</v>
      </c>
      <c r="L1307" t="s">
        <v>35</v>
      </c>
      <c r="M1307" t="s">
        <v>35</v>
      </c>
      <c r="N1307" t="s">
        <v>35</v>
      </c>
      <c r="O1307" t="s">
        <v>35</v>
      </c>
      <c r="P1307">
        <v>1</v>
      </c>
      <c r="Q1307">
        <v>101378.52340000001</v>
      </c>
      <c r="R1307">
        <v>1</v>
      </c>
    </row>
    <row r="1308" spans="1:18" x14ac:dyDescent="0.25">
      <c r="A1308">
        <v>2009</v>
      </c>
      <c r="B1308" s="1">
        <v>42809.622092939811</v>
      </c>
      <c r="C1308" t="s">
        <v>18</v>
      </c>
      <c r="D1308" t="s">
        <v>60</v>
      </c>
      <c r="E1308" t="s">
        <v>30</v>
      </c>
      <c r="F1308" t="s">
        <v>45</v>
      </c>
      <c r="G1308" t="s">
        <v>66</v>
      </c>
      <c r="H1308" t="s">
        <v>62</v>
      </c>
      <c r="I1308" t="s">
        <v>24</v>
      </c>
      <c r="J1308" t="s">
        <v>31</v>
      </c>
      <c r="K1308" t="s">
        <v>41</v>
      </c>
      <c r="L1308" t="s">
        <v>35</v>
      </c>
      <c r="M1308" t="s">
        <v>35</v>
      </c>
      <c r="N1308" t="s">
        <v>35</v>
      </c>
      <c r="O1308" t="s">
        <v>35</v>
      </c>
      <c r="P1308">
        <v>1</v>
      </c>
      <c r="Q1308">
        <v>11561430</v>
      </c>
      <c r="R1308">
        <v>4</v>
      </c>
    </row>
    <row r="1309" spans="1:18" x14ac:dyDescent="0.25">
      <c r="A1309">
        <v>2009</v>
      </c>
      <c r="B1309" s="1">
        <v>42809.622092939811</v>
      </c>
      <c r="C1309" t="s">
        <v>18</v>
      </c>
      <c r="D1309" t="s">
        <v>29</v>
      </c>
      <c r="E1309" t="s">
        <v>30</v>
      </c>
      <c r="F1309" t="s">
        <v>21</v>
      </c>
      <c r="G1309" t="s">
        <v>22</v>
      </c>
      <c r="H1309" t="s">
        <v>62</v>
      </c>
      <c r="I1309" t="s">
        <v>24</v>
      </c>
      <c r="J1309" t="s">
        <v>37</v>
      </c>
      <c r="K1309" t="s">
        <v>32</v>
      </c>
      <c r="L1309" t="s">
        <v>27</v>
      </c>
      <c r="M1309" t="s">
        <v>27</v>
      </c>
      <c r="N1309" t="s">
        <v>28</v>
      </c>
      <c r="O1309" t="s">
        <v>28</v>
      </c>
      <c r="P1309">
        <v>1</v>
      </c>
      <c r="Q1309">
        <v>0</v>
      </c>
      <c r="R1309">
        <v>1</v>
      </c>
    </row>
    <row r="1310" spans="1:18" x14ac:dyDescent="0.25">
      <c r="A1310">
        <v>2009</v>
      </c>
      <c r="B1310" s="1">
        <v>42809.622092939811</v>
      </c>
      <c r="C1310" t="s">
        <v>18</v>
      </c>
      <c r="D1310" t="s">
        <v>29</v>
      </c>
      <c r="E1310" t="s">
        <v>30</v>
      </c>
      <c r="F1310" t="s">
        <v>21</v>
      </c>
      <c r="G1310" t="s">
        <v>22</v>
      </c>
      <c r="H1310" t="s">
        <v>23</v>
      </c>
      <c r="I1310" t="s">
        <v>24</v>
      </c>
      <c r="J1310" t="s">
        <v>44</v>
      </c>
      <c r="K1310" t="s">
        <v>56</v>
      </c>
      <c r="L1310" t="s">
        <v>27</v>
      </c>
      <c r="M1310" t="s">
        <v>27</v>
      </c>
      <c r="N1310" t="s">
        <v>28</v>
      </c>
      <c r="O1310" t="s">
        <v>28</v>
      </c>
      <c r="P1310">
        <v>1</v>
      </c>
      <c r="Q1310">
        <v>2699.8400999999999</v>
      </c>
      <c r="R1310">
        <v>2</v>
      </c>
    </row>
    <row r="1311" spans="1:18" x14ac:dyDescent="0.25">
      <c r="A1311">
        <v>2009</v>
      </c>
      <c r="B1311" s="1">
        <v>42809.622092939811</v>
      </c>
      <c r="C1311" t="s">
        <v>18</v>
      </c>
      <c r="D1311" t="s">
        <v>29</v>
      </c>
      <c r="E1311" t="s">
        <v>30</v>
      </c>
      <c r="F1311" t="s">
        <v>21</v>
      </c>
      <c r="G1311" t="s">
        <v>22</v>
      </c>
      <c r="H1311" t="s">
        <v>23</v>
      </c>
      <c r="I1311" t="s">
        <v>24</v>
      </c>
      <c r="J1311" t="s">
        <v>44</v>
      </c>
      <c r="K1311" t="s">
        <v>32</v>
      </c>
      <c r="L1311" t="s">
        <v>27</v>
      </c>
      <c r="M1311" t="s">
        <v>27</v>
      </c>
      <c r="N1311" t="s">
        <v>28</v>
      </c>
      <c r="O1311" t="s">
        <v>28</v>
      </c>
      <c r="P1311">
        <v>1</v>
      </c>
      <c r="Q1311">
        <v>13698</v>
      </c>
      <c r="R1311">
        <v>3</v>
      </c>
    </row>
    <row r="1312" spans="1:18" x14ac:dyDescent="0.25">
      <c r="A1312">
        <v>2009</v>
      </c>
      <c r="B1312" s="1">
        <v>42809.622092939811</v>
      </c>
      <c r="C1312" t="s">
        <v>18</v>
      </c>
      <c r="D1312" t="s">
        <v>29</v>
      </c>
      <c r="E1312" t="s">
        <v>30</v>
      </c>
      <c r="F1312" t="s">
        <v>21</v>
      </c>
      <c r="G1312" t="s">
        <v>22</v>
      </c>
      <c r="H1312" t="s">
        <v>23</v>
      </c>
      <c r="I1312" t="s">
        <v>24</v>
      </c>
      <c r="J1312" t="s">
        <v>44</v>
      </c>
      <c r="K1312" t="s">
        <v>41</v>
      </c>
      <c r="L1312" t="s">
        <v>35</v>
      </c>
      <c r="M1312" t="s">
        <v>35</v>
      </c>
      <c r="N1312" t="s">
        <v>35</v>
      </c>
      <c r="O1312" t="s">
        <v>35</v>
      </c>
      <c r="P1312">
        <v>1</v>
      </c>
      <c r="Q1312">
        <v>15884</v>
      </c>
      <c r="R1312">
        <v>3</v>
      </c>
    </row>
    <row r="1313" spans="1:18" x14ac:dyDescent="0.25">
      <c r="A1313">
        <v>2009</v>
      </c>
      <c r="B1313" s="1">
        <v>42809.622092939811</v>
      </c>
      <c r="C1313" t="s">
        <v>18</v>
      </c>
      <c r="D1313" t="s">
        <v>29</v>
      </c>
      <c r="E1313" t="s">
        <v>36</v>
      </c>
      <c r="F1313" t="s">
        <v>63</v>
      </c>
      <c r="G1313" t="s">
        <v>64</v>
      </c>
      <c r="H1313" t="s">
        <v>75</v>
      </c>
      <c r="I1313" t="s">
        <v>76</v>
      </c>
      <c r="J1313" t="s">
        <v>37</v>
      </c>
      <c r="K1313" t="s">
        <v>41</v>
      </c>
      <c r="L1313" t="s">
        <v>77</v>
      </c>
      <c r="M1313" t="s">
        <v>28</v>
      </c>
      <c r="N1313" t="s">
        <v>35</v>
      </c>
      <c r="O1313" t="s">
        <v>77</v>
      </c>
      <c r="P1313">
        <v>1</v>
      </c>
      <c r="Q1313">
        <v>0</v>
      </c>
      <c r="R1313">
        <v>2</v>
      </c>
    </row>
    <row r="1314" spans="1:18" x14ac:dyDescent="0.25">
      <c r="A1314">
        <v>2009</v>
      </c>
      <c r="B1314" s="1">
        <v>42809.622092939811</v>
      </c>
      <c r="C1314" t="s">
        <v>18</v>
      </c>
      <c r="D1314" t="s">
        <v>29</v>
      </c>
      <c r="E1314" t="s">
        <v>36</v>
      </c>
      <c r="F1314" t="s">
        <v>21</v>
      </c>
      <c r="G1314" t="s">
        <v>22</v>
      </c>
      <c r="H1314" t="s">
        <v>23</v>
      </c>
      <c r="I1314" t="s">
        <v>24</v>
      </c>
      <c r="J1314" t="s">
        <v>43</v>
      </c>
      <c r="K1314" t="s">
        <v>41</v>
      </c>
      <c r="L1314" t="s">
        <v>35</v>
      </c>
      <c r="M1314" t="s">
        <v>35</v>
      </c>
      <c r="N1314" t="s">
        <v>35</v>
      </c>
      <c r="O1314" t="s">
        <v>35</v>
      </c>
      <c r="P1314">
        <v>1</v>
      </c>
      <c r="Q1314">
        <v>452942</v>
      </c>
      <c r="R1314">
        <v>2</v>
      </c>
    </row>
    <row r="1315" spans="1:18" x14ac:dyDescent="0.25">
      <c r="A1315">
        <v>2009</v>
      </c>
      <c r="B1315" s="1">
        <v>42809.622092939811</v>
      </c>
      <c r="C1315" t="s">
        <v>18</v>
      </c>
      <c r="D1315" t="s">
        <v>29</v>
      </c>
      <c r="E1315" t="s">
        <v>42</v>
      </c>
      <c r="F1315" t="s">
        <v>63</v>
      </c>
      <c r="G1315" t="s">
        <v>64</v>
      </c>
      <c r="H1315" t="s">
        <v>23</v>
      </c>
      <c r="I1315" t="s">
        <v>24</v>
      </c>
      <c r="J1315" t="s">
        <v>31</v>
      </c>
      <c r="K1315" t="s">
        <v>32</v>
      </c>
      <c r="L1315" t="s">
        <v>35</v>
      </c>
      <c r="M1315" t="s">
        <v>35</v>
      </c>
      <c r="N1315" t="s">
        <v>35</v>
      </c>
      <c r="O1315" t="s">
        <v>35</v>
      </c>
      <c r="P1315">
        <v>1</v>
      </c>
      <c r="Q1315">
        <v>3489216.4092999999</v>
      </c>
      <c r="R1315">
        <v>8</v>
      </c>
    </row>
    <row r="1316" spans="1:18" x14ac:dyDescent="0.25">
      <c r="A1316">
        <v>2009</v>
      </c>
      <c r="B1316" s="1">
        <v>42809.622092939811</v>
      </c>
      <c r="C1316" t="s">
        <v>18</v>
      </c>
      <c r="D1316" t="s">
        <v>29</v>
      </c>
      <c r="E1316" t="s">
        <v>42</v>
      </c>
      <c r="F1316" t="s">
        <v>63</v>
      </c>
      <c r="G1316" t="s">
        <v>64</v>
      </c>
      <c r="H1316" t="s">
        <v>23</v>
      </c>
      <c r="I1316" t="s">
        <v>24</v>
      </c>
      <c r="J1316" t="s">
        <v>37</v>
      </c>
      <c r="K1316" t="s">
        <v>28</v>
      </c>
      <c r="L1316" t="s">
        <v>35</v>
      </c>
      <c r="M1316" t="s">
        <v>28</v>
      </c>
      <c r="N1316" t="s">
        <v>35</v>
      </c>
      <c r="O1316" t="s">
        <v>28</v>
      </c>
      <c r="P1316">
        <v>1</v>
      </c>
      <c r="Q1316">
        <v>0</v>
      </c>
      <c r="R1316">
        <v>0</v>
      </c>
    </row>
    <row r="1317" spans="1:18" x14ac:dyDescent="0.25">
      <c r="A1317">
        <v>2009</v>
      </c>
      <c r="B1317" s="1">
        <v>42809.622092939811</v>
      </c>
      <c r="C1317" t="s">
        <v>18</v>
      </c>
      <c r="D1317" t="s">
        <v>29</v>
      </c>
      <c r="E1317" t="s">
        <v>73</v>
      </c>
      <c r="F1317" t="s">
        <v>61</v>
      </c>
      <c r="G1317" t="s">
        <v>22</v>
      </c>
      <c r="H1317" t="s">
        <v>39</v>
      </c>
      <c r="I1317" t="s">
        <v>34</v>
      </c>
      <c r="J1317" t="s">
        <v>25</v>
      </c>
      <c r="K1317" t="s">
        <v>51</v>
      </c>
      <c r="L1317" t="s">
        <v>27</v>
      </c>
      <c r="M1317" t="s">
        <v>28</v>
      </c>
      <c r="N1317" t="s">
        <v>27</v>
      </c>
      <c r="O1317" t="s">
        <v>28</v>
      </c>
      <c r="P1317">
        <v>1</v>
      </c>
      <c r="Q1317">
        <v>1414816.4531</v>
      </c>
      <c r="R1317">
        <v>8</v>
      </c>
    </row>
    <row r="1318" spans="1:18" x14ac:dyDescent="0.25">
      <c r="A1318">
        <v>2009</v>
      </c>
      <c r="B1318" s="1">
        <v>42809.622092939811</v>
      </c>
      <c r="C1318" t="s">
        <v>18</v>
      </c>
      <c r="D1318" t="s">
        <v>29</v>
      </c>
      <c r="E1318" t="s">
        <v>68</v>
      </c>
      <c r="F1318" t="s">
        <v>21</v>
      </c>
      <c r="G1318" t="s">
        <v>22</v>
      </c>
      <c r="H1318" t="s">
        <v>62</v>
      </c>
      <c r="I1318" t="s">
        <v>24</v>
      </c>
      <c r="J1318" t="s">
        <v>44</v>
      </c>
      <c r="K1318" t="s">
        <v>32</v>
      </c>
      <c r="L1318" t="s">
        <v>27</v>
      </c>
      <c r="M1318" t="s">
        <v>27</v>
      </c>
      <c r="N1318" t="s">
        <v>28</v>
      </c>
      <c r="O1318" t="s">
        <v>28</v>
      </c>
      <c r="P1318">
        <v>1</v>
      </c>
      <c r="Q1318">
        <v>59975</v>
      </c>
      <c r="R1318">
        <v>1</v>
      </c>
    </row>
    <row r="1319" spans="1:18" x14ac:dyDescent="0.25">
      <c r="A1319">
        <v>2009</v>
      </c>
      <c r="B1319" s="1">
        <v>42809.622092939811</v>
      </c>
      <c r="C1319" t="s">
        <v>18</v>
      </c>
      <c r="D1319" t="s">
        <v>29</v>
      </c>
      <c r="E1319" t="s">
        <v>47</v>
      </c>
      <c r="F1319" t="s">
        <v>21</v>
      </c>
      <c r="G1319" t="s">
        <v>22</v>
      </c>
      <c r="H1319" t="s">
        <v>62</v>
      </c>
      <c r="I1319" t="s">
        <v>24</v>
      </c>
      <c r="J1319" t="s">
        <v>43</v>
      </c>
      <c r="K1319" t="s">
        <v>26</v>
      </c>
      <c r="L1319" t="s">
        <v>27</v>
      </c>
      <c r="M1319" t="s">
        <v>27</v>
      </c>
      <c r="N1319" t="s">
        <v>28</v>
      </c>
      <c r="O1319" t="s">
        <v>28</v>
      </c>
      <c r="P1319">
        <v>1</v>
      </c>
      <c r="Q1319">
        <v>428859</v>
      </c>
      <c r="R1319">
        <v>1</v>
      </c>
    </row>
    <row r="1320" spans="1:18" x14ac:dyDescent="0.25">
      <c r="A1320">
        <v>2009</v>
      </c>
      <c r="B1320" s="1">
        <v>42809.622092939811</v>
      </c>
      <c r="C1320" t="s">
        <v>18</v>
      </c>
      <c r="D1320" t="s">
        <v>29</v>
      </c>
      <c r="E1320" t="s">
        <v>47</v>
      </c>
      <c r="F1320" t="s">
        <v>21</v>
      </c>
      <c r="G1320" t="s">
        <v>22</v>
      </c>
      <c r="H1320" t="s">
        <v>23</v>
      </c>
      <c r="I1320" t="s">
        <v>24</v>
      </c>
      <c r="J1320" t="s">
        <v>44</v>
      </c>
      <c r="K1320" t="s">
        <v>32</v>
      </c>
      <c r="L1320" t="s">
        <v>35</v>
      </c>
      <c r="M1320" t="s">
        <v>35</v>
      </c>
      <c r="N1320" t="s">
        <v>35</v>
      </c>
      <c r="O1320" t="s">
        <v>35</v>
      </c>
      <c r="P1320">
        <v>1</v>
      </c>
      <c r="Q1320">
        <v>42121</v>
      </c>
      <c r="R1320">
        <v>1</v>
      </c>
    </row>
    <row r="1321" spans="1:18" x14ac:dyDescent="0.25">
      <c r="A1321">
        <v>2009</v>
      </c>
      <c r="B1321" s="1">
        <v>42809.622092939811</v>
      </c>
      <c r="C1321" t="s">
        <v>18</v>
      </c>
      <c r="D1321" t="s">
        <v>29</v>
      </c>
      <c r="E1321" t="s">
        <v>50</v>
      </c>
      <c r="F1321" t="s">
        <v>21</v>
      </c>
      <c r="G1321" t="s">
        <v>22</v>
      </c>
      <c r="H1321" t="s">
        <v>23</v>
      </c>
      <c r="I1321" t="s">
        <v>24</v>
      </c>
      <c r="J1321" t="s">
        <v>44</v>
      </c>
      <c r="K1321" t="s">
        <v>41</v>
      </c>
      <c r="L1321" t="s">
        <v>27</v>
      </c>
      <c r="M1321" t="s">
        <v>27</v>
      </c>
      <c r="N1321" t="s">
        <v>28</v>
      </c>
      <c r="O1321" t="s">
        <v>28</v>
      </c>
      <c r="P1321">
        <v>1</v>
      </c>
      <c r="Q1321">
        <v>2823</v>
      </c>
      <c r="R1321">
        <v>1</v>
      </c>
    </row>
    <row r="1322" spans="1:18" x14ac:dyDescent="0.25">
      <c r="A1322">
        <v>2009</v>
      </c>
      <c r="B1322" s="1">
        <v>42809.622092939811</v>
      </c>
      <c r="C1322" t="s">
        <v>18</v>
      </c>
      <c r="D1322" t="s">
        <v>29</v>
      </c>
      <c r="E1322" t="s">
        <v>38</v>
      </c>
      <c r="F1322" t="s">
        <v>45</v>
      </c>
      <c r="G1322" t="s">
        <v>71</v>
      </c>
      <c r="H1322" t="s">
        <v>23</v>
      </c>
      <c r="I1322" t="s">
        <v>76</v>
      </c>
      <c r="J1322" t="s">
        <v>31</v>
      </c>
      <c r="K1322" t="s">
        <v>26</v>
      </c>
      <c r="L1322" t="s">
        <v>27</v>
      </c>
      <c r="M1322" t="s">
        <v>27</v>
      </c>
      <c r="N1322" t="s">
        <v>28</v>
      </c>
      <c r="O1322" t="s">
        <v>28</v>
      </c>
      <c r="P1322">
        <v>1</v>
      </c>
      <c r="Q1322">
        <v>1515240</v>
      </c>
      <c r="R1322">
        <v>3</v>
      </c>
    </row>
    <row r="1323" spans="1:18" x14ac:dyDescent="0.25">
      <c r="A1323">
        <v>2009</v>
      </c>
      <c r="B1323" s="1">
        <v>42809.622092939811</v>
      </c>
      <c r="C1323" t="s">
        <v>18</v>
      </c>
      <c r="D1323" t="s">
        <v>29</v>
      </c>
      <c r="E1323" t="s">
        <v>38</v>
      </c>
      <c r="F1323" t="s">
        <v>45</v>
      </c>
      <c r="G1323" t="s">
        <v>71</v>
      </c>
      <c r="H1323" t="s">
        <v>23</v>
      </c>
      <c r="I1323" t="s">
        <v>76</v>
      </c>
      <c r="J1323" t="s">
        <v>44</v>
      </c>
      <c r="K1323" t="s">
        <v>26</v>
      </c>
      <c r="L1323" t="s">
        <v>27</v>
      </c>
      <c r="M1323" t="s">
        <v>27</v>
      </c>
      <c r="N1323" t="s">
        <v>28</v>
      </c>
      <c r="O1323" t="s">
        <v>28</v>
      </c>
      <c r="P1323">
        <v>1</v>
      </c>
      <c r="Q1323">
        <v>36872.769500000002</v>
      </c>
      <c r="R1323">
        <v>1</v>
      </c>
    </row>
    <row r="1324" spans="1:18" x14ac:dyDescent="0.25">
      <c r="A1324">
        <v>2009</v>
      </c>
      <c r="B1324" s="1">
        <v>42809.622092939811</v>
      </c>
      <c r="C1324" t="s">
        <v>18</v>
      </c>
      <c r="D1324" t="s">
        <v>29</v>
      </c>
      <c r="E1324" t="s">
        <v>38</v>
      </c>
      <c r="F1324" t="s">
        <v>45</v>
      </c>
      <c r="G1324" t="s">
        <v>46</v>
      </c>
      <c r="H1324" t="s">
        <v>62</v>
      </c>
      <c r="I1324" t="s">
        <v>54</v>
      </c>
      <c r="J1324" t="s">
        <v>31</v>
      </c>
      <c r="K1324" t="s">
        <v>49</v>
      </c>
      <c r="L1324" t="s">
        <v>77</v>
      </c>
      <c r="M1324" t="s">
        <v>28</v>
      </c>
      <c r="N1324" t="s">
        <v>35</v>
      </c>
      <c r="O1324" t="s">
        <v>77</v>
      </c>
      <c r="P1324">
        <v>1</v>
      </c>
      <c r="Q1324">
        <v>2296798</v>
      </c>
      <c r="R1324">
        <v>2</v>
      </c>
    </row>
    <row r="1325" spans="1:18" x14ac:dyDescent="0.25">
      <c r="A1325">
        <v>2009</v>
      </c>
      <c r="B1325" s="1">
        <v>42809.622092939811</v>
      </c>
      <c r="C1325" t="s">
        <v>18</v>
      </c>
      <c r="D1325" t="s">
        <v>78</v>
      </c>
      <c r="E1325" t="s">
        <v>20</v>
      </c>
      <c r="F1325" t="s">
        <v>21</v>
      </c>
      <c r="G1325" t="s">
        <v>22</v>
      </c>
      <c r="H1325" t="s">
        <v>23</v>
      </c>
      <c r="I1325" t="s">
        <v>34</v>
      </c>
      <c r="J1325" t="s">
        <v>43</v>
      </c>
      <c r="K1325" t="s">
        <v>26</v>
      </c>
      <c r="L1325" t="s">
        <v>35</v>
      </c>
      <c r="M1325" t="s">
        <v>35</v>
      </c>
      <c r="N1325" t="s">
        <v>35</v>
      </c>
      <c r="O1325" t="s">
        <v>35</v>
      </c>
      <c r="P1325">
        <v>1</v>
      </c>
      <c r="Q1325">
        <v>672490.875</v>
      </c>
      <c r="R1325">
        <v>1</v>
      </c>
    </row>
    <row r="1326" spans="1:18" x14ac:dyDescent="0.25">
      <c r="A1326">
        <v>2009</v>
      </c>
      <c r="B1326" s="1">
        <v>42809.622092939811</v>
      </c>
      <c r="C1326" t="s">
        <v>18</v>
      </c>
      <c r="D1326" t="s">
        <v>78</v>
      </c>
      <c r="E1326" t="s">
        <v>30</v>
      </c>
      <c r="F1326" t="s">
        <v>69</v>
      </c>
      <c r="G1326" t="s">
        <v>64</v>
      </c>
      <c r="H1326" t="s">
        <v>62</v>
      </c>
      <c r="I1326" t="s">
        <v>24</v>
      </c>
      <c r="J1326" t="s">
        <v>48</v>
      </c>
      <c r="K1326" t="s">
        <v>28</v>
      </c>
      <c r="L1326" t="s">
        <v>35</v>
      </c>
      <c r="M1326" t="s">
        <v>35</v>
      </c>
      <c r="N1326" t="s">
        <v>35</v>
      </c>
      <c r="O1326" t="s">
        <v>35</v>
      </c>
      <c r="P1326">
        <v>1</v>
      </c>
      <c r="Q1326">
        <v>-40599</v>
      </c>
      <c r="R1326">
        <v>1</v>
      </c>
    </row>
    <row r="1327" spans="1:18" x14ac:dyDescent="0.25">
      <c r="A1327">
        <v>2009</v>
      </c>
      <c r="B1327" s="1">
        <v>42809.622092939811</v>
      </c>
      <c r="C1327" t="s">
        <v>18</v>
      </c>
      <c r="D1327" t="s">
        <v>19</v>
      </c>
      <c r="E1327" t="s">
        <v>30</v>
      </c>
      <c r="F1327" t="s">
        <v>45</v>
      </c>
      <c r="G1327" t="s">
        <v>66</v>
      </c>
      <c r="H1327" t="s">
        <v>62</v>
      </c>
      <c r="I1327" t="s">
        <v>24</v>
      </c>
      <c r="J1327" t="s">
        <v>44</v>
      </c>
      <c r="K1327" t="s">
        <v>26</v>
      </c>
      <c r="L1327" t="s">
        <v>35</v>
      </c>
      <c r="M1327" t="s">
        <v>35</v>
      </c>
      <c r="N1327" t="s">
        <v>35</v>
      </c>
      <c r="O1327" t="s">
        <v>35</v>
      </c>
      <c r="P1327">
        <v>1</v>
      </c>
      <c r="Q1327">
        <v>43828.579100000003</v>
      </c>
      <c r="R1327">
        <v>3</v>
      </c>
    </row>
    <row r="1328" spans="1:18" x14ac:dyDescent="0.25">
      <c r="A1328">
        <v>2009</v>
      </c>
      <c r="B1328" s="1">
        <v>42809.622092939811</v>
      </c>
      <c r="C1328" t="s">
        <v>18</v>
      </c>
      <c r="D1328" t="s">
        <v>19</v>
      </c>
      <c r="E1328" t="s">
        <v>30</v>
      </c>
      <c r="F1328" t="s">
        <v>45</v>
      </c>
      <c r="G1328" t="s">
        <v>46</v>
      </c>
      <c r="H1328" t="s">
        <v>62</v>
      </c>
      <c r="I1328" t="s">
        <v>24</v>
      </c>
      <c r="J1328" t="s">
        <v>43</v>
      </c>
      <c r="K1328" t="s">
        <v>41</v>
      </c>
      <c r="L1328" t="s">
        <v>35</v>
      </c>
      <c r="M1328" t="s">
        <v>35</v>
      </c>
      <c r="N1328" t="s">
        <v>35</v>
      </c>
      <c r="O1328" t="s">
        <v>35</v>
      </c>
      <c r="P1328">
        <v>1</v>
      </c>
      <c r="Q1328">
        <v>1104354.5625</v>
      </c>
      <c r="R1328">
        <v>2</v>
      </c>
    </row>
    <row r="1329" spans="1:18" x14ac:dyDescent="0.25">
      <c r="A1329">
        <v>2009</v>
      </c>
      <c r="B1329" s="1">
        <v>42809.622092939811</v>
      </c>
      <c r="C1329" t="s">
        <v>18</v>
      </c>
      <c r="D1329" t="s">
        <v>19</v>
      </c>
      <c r="E1329" t="s">
        <v>30</v>
      </c>
      <c r="F1329" t="s">
        <v>45</v>
      </c>
      <c r="G1329" t="s">
        <v>46</v>
      </c>
      <c r="H1329" t="s">
        <v>62</v>
      </c>
      <c r="I1329" t="s">
        <v>24</v>
      </c>
      <c r="J1329" t="s">
        <v>44</v>
      </c>
      <c r="K1329" t="s">
        <v>56</v>
      </c>
      <c r="L1329" t="s">
        <v>35</v>
      </c>
      <c r="M1329" t="s">
        <v>35</v>
      </c>
      <c r="N1329" t="s">
        <v>35</v>
      </c>
      <c r="O1329" t="s">
        <v>35</v>
      </c>
      <c r="P1329">
        <v>1</v>
      </c>
      <c r="Q1329">
        <v>2786165.7905000001</v>
      </c>
      <c r="R1329">
        <v>45</v>
      </c>
    </row>
    <row r="1330" spans="1:18" x14ac:dyDescent="0.25">
      <c r="A1330">
        <v>2009</v>
      </c>
      <c r="B1330" s="1">
        <v>42809.622092939811</v>
      </c>
      <c r="C1330" t="s">
        <v>18</v>
      </c>
      <c r="D1330" t="s">
        <v>19</v>
      </c>
      <c r="E1330" t="s">
        <v>30</v>
      </c>
      <c r="F1330" t="s">
        <v>79</v>
      </c>
      <c r="G1330" t="s">
        <v>22</v>
      </c>
      <c r="H1330" t="s">
        <v>62</v>
      </c>
      <c r="I1330" t="s">
        <v>24</v>
      </c>
      <c r="J1330" t="s">
        <v>44</v>
      </c>
      <c r="K1330" t="s">
        <v>56</v>
      </c>
      <c r="L1330" t="s">
        <v>35</v>
      </c>
      <c r="M1330" t="s">
        <v>35</v>
      </c>
      <c r="N1330" t="s">
        <v>35</v>
      </c>
      <c r="O1330" t="s">
        <v>35</v>
      </c>
      <c r="P1330">
        <v>1</v>
      </c>
      <c r="Q1330">
        <v>227316.23439999999</v>
      </c>
      <c r="R1330">
        <v>3</v>
      </c>
    </row>
    <row r="1331" spans="1:18" x14ac:dyDescent="0.25">
      <c r="A1331">
        <v>2009</v>
      </c>
      <c r="B1331" s="1">
        <v>42809.622092939811</v>
      </c>
      <c r="C1331" t="s">
        <v>18</v>
      </c>
      <c r="D1331" t="s">
        <v>19</v>
      </c>
      <c r="E1331" t="s">
        <v>36</v>
      </c>
      <c r="F1331" t="s">
        <v>21</v>
      </c>
      <c r="G1331" t="s">
        <v>22</v>
      </c>
      <c r="H1331" t="s">
        <v>23</v>
      </c>
      <c r="I1331" t="s">
        <v>34</v>
      </c>
      <c r="J1331" t="s">
        <v>40</v>
      </c>
      <c r="K1331" t="s">
        <v>49</v>
      </c>
      <c r="L1331" t="s">
        <v>35</v>
      </c>
      <c r="M1331" t="s">
        <v>35</v>
      </c>
      <c r="N1331" t="s">
        <v>35</v>
      </c>
      <c r="O1331" t="s">
        <v>35</v>
      </c>
      <c r="P1331">
        <v>1</v>
      </c>
      <c r="Q1331">
        <v>5417991.5</v>
      </c>
      <c r="R1331">
        <v>1</v>
      </c>
    </row>
    <row r="1332" spans="1:18" x14ac:dyDescent="0.25">
      <c r="A1332">
        <v>2009</v>
      </c>
      <c r="B1332" s="1">
        <v>42809.622092939811</v>
      </c>
      <c r="C1332" t="s">
        <v>18</v>
      </c>
      <c r="D1332" t="s">
        <v>19</v>
      </c>
      <c r="E1332" t="s">
        <v>42</v>
      </c>
      <c r="F1332" t="s">
        <v>53</v>
      </c>
      <c r="G1332" t="s">
        <v>46</v>
      </c>
      <c r="H1332" t="s">
        <v>23</v>
      </c>
      <c r="I1332" t="s">
        <v>34</v>
      </c>
      <c r="J1332" t="s">
        <v>37</v>
      </c>
      <c r="K1332" t="s">
        <v>28</v>
      </c>
      <c r="L1332" t="s">
        <v>35</v>
      </c>
      <c r="M1332" t="s">
        <v>28</v>
      </c>
      <c r="N1332" t="s">
        <v>35</v>
      </c>
      <c r="O1332" t="s">
        <v>28</v>
      </c>
      <c r="P1332">
        <v>1</v>
      </c>
      <c r="Q1332">
        <v>0</v>
      </c>
      <c r="R1332">
        <v>0</v>
      </c>
    </row>
    <row r="1333" spans="1:18" x14ac:dyDescent="0.25">
      <c r="A1333">
        <v>2009</v>
      </c>
      <c r="B1333" s="1">
        <v>42809.622092939811</v>
      </c>
      <c r="C1333" t="s">
        <v>18</v>
      </c>
      <c r="D1333" t="s">
        <v>19</v>
      </c>
      <c r="E1333" t="s">
        <v>42</v>
      </c>
      <c r="F1333" t="s">
        <v>21</v>
      </c>
      <c r="G1333" t="s">
        <v>22</v>
      </c>
      <c r="H1333" t="s">
        <v>23</v>
      </c>
      <c r="I1333" t="s">
        <v>34</v>
      </c>
      <c r="J1333" t="s">
        <v>37</v>
      </c>
      <c r="K1333" t="s">
        <v>28</v>
      </c>
      <c r="L1333" t="s">
        <v>35</v>
      </c>
      <c r="M1333" t="s">
        <v>28</v>
      </c>
      <c r="N1333" t="s">
        <v>35</v>
      </c>
      <c r="O1333" t="s">
        <v>28</v>
      </c>
      <c r="P1333">
        <v>1</v>
      </c>
      <c r="Q1333">
        <v>0</v>
      </c>
      <c r="R1333">
        <v>0</v>
      </c>
    </row>
    <row r="1334" spans="1:18" x14ac:dyDescent="0.25">
      <c r="A1334">
        <v>2009</v>
      </c>
      <c r="B1334" s="1">
        <v>42809.622092939811</v>
      </c>
      <c r="C1334" t="s">
        <v>18</v>
      </c>
      <c r="D1334" t="s">
        <v>19</v>
      </c>
      <c r="E1334" t="s">
        <v>42</v>
      </c>
      <c r="F1334" t="s">
        <v>21</v>
      </c>
      <c r="G1334" t="s">
        <v>22</v>
      </c>
      <c r="H1334" t="s">
        <v>23</v>
      </c>
      <c r="I1334" t="s">
        <v>24</v>
      </c>
      <c r="J1334" t="s">
        <v>31</v>
      </c>
      <c r="K1334" t="s">
        <v>32</v>
      </c>
      <c r="L1334" t="s">
        <v>27</v>
      </c>
      <c r="M1334" t="s">
        <v>27</v>
      </c>
      <c r="N1334" t="s">
        <v>28</v>
      </c>
      <c r="O1334" t="s">
        <v>28</v>
      </c>
      <c r="P1334">
        <v>1</v>
      </c>
      <c r="Q1334">
        <v>2231524.9882999999</v>
      </c>
      <c r="R1334">
        <v>11</v>
      </c>
    </row>
    <row r="1335" spans="1:18" x14ac:dyDescent="0.25">
      <c r="A1335">
        <v>2009</v>
      </c>
      <c r="B1335" s="1">
        <v>42809.622092939811</v>
      </c>
      <c r="C1335" t="s">
        <v>18</v>
      </c>
      <c r="D1335" t="s">
        <v>19</v>
      </c>
      <c r="E1335" t="s">
        <v>42</v>
      </c>
      <c r="F1335" t="s">
        <v>21</v>
      </c>
      <c r="G1335" t="s">
        <v>22</v>
      </c>
      <c r="H1335" t="s">
        <v>23</v>
      </c>
      <c r="I1335" t="s">
        <v>24</v>
      </c>
      <c r="J1335" t="s">
        <v>25</v>
      </c>
      <c r="K1335" t="s">
        <v>49</v>
      </c>
      <c r="L1335" t="s">
        <v>27</v>
      </c>
      <c r="M1335" t="s">
        <v>27</v>
      </c>
      <c r="N1335" t="s">
        <v>28</v>
      </c>
      <c r="O1335" t="s">
        <v>28</v>
      </c>
      <c r="P1335">
        <v>1</v>
      </c>
      <c r="Q1335">
        <v>118400160.8594</v>
      </c>
      <c r="R1335">
        <v>34</v>
      </c>
    </row>
    <row r="1336" spans="1:18" x14ac:dyDescent="0.25">
      <c r="A1336">
        <v>2009</v>
      </c>
      <c r="B1336" s="1">
        <v>42809.622092939811</v>
      </c>
      <c r="C1336" t="s">
        <v>18</v>
      </c>
      <c r="D1336" t="s">
        <v>19</v>
      </c>
      <c r="E1336" t="s">
        <v>73</v>
      </c>
      <c r="F1336" t="s">
        <v>63</v>
      </c>
      <c r="G1336" t="s">
        <v>64</v>
      </c>
      <c r="H1336" t="s">
        <v>62</v>
      </c>
      <c r="I1336" t="s">
        <v>24</v>
      </c>
      <c r="J1336" t="s">
        <v>37</v>
      </c>
      <c r="K1336" t="s">
        <v>41</v>
      </c>
      <c r="L1336" t="s">
        <v>35</v>
      </c>
      <c r="M1336" t="s">
        <v>35</v>
      </c>
      <c r="N1336" t="s">
        <v>35</v>
      </c>
      <c r="O1336" t="s">
        <v>35</v>
      </c>
      <c r="P1336">
        <v>1</v>
      </c>
      <c r="Q1336">
        <v>0</v>
      </c>
      <c r="R1336">
        <v>9</v>
      </c>
    </row>
    <row r="1337" spans="1:18" x14ac:dyDescent="0.25">
      <c r="A1337">
        <v>2009</v>
      </c>
      <c r="B1337" s="1">
        <v>42809.622092939811</v>
      </c>
      <c r="C1337" t="s">
        <v>18</v>
      </c>
      <c r="D1337" t="s">
        <v>19</v>
      </c>
      <c r="E1337" t="s">
        <v>73</v>
      </c>
      <c r="F1337" t="s">
        <v>45</v>
      </c>
      <c r="G1337" t="s">
        <v>66</v>
      </c>
      <c r="H1337" t="s">
        <v>62</v>
      </c>
      <c r="I1337" t="s">
        <v>24</v>
      </c>
      <c r="J1337" t="s">
        <v>43</v>
      </c>
      <c r="K1337" t="s">
        <v>41</v>
      </c>
      <c r="L1337" t="s">
        <v>35</v>
      </c>
      <c r="M1337" t="s">
        <v>35</v>
      </c>
      <c r="N1337" t="s">
        <v>35</v>
      </c>
      <c r="O1337" t="s">
        <v>35</v>
      </c>
      <c r="P1337">
        <v>1</v>
      </c>
      <c r="Q1337">
        <v>1670333.1621000001</v>
      </c>
      <c r="R1337">
        <v>9</v>
      </c>
    </row>
    <row r="1338" spans="1:18" x14ac:dyDescent="0.25">
      <c r="A1338">
        <v>2009</v>
      </c>
      <c r="B1338" s="1">
        <v>42809.622092939811</v>
      </c>
      <c r="C1338" t="s">
        <v>18</v>
      </c>
      <c r="D1338" t="s">
        <v>19</v>
      </c>
      <c r="E1338" t="s">
        <v>73</v>
      </c>
      <c r="F1338" t="s">
        <v>45</v>
      </c>
      <c r="G1338" t="s">
        <v>66</v>
      </c>
      <c r="H1338" t="s">
        <v>62</v>
      </c>
      <c r="I1338" t="s">
        <v>24</v>
      </c>
      <c r="J1338" t="s">
        <v>48</v>
      </c>
      <c r="K1338" t="s">
        <v>49</v>
      </c>
      <c r="L1338" t="s">
        <v>35</v>
      </c>
      <c r="M1338" t="s">
        <v>35</v>
      </c>
      <c r="N1338" t="s">
        <v>35</v>
      </c>
      <c r="O1338" t="s">
        <v>35</v>
      </c>
      <c r="P1338">
        <v>1</v>
      </c>
      <c r="Q1338">
        <v>-162161.02009999999</v>
      </c>
      <c r="R1338">
        <v>4</v>
      </c>
    </row>
    <row r="1339" spans="1:18" x14ac:dyDescent="0.25">
      <c r="A1339">
        <v>2009</v>
      </c>
      <c r="B1339" s="1">
        <v>42809.622092939811</v>
      </c>
      <c r="C1339" t="s">
        <v>18</v>
      </c>
      <c r="D1339" t="s">
        <v>19</v>
      </c>
      <c r="E1339" t="s">
        <v>73</v>
      </c>
      <c r="F1339" t="s">
        <v>83</v>
      </c>
      <c r="G1339" t="s">
        <v>83</v>
      </c>
      <c r="H1339" t="s">
        <v>62</v>
      </c>
      <c r="I1339" t="s">
        <v>24</v>
      </c>
      <c r="J1339" t="s">
        <v>44</v>
      </c>
      <c r="K1339" t="s">
        <v>41</v>
      </c>
      <c r="L1339" t="s">
        <v>35</v>
      </c>
      <c r="M1339" t="s">
        <v>35</v>
      </c>
      <c r="N1339" t="s">
        <v>35</v>
      </c>
      <c r="O1339" t="s">
        <v>35</v>
      </c>
      <c r="P1339">
        <v>1</v>
      </c>
      <c r="Q1339">
        <v>4766.21</v>
      </c>
      <c r="R1339">
        <v>2</v>
      </c>
    </row>
    <row r="1340" spans="1:18" x14ac:dyDescent="0.25">
      <c r="A1340">
        <v>2009</v>
      </c>
      <c r="B1340" s="1">
        <v>42809.622092939811</v>
      </c>
      <c r="C1340" t="s">
        <v>18</v>
      </c>
      <c r="D1340" t="s">
        <v>19</v>
      </c>
      <c r="E1340" t="s">
        <v>67</v>
      </c>
      <c r="F1340" t="s">
        <v>63</v>
      </c>
      <c r="G1340" t="s">
        <v>64</v>
      </c>
      <c r="H1340" t="s">
        <v>62</v>
      </c>
      <c r="I1340" t="s">
        <v>24</v>
      </c>
      <c r="J1340" t="s">
        <v>43</v>
      </c>
      <c r="K1340" t="s">
        <v>26</v>
      </c>
      <c r="L1340" t="s">
        <v>35</v>
      </c>
      <c r="M1340" t="s">
        <v>35</v>
      </c>
      <c r="N1340" t="s">
        <v>35</v>
      </c>
      <c r="O1340" t="s">
        <v>35</v>
      </c>
      <c r="P1340">
        <v>1</v>
      </c>
      <c r="Q1340">
        <v>383073.96879999997</v>
      </c>
      <c r="R1340">
        <v>1</v>
      </c>
    </row>
    <row r="1341" spans="1:18" x14ac:dyDescent="0.25">
      <c r="A1341">
        <v>2009</v>
      </c>
      <c r="B1341" s="1">
        <v>42809.622092939811</v>
      </c>
      <c r="C1341" t="s">
        <v>18</v>
      </c>
      <c r="D1341" t="s">
        <v>19</v>
      </c>
      <c r="E1341" t="s">
        <v>67</v>
      </c>
      <c r="F1341" t="s">
        <v>63</v>
      </c>
      <c r="G1341" t="s">
        <v>64</v>
      </c>
      <c r="H1341" t="s">
        <v>62</v>
      </c>
      <c r="I1341" t="s">
        <v>24</v>
      </c>
      <c r="J1341" t="s">
        <v>44</v>
      </c>
      <c r="K1341" t="s">
        <v>32</v>
      </c>
      <c r="L1341" t="s">
        <v>35</v>
      </c>
      <c r="M1341" t="s">
        <v>35</v>
      </c>
      <c r="N1341" t="s">
        <v>35</v>
      </c>
      <c r="O1341" t="s">
        <v>35</v>
      </c>
      <c r="P1341">
        <v>1</v>
      </c>
      <c r="Q1341">
        <v>21130</v>
      </c>
      <c r="R1341">
        <v>1</v>
      </c>
    </row>
    <row r="1342" spans="1:18" x14ac:dyDescent="0.25">
      <c r="A1342">
        <v>2009</v>
      </c>
      <c r="B1342" s="1">
        <v>42809.622092939811</v>
      </c>
      <c r="C1342" t="s">
        <v>18</v>
      </c>
      <c r="D1342" t="s">
        <v>19</v>
      </c>
      <c r="E1342" t="s">
        <v>67</v>
      </c>
      <c r="F1342" t="s">
        <v>45</v>
      </c>
      <c r="G1342" t="s">
        <v>66</v>
      </c>
      <c r="H1342" t="s">
        <v>62</v>
      </c>
      <c r="I1342" t="s">
        <v>24</v>
      </c>
      <c r="J1342" t="s">
        <v>43</v>
      </c>
      <c r="K1342" t="s">
        <v>56</v>
      </c>
      <c r="L1342" t="s">
        <v>35</v>
      </c>
      <c r="M1342" t="s">
        <v>35</v>
      </c>
      <c r="N1342" t="s">
        <v>35</v>
      </c>
      <c r="O1342" t="s">
        <v>35</v>
      </c>
      <c r="P1342">
        <v>1</v>
      </c>
      <c r="Q1342">
        <v>362049.46879999997</v>
      </c>
      <c r="R1342">
        <v>1</v>
      </c>
    </row>
    <row r="1343" spans="1:18" x14ac:dyDescent="0.25">
      <c r="A1343">
        <v>2009</v>
      </c>
      <c r="B1343" s="1">
        <v>42809.622092939811</v>
      </c>
      <c r="C1343" t="s">
        <v>18</v>
      </c>
      <c r="D1343" t="s">
        <v>19</v>
      </c>
      <c r="E1343" t="s">
        <v>67</v>
      </c>
      <c r="F1343" t="s">
        <v>45</v>
      </c>
      <c r="G1343" t="s">
        <v>66</v>
      </c>
      <c r="H1343" t="s">
        <v>62</v>
      </c>
      <c r="I1343" t="s">
        <v>24</v>
      </c>
      <c r="J1343" t="s">
        <v>40</v>
      </c>
      <c r="K1343" t="s">
        <v>26</v>
      </c>
      <c r="L1343" t="s">
        <v>35</v>
      </c>
      <c r="M1343" t="s">
        <v>35</v>
      </c>
      <c r="N1343" t="s">
        <v>35</v>
      </c>
      <c r="O1343" t="s">
        <v>35</v>
      </c>
      <c r="P1343">
        <v>1</v>
      </c>
      <c r="Q1343">
        <v>20859952.9375</v>
      </c>
      <c r="R1343">
        <v>11</v>
      </c>
    </row>
    <row r="1344" spans="1:18" x14ac:dyDescent="0.25">
      <c r="A1344">
        <v>2009</v>
      </c>
      <c r="B1344" s="1">
        <v>42809.622092939811</v>
      </c>
      <c r="C1344" t="s">
        <v>18</v>
      </c>
      <c r="D1344" t="s">
        <v>60</v>
      </c>
      <c r="E1344" t="s">
        <v>30</v>
      </c>
      <c r="F1344" t="s">
        <v>45</v>
      </c>
      <c r="G1344" t="s">
        <v>46</v>
      </c>
      <c r="H1344" t="s">
        <v>62</v>
      </c>
      <c r="I1344" t="s">
        <v>24</v>
      </c>
      <c r="J1344" t="s">
        <v>44</v>
      </c>
      <c r="K1344" t="s">
        <v>56</v>
      </c>
      <c r="L1344" t="s">
        <v>35</v>
      </c>
      <c r="M1344" t="s">
        <v>35</v>
      </c>
      <c r="N1344" t="s">
        <v>35</v>
      </c>
      <c r="O1344" t="s">
        <v>35</v>
      </c>
      <c r="P1344">
        <v>1</v>
      </c>
      <c r="Q1344">
        <v>182239.78810000001</v>
      </c>
      <c r="R1344">
        <v>6</v>
      </c>
    </row>
    <row r="1345" spans="1:18" x14ac:dyDescent="0.25">
      <c r="A1345">
        <v>2009</v>
      </c>
      <c r="B1345" s="1">
        <v>42809.622092939811</v>
      </c>
      <c r="C1345" t="s">
        <v>18</v>
      </c>
      <c r="D1345" t="s">
        <v>60</v>
      </c>
      <c r="E1345" t="s">
        <v>73</v>
      </c>
      <c r="F1345" t="s">
        <v>45</v>
      </c>
      <c r="G1345" t="s">
        <v>71</v>
      </c>
      <c r="H1345" t="s">
        <v>62</v>
      </c>
      <c r="I1345" t="s">
        <v>34</v>
      </c>
      <c r="J1345" t="s">
        <v>31</v>
      </c>
      <c r="K1345" t="s">
        <v>51</v>
      </c>
      <c r="L1345" t="s">
        <v>35</v>
      </c>
      <c r="M1345" t="s">
        <v>35</v>
      </c>
      <c r="N1345" t="s">
        <v>35</v>
      </c>
      <c r="O1345" t="s">
        <v>35</v>
      </c>
      <c r="P1345">
        <v>1</v>
      </c>
      <c r="Q1345">
        <v>2470000</v>
      </c>
      <c r="R1345">
        <v>4</v>
      </c>
    </row>
    <row r="1346" spans="1:18" x14ac:dyDescent="0.25">
      <c r="A1346">
        <v>2009</v>
      </c>
      <c r="B1346" s="1">
        <v>42809.622092939811</v>
      </c>
      <c r="C1346" t="s">
        <v>18</v>
      </c>
      <c r="D1346" t="s">
        <v>60</v>
      </c>
      <c r="E1346" t="s">
        <v>67</v>
      </c>
      <c r="F1346" t="s">
        <v>45</v>
      </c>
      <c r="G1346" t="s">
        <v>46</v>
      </c>
      <c r="H1346" t="s">
        <v>62</v>
      </c>
      <c r="I1346" t="s">
        <v>24</v>
      </c>
      <c r="J1346" t="s">
        <v>44</v>
      </c>
      <c r="K1346" t="s">
        <v>26</v>
      </c>
      <c r="L1346" t="s">
        <v>35</v>
      </c>
      <c r="M1346" t="s">
        <v>35</v>
      </c>
      <c r="N1346" t="s">
        <v>35</v>
      </c>
      <c r="O1346" t="s">
        <v>35</v>
      </c>
      <c r="P1346">
        <v>1</v>
      </c>
      <c r="Q1346">
        <v>128851.2031</v>
      </c>
      <c r="R1346">
        <v>2</v>
      </c>
    </row>
    <row r="1347" spans="1:18" x14ac:dyDescent="0.25">
      <c r="A1347">
        <v>2009</v>
      </c>
      <c r="B1347" s="1">
        <v>42809.622092939811</v>
      </c>
      <c r="C1347" t="s">
        <v>18</v>
      </c>
      <c r="D1347" t="s">
        <v>60</v>
      </c>
      <c r="E1347" t="s">
        <v>50</v>
      </c>
      <c r="F1347" t="s">
        <v>63</v>
      </c>
      <c r="G1347" t="s">
        <v>64</v>
      </c>
      <c r="H1347" t="s">
        <v>62</v>
      </c>
      <c r="I1347" t="s">
        <v>24</v>
      </c>
      <c r="J1347" t="s">
        <v>44</v>
      </c>
      <c r="K1347" t="s">
        <v>56</v>
      </c>
      <c r="L1347" t="s">
        <v>35</v>
      </c>
      <c r="M1347" t="s">
        <v>35</v>
      </c>
      <c r="N1347" t="s">
        <v>35</v>
      </c>
      <c r="O1347" t="s">
        <v>35</v>
      </c>
      <c r="P1347">
        <v>1</v>
      </c>
      <c r="Q1347">
        <v>10812.7197</v>
      </c>
      <c r="R1347">
        <v>1</v>
      </c>
    </row>
    <row r="1348" spans="1:18" x14ac:dyDescent="0.25">
      <c r="A1348">
        <v>2009</v>
      </c>
      <c r="B1348" s="1">
        <v>42809.622092939811</v>
      </c>
      <c r="C1348" t="s">
        <v>18</v>
      </c>
      <c r="D1348" t="s">
        <v>60</v>
      </c>
      <c r="E1348" t="s">
        <v>38</v>
      </c>
      <c r="F1348" t="s">
        <v>45</v>
      </c>
      <c r="G1348" t="s">
        <v>70</v>
      </c>
      <c r="H1348" t="s">
        <v>62</v>
      </c>
      <c r="I1348" t="s">
        <v>24</v>
      </c>
      <c r="J1348" t="s">
        <v>43</v>
      </c>
      <c r="K1348" t="s">
        <v>49</v>
      </c>
      <c r="L1348" t="s">
        <v>35</v>
      </c>
      <c r="M1348" t="s">
        <v>35</v>
      </c>
      <c r="N1348" t="s">
        <v>35</v>
      </c>
      <c r="O1348" t="s">
        <v>35</v>
      </c>
      <c r="P1348">
        <v>1</v>
      </c>
      <c r="Q1348">
        <v>556695.04689999996</v>
      </c>
      <c r="R1348">
        <v>4</v>
      </c>
    </row>
    <row r="1349" spans="1:18" x14ac:dyDescent="0.25">
      <c r="A1349">
        <v>2009</v>
      </c>
      <c r="B1349" s="1">
        <v>42809.622092939811</v>
      </c>
      <c r="C1349" t="s">
        <v>18</v>
      </c>
      <c r="D1349" t="s">
        <v>60</v>
      </c>
      <c r="E1349" t="s">
        <v>38</v>
      </c>
      <c r="F1349" t="s">
        <v>45</v>
      </c>
      <c r="G1349" t="s">
        <v>66</v>
      </c>
      <c r="H1349" t="s">
        <v>62</v>
      </c>
      <c r="I1349" t="s">
        <v>24</v>
      </c>
      <c r="J1349" t="s">
        <v>40</v>
      </c>
      <c r="K1349" t="s">
        <v>49</v>
      </c>
      <c r="L1349" t="s">
        <v>35</v>
      </c>
      <c r="M1349" t="s">
        <v>35</v>
      </c>
      <c r="N1349" t="s">
        <v>35</v>
      </c>
      <c r="O1349" t="s">
        <v>35</v>
      </c>
      <c r="P1349">
        <v>1</v>
      </c>
      <c r="Q1349">
        <v>12314810.75</v>
      </c>
      <c r="R1349">
        <v>19</v>
      </c>
    </row>
    <row r="1350" spans="1:18" x14ac:dyDescent="0.25">
      <c r="A1350">
        <v>2009</v>
      </c>
      <c r="B1350" s="1">
        <v>42809.622092939811</v>
      </c>
      <c r="C1350" t="s">
        <v>18</v>
      </c>
      <c r="D1350" t="s">
        <v>60</v>
      </c>
      <c r="E1350" t="s">
        <v>38</v>
      </c>
      <c r="F1350" t="s">
        <v>21</v>
      </c>
      <c r="G1350" t="s">
        <v>22</v>
      </c>
      <c r="H1350" t="s">
        <v>39</v>
      </c>
      <c r="I1350" t="s">
        <v>24</v>
      </c>
      <c r="J1350" t="s">
        <v>57</v>
      </c>
      <c r="K1350" t="s">
        <v>51</v>
      </c>
      <c r="L1350" t="s">
        <v>77</v>
      </c>
      <c r="M1350" t="s">
        <v>28</v>
      </c>
      <c r="N1350" t="s">
        <v>27</v>
      </c>
      <c r="O1350" t="s">
        <v>77</v>
      </c>
      <c r="P1350">
        <v>1</v>
      </c>
      <c r="Q1350">
        <v>66002377.3125</v>
      </c>
      <c r="R1350">
        <v>6</v>
      </c>
    </row>
    <row r="1351" spans="1:18" x14ac:dyDescent="0.25">
      <c r="A1351">
        <v>2009</v>
      </c>
      <c r="B1351" s="1">
        <v>42809.622092939811</v>
      </c>
      <c r="C1351" t="s">
        <v>18</v>
      </c>
      <c r="D1351" t="s">
        <v>60</v>
      </c>
      <c r="E1351" t="s">
        <v>55</v>
      </c>
      <c r="F1351" t="s">
        <v>53</v>
      </c>
      <c r="G1351" t="s">
        <v>71</v>
      </c>
      <c r="H1351" t="s">
        <v>39</v>
      </c>
      <c r="I1351" t="s">
        <v>54</v>
      </c>
      <c r="J1351" t="s">
        <v>40</v>
      </c>
      <c r="K1351" t="s">
        <v>51</v>
      </c>
      <c r="L1351" t="s">
        <v>81</v>
      </c>
      <c r="M1351" t="s">
        <v>28</v>
      </c>
      <c r="N1351" t="s">
        <v>81</v>
      </c>
      <c r="O1351" t="s">
        <v>28</v>
      </c>
      <c r="P1351">
        <v>1</v>
      </c>
      <c r="Q1351">
        <v>9270886.1250999998</v>
      </c>
      <c r="R1351">
        <v>17</v>
      </c>
    </row>
    <row r="1352" spans="1:18" x14ac:dyDescent="0.25">
      <c r="A1352">
        <v>2009</v>
      </c>
      <c r="B1352" s="1">
        <v>42809.622092939811</v>
      </c>
      <c r="C1352" t="s">
        <v>18</v>
      </c>
      <c r="D1352" t="s">
        <v>72</v>
      </c>
      <c r="E1352" t="s">
        <v>52</v>
      </c>
      <c r="F1352" t="s">
        <v>53</v>
      </c>
      <c r="G1352" t="s">
        <v>46</v>
      </c>
      <c r="H1352" t="s">
        <v>23</v>
      </c>
      <c r="I1352" t="s">
        <v>54</v>
      </c>
      <c r="J1352" t="s">
        <v>37</v>
      </c>
      <c r="K1352" t="s">
        <v>28</v>
      </c>
      <c r="L1352" t="s">
        <v>74</v>
      </c>
      <c r="M1352" t="s">
        <v>28</v>
      </c>
      <c r="N1352" t="s">
        <v>74</v>
      </c>
      <c r="O1352" t="s">
        <v>28</v>
      </c>
      <c r="P1352">
        <v>1</v>
      </c>
      <c r="Q1352">
        <v>0</v>
      </c>
      <c r="R1352">
        <v>0</v>
      </c>
    </row>
    <row r="1353" spans="1:18" x14ac:dyDescent="0.25">
      <c r="A1353">
        <v>2009</v>
      </c>
      <c r="B1353" s="1">
        <v>42809.622092939811</v>
      </c>
      <c r="C1353" t="s">
        <v>18</v>
      </c>
      <c r="D1353" t="s">
        <v>29</v>
      </c>
      <c r="E1353" t="s">
        <v>20</v>
      </c>
      <c r="F1353" t="s">
        <v>21</v>
      </c>
      <c r="G1353" t="s">
        <v>22</v>
      </c>
      <c r="H1353" t="s">
        <v>23</v>
      </c>
      <c r="I1353" t="s">
        <v>34</v>
      </c>
      <c r="J1353" t="s">
        <v>31</v>
      </c>
      <c r="K1353" t="s">
        <v>26</v>
      </c>
      <c r="L1353" t="s">
        <v>35</v>
      </c>
      <c r="M1353" t="s">
        <v>35</v>
      </c>
      <c r="N1353" t="s">
        <v>35</v>
      </c>
      <c r="O1353" t="s">
        <v>35</v>
      </c>
      <c r="P1353">
        <v>1</v>
      </c>
      <c r="Q1353">
        <v>7045936</v>
      </c>
      <c r="R1353">
        <v>3</v>
      </c>
    </row>
    <row r="1354" spans="1:18" x14ac:dyDescent="0.25">
      <c r="A1354">
        <v>2009</v>
      </c>
      <c r="B1354" s="1">
        <v>42809.622092939811</v>
      </c>
      <c r="C1354" t="s">
        <v>18</v>
      </c>
      <c r="D1354" t="s">
        <v>29</v>
      </c>
      <c r="E1354" t="s">
        <v>20</v>
      </c>
      <c r="F1354" t="s">
        <v>21</v>
      </c>
      <c r="G1354" t="s">
        <v>22</v>
      </c>
      <c r="H1354" t="s">
        <v>23</v>
      </c>
      <c r="I1354" t="s">
        <v>24</v>
      </c>
      <c r="J1354" t="s">
        <v>48</v>
      </c>
      <c r="K1354" t="s">
        <v>49</v>
      </c>
      <c r="L1354" t="s">
        <v>35</v>
      </c>
      <c r="M1354" t="s">
        <v>35</v>
      </c>
      <c r="N1354" t="s">
        <v>35</v>
      </c>
      <c r="O1354" t="s">
        <v>35</v>
      </c>
      <c r="P1354">
        <v>1</v>
      </c>
      <c r="Q1354">
        <v>-6366140</v>
      </c>
      <c r="R1354">
        <v>7</v>
      </c>
    </row>
    <row r="1355" spans="1:18" x14ac:dyDescent="0.25">
      <c r="A1355">
        <v>2009</v>
      </c>
      <c r="B1355" s="1">
        <v>42809.622092939811</v>
      </c>
      <c r="C1355" t="s">
        <v>18</v>
      </c>
      <c r="D1355" t="s">
        <v>29</v>
      </c>
      <c r="E1355" t="s">
        <v>20</v>
      </c>
      <c r="F1355" t="s">
        <v>21</v>
      </c>
      <c r="G1355" t="s">
        <v>22</v>
      </c>
      <c r="H1355" t="s">
        <v>23</v>
      </c>
      <c r="I1355" t="s">
        <v>54</v>
      </c>
      <c r="J1355" t="s">
        <v>43</v>
      </c>
      <c r="K1355" t="s">
        <v>41</v>
      </c>
      <c r="L1355" t="s">
        <v>35</v>
      </c>
      <c r="M1355" t="s">
        <v>35</v>
      </c>
      <c r="N1355" t="s">
        <v>35</v>
      </c>
      <c r="O1355" t="s">
        <v>35</v>
      </c>
      <c r="P1355">
        <v>1</v>
      </c>
      <c r="Q1355">
        <v>876055.625</v>
      </c>
      <c r="R1355">
        <v>1</v>
      </c>
    </row>
    <row r="1356" spans="1:18" x14ac:dyDescent="0.25">
      <c r="A1356">
        <v>2009</v>
      </c>
      <c r="B1356" s="1">
        <v>42809.622092939811</v>
      </c>
      <c r="C1356" t="s">
        <v>18</v>
      </c>
      <c r="D1356" t="s">
        <v>29</v>
      </c>
      <c r="E1356" t="s">
        <v>30</v>
      </c>
      <c r="F1356" t="s">
        <v>63</v>
      </c>
      <c r="G1356" t="s">
        <v>64</v>
      </c>
      <c r="H1356" t="s">
        <v>62</v>
      </c>
      <c r="I1356" t="s">
        <v>24</v>
      </c>
      <c r="J1356" t="s">
        <v>48</v>
      </c>
      <c r="K1356" t="s">
        <v>56</v>
      </c>
      <c r="L1356" t="s">
        <v>35</v>
      </c>
      <c r="M1356" t="s">
        <v>35</v>
      </c>
      <c r="N1356" t="s">
        <v>35</v>
      </c>
      <c r="O1356" t="s">
        <v>35</v>
      </c>
      <c r="P1356">
        <v>1</v>
      </c>
      <c r="Q1356">
        <v>-315.92</v>
      </c>
      <c r="R1356">
        <v>1</v>
      </c>
    </row>
    <row r="1357" spans="1:18" x14ac:dyDescent="0.25">
      <c r="A1357">
        <v>2009</v>
      </c>
      <c r="B1357" s="1">
        <v>42809.622092939811</v>
      </c>
      <c r="C1357" t="s">
        <v>18</v>
      </c>
      <c r="D1357" t="s">
        <v>29</v>
      </c>
      <c r="E1357" t="s">
        <v>30</v>
      </c>
      <c r="F1357" t="s">
        <v>53</v>
      </c>
      <c r="G1357" t="s">
        <v>66</v>
      </c>
      <c r="H1357" t="s">
        <v>23</v>
      </c>
      <c r="I1357" t="s">
        <v>34</v>
      </c>
      <c r="J1357" t="s">
        <v>40</v>
      </c>
      <c r="K1357" t="s">
        <v>51</v>
      </c>
      <c r="L1357" t="s">
        <v>33</v>
      </c>
      <c r="M1357" t="s">
        <v>33</v>
      </c>
      <c r="N1357" t="s">
        <v>33</v>
      </c>
      <c r="O1357" t="s">
        <v>28</v>
      </c>
      <c r="P1357">
        <v>1</v>
      </c>
      <c r="Q1357">
        <v>22083800</v>
      </c>
      <c r="R1357">
        <v>2</v>
      </c>
    </row>
    <row r="1358" spans="1:18" x14ac:dyDescent="0.25">
      <c r="A1358">
        <v>2009</v>
      </c>
      <c r="B1358" s="1">
        <v>42809.622092939811</v>
      </c>
      <c r="C1358" t="s">
        <v>18</v>
      </c>
      <c r="D1358" t="s">
        <v>29</v>
      </c>
      <c r="E1358" t="s">
        <v>30</v>
      </c>
      <c r="F1358" t="s">
        <v>53</v>
      </c>
      <c r="G1358" t="s">
        <v>71</v>
      </c>
      <c r="H1358" t="s">
        <v>39</v>
      </c>
      <c r="I1358" t="s">
        <v>24</v>
      </c>
      <c r="J1358" t="s">
        <v>25</v>
      </c>
      <c r="K1358" t="s">
        <v>51</v>
      </c>
      <c r="L1358" t="s">
        <v>27</v>
      </c>
      <c r="M1358" t="s">
        <v>28</v>
      </c>
      <c r="N1358" t="s">
        <v>27</v>
      </c>
      <c r="O1358" t="s">
        <v>28</v>
      </c>
      <c r="P1358">
        <v>1</v>
      </c>
      <c r="Q1358">
        <v>82126755</v>
      </c>
      <c r="R1358">
        <v>16</v>
      </c>
    </row>
    <row r="1359" spans="1:18" x14ac:dyDescent="0.25">
      <c r="A1359">
        <v>2009</v>
      </c>
      <c r="B1359" s="1">
        <v>42809.622092939811</v>
      </c>
      <c r="C1359" t="s">
        <v>18</v>
      </c>
      <c r="D1359" t="s">
        <v>29</v>
      </c>
      <c r="E1359" t="s">
        <v>30</v>
      </c>
      <c r="F1359" t="s">
        <v>45</v>
      </c>
      <c r="G1359" t="s">
        <v>66</v>
      </c>
      <c r="H1359" t="s">
        <v>62</v>
      </c>
      <c r="I1359" t="s">
        <v>24</v>
      </c>
      <c r="J1359" t="s">
        <v>40</v>
      </c>
      <c r="K1359" t="s">
        <v>32</v>
      </c>
      <c r="L1359" t="s">
        <v>35</v>
      </c>
      <c r="M1359" t="s">
        <v>35</v>
      </c>
      <c r="N1359" t="s">
        <v>35</v>
      </c>
      <c r="O1359" t="s">
        <v>35</v>
      </c>
      <c r="P1359">
        <v>1</v>
      </c>
      <c r="Q1359">
        <v>5540877</v>
      </c>
      <c r="R1359">
        <v>1</v>
      </c>
    </row>
    <row r="1360" spans="1:18" x14ac:dyDescent="0.25">
      <c r="A1360">
        <v>2009</v>
      </c>
      <c r="B1360" s="1">
        <v>42809.622092939811</v>
      </c>
      <c r="C1360" t="s">
        <v>18</v>
      </c>
      <c r="D1360" t="s">
        <v>29</v>
      </c>
      <c r="E1360" t="s">
        <v>30</v>
      </c>
      <c r="F1360" t="s">
        <v>79</v>
      </c>
      <c r="G1360" t="s">
        <v>22</v>
      </c>
      <c r="H1360" t="s">
        <v>62</v>
      </c>
      <c r="I1360" t="s">
        <v>24</v>
      </c>
      <c r="J1360" t="s">
        <v>40</v>
      </c>
      <c r="K1360" t="s">
        <v>32</v>
      </c>
      <c r="L1360" t="s">
        <v>35</v>
      </c>
      <c r="M1360" t="s">
        <v>35</v>
      </c>
      <c r="N1360" t="s">
        <v>35</v>
      </c>
      <c r="O1360" t="s">
        <v>35</v>
      </c>
      <c r="P1360">
        <v>1</v>
      </c>
      <c r="Q1360">
        <v>15210971</v>
      </c>
      <c r="R1360">
        <v>3</v>
      </c>
    </row>
    <row r="1361" spans="1:18" x14ac:dyDescent="0.25">
      <c r="A1361">
        <v>2009</v>
      </c>
      <c r="B1361" s="1">
        <v>42809.622092939811</v>
      </c>
      <c r="C1361" t="s">
        <v>18</v>
      </c>
      <c r="D1361" t="s">
        <v>29</v>
      </c>
      <c r="E1361" t="s">
        <v>30</v>
      </c>
      <c r="F1361" t="s">
        <v>21</v>
      </c>
      <c r="G1361" t="s">
        <v>22</v>
      </c>
      <c r="H1361" t="s">
        <v>62</v>
      </c>
      <c r="I1361" t="s">
        <v>24</v>
      </c>
      <c r="J1361" t="s">
        <v>48</v>
      </c>
      <c r="K1361" t="s">
        <v>26</v>
      </c>
      <c r="L1361" t="s">
        <v>27</v>
      </c>
      <c r="M1361" t="s">
        <v>27</v>
      </c>
      <c r="N1361" t="s">
        <v>28</v>
      </c>
      <c r="O1361" t="s">
        <v>28</v>
      </c>
      <c r="P1361">
        <v>1</v>
      </c>
      <c r="Q1361">
        <v>-4024</v>
      </c>
      <c r="R1361">
        <v>2</v>
      </c>
    </row>
    <row r="1362" spans="1:18" x14ac:dyDescent="0.25">
      <c r="A1362">
        <v>2008</v>
      </c>
      <c r="B1362" s="1">
        <v>42809.622092939811</v>
      </c>
      <c r="C1362" t="s">
        <v>18</v>
      </c>
      <c r="D1362" t="s">
        <v>29</v>
      </c>
      <c r="E1362" t="s">
        <v>50</v>
      </c>
      <c r="F1362" t="s">
        <v>21</v>
      </c>
      <c r="G1362" t="s">
        <v>22</v>
      </c>
      <c r="H1362" t="s">
        <v>23</v>
      </c>
      <c r="I1362" t="s">
        <v>24</v>
      </c>
      <c r="J1362" t="s">
        <v>44</v>
      </c>
      <c r="K1362" t="s">
        <v>32</v>
      </c>
      <c r="L1362" t="s">
        <v>35</v>
      </c>
      <c r="M1362" t="s">
        <v>35</v>
      </c>
      <c r="N1362" t="s">
        <v>35</v>
      </c>
      <c r="O1362" t="s">
        <v>35</v>
      </c>
      <c r="P1362">
        <v>1</v>
      </c>
      <c r="Q1362">
        <v>150096</v>
      </c>
      <c r="R1362">
        <v>4</v>
      </c>
    </row>
    <row r="1363" spans="1:18" x14ac:dyDescent="0.25">
      <c r="A1363">
        <v>2008</v>
      </c>
      <c r="B1363" s="1">
        <v>42809.622092939811</v>
      </c>
      <c r="C1363" t="s">
        <v>18</v>
      </c>
      <c r="D1363" t="s">
        <v>29</v>
      </c>
      <c r="E1363" t="s">
        <v>38</v>
      </c>
      <c r="F1363" t="s">
        <v>63</v>
      </c>
      <c r="G1363" t="s">
        <v>64</v>
      </c>
      <c r="H1363" t="s">
        <v>62</v>
      </c>
      <c r="I1363" t="s">
        <v>24</v>
      </c>
      <c r="J1363" t="s">
        <v>44</v>
      </c>
      <c r="K1363" t="s">
        <v>26</v>
      </c>
      <c r="L1363" t="s">
        <v>27</v>
      </c>
      <c r="M1363" t="s">
        <v>27</v>
      </c>
      <c r="N1363" t="s">
        <v>28</v>
      </c>
      <c r="O1363" t="s">
        <v>28</v>
      </c>
      <c r="P1363">
        <v>1</v>
      </c>
      <c r="Q1363">
        <v>29947.529299999998</v>
      </c>
      <c r="R1363">
        <v>1</v>
      </c>
    </row>
    <row r="1364" spans="1:18" x14ac:dyDescent="0.25">
      <c r="A1364">
        <v>2008</v>
      </c>
      <c r="B1364" s="1">
        <v>42809.622092939811</v>
      </c>
      <c r="C1364" t="s">
        <v>18</v>
      </c>
      <c r="D1364" t="s">
        <v>29</v>
      </c>
      <c r="E1364" t="s">
        <v>38</v>
      </c>
      <c r="F1364" t="s">
        <v>53</v>
      </c>
      <c r="G1364" t="s">
        <v>66</v>
      </c>
      <c r="H1364" t="s">
        <v>23</v>
      </c>
      <c r="I1364" t="s">
        <v>34</v>
      </c>
      <c r="J1364" t="s">
        <v>48</v>
      </c>
      <c r="K1364" t="s">
        <v>32</v>
      </c>
      <c r="L1364" t="s">
        <v>77</v>
      </c>
      <c r="M1364" t="s">
        <v>28</v>
      </c>
      <c r="N1364" t="s">
        <v>35</v>
      </c>
      <c r="O1364" t="s">
        <v>77</v>
      </c>
      <c r="P1364">
        <v>1</v>
      </c>
      <c r="Q1364">
        <v>-55508.761700000003</v>
      </c>
      <c r="R1364">
        <v>1</v>
      </c>
    </row>
    <row r="1365" spans="1:18" x14ac:dyDescent="0.25">
      <c r="A1365">
        <v>2008</v>
      </c>
      <c r="B1365" s="1">
        <v>42809.622092939811</v>
      </c>
      <c r="C1365" t="s">
        <v>18</v>
      </c>
      <c r="D1365" t="s">
        <v>29</v>
      </c>
      <c r="E1365" t="s">
        <v>38</v>
      </c>
      <c r="F1365" t="s">
        <v>45</v>
      </c>
      <c r="G1365" t="s">
        <v>71</v>
      </c>
      <c r="H1365" t="s">
        <v>23</v>
      </c>
      <c r="I1365" t="s">
        <v>76</v>
      </c>
      <c r="J1365" t="s">
        <v>37</v>
      </c>
      <c r="K1365" t="s">
        <v>28</v>
      </c>
      <c r="L1365" t="s">
        <v>27</v>
      </c>
      <c r="M1365" t="s">
        <v>28</v>
      </c>
      <c r="N1365" t="s">
        <v>27</v>
      </c>
      <c r="O1365" t="s">
        <v>28</v>
      </c>
      <c r="P1365">
        <v>1</v>
      </c>
      <c r="Q1365">
        <v>0</v>
      </c>
      <c r="R1365">
        <v>0</v>
      </c>
    </row>
    <row r="1366" spans="1:18" x14ac:dyDescent="0.25">
      <c r="A1366">
        <v>2008</v>
      </c>
      <c r="B1366" s="1">
        <v>42809.622092939811</v>
      </c>
      <c r="C1366" t="s">
        <v>18</v>
      </c>
      <c r="D1366" t="s">
        <v>29</v>
      </c>
      <c r="E1366" t="s">
        <v>38</v>
      </c>
      <c r="F1366" t="s">
        <v>45</v>
      </c>
      <c r="G1366" t="s">
        <v>71</v>
      </c>
      <c r="H1366" t="s">
        <v>23</v>
      </c>
      <c r="I1366" t="s">
        <v>76</v>
      </c>
      <c r="J1366" t="s">
        <v>37</v>
      </c>
      <c r="K1366" t="s">
        <v>28</v>
      </c>
      <c r="L1366" t="s">
        <v>27</v>
      </c>
      <c r="M1366" t="s">
        <v>27</v>
      </c>
      <c r="N1366" t="s">
        <v>28</v>
      </c>
      <c r="O1366" t="s">
        <v>28</v>
      </c>
      <c r="P1366">
        <v>1</v>
      </c>
      <c r="Q1366">
        <v>0</v>
      </c>
      <c r="R1366">
        <v>3</v>
      </c>
    </row>
    <row r="1367" spans="1:18" x14ac:dyDescent="0.25">
      <c r="A1367">
        <v>2008</v>
      </c>
      <c r="B1367" s="1">
        <v>42809.622092939811</v>
      </c>
      <c r="C1367" t="s">
        <v>18</v>
      </c>
      <c r="D1367" t="s">
        <v>78</v>
      </c>
      <c r="E1367" t="s">
        <v>20</v>
      </c>
      <c r="F1367" t="s">
        <v>21</v>
      </c>
      <c r="G1367" t="s">
        <v>22</v>
      </c>
      <c r="H1367" t="s">
        <v>23</v>
      </c>
      <c r="I1367" t="s">
        <v>34</v>
      </c>
      <c r="J1367" t="s">
        <v>44</v>
      </c>
      <c r="K1367" t="s">
        <v>32</v>
      </c>
      <c r="L1367" t="s">
        <v>35</v>
      </c>
      <c r="M1367" t="s">
        <v>35</v>
      </c>
      <c r="N1367" t="s">
        <v>35</v>
      </c>
      <c r="O1367" t="s">
        <v>35</v>
      </c>
      <c r="P1367">
        <v>1</v>
      </c>
      <c r="Q1367">
        <v>18084.550599999999</v>
      </c>
      <c r="R1367">
        <v>2</v>
      </c>
    </row>
    <row r="1368" spans="1:18" x14ac:dyDescent="0.25">
      <c r="A1368">
        <v>2008</v>
      </c>
      <c r="B1368" s="1">
        <v>42809.622092939811</v>
      </c>
      <c r="C1368" t="s">
        <v>18</v>
      </c>
      <c r="D1368" t="s">
        <v>78</v>
      </c>
      <c r="E1368" t="s">
        <v>67</v>
      </c>
      <c r="F1368" t="s">
        <v>45</v>
      </c>
      <c r="G1368" t="s">
        <v>46</v>
      </c>
      <c r="H1368" t="s">
        <v>62</v>
      </c>
      <c r="I1368" t="s">
        <v>24</v>
      </c>
      <c r="J1368" t="s">
        <v>40</v>
      </c>
      <c r="K1368" t="s">
        <v>49</v>
      </c>
      <c r="L1368" t="s">
        <v>35</v>
      </c>
      <c r="M1368" t="s">
        <v>35</v>
      </c>
      <c r="N1368" t="s">
        <v>35</v>
      </c>
      <c r="O1368" t="s">
        <v>35</v>
      </c>
      <c r="P1368">
        <v>1</v>
      </c>
      <c r="Q1368">
        <v>7342222.25</v>
      </c>
      <c r="R1368">
        <v>6</v>
      </c>
    </row>
    <row r="1369" spans="1:18" x14ac:dyDescent="0.25">
      <c r="A1369">
        <v>2009</v>
      </c>
      <c r="B1369" s="1">
        <v>42809.622092939811</v>
      </c>
      <c r="C1369" t="s">
        <v>18</v>
      </c>
      <c r="D1369" t="s">
        <v>19</v>
      </c>
      <c r="E1369" t="s">
        <v>20</v>
      </c>
      <c r="F1369" t="s">
        <v>21</v>
      </c>
      <c r="G1369" t="s">
        <v>22</v>
      </c>
      <c r="H1369" t="s">
        <v>23</v>
      </c>
      <c r="I1369" t="s">
        <v>24</v>
      </c>
      <c r="J1369" t="s">
        <v>31</v>
      </c>
      <c r="K1369" t="s">
        <v>49</v>
      </c>
      <c r="L1369" t="s">
        <v>27</v>
      </c>
      <c r="M1369" t="s">
        <v>27</v>
      </c>
      <c r="N1369" t="s">
        <v>28</v>
      </c>
      <c r="O1369" t="s">
        <v>28</v>
      </c>
      <c r="P1369">
        <v>1</v>
      </c>
      <c r="Q1369">
        <v>3945712.75</v>
      </c>
      <c r="R1369">
        <v>3</v>
      </c>
    </row>
    <row r="1370" spans="1:18" x14ac:dyDescent="0.25">
      <c r="A1370">
        <v>2009</v>
      </c>
      <c r="B1370" s="1">
        <v>42809.622092939811</v>
      </c>
      <c r="C1370" t="s">
        <v>18</v>
      </c>
      <c r="D1370" t="s">
        <v>19</v>
      </c>
      <c r="E1370" t="s">
        <v>20</v>
      </c>
      <c r="F1370" t="s">
        <v>21</v>
      </c>
      <c r="G1370" t="s">
        <v>22</v>
      </c>
      <c r="H1370" t="s">
        <v>23</v>
      </c>
      <c r="I1370" t="s">
        <v>24</v>
      </c>
      <c r="J1370" t="s">
        <v>25</v>
      </c>
      <c r="K1370" t="s">
        <v>28</v>
      </c>
      <c r="L1370" t="s">
        <v>27</v>
      </c>
      <c r="M1370" t="s">
        <v>27</v>
      </c>
      <c r="N1370" t="s">
        <v>28</v>
      </c>
      <c r="O1370" t="s">
        <v>28</v>
      </c>
      <c r="P1370">
        <v>1</v>
      </c>
      <c r="Q1370">
        <v>67939582.718799993</v>
      </c>
      <c r="R1370">
        <v>27</v>
      </c>
    </row>
    <row r="1371" spans="1:18" x14ac:dyDescent="0.25">
      <c r="A1371">
        <v>2009</v>
      </c>
      <c r="B1371" s="1">
        <v>42809.622092939811</v>
      </c>
      <c r="C1371" t="s">
        <v>18</v>
      </c>
      <c r="D1371" t="s">
        <v>19</v>
      </c>
      <c r="E1371" t="s">
        <v>30</v>
      </c>
      <c r="F1371" t="s">
        <v>63</v>
      </c>
      <c r="G1371" t="s">
        <v>64</v>
      </c>
      <c r="H1371" t="s">
        <v>62</v>
      </c>
      <c r="I1371" t="s">
        <v>24</v>
      </c>
      <c r="J1371" t="s">
        <v>44</v>
      </c>
      <c r="K1371" t="s">
        <v>56</v>
      </c>
      <c r="L1371" t="s">
        <v>35</v>
      </c>
      <c r="M1371" t="s">
        <v>35</v>
      </c>
      <c r="N1371" t="s">
        <v>35</v>
      </c>
      <c r="O1371" t="s">
        <v>35</v>
      </c>
      <c r="P1371">
        <v>1</v>
      </c>
      <c r="Q1371">
        <v>4624787.0365000004</v>
      </c>
      <c r="R1371">
        <v>96</v>
      </c>
    </row>
    <row r="1372" spans="1:18" x14ac:dyDescent="0.25">
      <c r="A1372">
        <v>2009</v>
      </c>
      <c r="B1372" s="1">
        <v>42809.622092939811</v>
      </c>
      <c r="C1372" t="s">
        <v>18</v>
      </c>
      <c r="D1372" t="s">
        <v>19</v>
      </c>
      <c r="E1372" t="s">
        <v>30</v>
      </c>
      <c r="F1372" t="s">
        <v>45</v>
      </c>
      <c r="G1372" t="s">
        <v>66</v>
      </c>
      <c r="H1372" t="s">
        <v>62</v>
      </c>
      <c r="I1372" t="s">
        <v>24</v>
      </c>
      <c r="J1372" t="s">
        <v>37</v>
      </c>
      <c r="K1372" t="s">
        <v>56</v>
      </c>
      <c r="L1372" t="s">
        <v>35</v>
      </c>
      <c r="M1372" t="s">
        <v>35</v>
      </c>
      <c r="N1372" t="s">
        <v>35</v>
      </c>
      <c r="O1372" t="s">
        <v>35</v>
      </c>
      <c r="P1372">
        <v>1</v>
      </c>
      <c r="Q1372">
        <v>0</v>
      </c>
      <c r="R1372">
        <v>5</v>
      </c>
    </row>
    <row r="1373" spans="1:18" x14ac:dyDescent="0.25">
      <c r="A1373">
        <v>2009</v>
      </c>
      <c r="B1373" s="1">
        <v>42809.622092939811</v>
      </c>
      <c r="C1373" t="s">
        <v>18</v>
      </c>
      <c r="D1373" t="s">
        <v>19</v>
      </c>
      <c r="E1373" t="s">
        <v>30</v>
      </c>
      <c r="F1373" t="s">
        <v>45</v>
      </c>
      <c r="G1373" t="s">
        <v>66</v>
      </c>
      <c r="H1373" t="s">
        <v>62</v>
      </c>
      <c r="I1373" t="s">
        <v>24</v>
      </c>
      <c r="J1373" t="s">
        <v>37</v>
      </c>
      <c r="K1373" t="s">
        <v>26</v>
      </c>
      <c r="L1373" t="s">
        <v>35</v>
      </c>
      <c r="M1373" t="s">
        <v>35</v>
      </c>
      <c r="N1373" t="s">
        <v>35</v>
      </c>
      <c r="O1373" t="s">
        <v>35</v>
      </c>
      <c r="P1373">
        <v>1</v>
      </c>
      <c r="Q1373">
        <v>0</v>
      </c>
      <c r="R1373">
        <v>2</v>
      </c>
    </row>
    <row r="1374" spans="1:18" x14ac:dyDescent="0.25">
      <c r="A1374">
        <v>2009</v>
      </c>
      <c r="B1374" s="1">
        <v>42809.622092939811</v>
      </c>
      <c r="C1374" t="s">
        <v>18</v>
      </c>
      <c r="D1374" t="s">
        <v>19</v>
      </c>
      <c r="E1374" t="s">
        <v>30</v>
      </c>
      <c r="F1374" t="s">
        <v>45</v>
      </c>
      <c r="G1374" t="s">
        <v>71</v>
      </c>
      <c r="H1374" t="s">
        <v>62</v>
      </c>
      <c r="I1374" t="s">
        <v>24</v>
      </c>
      <c r="J1374" t="s">
        <v>44</v>
      </c>
      <c r="K1374" t="s">
        <v>56</v>
      </c>
      <c r="L1374" t="s">
        <v>35</v>
      </c>
      <c r="M1374" t="s">
        <v>35</v>
      </c>
      <c r="N1374" t="s">
        <v>35</v>
      </c>
      <c r="O1374" t="s">
        <v>35</v>
      </c>
      <c r="P1374">
        <v>1</v>
      </c>
      <c r="Q1374">
        <v>468567.3101</v>
      </c>
      <c r="R1374">
        <v>9</v>
      </c>
    </row>
    <row r="1375" spans="1:18" x14ac:dyDescent="0.25">
      <c r="A1375">
        <v>2009</v>
      </c>
      <c r="B1375" s="1">
        <v>42809.622092939811</v>
      </c>
      <c r="C1375" t="s">
        <v>18</v>
      </c>
      <c r="D1375" t="s">
        <v>19</v>
      </c>
      <c r="E1375" t="s">
        <v>30</v>
      </c>
      <c r="F1375" t="s">
        <v>45</v>
      </c>
      <c r="G1375" t="s">
        <v>46</v>
      </c>
      <c r="H1375" t="s">
        <v>62</v>
      </c>
      <c r="I1375" t="s">
        <v>24</v>
      </c>
      <c r="J1375" t="s">
        <v>48</v>
      </c>
      <c r="K1375" t="s">
        <v>56</v>
      </c>
      <c r="L1375" t="s">
        <v>35</v>
      </c>
      <c r="M1375" t="s">
        <v>35</v>
      </c>
      <c r="N1375" t="s">
        <v>35</v>
      </c>
      <c r="O1375" t="s">
        <v>35</v>
      </c>
      <c r="P1375">
        <v>1</v>
      </c>
      <c r="Q1375">
        <v>-2298.0100000000002</v>
      </c>
      <c r="R1375">
        <v>1</v>
      </c>
    </row>
    <row r="1376" spans="1:18" x14ac:dyDescent="0.25">
      <c r="A1376">
        <v>2009</v>
      </c>
      <c r="B1376" s="1">
        <v>42809.622092939811</v>
      </c>
      <c r="C1376" t="s">
        <v>18</v>
      </c>
      <c r="D1376" t="s">
        <v>19</v>
      </c>
      <c r="E1376" t="s">
        <v>30</v>
      </c>
      <c r="F1376" t="s">
        <v>21</v>
      </c>
      <c r="G1376" t="s">
        <v>22</v>
      </c>
      <c r="H1376" t="s">
        <v>62</v>
      </c>
      <c r="I1376" t="s">
        <v>24</v>
      </c>
      <c r="J1376" t="s">
        <v>44</v>
      </c>
      <c r="K1376" t="s">
        <v>56</v>
      </c>
      <c r="L1376" t="s">
        <v>35</v>
      </c>
      <c r="M1376" t="s">
        <v>35</v>
      </c>
      <c r="N1376" t="s">
        <v>35</v>
      </c>
      <c r="O1376" t="s">
        <v>35</v>
      </c>
      <c r="P1376">
        <v>1</v>
      </c>
      <c r="Q1376">
        <v>17199.140599999999</v>
      </c>
      <c r="R1376">
        <v>1</v>
      </c>
    </row>
    <row r="1377" spans="1:18" x14ac:dyDescent="0.25">
      <c r="A1377">
        <v>2009</v>
      </c>
      <c r="B1377" s="1">
        <v>42809.622092939811</v>
      </c>
      <c r="C1377" t="s">
        <v>18</v>
      </c>
      <c r="D1377" t="s">
        <v>19</v>
      </c>
      <c r="E1377" t="s">
        <v>30</v>
      </c>
      <c r="F1377" t="s">
        <v>21</v>
      </c>
      <c r="G1377" t="s">
        <v>22</v>
      </c>
      <c r="H1377" t="s">
        <v>23</v>
      </c>
      <c r="I1377" t="s">
        <v>24</v>
      </c>
      <c r="J1377" t="s">
        <v>44</v>
      </c>
      <c r="K1377" t="s">
        <v>41</v>
      </c>
      <c r="L1377" t="s">
        <v>35</v>
      </c>
      <c r="M1377" t="s">
        <v>35</v>
      </c>
      <c r="N1377" t="s">
        <v>35</v>
      </c>
      <c r="O1377" t="s">
        <v>35</v>
      </c>
      <c r="P1377">
        <v>1</v>
      </c>
      <c r="Q1377">
        <v>21219.300299999999</v>
      </c>
      <c r="R1377">
        <v>4</v>
      </c>
    </row>
    <row r="1378" spans="1:18" x14ac:dyDescent="0.25">
      <c r="A1378">
        <v>2009</v>
      </c>
      <c r="B1378" s="1">
        <v>42809.622092939811</v>
      </c>
      <c r="C1378" t="s">
        <v>18</v>
      </c>
      <c r="D1378" t="s">
        <v>19</v>
      </c>
      <c r="E1378" t="s">
        <v>30</v>
      </c>
      <c r="F1378" t="s">
        <v>83</v>
      </c>
      <c r="G1378" t="s">
        <v>83</v>
      </c>
      <c r="H1378" t="s">
        <v>62</v>
      </c>
      <c r="I1378" t="s">
        <v>24</v>
      </c>
      <c r="J1378" t="s">
        <v>43</v>
      </c>
      <c r="K1378" t="s">
        <v>56</v>
      </c>
      <c r="L1378" t="s">
        <v>35</v>
      </c>
      <c r="M1378" t="s">
        <v>35</v>
      </c>
      <c r="N1378" t="s">
        <v>35</v>
      </c>
      <c r="O1378" t="s">
        <v>35</v>
      </c>
      <c r="P1378">
        <v>1</v>
      </c>
      <c r="Q1378">
        <v>288555.5625</v>
      </c>
      <c r="R1378">
        <v>1</v>
      </c>
    </row>
    <row r="1379" spans="1:18" x14ac:dyDescent="0.25">
      <c r="A1379">
        <v>2008</v>
      </c>
      <c r="B1379" s="1">
        <v>42809.622092939811</v>
      </c>
      <c r="C1379" t="s">
        <v>18</v>
      </c>
      <c r="D1379" t="s">
        <v>60</v>
      </c>
      <c r="E1379" t="s">
        <v>30</v>
      </c>
      <c r="F1379" t="s">
        <v>63</v>
      </c>
      <c r="G1379" t="s">
        <v>64</v>
      </c>
      <c r="H1379" t="s">
        <v>62</v>
      </c>
      <c r="I1379" t="s">
        <v>24</v>
      </c>
      <c r="J1379" t="s">
        <v>37</v>
      </c>
      <c r="K1379" t="s">
        <v>56</v>
      </c>
      <c r="L1379" t="s">
        <v>35</v>
      </c>
      <c r="M1379" t="s">
        <v>35</v>
      </c>
      <c r="N1379" t="s">
        <v>35</v>
      </c>
      <c r="O1379" t="s">
        <v>35</v>
      </c>
      <c r="P1379">
        <v>1</v>
      </c>
      <c r="Q1379">
        <v>0</v>
      </c>
      <c r="R1379">
        <v>1</v>
      </c>
    </row>
    <row r="1380" spans="1:18" x14ac:dyDescent="0.25">
      <c r="A1380">
        <v>2008</v>
      </c>
      <c r="B1380" s="1">
        <v>42809.622092939811</v>
      </c>
      <c r="C1380" t="s">
        <v>18</v>
      </c>
      <c r="D1380" t="s">
        <v>60</v>
      </c>
      <c r="E1380" t="s">
        <v>30</v>
      </c>
      <c r="F1380" t="s">
        <v>45</v>
      </c>
      <c r="G1380" t="s">
        <v>66</v>
      </c>
      <c r="H1380" t="s">
        <v>62</v>
      </c>
      <c r="I1380" t="s">
        <v>24</v>
      </c>
      <c r="J1380" t="s">
        <v>31</v>
      </c>
      <c r="K1380" t="s">
        <v>32</v>
      </c>
      <c r="L1380" t="s">
        <v>35</v>
      </c>
      <c r="M1380" t="s">
        <v>35</v>
      </c>
      <c r="N1380" t="s">
        <v>35</v>
      </c>
      <c r="O1380" t="s">
        <v>35</v>
      </c>
      <c r="P1380">
        <v>1</v>
      </c>
      <c r="Q1380">
        <v>4689292.5</v>
      </c>
      <c r="R1380">
        <v>1</v>
      </c>
    </row>
    <row r="1381" spans="1:18" x14ac:dyDescent="0.25">
      <c r="A1381">
        <v>2008</v>
      </c>
      <c r="B1381" s="1">
        <v>42809.622092939811</v>
      </c>
      <c r="C1381" t="s">
        <v>18</v>
      </c>
      <c r="D1381" t="s">
        <v>60</v>
      </c>
      <c r="E1381" t="s">
        <v>30</v>
      </c>
      <c r="F1381" t="s">
        <v>45</v>
      </c>
      <c r="G1381" t="s">
        <v>66</v>
      </c>
      <c r="H1381" t="s">
        <v>62</v>
      </c>
      <c r="I1381" t="s">
        <v>24</v>
      </c>
      <c r="J1381" t="s">
        <v>44</v>
      </c>
      <c r="K1381" t="s">
        <v>56</v>
      </c>
      <c r="L1381" t="s">
        <v>35</v>
      </c>
      <c r="M1381" t="s">
        <v>35</v>
      </c>
      <c r="N1381" t="s">
        <v>35</v>
      </c>
      <c r="O1381" t="s">
        <v>35</v>
      </c>
      <c r="P1381">
        <v>1</v>
      </c>
      <c r="Q1381">
        <v>2186735.8251</v>
      </c>
      <c r="R1381">
        <v>35</v>
      </c>
    </row>
    <row r="1382" spans="1:18" x14ac:dyDescent="0.25">
      <c r="A1382">
        <v>2008</v>
      </c>
      <c r="B1382" s="1">
        <v>42809.622092939811</v>
      </c>
      <c r="C1382" t="s">
        <v>18</v>
      </c>
      <c r="D1382" t="s">
        <v>60</v>
      </c>
      <c r="E1382" t="s">
        <v>30</v>
      </c>
      <c r="F1382" t="s">
        <v>45</v>
      </c>
      <c r="G1382" t="s">
        <v>66</v>
      </c>
      <c r="H1382" t="s">
        <v>62</v>
      </c>
      <c r="I1382" t="s">
        <v>24</v>
      </c>
      <c r="J1382" t="s">
        <v>44</v>
      </c>
      <c r="K1382" t="s">
        <v>32</v>
      </c>
      <c r="L1382" t="s">
        <v>35</v>
      </c>
      <c r="M1382" t="s">
        <v>35</v>
      </c>
      <c r="N1382" t="s">
        <v>35</v>
      </c>
      <c r="O1382" t="s">
        <v>35</v>
      </c>
      <c r="P1382">
        <v>1</v>
      </c>
      <c r="Q1382">
        <v>358173.46490000002</v>
      </c>
      <c r="R1382">
        <v>5</v>
      </c>
    </row>
    <row r="1383" spans="1:18" x14ac:dyDescent="0.25">
      <c r="A1383">
        <v>2008</v>
      </c>
      <c r="B1383" s="1">
        <v>42809.622092939811</v>
      </c>
      <c r="C1383" t="s">
        <v>18</v>
      </c>
      <c r="D1383" t="s">
        <v>60</v>
      </c>
      <c r="E1383" t="s">
        <v>30</v>
      </c>
      <c r="F1383" t="s">
        <v>21</v>
      </c>
      <c r="G1383" t="s">
        <v>22</v>
      </c>
      <c r="H1383" t="s">
        <v>58</v>
      </c>
      <c r="I1383" t="s">
        <v>24</v>
      </c>
      <c r="J1383" t="s">
        <v>40</v>
      </c>
      <c r="K1383" t="s">
        <v>26</v>
      </c>
      <c r="L1383" t="s">
        <v>77</v>
      </c>
      <c r="M1383" t="s">
        <v>28</v>
      </c>
      <c r="N1383" t="s">
        <v>27</v>
      </c>
      <c r="O1383" t="s">
        <v>77</v>
      </c>
      <c r="P1383">
        <v>1</v>
      </c>
      <c r="Q1383">
        <v>5046000</v>
      </c>
      <c r="R1383">
        <v>1</v>
      </c>
    </row>
    <row r="1384" spans="1:18" x14ac:dyDescent="0.25">
      <c r="A1384">
        <v>2008</v>
      </c>
      <c r="B1384" s="1">
        <v>42809.622092939811</v>
      </c>
      <c r="C1384" t="s">
        <v>18</v>
      </c>
      <c r="D1384" t="s">
        <v>60</v>
      </c>
      <c r="E1384" t="s">
        <v>67</v>
      </c>
      <c r="F1384" t="s">
        <v>45</v>
      </c>
      <c r="G1384" t="s">
        <v>66</v>
      </c>
      <c r="H1384" t="s">
        <v>62</v>
      </c>
      <c r="I1384" t="s">
        <v>24</v>
      </c>
      <c r="J1384" t="s">
        <v>43</v>
      </c>
      <c r="K1384" t="s">
        <v>49</v>
      </c>
      <c r="L1384" t="s">
        <v>35</v>
      </c>
      <c r="M1384" t="s">
        <v>35</v>
      </c>
      <c r="N1384" t="s">
        <v>35</v>
      </c>
      <c r="O1384" t="s">
        <v>35</v>
      </c>
      <c r="P1384">
        <v>1</v>
      </c>
      <c r="Q1384">
        <v>702791</v>
      </c>
      <c r="R1384">
        <v>1</v>
      </c>
    </row>
    <row r="1385" spans="1:18" x14ac:dyDescent="0.25">
      <c r="A1385">
        <v>2008</v>
      </c>
      <c r="B1385" s="1">
        <v>42809.622092939811</v>
      </c>
      <c r="C1385" t="s">
        <v>18</v>
      </c>
      <c r="D1385" t="s">
        <v>60</v>
      </c>
      <c r="E1385" t="s">
        <v>67</v>
      </c>
      <c r="F1385" t="s">
        <v>45</v>
      </c>
      <c r="G1385" t="s">
        <v>71</v>
      </c>
      <c r="H1385" t="s">
        <v>62</v>
      </c>
      <c r="I1385" t="s">
        <v>24</v>
      </c>
      <c r="J1385" t="s">
        <v>44</v>
      </c>
      <c r="K1385" t="s">
        <v>49</v>
      </c>
      <c r="L1385" t="s">
        <v>35</v>
      </c>
      <c r="M1385" t="s">
        <v>35</v>
      </c>
      <c r="N1385" t="s">
        <v>35</v>
      </c>
      <c r="O1385" t="s">
        <v>35</v>
      </c>
      <c r="P1385">
        <v>1</v>
      </c>
      <c r="Q1385">
        <v>108236.4219</v>
      </c>
      <c r="R1385">
        <v>1</v>
      </c>
    </row>
    <row r="1386" spans="1:18" x14ac:dyDescent="0.25">
      <c r="A1386">
        <v>2008</v>
      </c>
      <c r="B1386" s="1">
        <v>42809.622092939811</v>
      </c>
      <c r="C1386" t="s">
        <v>18</v>
      </c>
      <c r="D1386" t="s">
        <v>60</v>
      </c>
      <c r="E1386" t="s">
        <v>38</v>
      </c>
      <c r="F1386" t="s">
        <v>45</v>
      </c>
      <c r="G1386" t="s">
        <v>70</v>
      </c>
      <c r="H1386" t="s">
        <v>62</v>
      </c>
      <c r="I1386" t="s">
        <v>24</v>
      </c>
      <c r="J1386" t="s">
        <v>44</v>
      </c>
      <c r="K1386" t="s">
        <v>49</v>
      </c>
      <c r="L1386" t="s">
        <v>35</v>
      </c>
      <c r="M1386" t="s">
        <v>35</v>
      </c>
      <c r="N1386" t="s">
        <v>35</v>
      </c>
      <c r="O1386" t="s">
        <v>35</v>
      </c>
      <c r="P1386">
        <v>1</v>
      </c>
      <c r="Q1386">
        <v>165350.4063</v>
      </c>
      <c r="R1386">
        <v>1</v>
      </c>
    </row>
    <row r="1387" spans="1:18" x14ac:dyDescent="0.25">
      <c r="A1387">
        <v>2008</v>
      </c>
      <c r="B1387" s="1">
        <v>42809.622092939811</v>
      </c>
      <c r="C1387" t="s">
        <v>18</v>
      </c>
      <c r="D1387" t="s">
        <v>60</v>
      </c>
      <c r="E1387" t="s">
        <v>38</v>
      </c>
      <c r="F1387" t="s">
        <v>45</v>
      </c>
      <c r="G1387" t="s">
        <v>71</v>
      </c>
      <c r="H1387" t="s">
        <v>62</v>
      </c>
      <c r="I1387" t="s">
        <v>24</v>
      </c>
      <c r="J1387" t="s">
        <v>43</v>
      </c>
      <c r="K1387" t="s">
        <v>51</v>
      </c>
      <c r="L1387" t="s">
        <v>35</v>
      </c>
      <c r="M1387" t="s">
        <v>35</v>
      </c>
      <c r="N1387" t="s">
        <v>35</v>
      </c>
      <c r="O1387" t="s">
        <v>35</v>
      </c>
      <c r="P1387">
        <v>1</v>
      </c>
      <c r="Q1387">
        <v>318496</v>
      </c>
      <c r="R1387">
        <v>2</v>
      </c>
    </row>
    <row r="1388" spans="1:18" x14ac:dyDescent="0.25">
      <c r="A1388">
        <v>2008</v>
      </c>
      <c r="B1388" s="1">
        <v>42809.622092939811</v>
      </c>
      <c r="C1388" t="s">
        <v>18</v>
      </c>
      <c r="D1388" t="s">
        <v>60</v>
      </c>
      <c r="E1388" t="s">
        <v>38</v>
      </c>
      <c r="F1388" t="s">
        <v>83</v>
      </c>
      <c r="G1388" t="s">
        <v>83</v>
      </c>
      <c r="H1388" t="s">
        <v>62</v>
      </c>
      <c r="I1388" t="s">
        <v>24</v>
      </c>
      <c r="J1388" t="s">
        <v>43</v>
      </c>
      <c r="K1388" t="s">
        <v>32</v>
      </c>
      <c r="L1388" t="s">
        <v>35</v>
      </c>
      <c r="M1388" t="s">
        <v>35</v>
      </c>
      <c r="N1388" t="s">
        <v>35</v>
      </c>
      <c r="O1388" t="s">
        <v>35</v>
      </c>
      <c r="P1388">
        <v>1</v>
      </c>
      <c r="Q1388">
        <v>610900</v>
      </c>
      <c r="R1388">
        <v>1</v>
      </c>
    </row>
    <row r="1389" spans="1:18" x14ac:dyDescent="0.25">
      <c r="A1389">
        <v>2008</v>
      </c>
      <c r="B1389" s="1">
        <v>42809.622092939811</v>
      </c>
      <c r="C1389" t="s">
        <v>18</v>
      </c>
      <c r="D1389" t="s">
        <v>72</v>
      </c>
      <c r="E1389" t="s">
        <v>52</v>
      </c>
      <c r="F1389" t="s">
        <v>53</v>
      </c>
      <c r="G1389" t="s">
        <v>66</v>
      </c>
      <c r="H1389" t="s">
        <v>23</v>
      </c>
      <c r="I1389" t="s">
        <v>54</v>
      </c>
      <c r="J1389" t="s">
        <v>44</v>
      </c>
      <c r="K1389" t="s">
        <v>49</v>
      </c>
      <c r="L1389" t="s">
        <v>74</v>
      </c>
      <c r="M1389" t="s">
        <v>74</v>
      </c>
      <c r="N1389" t="s">
        <v>28</v>
      </c>
      <c r="O1389" t="s">
        <v>28</v>
      </c>
      <c r="P1389">
        <v>1</v>
      </c>
      <c r="Q1389">
        <v>69866</v>
      </c>
      <c r="R1389">
        <v>2</v>
      </c>
    </row>
    <row r="1390" spans="1:18" x14ac:dyDescent="0.25">
      <c r="A1390">
        <v>2008</v>
      </c>
      <c r="B1390" s="1">
        <v>42809.622092939811</v>
      </c>
      <c r="C1390" t="s">
        <v>18</v>
      </c>
      <c r="D1390" t="s">
        <v>72</v>
      </c>
      <c r="E1390" t="s">
        <v>52</v>
      </c>
      <c r="F1390" t="s">
        <v>53</v>
      </c>
      <c r="G1390" t="s">
        <v>66</v>
      </c>
      <c r="H1390" t="s">
        <v>23</v>
      </c>
      <c r="I1390" t="s">
        <v>54</v>
      </c>
      <c r="J1390" t="s">
        <v>44</v>
      </c>
      <c r="K1390" t="s">
        <v>51</v>
      </c>
      <c r="L1390" t="s">
        <v>74</v>
      </c>
      <c r="M1390" t="s">
        <v>74</v>
      </c>
      <c r="N1390" t="s">
        <v>28</v>
      </c>
      <c r="O1390" t="s">
        <v>28</v>
      </c>
      <c r="P1390">
        <v>1</v>
      </c>
      <c r="Q1390">
        <v>3483</v>
      </c>
      <c r="R1390">
        <v>1</v>
      </c>
    </row>
    <row r="1391" spans="1:18" x14ac:dyDescent="0.25">
      <c r="A1391">
        <v>2008</v>
      </c>
      <c r="B1391" s="1">
        <v>42809.622092939811</v>
      </c>
      <c r="C1391" t="s">
        <v>18</v>
      </c>
      <c r="D1391" t="s">
        <v>72</v>
      </c>
      <c r="E1391" t="s">
        <v>52</v>
      </c>
      <c r="F1391" t="s">
        <v>53</v>
      </c>
      <c r="G1391" t="s">
        <v>46</v>
      </c>
      <c r="H1391" t="s">
        <v>23</v>
      </c>
      <c r="I1391" t="s">
        <v>54</v>
      </c>
      <c r="J1391" t="s">
        <v>44</v>
      </c>
      <c r="K1391" t="s">
        <v>41</v>
      </c>
      <c r="L1391" t="s">
        <v>74</v>
      </c>
      <c r="M1391" t="s">
        <v>74</v>
      </c>
      <c r="N1391" t="s">
        <v>28</v>
      </c>
      <c r="O1391" t="s">
        <v>28</v>
      </c>
      <c r="P1391">
        <v>1</v>
      </c>
      <c r="Q1391">
        <v>257879</v>
      </c>
      <c r="R1391">
        <v>2</v>
      </c>
    </row>
    <row r="1392" spans="1:18" x14ac:dyDescent="0.25">
      <c r="A1392">
        <v>2008</v>
      </c>
      <c r="B1392" s="1">
        <v>42809.622092939811</v>
      </c>
      <c r="C1392" t="s">
        <v>18</v>
      </c>
      <c r="D1392" t="s">
        <v>29</v>
      </c>
      <c r="E1392" t="s">
        <v>20</v>
      </c>
      <c r="F1392" t="s">
        <v>21</v>
      </c>
      <c r="G1392" t="s">
        <v>22</v>
      </c>
      <c r="H1392" t="s">
        <v>23</v>
      </c>
      <c r="I1392" t="s">
        <v>24</v>
      </c>
      <c r="J1392" t="s">
        <v>57</v>
      </c>
      <c r="K1392" t="s">
        <v>32</v>
      </c>
      <c r="L1392" t="s">
        <v>35</v>
      </c>
      <c r="M1392" t="s">
        <v>35</v>
      </c>
      <c r="N1392" t="s">
        <v>35</v>
      </c>
      <c r="O1392" t="s">
        <v>35</v>
      </c>
      <c r="P1392">
        <v>1</v>
      </c>
      <c r="Q1392">
        <v>215054375.0625</v>
      </c>
      <c r="R1392">
        <v>12</v>
      </c>
    </row>
    <row r="1393" spans="1:18" x14ac:dyDescent="0.25">
      <c r="A1393">
        <v>2008</v>
      </c>
      <c r="B1393" s="1">
        <v>42809.622092939811</v>
      </c>
      <c r="C1393" t="s">
        <v>18</v>
      </c>
      <c r="D1393" t="s">
        <v>29</v>
      </c>
      <c r="E1393" t="s">
        <v>20</v>
      </c>
      <c r="F1393" t="s">
        <v>21</v>
      </c>
      <c r="G1393" t="s">
        <v>22</v>
      </c>
      <c r="H1393" t="s">
        <v>23</v>
      </c>
      <c r="I1393" t="s">
        <v>24</v>
      </c>
      <c r="J1393" t="s">
        <v>25</v>
      </c>
      <c r="K1393" t="s">
        <v>49</v>
      </c>
      <c r="L1393" t="s">
        <v>35</v>
      </c>
      <c r="M1393" t="s">
        <v>35</v>
      </c>
      <c r="N1393" t="s">
        <v>35</v>
      </c>
      <c r="O1393" t="s">
        <v>35</v>
      </c>
      <c r="P1393">
        <v>1</v>
      </c>
      <c r="Q1393">
        <v>81521000</v>
      </c>
      <c r="R1393">
        <v>2</v>
      </c>
    </row>
    <row r="1394" spans="1:18" x14ac:dyDescent="0.25">
      <c r="A1394">
        <v>2008</v>
      </c>
      <c r="B1394" s="1">
        <v>42809.622092939811</v>
      </c>
      <c r="C1394" t="s">
        <v>18</v>
      </c>
      <c r="D1394" t="s">
        <v>29</v>
      </c>
      <c r="E1394" t="s">
        <v>20</v>
      </c>
      <c r="F1394" t="s">
        <v>21</v>
      </c>
      <c r="G1394" t="s">
        <v>22</v>
      </c>
      <c r="H1394" t="s">
        <v>23</v>
      </c>
      <c r="I1394" t="s">
        <v>24</v>
      </c>
      <c r="J1394" t="s">
        <v>43</v>
      </c>
      <c r="K1394" t="s">
        <v>26</v>
      </c>
      <c r="L1394" t="s">
        <v>35</v>
      </c>
      <c r="M1394" t="s">
        <v>35</v>
      </c>
      <c r="N1394" t="s">
        <v>35</v>
      </c>
      <c r="O1394" t="s">
        <v>35</v>
      </c>
      <c r="P1394">
        <v>1</v>
      </c>
      <c r="Q1394">
        <v>789934.625</v>
      </c>
      <c r="R1394">
        <v>1</v>
      </c>
    </row>
    <row r="1395" spans="1:18" x14ac:dyDescent="0.25">
      <c r="A1395">
        <v>2008</v>
      </c>
      <c r="B1395" s="1">
        <v>42809.622092939811</v>
      </c>
      <c r="C1395" t="s">
        <v>18</v>
      </c>
      <c r="D1395" t="s">
        <v>29</v>
      </c>
      <c r="E1395" t="s">
        <v>20</v>
      </c>
      <c r="F1395" t="s">
        <v>21</v>
      </c>
      <c r="G1395" t="s">
        <v>22</v>
      </c>
      <c r="H1395" t="s">
        <v>23</v>
      </c>
      <c r="I1395" t="s">
        <v>24</v>
      </c>
      <c r="J1395" t="s">
        <v>40</v>
      </c>
      <c r="K1395" t="s">
        <v>26</v>
      </c>
      <c r="L1395" t="s">
        <v>35</v>
      </c>
      <c r="M1395" t="s">
        <v>33</v>
      </c>
      <c r="N1395" t="s">
        <v>35</v>
      </c>
      <c r="O1395" t="s">
        <v>35</v>
      </c>
      <c r="P1395">
        <v>1</v>
      </c>
      <c r="Q1395">
        <v>33870835</v>
      </c>
      <c r="R1395">
        <v>2</v>
      </c>
    </row>
    <row r="1396" spans="1:18" x14ac:dyDescent="0.25">
      <c r="A1396">
        <v>2009</v>
      </c>
      <c r="B1396" s="1">
        <v>42809.622092939811</v>
      </c>
      <c r="C1396" t="s">
        <v>18</v>
      </c>
      <c r="D1396" t="s">
        <v>19</v>
      </c>
      <c r="E1396" t="s">
        <v>67</v>
      </c>
      <c r="F1396" t="s">
        <v>45</v>
      </c>
      <c r="G1396" t="s">
        <v>66</v>
      </c>
      <c r="H1396" t="s">
        <v>62</v>
      </c>
      <c r="I1396" t="s">
        <v>24</v>
      </c>
      <c r="J1396" t="s">
        <v>37</v>
      </c>
      <c r="K1396" t="s">
        <v>41</v>
      </c>
      <c r="L1396" t="s">
        <v>35</v>
      </c>
      <c r="M1396" t="s">
        <v>35</v>
      </c>
      <c r="N1396" t="s">
        <v>35</v>
      </c>
      <c r="O1396" t="s">
        <v>35</v>
      </c>
      <c r="P1396">
        <v>1</v>
      </c>
      <c r="Q1396">
        <v>0</v>
      </c>
      <c r="R1396">
        <v>10</v>
      </c>
    </row>
    <row r="1397" spans="1:18" x14ac:dyDescent="0.25">
      <c r="A1397">
        <v>2009</v>
      </c>
      <c r="B1397" s="1">
        <v>42809.622092939811</v>
      </c>
      <c r="C1397" t="s">
        <v>18</v>
      </c>
      <c r="D1397" t="s">
        <v>19</v>
      </c>
      <c r="E1397" t="s">
        <v>67</v>
      </c>
      <c r="F1397" t="s">
        <v>45</v>
      </c>
      <c r="G1397" t="s">
        <v>71</v>
      </c>
      <c r="H1397" t="s">
        <v>62</v>
      </c>
      <c r="I1397" t="s">
        <v>24</v>
      </c>
      <c r="J1397" t="s">
        <v>31</v>
      </c>
      <c r="K1397" t="s">
        <v>41</v>
      </c>
      <c r="L1397" t="s">
        <v>35</v>
      </c>
      <c r="M1397" t="s">
        <v>35</v>
      </c>
      <c r="N1397" t="s">
        <v>35</v>
      </c>
      <c r="O1397" t="s">
        <v>35</v>
      </c>
      <c r="P1397">
        <v>1</v>
      </c>
      <c r="Q1397">
        <v>1099002</v>
      </c>
      <c r="R1397">
        <v>1</v>
      </c>
    </row>
    <row r="1398" spans="1:18" x14ac:dyDescent="0.25">
      <c r="A1398">
        <v>2009</v>
      </c>
      <c r="B1398" s="1">
        <v>42809.622092939811</v>
      </c>
      <c r="C1398" t="s">
        <v>18</v>
      </c>
      <c r="D1398" t="s">
        <v>19</v>
      </c>
      <c r="E1398" t="s">
        <v>67</v>
      </c>
      <c r="F1398" t="s">
        <v>45</v>
      </c>
      <c r="G1398" t="s">
        <v>71</v>
      </c>
      <c r="H1398" t="s">
        <v>62</v>
      </c>
      <c r="I1398" t="s">
        <v>24</v>
      </c>
      <c r="J1398" t="s">
        <v>40</v>
      </c>
      <c r="K1398" t="s">
        <v>32</v>
      </c>
      <c r="L1398" t="s">
        <v>35</v>
      </c>
      <c r="M1398" t="s">
        <v>35</v>
      </c>
      <c r="N1398" t="s">
        <v>35</v>
      </c>
      <c r="O1398" t="s">
        <v>35</v>
      </c>
      <c r="P1398">
        <v>1</v>
      </c>
      <c r="Q1398">
        <v>5391773</v>
      </c>
      <c r="R1398">
        <v>5</v>
      </c>
    </row>
    <row r="1399" spans="1:18" x14ac:dyDescent="0.25">
      <c r="A1399">
        <v>2009</v>
      </c>
      <c r="B1399" s="1">
        <v>42809.622092939811</v>
      </c>
      <c r="C1399" t="s">
        <v>18</v>
      </c>
      <c r="D1399" t="s">
        <v>19</v>
      </c>
      <c r="E1399" t="s">
        <v>67</v>
      </c>
      <c r="F1399" t="s">
        <v>45</v>
      </c>
      <c r="G1399" t="s">
        <v>71</v>
      </c>
      <c r="H1399" t="s">
        <v>62</v>
      </c>
      <c r="I1399" t="s">
        <v>24</v>
      </c>
      <c r="J1399" t="s">
        <v>44</v>
      </c>
      <c r="K1399" t="s">
        <v>41</v>
      </c>
      <c r="L1399" t="s">
        <v>35</v>
      </c>
      <c r="M1399" t="s">
        <v>35</v>
      </c>
      <c r="N1399" t="s">
        <v>35</v>
      </c>
      <c r="O1399" t="s">
        <v>35</v>
      </c>
      <c r="P1399">
        <v>1</v>
      </c>
      <c r="Q1399">
        <v>130986</v>
      </c>
      <c r="R1399">
        <v>1</v>
      </c>
    </row>
    <row r="1400" spans="1:18" x14ac:dyDescent="0.25">
      <c r="A1400">
        <v>2009</v>
      </c>
      <c r="B1400" s="1">
        <v>42809.622092939811</v>
      </c>
      <c r="C1400" t="s">
        <v>18</v>
      </c>
      <c r="D1400" t="s">
        <v>19</v>
      </c>
      <c r="E1400" t="s">
        <v>67</v>
      </c>
      <c r="F1400" t="s">
        <v>79</v>
      </c>
      <c r="G1400" t="s">
        <v>22</v>
      </c>
      <c r="H1400" t="s">
        <v>62</v>
      </c>
      <c r="I1400" t="s">
        <v>24</v>
      </c>
      <c r="J1400" t="s">
        <v>44</v>
      </c>
      <c r="K1400" t="s">
        <v>26</v>
      </c>
      <c r="L1400" t="s">
        <v>35</v>
      </c>
      <c r="M1400" t="s">
        <v>35</v>
      </c>
      <c r="N1400" t="s">
        <v>35</v>
      </c>
      <c r="O1400" t="s">
        <v>35</v>
      </c>
      <c r="P1400">
        <v>1</v>
      </c>
      <c r="Q1400">
        <v>65819.078099999999</v>
      </c>
      <c r="R1400">
        <v>2</v>
      </c>
    </row>
    <row r="1401" spans="1:18" x14ac:dyDescent="0.25">
      <c r="A1401">
        <v>2009</v>
      </c>
      <c r="B1401" s="1">
        <v>42809.622092939811</v>
      </c>
      <c r="C1401" t="s">
        <v>18</v>
      </c>
      <c r="D1401" t="s">
        <v>19</v>
      </c>
      <c r="E1401" t="s">
        <v>67</v>
      </c>
      <c r="F1401" t="s">
        <v>21</v>
      </c>
      <c r="G1401" t="s">
        <v>22</v>
      </c>
      <c r="H1401" t="s">
        <v>62</v>
      </c>
      <c r="I1401" t="s">
        <v>24</v>
      </c>
      <c r="J1401" t="s">
        <v>31</v>
      </c>
      <c r="K1401" t="s">
        <v>41</v>
      </c>
      <c r="L1401" t="s">
        <v>35</v>
      </c>
      <c r="M1401" t="s">
        <v>35</v>
      </c>
      <c r="N1401" t="s">
        <v>35</v>
      </c>
      <c r="O1401" t="s">
        <v>35</v>
      </c>
      <c r="P1401">
        <v>1</v>
      </c>
      <c r="Q1401">
        <v>2793807.7856999999</v>
      </c>
      <c r="R1401">
        <v>5</v>
      </c>
    </row>
    <row r="1402" spans="1:18" x14ac:dyDescent="0.25">
      <c r="A1402">
        <v>2009</v>
      </c>
      <c r="B1402" s="1">
        <v>42809.622092939811</v>
      </c>
      <c r="C1402" t="s">
        <v>18</v>
      </c>
      <c r="D1402" t="s">
        <v>19</v>
      </c>
      <c r="E1402" t="s">
        <v>50</v>
      </c>
      <c r="F1402" t="s">
        <v>63</v>
      </c>
      <c r="G1402" t="s">
        <v>64</v>
      </c>
      <c r="H1402" t="s">
        <v>62</v>
      </c>
      <c r="I1402" t="s">
        <v>24</v>
      </c>
      <c r="J1402" t="s">
        <v>44</v>
      </c>
      <c r="K1402" t="s">
        <v>56</v>
      </c>
      <c r="L1402" t="s">
        <v>35</v>
      </c>
      <c r="M1402" t="s">
        <v>35</v>
      </c>
      <c r="N1402" t="s">
        <v>35</v>
      </c>
      <c r="O1402" t="s">
        <v>35</v>
      </c>
      <c r="P1402">
        <v>1</v>
      </c>
      <c r="Q1402">
        <v>40471.550799999997</v>
      </c>
      <c r="R1402">
        <v>1</v>
      </c>
    </row>
    <row r="1403" spans="1:18" x14ac:dyDescent="0.25">
      <c r="A1403">
        <v>2009</v>
      </c>
      <c r="B1403" s="1">
        <v>42809.622092939811</v>
      </c>
      <c r="C1403" t="s">
        <v>18</v>
      </c>
      <c r="D1403" t="s">
        <v>19</v>
      </c>
      <c r="E1403" t="s">
        <v>50</v>
      </c>
      <c r="F1403" t="s">
        <v>45</v>
      </c>
      <c r="G1403" t="s">
        <v>46</v>
      </c>
      <c r="H1403" t="s">
        <v>62</v>
      </c>
      <c r="I1403" t="s">
        <v>24</v>
      </c>
      <c r="J1403" t="s">
        <v>37</v>
      </c>
      <c r="K1403" t="s">
        <v>32</v>
      </c>
      <c r="L1403" t="s">
        <v>35</v>
      </c>
      <c r="M1403" t="s">
        <v>35</v>
      </c>
      <c r="N1403" t="s">
        <v>35</v>
      </c>
      <c r="O1403" t="s">
        <v>35</v>
      </c>
      <c r="P1403">
        <v>1</v>
      </c>
      <c r="Q1403">
        <v>0</v>
      </c>
      <c r="R1403">
        <v>1</v>
      </c>
    </row>
    <row r="1404" spans="1:18" x14ac:dyDescent="0.25">
      <c r="A1404">
        <v>2009</v>
      </c>
      <c r="B1404" s="1">
        <v>42809.622092939811</v>
      </c>
      <c r="C1404" t="s">
        <v>18</v>
      </c>
      <c r="D1404" t="s">
        <v>19</v>
      </c>
      <c r="E1404" t="s">
        <v>38</v>
      </c>
      <c r="F1404" t="s">
        <v>63</v>
      </c>
      <c r="G1404" t="s">
        <v>64</v>
      </c>
      <c r="H1404" t="s">
        <v>62</v>
      </c>
      <c r="I1404" t="s">
        <v>24</v>
      </c>
      <c r="J1404" t="s">
        <v>44</v>
      </c>
      <c r="K1404" t="s">
        <v>26</v>
      </c>
      <c r="L1404" t="s">
        <v>35</v>
      </c>
      <c r="M1404" t="s">
        <v>35</v>
      </c>
      <c r="N1404" t="s">
        <v>35</v>
      </c>
      <c r="O1404" t="s">
        <v>35</v>
      </c>
      <c r="P1404">
        <v>1</v>
      </c>
      <c r="Q1404">
        <v>100780.9902</v>
      </c>
      <c r="R1404">
        <v>2</v>
      </c>
    </row>
    <row r="1405" spans="1:18" x14ac:dyDescent="0.25">
      <c r="A1405">
        <v>2009</v>
      </c>
      <c r="B1405" s="1">
        <v>42809.622092939811</v>
      </c>
      <c r="C1405" t="s">
        <v>18</v>
      </c>
      <c r="D1405" t="s">
        <v>19</v>
      </c>
      <c r="E1405" t="s">
        <v>38</v>
      </c>
      <c r="F1405" t="s">
        <v>21</v>
      </c>
      <c r="G1405" t="s">
        <v>22</v>
      </c>
      <c r="H1405" t="s">
        <v>23</v>
      </c>
      <c r="I1405" t="s">
        <v>34</v>
      </c>
      <c r="J1405" t="s">
        <v>44</v>
      </c>
      <c r="K1405" t="s">
        <v>41</v>
      </c>
      <c r="L1405" t="s">
        <v>35</v>
      </c>
      <c r="M1405" t="s">
        <v>35</v>
      </c>
      <c r="N1405" t="s">
        <v>35</v>
      </c>
      <c r="O1405" t="s">
        <v>35</v>
      </c>
      <c r="P1405">
        <v>1</v>
      </c>
      <c r="Q1405">
        <v>180944</v>
      </c>
      <c r="R1405">
        <v>1</v>
      </c>
    </row>
    <row r="1406" spans="1:18" x14ac:dyDescent="0.25">
      <c r="A1406">
        <v>2009</v>
      </c>
      <c r="B1406" s="1">
        <v>42809.622092939811</v>
      </c>
      <c r="C1406" t="s">
        <v>18</v>
      </c>
      <c r="D1406" t="s">
        <v>19</v>
      </c>
      <c r="E1406" t="s">
        <v>38</v>
      </c>
      <c r="F1406" t="s">
        <v>21</v>
      </c>
      <c r="G1406" t="s">
        <v>22</v>
      </c>
      <c r="H1406" t="s">
        <v>23</v>
      </c>
      <c r="I1406" t="s">
        <v>24</v>
      </c>
      <c r="J1406" t="s">
        <v>31</v>
      </c>
      <c r="K1406" t="s">
        <v>32</v>
      </c>
      <c r="L1406" t="s">
        <v>35</v>
      </c>
      <c r="M1406" t="s">
        <v>35</v>
      </c>
      <c r="N1406" t="s">
        <v>35</v>
      </c>
      <c r="O1406" t="s">
        <v>35</v>
      </c>
      <c r="P1406">
        <v>1</v>
      </c>
      <c r="Q1406">
        <v>1926523</v>
      </c>
      <c r="R1406">
        <v>2</v>
      </c>
    </row>
    <row r="1407" spans="1:18" x14ac:dyDescent="0.25">
      <c r="A1407">
        <v>2009</v>
      </c>
      <c r="B1407" s="1">
        <v>42809.622092939811</v>
      </c>
      <c r="C1407" t="s">
        <v>18</v>
      </c>
      <c r="D1407" t="s">
        <v>19</v>
      </c>
      <c r="E1407" t="s">
        <v>38</v>
      </c>
      <c r="F1407" t="s">
        <v>21</v>
      </c>
      <c r="G1407" t="s">
        <v>22</v>
      </c>
      <c r="H1407" t="s">
        <v>23</v>
      </c>
      <c r="I1407" t="s">
        <v>24</v>
      </c>
      <c r="J1407" t="s">
        <v>43</v>
      </c>
      <c r="K1407" t="s">
        <v>26</v>
      </c>
      <c r="L1407" t="s">
        <v>35</v>
      </c>
      <c r="M1407" t="s">
        <v>35</v>
      </c>
      <c r="N1407" t="s">
        <v>35</v>
      </c>
      <c r="O1407" t="s">
        <v>35</v>
      </c>
      <c r="P1407">
        <v>1</v>
      </c>
      <c r="Q1407">
        <v>398525</v>
      </c>
      <c r="R1407">
        <v>2</v>
      </c>
    </row>
    <row r="1408" spans="1:18" x14ac:dyDescent="0.25">
      <c r="A1408">
        <v>2009</v>
      </c>
      <c r="B1408" s="1">
        <v>42809.622092939811</v>
      </c>
      <c r="C1408" t="s">
        <v>18</v>
      </c>
      <c r="D1408" t="s">
        <v>19</v>
      </c>
      <c r="E1408" t="s">
        <v>55</v>
      </c>
      <c r="F1408" t="s">
        <v>63</v>
      </c>
      <c r="G1408" t="s">
        <v>64</v>
      </c>
      <c r="H1408" t="s">
        <v>62</v>
      </c>
      <c r="I1408" t="s">
        <v>24</v>
      </c>
      <c r="J1408" t="s">
        <v>44</v>
      </c>
      <c r="K1408" t="s">
        <v>56</v>
      </c>
      <c r="L1408" t="s">
        <v>35</v>
      </c>
      <c r="M1408" t="s">
        <v>35</v>
      </c>
      <c r="N1408" t="s">
        <v>35</v>
      </c>
      <c r="O1408" t="s">
        <v>35</v>
      </c>
      <c r="P1408">
        <v>1</v>
      </c>
      <c r="Q1408">
        <v>168259.6875</v>
      </c>
      <c r="R1408">
        <v>2</v>
      </c>
    </row>
    <row r="1409" spans="1:18" x14ac:dyDescent="0.25">
      <c r="A1409">
        <v>2009</v>
      </c>
      <c r="B1409" s="1">
        <v>42809.622092939811</v>
      </c>
      <c r="C1409" t="s">
        <v>18</v>
      </c>
      <c r="D1409" t="s">
        <v>19</v>
      </c>
      <c r="E1409" t="s">
        <v>55</v>
      </c>
      <c r="F1409" t="s">
        <v>63</v>
      </c>
      <c r="G1409" t="s">
        <v>64</v>
      </c>
      <c r="H1409" t="s">
        <v>62</v>
      </c>
      <c r="I1409" t="s">
        <v>24</v>
      </c>
      <c r="J1409" t="s">
        <v>44</v>
      </c>
      <c r="K1409" t="s">
        <v>26</v>
      </c>
      <c r="L1409" t="s">
        <v>35</v>
      </c>
      <c r="M1409" t="s">
        <v>35</v>
      </c>
      <c r="N1409" t="s">
        <v>35</v>
      </c>
      <c r="O1409" t="s">
        <v>35</v>
      </c>
      <c r="P1409">
        <v>1</v>
      </c>
      <c r="Q1409">
        <v>8620.0195000000003</v>
      </c>
      <c r="R1409">
        <v>1</v>
      </c>
    </row>
    <row r="1410" spans="1:18" x14ac:dyDescent="0.25">
      <c r="A1410">
        <v>2009</v>
      </c>
      <c r="B1410" s="1">
        <v>42809.622092939811</v>
      </c>
      <c r="C1410" t="s">
        <v>18</v>
      </c>
      <c r="D1410" t="s">
        <v>19</v>
      </c>
      <c r="E1410" t="s">
        <v>55</v>
      </c>
      <c r="F1410" t="s">
        <v>21</v>
      </c>
      <c r="G1410" t="s">
        <v>22</v>
      </c>
      <c r="H1410" t="s">
        <v>23</v>
      </c>
      <c r="I1410" t="s">
        <v>24</v>
      </c>
      <c r="J1410" t="s">
        <v>48</v>
      </c>
      <c r="K1410" t="s">
        <v>56</v>
      </c>
      <c r="L1410" t="s">
        <v>27</v>
      </c>
      <c r="M1410" t="s">
        <v>27</v>
      </c>
      <c r="N1410" t="s">
        <v>28</v>
      </c>
      <c r="O1410" t="s">
        <v>28</v>
      </c>
      <c r="P1410">
        <v>1</v>
      </c>
      <c r="Q1410">
        <v>-284852.76559999998</v>
      </c>
      <c r="R1410">
        <v>2</v>
      </c>
    </row>
    <row r="1411" spans="1:18" x14ac:dyDescent="0.25">
      <c r="A1411">
        <v>2009</v>
      </c>
      <c r="B1411" s="1">
        <v>42809.622092939811</v>
      </c>
      <c r="C1411" t="s">
        <v>18</v>
      </c>
      <c r="D1411" t="s">
        <v>60</v>
      </c>
      <c r="E1411" t="s">
        <v>20</v>
      </c>
      <c r="F1411" t="s">
        <v>21</v>
      </c>
      <c r="G1411" t="s">
        <v>22</v>
      </c>
      <c r="H1411" t="s">
        <v>39</v>
      </c>
      <c r="I1411" t="s">
        <v>34</v>
      </c>
      <c r="J1411" t="s">
        <v>57</v>
      </c>
      <c r="K1411" t="s">
        <v>51</v>
      </c>
      <c r="L1411" t="s">
        <v>81</v>
      </c>
      <c r="M1411" t="s">
        <v>28</v>
      </c>
      <c r="N1411" t="s">
        <v>81</v>
      </c>
      <c r="O1411" t="s">
        <v>28</v>
      </c>
      <c r="P1411">
        <v>1</v>
      </c>
      <c r="Q1411">
        <v>210922799.125</v>
      </c>
      <c r="R1411">
        <v>34</v>
      </c>
    </row>
    <row r="1412" spans="1:18" x14ac:dyDescent="0.25">
      <c r="A1412">
        <v>2009</v>
      </c>
      <c r="B1412" s="1">
        <v>42809.622092939811</v>
      </c>
      <c r="C1412" t="s">
        <v>18</v>
      </c>
      <c r="D1412" t="s">
        <v>60</v>
      </c>
      <c r="E1412" t="s">
        <v>30</v>
      </c>
      <c r="F1412" t="s">
        <v>63</v>
      </c>
      <c r="G1412" t="s">
        <v>64</v>
      </c>
      <c r="H1412" t="s">
        <v>62</v>
      </c>
      <c r="I1412" t="s">
        <v>24</v>
      </c>
      <c r="J1412" t="s">
        <v>43</v>
      </c>
      <c r="K1412" t="s">
        <v>32</v>
      </c>
      <c r="L1412" t="s">
        <v>35</v>
      </c>
      <c r="M1412" t="s">
        <v>35</v>
      </c>
      <c r="N1412" t="s">
        <v>35</v>
      </c>
      <c r="O1412" t="s">
        <v>35</v>
      </c>
      <c r="P1412">
        <v>1</v>
      </c>
      <c r="Q1412">
        <v>319733.52500000002</v>
      </c>
      <c r="R1412">
        <v>2</v>
      </c>
    </row>
    <row r="1413" spans="1:18" x14ac:dyDescent="0.25">
      <c r="A1413">
        <v>2008</v>
      </c>
      <c r="B1413" s="1">
        <v>42809.622092939811</v>
      </c>
      <c r="C1413" t="s">
        <v>18</v>
      </c>
      <c r="D1413" t="s">
        <v>19</v>
      </c>
      <c r="E1413" t="s">
        <v>20</v>
      </c>
      <c r="F1413" t="s">
        <v>21</v>
      </c>
      <c r="G1413" t="s">
        <v>22</v>
      </c>
      <c r="H1413" t="s">
        <v>23</v>
      </c>
      <c r="I1413" t="s">
        <v>24</v>
      </c>
      <c r="J1413" t="s">
        <v>43</v>
      </c>
      <c r="K1413" t="s">
        <v>56</v>
      </c>
      <c r="L1413" t="s">
        <v>35</v>
      </c>
      <c r="M1413" t="s">
        <v>35</v>
      </c>
      <c r="N1413" t="s">
        <v>35</v>
      </c>
      <c r="O1413" t="s">
        <v>35</v>
      </c>
      <c r="P1413">
        <v>1</v>
      </c>
      <c r="Q1413">
        <v>397000</v>
      </c>
      <c r="R1413">
        <v>2</v>
      </c>
    </row>
    <row r="1414" spans="1:18" x14ac:dyDescent="0.25">
      <c r="A1414">
        <v>2008</v>
      </c>
      <c r="B1414" s="1">
        <v>42809.622092939811</v>
      </c>
      <c r="C1414" t="s">
        <v>18</v>
      </c>
      <c r="D1414" t="s">
        <v>19</v>
      </c>
      <c r="E1414" t="s">
        <v>20</v>
      </c>
      <c r="F1414" t="s">
        <v>21</v>
      </c>
      <c r="G1414" t="s">
        <v>22</v>
      </c>
      <c r="H1414" t="s">
        <v>23</v>
      </c>
      <c r="I1414" t="s">
        <v>24</v>
      </c>
      <c r="J1414" t="s">
        <v>43</v>
      </c>
      <c r="K1414" t="s">
        <v>41</v>
      </c>
      <c r="L1414" t="s">
        <v>27</v>
      </c>
      <c r="M1414" t="s">
        <v>27</v>
      </c>
      <c r="N1414" t="s">
        <v>28</v>
      </c>
      <c r="O1414" t="s">
        <v>28</v>
      </c>
      <c r="P1414">
        <v>1</v>
      </c>
      <c r="Q1414">
        <v>290808</v>
      </c>
      <c r="R1414">
        <v>2</v>
      </c>
    </row>
    <row r="1415" spans="1:18" x14ac:dyDescent="0.25">
      <c r="A1415">
        <v>2008</v>
      </c>
      <c r="B1415" s="1">
        <v>42809.622092939811</v>
      </c>
      <c r="C1415" t="s">
        <v>18</v>
      </c>
      <c r="D1415" t="s">
        <v>19</v>
      </c>
      <c r="E1415" t="s">
        <v>20</v>
      </c>
      <c r="F1415" t="s">
        <v>21</v>
      </c>
      <c r="G1415" t="s">
        <v>22</v>
      </c>
      <c r="H1415" t="s">
        <v>23</v>
      </c>
      <c r="I1415" t="s">
        <v>24</v>
      </c>
      <c r="J1415" t="s">
        <v>48</v>
      </c>
      <c r="K1415" t="s">
        <v>49</v>
      </c>
      <c r="L1415" t="s">
        <v>27</v>
      </c>
      <c r="M1415" t="s">
        <v>27</v>
      </c>
      <c r="N1415" t="s">
        <v>28</v>
      </c>
      <c r="O1415" t="s">
        <v>28</v>
      </c>
      <c r="P1415">
        <v>1</v>
      </c>
      <c r="Q1415">
        <v>-2100551.875</v>
      </c>
      <c r="R1415">
        <v>12</v>
      </c>
    </row>
    <row r="1416" spans="1:18" x14ac:dyDescent="0.25">
      <c r="A1416">
        <v>2008</v>
      </c>
      <c r="B1416" s="1">
        <v>42809.622092939811</v>
      </c>
      <c r="C1416" t="s">
        <v>18</v>
      </c>
      <c r="D1416" t="s">
        <v>19</v>
      </c>
      <c r="E1416" t="s">
        <v>30</v>
      </c>
      <c r="F1416" t="s">
        <v>45</v>
      </c>
      <c r="G1416" t="s">
        <v>70</v>
      </c>
      <c r="H1416" t="s">
        <v>62</v>
      </c>
      <c r="I1416" t="s">
        <v>24</v>
      </c>
      <c r="J1416" t="s">
        <v>37</v>
      </c>
      <c r="K1416" t="s">
        <v>26</v>
      </c>
      <c r="L1416" t="s">
        <v>35</v>
      </c>
      <c r="M1416" t="s">
        <v>35</v>
      </c>
      <c r="N1416" t="s">
        <v>35</v>
      </c>
      <c r="O1416" t="s">
        <v>35</v>
      </c>
      <c r="P1416">
        <v>1</v>
      </c>
      <c r="Q1416">
        <v>0</v>
      </c>
      <c r="R1416">
        <v>1</v>
      </c>
    </row>
    <row r="1417" spans="1:18" x14ac:dyDescent="0.25">
      <c r="A1417">
        <v>2008</v>
      </c>
      <c r="B1417" s="1">
        <v>42809.622092939811</v>
      </c>
      <c r="C1417" t="s">
        <v>18</v>
      </c>
      <c r="D1417" t="s">
        <v>19</v>
      </c>
      <c r="E1417" t="s">
        <v>30</v>
      </c>
      <c r="F1417" t="s">
        <v>45</v>
      </c>
      <c r="G1417" t="s">
        <v>66</v>
      </c>
      <c r="H1417" t="s">
        <v>62</v>
      </c>
      <c r="I1417" t="s">
        <v>24</v>
      </c>
      <c r="J1417" t="s">
        <v>44</v>
      </c>
      <c r="K1417" t="s">
        <v>26</v>
      </c>
      <c r="L1417" t="s">
        <v>35</v>
      </c>
      <c r="M1417" t="s">
        <v>35</v>
      </c>
      <c r="N1417" t="s">
        <v>35</v>
      </c>
      <c r="O1417" t="s">
        <v>35</v>
      </c>
      <c r="P1417">
        <v>1</v>
      </c>
      <c r="Q1417">
        <v>49015.770499999999</v>
      </c>
      <c r="R1417">
        <v>5</v>
      </c>
    </row>
    <row r="1418" spans="1:18" x14ac:dyDescent="0.25">
      <c r="A1418">
        <v>2008</v>
      </c>
      <c r="B1418" s="1">
        <v>42809.622092939811</v>
      </c>
      <c r="C1418" t="s">
        <v>18</v>
      </c>
      <c r="D1418" t="s">
        <v>19</v>
      </c>
      <c r="E1418" t="s">
        <v>30</v>
      </c>
      <c r="F1418" t="s">
        <v>45</v>
      </c>
      <c r="G1418" t="s">
        <v>66</v>
      </c>
      <c r="H1418" t="s">
        <v>62</v>
      </c>
      <c r="I1418" t="s">
        <v>24</v>
      </c>
      <c r="J1418" t="s">
        <v>37</v>
      </c>
      <c r="K1418" t="s">
        <v>56</v>
      </c>
      <c r="L1418" t="s">
        <v>35</v>
      </c>
      <c r="M1418" t="s">
        <v>35</v>
      </c>
      <c r="N1418" t="s">
        <v>35</v>
      </c>
      <c r="O1418" t="s">
        <v>35</v>
      </c>
      <c r="P1418">
        <v>1</v>
      </c>
      <c r="Q1418">
        <v>0</v>
      </c>
      <c r="R1418">
        <v>1</v>
      </c>
    </row>
    <row r="1419" spans="1:18" x14ac:dyDescent="0.25">
      <c r="A1419">
        <v>2008</v>
      </c>
      <c r="B1419" s="1">
        <v>42809.622092939811</v>
      </c>
      <c r="C1419" t="s">
        <v>18</v>
      </c>
      <c r="D1419" t="s">
        <v>19</v>
      </c>
      <c r="E1419" t="s">
        <v>30</v>
      </c>
      <c r="F1419" t="s">
        <v>45</v>
      </c>
      <c r="G1419" t="s">
        <v>46</v>
      </c>
      <c r="H1419" t="s">
        <v>62</v>
      </c>
      <c r="I1419" t="s">
        <v>24</v>
      </c>
      <c r="J1419" t="s">
        <v>43</v>
      </c>
      <c r="K1419" t="s">
        <v>41</v>
      </c>
      <c r="L1419" t="s">
        <v>35</v>
      </c>
      <c r="M1419" t="s">
        <v>35</v>
      </c>
      <c r="N1419" t="s">
        <v>35</v>
      </c>
      <c r="O1419" t="s">
        <v>35</v>
      </c>
      <c r="P1419">
        <v>1</v>
      </c>
      <c r="Q1419">
        <v>575811.4375</v>
      </c>
      <c r="R1419">
        <v>1</v>
      </c>
    </row>
    <row r="1420" spans="1:18" x14ac:dyDescent="0.25">
      <c r="A1420">
        <v>2008</v>
      </c>
      <c r="B1420" s="1">
        <v>42809.622092939811</v>
      </c>
      <c r="C1420" t="s">
        <v>18</v>
      </c>
      <c r="D1420" t="s">
        <v>19</v>
      </c>
      <c r="E1420" t="s">
        <v>30</v>
      </c>
      <c r="F1420" t="s">
        <v>21</v>
      </c>
      <c r="G1420" t="s">
        <v>22</v>
      </c>
      <c r="H1420" t="s">
        <v>23</v>
      </c>
      <c r="I1420" t="s">
        <v>24</v>
      </c>
      <c r="J1420" t="s">
        <v>44</v>
      </c>
      <c r="K1420" t="s">
        <v>41</v>
      </c>
      <c r="L1420" t="s">
        <v>35</v>
      </c>
      <c r="M1420" t="s">
        <v>35</v>
      </c>
      <c r="N1420" t="s">
        <v>35</v>
      </c>
      <c r="O1420" t="s">
        <v>35</v>
      </c>
      <c r="P1420">
        <v>1</v>
      </c>
      <c r="Q1420">
        <v>18799.179700000001</v>
      </c>
      <c r="R1420">
        <v>1</v>
      </c>
    </row>
    <row r="1421" spans="1:18" x14ac:dyDescent="0.25">
      <c r="A1421">
        <v>2008</v>
      </c>
      <c r="B1421" s="1">
        <v>42809.622092939811</v>
      </c>
      <c r="C1421" t="s">
        <v>18</v>
      </c>
      <c r="D1421" t="s">
        <v>19</v>
      </c>
      <c r="E1421" t="s">
        <v>36</v>
      </c>
      <c r="F1421" t="s">
        <v>21</v>
      </c>
      <c r="G1421" t="s">
        <v>22</v>
      </c>
      <c r="H1421" t="s">
        <v>23</v>
      </c>
      <c r="I1421" t="s">
        <v>34</v>
      </c>
      <c r="J1421" t="s">
        <v>44</v>
      </c>
      <c r="K1421" t="s">
        <v>56</v>
      </c>
      <c r="L1421" t="s">
        <v>35</v>
      </c>
      <c r="M1421" t="s">
        <v>35</v>
      </c>
      <c r="N1421" t="s">
        <v>35</v>
      </c>
      <c r="O1421" t="s">
        <v>35</v>
      </c>
      <c r="P1421">
        <v>1</v>
      </c>
      <c r="Q1421">
        <v>289060.625</v>
      </c>
      <c r="R1421">
        <v>2</v>
      </c>
    </row>
    <row r="1422" spans="1:18" x14ac:dyDescent="0.25">
      <c r="A1422">
        <v>2008</v>
      </c>
      <c r="B1422" s="1">
        <v>42809.622092939811</v>
      </c>
      <c r="C1422" t="s">
        <v>18</v>
      </c>
      <c r="D1422" t="s">
        <v>19</v>
      </c>
      <c r="E1422" t="s">
        <v>36</v>
      </c>
      <c r="F1422" t="s">
        <v>21</v>
      </c>
      <c r="G1422" t="s">
        <v>22</v>
      </c>
      <c r="H1422" t="s">
        <v>23</v>
      </c>
      <c r="I1422" t="s">
        <v>24</v>
      </c>
      <c r="J1422" t="s">
        <v>44</v>
      </c>
      <c r="K1422" t="s">
        <v>32</v>
      </c>
      <c r="L1422" t="s">
        <v>27</v>
      </c>
      <c r="M1422" t="s">
        <v>27</v>
      </c>
      <c r="N1422" t="s">
        <v>28</v>
      </c>
      <c r="O1422" t="s">
        <v>28</v>
      </c>
      <c r="P1422">
        <v>1</v>
      </c>
      <c r="Q1422">
        <v>20000</v>
      </c>
      <c r="R1422">
        <v>3</v>
      </c>
    </row>
    <row r="1423" spans="1:18" x14ac:dyDescent="0.25">
      <c r="A1423">
        <v>2008</v>
      </c>
      <c r="B1423" s="1">
        <v>42809.622092939811</v>
      </c>
      <c r="C1423" t="s">
        <v>18</v>
      </c>
      <c r="D1423" t="s">
        <v>19</v>
      </c>
      <c r="E1423" t="s">
        <v>42</v>
      </c>
      <c r="F1423" t="s">
        <v>53</v>
      </c>
      <c r="G1423" t="s">
        <v>46</v>
      </c>
      <c r="H1423" t="s">
        <v>23</v>
      </c>
      <c r="I1423" t="s">
        <v>34</v>
      </c>
      <c r="J1423" t="s">
        <v>37</v>
      </c>
      <c r="K1423" t="s">
        <v>28</v>
      </c>
      <c r="L1423" t="s">
        <v>35</v>
      </c>
      <c r="M1423" t="s">
        <v>28</v>
      </c>
      <c r="N1423" t="s">
        <v>35</v>
      </c>
      <c r="O1423" t="s">
        <v>28</v>
      </c>
      <c r="P1423">
        <v>1</v>
      </c>
      <c r="Q1423">
        <v>0</v>
      </c>
      <c r="R1423">
        <v>0</v>
      </c>
    </row>
    <row r="1424" spans="1:18" x14ac:dyDescent="0.25">
      <c r="A1424">
        <v>2008</v>
      </c>
      <c r="B1424" s="1">
        <v>42809.622092939811</v>
      </c>
      <c r="C1424" t="s">
        <v>18</v>
      </c>
      <c r="D1424" t="s">
        <v>19</v>
      </c>
      <c r="E1424" t="s">
        <v>42</v>
      </c>
      <c r="F1424" t="s">
        <v>21</v>
      </c>
      <c r="G1424" t="s">
        <v>22</v>
      </c>
      <c r="H1424" t="s">
        <v>23</v>
      </c>
      <c r="I1424" t="s">
        <v>24</v>
      </c>
      <c r="J1424" t="s">
        <v>25</v>
      </c>
      <c r="K1424" t="s">
        <v>49</v>
      </c>
      <c r="L1424" t="s">
        <v>27</v>
      </c>
      <c r="M1424" t="s">
        <v>27</v>
      </c>
      <c r="N1424" t="s">
        <v>28</v>
      </c>
      <c r="O1424" t="s">
        <v>28</v>
      </c>
      <c r="P1424">
        <v>1</v>
      </c>
      <c r="Q1424">
        <v>90202274.170000002</v>
      </c>
      <c r="R1424">
        <v>43</v>
      </c>
    </row>
    <row r="1425" spans="1:18" x14ac:dyDescent="0.25">
      <c r="A1425">
        <v>2008</v>
      </c>
      <c r="B1425" s="1">
        <v>42809.622092939811</v>
      </c>
      <c r="C1425" t="s">
        <v>18</v>
      </c>
      <c r="D1425" t="s">
        <v>19</v>
      </c>
      <c r="E1425" t="s">
        <v>73</v>
      </c>
      <c r="F1425" t="s">
        <v>45</v>
      </c>
      <c r="G1425" t="s">
        <v>66</v>
      </c>
      <c r="H1425" t="s">
        <v>62</v>
      </c>
      <c r="I1425" t="s">
        <v>24</v>
      </c>
      <c r="J1425" t="s">
        <v>43</v>
      </c>
      <c r="K1425" t="s">
        <v>41</v>
      </c>
      <c r="L1425" t="s">
        <v>35</v>
      </c>
      <c r="M1425" t="s">
        <v>35</v>
      </c>
      <c r="N1425" t="s">
        <v>35</v>
      </c>
      <c r="O1425" t="s">
        <v>35</v>
      </c>
      <c r="P1425">
        <v>1</v>
      </c>
      <c r="Q1425">
        <v>1311927.1797</v>
      </c>
      <c r="R1425">
        <v>7</v>
      </c>
    </row>
    <row r="1426" spans="1:18" x14ac:dyDescent="0.25">
      <c r="A1426">
        <v>2008</v>
      </c>
      <c r="B1426" s="1">
        <v>42809.622092939811</v>
      </c>
      <c r="C1426" t="s">
        <v>18</v>
      </c>
      <c r="D1426" t="s">
        <v>19</v>
      </c>
      <c r="E1426" t="s">
        <v>73</v>
      </c>
      <c r="F1426" t="s">
        <v>45</v>
      </c>
      <c r="G1426" t="s">
        <v>66</v>
      </c>
      <c r="H1426" t="s">
        <v>62</v>
      </c>
      <c r="I1426" t="s">
        <v>24</v>
      </c>
      <c r="J1426" t="s">
        <v>40</v>
      </c>
      <c r="K1426" t="s">
        <v>49</v>
      </c>
      <c r="L1426" t="s">
        <v>35</v>
      </c>
      <c r="M1426" t="s">
        <v>35</v>
      </c>
      <c r="N1426" t="s">
        <v>35</v>
      </c>
      <c r="O1426" t="s">
        <v>35</v>
      </c>
      <c r="P1426">
        <v>1</v>
      </c>
      <c r="Q1426">
        <v>6160381</v>
      </c>
      <c r="R1426">
        <v>2</v>
      </c>
    </row>
    <row r="1427" spans="1:18" x14ac:dyDescent="0.25">
      <c r="A1427">
        <v>2008</v>
      </c>
      <c r="B1427" s="1">
        <v>42809.622092939811</v>
      </c>
      <c r="C1427" t="s">
        <v>18</v>
      </c>
      <c r="D1427" t="s">
        <v>19</v>
      </c>
      <c r="E1427" t="s">
        <v>73</v>
      </c>
      <c r="F1427" t="s">
        <v>45</v>
      </c>
      <c r="G1427" t="s">
        <v>66</v>
      </c>
      <c r="H1427" t="s">
        <v>62</v>
      </c>
      <c r="I1427" t="s">
        <v>24</v>
      </c>
      <c r="J1427" t="s">
        <v>37</v>
      </c>
      <c r="K1427" t="s">
        <v>49</v>
      </c>
      <c r="L1427" t="s">
        <v>35</v>
      </c>
      <c r="M1427" t="s">
        <v>35</v>
      </c>
      <c r="N1427" t="s">
        <v>35</v>
      </c>
      <c r="O1427" t="s">
        <v>35</v>
      </c>
      <c r="P1427">
        <v>1</v>
      </c>
      <c r="Q1427">
        <v>0</v>
      </c>
      <c r="R1427">
        <v>2</v>
      </c>
    </row>
    <row r="1428" spans="1:18" x14ac:dyDescent="0.25">
      <c r="A1428">
        <v>2008</v>
      </c>
      <c r="B1428" s="1">
        <v>42809.622092939811</v>
      </c>
      <c r="C1428" t="s">
        <v>18</v>
      </c>
      <c r="D1428" t="s">
        <v>19</v>
      </c>
      <c r="E1428" t="s">
        <v>73</v>
      </c>
      <c r="F1428" t="s">
        <v>79</v>
      </c>
      <c r="G1428" t="s">
        <v>22</v>
      </c>
      <c r="H1428" t="s">
        <v>62</v>
      </c>
      <c r="I1428" t="s">
        <v>24</v>
      </c>
      <c r="J1428" t="s">
        <v>43</v>
      </c>
      <c r="K1428" t="s">
        <v>28</v>
      </c>
      <c r="L1428" t="s">
        <v>35</v>
      </c>
      <c r="M1428" t="s">
        <v>35</v>
      </c>
      <c r="N1428" t="s">
        <v>35</v>
      </c>
      <c r="O1428" t="s">
        <v>35</v>
      </c>
      <c r="P1428">
        <v>1</v>
      </c>
      <c r="Q1428">
        <v>32651.849600000001</v>
      </c>
      <c r="R1428">
        <v>1</v>
      </c>
    </row>
    <row r="1429" spans="1:18" x14ac:dyDescent="0.25">
      <c r="A1429">
        <v>2008</v>
      </c>
      <c r="B1429" s="1">
        <v>42809.622092939811</v>
      </c>
      <c r="C1429" t="s">
        <v>18</v>
      </c>
      <c r="D1429" t="s">
        <v>19</v>
      </c>
      <c r="E1429" t="s">
        <v>67</v>
      </c>
      <c r="F1429" t="s">
        <v>63</v>
      </c>
      <c r="G1429" t="s">
        <v>64</v>
      </c>
      <c r="H1429" t="s">
        <v>62</v>
      </c>
      <c r="I1429" t="s">
        <v>24</v>
      </c>
      <c r="J1429" t="s">
        <v>31</v>
      </c>
      <c r="K1429" t="s">
        <v>41</v>
      </c>
      <c r="L1429" t="s">
        <v>35</v>
      </c>
      <c r="M1429" t="s">
        <v>35</v>
      </c>
      <c r="N1429" t="s">
        <v>35</v>
      </c>
      <c r="O1429" t="s">
        <v>35</v>
      </c>
      <c r="P1429">
        <v>1</v>
      </c>
      <c r="Q1429">
        <v>5232207.125</v>
      </c>
      <c r="R1429">
        <v>3</v>
      </c>
    </row>
    <row r="1430" spans="1:18" x14ac:dyDescent="0.25">
      <c r="A1430">
        <v>2009</v>
      </c>
      <c r="B1430" s="1">
        <v>42809.622092939811</v>
      </c>
      <c r="C1430" t="s">
        <v>18</v>
      </c>
      <c r="D1430" t="s">
        <v>19</v>
      </c>
      <c r="E1430" t="s">
        <v>30</v>
      </c>
      <c r="F1430" t="s">
        <v>82</v>
      </c>
      <c r="G1430" t="s">
        <v>82</v>
      </c>
      <c r="H1430" t="s">
        <v>62</v>
      </c>
      <c r="I1430" t="s">
        <v>24</v>
      </c>
      <c r="J1430" t="s">
        <v>44</v>
      </c>
      <c r="K1430" t="s">
        <v>41</v>
      </c>
      <c r="L1430" t="s">
        <v>35</v>
      </c>
      <c r="M1430" t="s">
        <v>35</v>
      </c>
      <c r="N1430" t="s">
        <v>35</v>
      </c>
      <c r="O1430" t="s">
        <v>35</v>
      </c>
      <c r="P1430">
        <v>1</v>
      </c>
      <c r="Q1430">
        <v>98539.429699999993</v>
      </c>
      <c r="R1430">
        <v>2</v>
      </c>
    </row>
    <row r="1431" spans="1:18" x14ac:dyDescent="0.25">
      <c r="A1431">
        <v>2009</v>
      </c>
      <c r="B1431" s="1">
        <v>42809.622092939811</v>
      </c>
      <c r="C1431" t="s">
        <v>18</v>
      </c>
      <c r="D1431" t="s">
        <v>19</v>
      </c>
      <c r="E1431" t="s">
        <v>42</v>
      </c>
      <c r="F1431" t="s">
        <v>21</v>
      </c>
      <c r="G1431" t="s">
        <v>22</v>
      </c>
      <c r="H1431" t="s">
        <v>28</v>
      </c>
      <c r="I1431" t="s">
        <v>24</v>
      </c>
      <c r="J1431" t="s">
        <v>37</v>
      </c>
      <c r="K1431" t="s">
        <v>28</v>
      </c>
      <c r="L1431" t="s">
        <v>27</v>
      </c>
      <c r="M1431" t="s">
        <v>28</v>
      </c>
      <c r="N1431" t="s">
        <v>27</v>
      </c>
      <c r="O1431" t="s">
        <v>28</v>
      </c>
      <c r="P1431">
        <v>1</v>
      </c>
      <c r="Q1431">
        <v>0</v>
      </c>
      <c r="R1431">
        <v>0</v>
      </c>
    </row>
    <row r="1432" spans="1:18" x14ac:dyDescent="0.25">
      <c r="A1432">
        <v>2009</v>
      </c>
      <c r="B1432" s="1">
        <v>42809.622092939811</v>
      </c>
      <c r="C1432" t="s">
        <v>18</v>
      </c>
      <c r="D1432" t="s">
        <v>19</v>
      </c>
      <c r="E1432" t="s">
        <v>42</v>
      </c>
      <c r="F1432" t="s">
        <v>21</v>
      </c>
      <c r="G1432" t="s">
        <v>22</v>
      </c>
      <c r="H1432" t="s">
        <v>23</v>
      </c>
      <c r="I1432" t="s">
        <v>24</v>
      </c>
      <c r="J1432" t="s">
        <v>48</v>
      </c>
      <c r="K1432" t="s">
        <v>51</v>
      </c>
      <c r="L1432" t="s">
        <v>27</v>
      </c>
      <c r="M1432" t="s">
        <v>27</v>
      </c>
      <c r="N1432" t="s">
        <v>28</v>
      </c>
      <c r="O1432" t="s">
        <v>28</v>
      </c>
      <c r="P1432">
        <v>1</v>
      </c>
      <c r="Q1432">
        <v>-509782.73129999998</v>
      </c>
      <c r="R1432">
        <v>2</v>
      </c>
    </row>
    <row r="1433" spans="1:18" x14ac:dyDescent="0.25">
      <c r="A1433">
        <v>2009</v>
      </c>
      <c r="B1433" s="1">
        <v>42809.622092939811</v>
      </c>
      <c r="C1433" t="s">
        <v>18</v>
      </c>
      <c r="D1433" t="s">
        <v>19</v>
      </c>
      <c r="E1433" t="s">
        <v>73</v>
      </c>
      <c r="F1433" t="s">
        <v>45</v>
      </c>
      <c r="G1433" t="s">
        <v>71</v>
      </c>
      <c r="H1433" t="s">
        <v>62</v>
      </c>
      <c r="I1433" t="s">
        <v>24</v>
      </c>
      <c r="J1433" t="s">
        <v>43</v>
      </c>
      <c r="K1433" t="s">
        <v>32</v>
      </c>
      <c r="L1433" t="s">
        <v>35</v>
      </c>
      <c r="M1433" t="s">
        <v>35</v>
      </c>
      <c r="N1433" t="s">
        <v>35</v>
      </c>
      <c r="O1433" t="s">
        <v>35</v>
      </c>
      <c r="P1433">
        <v>1</v>
      </c>
      <c r="Q1433">
        <v>909346.0625</v>
      </c>
      <c r="R1433">
        <v>1</v>
      </c>
    </row>
    <row r="1434" spans="1:18" x14ac:dyDescent="0.25">
      <c r="A1434">
        <v>2009</v>
      </c>
      <c r="B1434" s="1">
        <v>42809.622092939811</v>
      </c>
      <c r="C1434" t="s">
        <v>18</v>
      </c>
      <c r="D1434" t="s">
        <v>19</v>
      </c>
      <c r="E1434" t="s">
        <v>73</v>
      </c>
      <c r="F1434" t="s">
        <v>83</v>
      </c>
      <c r="G1434" t="s">
        <v>83</v>
      </c>
      <c r="H1434" t="s">
        <v>62</v>
      </c>
      <c r="I1434" t="s">
        <v>24</v>
      </c>
      <c r="J1434" t="s">
        <v>37</v>
      </c>
      <c r="K1434" t="s">
        <v>41</v>
      </c>
      <c r="L1434" t="s">
        <v>35</v>
      </c>
      <c r="M1434" t="s">
        <v>35</v>
      </c>
      <c r="N1434" t="s">
        <v>35</v>
      </c>
      <c r="O1434" t="s">
        <v>35</v>
      </c>
      <c r="P1434">
        <v>1</v>
      </c>
      <c r="Q1434">
        <v>0</v>
      </c>
      <c r="R1434">
        <v>2</v>
      </c>
    </row>
    <row r="1435" spans="1:18" x14ac:dyDescent="0.25">
      <c r="A1435">
        <v>2009</v>
      </c>
      <c r="B1435" s="1">
        <v>42809.622092939811</v>
      </c>
      <c r="C1435" t="s">
        <v>18</v>
      </c>
      <c r="D1435" t="s">
        <v>19</v>
      </c>
      <c r="E1435" t="s">
        <v>67</v>
      </c>
      <c r="F1435" t="s">
        <v>63</v>
      </c>
      <c r="G1435" t="s">
        <v>64</v>
      </c>
      <c r="H1435" t="s">
        <v>62</v>
      </c>
      <c r="I1435" t="s">
        <v>24</v>
      </c>
      <c r="J1435" t="s">
        <v>31</v>
      </c>
      <c r="K1435" t="s">
        <v>32</v>
      </c>
      <c r="L1435" t="s">
        <v>35</v>
      </c>
      <c r="M1435" t="s">
        <v>35</v>
      </c>
      <c r="N1435" t="s">
        <v>35</v>
      </c>
      <c r="O1435" t="s">
        <v>35</v>
      </c>
      <c r="P1435">
        <v>1</v>
      </c>
      <c r="Q1435">
        <v>5362596.7308999998</v>
      </c>
      <c r="R1435">
        <v>11</v>
      </c>
    </row>
    <row r="1436" spans="1:18" x14ac:dyDescent="0.25">
      <c r="A1436">
        <v>2009</v>
      </c>
      <c r="B1436" s="1">
        <v>42809.622092939811</v>
      </c>
      <c r="C1436" t="s">
        <v>18</v>
      </c>
      <c r="D1436" t="s">
        <v>19</v>
      </c>
      <c r="E1436" t="s">
        <v>67</v>
      </c>
      <c r="F1436" t="s">
        <v>63</v>
      </c>
      <c r="G1436" t="s">
        <v>64</v>
      </c>
      <c r="H1436" t="s">
        <v>62</v>
      </c>
      <c r="I1436" t="s">
        <v>24</v>
      </c>
      <c r="J1436" t="s">
        <v>44</v>
      </c>
      <c r="K1436" t="s">
        <v>41</v>
      </c>
      <c r="L1436" t="s">
        <v>35</v>
      </c>
      <c r="M1436" t="s">
        <v>35</v>
      </c>
      <c r="N1436" t="s">
        <v>35</v>
      </c>
      <c r="O1436" t="s">
        <v>35</v>
      </c>
      <c r="P1436">
        <v>1</v>
      </c>
      <c r="Q1436">
        <v>592021</v>
      </c>
      <c r="R1436">
        <v>8</v>
      </c>
    </row>
    <row r="1437" spans="1:18" x14ac:dyDescent="0.25">
      <c r="A1437">
        <v>2009</v>
      </c>
      <c r="B1437" s="1">
        <v>42809.622092939811</v>
      </c>
      <c r="C1437" t="s">
        <v>18</v>
      </c>
      <c r="D1437" t="s">
        <v>19</v>
      </c>
      <c r="E1437" t="s">
        <v>67</v>
      </c>
      <c r="F1437" t="s">
        <v>45</v>
      </c>
      <c r="G1437" t="s">
        <v>66</v>
      </c>
      <c r="H1437" t="s">
        <v>62</v>
      </c>
      <c r="I1437" t="s">
        <v>24</v>
      </c>
      <c r="J1437" t="s">
        <v>48</v>
      </c>
      <c r="K1437" t="s">
        <v>32</v>
      </c>
      <c r="L1437" t="s">
        <v>35</v>
      </c>
      <c r="M1437" t="s">
        <v>35</v>
      </c>
      <c r="N1437" t="s">
        <v>35</v>
      </c>
      <c r="O1437" t="s">
        <v>35</v>
      </c>
      <c r="P1437">
        <v>1</v>
      </c>
      <c r="Q1437">
        <v>-1289.52</v>
      </c>
      <c r="R1437">
        <v>1</v>
      </c>
    </row>
    <row r="1438" spans="1:18" x14ac:dyDescent="0.25">
      <c r="A1438">
        <v>2009</v>
      </c>
      <c r="B1438" s="1">
        <v>42809.622092939811</v>
      </c>
      <c r="C1438" t="s">
        <v>18</v>
      </c>
      <c r="D1438" t="s">
        <v>19</v>
      </c>
      <c r="E1438" t="s">
        <v>67</v>
      </c>
      <c r="F1438" t="s">
        <v>45</v>
      </c>
      <c r="G1438" t="s">
        <v>71</v>
      </c>
      <c r="H1438" t="s">
        <v>62</v>
      </c>
      <c r="I1438" t="s">
        <v>24</v>
      </c>
      <c r="J1438" t="s">
        <v>37</v>
      </c>
      <c r="K1438" t="s">
        <v>32</v>
      </c>
      <c r="L1438" t="s">
        <v>35</v>
      </c>
      <c r="M1438" t="s">
        <v>35</v>
      </c>
      <c r="N1438" t="s">
        <v>35</v>
      </c>
      <c r="O1438" t="s">
        <v>35</v>
      </c>
      <c r="P1438">
        <v>1</v>
      </c>
      <c r="Q1438">
        <v>0</v>
      </c>
      <c r="R1438">
        <v>1</v>
      </c>
    </row>
    <row r="1439" spans="1:18" x14ac:dyDescent="0.25">
      <c r="A1439">
        <v>2009</v>
      </c>
      <c r="B1439" s="1">
        <v>42809.622092939811</v>
      </c>
      <c r="C1439" t="s">
        <v>18</v>
      </c>
      <c r="D1439" t="s">
        <v>19</v>
      </c>
      <c r="E1439" t="s">
        <v>67</v>
      </c>
      <c r="F1439" t="s">
        <v>21</v>
      </c>
      <c r="G1439" t="s">
        <v>22</v>
      </c>
      <c r="H1439" t="s">
        <v>62</v>
      </c>
      <c r="I1439" t="s">
        <v>24</v>
      </c>
      <c r="J1439" t="s">
        <v>44</v>
      </c>
      <c r="K1439" t="s">
        <v>26</v>
      </c>
      <c r="L1439" t="s">
        <v>35</v>
      </c>
      <c r="M1439" t="s">
        <v>35</v>
      </c>
      <c r="N1439" t="s">
        <v>35</v>
      </c>
      <c r="O1439" t="s">
        <v>35</v>
      </c>
      <c r="P1439">
        <v>1</v>
      </c>
      <c r="Q1439">
        <v>46620</v>
      </c>
      <c r="R1439">
        <v>3</v>
      </c>
    </row>
    <row r="1440" spans="1:18" x14ac:dyDescent="0.25">
      <c r="A1440">
        <v>2009</v>
      </c>
      <c r="B1440" s="1">
        <v>42809.622092939811</v>
      </c>
      <c r="C1440" t="s">
        <v>18</v>
      </c>
      <c r="D1440" t="s">
        <v>19</v>
      </c>
      <c r="E1440" t="s">
        <v>50</v>
      </c>
      <c r="F1440" t="s">
        <v>45</v>
      </c>
      <c r="G1440" t="s">
        <v>66</v>
      </c>
      <c r="H1440" t="s">
        <v>62</v>
      </c>
      <c r="I1440" t="s">
        <v>24</v>
      </c>
      <c r="J1440" t="s">
        <v>37</v>
      </c>
      <c r="K1440" t="s">
        <v>56</v>
      </c>
      <c r="L1440" t="s">
        <v>35</v>
      </c>
      <c r="M1440" t="s">
        <v>35</v>
      </c>
      <c r="N1440" t="s">
        <v>35</v>
      </c>
      <c r="O1440" t="s">
        <v>35</v>
      </c>
      <c r="P1440">
        <v>1</v>
      </c>
      <c r="Q1440">
        <v>0</v>
      </c>
      <c r="R1440">
        <v>1</v>
      </c>
    </row>
    <row r="1441" spans="1:18" x14ac:dyDescent="0.25">
      <c r="A1441">
        <v>2009</v>
      </c>
      <c r="B1441" s="1">
        <v>42809.622092939811</v>
      </c>
      <c r="C1441" t="s">
        <v>18</v>
      </c>
      <c r="D1441" t="s">
        <v>19</v>
      </c>
      <c r="E1441" t="s">
        <v>50</v>
      </c>
      <c r="F1441" t="s">
        <v>45</v>
      </c>
      <c r="G1441" t="s">
        <v>46</v>
      </c>
      <c r="H1441" t="s">
        <v>62</v>
      </c>
      <c r="I1441" t="s">
        <v>24</v>
      </c>
      <c r="J1441" t="s">
        <v>37</v>
      </c>
      <c r="K1441" t="s">
        <v>41</v>
      </c>
      <c r="L1441" t="s">
        <v>35</v>
      </c>
      <c r="M1441" t="s">
        <v>35</v>
      </c>
      <c r="N1441" t="s">
        <v>35</v>
      </c>
      <c r="O1441" t="s">
        <v>35</v>
      </c>
      <c r="P1441">
        <v>1</v>
      </c>
      <c r="Q1441">
        <v>0</v>
      </c>
      <c r="R1441">
        <v>1</v>
      </c>
    </row>
    <row r="1442" spans="1:18" x14ac:dyDescent="0.25">
      <c r="A1442">
        <v>2009</v>
      </c>
      <c r="B1442" s="1">
        <v>42809.622092939811</v>
      </c>
      <c r="C1442" t="s">
        <v>18</v>
      </c>
      <c r="D1442" t="s">
        <v>19</v>
      </c>
      <c r="E1442" t="s">
        <v>50</v>
      </c>
      <c r="F1442" t="s">
        <v>21</v>
      </c>
      <c r="G1442" t="s">
        <v>22</v>
      </c>
      <c r="H1442" t="s">
        <v>23</v>
      </c>
      <c r="I1442" t="s">
        <v>34</v>
      </c>
      <c r="J1442" t="s">
        <v>37</v>
      </c>
      <c r="K1442" t="s">
        <v>41</v>
      </c>
      <c r="L1442" t="s">
        <v>35</v>
      </c>
      <c r="M1442" t="s">
        <v>35</v>
      </c>
      <c r="N1442" t="s">
        <v>35</v>
      </c>
      <c r="O1442" t="s">
        <v>35</v>
      </c>
      <c r="P1442">
        <v>1</v>
      </c>
      <c r="Q1442">
        <v>0</v>
      </c>
      <c r="R1442">
        <v>2</v>
      </c>
    </row>
    <row r="1443" spans="1:18" x14ac:dyDescent="0.25">
      <c r="A1443">
        <v>2009</v>
      </c>
      <c r="B1443" s="1">
        <v>42809.622092939811</v>
      </c>
      <c r="C1443" t="s">
        <v>18</v>
      </c>
      <c r="D1443" t="s">
        <v>19</v>
      </c>
      <c r="E1443" t="s">
        <v>38</v>
      </c>
      <c r="F1443" t="s">
        <v>45</v>
      </c>
      <c r="G1443" t="s">
        <v>66</v>
      </c>
      <c r="H1443" t="s">
        <v>62</v>
      </c>
      <c r="I1443" t="s">
        <v>24</v>
      </c>
      <c r="J1443" t="s">
        <v>37</v>
      </c>
      <c r="K1443" t="s">
        <v>41</v>
      </c>
      <c r="L1443" t="s">
        <v>35</v>
      </c>
      <c r="M1443" t="s">
        <v>35</v>
      </c>
      <c r="N1443" t="s">
        <v>35</v>
      </c>
      <c r="O1443" t="s">
        <v>35</v>
      </c>
      <c r="P1443">
        <v>1</v>
      </c>
      <c r="Q1443">
        <v>0</v>
      </c>
      <c r="R1443">
        <v>3</v>
      </c>
    </row>
    <row r="1444" spans="1:18" x14ac:dyDescent="0.25">
      <c r="A1444">
        <v>2009</v>
      </c>
      <c r="B1444" s="1">
        <v>42809.622092939811</v>
      </c>
      <c r="C1444" t="s">
        <v>18</v>
      </c>
      <c r="D1444" t="s">
        <v>19</v>
      </c>
      <c r="E1444" t="s">
        <v>38</v>
      </c>
      <c r="F1444" t="s">
        <v>21</v>
      </c>
      <c r="G1444" t="s">
        <v>22</v>
      </c>
      <c r="H1444" t="s">
        <v>23</v>
      </c>
      <c r="I1444" t="s">
        <v>24</v>
      </c>
      <c r="J1444" t="s">
        <v>48</v>
      </c>
      <c r="K1444" t="s">
        <v>26</v>
      </c>
      <c r="L1444" t="s">
        <v>27</v>
      </c>
      <c r="M1444" t="s">
        <v>27</v>
      </c>
      <c r="N1444" t="s">
        <v>28</v>
      </c>
      <c r="O1444" t="s">
        <v>28</v>
      </c>
      <c r="P1444">
        <v>1</v>
      </c>
      <c r="Q1444">
        <v>-6019516.04</v>
      </c>
      <c r="R1444">
        <v>2</v>
      </c>
    </row>
    <row r="1445" spans="1:18" x14ac:dyDescent="0.25">
      <c r="A1445">
        <v>2009</v>
      </c>
      <c r="B1445" s="1">
        <v>42809.622092939811</v>
      </c>
      <c r="C1445" t="s">
        <v>18</v>
      </c>
      <c r="D1445" t="s">
        <v>60</v>
      </c>
      <c r="E1445" t="s">
        <v>30</v>
      </c>
      <c r="F1445" t="s">
        <v>63</v>
      </c>
      <c r="G1445" t="s">
        <v>64</v>
      </c>
      <c r="H1445" t="s">
        <v>62</v>
      </c>
      <c r="I1445" t="s">
        <v>24</v>
      </c>
      <c r="J1445" t="s">
        <v>43</v>
      </c>
      <c r="K1445" t="s">
        <v>56</v>
      </c>
      <c r="L1445" t="s">
        <v>35</v>
      </c>
      <c r="M1445" t="s">
        <v>35</v>
      </c>
      <c r="N1445" t="s">
        <v>35</v>
      </c>
      <c r="O1445" t="s">
        <v>35</v>
      </c>
      <c r="P1445">
        <v>1</v>
      </c>
      <c r="Q1445">
        <v>873340.03130000003</v>
      </c>
      <c r="R1445">
        <v>2</v>
      </c>
    </row>
    <row r="1446" spans="1:18" x14ac:dyDescent="0.25">
      <c r="A1446">
        <v>2009</v>
      </c>
      <c r="B1446" s="1">
        <v>42809.622092939811</v>
      </c>
      <c r="C1446" t="s">
        <v>18</v>
      </c>
      <c r="D1446" t="s">
        <v>60</v>
      </c>
      <c r="E1446" t="s">
        <v>30</v>
      </c>
      <c r="F1446" t="s">
        <v>45</v>
      </c>
      <c r="G1446" t="s">
        <v>66</v>
      </c>
      <c r="H1446" t="s">
        <v>62</v>
      </c>
      <c r="I1446" t="s">
        <v>24</v>
      </c>
      <c r="J1446" t="s">
        <v>44</v>
      </c>
      <c r="K1446" t="s">
        <v>56</v>
      </c>
      <c r="L1446" t="s">
        <v>35</v>
      </c>
      <c r="M1446" t="s">
        <v>35</v>
      </c>
      <c r="N1446" t="s">
        <v>35</v>
      </c>
      <c r="O1446" t="s">
        <v>35</v>
      </c>
      <c r="P1446">
        <v>1</v>
      </c>
      <c r="Q1446">
        <v>654578.96979999996</v>
      </c>
      <c r="R1446">
        <v>13</v>
      </c>
    </row>
    <row r="1447" spans="1:18" x14ac:dyDescent="0.25">
      <c r="A1447">
        <v>2008</v>
      </c>
      <c r="B1447" s="1">
        <v>42809.622092939811</v>
      </c>
      <c r="C1447" t="s">
        <v>18</v>
      </c>
      <c r="D1447" t="s">
        <v>29</v>
      </c>
      <c r="E1447" t="s">
        <v>20</v>
      </c>
      <c r="F1447" t="s">
        <v>21</v>
      </c>
      <c r="G1447" t="s">
        <v>22</v>
      </c>
      <c r="H1447" t="s">
        <v>23</v>
      </c>
      <c r="I1447" t="s">
        <v>24</v>
      </c>
      <c r="J1447" t="s">
        <v>37</v>
      </c>
      <c r="K1447" t="s">
        <v>26</v>
      </c>
      <c r="L1447" t="s">
        <v>33</v>
      </c>
      <c r="M1447" t="s">
        <v>33</v>
      </c>
      <c r="N1447" t="s">
        <v>28</v>
      </c>
      <c r="O1447" t="s">
        <v>28</v>
      </c>
      <c r="P1447">
        <v>1</v>
      </c>
      <c r="Q1447">
        <v>0</v>
      </c>
      <c r="R1447">
        <v>1</v>
      </c>
    </row>
    <row r="1448" spans="1:18" x14ac:dyDescent="0.25">
      <c r="A1448">
        <v>2008</v>
      </c>
      <c r="B1448" s="1">
        <v>42809.622092939811</v>
      </c>
      <c r="C1448" t="s">
        <v>18</v>
      </c>
      <c r="D1448" t="s">
        <v>29</v>
      </c>
      <c r="E1448" t="s">
        <v>20</v>
      </c>
      <c r="F1448" t="s">
        <v>21</v>
      </c>
      <c r="G1448" t="s">
        <v>22</v>
      </c>
      <c r="H1448" t="s">
        <v>23</v>
      </c>
      <c r="I1448" t="s">
        <v>59</v>
      </c>
      <c r="J1448" t="s">
        <v>37</v>
      </c>
      <c r="K1448" t="s">
        <v>28</v>
      </c>
      <c r="L1448" t="s">
        <v>33</v>
      </c>
      <c r="M1448" t="s">
        <v>28</v>
      </c>
      <c r="N1448" t="s">
        <v>33</v>
      </c>
      <c r="O1448" t="s">
        <v>28</v>
      </c>
      <c r="P1448">
        <v>1</v>
      </c>
      <c r="Q1448">
        <v>0</v>
      </c>
      <c r="R1448">
        <v>0</v>
      </c>
    </row>
    <row r="1449" spans="1:18" x14ac:dyDescent="0.25">
      <c r="A1449">
        <v>2008</v>
      </c>
      <c r="B1449" s="1">
        <v>42809.622092939811</v>
      </c>
      <c r="C1449" t="s">
        <v>18</v>
      </c>
      <c r="D1449" t="s">
        <v>29</v>
      </c>
      <c r="E1449" t="s">
        <v>20</v>
      </c>
      <c r="F1449" t="s">
        <v>21</v>
      </c>
      <c r="G1449" t="s">
        <v>22</v>
      </c>
      <c r="H1449" t="s">
        <v>23</v>
      </c>
      <c r="I1449" t="s">
        <v>59</v>
      </c>
      <c r="J1449" t="s">
        <v>37</v>
      </c>
      <c r="K1449" t="s">
        <v>28</v>
      </c>
      <c r="L1449" t="s">
        <v>33</v>
      </c>
      <c r="M1449" t="s">
        <v>33</v>
      </c>
      <c r="N1449" t="s">
        <v>28</v>
      </c>
      <c r="O1449" t="s">
        <v>28</v>
      </c>
      <c r="P1449">
        <v>1</v>
      </c>
      <c r="Q1449">
        <v>0</v>
      </c>
      <c r="R1449">
        <v>2</v>
      </c>
    </row>
    <row r="1450" spans="1:18" x14ac:dyDescent="0.25">
      <c r="A1450">
        <v>2008</v>
      </c>
      <c r="B1450" s="1">
        <v>42809.622092939811</v>
      </c>
      <c r="C1450" t="s">
        <v>18</v>
      </c>
      <c r="D1450" t="s">
        <v>29</v>
      </c>
      <c r="E1450" t="s">
        <v>30</v>
      </c>
      <c r="F1450" t="s">
        <v>45</v>
      </c>
      <c r="G1450" t="s">
        <v>66</v>
      </c>
      <c r="H1450" t="s">
        <v>62</v>
      </c>
      <c r="I1450" t="s">
        <v>24</v>
      </c>
      <c r="J1450" t="s">
        <v>31</v>
      </c>
      <c r="K1450" t="s">
        <v>49</v>
      </c>
      <c r="L1450" t="s">
        <v>35</v>
      </c>
      <c r="M1450" t="s">
        <v>35</v>
      </c>
      <c r="N1450" t="s">
        <v>35</v>
      </c>
      <c r="O1450" t="s">
        <v>35</v>
      </c>
      <c r="P1450">
        <v>1</v>
      </c>
      <c r="Q1450">
        <v>2201916</v>
      </c>
      <c r="R1450">
        <v>2</v>
      </c>
    </row>
    <row r="1451" spans="1:18" x14ac:dyDescent="0.25">
      <c r="A1451">
        <v>2008</v>
      </c>
      <c r="B1451" s="1">
        <v>42809.622092939811</v>
      </c>
      <c r="C1451" t="s">
        <v>18</v>
      </c>
      <c r="D1451" t="s">
        <v>29</v>
      </c>
      <c r="E1451" t="s">
        <v>30</v>
      </c>
      <c r="F1451" t="s">
        <v>45</v>
      </c>
      <c r="G1451" t="s">
        <v>46</v>
      </c>
      <c r="H1451" t="s">
        <v>62</v>
      </c>
      <c r="I1451" t="s">
        <v>24</v>
      </c>
      <c r="J1451" t="s">
        <v>44</v>
      </c>
      <c r="K1451" t="s">
        <v>26</v>
      </c>
      <c r="L1451" t="s">
        <v>35</v>
      </c>
      <c r="M1451" t="s">
        <v>35</v>
      </c>
      <c r="N1451" t="s">
        <v>35</v>
      </c>
      <c r="O1451" t="s">
        <v>35</v>
      </c>
      <c r="P1451">
        <v>1</v>
      </c>
      <c r="Q1451">
        <v>28736</v>
      </c>
      <c r="R1451">
        <v>1</v>
      </c>
    </row>
    <row r="1452" spans="1:18" x14ac:dyDescent="0.25">
      <c r="A1452">
        <v>2008</v>
      </c>
      <c r="B1452" s="1">
        <v>42809.622092939811</v>
      </c>
      <c r="C1452" t="s">
        <v>18</v>
      </c>
      <c r="D1452" t="s">
        <v>29</v>
      </c>
      <c r="E1452" t="s">
        <v>30</v>
      </c>
      <c r="F1452" t="s">
        <v>21</v>
      </c>
      <c r="G1452" t="s">
        <v>22</v>
      </c>
      <c r="H1452" t="s">
        <v>75</v>
      </c>
      <c r="I1452" t="s">
        <v>76</v>
      </c>
      <c r="J1452" t="s">
        <v>44</v>
      </c>
      <c r="K1452" t="s">
        <v>41</v>
      </c>
      <c r="L1452" t="s">
        <v>77</v>
      </c>
      <c r="M1452" t="s">
        <v>28</v>
      </c>
      <c r="N1452" t="s">
        <v>35</v>
      </c>
      <c r="O1452" t="s">
        <v>77</v>
      </c>
      <c r="P1452">
        <v>1</v>
      </c>
      <c r="Q1452">
        <v>59990</v>
      </c>
      <c r="R1452">
        <v>1</v>
      </c>
    </row>
    <row r="1453" spans="1:18" x14ac:dyDescent="0.25">
      <c r="A1453">
        <v>2008</v>
      </c>
      <c r="B1453" s="1">
        <v>42809.622092939811</v>
      </c>
      <c r="C1453" t="s">
        <v>18</v>
      </c>
      <c r="D1453" t="s">
        <v>29</v>
      </c>
      <c r="E1453" t="s">
        <v>36</v>
      </c>
      <c r="F1453" t="s">
        <v>21</v>
      </c>
      <c r="G1453" t="s">
        <v>22</v>
      </c>
      <c r="H1453" t="s">
        <v>23</v>
      </c>
      <c r="I1453" t="s">
        <v>34</v>
      </c>
      <c r="J1453" t="s">
        <v>37</v>
      </c>
      <c r="K1453" t="s">
        <v>28</v>
      </c>
      <c r="L1453" t="s">
        <v>33</v>
      </c>
      <c r="M1453" t="s">
        <v>28</v>
      </c>
      <c r="N1453" t="s">
        <v>33</v>
      </c>
      <c r="O1453" t="s">
        <v>28</v>
      </c>
      <c r="P1453">
        <v>1</v>
      </c>
      <c r="Q1453">
        <v>0</v>
      </c>
      <c r="R1453">
        <v>0</v>
      </c>
    </row>
    <row r="1454" spans="1:18" x14ac:dyDescent="0.25">
      <c r="A1454">
        <v>2008</v>
      </c>
      <c r="B1454" s="1">
        <v>42809.622092939811</v>
      </c>
      <c r="C1454" t="s">
        <v>18</v>
      </c>
      <c r="D1454" t="s">
        <v>29</v>
      </c>
      <c r="E1454" t="s">
        <v>50</v>
      </c>
      <c r="F1454" t="s">
        <v>21</v>
      </c>
      <c r="G1454" t="s">
        <v>22</v>
      </c>
      <c r="H1454" t="s">
        <v>23</v>
      </c>
      <c r="I1454" t="s">
        <v>24</v>
      </c>
      <c r="J1454" t="s">
        <v>40</v>
      </c>
      <c r="K1454" t="s">
        <v>32</v>
      </c>
      <c r="L1454" t="s">
        <v>27</v>
      </c>
      <c r="M1454" t="s">
        <v>27</v>
      </c>
      <c r="N1454" t="s">
        <v>28</v>
      </c>
      <c r="O1454" t="s">
        <v>28</v>
      </c>
      <c r="P1454">
        <v>1</v>
      </c>
      <c r="Q1454">
        <v>4316042</v>
      </c>
      <c r="R1454">
        <v>1</v>
      </c>
    </row>
    <row r="1455" spans="1:18" x14ac:dyDescent="0.25">
      <c r="A1455">
        <v>2008</v>
      </c>
      <c r="B1455" s="1">
        <v>42809.622092939811</v>
      </c>
      <c r="C1455" t="s">
        <v>18</v>
      </c>
      <c r="D1455" t="s">
        <v>29</v>
      </c>
      <c r="E1455" t="s">
        <v>38</v>
      </c>
      <c r="F1455" t="s">
        <v>45</v>
      </c>
      <c r="G1455" t="s">
        <v>71</v>
      </c>
      <c r="H1455" t="s">
        <v>23</v>
      </c>
      <c r="I1455" t="s">
        <v>76</v>
      </c>
      <c r="J1455" t="s">
        <v>44</v>
      </c>
      <c r="K1455" t="s">
        <v>26</v>
      </c>
      <c r="L1455" t="s">
        <v>27</v>
      </c>
      <c r="M1455" t="s">
        <v>27</v>
      </c>
      <c r="N1455" t="s">
        <v>28</v>
      </c>
      <c r="O1455" t="s">
        <v>28</v>
      </c>
      <c r="P1455">
        <v>1</v>
      </c>
      <c r="Q1455">
        <v>150000</v>
      </c>
      <c r="R1455">
        <v>3</v>
      </c>
    </row>
    <row r="1456" spans="1:18" x14ac:dyDescent="0.25">
      <c r="A1456">
        <v>2008</v>
      </c>
      <c r="B1456" s="1">
        <v>42809.622092939811</v>
      </c>
      <c r="C1456" t="s">
        <v>18</v>
      </c>
      <c r="D1456" t="s">
        <v>29</v>
      </c>
      <c r="E1456" t="s">
        <v>38</v>
      </c>
      <c r="F1456" t="s">
        <v>45</v>
      </c>
      <c r="G1456" t="s">
        <v>71</v>
      </c>
      <c r="H1456" t="s">
        <v>23</v>
      </c>
      <c r="I1456" t="s">
        <v>76</v>
      </c>
      <c r="J1456" t="s">
        <v>37</v>
      </c>
      <c r="K1456" t="s">
        <v>49</v>
      </c>
      <c r="L1456" t="s">
        <v>27</v>
      </c>
      <c r="M1456" t="s">
        <v>27</v>
      </c>
      <c r="N1456" t="s">
        <v>28</v>
      </c>
      <c r="O1456" t="s">
        <v>28</v>
      </c>
      <c r="P1456">
        <v>1</v>
      </c>
      <c r="Q1456">
        <v>0</v>
      </c>
      <c r="R1456">
        <v>1</v>
      </c>
    </row>
    <row r="1457" spans="1:18" x14ac:dyDescent="0.25">
      <c r="A1457">
        <v>2008</v>
      </c>
      <c r="B1457" s="1">
        <v>42809.622092939811</v>
      </c>
      <c r="C1457" t="s">
        <v>18</v>
      </c>
      <c r="D1457" t="s">
        <v>29</v>
      </c>
      <c r="E1457" t="s">
        <v>38</v>
      </c>
      <c r="F1457" t="s">
        <v>45</v>
      </c>
      <c r="G1457" t="s">
        <v>46</v>
      </c>
      <c r="H1457" t="s">
        <v>62</v>
      </c>
      <c r="I1457" t="s">
        <v>54</v>
      </c>
      <c r="J1457" t="s">
        <v>31</v>
      </c>
      <c r="K1457" t="s">
        <v>49</v>
      </c>
      <c r="L1457" t="s">
        <v>77</v>
      </c>
      <c r="M1457" t="s">
        <v>28</v>
      </c>
      <c r="N1457" t="s">
        <v>35</v>
      </c>
      <c r="O1457" t="s">
        <v>77</v>
      </c>
      <c r="P1457">
        <v>1</v>
      </c>
      <c r="Q1457">
        <v>2227067</v>
      </c>
      <c r="R1457">
        <v>1</v>
      </c>
    </row>
    <row r="1458" spans="1:18" x14ac:dyDescent="0.25">
      <c r="A1458">
        <v>2009</v>
      </c>
      <c r="B1458" s="1">
        <v>42809.622092939811</v>
      </c>
      <c r="C1458" t="s">
        <v>18</v>
      </c>
      <c r="D1458" t="s">
        <v>19</v>
      </c>
      <c r="E1458" t="s">
        <v>20</v>
      </c>
      <c r="F1458" t="s">
        <v>63</v>
      </c>
      <c r="G1458" t="s">
        <v>64</v>
      </c>
      <c r="H1458" t="s">
        <v>62</v>
      </c>
      <c r="I1458" t="s">
        <v>24</v>
      </c>
      <c r="J1458" t="s">
        <v>43</v>
      </c>
      <c r="K1458" t="s">
        <v>56</v>
      </c>
      <c r="L1458" t="s">
        <v>35</v>
      </c>
      <c r="M1458" t="s">
        <v>35</v>
      </c>
      <c r="N1458" t="s">
        <v>35</v>
      </c>
      <c r="O1458" t="s">
        <v>35</v>
      </c>
      <c r="P1458">
        <v>1</v>
      </c>
      <c r="Q1458">
        <v>343392.3125</v>
      </c>
      <c r="R1458">
        <v>1</v>
      </c>
    </row>
    <row r="1459" spans="1:18" x14ac:dyDescent="0.25">
      <c r="A1459">
        <v>2009</v>
      </c>
      <c r="B1459" s="1">
        <v>42809.622092939811</v>
      </c>
      <c r="C1459" t="s">
        <v>18</v>
      </c>
      <c r="D1459" t="s">
        <v>19</v>
      </c>
      <c r="E1459" t="s">
        <v>20</v>
      </c>
      <c r="F1459" t="s">
        <v>21</v>
      </c>
      <c r="G1459" t="s">
        <v>22</v>
      </c>
      <c r="H1459" t="s">
        <v>23</v>
      </c>
      <c r="I1459" t="s">
        <v>24</v>
      </c>
      <c r="J1459" t="s">
        <v>25</v>
      </c>
      <c r="K1459" t="s">
        <v>51</v>
      </c>
      <c r="L1459" t="s">
        <v>27</v>
      </c>
      <c r="M1459" t="s">
        <v>27</v>
      </c>
      <c r="N1459" t="s">
        <v>28</v>
      </c>
      <c r="O1459" t="s">
        <v>28</v>
      </c>
      <c r="P1459">
        <v>1</v>
      </c>
      <c r="Q1459">
        <v>65283324</v>
      </c>
      <c r="R1459">
        <v>15</v>
      </c>
    </row>
    <row r="1460" spans="1:18" x14ac:dyDescent="0.25">
      <c r="A1460">
        <v>2009</v>
      </c>
      <c r="B1460" s="1">
        <v>42809.622092939811</v>
      </c>
      <c r="C1460" t="s">
        <v>18</v>
      </c>
      <c r="D1460" t="s">
        <v>19</v>
      </c>
      <c r="E1460" t="s">
        <v>20</v>
      </c>
      <c r="F1460" t="s">
        <v>21</v>
      </c>
      <c r="G1460" t="s">
        <v>22</v>
      </c>
      <c r="H1460" t="s">
        <v>23</v>
      </c>
      <c r="I1460" t="s">
        <v>24</v>
      </c>
      <c r="J1460" t="s">
        <v>40</v>
      </c>
      <c r="K1460" t="s">
        <v>26</v>
      </c>
      <c r="L1460" t="s">
        <v>27</v>
      </c>
      <c r="M1460" t="s">
        <v>27</v>
      </c>
      <c r="N1460" t="s">
        <v>28</v>
      </c>
      <c r="O1460" t="s">
        <v>28</v>
      </c>
      <c r="P1460">
        <v>1</v>
      </c>
      <c r="Q1460">
        <v>23345927</v>
      </c>
      <c r="R1460">
        <v>12</v>
      </c>
    </row>
    <row r="1461" spans="1:18" x14ac:dyDescent="0.25">
      <c r="A1461">
        <v>2009</v>
      </c>
      <c r="B1461" s="1">
        <v>42809.622092939811</v>
      </c>
      <c r="C1461" t="s">
        <v>18</v>
      </c>
      <c r="D1461" t="s">
        <v>19</v>
      </c>
      <c r="E1461" t="s">
        <v>20</v>
      </c>
      <c r="F1461" t="s">
        <v>21</v>
      </c>
      <c r="G1461" t="s">
        <v>22</v>
      </c>
      <c r="H1461" t="s">
        <v>23</v>
      </c>
      <c r="I1461" t="s">
        <v>24</v>
      </c>
      <c r="J1461" t="s">
        <v>48</v>
      </c>
      <c r="K1461" t="s">
        <v>26</v>
      </c>
      <c r="L1461" t="s">
        <v>27</v>
      </c>
      <c r="M1461" t="s">
        <v>27</v>
      </c>
      <c r="N1461" t="s">
        <v>28</v>
      </c>
      <c r="O1461" t="s">
        <v>28</v>
      </c>
      <c r="P1461">
        <v>1</v>
      </c>
      <c r="Q1461">
        <v>-690145.89069999999</v>
      </c>
      <c r="R1461">
        <v>6</v>
      </c>
    </row>
    <row r="1462" spans="1:18" x14ac:dyDescent="0.25">
      <c r="A1462">
        <v>2009</v>
      </c>
      <c r="B1462" s="1">
        <v>42809.622092939811</v>
      </c>
      <c r="C1462" t="s">
        <v>18</v>
      </c>
      <c r="D1462" t="s">
        <v>19</v>
      </c>
      <c r="E1462" t="s">
        <v>30</v>
      </c>
      <c r="F1462" t="s">
        <v>63</v>
      </c>
      <c r="G1462" t="s">
        <v>64</v>
      </c>
      <c r="H1462" t="s">
        <v>62</v>
      </c>
      <c r="I1462" t="s">
        <v>24</v>
      </c>
      <c r="J1462" t="s">
        <v>48</v>
      </c>
      <c r="K1462" t="s">
        <v>56</v>
      </c>
      <c r="L1462" t="s">
        <v>35</v>
      </c>
      <c r="M1462" t="s">
        <v>35</v>
      </c>
      <c r="N1462" t="s">
        <v>35</v>
      </c>
      <c r="O1462" t="s">
        <v>35</v>
      </c>
      <c r="P1462">
        <v>1</v>
      </c>
      <c r="Q1462">
        <v>-27625.169900000001</v>
      </c>
      <c r="R1462">
        <v>2</v>
      </c>
    </row>
    <row r="1463" spans="1:18" x14ac:dyDescent="0.25">
      <c r="A1463">
        <v>2009</v>
      </c>
      <c r="B1463" s="1">
        <v>42809.622092939811</v>
      </c>
      <c r="C1463" t="s">
        <v>18</v>
      </c>
      <c r="D1463" t="s">
        <v>19</v>
      </c>
      <c r="E1463" t="s">
        <v>30</v>
      </c>
      <c r="F1463" t="s">
        <v>45</v>
      </c>
      <c r="G1463" t="s">
        <v>66</v>
      </c>
      <c r="H1463" t="s">
        <v>62</v>
      </c>
      <c r="I1463" t="s">
        <v>24</v>
      </c>
      <c r="J1463" t="s">
        <v>37</v>
      </c>
      <c r="K1463" t="s">
        <v>41</v>
      </c>
      <c r="L1463" t="s">
        <v>35</v>
      </c>
      <c r="M1463" t="s">
        <v>35</v>
      </c>
      <c r="N1463" t="s">
        <v>35</v>
      </c>
      <c r="O1463" t="s">
        <v>35</v>
      </c>
      <c r="P1463">
        <v>1</v>
      </c>
      <c r="Q1463">
        <v>0</v>
      </c>
      <c r="R1463">
        <v>1</v>
      </c>
    </row>
    <row r="1464" spans="1:18" x14ac:dyDescent="0.25">
      <c r="A1464">
        <v>2009</v>
      </c>
      <c r="B1464" s="1">
        <v>42809.622092939811</v>
      </c>
      <c r="C1464" t="s">
        <v>18</v>
      </c>
      <c r="D1464" t="s">
        <v>19</v>
      </c>
      <c r="E1464" t="s">
        <v>30</v>
      </c>
      <c r="F1464" t="s">
        <v>45</v>
      </c>
      <c r="G1464" t="s">
        <v>71</v>
      </c>
      <c r="H1464" t="s">
        <v>62</v>
      </c>
      <c r="I1464" t="s">
        <v>24</v>
      </c>
      <c r="J1464" t="s">
        <v>31</v>
      </c>
      <c r="K1464" t="s">
        <v>41</v>
      </c>
      <c r="L1464" t="s">
        <v>35</v>
      </c>
      <c r="M1464" t="s">
        <v>35</v>
      </c>
      <c r="N1464" t="s">
        <v>35</v>
      </c>
      <c r="O1464" t="s">
        <v>35</v>
      </c>
      <c r="P1464">
        <v>1</v>
      </c>
      <c r="Q1464">
        <v>3224385.8594</v>
      </c>
      <c r="R1464">
        <v>9</v>
      </c>
    </row>
    <row r="1465" spans="1:18" x14ac:dyDescent="0.25">
      <c r="A1465">
        <v>2008</v>
      </c>
      <c r="B1465" s="1">
        <v>42809.622092939811</v>
      </c>
      <c r="C1465" t="s">
        <v>18</v>
      </c>
      <c r="D1465" t="s">
        <v>19</v>
      </c>
      <c r="E1465" t="s">
        <v>67</v>
      </c>
      <c r="F1465" t="s">
        <v>63</v>
      </c>
      <c r="G1465" t="s">
        <v>64</v>
      </c>
      <c r="H1465" t="s">
        <v>62</v>
      </c>
      <c r="I1465" t="s">
        <v>24</v>
      </c>
      <c r="J1465" t="s">
        <v>43</v>
      </c>
      <c r="K1465" t="s">
        <v>51</v>
      </c>
      <c r="L1465" t="s">
        <v>35</v>
      </c>
      <c r="M1465" t="s">
        <v>35</v>
      </c>
      <c r="N1465" t="s">
        <v>35</v>
      </c>
      <c r="O1465" t="s">
        <v>35</v>
      </c>
      <c r="P1465">
        <v>1</v>
      </c>
      <c r="Q1465">
        <v>319430.3125</v>
      </c>
      <c r="R1465">
        <v>2</v>
      </c>
    </row>
    <row r="1466" spans="1:18" x14ac:dyDescent="0.25">
      <c r="A1466">
        <v>2008</v>
      </c>
      <c r="B1466" s="1">
        <v>42809.622092939811</v>
      </c>
      <c r="C1466" t="s">
        <v>18</v>
      </c>
      <c r="D1466" t="s">
        <v>19</v>
      </c>
      <c r="E1466" t="s">
        <v>67</v>
      </c>
      <c r="F1466" t="s">
        <v>45</v>
      </c>
      <c r="G1466" t="s">
        <v>70</v>
      </c>
      <c r="H1466" t="s">
        <v>62</v>
      </c>
      <c r="I1466" t="s">
        <v>24</v>
      </c>
      <c r="J1466" t="s">
        <v>40</v>
      </c>
      <c r="K1466" t="s">
        <v>49</v>
      </c>
      <c r="L1466" t="s">
        <v>35</v>
      </c>
      <c r="M1466" t="s">
        <v>35</v>
      </c>
      <c r="N1466" t="s">
        <v>35</v>
      </c>
      <c r="O1466" t="s">
        <v>35</v>
      </c>
      <c r="P1466">
        <v>1</v>
      </c>
      <c r="Q1466">
        <v>8715569.3446999993</v>
      </c>
      <c r="R1466">
        <v>10</v>
      </c>
    </row>
    <row r="1467" spans="1:18" x14ac:dyDescent="0.25">
      <c r="A1467">
        <v>2008</v>
      </c>
      <c r="B1467" s="1">
        <v>42809.622092939811</v>
      </c>
      <c r="C1467" t="s">
        <v>18</v>
      </c>
      <c r="D1467" t="s">
        <v>19</v>
      </c>
      <c r="E1467" t="s">
        <v>67</v>
      </c>
      <c r="F1467" t="s">
        <v>45</v>
      </c>
      <c r="G1467" t="s">
        <v>70</v>
      </c>
      <c r="H1467" t="s">
        <v>62</v>
      </c>
      <c r="I1467" t="s">
        <v>24</v>
      </c>
      <c r="J1467" t="s">
        <v>44</v>
      </c>
      <c r="K1467" t="s">
        <v>56</v>
      </c>
      <c r="L1467" t="s">
        <v>35</v>
      </c>
      <c r="M1467" t="s">
        <v>35</v>
      </c>
      <c r="N1467" t="s">
        <v>35</v>
      </c>
      <c r="O1467" t="s">
        <v>35</v>
      </c>
      <c r="P1467">
        <v>1</v>
      </c>
      <c r="Q1467">
        <v>19008.359400000001</v>
      </c>
      <c r="R1467">
        <v>2</v>
      </c>
    </row>
    <row r="1468" spans="1:18" x14ac:dyDescent="0.25">
      <c r="A1468">
        <v>2008</v>
      </c>
      <c r="B1468" s="1">
        <v>42809.622092939811</v>
      </c>
      <c r="C1468" t="s">
        <v>18</v>
      </c>
      <c r="D1468" t="s">
        <v>19</v>
      </c>
      <c r="E1468" t="s">
        <v>67</v>
      </c>
      <c r="F1468" t="s">
        <v>45</v>
      </c>
      <c r="G1468" t="s">
        <v>66</v>
      </c>
      <c r="H1468" t="s">
        <v>62</v>
      </c>
      <c r="I1468" t="s">
        <v>24</v>
      </c>
      <c r="J1468" t="s">
        <v>37</v>
      </c>
      <c r="K1468" t="s">
        <v>41</v>
      </c>
      <c r="L1468" t="s">
        <v>35</v>
      </c>
      <c r="M1468" t="s">
        <v>35</v>
      </c>
      <c r="N1468" t="s">
        <v>35</v>
      </c>
      <c r="O1468" t="s">
        <v>35</v>
      </c>
      <c r="P1468">
        <v>1</v>
      </c>
      <c r="Q1468">
        <v>0</v>
      </c>
      <c r="R1468">
        <v>3</v>
      </c>
    </row>
    <row r="1469" spans="1:18" x14ac:dyDescent="0.25">
      <c r="A1469">
        <v>2008</v>
      </c>
      <c r="B1469" s="1">
        <v>42809.622092939811</v>
      </c>
      <c r="C1469" t="s">
        <v>18</v>
      </c>
      <c r="D1469" t="s">
        <v>19</v>
      </c>
      <c r="E1469" t="s">
        <v>67</v>
      </c>
      <c r="F1469" t="s">
        <v>45</v>
      </c>
      <c r="G1469" t="s">
        <v>71</v>
      </c>
      <c r="H1469" t="s">
        <v>62</v>
      </c>
      <c r="I1469" t="s">
        <v>24</v>
      </c>
      <c r="J1469" t="s">
        <v>43</v>
      </c>
      <c r="K1469" t="s">
        <v>49</v>
      </c>
      <c r="L1469" t="s">
        <v>35</v>
      </c>
      <c r="M1469" t="s">
        <v>35</v>
      </c>
      <c r="N1469" t="s">
        <v>35</v>
      </c>
      <c r="O1469" t="s">
        <v>35</v>
      </c>
      <c r="P1469">
        <v>1</v>
      </c>
      <c r="Q1469">
        <v>450540.34379999997</v>
      </c>
      <c r="R1469">
        <v>2</v>
      </c>
    </row>
    <row r="1470" spans="1:18" x14ac:dyDescent="0.25">
      <c r="A1470">
        <v>2008</v>
      </c>
      <c r="B1470" s="1">
        <v>42809.622092939811</v>
      </c>
      <c r="C1470" t="s">
        <v>18</v>
      </c>
      <c r="D1470" t="s">
        <v>19</v>
      </c>
      <c r="E1470" t="s">
        <v>67</v>
      </c>
      <c r="F1470" t="s">
        <v>45</v>
      </c>
      <c r="G1470" t="s">
        <v>71</v>
      </c>
      <c r="H1470" t="s">
        <v>62</v>
      </c>
      <c r="I1470" t="s">
        <v>24</v>
      </c>
      <c r="J1470" t="s">
        <v>44</v>
      </c>
      <c r="K1470" t="s">
        <v>28</v>
      </c>
      <c r="L1470" t="s">
        <v>35</v>
      </c>
      <c r="M1470" t="s">
        <v>35</v>
      </c>
      <c r="N1470" t="s">
        <v>35</v>
      </c>
      <c r="O1470" t="s">
        <v>35</v>
      </c>
      <c r="P1470">
        <v>1</v>
      </c>
      <c r="Q1470">
        <v>49588</v>
      </c>
      <c r="R1470">
        <v>4</v>
      </c>
    </row>
    <row r="1471" spans="1:18" x14ac:dyDescent="0.25">
      <c r="A1471">
        <v>2008</v>
      </c>
      <c r="B1471" s="1">
        <v>42809.622092939811</v>
      </c>
      <c r="C1471" t="s">
        <v>18</v>
      </c>
      <c r="D1471" t="s">
        <v>19</v>
      </c>
      <c r="E1471" t="s">
        <v>67</v>
      </c>
      <c r="F1471" t="s">
        <v>45</v>
      </c>
      <c r="G1471" t="s">
        <v>46</v>
      </c>
      <c r="H1471" t="s">
        <v>62</v>
      </c>
      <c r="I1471" t="s">
        <v>24</v>
      </c>
      <c r="J1471" t="s">
        <v>48</v>
      </c>
      <c r="K1471" t="s">
        <v>28</v>
      </c>
      <c r="L1471" t="s">
        <v>35</v>
      </c>
      <c r="M1471" t="s">
        <v>35</v>
      </c>
      <c r="N1471" t="s">
        <v>35</v>
      </c>
      <c r="O1471" t="s">
        <v>35</v>
      </c>
      <c r="P1471">
        <v>1</v>
      </c>
      <c r="Q1471">
        <v>-18705</v>
      </c>
      <c r="R1471">
        <v>1</v>
      </c>
    </row>
    <row r="1472" spans="1:18" x14ac:dyDescent="0.25">
      <c r="A1472">
        <v>2008</v>
      </c>
      <c r="B1472" s="1">
        <v>42809.622092939811</v>
      </c>
      <c r="C1472" t="s">
        <v>18</v>
      </c>
      <c r="D1472" t="s">
        <v>19</v>
      </c>
      <c r="E1472" t="s">
        <v>68</v>
      </c>
      <c r="F1472" t="s">
        <v>63</v>
      </c>
      <c r="G1472" t="s">
        <v>64</v>
      </c>
      <c r="H1472" t="s">
        <v>62</v>
      </c>
      <c r="I1472" t="s">
        <v>24</v>
      </c>
      <c r="J1472" t="s">
        <v>44</v>
      </c>
      <c r="K1472" t="s">
        <v>26</v>
      </c>
      <c r="L1472" t="s">
        <v>35</v>
      </c>
      <c r="M1472" t="s">
        <v>35</v>
      </c>
      <c r="N1472" t="s">
        <v>35</v>
      </c>
      <c r="O1472" t="s">
        <v>35</v>
      </c>
      <c r="P1472">
        <v>1</v>
      </c>
      <c r="Q1472">
        <v>40417.031300000002</v>
      </c>
      <c r="R1472">
        <v>5</v>
      </c>
    </row>
    <row r="1473" spans="1:18" x14ac:dyDescent="0.25">
      <c r="A1473">
        <v>2008</v>
      </c>
      <c r="B1473" s="1">
        <v>42809.622092939811</v>
      </c>
      <c r="C1473" t="s">
        <v>18</v>
      </c>
      <c r="D1473" t="s">
        <v>19</v>
      </c>
      <c r="E1473" t="s">
        <v>50</v>
      </c>
      <c r="F1473" t="s">
        <v>45</v>
      </c>
      <c r="G1473" t="s">
        <v>66</v>
      </c>
      <c r="H1473" t="s">
        <v>62</v>
      </c>
      <c r="I1473" t="s">
        <v>24</v>
      </c>
      <c r="J1473" t="s">
        <v>43</v>
      </c>
      <c r="K1473" t="s">
        <v>49</v>
      </c>
      <c r="L1473" t="s">
        <v>35</v>
      </c>
      <c r="M1473" t="s">
        <v>35</v>
      </c>
      <c r="N1473" t="s">
        <v>35</v>
      </c>
      <c r="O1473" t="s">
        <v>35</v>
      </c>
      <c r="P1473">
        <v>1</v>
      </c>
      <c r="Q1473">
        <v>0</v>
      </c>
      <c r="R1473">
        <v>1</v>
      </c>
    </row>
    <row r="1474" spans="1:18" x14ac:dyDescent="0.25">
      <c r="A1474">
        <v>2008</v>
      </c>
      <c r="B1474" s="1">
        <v>42809.622092939811</v>
      </c>
      <c r="C1474" t="s">
        <v>18</v>
      </c>
      <c r="D1474" t="s">
        <v>19</v>
      </c>
      <c r="E1474" t="s">
        <v>50</v>
      </c>
      <c r="F1474" t="s">
        <v>45</v>
      </c>
      <c r="G1474" t="s">
        <v>71</v>
      </c>
      <c r="H1474" t="s">
        <v>62</v>
      </c>
      <c r="I1474" t="s">
        <v>24</v>
      </c>
      <c r="J1474" t="s">
        <v>37</v>
      </c>
      <c r="K1474" t="s">
        <v>56</v>
      </c>
      <c r="L1474" t="s">
        <v>35</v>
      </c>
      <c r="M1474" t="s">
        <v>35</v>
      </c>
      <c r="N1474" t="s">
        <v>35</v>
      </c>
      <c r="O1474" t="s">
        <v>35</v>
      </c>
      <c r="P1474">
        <v>1</v>
      </c>
      <c r="Q1474">
        <v>0</v>
      </c>
      <c r="R1474">
        <v>1</v>
      </c>
    </row>
    <row r="1475" spans="1:18" x14ac:dyDescent="0.25">
      <c r="A1475">
        <v>2008</v>
      </c>
      <c r="B1475" s="1">
        <v>42809.622092939811</v>
      </c>
      <c r="C1475" t="s">
        <v>18</v>
      </c>
      <c r="D1475" t="s">
        <v>19</v>
      </c>
      <c r="E1475" t="s">
        <v>50</v>
      </c>
      <c r="F1475" t="s">
        <v>45</v>
      </c>
      <c r="G1475" t="s">
        <v>46</v>
      </c>
      <c r="H1475" t="s">
        <v>62</v>
      </c>
      <c r="I1475" t="s">
        <v>24</v>
      </c>
      <c r="J1475" t="s">
        <v>44</v>
      </c>
      <c r="K1475" t="s">
        <v>41</v>
      </c>
      <c r="L1475" t="s">
        <v>35</v>
      </c>
      <c r="M1475" t="s">
        <v>35</v>
      </c>
      <c r="N1475" t="s">
        <v>35</v>
      </c>
      <c r="O1475" t="s">
        <v>35</v>
      </c>
      <c r="P1475">
        <v>1</v>
      </c>
      <c r="Q1475">
        <v>118186.92969999999</v>
      </c>
      <c r="R1475">
        <v>1</v>
      </c>
    </row>
    <row r="1476" spans="1:18" x14ac:dyDescent="0.25">
      <c r="A1476">
        <v>2008</v>
      </c>
      <c r="B1476" s="1">
        <v>42809.622092939811</v>
      </c>
      <c r="C1476" t="s">
        <v>18</v>
      </c>
      <c r="D1476" t="s">
        <v>19</v>
      </c>
      <c r="E1476" t="s">
        <v>50</v>
      </c>
      <c r="F1476" t="s">
        <v>79</v>
      </c>
      <c r="G1476" t="s">
        <v>22</v>
      </c>
      <c r="H1476" t="s">
        <v>62</v>
      </c>
      <c r="I1476" t="s">
        <v>24</v>
      </c>
      <c r="J1476" t="s">
        <v>44</v>
      </c>
      <c r="K1476" t="s">
        <v>41</v>
      </c>
      <c r="L1476" t="s">
        <v>35</v>
      </c>
      <c r="M1476" t="s">
        <v>35</v>
      </c>
      <c r="N1476" t="s">
        <v>35</v>
      </c>
      <c r="O1476" t="s">
        <v>35</v>
      </c>
      <c r="P1476">
        <v>1</v>
      </c>
      <c r="Q1476">
        <v>32367.320299999999</v>
      </c>
      <c r="R1476">
        <v>1</v>
      </c>
    </row>
    <row r="1477" spans="1:18" x14ac:dyDescent="0.25">
      <c r="A1477">
        <v>2008</v>
      </c>
      <c r="B1477" s="1">
        <v>42809.622092939811</v>
      </c>
      <c r="C1477" t="s">
        <v>18</v>
      </c>
      <c r="D1477" t="s">
        <v>19</v>
      </c>
      <c r="E1477" t="s">
        <v>38</v>
      </c>
      <c r="F1477" t="s">
        <v>63</v>
      </c>
      <c r="G1477" t="s">
        <v>64</v>
      </c>
      <c r="H1477" t="s">
        <v>62</v>
      </c>
      <c r="I1477" t="s">
        <v>24</v>
      </c>
      <c r="J1477" t="s">
        <v>31</v>
      </c>
      <c r="K1477" t="s">
        <v>26</v>
      </c>
      <c r="L1477" t="s">
        <v>35</v>
      </c>
      <c r="M1477" t="s">
        <v>35</v>
      </c>
      <c r="N1477" t="s">
        <v>35</v>
      </c>
      <c r="O1477" t="s">
        <v>35</v>
      </c>
      <c r="P1477">
        <v>1</v>
      </c>
      <c r="Q1477">
        <v>3805906</v>
      </c>
      <c r="R1477">
        <v>1</v>
      </c>
    </row>
    <row r="1478" spans="1:18" x14ac:dyDescent="0.25">
      <c r="A1478">
        <v>2008</v>
      </c>
      <c r="B1478" s="1">
        <v>42809.622092939811</v>
      </c>
      <c r="C1478" t="s">
        <v>18</v>
      </c>
      <c r="D1478" t="s">
        <v>19</v>
      </c>
      <c r="E1478" t="s">
        <v>38</v>
      </c>
      <c r="F1478" t="s">
        <v>63</v>
      </c>
      <c r="G1478" t="s">
        <v>64</v>
      </c>
      <c r="H1478" t="s">
        <v>62</v>
      </c>
      <c r="I1478" t="s">
        <v>24</v>
      </c>
      <c r="J1478" t="s">
        <v>44</v>
      </c>
      <c r="K1478" t="s">
        <v>26</v>
      </c>
      <c r="L1478" t="s">
        <v>35</v>
      </c>
      <c r="M1478" t="s">
        <v>35</v>
      </c>
      <c r="N1478" t="s">
        <v>35</v>
      </c>
      <c r="O1478" t="s">
        <v>35</v>
      </c>
      <c r="P1478">
        <v>1</v>
      </c>
      <c r="Q1478">
        <v>163000</v>
      </c>
      <c r="R1478">
        <v>2</v>
      </c>
    </row>
    <row r="1479" spans="1:18" x14ac:dyDescent="0.25">
      <c r="A1479">
        <v>2008</v>
      </c>
      <c r="B1479" s="1">
        <v>42809.622092939811</v>
      </c>
      <c r="C1479" t="s">
        <v>18</v>
      </c>
      <c r="D1479" t="s">
        <v>19</v>
      </c>
      <c r="E1479" t="s">
        <v>38</v>
      </c>
      <c r="F1479" t="s">
        <v>45</v>
      </c>
      <c r="G1479" t="s">
        <v>66</v>
      </c>
      <c r="H1479" t="s">
        <v>62</v>
      </c>
      <c r="I1479" t="s">
        <v>24</v>
      </c>
      <c r="J1479" t="s">
        <v>44</v>
      </c>
      <c r="K1479" t="s">
        <v>56</v>
      </c>
      <c r="L1479" t="s">
        <v>35</v>
      </c>
      <c r="M1479" t="s">
        <v>35</v>
      </c>
      <c r="N1479" t="s">
        <v>35</v>
      </c>
      <c r="O1479" t="s">
        <v>35</v>
      </c>
      <c r="P1479">
        <v>1</v>
      </c>
      <c r="Q1479">
        <v>60516.939400000003</v>
      </c>
      <c r="R1479">
        <v>2</v>
      </c>
    </row>
    <row r="1480" spans="1:18" x14ac:dyDescent="0.25">
      <c r="A1480">
        <v>2008</v>
      </c>
      <c r="B1480" s="1">
        <v>42809.622092939811</v>
      </c>
      <c r="C1480" t="s">
        <v>18</v>
      </c>
      <c r="D1480" t="s">
        <v>19</v>
      </c>
      <c r="E1480" t="s">
        <v>38</v>
      </c>
      <c r="F1480" t="s">
        <v>45</v>
      </c>
      <c r="G1480" t="s">
        <v>71</v>
      </c>
      <c r="H1480" t="s">
        <v>62</v>
      </c>
      <c r="I1480" t="s">
        <v>24</v>
      </c>
      <c r="J1480" t="s">
        <v>48</v>
      </c>
      <c r="K1480" t="s">
        <v>28</v>
      </c>
      <c r="L1480" t="s">
        <v>35</v>
      </c>
      <c r="M1480" t="s">
        <v>35</v>
      </c>
      <c r="N1480" t="s">
        <v>35</v>
      </c>
      <c r="O1480" t="s">
        <v>35</v>
      </c>
      <c r="P1480">
        <v>1</v>
      </c>
      <c r="Q1480">
        <v>-102462.9688</v>
      </c>
      <c r="R1480">
        <v>2</v>
      </c>
    </row>
    <row r="1481" spans="1:18" x14ac:dyDescent="0.25">
      <c r="A1481">
        <v>2008</v>
      </c>
      <c r="B1481" s="1">
        <v>42809.622092939811</v>
      </c>
      <c r="C1481" t="s">
        <v>18</v>
      </c>
      <c r="D1481" t="s">
        <v>19</v>
      </c>
      <c r="E1481" t="s">
        <v>55</v>
      </c>
      <c r="F1481" t="s">
        <v>45</v>
      </c>
      <c r="G1481" t="s">
        <v>66</v>
      </c>
      <c r="H1481" t="s">
        <v>62</v>
      </c>
      <c r="I1481" t="s">
        <v>24</v>
      </c>
      <c r="J1481" t="s">
        <v>44</v>
      </c>
      <c r="K1481" t="s">
        <v>56</v>
      </c>
      <c r="L1481" t="s">
        <v>35</v>
      </c>
      <c r="M1481" t="s">
        <v>35</v>
      </c>
      <c r="N1481" t="s">
        <v>35</v>
      </c>
      <c r="O1481" t="s">
        <v>35</v>
      </c>
      <c r="P1481">
        <v>1</v>
      </c>
      <c r="Q1481">
        <v>68381.310599999997</v>
      </c>
      <c r="R1481">
        <v>2</v>
      </c>
    </row>
    <row r="1482" spans="1:18" x14ac:dyDescent="0.25">
      <c r="A1482">
        <v>2009</v>
      </c>
      <c r="B1482" s="1">
        <v>42809.622092939811</v>
      </c>
      <c r="C1482" t="s">
        <v>18</v>
      </c>
      <c r="D1482" t="s">
        <v>78</v>
      </c>
      <c r="E1482" t="s">
        <v>42</v>
      </c>
      <c r="F1482" t="s">
        <v>21</v>
      </c>
      <c r="G1482" t="s">
        <v>22</v>
      </c>
      <c r="H1482" t="s">
        <v>23</v>
      </c>
      <c r="I1482" t="s">
        <v>24</v>
      </c>
      <c r="J1482" t="s">
        <v>31</v>
      </c>
      <c r="K1482" t="s">
        <v>49</v>
      </c>
      <c r="L1482" t="s">
        <v>27</v>
      </c>
      <c r="M1482" t="s">
        <v>27</v>
      </c>
      <c r="N1482" t="s">
        <v>28</v>
      </c>
      <c r="O1482" t="s">
        <v>28</v>
      </c>
      <c r="P1482">
        <v>1</v>
      </c>
      <c r="Q1482">
        <v>-60742.149400000002</v>
      </c>
      <c r="R1482">
        <v>2</v>
      </c>
    </row>
    <row r="1483" spans="1:18" x14ac:dyDescent="0.25">
      <c r="A1483">
        <v>2009</v>
      </c>
      <c r="B1483" s="1">
        <v>42809.622092939811</v>
      </c>
      <c r="C1483" t="s">
        <v>18</v>
      </c>
      <c r="D1483" t="s">
        <v>78</v>
      </c>
      <c r="E1483" t="s">
        <v>67</v>
      </c>
      <c r="F1483" t="s">
        <v>45</v>
      </c>
      <c r="G1483" t="s">
        <v>46</v>
      </c>
      <c r="H1483" t="s">
        <v>62</v>
      </c>
      <c r="I1483" t="s">
        <v>24</v>
      </c>
      <c r="J1483" t="s">
        <v>40</v>
      </c>
      <c r="K1483" t="s">
        <v>49</v>
      </c>
      <c r="L1483" t="s">
        <v>35</v>
      </c>
      <c r="M1483" t="s">
        <v>35</v>
      </c>
      <c r="N1483" t="s">
        <v>35</v>
      </c>
      <c r="O1483" t="s">
        <v>35</v>
      </c>
      <c r="P1483">
        <v>1</v>
      </c>
      <c r="Q1483">
        <v>6259819.875</v>
      </c>
      <c r="R1483">
        <v>5</v>
      </c>
    </row>
    <row r="1484" spans="1:18" x14ac:dyDescent="0.25">
      <c r="A1484">
        <v>2010</v>
      </c>
      <c r="B1484" s="1">
        <v>42809.622092939811</v>
      </c>
      <c r="C1484" t="s">
        <v>18</v>
      </c>
      <c r="D1484" t="s">
        <v>19</v>
      </c>
      <c r="E1484" t="s">
        <v>20</v>
      </c>
      <c r="F1484" t="s">
        <v>21</v>
      </c>
      <c r="G1484" t="s">
        <v>22</v>
      </c>
      <c r="H1484" t="s">
        <v>23</v>
      </c>
      <c r="I1484" t="s">
        <v>24</v>
      </c>
      <c r="J1484" t="s">
        <v>25</v>
      </c>
      <c r="K1484" t="s">
        <v>51</v>
      </c>
      <c r="L1484" t="s">
        <v>27</v>
      </c>
      <c r="M1484" t="s">
        <v>27</v>
      </c>
      <c r="N1484" t="s">
        <v>28</v>
      </c>
      <c r="O1484" t="s">
        <v>28</v>
      </c>
      <c r="P1484">
        <v>1</v>
      </c>
      <c r="Q1484">
        <v>36634123</v>
      </c>
      <c r="R1484">
        <v>11</v>
      </c>
    </row>
    <row r="1485" spans="1:18" x14ac:dyDescent="0.25">
      <c r="A1485">
        <v>2010</v>
      </c>
      <c r="B1485" s="1">
        <v>42809.622092939811</v>
      </c>
      <c r="C1485" t="s">
        <v>18</v>
      </c>
      <c r="D1485" t="s">
        <v>19</v>
      </c>
      <c r="E1485" t="s">
        <v>20</v>
      </c>
      <c r="F1485" t="s">
        <v>21</v>
      </c>
      <c r="G1485" t="s">
        <v>22</v>
      </c>
      <c r="H1485" t="s">
        <v>23</v>
      </c>
      <c r="I1485" t="s">
        <v>24</v>
      </c>
      <c r="J1485" t="s">
        <v>43</v>
      </c>
      <c r="K1485" t="s">
        <v>56</v>
      </c>
      <c r="L1485" t="s">
        <v>27</v>
      </c>
      <c r="M1485" t="s">
        <v>27</v>
      </c>
      <c r="N1485" t="s">
        <v>28</v>
      </c>
      <c r="O1485" t="s">
        <v>28</v>
      </c>
      <c r="P1485">
        <v>1</v>
      </c>
      <c r="Q1485">
        <v>828653</v>
      </c>
      <c r="R1485">
        <v>3</v>
      </c>
    </row>
    <row r="1486" spans="1:18" x14ac:dyDescent="0.25">
      <c r="A1486">
        <v>2010</v>
      </c>
      <c r="B1486" s="1">
        <v>42809.622092939811</v>
      </c>
      <c r="C1486" t="s">
        <v>18</v>
      </c>
      <c r="D1486" t="s">
        <v>19</v>
      </c>
      <c r="E1486" t="s">
        <v>20</v>
      </c>
      <c r="F1486" t="s">
        <v>21</v>
      </c>
      <c r="G1486" t="s">
        <v>22</v>
      </c>
      <c r="H1486" t="s">
        <v>23</v>
      </c>
      <c r="I1486" t="s">
        <v>24</v>
      </c>
      <c r="J1486" t="s">
        <v>40</v>
      </c>
      <c r="K1486" t="s">
        <v>26</v>
      </c>
      <c r="L1486" t="s">
        <v>27</v>
      </c>
      <c r="M1486" t="s">
        <v>27</v>
      </c>
      <c r="N1486" t="s">
        <v>28</v>
      </c>
      <c r="O1486" t="s">
        <v>28</v>
      </c>
      <c r="P1486">
        <v>1</v>
      </c>
      <c r="Q1486">
        <v>35487357.546899997</v>
      </c>
      <c r="R1486">
        <v>22</v>
      </c>
    </row>
    <row r="1487" spans="1:18" x14ac:dyDescent="0.25">
      <c r="A1487">
        <v>2010</v>
      </c>
      <c r="B1487" s="1">
        <v>42809.622092939811</v>
      </c>
      <c r="C1487" t="s">
        <v>18</v>
      </c>
      <c r="D1487" t="s">
        <v>19</v>
      </c>
      <c r="E1487" t="s">
        <v>20</v>
      </c>
      <c r="F1487" t="s">
        <v>21</v>
      </c>
      <c r="G1487" t="s">
        <v>22</v>
      </c>
      <c r="H1487" t="s">
        <v>23</v>
      </c>
      <c r="I1487" t="s">
        <v>24</v>
      </c>
      <c r="J1487" t="s">
        <v>48</v>
      </c>
      <c r="K1487" t="s">
        <v>28</v>
      </c>
      <c r="L1487" t="s">
        <v>27</v>
      </c>
      <c r="M1487" t="s">
        <v>27</v>
      </c>
      <c r="N1487" t="s">
        <v>28</v>
      </c>
      <c r="O1487" t="s">
        <v>28</v>
      </c>
      <c r="P1487">
        <v>1</v>
      </c>
      <c r="Q1487">
        <v>-3142816.5107999998</v>
      </c>
      <c r="R1487">
        <v>30</v>
      </c>
    </row>
    <row r="1488" spans="1:18" x14ac:dyDescent="0.25">
      <c r="A1488">
        <v>2010</v>
      </c>
      <c r="B1488" s="1">
        <v>42809.622092939811</v>
      </c>
      <c r="C1488" t="s">
        <v>18</v>
      </c>
      <c r="D1488" t="s">
        <v>19</v>
      </c>
      <c r="E1488" t="s">
        <v>20</v>
      </c>
      <c r="F1488" t="s">
        <v>21</v>
      </c>
      <c r="G1488" t="s">
        <v>22</v>
      </c>
      <c r="H1488" t="s">
        <v>23</v>
      </c>
      <c r="I1488" t="s">
        <v>24</v>
      </c>
      <c r="J1488" t="s">
        <v>37</v>
      </c>
      <c r="K1488" t="s">
        <v>41</v>
      </c>
      <c r="L1488" t="s">
        <v>27</v>
      </c>
      <c r="M1488" t="s">
        <v>27</v>
      </c>
      <c r="N1488" t="s">
        <v>28</v>
      </c>
      <c r="O1488" t="s">
        <v>28</v>
      </c>
      <c r="P1488">
        <v>1</v>
      </c>
      <c r="Q1488">
        <v>0</v>
      </c>
      <c r="R1488">
        <v>1</v>
      </c>
    </row>
    <row r="1489" spans="1:18" x14ac:dyDescent="0.25">
      <c r="A1489">
        <v>2010</v>
      </c>
      <c r="B1489" s="1">
        <v>42809.622092939811</v>
      </c>
      <c r="C1489" t="s">
        <v>18</v>
      </c>
      <c r="D1489" t="s">
        <v>19</v>
      </c>
      <c r="E1489" t="s">
        <v>20</v>
      </c>
      <c r="F1489" t="s">
        <v>21</v>
      </c>
      <c r="G1489" t="s">
        <v>22</v>
      </c>
      <c r="H1489" t="s">
        <v>23</v>
      </c>
      <c r="I1489" t="s">
        <v>24</v>
      </c>
      <c r="J1489" t="s">
        <v>37</v>
      </c>
      <c r="K1489" t="s">
        <v>26</v>
      </c>
      <c r="L1489" t="s">
        <v>27</v>
      </c>
      <c r="M1489" t="s">
        <v>27</v>
      </c>
      <c r="N1489" t="s">
        <v>28</v>
      </c>
      <c r="O1489" t="s">
        <v>28</v>
      </c>
      <c r="P1489">
        <v>1</v>
      </c>
      <c r="Q1489">
        <v>0</v>
      </c>
      <c r="R1489">
        <v>3</v>
      </c>
    </row>
    <row r="1490" spans="1:18" x14ac:dyDescent="0.25">
      <c r="A1490">
        <v>2010</v>
      </c>
      <c r="B1490" s="1">
        <v>42809.622092939811</v>
      </c>
      <c r="C1490" t="s">
        <v>18</v>
      </c>
      <c r="D1490" t="s">
        <v>19</v>
      </c>
      <c r="E1490" t="s">
        <v>30</v>
      </c>
      <c r="F1490" t="s">
        <v>63</v>
      </c>
      <c r="G1490" t="s">
        <v>64</v>
      </c>
      <c r="H1490" t="s">
        <v>62</v>
      </c>
      <c r="I1490" t="s">
        <v>24</v>
      </c>
      <c r="J1490" t="s">
        <v>48</v>
      </c>
      <c r="K1490" t="s">
        <v>56</v>
      </c>
      <c r="L1490" t="s">
        <v>35</v>
      </c>
      <c r="M1490" t="s">
        <v>35</v>
      </c>
      <c r="N1490" t="s">
        <v>35</v>
      </c>
      <c r="O1490" t="s">
        <v>35</v>
      </c>
      <c r="P1490">
        <v>1</v>
      </c>
      <c r="Q1490">
        <v>-40494.601600000002</v>
      </c>
      <c r="R1490">
        <v>1</v>
      </c>
    </row>
    <row r="1491" spans="1:18" x14ac:dyDescent="0.25">
      <c r="A1491">
        <v>2010</v>
      </c>
      <c r="B1491" s="1">
        <v>42809.622092939811</v>
      </c>
      <c r="C1491" t="s">
        <v>18</v>
      </c>
      <c r="D1491" t="s">
        <v>19</v>
      </c>
      <c r="E1491" t="s">
        <v>30</v>
      </c>
      <c r="F1491" t="s">
        <v>63</v>
      </c>
      <c r="G1491" t="s">
        <v>64</v>
      </c>
      <c r="H1491" t="s">
        <v>62</v>
      </c>
      <c r="I1491" t="s">
        <v>24</v>
      </c>
      <c r="J1491" t="s">
        <v>44</v>
      </c>
      <c r="K1491" t="s">
        <v>56</v>
      </c>
      <c r="L1491" t="s">
        <v>35</v>
      </c>
      <c r="M1491" t="s">
        <v>35</v>
      </c>
      <c r="N1491" t="s">
        <v>35</v>
      </c>
      <c r="O1491" t="s">
        <v>35</v>
      </c>
      <c r="P1491">
        <v>1</v>
      </c>
      <c r="Q1491">
        <v>2632657.5362999998</v>
      </c>
      <c r="R1491">
        <v>52</v>
      </c>
    </row>
    <row r="1492" spans="1:18" x14ac:dyDescent="0.25">
      <c r="A1492">
        <v>2010</v>
      </c>
      <c r="B1492" s="1">
        <v>42809.622092939811</v>
      </c>
      <c r="C1492" t="s">
        <v>18</v>
      </c>
      <c r="D1492" t="s">
        <v>19</v>
      </c>
      <c r="E1492" t="s">
        <v>30</v>
      </c>
      <c r="F1492" t="s">
        <v>63</v>
      </c>
      <c r="G1492" t="s">
        <v>64</v>
      </c>
      <c r="H1492" t="s">
        <v>62</v>
      </c>
      <c r="I1492" t="s">
        <v>24</v>
      </c>
      <c r="J1492" t="s">
        <v>44</v>
      </c>
      <c r="K1492" t="s">
        <v>32</v>
      </c>
      <c r="L1492" t="s">
        <v>35</v>
      </c>
      <c r="M1492" t="s">
        <v>35</v>
      </c>
      <c r="N1492" t="s">
        <v>35</v>
      </c>
      <c r="O1492" t="s">
        <v>35</v>
      </c>
      <c r="P1492">
        <v>1</v>
      </c>
      <c r="Q1492">
        <v>5963.8798999999999</v>
      </c>
      <c r="R1492">
        <v>2</v>
      </c>
    </row>
    <row r="1493" spans="1:18" x14ac:dyDescent="0.25">
      <c r="A1493">
        <v>2010</v>
      </c>
      <c r="B1493" s="1">
        <v>42809.622092939811</v>
      </c>
      <c r="C1493" t="s">
        <v>18</v>
      </c>
      <c r="D1493" t="s">
        <v>19</v>
      </c>
      <c r="E1493" t="s">
        <v>30</v>
      </c>
      <c r="F1493" t="s">
        <v>63</v>
      </c>
      <c r="G1493" t="s">
        <v>64</v>
      </c>
      <c r="H1493" t="s">
        <v>62</v>
      </c>
      <c r="I1493" t="s">
        <v>24</v>
      </c>
      <c r="J1493" t="s">
        <v>44</v>
      </c>
      <c r="K1493" t="s">
        <v>26</v>
      </c>
      <c r="L1493" t="s">
        <v>35</v>
      </c>
      <c r="M1493" t="s">
        <v>35</v>
      </c>
      <c r="N1493" t="s">
        <v>35</v>
      </c>
      <c r="O1493" t="s">
        <v>35</v>
      </c>
      <c r="P1493">
        <v>1</v>
      </c>
      <c r="Q1493">
        <v>363525.42229999998</v>
      </c>
      <c r="R1493">
        <v>14</v>
      </c>
    </row>
    <row r="1494" spans="1:18" x14ac:dyDescent="0.25">
      <c r="A1494">
        <v>2010</v>
      </c>
      <c r="B1494" s="1">
        <v>42809.622092939811</v>
      </c>
      <c r="C1494" t="s">
        <v>18</v>
      </c>
      <c r="D1494" t="s">
        <v>19</v>
      </c>
      <c r="E1494" t="s">
        <v>30</v>
      </c>
      <c r="F1494" t="s">
        <v>45</v>
      </c>
      <c r="G1494" t="s">
        <v>46</v>
      </c>
      <c r="H1494" t="s">
        <v>62</v>
      </c>
      <c r="I1494" t="s">
        <v>24</v>
      </c>
      <c r="J1494" t="s">
        <v>44</v>
      </c>
      <c r="K1494" t="s">
        <v>41</v>
      </c>
      <c r="L1494" t="s">
        <v>35</v>
      </c>
      <c r="M1494" t="s">
        <v>35</v>
      </c>
      <c r="N1494" t="s">
        <v>35</v>
      </c>
      <c r="O1494" t="s">
        <v>35</v>
      </c>
      <c r="P1494">
        <v>1</v>
      </c>
      <c r="Q1494">
        <v>216993.6563</v>
      </c>
      <c r="R1494">
        <v>8</v>
      </c>
    </row>
    <row r="1495" spans="1:18" x14ac:dyDescent="0.25">
      <c r="A1495">
        <v>2010</v>
      </c>
      <c r="B1495" s="1">
        <v>42809.622092939811</v>
      </c>
      <c r="C1495" t="s">
        <v>18</v>
      </c>
      <c r="D1495" t="s">
        <v>19</v>
      </c>
      <c r="E1495" t="s">
        <v>36</v>
      </c>
      <c r="F1495" t="s">
        <v>21</v>
      </c>
      <c r="G1495" t="s">
        <v>22</v>
      </c>
      <c r="H1495" t="s">
        <v>23</v>
      </c>
      <c r="I1495" t="s">
        <v>34</v>
      </c>
      <c r="J1495" t="s">
        <v>37</v>
      </c>
      <c r="K1495" t="s">
        <v>32</v>
      </c>
      <c r="L1495" t="s">
        <v>35</v>
      </c>
      <c r="M1495" t="s">
        <v>35</v>
      </c>
      <c r="N1495" t="s">
        <v>35</v>
      </c>
      <c r="O1495" t="s">
        <v>35</v>
      </c>
      <c r="P1495">
        <v>1</v>
      </c>
      <c r="Q1495">
        <v>0</v>
      </c>
      <c r="R1495">
        <v>5</v>
      </c>
    </row>
    <row r="1496" spans="1:18" x14ac:dyDescent="0.25">
      <c r="A1496">
        <v>2010</v>
      </c>
      <c r="B1496" s="1">
        <v>42809.622092939811</v>
      </c>
      <c r="C1496" t="s">
        <v>18</v>
      </c>
      <c r="D1496" t="s">
        <v>19</v>
      </c>
      <c r="E1496" t="s">
        <v>42</v>
      </c>
      <c r="F1496" t="s">
        <v>45</v>
      </c>
      <c r="G1496" t="s">
        <v>66</v>
      </c>
      <c r="H1496" t="s">
        <v>62</v>
      </c>
      <c r="I1496" t="s">
        <v>24</v>
      </c>
      <c r="J1496" t="s">
        <v>44</v>
      </c>
      <c r="K1496" t="s">
        <v>56</v>
      </c>
      <c r="L1496" t="s">
        <v>35</v>
      </c>
      <c r="M1496" t="s">
        <v>35</v>
      </c>
      <c r="N1496" t="s">
        <v>35</v>
      </c>
      <c r="O1496" t="s">
        <v>35</v>
      </c>
      <c r="P1496">
        <v>1</v>
      </c>
      <c r="Q1496">
        <v>12074.6602</v>
      </c>
      <c r="R1496">
        <v>1</v>
      </c>
    </row>
    <row r="1497" spans="1:18" x14ac:dyDescent="0.25">
      <c r="A1497">
        <v>2010</v>
      </c>
      <c r="B1497" s="1">
        <v>42809.622092939811</v>
      </c>
      <c r="C1497" t="s">
        <v>18</v>
      </c>
      <c r="D1497" t="s">
        <v>19</v>
      </c>
      <c r="E1497" t="s">
        <v>42</v>
      </c>
      <c r="F1497" t="s">
        <v>21</v>
      </c>
      <c r="G1497" t="s">
        <v>22</v>
      </c>
      <c r="H1497" t="s">
        <v>23</v>
      </c>
      <c r="I1497" t="s">
        <v>24</v>
      </c>
      <c r="J1497" t="s">
        <v>48</v>
      </c>
      <c r="K1497" t="s">
        <v>32</v>
      </c>
      <c r="L1497" t="s">
        <v>27</v>
      </c>
      <c r="M1497" t="s">
        <v>27</v>
      </c>
      <c r="N1497" t="s">
        <v>28</v>
      </c>
      <c r="O1497" t="s">
        <v>28</v>
      </c>
      <c r="P1497">
        <v>1</v>
      </c>
      <c r="Q1497">
        <v>-8159276.75</v>
      </c>
      <c r="R1497">
        <v>15</v>
      </c>
    </row>
    <row r="1498" spans="1:18" x14ac:dyDescent="0.25">
      <c r="A1498">
        <v>2010</v>
      </c>
      <c r="B1498" s="1">
        <v>42809.622092939811</v>
      </c>
      <c r="C1498" t="s">
        <v>18</v>
      </c>
      <c r="D1498" t="s">
        <v>19</v>
      </c>
      <c r="E1498" t="s">
        <v>42</v>
      </c>
      <c r="F1498" t="s">
        <v>21</v>
      </c>
      <c r="G1498" t="s">
        <v>22</v>
      </c>
      <c r="H1498" t="s">
        <v>23</v>
      </c>
      <c r="I1498" t="s">
        <v>24</v>
      </c>
      <c r="J1498" t="s">
        <v>48</v>
      </c>
      <c r="K1498" t="s">
        <v>26</v>
      </c>
      <c r="L1498" t="s">
        <v>27</v>
      </c>
      <c r="M1498" t="s">
        <v>27</v>
      </c>
      <c r="N1498" t="s">
        <v>28</v>
      </c>
      <c r="O1498" t="s">
        <v>28</v>
      </c>
      <c r="P1498">
        <v>1</v>
      </c>
      <c r="Q1498">
        <v>-2530937.1142000002</v>
      </c>
      <c r="R1498">
        <v>4</v>
      </c>
    </row>
    <row r="1499" spans="1:18" x14ac:dyDescent="0.25">
      <c r="A1499">
        <v>2009</v>
      </c>
      <c r="B1499" s="1">
        <v>42809.622092939811</v>
      </c>
      <c r="C1499" t="s">
        <v>18</v>
      </c>
      <c r="D1499" t="s">
        <v>29</v>
      </c>
      <c r="E1499" t="s">
        <v>30</v>
      </c>
      <c r="F1499" t="s">
        <v>21</v>
      </c>
      <c r="G1499" t="s">
        <v>22</v>
      </c>
      <c r="H1499" t="s">
        <v>23</v>
      </c>
      <c r="I1499" t="s">
        <v>24</v>
      </c>
      <c r="J1499" t="s">
        <v>40</v>
      </c>
      <c r="K1499" t="s">
        <v>26</v>
      </c>
      <c r="L1499" t="s">
        <v>27</v>
      </c>
      <c r="M1499" t="s">
        <v>27</v>
      </c>
      <c r="N1499" t="s">
        <v>28</v>
      </c>
      <c r="O1499" t="s">
        <v>28</v>
      </c>
      <c r="P1499">
        <v>1</v>
      </c>
      <c r="Q1499">
        <v>9646672</v>
      </c>
      <c r="R1499">
        <v>1</v>
      </c>
    </row>
    <row r="1500" spans="1:18" x14ac:dyDescent="0.25">
      <c r="A1500">
        <v>2009</v>
      </c>
      <c r="B1500" s="1">
        <v>42809.622092939811</v>
      </c>
      <c r="C1500" t="s">
        <v>18</v>
      </c>
      <c r="D1500" t="s">
        <v>29</v>
      </c>
      <c r="E1500" t="s">
        <v>30</v>
      </c>
      <c r="F1500" t="s">
        <v>21</v>
      </c>
      <c r="G1500" t="s">
        <v>22</v>
      </c>
      <c r="H1500" t="s">
        <v>23</v>
      </c>
      <c r="I1500" t="s">
        <v>24</v>
      </c>
      <c r="J1500" t="s">
        <v>44</v>
      </c>
      <c r="K1500" t="s">
        <v>32</v>
      </c>
      <c r="L1500" t="s">
        <v>35</v>
      </c>
      <c r="M1500" t="s">
        <v>35</v>
      </c>
      <c r="N1500" t="s">
        <v>35</v>
      </c>
      <c r="O1500" t="s">
        <v>35</v>
      </c>
      <c r="P1500">
        <v>1</v>
      </c>
      <c r="Q1500">
        <v>390915</v>
      </c>
      <c r="R1500">
        <v>10</v>
      </c>
    </row>
    <row r="1501" spans="1:18" x14ac:dyDescent="0.25">
      <c r="A1501">
        <v>2009</v>
      </c>
      <c r="B1501" s="1">
        <v>42809.622092939811</v>
      </c>
      <c r="C1501" t="s">
        <v>18</v>
      </c>
      <c r="D1501" t="s">
        <v>29</v>
      </c>
      <c r="E1501" t="s">
        <v>36</v>
      </c>
      <c r="F1501" t="s">
        <v>21</v>
      </c>
      <c r="G1501" t="s">
        <v>22</v>
      </c>
      <c r="H1501" t="s">
        <v>23</v>
      </c>
      <c r="I1501" t="s">
        <v>34</v>
      </c>
      <c r="J1501" t="s">
        <v>31</v>
      </c>
      <c r="K1501" t="s">
        <v>56</v>
      </c>
      <c r="L1501" t="s">
        <v>33</v>
      </c>
      <c r="M1501" t="s">
        <v>33</v>
      </c>
      <c r="N1501" t="s">
        <v>28</v>
      </c>
      <c r="O1501" t="s">
        <v>28</v>
      </c>
      <c r="P1501">
        <v>1</v>
      </c>
      <c r="Q1501">
        <v>-690126</v>
      </c>
      <c r="R1501">
        <v>3</v>
      </c>
    </row>
    <row r="1502" spans="1:18" x14ac:dyDescent="0.25">
      <c r="A1502">
        <v>2009</v>
      </c>
      <c r="B1502" s="1">
        <v>42809.622092939811</v>
      </c>
      <c r="C1502" t="s">
        <v>18</v>
      </c>
      <c r="D1502" t="s">
        <v>29</v>
      </c>
      <c r="E1502" t="s">
        <v>36</v>
      </c>
      <c r="F1502" t="s">
        <v>21</v>
      </c>
      <c r="G1502" t="s">
        <v>22</v>
      </c>
      <c r="H1502" t="s">
        <v>23</v>
      </c>
      <c r="I1502" t="s">
        <v>24</v>
      </c>
      <c r="J1502" t="s">
        <v>48</v>
      </c>
      <c r="K1502" t="s">
        <v>56</v>
      </c>
      <c r="L1502" t="s">
        <v>35</v>
      </c>
      <c r="M1502" t="s">
        <v>35</v>
      </c>
      <c r="N1502" t="s">
        <v>35</v>
      </c>
      <c r="O1502" t="s">
        <v>35</v>
      </c>
      <c r="P1502">
        <v>1</v>
      </c>
      <c r="Q1502">
        <v>-9699</v>
      </c>
      <c r="R1502">
        <v>1</v>
      </c>
    </row>
    <row r="1503" spans="1:18" x14ac:dyDescent="0.25">
      <c r="A1503">
        <v>2009</v>
      </c>
      <c r="B1503" s="1">
        <v>42809.622092939811</v>
      </c>
      <c r="C1503" t="s">
        <v>18</v>
      </c>
      <c r="D1503" t="s">
        <v>29</v>
      </c>
      <c r="E1503" t="s">
        <v>42</v>
      </c>
      <c r="F1503" t="s">
        <v>63</v>
      </c>
      <c r="G1503" t="s">
        <v>64</v>
      </c>
      <c r="H1503" t="s">
        <v>23</v>
      </c>
      <c r="I1503" t="s">
        <v>24</v>
      </c>
      <c r="J1503" t="s">
        <v>25</v>
      </c>
      <c r="K1503" t="s">
        <v>26</v>
      </c>
      <c r="L1503" t="s">
        <v>35</v>
      </c>
      <c r="M1503" t="s">
        <v>35</v>
      </c>
      <c r="N1503" t="s">
        <v>35</v>
      </c>
      <c r="O1503" t="s">
        <v>35</v>
      </c>
      <c r="P1503">
        <v>1</v>
      </c>
      <c r="Q1503">
        <v>27477053.5156</v>
      </c>
      <c r="R1503">
        <v>4</v>
      </c>
    </row>
    <row r="1504" spans="1:18" x14ac:dyDescent="0.25">
      <c r="A1504">
        <v>2009</v>
      </c>
      <c r="B1504" s="1">
        <v>42809.622092939811</v>
      </c>
      <c r="C1504" t="s">
        <v>18</v>
      </c>
      <c r="D1504" t="s">
        <v>29</v>
      </c>
      <c r="E1504" t="s">
        <v>42</v>
      </c>
      <c r="F1504" t="s">
        <v>21</v>
      </c>
      <c r="G1504" t="s">
        <v>22</v>
      </c>
      <c r="H1504" t="s">
        <v>28</v>
      </c>
      <c r="I1504" t="s">
        <v>24</v>
      </c>
      <c r="J1504" t="s">
        <v>31</v>
      </c>
      <c r="K1504" t="s">
        <v>32</v>
      </c>
      <c r="L1504" t="s">
        <v>81</v>
      </c>
      <c r="M1504" t="s">
        <v>28</v>
      </c>
      <c r="N1504" t="s">
        <v>81</v>
      </c>
      <c r="O1504" t="s">
        <v>28</v>
      </c>
      <c r="P1504">
        <v>1</v>
      </c>
      <c r="Q1504">
        <v>4099873</v>
      </c>
      <c r="R1504">
        <v>5</v>
      </c>
    </row>
    <row r="1505" spans="1:18" x14ac:dyDescent="0.25">
      <c r="A1505">
        <v>2009</v>
      </c>
      <c r="B1505" s="1">
        <v>42809.622092939811</v>
      </c>
      <c r="C1505" t="s">
        <v>18</v>
      </c>
      <c r="D1505" t="s">
        <v>29</v>
      </c>
      <c r="E1505" t="s">
        <v>42</v>
      </c>
      <c r="F1505" t="s">
        <v>21</v>
      </c>
      <c r="G1505" t="s">
        <v>22</v>
      </c>
      <c r="H1505" t="s">
        <v>75</v>
      </c>
      <c r="I1505" t="s">
        <v>86</v>
      </c>
      <c r="J1505" t="s">
        <v>48</v>
      </c>
      <c r="K1505" t="s">
        <v>56</v>
      </c>
      <c r="L1505" t="s">
        <v>77</v>
      </c>
      <c r="M1505" t="s">
        <v>28</v>
      </c>
      <c r="N1505" t="s">
        <v>35</v>
      </c>
      <c r="O1505" t="s">
        <v>77</v>
      </c>
      <c r="P1505">
        <v>1</v>
      </c>
      <c r="Q1505">
        <v>-1250</v>
      </c>
      <c r="R1505">
        <v>1</v>
      </c>
    </row>
    <row r="1506" spans="1:18" x14ac:dyDescent="0.25">
      <c r="A1506">
        <v>2009</v>
      </c>
      <c r="B1506" s="1">
        <v>42809.622092939811</v>
      </c>
      <c r="C1506" t="s">
        <v>18</v>
      </c>
      <c r="D1506" t="s">
        <v>29</v>
      </c>
      <c r="E1506" t="s">
        <v>42</v>
      </c>
      <c r="F1506" t="s">
        <v>21</v>
      </c>
      <c r="G1506" t="s">
        <v>22</v>
      </c>
      <c r="H1506" t="s">
        <v>75</v>
      </c>
      <c r="I1506" t="s">
        <v>54</v>
      </c>
      <c r="J1506" t="s">
        <v>48</v>
      </c>
      <c r="K1506" t="s">
        <v>56</v>
      </c>
      <c r="L1506" t="s">
        <v>77</v>
      </c>
      <c r="M1506" t="s">
        <v>28</v>
      </c>
      <c r="N1506" t="s">
        <v>35</v>
      </c>
      <c r="O1506" t="s">
        <v>77</v>
      </c>
      <c r="P1506">
        <v>1</v>
      </c>
      <c r="Q1506">
        <v>-4500</v>
      </c>
      <c r="R1506">
        <v>1</v>
      </c>
    </row>
    <row r="1507" spans="1:18" x14ac:dyDescent="0.25">
      <c r="A1507">
        <v>2009</v>
      </c>
      <c r="B1507" s="1">
        <v>42809.622092939811</v>
      </c>
      <c r="C1507" t="s">
        <v>18</v>
      </c>
      <c r="D1507" t="s">
        <v>29</v>
      </c>
      <c r="E1507" t="s">
        <v>73</v>
      </c>
      <c r="F1507" t="s">
        <v>61</v>
      </c>
      <c r="G1507" t="s">
        <v>22</v>
      </c>
      <c r="H1507" t="s">
        <v>58</v>
      </c>
      <c r="I1507" t="s">
        <v>34</v>
      </c>
      <c r="J1507" t="s">
        <v>25</v>
      </c>
      <c r="K1507" t="s">
        <v>51</v>
      </c>
      <c r="L1507" t="s">
        <v>27</v>
      </c>
      <c r="M1507" t="s">
        <v>28</v>
      </c>
      <c r="N1507" t="s">
        <v>27</v>
      </c>
      <c r="O1507" t="s">
        <v>28</v>
      </c>
      <c r="P1507">
        <v>1</v>
      </c>
      <c r="Q1507">
        <v>85896888</v>
      </c>
      <c r="R1507">
        <v>1</v>
      </c>
    </row>
    <row r="1508" spans="1:18" x14ac:dyDescent="0.25">
      <c r="A1508">
        <v>2009</v>
      </c>
      <c r="B1508" s="1">
        <v>42809.622092939811</v>
      </c>
      <c r="C1508" t="s">
        <v>18</v>
      </c>
      <c r="D1508" t="s">
        <v>29</v>
      </c>
      <c r="E1508" t="s">
        <v>67</v>
      </c>
      <c r="F1508" t="s">
        <v>45</v>
      </c>
      <c r="G1508" t="s">
        <v>66</v>
      </c>
      <c r="H1508" t="s">
        <v>62</v>
      </c>
      <c r="I1508" t="s">
        <v>24</v>
      </c>
      <c r="J1508" t="s">
        <v>37</v>
      </c>
      <c r="K1508" t="s">
        <v>41</v>
      </c>
      <c r="L1508" t="s">
        <v>35</v>
      </c>
      <c r="M1508" t="s">
        <v>35</v>
      </c>
      <c r="N1508" t="s">
        <v>35</v>
      </c>
      <c r="O1508" t="s">
        <v>35</v>
      </c>
      <c r="P1508">
        <v>1</v>
      </c>
      <c r="Q1508">
        <v>0</v>
      </c>
      <c r="R1508">
        <v>2</v>
      </c>
    </row>
    <row r="1509" spans="1:18" x14ac:dyDescent="0.25">
      <c r="A1509">
        <v>2009</v>
      </c>
      <c r="B1509" s="1">
        <v>42809.622092939811</v>
      </c>
      <c r="C1509" t="s">
        <v>18</v>
      </c>
      <c r="D1509" t="s">
        <v>29</v>
      </c>
      <c r="E1509" t="s">
        <v>50</v>
      </c>
      <c r="F1509" t="s">
        <v>21</v>
      </c>
      <c r="G1509" t="s">
        <v>22</v>
      </c>
      <c r="H1509" t="s">
        <v>23</v>
      </c>
      <c r="I1509" t="s">
        <v>24</v>
      </c>
      <c r="J1509" t="s">
        <v>44</v>
      </c>
      <c r="K1509" t="s">
        <v>32</v>
      </c>
      <c r="L1509" t="s">
        <v>35</v>
      </c>
      <c r="M1509" t="s">
        <v>35</v>
      </c>
      <c r="N1509" t="s">
        <v>35</v>
      </c>
      <c r="O1509" t="s">
        <v>35</v>
      </c>
      <c r="P1509">
        <v>1</v>
      </c>
      <c r="Q1509">
        <v>7052</v>
      </c>
      <c r="R1509">
        <v>1</v>
      </c>
    </row>
    <row r="1510" spans="1:18" x14ac:dyDescent="0.25">
      <c r="A1510">
        <v>2009</v>
      </c>
      <c r="B1510" s="1">
        <v>42809.622092939811</v>
      </c>
      <c r="C1510" t="s">
        <v>18</v>
      </c>
      <c r="D1510" t="s">
        <v>29</v>
      </c>
      <c r="E1510" t="s">
        <v>50</v>
      </c>
      <c r="F1510" t="s">
        <v>21</v>
      </c>
      <c r="G1510" t="s">
        <v>22</v>
      </c>
      <c r="H1510" t="s">
        <v>23</v>
      </c>
      <c r="I1510" t="s">
        <v>24</v>
      </c>
      <c r="J1510" t="s">
        <v>37</v>
      </c>
      <c r="K1510" t="s">
        <v>28</v>
      </c>
      <c r="L1510" t="s">
        <v>27</v>
      </c>
      <c r="M1510" t="s">
        <v>28</v>
      </c>
      <c r="N1510" t="s">
        <v>27</v>
      </c>
      <c r="O1510" t="s">
        <v>28</v>
      </c>
      <c r="P1510">
        <v>1</v>
      </c>
      <c r="Q1510">
        <v>0</v>
      </c>
      <c r="R1510">
        <v>0</v>
      </c>
    </row>
    <row r="1511" spans="1:18" x14ac:dyDescent="0.25">
      <c r="A1511">
        <v>2009</v>
      </c>
      <c r="B1511" s="1">
        <v>42809.622092939811</v>
      </c>
      <c r="C1511" t="s">
        <v>18</v>
      </c>
      <c r="D1511" t="s">
        <v>78</v>
      </c>
      <c r="E1511" t="s">
        <v>20</v>
      </c>
      <c r="F1511" t="s">
        <v>21</v>
      </c>
      <c r="G1511" t="s">
        <v>22</v>
      </c>
      <c r="H1511" t="s">
        <v>23</v>
      </c>
      <c r="I1511" t="s">
        <v>34</v>
      </c>
      <c r="J1511" t="s">
        <v>48</v>
      </c>
      <c r="K1511" t="s">
        <v>49</v>
      </c>
      <c r="L1511" t="s">
        <v>35</v>
      </c>
      <c r="M1511" t="s">
        <v>35</v>
      </c>
      <c r="N1511" t="s">
        <v>35</v>
      </c>
      <c r="O1511" t="s">
        <v>35</v>
      </c>
      <c r="P1511">
        <v>1</v>
      </c>
      <c r="Q1511">
        <v>-62939.9493</v>
      </c>
      <c r="R1511">
        <v>5</v>
      </c>
    </row>
    <row r="1512" spans="1:18" x14ac:dyDescent="0.25">
      <c r="A1512">
        <v>2009</v>
      </c>
      <c r="B1512" s="1">
        <v>42809.622092939811</v>
      </c>
      <c r="C1512" t="s">
        <v>18</v>
      </c>
      <c r="D1512" t="s">
        <v>78</v>
      </c>
      <c r="E1512" t="s">
        <v>20</v>
      </c>
      <c r="F1512" t="s">
        <v>21</v>
      </c>
      <c r="G1512" t="s">
        <v>22</v>
      </c>
      <c r="H1512" t="s">
        <v>23</v>
      </c>
      <c r="I1512" t="s">
        <v>34</v>
      </c>
      <c r="J1512" t="s">
        <v>44</v>
      </c>
      <c r="K1512" t="s">
        <v>32</v>
      </c>
      <c r="L1512" t="s">
        <v>35</v>
      </c>
      <c r="M1512" t="s">
        <v>35</v>
      </c>
      <c r="N1512" t="s">
        <v>35</v>
      </c>
      <c r="O1512" t="s">
        <v>35</v>
      </c>
      <c r="P1512">
        <v>1</v>
      </c>
      <c r="Q1512">
        <v>623041.25320000004</v>
      </c>
      <c r="R1512">
        <v>20</v>
      </c>
    </row>
    <row r="1513" spans="1:18" x14ac:dyDescent="0.25">
      <c r="A1513">
        <v>2009</v>
      </c>
      <c r="B1513" s="1">
        <v>42809.622092939811</v>
      </c>
      <c r="C1513" t="s">
        <v>18</v>
      </c>
      <c r="D1513" t="s">
        <v>78</v>
      </c>
      <c r="E1513" t="s">
        <v>20</v>
      </c>
      <c r="F1513" t="s">
        <v>21</v>
      </c>
      <c r="G1513" t="s">
        <v>22</v>
      </c>
      <c r="H1513" t="s">
        <v>23</v>
      </c>
      <c r="I1513" t="s">
        <v>24</v>
      </c>
      <c r="J1513" t="s">
        <v>48</v>
      </c>
      <c r="K1513" t="s">
        <v>28</v>
      </c>
      <c r="L1513" t="s">
        <v>27</v>
      </c>
      <c r="M1513" t="s">
        <v>27</v>
      </c>
      <c r="N1513" t="s">
        <v>28</v>
      </c>
      <c r="O1513" t="s">
        <v>28</v>
      </c>
      <c r="P1513">
        <v>1</v>
      </c>
      <c r="Q1513">
        <v>-947120.64069999999</v>
      </c>
      <c r="R1513">
        <v>3</v>
      </c>
    </row>
    <row r="1514" spans="1:18" x14ac:dyDescent="0.25">
      <c r="A1514">
        <v>2009</v>
      </c>
      <c r="B1514" s="1">
        <v>42809.622092939811</v>
      </c>
      <c r="C1514" t="s">
        <v>18</v>
      </c>
      <c r="D1514" t="s">
        <v>78</v>
      </c>
      <c r="E1514" t="s">
        <v>42</v>
      </c>
      <c r="F1514" t="s">
        <v>21</v>
      </c>
      <c r="G1514" t="s">
        <v>22</v>
      </c>
      <c r="H1514" t="s">
        <v>23</v>
      </c>
      <c r="I1514" t="s">
        <v>24</v>
      </c>
      <c r="J1514" t="s">
        <v>48</v>
      </c>
      <c r="K1514" t="s">
        <v>49</v>
      </c>
      <c r="L1514" t="s">
        <v>27</v>
      </c>
      <c r="M1514" t="s">
        <v>27</v>
      </c>
      <c r="N1514" t="s">
        <v>28</v>
      </c>
      <c r="O1514" t="s">
        <v>28</v>
      </c>
      <c r="P1514">
        <v>1</v>
      </c>
      <c r="Q1514">
        <v>-156817.8867</v>
      </c>
      <c r="R1514">
        <v>2</v>
      </c>
    </row>
    <row r="1515" spans="1:18" x14ac:dyDescent="0.25">
      <c r="A1515">
        <v>2009</v>
      </c>
      <c r="B1515" s="1">
        <v>42809.622092939811</v>
      </c>
      <c r="C1515" t="s">
        <v>18</v>
      </c>
      <c r="D1515" t="s">
        <v>78</v>
      </c>
      <c r="E1515" t="s">
        <v>38</v>
      </c>
      <c r="F1515" t="s">
        <v>21</v>
      </c>
      <c r="G1515" t="s">
        <v>22</v>
      </c>
      <c r="H1515" t="s">
        <v>23</v>
      </c>
      <c r="I1515" t="s">
        <v>34</v>
      </c>
      <c r="J1515" t="s">
        <v>44</v>
      </c>
      <c r="K1515" t="s">
        <v>56</v>
      </c>
      <c r="L1515" t="s">
        <v>35</v>
      </c>
      <c r="M1515" t="s">
        <v>35</v>
      </c>
      <c r="N1515" t="s">
        <v>35</v>
      </c>
      <c r="O1515" t="s">
        <v>35</v>
      </c>
      <c r="P1515">
        <v>1</v>
      </c>
      <c r="Q1515">
        <v>394.77</v>
      </c>
      <c r="R1515">
        <v>2</v>
      </c>
    </row>
    <row r="1516" spans="1:18" x14ac:dyDescent="0.25">
      <c r="A1516">
        <v>2010</v>
      </c>
      <c r="B1516" s="1">
        <v>42809.622092939811</v>
      </c>
      <c r="C1516" t="s">
        <v>18</v>
      </c>
      <c r="D1516" t="s">
        <v>19</v>
      </c>
      <c r="E1516" t="s">
        <v>20</v>
      </c>
      <c r="F1516" t="s">
        <v>21</v>
      </c>
      <c r="G1516" t="s">
        <v>22</v>
      </c>
      <c r="H1516" t="s">
        <v>23</v>
      </c>
      <c r="I1516" t="s">
        <v>24</v>
      </c>
      <c r="J1516" t="s">
        <v>31</v>
      </c>
      <c r="K1516" t="s">
        <v>28</v>
      </c>
      <c r="L1516" t="s">
        <v>27</v>
      </c>
      <c r="M1516" t="s">
        <v>27</v>
      </c>
      <c r="N1516" t="s">
        <v>28</v>
      </c>
      <c r="O1516" t="s">
        <v>28</v>
      </c>
      <c r="P1516">
        <v>1</v>
      </c>
      <c r="Q1516">
        <v>6707196</v>
      </c>
      <c r="R1516">
        <v>12</v>
      </c>
    </row>
    <row r="1517" spans="1:18" x14ac:dyDescent="0.25">
      <c r="A1517">
        <v>2009</v>
      </c>
      <c r="B1517" s="1">
        <v>42809.622092939811</v>
      </c>
      <c r="C1517" t="s">
        <v>18</v>
      </c>
      <c r="D1517" t="s">
        <v>19</v>
      </c>
      <c r="E1517" t="s">
        <v>30</v>
      </c>
      <c r="F1517" t="s">
        <v>45</v>
      </c>
      <c r="G1517" t="s">
        <v>71</v>
      </c>
      <c r="H1517" t="s">
        <v>62</v>
      </c>
      <c r="I1517" t="s">
        <v>24</v>
      </c>
      <c r="J1517" t="s">
        <v>40</v>
      </c>
      <c r="K1517" t="s">
        <v>32</v>
      </c>
      <c r="L1517" t="s">
        <v>35</v>
      </c>
      <c r="M1517" t="s">
        <v>35</v>
      </c>
      <c r="N1517" t="s">
        <v>35</v>
      </c>
      <c r="O1517" t="s">
        <v>35</v>
      </c>
      <c r="P1517">
        <v>1</v>
      </c>
      <c r="Q1517">
        <v>11611267.1406</v>
      </c>
      <c r="R1517">
        <v>4</v>
      </c>
    </row>
    <row r="1518" spans="1:18" x14ac:dyDescent="0.25">
      <c r="A1518">
        <v>2009</v>
      </c>
      <c r="B1518" s="1">
        <v>42809.622092939811</v>
      </c>
      <c r="C1518" t="s">
        <v>18</v>
      </c>
      <c r="D1518" t="s">
        <v>19</v>
      </c>
      <c r="E1518" t="s">
        <v>30</v>
      </c>
      <c r="F1518" t="s">
        <v>45</v>
      </c>
      <c r="G1518" t="s">
        <v>46</v>
      </c>
      <c r="H1518" t="s">
        <v>62</v>
      </c>
      <c r="I1518" t="s">
        <v>24</v>
      </c>
      <c r="J1518" t="s">
        <v>44</v>
      </c>
      <c r="K1518" t="s">
        <v>41</v>
      </c>
      <c r="L1518" t="s">
        <v>35</v>
      </c>
      <c r="M1518" t="s">
        <v>35</v>
      </c>
      <c r="N1518" t="s">
        <v>35</v>
      </c>
      <c r="O1518" t="s">
        <v>35</v>
      </c>
      <c r="P1518">
        <v>1</v>
      </c>
      <c r="Q1518">
        <v>402768.80440000002</v>
      </c>
      <c r="R1518">
        <v>5</v>
      </c>
    </row>
    <row r="1519" spans="1:18" x14ac:dyDescent="0.25">
      <c r="A1519">
        <v>2009</v>
      </c>
      <c r="B1519" s="1">
        <v>42809.622092939811</v>
      </c>
      <c r="C1519" t="s">
        <v>18</v>
      </c>
      <c r="D1519" t="s">
        <v>19</v>
      </c>
      <c r="E1519" t="s">
        <v>30</v>
      </c>
      <c r="F1519" t="s">
        <v>21</v>
      </c>
      <c r="G1519" t="s">
        <v>22</v>
      </c>
      <c r="H1519" t="s">
        <v>23</v>
      </c>
      <c r="I1519" t="s">
        <v>24</v>
      </c>
      <c r="J1519" t="s">
        <v>43</v>
      </c>
      <c r="K1519" t="s">
        <v>32</v>
      </c>
      <c r="L1519" t="s">
        <v>35</v>
      </c>
      <c r="M1519" t="s">
        <v>35</v>
      </c>
      <c r="N1519" t="s">
        <v>35</v>
      </c>
      <c r="O1519" t="s">
        <v>35</v>
      </c>
      <c r="P1519">
        <v>1</v>
      </c>
      <c r="Q1519">
        <v>740062.8125</v>
      </c>
      <c r="R1519">
        <v>1</v>
      </c>
    </row>
    <row r="1520" spans="1:18" x14ac:dyDescent="0.25">
      <c r="A1520">
        <v>2009</v>
      </c>
      <c r="B1520" s="1">
        <v>42809.622092939811</v>
      </c>
      <c r="C1520" t="s">
        <v>18</v>
      </c>
      <c r="D1520" t="s">
        <v>19</v>
      </c>
      <c r="E1520" t="s">
        <v>42</v>
      </c>
      <c r="F1520" t="s">
        <v>21</v>
      </c>
      <c r="G1520" t="s">
        <v>22</v>
      </c>
      <c r="H1520" t="s">
        <v>23</v>
      </c>
      <c r="I1520" t="s">
        <v>24</v>
      </c>
      <c r="J1520" t="s">
        <v>37</v>
      </c>
      <c r="K1520" t="s">
        <v>28</v>
      </c>
      <c r="L1520" t="s">
        <v>27</v>
      </c>
      <c r="M1520" t="s">
        <v>27</v>
      </c>
      <c r="N1520" t="s">
        <v>28</v>
      </c>
      <c r="O1520" t="s">
        <v>28</v>
      </c>
      <c r="P1520">
        <v>1</v>
      </c>
      <c r="Q1520">
        <v>0</v>
      </c>
      <c r="R1520">
        <v>3</v>
      </c>
    </row>
    <row r="1521" spans="1:18" x14ac:dyDescent="0.25">
      <c r="A1521">
        <v>2009</v>
      </c>
      <c r="B1521" s="1">
        <v>42809.622092939811</v>
      </c>
      <c r="C1521" t="s">
        <v>18</v>
      </c>
      <c r="D1521" t="s">
        <v>19</v>
      </c>
      <c r="E1521" t="s">
        <v>73</v>
      </c>
      <c r="F1521" t="s">
        <v>45</v>
      </c>
      <c r="G1521" t="s">
        <v>71</v>
      </c>
      <c r="H1521" t="s">
        <v>62</v>
      </c>
      <c r="I1521" t="s">
        <v>24</v>
      </c>
      <c r="J1521" t="s">
        <v>43</v>
      </c>
      <c r="K1521" t="s">
        <v>41</v>
      </c>
      <c r="L1521" t="s">
        <v>35</v>
      </c>
      <c r="M1521" t="s">
        <v>35</v>
      </c>
      <c r="N1521" t="s">
        <v>35</v>
      </c>
      <c r="O1521" t="s">
        <v>35</v>
      </c>
      <c r="P1521">
        <v>1</v>
      </c>
      <c r="Q1521">
        <v>371029.16210000002</v>
      </c>
      <c r="R1521">
        <v>5</v>
      </c>
    </row>
    <row r="1522" spans="1:18" x14ac:dyDescent="0.25">
      <c r="A1522">
        <v>2009</v>
      </c>
      <c r="B1522" s="1">
        <v>42809.622092939811</v>
      </c>
      <c r="C1522" t="s">
        <v>18</v>
      </c>
      <c r="D1522" t="s">
        <v>19</v>
      </c>
      <c r="E1522" t="s">
        <v>73</v>
      </c>
      <c r="F1522" t="s">
        <v>45</v>
      </c>
      <c r="G1522" t="s">
        <v>46</v>
      </c>
      <c r="H1522" t="s">
        <v>62</v>
      </c>
      <c r="I1522" t="s">
        <v>24</v>
      </c>
      <c r="J1522" t="s">
        <v>48</v>
      </c>
      <c r="K1522" t="s">
        <v>32</v>
      </c>
      <c r="L1522" t="s">
        <v>35</v>
      </c>
      <c r="M1522" t="s">
        <v>35</v>
      </c>
      <c r="N1522" t="s">
        <v>35</v>
      </c>
      <c r="O1522" t="s">
        <v>35</v>
      </c>
      <c r="P1522">
        <v>1</v>
      </c>
      <c r="Q1522">
        <v>-22597.789100000002</v>
      </c>
      <c r="R1522">
        <v>2</v>
      </c>
    </row>
    <row r="1523" spans="1:18" x14ac:dyDescent="0.25">
      <c r="A1523">
        <v>2009</v>
      </c>
      <c r="B1523" s="1">
        <v>42809.622092939811</v>
      </c>
      <c r="C1523" t="s">
        <v>18</v>
      </c>
      <c r="D1523" t="s">
        <v>19</v>
      </c>
      <c r="E1523" t="s">
        <v>67</v>
      </c>
      <c r="F1523" t="s">
        <v>63</v>
      </c>
      <c r="G1523" t="s">
        <v>64</v>
      </c>
      <c r="H1523" t="s">
        <v>62</v>
      </c>
      <c r="I1523" t="s">
        <v>24</v>
      </c>
      <c r="J1523" t="s">
        <v>48</v>
      </c>
      <c r="K1523" t="s">
        <v>26</v>
      </c>
      <c r="L1523" t="s">
        <v>35</v>
      </c>
      <c r="M1523" t="s">
        <v>35</v>
      </c>
      <c r="N1523" t="s">
        <v>35</v>
      </c>
      <c r="O1523" t="s">
        <v>35</v>
      </c>
      <c r="P1523">
        <v>1</v>
      </c>
      <c r="Q1523">
        <v>-46620</v>
      </c>
      <c r="R1523">
        <v>1</v>
      </c>
    </row>
    <row r="1524" spans="1:18" x14ac:dyDescent="0.25">
      <c r="A1524">
        <v>2009</v>
      </c>
      <c r="B1524" s="1">
        <v>42809.622092939811</v>
      </c>
      <c r="C1524" t="s">
        <v>18</v>
      </c>
      <c r="D1524" t="s">
        <v>19</v>
      </c>
      <c r="E1524" t="s">
        <v>67</v>
      </c>
      <c r="F1524" t="s">
        <v>45</v>
      </c>
      <c r="G1524" t="s">
        <v>46</v>
      </c>
      <c r="H1524" t="s">
        <v>62</v>
      </c>
      <c r="I1524" t="s">
        <v>24</v>
      </c>
      <c r="J1524" t="s">
        <v>43</v>
      </c>
      <c r="K1524" t="s">
        <v>41</v>
      </c>
      <c r="L1524" t="s">
        <v>35</v>
      </c>
      <c r="M1524" t="s">
        <v>35</v>
      </c>
      <c r="N1524" t="s">
        <v>35</v>
      </c>
      <c r="O1524" t="s">
        <v>35</v>
      </c>
      <c r="P1524">
        <v>1</v>
      </c>
      <c r="Q1524">
        <v>626845.21880000003</v>
      </c>
      <c r="R1524">
        <v>4</v>
      </c>
    </row>
    <row r="1525" spans="1:18" x14ac:dyDescent="0.25">
      <c r="A1525">
        <v>2009</v>
      </c>
      <c r="B1525" s="1">
        <v>42809.622092939811</v>
      </c>
      <c r="C1525" t="s">
        <v>18</v>
      </c>
      <c r="D1525" t="s">
        <v>19</v>
      </c>
      <c r="E1525" t="s">
        <v>67</v>
      </c>
      <c r="F1525" t="s">
        <v>45</v>
      </c>
      <c r="G1525" t="s">
        <v>46</v>
      </c>
      <c r="H1525" t="s">
        <v>62</v>
      </c>
      <c r="I1525" t="s">
        <v>24</v>
      </c>
      <c r="J1525" t="s">
        <v>43</v>
      </c>
      <c r="K1525" t="s">
        <v>26</v>
      </c>
      <c r="L1525" t="s">
        <v>35</v>
      </c>
      <c r="M1525" t="s">
        <v>35</v>
      </c>
      <c r="N1525" t="s">
        <v>35</v>
      </c>
      <c r="O1525" t="s">
        <v>35</v>
      </c>
      <c r="P1525">
        <v>1</v>
      </c>
      <c r="Q1525">
        <v>300466.30469999998</v>
      </c>
      <c r="R1525">
        <v>5</v>
      </c>
    </row>
    <row r="1526" spans="1:18" x14ac:dyDescent="0.25">
      <c r="A1526">
        <v>2009</v>
      </c>
      <c r="B1526" s="1">
        <v>42809.622092939811</v>
      </c>
      <c r="C1526" t="s">
        <v>18</v>
      </c>
      <c r="D1526" t="s">
        <v>19</v>
      </c>
      <c r="E1526" t="s">
        <v>67</v>
      </c>
      <c r="F1526" t="s">
        <v>45</v>
      </c>
      <c r="G1526" t="s">
        <v>46</v>
      </c>
      <c r="H1526" t="s">
        <v>62</v>
      </c>
      <c r="I1526" t="s">
        <v>24</v>
      </c>
      <c r="J1526" t="s">
        <v>48</v>
      </c>
      <c r="K1526" t="s">
        <v>49</v>
      </c>
      <c r="L1526" t="s">
        <v>35</v>
      </c>
      <c r="M1526" t="s">
        <v>35</v>
      </c>
      <c r="N1526" t="s">
        <v>35</v>
      </c>
      <c r="O1526" t="s">
        <v>35</v>
      </c>
      <c r="P1526">
        <v>1</v>
      </c>
      <c r="Q1526">
        <v>-2529097</v>
      </c>
      <c r="R1526">
        <v>2</v>
      </c>
    </row>
    <row r="1527" spans="1:18" x14ac:dyDescent="0.25">
      <c r="A1527">
        <v>2009</v>
      </c>
      <c r="B1527" s="1">
        <v>42809.622092939811</v>
      </c>
      <c r="C1527" t="s">
        <v>18</v>
      </c>
      <c r="D1527" t="s">
        <v>19</v>
      </c>
      <c r="E1527" t="s">
        <v>67</v>
      </c>
      <c r="F1527" t="s">
        <v>45</v>
      </c>
      <c r="G1527" t="s">
        <v>46</v>
      </c>
      <c r="H1527" t="s">
        <v>62</v>
      </c>
      <c r="I1527" t="s">
        <v>24</v>
      </c>
      <c r="J1527" t="s">
        <v>48</v>
      </c>
      <c r="K1527" t="s">
        <v>51</v>
      </c>
      <c r="L1527" t="s">
        <v>35</v>
      </c>
      <c r="M1527" t="s">
        <v>35</v>
      </c>
      <c r="N1527" t="s">
        <v>35</v>
      </c>
      <c r="O1527" t="s">
        <v>35</v>
      </c>
      <c r="P1527">
        <v>1</v>
      </c>
      <c r="Q1527">
        <v>-29097715.75</v>
      </c>
      <c r="R1527">
        <v>5</v>
      </c>
    </row>
    <row r="1528" spans="1:18" x14ac:dyDescent="0.25">
      <c r="A1528">
        <v>2009</v>
      </c>
      <c r="B1528" s="1">
        <v>42809.622092939811</v>
      </c>
      <c r="C1528" t="s">
        <v>18</v>
      </c>
      <c r="D1528" t="s">
        <v>19</v>
      </c>
      <c r="E1528" t="s">
        <v>67</v>
      </c>
      <c r="F1528" t="s">
        <v>79</v>
      </c>
      <c r="G1528" t="s">
        <v>22</v>
      </c>
      <c r="H1528" t="s">
        <v>62</v>
      </c>
      <c r="I1528" t="s">
        <v>24</v>
      </c>
      <c r="J1528" t="s">
        <v>43</v>
      </c>
      <c r="K1528" t="s">
        <v>26</v>
      </c>
      <c r="L1528" t="s">
        <v>35</v>
      </c>
      <c r="M1528" t="s">
        <v>35</v>
      </c>
      <c r="N1528" t="s">
        <v>35</v>
      </c>
      <c r="O1528" t="s">
        <v>35</v>
      </c>
      <c r="P1528">
        <v>1</v>
      </c>
      <c r="Q1528">
        <v>514329.96879999997</v>
      </c>
      <c r="R1528">
        <v>2</v>
      </c>
    </row>
    <row r="1529" spans="1:18" x14ac:dyDescent="0.25">
      <c r="A1529">
        <v>2009</v>
      </c>
      <c r="B1529" s="1">
        <v>42809.622092939811</v>
      </c>
      <c r="C1529" t="s">
        <v>18</v>
      </c>
      <c r="D1529" t="s">
        <v>19</v>
      </c>
      <c r="E1529" t="s">
        <v>67</v>
      </c>
      <c r="F1529" t="s">
        <v>83</v>
      </c>
      <c r="G1529" t="s">
        <v>83</v>
      </c>
      <c r="H1529" t="s">
        <v>62</v>
      </c>
      <c r="I1529" t="s">
        <v>24</v>
      </c>
      <c r="J1529" t="s">
        <v>31</v>
      </c>
      <c r="K1529" t="s">
        <v>41</v>
      </c>
      <c r="L1529" t="s">
        <v>35</v>
      </c>
      <c r="M1529" t="s">
        <v>35</v>
      </c>
      <c r="N1529" t="s">
        <v>35</v>
      </c>
      <c r="O1529" t="s">
        <v>35</v>
      </c>
      <c r="P1529">
        <v>1</v>
      </c>
      <c r="Q1529">
        <v>1384791.25</v>
      </c>
      <c r="R1529">
        <v>3</v>
      </c>
    </row>
    <row r="1530" spans="1:18" x14ac:dyDescent="0.25">
      <c r="A1530">
        <v>2009</v>
      </c>
      <c r="B1530" s="1">
        <v>42809.622092939811</v>
      </c>
      <c r="C1530" t="s">
        <v>18</v>
      </c>
      <c r="D1530" t="s">
        <v>19</v>
      </c>
      <c r="E1530" t="s">
        <v>67</v>
      </c>
      <c r="F1530" t="s">
        <v>83</v>
      </c>
      <c r="G1530" t="s">
        <v>83</v>
      </c>
      <c r="H1530" t="s">
        <v>62</v>
      </c>
      <c r="I1530" t="s">
        <v>24</v>
      </c>
      <c r="J1530" t="s">
        <v>44</v>
      </c>
      <c r="K1530" t="s">
        <v>41</v>
      </c>
      <c r="L1530" t="s">
        <v>35</v>
      </c>
      <c r="M1530" t="s">
        <v>35</v>
      </c>
      <c r="N1530" t="s">
        <v>35</v>
      </c>
      <c r="O1530" t="s">
        <v>35</v>
      </c>
      <c r="P1530">
        <v>1</v>
      </c>
      <c r="Q1530">
        <v>145324.00779999999</v>
      </c>
      <c r="R1530">
        <v>5</v>
      </c>
    </row>
    <row r="1531" spans="1:18" x14ac:dyDescent="0.25">
      <c r="A1531">
        <v>2009</v>
      </c>
      <c r="B1531" s="1">
        <v>42809.622092939811</v>
      </c>
      <c r="C1531" t="s">
        <v>18</v>
      </c>
      <c r="D1531" t="s">
        <v>19</v>
      </c>
      <c r="E1531" t="s">
        <v>50</v>
      </c>
      <c r="F1531" t="s">
        <v>63</v>
      </c>
      <c r="G1531" t="s">
        <v>64</v>
      </c>
      <c r="H1531" t="s">
        <v>62</v>
      </c>
      <c r="I1531" t="s">
        <v>24</v>
      </c>
      <c r="J1531" t="s">
        <v>44</v>
      </c>
      <c r="K1531" t="s">
        <v>41</v>
      </c>
      <c r="L1531" t="s">
        <v>35</v>
      </c>
      <c r="M1531" t="s">
        <v>35</v>
      </c>
      <c r="N1531" t="s">
        <v>35</v>
      </c>
      <c r="O1531" t="s">
        <v>35</v>
      </c>
      <c r="P1531">
        <v>1</v>
      </c>
      <c r="Q1531">
        <v>131000</v>
      </c>
      <c r="R1531">
        <v>1</v>
      </c>
    </row>
    <row r="1532" spans="1:18" x14ac:dyDescent="0.25">
      <c r="A1532">
        <v>2009</v>
      </c>
      <c r="B1532" s="1">
        <v>42809.622092939811</v>
      </c>
      <c r="C1532" t="s">
        <v>18</v>
      </c>
      <c r="D1532" t="s">
        <v>19</v>
      </c>
      <c r="E1532" t="s">
        <v>50</v>
      </c>
      <c r="F1532" t="s">
        <v>45</v>
      </c>
      <c r="G1532" t="s">
        <v>71</v>
      </c>
      <c r="H1532" t="s">
        <v>62</v>
      </c>
      <c r="I1532" t="s">
        <v>24</v>
      </c>
      <c r="J1532" t="s">
        <v>43</v>
      </c>
      <c r="K1532" t="s">
        <v>56</v>
      </c>
      <c r="L1532" t="s">
        <v>35</v>
      </c>
      <c r="M1532" t="s">
        <v>35</v>
      </c>
      <c r="N1532" t="s">
        <v>35</v>
      </c>
      <c r="O1532" t="s">
        <v>35</v>
      </c>
      <c r="P1532">
        <v>1</v>
      </c>
      <c r="Q1532">
        <v>375363.53129999997</v>
      </c>
      <c r="R1532">
        <v>3</v>
      </c>
    </row>
    <row r="1533" spans="1:18" x14ac:dyDescent="0.25">
      <c r="A1533">
        <v>2009</v>
      </c>
      <c r="B1533" s="1">
        <v>42809.622092939811</v>
      </c>
      <c r="C1533" t="s">
        <v>18</v>
      </c>
      <c r="D1533" t="s">
        <v>19</v>
      </c>
      <c r="E1533" t="s">
        <v>50</v>
      </c>
      <c r="F1533" t="s">
        <v>45</v>
      </c>
      <c r="G1533" t="s">
        <v>46</v>
      </c>
      <c r="H1533" t="s">
        <v>62</v>
      </c>
      <c r="I1533" t="s">
        <v>24</v>
      </c>
      <c r="J1533" t="s">
        <v>43</v>
      </c>
      <c r="K1533" t="s">
        <v>41</v>
      </c>
      <c r="L1533" t="s">
        <v>35</v>
      </c>
      <c r="M1533" t="s">
        <v>35</v>
      </c>
      <c r="N1533" t="s">
        <v>35</v>
      </c>
      <c r="O1533" t="s">
        <v>35</v>
      </c>
      <c r="P1533">
        <v>1</v>
      </c>
      <c r="Q1533">
        <v>264264</v>
      </c>
      <c r="R1533">
        <v>1</v>
      </c>
    </row>
    <row r="1534" spans="1:18" x14ac:dyDescent="0.25">
      <c r="A1534">
        <v>2009</v>
      </c>
      <c r="B1534" s="1">
        <v>42809.622092939811</v>
      </c>
      <c r="C1534" t="s">
        <v>18</v>
      </c>
      <c r="D1534" t="s">
        <v>60</v>
      </c>
      <c r="E1534" t="s">
        <v>30</v>
      </c>
      <c r="F1534" t="s">
        <v>45</v>
      </c>
      <c r="G1534" t="s">
        <v>71</v>
      </c>
      <c r="H1534" t="s">
        <v>62</v>
      </c>
      <c r="I1534" t="s">
        <v>24</v>
      </c>
      <c r="J1534" t="s">
        <v>44</v>
      </c>
      <c r="K1534" t="s">
        <v>56</v>
      </c>
      <c r="L1534" t="s">
        <v>35</v>
      </c>
      <c r="M1534" t="s">
        <v>35</v>
      </c>
      <c r="N1534" t="s">
        <v>35</v>
      </c>
      <c r="O1534" t="s">
        <v>35</v>
      </c>
      <c r="P1534">
        <v>1</v>
      </c>
      <c r="Q1534">
        <v>78624.562399999995</v>
      </c>
      <c r="R1534">
        <v>4</v>
      </c>
    </row>
    <row r="1535" spans="1:18" x14ac:dyDescent="0.25">
      <c r="A1535">
        <v>2009</v>
      </c>
      <c r="B1535" s="1">
        <v>42809.622092939811</v>
      </c>
      <c r="C1535" t="s">
        <v>18</v>
      </c>
      <c r="D1535" t="s">
        <v>60</v>
      </c>
      <c r="E1535" t="s">
        <v>30</v>
      </c>
      <c r="F1535" t="s">
        <v>21</v>
      </c>
      <c r="G1535" t="s">
        <v>22</v>
      </c>
      <c r="H1535" t="s">
        <v>39</v>
      </c>
      <c r="I1535" t="s">
        <v>24</v>
      </c>
      <c r="J1535" t="s">
        <v>40</v>
      </c>
      <c r="K1535" t="s">
        <v>26</v>
      </c>
      <c r="L1535" t="s">
        <v>27</v>
      </c>
      <c r="M1535" t="s">
        <v>28</v>
      </c>
      <c r="N1535" t="s">
        <v>27</v>
      </c>
      <c r="O1535" t="s">
        <v>28</v>
      </c>
      <c r="P1535">
        <v>1</v>
      </c>
      <c r="Q1535">
        <v>10147102.7632</v>
      </c>
      <c r="R1535">
        <v>19</v>
      </c>
    </row>
    <row r="1536" spans="1:18" x14ac:dyDescent="0.25">
      <c r="A1536">
        <v>2009</v>
      </c>
      <c r="B1536" s="1">
        <v>42809.622092939811</v>
      </c>
      <c r="C1536" t="s">
        <v>18</v>
      </c>
      <c r="D1536" t="s">
        <v>60</v>
      </c>
      <c r="E1536" t="s">
        <v>42</v>
      </c>
      <c r="F1536" t="s">
        <v>21</v>
      </c>
      <c r="G1536" t="s">
        <v>22</v>
      </c>
      <c r="H1536" t="s">
        <v>23</v>
      </c>
      <c r="I1536" t="s">
        <v>24</v>
      </c>
      <c r="J1536" t="s">
        <v>40</v>
      </c>
      <c r="K1536" t="s">
        <v>26</v>
      </c>
      <c r="L1536" t="s">
        <v>77</v>
      </c>
      <c r="M1536" t="s">
        <v>28</v>
      </c>
      <c r="N1536" t="s">
        <v>28</v>
      </c>
      <c r="O1536" t="s">
        <v>77</v>
      </c>
      <c r="P1536">
        <v>1</v>
      </c>
      <c r="Q1536">
        <v>19225298</v>
      </c>
      <c r="R1536">
        <v>4</v>
      </c>
    </row>
    <row r="1537" spans="1:18" x14ac:dyDescent="0.25">
      <c r="A1537">
        <v>2009</v>
      </c>
      <c r="B1537" s="1">
        <v>42809.622092939811</v>
      </c>
      <c r="C1537" t="s">
        <v>18</v>
      </c>
      <c r="D1537" t="s">
        <v>60</v>
      </c>
      <c r="E1537" t="s">
        <v>67</v>
      </c>
      <c r="F1537" t="s">
        <v>45</v>
      </c>
      <c r="G1537" t="s">
        <v>66</v>
      </c>
      <c r="H1537" t="s">
        <v>62</v>
      </c>
      <c r="I1537" t="s">
        <v>24</v>
      </c>
      <c r="J1537" t="s">
        <v>44</v>
      </c>
      <c r="K1537" t="s">
        <v>49</v>
      </c>
      <c r="L1537" t="s">
        <v>35</v>
      </c>
      <c r="M1537" t="s">
        <v>35</v>
      </c>
      <c r="N1537" t="s">
        <v>35</v>
      </c>
      <c r="O1537" t="s">
        <v>35</v>
      </c>
      <c r="P1537">
        <v>1</v>
      </c>
      <c r="Q1537">
        <v>109851.5371</v>
      </c>
      <c r="R1537">
        <v>5</v>
      </c>
    </row>
    <row r="1538" spans="1:18" x14ac:dyDescent="0.25">
      <c r="A1538">
        <v>2009</v>
      </c>
      <c r="B1538" s="1">
        <v>42809.622092939811</v>
      </c>
      <c r="C1538" t="s">
        <v>18</v>
      </c>
      <c r="D1538" t="s">
        <v>60</v>
      </c>
      <c r="E1538" t="s">
        <v>67</v>
      </c>
      <c r="F1538" t="s">
        <v>45</v>
      </c>
      <c r="G1538" t="s">
        <v>46</v>
      </c>
      <c r="H1538" t="s">
        <v>62</v>
      </c>
      <c r="I1538" t="s">
        <v>24</v>
      </c>
      <c r="J1538" t="s">
        <v>44</v>
      </c>
      <c r="K1538" t="s">
        <v>51</v>
      </c>
      <c r="L1538" t="s">
        <v>35</v>
      </c>
      <c r="M1538" t="s">
        <v>35</v>
      </c>
      <c r="N1538" t="s">
        <v>35</v>
      </c>
      <c r="O1538" t="s">
        <v>35</v>
      </c>
      <c r="P1538">
        <v>1</v>
      </c>
      <c r="Q1538">
        <v>111594.2188</v>
      </c>
      <c r="R1538">
        <v>1</v>
      </c>
    </row>
    <row r="1539" spans="1:18" x14ac:dyDescent="0.25">
      <c r="A1539">
        <v>2009</v>
      </c>
      <c r="B1539" s="1">
        <v>42809.622092939811</v>
      </c>
      <c r="C1539" t="s">
        <v>18</v>
      </c>
      <c r="D1539" t="s">
        <v>60</v>
      </c>
      <c r="E1539" t="s">
        <v>38</v>
      </c>
      <c r="F1539" t="s">
        <v>45</v>
      </c>
      <c r="G1539" t="s">
        <v>66</v>
      </c>
      <c r="H1539" t="s">
        <v>62</v>
      </c>
      <c r="I1539" t="s">
        <v>24</v>
      </c>
      <c r="J1539" t="s">
        <v>37</v>
      </c>
      <c r="K1539" t="s">
        <v>49</v>
      </c>
      <c r="L1539" t="s">
        <v>35</v>
      </c>
      <c r="M1539" t="s">
        <v>35</v>
      </c>
      <c r="N1539" t="s">
        <v>35</v>
      </c>
      <c r="O1539" t="s">
        <v>35</v>
      </c>
      <c r="P1539">
        <v>1</v>
      </c>
      <c r="Q1539">
        <v>0</v>
      </c>
      <c r="R1539">
        <v>1</v>
      </c>
    </row>
    <row r="1540" spans="1:18" x14ac:dyDescent="0.25">
      <c r="A1540">
        <v>2009</v>
      </c>
      <c r="B1540" s="1">
        <v>42809.622092939811</v>
      </c>
      <c r="C1540" t="s">
        <v>18</v>
      </c>
      <c r="D1540" t="s">
        <v>60</v>
      </c>
      <c r="E1540" t="s">
        <v>38</v>
      </c>
      <c r="F1540" t="s">
        <v>21</v>
      </c>
      <c r="G1540" t="s">
        <v>22</v>
      </c>
      <c r="H1540" t="s">
        <v>39</v>
      </c>
      <c r="I1540" t="s">
        <v>24</v>
      </c>
      <c r="J1540" t="s">
        <v>25</v>
      </c>
      <c r="K1540" t="s">
        <v>51</v>
      </c>
      <c r="L1540" t="s">
        <v>35</v>
      </c>
      <c r="M1540" t="s">
        <v>28</v>
      </c>
      <c r="N1540" t="s">
        <v>35</v>
      </c>
      <c r="O1540" t="s">
        <v>35</v>
      </c>
      <c r="P1540">
        <v>1</v>
      </c>
      <c r="Q1540">
        <v>44449501</v>
      </c>
      <c r="R1540">
        <v>24</v>
      </c>
    </row>
    <row r="1541" spans="1:18" x14ac:dyDescent="0.25">
      <c r="A1541">
        <v>2009</v>
      </c>
      <c r="B1541" s="1">
        <v>42809.622092939811</v>
      </c>
      <c r="C1541" t="s">
        <v>18</v>
      </c>
      <c r="D1541" t="s">
        <v>72</v>
      </c>
      <c r="E1541" t="s">
        <v>20</v>
      </c>
      <c r="F1541" t="s">
        <v>21</v>
      </c>
      <c r="G1541" t="s">
        <v>22</v>
      </c>
      <c r="H1541" t="s">
        <v>23</v>
      </c>
      <c r="I1541" t="s">
        <v>24</v>
      </c>
      <c r="J1541" t="s">
        <v>25</v>
      </c>
      <c r="K1541" t="s">
        <v>49</v>
      </c>
      <c r="L1541" t="s">
        <v>35</v>
      </c>
      <c r="M1541" t="s">
        <v>35</v>
      </c>
      <c r="N1541" t="s">
        <v>35</v>
      </c>
      <c r="O1541" t="s">
        <v>35</v>
      </c>
      <c r="P1541">
        <v>1</v>
      </c>
      <c r="Q1541">
        <v>48300000</v>
      </c>
      <c r="R1541">
        <v>1</v>
      </c>
    </row>
    <row r="1542" spans="1:18" x14ac:dyDescent="0.25">
      <c r="A1542">
        <v>2009</v>
      </c>
      <c r="B1542" s="1">
        <v>42809.622092939811</v>
      </c>
      <c r="C1542" t="s">
        <v>18</v>
      </c>
      <c r="D1542" t="s">
        <v>72</v>
      </c>
      <c r="E1542" t="s">
        <v>20</v>
      </c>
      <c r="F1542" t="s">
        <v>21</v>
      </c>
      <c r="G1542" t="s">
        <v>22</v>
      </c>
      <c r="H1542" t="s">
        <v>23</v>
      </c>
      <c r="I1542" t="s">
        <v>24</v>
      </c>
      <c r="J1542" t="s">
        <v>43</v>
      </c>
      <c r="K1542" t="s">
        <v>26</v>
      </c>
      <c r="L1542" t="s">
        <v>35</v>
      </c>
      <c r="M1542" t="s">
        <v>35</v>
      </c>
      <c r="N1542" t="s">
        <v>35</v>
      </c>
      <c r="O1542" t="s">
        <v>35</v>
      </c>
      <c r="P1542">
        <v>1</v>
      </c>
      <c r="Q1542">
        <v>493809.71879999997</v>
      </c>
      <c r="R1542">
        <v>1</v>
      </c>
    </row>
    <row r="1543" spans="1:18" x14ac:dyDescent="0.25">
      <c r="A1543">
        <v>2009</v>
      </c>
      <c r="B1543" s="1">
        <v>42809.622092939811</v>
      </c>
      <c r="C1543" t="s">
        <v>18</v>
      </c>
      <c r="D1543" t="s">
        <v>29</v>
      </c>
      <c r="E1543" t="s">
        <v>20</v>
      </c>
      <c r="F1543" t="s">
        <v>63</v>
      </c>
      <c r="G1543" t="s">
        <v>64</v>
      </c>
      <c r="H1543" t="s">
        <v>23</v>
      </c>
      <c r="I1543" t="s">
        <v>24</v>
      </c>
      <c r="J1543" t="s">
        <v>25</v>
      </c>
      <c r="K1543" t="s">
        <v>26</v>
      </c>
      <c r="L1543" t="s">
        <v>35</v>
      </c>
      <c r="M1543" t="s">
        <v>35</v>
      </c>
      <c r="N1543" t="s">
        <v>35</v>
      </c>
      <c r="O1543" t="s">
        <v>35</v>
      </c>
      <c r="P1543">
        <v>1</v>
      </c>
      <c r="Q1543">
        <v>51212328</v>
      </c>
      <c r="R1543">
        <v>1</v>
      </c>
    </row>
    <row r="1544" spans="1:18" x14ac:dyDescent="0.25">
      <c r="A1544">
        <v>2009</v>
      </c>
      <c r="B1544" s="1">
        <v>42809.622092939811</v>
      </c>
      <c r="C1544" t="s">
        <v>18</v>
      </c>
      <c r="D1544" t="s">
        <v>29</v>
      </c>
      <c r="E1544" t="s">
        <v>20</v>
      </c>
      <c r="F1544" t="s">
        <v>21</v>
      </c>
      <c r="G1544" t="s">
        <v>22</v>
      </c>
      <c r="H1544" t="s">
        <v>39</v>
      </c>
      <c r="I1544" t="s">
        <v>59</v>
      </c>
      <c r="J1544" t="s">
        <v>40</v>
      </c>
      <c r="K1544" t="s">
        <v>28</v>
      </c>
      <c r="L1544" t="s">
        <v>27</v>
      </c>
      <c r="M1544" t="s">
        <v>28</v>
      </c>
      <c r="N1544" t="s">
        <v>27</v>
      </c>
      <c r="O1544" t="s">
        <v>28</v>
      </c>
      <c r="P1544">
        <v>1</v>
      </c>
      <c r="Q1544">
        <v>5660189</v>
      </c>
      <c r="R1544">
        <v>6</v>
      </c>
    </row>
    <row r="1545" spans="1:18" x14ac:dyDescent="0.25">
      <c r="A1545">
        <v>2009</v>
      </c>
      <c r="B1545" s="1">
        <v>42809.622092939811</v>
      </c>
      <c r="C1545" t="s">
        <v>18</v>
      </c>
      <c r="D1545" t="s">
        <v>29</v>
      </c>
      <c r="E1545" t="s">
        <v>20</v>
      </c>
      <c r="F1545" t="s">
        <v>21</v>
      </c>
      <c r="G1545" t="s">
        <v>22</v>
      </c>
      <c r="H1545" t="s">
        <v>23</v>
      </c>
      <c r="I1545" t="s">
        <v>34</v>
      </c>
      <c r="J1545" t="s">
        <v>31</v>
      </c>
      <c r="K1545" t="s">
        <v>49</v>
      </c>
      <c r="L1545" t="s">
        <v>35</v>
      </c>
      <c r="M1545" t="s">
        <v>35</v>
      </c>
      <c r="N1545" t="s">
        <v>35</v>
      </c>
      <c r="O1545" t="s">
        <v>35</v>
      </c>
      <c r="P1545">
        <v>1</v>
      </c>
      <c r="Q1545">
        <v>2603076</v>
      </c>
      <c r="R1545">
        <v>1</v>
      </c>
    </row>
    <row r="1546" spans="1:18" x14ac:dyDescent="0.25">
      <c r="A1546">
        <v>2009</v>
      </c>
      <c r="B1546" s="1">
        <v>42809.622092939811</v>
      </c>
      <c r="C1546" t="s">
        <v>18</v>
      </c>
      <c r="D1546" t="s">
        <v>29</v>
      </c>
      <c r="E1546" t="s">
        <v>20</v>
      </c>
      <c r="F1546" t="s">
        <v>21</v>
      </c>
      <c r="G1546" t="s">
        <v>22</v>
      </c>
      <c r="H1546" t="s">
        <v>23</v>
      </c>
      <c r="I1546" t="s">
        <v>59</v>
      </c>
      <c r="J1546" t="s">
        <v>25</v>
      </c>
      <c r="K1546" t="s">
        <v>26</v>
      </c>
      <c r="L1546" t="s">
        <v>35</v>
      </c>
      <c r="M1546" t="s">
        <v>35</v>
      </c>
      <c r="N1546" t="s">
        <v>35</v>
      </c>
      <c r="O1546" t="s">
        <v>35</v>
      </c>
      <c r="P1546">
        <v>1</v>
      </c>
      <c r="Q1546">
        <v>90784643</v>
      </c>
      <c r="R1546">
        <v>2</v>
      </c>
    </row>
    <row r="1547" spans="1:18" x14ac:dyDescent="0.25">
      <c r="A1547">
        <v>2009</v>
      </c>
      <c r="B1547" s="1">
        <v>42809.622092939811</v>
      </c>
      <c r="C1547" t="s">
        <v>18</v>
      </c>
      <c r="D1547" t="s">
        <v>29</v>
      </c>
      <c r="E1547" t="s">
        <v>20</v>
      </c>
      <c r="F1547" t="s">
        <v>21</v>
      </c>
      <c r="G1547" t="s">
        <v>22</v>
      </c>
      <c r="H1547" t="s">
        <v>23</v>
      </c>
      <c r="I1547" t="s">
        <v>59</v>
      </c>
      <c r="J1547" t="s">
        <v>40</v>
      </c>
      <c r="K1547" t="s">
        <v>32</v>
      </c>
      <c r="L1547" t="s">
        <v>35</v>
      </c>
      <c r="M1547" t="s">
        <v>35</v>
      </c>
      <c r="N1547" t="s">
        <v>35</v>
      </c>
      <c r="O1547" t="s">
        <v>35</v>
      </c>
      <c r="P1547">
        <v>1</v>
      </c>
      <c r="Q1547">
        <v>10883701</v>
      </c>
      <c r="R1547">
        <v>1</v>
      </c>
    </row>
    <row r="1548" spans="1:18" x14ac:dyDescent="0.25">
      <c r="A1548">
        <v>2009</v>
      </c>
      <c r="B1548" s="1">
        <v>42809.622092939811</v>
      </c>
      <c r="C1548" t="s">
        <v>18</v>
      </c>
      <c r="D1548" t="s">
        <v>29</v>
      </c>
      <c r="E1548" t="s">
        <v>30</v>
      </c>
      <c r="F1548" t="s">
        <v>45</v>
      </c>
      <c r="G1548" t="s">
        <v>66</v>
      </c>
      <c r="H1548" t="s">
        <v>62</v>
      </c>
      <c r="I1548" t="s">
        <v>24</v>
      </c>
      <c r="J1548" t="s">
        <v>44</v>
      </c>
      <c r="K1548" t="s">
        <v>56</v>
      </c>
      <c r="L1548" t="s">
        <v>35</v>
      </c>
      <c r="M1548" t="s">
        <v>35</v>
      </c>
      <c r="N1548" t="s">
        <v>35</v>
      </c>
      <c r="O1548" t="s">
        <v>35</v>
      </c>
      <c r="P1548">
        <v>1</v>
      </c>
      <c r="Q1548">
        <v>151366.21290000001</v>
      </c>
      <c r="R1548">
        <v>2</v>
      </c>
    </row>
    <row r="1549" spans="1:18" x14ac:dyDescent="0.25">
      <c r="A1549">
        <v>2009</v>
      </c>
      <c r="B1549" s="1">
        <v>42809.622092939811</v>
      </c>
      <c r="C1549" t="s">
        <v>18</v>
      </c>
      <c r="D1549" t="s">
        <v>29</v>
      </c>
      <c r="E1549" t="s">
        <v>30</v>
      </c>
      <c r="F1549" t="s">
        <v>45</v>
      </c>
      <c r="G1549" t="s">
        <v>66</v>
      </c>
      <c r="H1549" t="s">
        <v>62</v>
      </c>
      <c r="I1549" t="s">
        <v>24</v>
      </c>
      <c r="J1549" t="s">
        <v>37</v>
      </c>
      <c r="K1549" t="s">
        <v>49</v>
      </c>
      <c r="L1549" t="s">
        <v>35</v>
      </c>
      <c r="M1549" t="s">
        <v>35</v>
      </c>
      <c r="N1549" t="s">
        <v>35</v>
      </c>
      <c r="O1549" t="s">
        <v>35</v>
      </c>
      <c r="P1549">
        <v>1</v>
      </c>
      <c r="Q1549">
        <v>0</v>
      </c>
      <c r="R1549">
        <v>2</v>
      </c>
    </row>
    <row r="1550" spans="1:18" x14ac:dyDescent="0.25">
      <c r="A1550">
        <v>2009</v>
      </c>
      <c r="B1550" s="1">
        <v>42809.622092939811</v>
      </c>
      <c r="C1550" t="s">
        <v>18</v>
      </c>
      <c r="D1550" t="s">
        <v>29</v>
      </c>
      <c r="E1550" t="s">
        <v>30</v>
      </c>
      <c r="F1550" t="s">
        <v>45</v>
      </c>
      <c r="G1550" t="s">
        <v>71</v>
      </c>
      <c r="H1550" t="s">
        <v>23</v>
      </c>
      <c r="I1550" t="s">
        <v>76</v>
      </c>
      <c r="J1550" t="s">
        <v>31</v>
      </c>
      <c r="K1550" t="s">
        <v>26</v>
      </c>
      <c r="L1550" t="s">
        <v>33</v>
      </c>
      <c r="M1550" t="s">
        <v>33</v>
      </c>
      <c r="N1550" t="s">
        <v>33</v>
      </c>
      <c r="O1550" t="s">
        <v>28</v>
      </c>
      <c r="P1550">
        <v>1</v>
      </c>
      <c r="Q1550">
        <v>4541104</v>
      </c>
      <c r="R1550">
        <v>1</v>
      </c>
    </row>
    <row r="1551" spans="1:18" x14ac:dyDescent="0.25">
      <c r="A1551">
        <v>2009</v>
      </c>
      <c r="B1551" s="1">
        <v>42809.622092939811</v>
      </c>
      <c r="C1551" t="s">
        <v>18</v>
      </c>
      <c r="D1551" t="s">
        <v>29</v>
      </c>
      <c r="E1551" t="s">
        <v>30</v>
      </c>
      <c r="F1551" t="s">
        <v>21</v>
      </c>
      <c r="G1551" t="s">
        <v>22</v>
      </c>
      <c r="H1551" t="s">
        <v>62</v>
      </c>
      <c r="I1551" t="s">
        <v>24</v>
      </c>
      <c r="J1551" t="s">
        <v>43</v>
      </c>
      <c r="K1551" t="s">
        <v>32</v>
      </c>
      <c r="L1551" t="s">
        <v>27</v>
      </c>
      <c r="M1551" t="s">
        <v>27</v>
      </c>
      <c r="N1551" t="s">
        <v>28</v>
      </c>
      <c r="O1551" t="s">
        <v>28</v>
      </c>
      <c r="P1551">
        <v>1</v>
      </c>
      <c r="Q1551">
        <v>1054268.96</v>
      </c>
      <c r="R1551">
        <v>6</v>
      </c>
    </row>
    <row r="1552" spans="1:18" x14ac:dyDescent="0.25">
      <c r="A1552">
        <v>2010</v>
      </c>
      <c r="B1552" s="1">
        <v>42809.622092939811</v>
      </c>
      <c r="C1552" t="s">
        <v>18</v>
      </c>
      <c r="D1552" t="s">
        <v>19</v>
      </c>
      <c r="E1552" t="s">
        <v>73</v>
      </c>
      <c r="F1552" t="s">
        <v>45</v>
      </c>
      <c r="G1552" t="s">
        <v>66</v>
      </c>
      <c r="H1552" t="s">
        <v>62</v>
      </c>
      <c r="I1552" t="s">
        <v>24</v>
      </c>
      <c r="J1552" t="s">
        <v>48</v>
      </c>
      <c r="K1552" t="s">
        <v>41</v>
      </c>
      <c r="L1552" t="s">
        <v>35</v>
      </c>
      <c r="M1552" t="s">
        <v>35</v>
      </c>
      <c r="N1552" t="s">
        <v>35</v>
      </c>
      <c r="O1552" t="s">
        <v>35</v>
      </c>
      <c r="P1552">
        <v>1</v>
      </c>
      <c r="Q1552">
        <v>-11450.9802</v>
      </c>
      <c r="R1552">
        <v>13</v>
      </c>
    </row>
    <row r="1553" spans="1:18" x14ac:dyDescent="0.25">
      <c r="A1553">
        <v>2010</v>
      </c>
      <c r="B1553" s="1">
        <v>42809.622092939811</v>
      </c>
      <c r="C1553" t="s">
        <v>18</v>
      </c>
      <c r="D1553" t="s">
        <v>19</v>
      </c>
      <c r="E1553" t="s">
        <v>73</v>
      </c>
      <c r="F1553" t="s">
        <v>45</v>
      </c>
      <c r="G1553" t="s">
        <v>71</v>
      </c>
      <c r="H1553" t="s">
        <v>62</v>
      </c>
      <c r="I1553" t="s">
        <v>24</v>
      </c>
      <c r="J1553" t="s">
        <v>44</v>
      </c>
      <c r="K1553" t="s">
        <v>32</v>
      </c>
      <c r="L1553" t="s">
        <v>35</v>
      </c>
      <c r="M1553" t="s">
        <v>35</v>
      </c>
      <c r="N1553" t="s">
        <v>35</v>
      </c>
      <c r="O1553" t="s">
        <v>35</v>
      </c>
      <c r="P1553">
        <v>1</v>
      </c>
      <c r="Q1553">
        <v>182874.3848</v>
      </c>
      <c r="R1553">
        <v>4</v>
      </c>
    </row>
    <row r="1554" spans="1:18" x14ac:dyDescent="0.25">
      <c r="A1554">
        <v>2010</v>
      </c>
      <c r="B1554" s="1">
        <v>42809.622092939811</v>
      </c>
      <c r="C1554" t="s">
        <v>18</v>
      </c>
      <c r="D1554" t="s">
        <v>19</v>
      </c>
      <c r="E1554" t="s">
        <v>73</v>
      </c>
      <c r="F1554" t="s">
        <v>21</v>
      </c>
      <c r="G1554" t="s">
        <v>22</v>
      </c>
      <c r="H1554" t="s">
        <v>39</v>
      </c>
      <c r="I1554" t="s">
        <v>24</v>
      </c>
      <c r="J1554" t="s">
        <v>25</v>
      </c>
      <c r="K1554" t="s">
        <v>26</v>
      </c>
      <c r="L1554" t="s">
        <v>35</v>
      </c>
      <c r="M1554" t="s">
        <v>28</v>
      </c>
      <c r="N1554" t="s">
        <v>35</v>
      </c>
      <c r="O1554" t="s">
        <v>35</v>
      </c>
      <c r="P1554">
        <v>1</v>
      </c>
      <c r="Q1554">
        <v>86221830.875</v>
      </c>
      <c r="R1554">
        <v>14</v>
      </c>
    </row>
    <row r="1555" spans="1:18" x14ac:dyDescent="0.25">
      <c r="A1555">
        <v>2010</v>
      </c>
      <c r="B1555" s="1">
        <v>42809.622092939811</v>
      </c>
      <c r="C1555" t="s">
        <v>18</v>
      </c>
      <c r="D1555" t="s">
        <v>19</v>
      </c>
      <c r="E1555" t="s">
        <v>73</v>
      </c>
      <c r="F1555" t="s">
        <v>83</v>
      </c>
      <c r="G1555" t="s">
        <v>83</v>
      </c>
      <c r="H1555" t="s">
        <v>62</v>
      </c>
      <c r="I1555" t="s">
        <v>24</v>
      </c>
      <c r="J1555" t="s">
        <v>37</v>
      </c>
      <c r="K1555" t="s">
        <v>26</v>
      </c>
      <c r="L1555" t="s">
        <v>35</v>
      </c>
      <c r="M1555" t="s">
        <v>35</v>
      </c>
      <c r="N1555" t="s">
        <v>35</v>
      </c>
      <c r="O1555" t="s">
        <v>35</v>
      </c>
      <c r="P1555">
        <v>1</v>
      </c>
      <c r="Q1555">
        <v>0</v>
      </c>
      <c r="R1555">
        <v>1</v>
      </c>
    </row>
    <row r="1556" spans="1:18" x14ac:dyDescent="0.25">
      <c r="A1556">
        <v>2010</v>
      </c>
      <c r="B1556" s="1">
        <v>42809.622092939811</v>
      </c>
      <c r="C1556" t="s">
        <v>18</v>
      </c>
      <c r="D1556" t="s">
        <v>19</v>
      </c>
      <c r="E1556" t="s">
        <v>67</v>
      </c>
      <c r="F1556" t="s">
        <v>63</v>
      </c>
      <c r="G1556" t="s">
        <v>64</v>
      </c>
      <c r="H1556" t="s">
        <v>62</v>
      </c>
      <c r="I1556" t="s">
        <v>24</v>
      </c>
      <c r="J1556" t="s">
        <v>43</v>
      </c>
      <c r="K1556" t="s">
        <v>56</v>
      </c>
      <c r="L1556" t="s">
        <v>35</v>
      </c>
      <c r="M1556" t="s">
        <v>35</v>
      </c>
      <c r="N1556" t="s">
        <v>35</v>
      </c>
      <c r="O1556" t="s">
        <v>35</v>
      </c>
      <c r="P1556">
        <v>1</v>
      </c>
      <c r="Q1556">
        <v>1545475.1776999999</v>
      </c>
      <c r="R1556">
        <v>12</v>
      </c>
    </row>
    <row r="1557" spans="1:18" x14ac:dyDescent="0.25">
      <c r="A1557">
        <v>2010</v>
      </c>
      <c r="B1557" s="1">
        <v>42809.622092939811</v>
      </c>
      <c r="C1557" t="s">
        <v>18</v>
      </c>
      <c r="D1557" t="s">
        <v>19</v>
      </c>
      <c r="E1557" t="s">
        <v>67</v>
      </c>
      <c r="F1557" t="s">
        <v>63</v>
      </c>
      <c r="G1557" t="s">
        <v>64</v>
      </c>
      <c r="H1557" t="s">
        <v>62</v>
      </c>
      <c r="I1557" t="s">
        <v>24</v>
      </c>
      <c r="J1557" t="s">
        <v>48</v>
      </c>
      <c r="K1557" t="s">
        <v>41</v>
      </c>
      <c r="L1557" t="s">
        <v>35</v>
      </c>
      <c r="M1557" t="s">
        <v>35</v>
      </c>
      <c r="N1557" t="s">
        <v>35</v>
      </c>
      <c r="O1557" t="s">
        <v>35</v>
      </c>
      <c r="P1557">
        <v>1</v>
      </c>
      <c r="Q1557">
        <v>-208400.9375</v>
      </c>
      <c r="R1557">
        <v>3</v>
      </c>
    </row>
    <row r="1558" spans="1:18" x14ac:dyDescent="0.25">
      <c r="A1558">
        <v>2010</v>
      </c>
      <c r="B1558" s="1">
        <v>42809.622092939811</v>
      </c>
      <c r="C1558" t="s">
        <v>18</v>
      </c>
      <c r="D1558" t="s">
        <v>19</v>
      </c>
      <c r="E1558" t="s">
        <v>67</v>
      </c>
      <c r="F1558" t="s">
        <v>63</v>
      </c>
      <c r="G1558" t="s">
        <v>64</v>
      </c>
      <c r="H1558" t="s">
        <v>62</v>
      </c>
      <c r="I1558" t="s">
        <v>24</v>
      </c>
      <c r="J1558" t="s">
        <v>37</v>
      </c>
      <c r="K1558" t="s">
        <v>41</v>
      </c>
      <c r="L1558" t="s">
        <v>35</v>
      </c>
      <c r="M1558" t="s">
        <v>35</v>
      </c>
      <c r="N1558" t="s">
        <v>35</v>
      </c>
      <c r="O1558" t="s">
        <v>35</v>
      </c>
      <c r="P1558">
        <v>1</v>
      </c>
      <c r="Q1558">
        <v>0</v>
      </c>
      <c r="R1558">
        <v>2</v>
      </c>
    </row>
    <row r="1559" spans="1:18" x14ac:dyDescent="0.25">
      <c r="A1559">
        <v>2010</v>
      </c>
      <c r="B1559" s="1">
        <v>42809.622092939811</v>
      </c>
      <c r="C1559" t="s">
        <v>18</v>
      </c>
      <c r="D1559" t="s">
        <v>19</v>
      </c>
      <c r="E1559" t="s">
        <v>67</v>
      </c>
      <c r="F1559" t="s">
        <v>45</v>
      </c>
      <c r="G1559" t="s">
        <v>66</v>
      </c>
      <c r="H1559" t="s">
        <v>62</v>
      </c>
      <c r="I1559" t="s">
        <v>24</v>
      </c>
      <c r="J1559" t="s">
        <v>44</v>
      </c>
      <c r="K1559" t="s">
        <v>56</v>
      </c>
      <c r="L1559" t="s">
        <v>35</v>
      </c>
      <c r="M1559" t="s">
        <v>35</v>
      </c>
      <c r="N1559" t="s">
        <v>35</v>
      </c>
      <c r="O1559" t="s">
        <v>35</v>
      </c>
      <c r="P1559">
        <v>1</v>
      </c>
      <c r="Q1559">
        <v>74575.318299999999</v>
      </c>
      <c r="R1559">
        <v>3</v>
      </c>
    </row>
    <row r="1560" spans="1:18" x14ac:dyDescent="0.25">
      <c r="A1560">
        <v>2010</v>
      </c>
      <c r="B1560" s="1">
        <v>42809.622092939811</v>
      </c>
      <c r="C1560" t="s">
        <v>18</v>
      </c>
      <c r="D1560" t="s">
        <v>19</v>
      </c>
      <c r="E1560" t="s">
        <v>67</v>
      </c>
      <c r="F1560" t="s">
        <v>45</v>
      </c>
      <c r="G1560" t="s">
        <v>66</v>
      </c>
      <c r="H1560" t="s">
        <v>62</v>
      </c>
      <c r="I1560" t="s">
        <v>24</v>
      </c>
      <c r="J1560" t="s">
        <v>44</v>
      </c>
      <c r="K1560" t="s">
        <v>32</v>
      </c>
      <c r="L1560" t="s">
        <v>35</v>
      </c>
      <c r="M1560" t="s">
        <v>35</v>
      </c>
      <c r="N1560" t="s">
        <v>35</v>
      </c>
      <c r="O1560" t="s">
        <v>35</v>
      </c>
      <c r="P1560">
        <v>1</v>
      </c>
      <c r="Q1560">
        <v>10842.5898</v>
      </c>
      <c r="R1560">
        <v>1</v>
      </c>
    </row>
    <row r="1561" spans="1:18" x14ac:dyDescent="0.25">
      <c r="A1561">
        <v>2010</v>
      </c>
      <c r="B1561" s="1">
        <v>42809.622092939811</v>
      </c>
      <c r="C1561" t="s">
        <v>18</v>
      </c>
      <c r="D1561" t="s">
        <v>19</v>
      </c>
      <c r="E1561" t="s">
        <v>67</v>
      </c>
      <c r="F1561" t="s">
        <v>45</v>
      </c>
      <c r="G1561" t="s">
        <v>66</v>
      </c>
      <c r="H1561" t="s">
        <v>62</v>
      </c>
      <c r="I1561" t="s">
        <v>24</v>
      </c>
      <c r="J1561" t="s">
        <v>44</v>
      </c>
      <c r="K1561" t="s">
        <v>26</v>
      </c>
      <c r="L1561" t="s">
        <v>35</v>
      </c>
      <c r="M1561" t="s">
        <v>35</v>
      </c>
      <c r="N1561" t="s">
        <v>35</v>
      </c>
      <c r="O1561" t="s">
        <v>35</v>
      </c>
      <c r="P1561">
        <v>1</v>
      </c>
      <c r="Q1561">
        <v>507083.2268</v>
      </c>
      <c r="R1561">
        <v>11</v>
      </c>
    </row>
    <row r="1562" spans="1:18" x14ac:dyDescent="0.25">
      <c r="A1562">
        <v>2010</v>
      </c>
      <c r="B1562" s="1">
        <v>42809.622092939811</v>
      </c>
      <c r="C1562" t="s">
        <v>18</v>
      </c>
      <c r="D1562" t="s">
        <v>19</v>
      </c>
      <c r="E1562" t="s">
        <v>67</v>
      </c>
      <c r="F1562" t="s">
        <v>45</v>
      </c>
      <c r="G1562" t="s">
        <v>46</v>
      </c>
      <c r="H1562" t="s">
        <v>62</v>
      </c>
      <c r="I1562" t="s">
        <v>24</v>
      </c>
      <c r="J1562" t="s">
        <v>43</v>
      </c>
      <c r="K1562" t="s">
        <v>26</v>
      </c>
      <c r="L1562" t="s">
        <v>35</v>
      </c>
      <c r="M1562" t="s">
        <v>35</v>
      </c>
      <c r="N1562" t="s">
        <v>35</v>
      </c>
      <c r="O1562" t="s">
        <v>35</v>
      </c>
      <c r="P1562">
        <v>1</v>
      </c>
      <c r="Q1562">
        <v>761105.625</v>
      </c>
      <c r="R1562">
        <v>3</v>
      </c>
    </row>
    <row r="1563" spans="1:18" x14ac:dyDescent="0.25">
      <c r="A1563">
        <v>2010</v>
      </c>
      <c r="B1563" s="1">
        <v>42809.622092939811</v>
      </c>
      <c r="C1563" t="s">
        <v>18</v>
      </c>
      <c r="D1563" t="s">
        <v>19</v>
      </c>
      <c r="E1563" t="s">
        <v>67</v>
      </c>
      <c r="F1563" t="s">
        <v>45</v>
      </c>
      <c r="G1563" t="s">
        <v>46</v>
      </c>
      <c r="H1563" t="s">
        <v>62</v>
      </c>
      <c r="I1563" t="s">
        <v>24</v>
      </c>
      <c r="J1563" t="s">
        <v>37</v>
      </c>
      <c r="K1563" t="s">
        <v>41</v>
      </c>
      <c r="L1563" t="s">
        <v>35</v>
      </c>
      <c r="M1563" t="s">
        <v>35</v>
      </c>
      <c r="N1563" t="s">
        <v>35</v>
      </c>
      <c r="O1563" t="s">
        <v>35</v>
      </c>
      <c r="P1563">
        <v>1</v>
      </c>
      <c r="Q1563">
        <v>0</v>
      </c>
      <c r="R1563">
        <v>2</v>
      </c>
    </row>
    <row r="1564" spans="1:18" x14ac:dyDescent="0.25">
      <c r="A1564">
        <v>2010</v>
      </c>
      <c r="B1564" s="1">
        <v>42809.622092939811</v>
      </c>
      <c r="C1564" t="s">
        <v>18</v>
      </c>
      <c r="D1564" t="s">
        <v>19</v>
      </c>
      <c r="E1564" t="s">
        <v>67</v>
      </c>
      <c r="F1564" t="s">
        <v>79</v>
      </c>
      <c r="G1564" t="s">
        <v>22</v>
      </c>
      <c r="H1564" t="s">
        <v>62</v>
      </c>
      <c r="I1564" t="s">
        <v>24</v>
      </c>
      <c r="J1564" t="s">
        <v>43</v>
      </c>
      <c r="K1564" t="s">
        <v>41</v>
      </c>
      <c r="L1564" t="s">
        <v>35</v>
      </c>
      <c r="M1564" t="s">
        <v>35</v>
      </c>
      <c r="N1564" t="s">
        <v>35</v>
      </c>
      <c r="O1564" t="s">
        <v>35</v>
      </c>
      <c r="P1564">
        <v>1</v>
      </c>
      <c r="Q1564">
        <v>313503</v>
      </c>
      <c r="R1564">
        <v>3</v>
      </c>
    </row>
    <row r="1565" spans="1:18" x14ac:dyDescent="0.25">
      <c r="A1565">
        <v>2010</v>
      </c>
      <c r="B1565" s="1">
        <v>42809.622092939811</v>
      </c>
      <c r="C1565" t="s">
        <v>18</v>
      </c>
      <c r="D1565" t="s">
        <v>19</v>
      </c>
      <c r="E1565" t="s">
        <v>67</v>
      </c>
      <c r="F1565" t="s">
        <v>21</v>
      </c>
      <c r="G1565" t="s">
        <v>22</v>
      </c>
      <c r="H1565" t="s">
        <v>62</v>
      </c>
      <c r="I1565" t="s">
        <v>24</v>
      </c>
      <c r="J1565" t="s">
        <v>37</v>
      </c>
      <c r="K1565" t="s">
        <v>26</v>
      </c>
      <c r="L1565" t="s">
        <v>35</v>
      </c>
      <c r="M1565" t="s">
        <v>35</v>
      </c>
      <c r="N1565" t="s">
        <v>35</v>
      </c>
      <c r="O1565" t="s">
        <v>35</v>
      </c>
      <c r="P1565">
        <v>1</v>
      </c>
      <c r="Q1565">
        <v>0</v>
      </c>
      <c r="R1565">
        <v>4</v>
      </c>
    </row>
    <row r="1566" spans="1:18" x14ac:dyDescent="0.25">
      <c r="A1566">
        <v>2010</v>
      </c>
      <c r="B1566" s="1">
        <v>42809.622092939811</v>
      </c>
      <c r="C1566" t="s">
        <v>18</v>
      </c>
      <c r="D1566" t="s">
        <v>19</v>
      </c>
      <c r="E1566" t="s">
        <v>67</v>
      </c>
      <c r="F1566" t="s">
        <v>82</v>
      </c>
      <c r="G1566" t="s">
        <v>82</v>
      </c>
      <c r="H1566" t="s">
        <v>62</v>
      </c>
      <c r="I1566" t="s">
        <v>24</v>
      </c>
      <c r="J1566" t="s">
        <v>31</v>
      </c>
      <c r="K1566" t="s">
        <v>32</v>
      </c>
      <c r="L1566" t="s">
        <v>35</v>
      </c>
      <c r="M1566" t="s">
        <v>35</v>
      </c>
      <c r="N1566" t="s">
        <v>35</v>
      </c>
      <c r="O1566" t="s">
        <v>35</v>
      </c>
      <c r="P1566">
        <v>1</v>
      </c>
      <c r="Q1566">
        <v>6062983</v>
      </c>
      <c r="R1566">
        <v>8</v>
      </c>
    </row>
    <row r="1567" spans="1:18" x14ac:dyDescent="0.25">
      <c r="A1567">
        <v>2010</v>
      </c>
      <c r="B1567" s="1">
        <v>42809.622092939811</v>
      </c>
      <c r="C1567" t="s">
        <v>18</v>
      </c>
      <c r="D1567" t="s">
        <v>19</v>
      </c>
      <c r="E1567" t="s">
        <v>50</v>
      </c>
      <c r="F1567" t="s">
        <v>45</v>
      </c>
      <c r="G1567" t="s">
        <v>66</v>
      </c>
      <c r="H1567" t="s">
        <v>62</v>
      </c>
      <c r="I1567" t="s">
        <v>24</v>
      </c>
      <c r="J1567" t="s">
        <v>44</v>
      </c>
      <c r="K1567" t="s">
        <v>56</v>
      </c>
      <c r="L1567" t="s">
        <v>35</v>
      </c>
      <c r="M1567" t="s">
        <v>35</v>
      </c>
      <c r="N1567" t="s">
        <v>35</v>
      </c>
      <c r="O1567" t="s">
        <v>35</v>
      </c>
      <c r="P1567">
        <v>1</v>
      </c>
      <c r="Q1567">
        <v>21225</v>
      </c>
      <c r="R1567">
        <v>1</v>
      </c>
    </row>
    <row r="1568" spans="1:18" x14ac:dyDescent="0.25">
      <c r="A1568">
        <v>2010</v>
      </c>
      <c r="B1568" s="1">
        <v>42809.622092939811</v>
      </c>
      <c r="C1568" t="s">
        <v>18</v>
      </c>
      <c r="D1568" t="s">
        <v>19</v>
      </c>
      <c r="E1568" t="s">
        <v>38</v>
      </c>
      <c r="F1568" t="s">
        <v>63</v>
      </c>
      <c r="G1568" t="s">
        <v>64</v>
      </c>
      <c r="H1568" t="s">
        <v>62</v>
      </c>
      <c r="I1568" t="s">
        <v>24</v>
      </c>
      <c r="J1568" t="s">
        <v>43</v>
      </c>
      <c r="K1568" t="s">
        <v>32</v>
      </c>
      <c r="L1568" t="s">
        <v>35</v>
      </c>
      <c r="M1568" t="s">
        <v>35</v>
      </c>
      <c r="N1568" t="s">
        <v>35</v>
      </c>
      <c r="O1568" t="s">
        <v>35</v>
      </c>
      <c r="P1568">
        <v>1</v>
      </c>
      <c r="Q1568">
        <v>762037.0625</v>
      </c>
      <c r="R1568">
        <v>3</v>
      </c>
    </row>
    <row r="1569" spans="1:18" x14ac:dyDescent="0.25">
      <c r="A1569">
        <v>2009</v>
      </c>
      <c r="B1569" s="1">
        <v>42809.622092939811</v>
      </c>
      <c r="C1569" t="s">
        <v>18</v>
      </c>
      <c r="D1569" t="s">
        <v>29</v>
      </c>
      <c r="E1569" t="s">
        <v>30</v>
      </c>
      <c r="F1569" t="s">
        <v>21</v>
      </c>
      <c r="G1569" t="s">
        <v>22</v>
      </c>
      <c r="H1569" t="s">
        <v>23</v>
      </c>
      <c r="I1569" t="s">
        <v>24</v>
      </c>
      <c r="J1569" t="s">
        <v>43</v>
      </c>
      <c r="K1569" t="s">
        <v>26</v>
      </c>
      <c r="L1569" t="s">
        <v>35</v>
      </c>
      <c r="M1569" t="s">
        <v>35</v>
      </c>
      <c r="N1569" t="s">
        <v>35</v>
      </c>
      <c r="O1569" t="s">
        <v>35</v>
      </c>
      <c r="P1569">
        <v>1</v>
      </c>
      <c r="Q1569">
        <v>580189.9375</v>
      </c>
      <c r="R1569">
        <v>1</v>
      </c>
    </row>
    <row r="1570" spans="1:18" x14ac:dyDescent="0.25">
      <c r="A1570">
        <v>2009</v>
      </c>
      <c r="B1570" s="1">
        <v>42809.622092939811</v>
      </c>
      <c r="C1570" t="s">
        <v>18</v>
      </c>
      <c r="D1570" t="s">
        <v>29</v>
      </c>
      <c r="E1570" t="s">
        <v>30</v>
      </c>
      <c r="F1570" t="s">
        <v>21</v>
      </c>
      <c r="G1570" t="s">
        <v>22</v>
      </c>
      <c r="H1570" t="s">
        <v>23</v>
      </c>
      <c r="I1570" t="s">
        <v>24</v>
      </c>
      <c r="J1570" t="s">
        <v>44</v>
      </c>
      <c r="K1570" t="s">
        <v>32</v>
      </c>
      <c r="L1570" t="s">
        <v>77</v>
      </c>
      <c r="M1570" t="s">
        <v>27</v>
      </c>
      <c r="N1570" t="s">
        <v>28</v>
      </c>
      <c r="O1570" t="s">
        <v>77</v>
      </c>
      <c r="P1570">
        <v>1</v>
      </c>
      <c r="Q1570">
        <v>7321</v>
      </c>
      <c r="R1570">
        <v>1</v>
      </c>
    </row>
    <row r="1571" spans="1:18" x14ac:dyDescent="0.25">
      <c r="A1571">
        <v>2009</v>
      </c>
      <c r="B1571" s="1">
        <v>42809.622092939811</v>
      </c>
      <c r="C1571" t="s">
        <v>18</v>
      </c>
      <c r="D1571" t="s">
        <v>29</v>
      </c>
      <c r="E1571" t="s">
        <v>36</v>
      </c>
      <c r="F1571" t="s">
        <v>45</v>
      </c>
      <c r="G1571" t="s">
        <v>46</v>
      </c>
      <c r="H1571" t="s">
        <v>23</v>
      </c>
      <c r="I1571" t="s">
        <v>34</v>
      </c>
      <c r="J1571" t="s">
        <v>40</v>
      </c>
      <c r="K1571" t="s">
        <v>41</v>
      </c>
      <c r="L1571" t="s">
        <v>77</v>
      </c>
      <c r="M1571" t="s">
        <v>33</v>
      </c>
      <c r="N1571" t="s">
        <v>35</v>
      </c>
      <c r="O1571" t="s">
        <v>77</v>
      </c>
      <c r="P1571">
        <v>1</v>
      </c>
      <c r="Q1571">
        <v>29965401</v>
      </c>
      <c r="R1571">
        <v>4</v>
      </c>
    </row>
    <row r="1572" spans="1:18" x14ac:dyDescent="0.25">
      <c r="A1572">
        <v>2009</v>
      </c>
      <c r="B1572" s="1">
        <v>42809.622092939811</v>
      </c>
      <c r="C1572" t="s">
        <v>18</v>
      </c>
      <c r="D1572" t="s">
        <v>29</v>
      </c>
      <c r="E1572" t="s">
        <v>36</v>
      </c>
      <c r="F1572" t="s">
        <v>21</v>
      </c>
      <c r="G1572" t="s">
        <v>22</v>
      </c>
      <c r="H1572" t="s">
        <v>23</v>
      </c>
      <c r="I1572" t="s">
        <v>34</v>
      </c>
      <c r="J1572" t="s">
        <v>25</v>
      </c>
      <c r="K1572" t="s">
        <v>41</v>
      </c>
      <c r="L1572" t="s">
        <v>33</v>
      </c>
      <c r="M1572" t="s">
        <v>33</v>
      </c>
      <c r="N1572" t="s">
        <v>28</v>
      </c>
      <c r="O1572" t="s">
        <v>28</v>
      </c>
      <c r="P1572">
        <v>1</v>
      </c>
      <c r="Q1572">
        <v>275185864</v>
      </c>
      <c r="R1572">
        <v>8</v>
      </c>
    </row>
    <row r="1573" spans="1:18" x14ac:dyDescent="0.25">
      <c r="A1573">
        <v>2009</v>
      </c>
      <c r="B1573" s="1">
        <v>42809.622092939811</v>
      </c>
      <c r="C1573" t="s">
        <v>18</v>
      </c>
      <c r="D1573" t="s">
        <v>29</v>
      </c>
      <c r="E1573" t="s">
        <v>42</v>
      </c>
      <c r="F1573" t="s">
        <v>63</v>
      </c>
      <c r="G1573" t="s">
        <v>64</v>
      </c>
      <c r="H1573" t="s">
        <v>23</v>
      </c>
      <c r="I1573" t="s">
        <v>24</v>
      </c>
      <c r="J1573" t="s">
        <v>31</v>
      </c>
      <c r="K1573" t="s">
        <v>26</v>
      </c>
      <c r="L1573" t="s">
        <v>35</v>
      </c>
      <c r="M1573" t="s">
        <v>35</v>
      </c>
      <c r="N1573" t="s">
        <v>35</v>
      </c>
      <c r="O1573" t="s">
        <v>35</v>
      </c>
      <c r="P1573">
        <v>1</v>
      </c>
      <c r="Q1573">
        <v>1677083</v>
      </c>
      <c r="R1573">
        <v>8</v>
      </c>
    </row>
    <row r="1574" spans="1:18" x14ac:dyDescent="0.25">
      <c r="A1574">
        <v>2009</v>
      </c>
      <c r="B1574" s="1">
        <v>42809.622092939811</v>
      </c>
      <c r="C1574" t="s">
        <v>18</v>
      </c>
      <c r="D1574" t="s">
        <v>29</v>
      </c>
      <c r="E1574" t="s">
        <v>42</v>
      </c>
      <c r="F1574" t="s">
        <v>63</v>
      </c>
      <c r="G1574" t="s">
        <v>64</v>
      </c>
      <c r="H1574" t="s">
        <v>23</v>
      </c>
      <c r="I1574" t="s">
        <v>24</v>
      </c>
      <c r="J1574" t="s">
        <v>44</v>
      </c>
      <c r="K1574" t="s">
        <v>26</v>
      </c>
      <c r="L1574" t="s">
        <v>35</v>
      </c>
      <c r="M1574" t="s">
        <v>35</v>
      </c>
      <c r="N1574" t="s">
        <v>35</v>
      </c>
      <c r="O1574" t="s">
        <v>35</v>
      </c>
      <c r="P1574">
        <v>1</v>
      </c>
      <c r="Q1574">
        <v>351950.85149999999</v>
      </c>
      <c r="R1574">
        <v>4</v>
      </c>
    </row>
    <row r="1575" spans="1:18" x14ac:dyDescent="0.25">
      <c r="A1575">
        <v>2009</v>
      </c>
      <c r="B1575" s="1">
        <v>42809.622092939811</v>
      </c>
      <c r="C1575" t="s">
        <v>18</v>
      </c>
      <c r="D1575" t="s">
        <v>29</v>
      </c>
      <c r="E1575" t="s">
        <v>42</v>
      </c>
      <c r="F1575" t="s">
        <v>21</v>
      </c>
      <c r="G1575" t="s">
        <v>22</v>
      </c>
      <c r="H1575" t="s">
        <v>23</v>
      </c>
      <c r="I1575" t="s">
        <v>34</v>
      </c>
      <c r="J1575" t="s">
        <v>37</v>
      </c>
      <c r="K1575" t="s">
        <v>28</v>
      </c>
      <c r="L1575" t="s">
        <v>35</v>
      </c>
      <c r="M1575" t="s">
        <v>28</v>
      </c>
      <c r="N1575" t="s">
        <v>35</v>
      </c>
      <c r="O1575" t="s">
        <v>28</v>
      </c>
      <c r="P1575">
        <v>1</v>
      </c>
      <c r="Q1575">
        <v>0</v>
      </c>
      <c r="R1575">
        <v>0</v>
      </c>
    </row>
    <row r="1576" spans="1:18" x14ac:dyDescent="0.25">
      <c r="A1576">
        <v>2009</v>
      </c>
      <c r="B1576" s="1">
        <v>42809.622092939811</v>
      </c>
      <c r="C1576" t="s">
        <v>18</v>
      </c>
      <c r="D1576" t="s">
        <v>29</v>
      </c>
      <c r="E1576" t="s">
        <v>52</v>
      </c>
      <c r="F1576" t="s">
        <v>53</v>
      </c>
      <c r="G1576" t="s">
        <v>46</v>
      </c>
      <c r="H1576" t="s">
        <v>23</v>
      </c>
      <c r="I1576" t="s">
        <v>54</v>
      </c>
      <c r="J1576" t="s">
        <v>40</v>
      </c>
      <c r="K1576" t="s">
        <v>26</v>
      </c>
      <c r="L1576" t="s">
        <v>35</v>
      </c>
      <c r="M1576" t="s">
        <v>35</v>
      </c>
      <c r="N1576" t="s">
        <v>35</v>
      </c>
      <c r="O1576" t="s">
        <v>35</v>
      </c>
      <c r="P1576">
        <v>1</v>
      </c>
      <c r="Q1576">
        <v>18824964</v>
      </c>
      <c r="R1576">
        <v>1</v>
      </c>
    </row>
    <row r="1577" spans="1:18" x14ac:dyDescent="0.25">
      <c r="A1577">
        <v>2009</v>
      </c>
      <c r="B1577" s="1">
        <v>42809.622092939811</v>
      </c>
      <c r="C1577" t="s">
        <v>18</v>
      </c>
      <c r="D1577" t="s">
        <v>29</v>
      </c>
      <c r="E1577" t="s">
        <v>52</v>
      </c>
      <c r="F1577" t="s">
        <v>53</v>
      </c>
      <c r="G1577" t="s">
        <v>46</v>
      </c>
      <c r="H1577" t="s">
        <v>23</v>
      </c>
      <c r="I1577" t="s">
        <v>54</v>
      </c>
      <c r="J1577" t="s">
        <v>48</v>
      </c>
      <c r="K1577" t="s">
        <v>26</v>
      </c>
      <c r="L1577" t="s">
        <v>35</v>
      </c>
      <c r="M1577" t="s">
        <v>35</v>
      </c>
      <c r="N1577" t="s">
        <v>35</v>
      </c>
      <c r="O1577" t="s">
        <v>35</v>
      </c>
      <c r="P1577">
        <v>1</v>
      </c>
      <c r="Q1577">
        <v>-4244616</v>
      </c>
      <c r="R1577">
        <v>1</v>
      </c>
    </row>
    <row r="1578" spans="1:18" x14ac:dyDescent="0.25">
      <c r="A1578">
        <v>2009</v>
      </c>
      <c r="B1578" s="1">
        <v>42809.622092939811</v>
      </c>
      <c r="C1578" t="s">
        <v>18</v>
      </c>
      <c r="D1578" t="s">
        <v>29</v>
      </c>
      <c r="E1578" t="s">
        <v>47</v>
      </c>
      <c r="F1578" t="s">
        <v>21</v>
      </c>
      <c r="G1578" t="s">
        <v>22</v>
      </c>
      <c r="H1578" t="s">
        <v>62</v>
      </c>
      <c r="I1578" t="s">
        <v>24</v>
      </c>
      <c r="J1578" t="s">
        <v>48</v>
      </c>
      <c r="K1578" t="s">
        <v>32</v>
      </c>
      <c r="L1578" t="s">
        <v>27</v>
      </c>
      <c r="M1578" t="s">
        <v>27</v>
      </c>
      <c r="N1578" t="s">
        <v>28</v>
      </c>
      <c r="O1578" t="s">
        <v>28</v>
      </c>
      <c r="P1578">
        <v>1</v>
      </c>
      <c r="Q1578">
        <v>-21125</v>
      </c>
      <c r="R1578">
        <v>1</v>
      </c>
    </row>
    <row r="1579" spans="1:18" x14ac:dyDescent="0.25">
      <c r="A1579">
        <v>2009</v>
      </c>
      <c r="B1579" s="1">
        <v>42809.622092939811</v>
      </c>
      <c r="C1579" t="s">
        <v>18</v>
      </c>
      <c r="D1579" t="s">
        <v>29</v>
      </c>
      <c r="E1579" t="s">
        <v>47</v>
      </c>
      <c r="F1579" t="s">
        <v>21</v>
      </c>
      <c r="G1579" t="s">
        <v>22</v>
      </c>
      <c r="H1579" t="s">
        <v>62</v>
      </c>
      <c r="I1579" t="s">
        <v>24</v>
      </c>
      <c r="J1579" t="s">
        <v>44</v>
      </c>
      <c r="K1579" t="s">
        <v>26</v>
      </c>
      <c r="L1579" t="s">
        <v>27</v>
      </c>
      <c r="M1579" t="s">
        <v>27</v>
      </c>
      <c r="N1579" t="s">
        <v>28</v>
      </c>
      <c r="O1579" t="s">
        <v>28</v>
      </c>
      <c r="P1579">
        <v>1</v>
      </c>
      <c r="Q1579">
        <v>196530</v>
      </c>
      <c r="R1579">
        <v>2</v>
      </c>
    </row>
    <row r="1580" spans="1:18" x14ac:dyDescent="0.25">
      <c r="A1580">
        <v>2009</v>
      </c>
      <c r="B1580" s="1">
        <v>42809.622092939811</v>
      </c>
      <c r="C1580" t="s">
        <v>18</v>
      </c>
      <c r="D1580" t="s">
        <v>29</v>
      </c>
      <c r="E1580" t="s">
        <v>47</v>
      </c>
      <c r="F1580" t="s">
        <v>21</v>
      </c>
      <c r="G1580" t="s">
        <v>22</v>
      </c>
      <c r="H1580" t="s">
        <v>23</v>
      </c>
      <c r="I1580" t="s">
        <v>24</v>
      </c>
      <c r="J1580" t="s">
        <v>37</v>
      </c>
      <c r="K1580" t="s">
        <v>32</v>
      </c>
      <c r="L1580" t="s">
        <v>35</v>
      </c>
      <c r="M1580" t="s">
        <v>35</v>
      </c>
      <c r="N1580" t="s">
        <v>35</v>
      </c>
      <c r="O1580" t="s">
        <v>35</v>
      </c>
      <c r="P1580">
        <v>1</v>
      </c>
      <c r="Q1580">
        <v>0</v>
      </c>
      <c r="R1580">
        <v>1</v>
      </c>
    </row>
    <row r="1581" spans="1:18" x14ac:dyDescent="0.25">
      <c r="A1581">
        <v>2009</v>
      </c>
      <c r="B1581" s="1">
        <v>42809.622092939811</v>
      </c>
      <c r="C1581" t="s">
        <v>18</v>
      </c>
      <c r="D1581" t="s">
        <v>29</v>
      </c>
      <c r="E1581" t="s">
        <v>50</v>
      </c>
      <c r="F1581" t="s">
        <v>21</v>
      </c>
      <c r="G1581" t="s">
        <v>22</v>
      </c>
      <c r="H1581" t="s">
        <v>62</v>
      </c>
      <c r="I1581" t="s">
        <v>24</v>
      </c>
      <c r="J1581" t="s">
        <v>44</v>
      </c>
      <c r="K1581" t="s">
        <v>32</v>
      </c>
      <c r="L1581" t="s">
        <v>27</v>
      </c>
      <c r="M1581" t="s">
        <v>27</v>
      </c>
      <c r="N1581" t="s">
        <v>28</v>
      </c>
      <c r="O1581" t="s">
        <v>28</v>
      </c>
      <c r="P1581">
        <v>1</v>
      </c>
      <c r="Q1581">
        <v>9994</v>
      </c>
      <c r="R1581">
        <v>1</v>
      </c>
    </row>
    <row r="1582" spans="1:18" x14ac:dyDescent="0.25">
      <c r="A1582">
        <v>2009</v>
      </c>
      <c r="B1582" s="1">
        <v>42809.622092939811</v>
      </c>
      <c r="C1582" t="s">
        <v>18</v>
      </c>
      <c r="D1582" t="s">
        <v>29</v>
      </c>
      <c r="E1582" t="s">
        <v>38</v>
      </c>
      <c r="F1582" t="s">
        <v>53</v>
      </c>
      <c r="G1582" t="s">
        <v>46</v>
      </c>
      <c r="H1582" t="s">
        <v>23</v>
      </c>
      <c r="I1582" t="s">
        <v>34</v>
      </c>
      <c r="J1582" t="s">
        <v>48</v>
      </c>
      <c r="K1582" t="s">
        <v>41</v>
      </c>
      <c r="L1582" t="s">
        <v>77</v>
      </c>
      <c r="M1582" t="s">
        <v>28</v>
      </c>
      <c r="N1582" t="s">
        <v>28</v>
      </c>
      <c r="O1582" t="s">
        <v>77</v>
      </c>
      <c r="P1582">
        <v>1</v>
      </c>
      <c r="Q1582">
        <v>-471.07</v>
      </c>
      <c r="R1582">
        <v>1</v>
      </c>
    </row>
    <row r="1583" spans="1:18" x14ac:dyDescent="0.25">
      <c r="A1583">
        <v>2009</v>
      </c>
      <c r="B1583" s="1">
        <v>42809.622092939811</v>
      </c>
      <c r="C1583" t="s">
        <v>18</v>
      </c>
      <c r="D1583" t="s">
        <v>29</v>
      </c>
      <c r="E1583" t="s">
        <v>38</v>
      </c>
      <c r="F1583" t="s">
        <v>45</v>
      </c>
      <c r="G1583" t="s">
        <v>71</v>
      </c>
      <c r="H1583" t="s">
        <v>23</v>
      </c>
      <c r="I1583" t="s">
        <v>76</v>
      </c>
      <c r="J1583" t="s">
        <v>43</v>
      </c>
      <c r="K1583" t="s">
        <v>32</v>
      </c>
      <c r="L1583" t="s">
        <v>27</v>
      </c>
      <c r="M1583" t="s">
        <v>27</v>
      </c>
      <c r="N1583" t="s">
        <v>28</v>
      </c>
      <c r="O1583" t="s">
        <v>28</v>
      </c>
      <c r="P1583">
        <v>1</v>
      </c>
      <c r="Q1583">
        <v>309101</v>
      </c>
      <c r="R1583">
        <v>3</v>
      </c>
    </row>
    <row r="1584" spans="1:18" x14ac:dyDescent="0.25">
      <c r="A1584">
        <v>2009</v>
      </c>
      <c r="B1584" s="1">
        <v>42809.622092939811</v>
      </c>
      <c r="C1584" t="s">
        <v>18</v>
      </c>
      <c r="D1584" t="s">
        <v>78</v>
      </c>
      <c r="E1584" t="s">
        <v>20</v>
      </c>
      <c r="F1584" t="s">
        <v>21</v>
      </c>
      <c r="G1584" t="s">
        <v>22</v>
      </c>
      <c r="H1584" t="s">
        <v>23</v>
      </c>
      <c r="I1584" t="s">
        <v>34</v>
      </c>
      <c r="J1584" t="s">
        <v>31</v>
      </c>
      <c r="K1584" t="s">
        <v>26</v>
      </c>
      <c r="L1584" t="s">
        <v>35</v>
      </c>
      <c r="M1584" t="s">
        <v>35</v>
      </c>
      <c r="N1584" t="s">
        <v>35</v>
      </c>
      <c r="O1584" t="s">
        <v>35</v>
      </c>
      <c r="P1584">
        <v>1</v>
      </c>
      <c r="Q1584">
        <v>1100129.25</v>
      </c>
      <c r="R1584">
        <v>1</v>
      </c>
    </row>
    <row r="1585" spans="1:18" x14ac:dyDescent="0.25">
      <c r="A1585">
        <v>2009</v>
      </c>
      <c r="B1585" s="1">
        <v>42809.622092939811</v>
      </c>
      <c r="C1585" t="s">
        <v>18</v>
      </c>
      <c r="D1585" t="s">
        <v>78</v>
      </c>
      <c r="E1585" t="s">
        <v>20</v>
      </c>
      <c r="F1585" t="s">
        <v>21</v>
      </c>
      <c r="G1585" t="s">
        <v>22</v>
      </c>
      <c r="H1585" t="s">
        <v>23</v>
      </c>
      <c r="I1585" t="s">
        <v>34</v>
      </c>
      <c r="J1585" t="s">
        <v>44</v>
      </c>
      <c r="K1585" t="s">
        <v>26</v>
      </c>
      <c r="L1585" t="s">
        <v>35</v>
      </c>
      <c r="M1585" t="s">
        <v>35</v>
      </c>
      <c r="N1585" t="s">
        <v>35</v>
      </c>
      <c r="O1585" t="s">
        <v>35</v>
      </c>
      <c r="P1585">
        <v>1</v>
      </c>
      <c r="Q1585">
        <v>41131.180399999997</v>
      </c>
      <c r="R1585">
        <v>6</v>
      </c>
    </row>
    <row r="1586" spans="1:18" x14ac:dyDescent="0.25">
      <c r="A1586">
        <v>2009</v>
      </c>
      <c r="B1586" s="1">
        <v>42809.622092939811</v>
      </c>
      <c r="C1586" t="s">
        <v>18</v>
      </c>
      <c r="D1586" t="s">
        <v>78</v>
      </c>
      <c r="E1586" t="s">
        <v>30</v>
      </c>
      <c r="F1586" t="s">
        <v>21</v>
      </c>
      <c r="G1586" t="s">
        <v>22</v>
      </c>
      <c r="H1586" t="s">
        <v>23</v>
      </c>
      <c r="I1586" t="s">
        <v>24</v>
      </c>
      <c r="J1586" t="s">
        <v>48</v>
      </c>
      <c r="K1586" t="s">
        <v>28</v>
      </c>
      <c r="L1586" t="s">
        <v>35</v>
      </c>
      <c r="M1586" t="s">
        <v>35</v>
      </c>
      <c r="N1586" t="s">
        <v>35</v>
      </c>
      <c r="O1586" t="s">
        <v>35</v>
      </c>
      <c r="P1586">
        <v>1</v>
      </c>
      <c r="Q1586">
        <v>-1042</v>
      </c>
      <c r="R1586">
        <v>1</v>
      </c>
    </row>
    <row r="1587" spans="1:18" x14ac:dyDescent="0.25">
      <c r="A1587">
        <v>2010</v>
      </c>
      <c r="B1587" s="1">
        <v>42809.622092939811</v>
      </c>
      <c r="C1587" t="s">
        <v>18</v>
      </c>
      <c r="D1587" t="s">
        <v>19</v>
      </c>
      <c r="E1587" t="s">
        <v>20</v>
      </c>
      <c r="F1587" t="s">
        <v>21</v>
      </c>
      <c r="G1587" t="s">
        <v>22</v>
      </c>
      <c r="H1587" t="s">
        <v>23</v>
      </c>
      <c r="I1587" t="s">
        <v>24</v>
      </c>
      <c r="J1587" t="s">
        <v>37</v>
      </c>
      <c r="K1587" t="s">
        <v>56</v>
      </c>
      <c r="L1587" t="s">
        <v>35</v>
      </c>
      <c r="M1587" t="s">
        <v>35</v>
      </c>
      <c r="N1587" t="s">
        <v>35</v>
      </c>
      <c r="O1587" t="s">
        <v>35</v>
      </c>
      <c r="P1587">
        <v>1</v>
      </c>
      <c r="Q1587">
        <v>0</v>
      </c>
      <c r="R1587">
        <v>1</v>
      </c>
    </row>
    <row r="1588" spans="1:18" x14ac:dyDescent="0.25">
      <c r="A1588">
        <v>2010</v>
      </c>
      <c r="B1588" s="1">
        <v>42809.622092939811</v>
      </c>
      <c r="C1588" t="s">
        <v>18</v>
      </c>
      <c r="D1588" t="s">
        <v>19</v>
      </c>
      <c r="E1588" t="s">
        <v>30</v>
      </c>
      <c r="F1588" t="s">
        <v>63</v>
      </c>
      <c r="G1588" t="s">
        <v>64</v>
      </c>
      <c r="H1588" t="s">
        <v>62</v>
      </c>
      <c r="I1588" t="s">
        <v>24</v>
      </c>
      <c r="J1588" t="s">
        <v>43</v>
      </c>
      <c r="K1588" t="s">
        <v>41</v>
      </c>
      <c r="L1588" t="s">
        <v>35</v>
      </c>
      <c r="M1588" t="s">
        <v>35</v>
      </c>
      <c r="N1588" t="s">
        <v>35</v>
      </c>
      <c r="O1588" t="s">
        <v>35</v>
      </c>
      <c r="P1588">
        <v>1</v>
      </c>
      <c r="Q1588">
        <v>3904722.0254000002</v>
      </c>
      <c r="R1588">
        <v>7</v>
      </c>
    </row>
    <row r="1589" spans="1:18" x14ac:dyDescent="0.25">
      <c r="A1589">
        <v>2010</v>
      </c>
      <c r="B1589" s="1">
        <v>42809.622092939811</v>
      </c>
      <c r="C1589" t="s">
        <v>18</v>
      </c>
      <c r="D1589" t="s">
        <v>19</v>
      </c>
      <c r="E1589" t="s">
        <v>30</v>
      </c>
      <c r="F1589" t="s">
        <v>63</v>
      </c>
      <c r="G1589" t="s">
        <v>64</v>
      </c>
      <c r="H1589" t="s">
        <v>62</v>
      </c>
      <c r="I1589" t="s">
        <v>24</v>
      </c>
      <c r="J1589" t="s">
        <v>43</v>
      </c>
      <c r="K1589" t="s">
        <v>51</v>
      </c>
      <c r="L1589" t="s">
        <v>35</v>
      </c>
      <c r="M1589" t="s">
        <v>35</v>
      </c>
      <c r="N1589" t="s">
        <v>35</v>
      </c>
      <c r="O1589" t="s">
        <v>35</v>
      </c>
      <c r="P1589">
        <v>1</v>
      </c>
      <c r="Q1589">
        <v>596932.5</v>
      </c>
      <c r="R1589">
        <v>2</v>
      </c>
    </row>
    <row r="1590" spans="1:18" x14ac:dyDescent="0.25">
      <c r="A1590">
        <v>2010</v>
      </c>
      <c r="B1590" s="1">
        <v>42809.622092939811</v>
      </c>
      <c r="C1590" t="s">
        <v>18</v>
      </c>
      <c r="D1590" t="s">
        <v>19</v>
      </c>
      <c r="E1590" t="s">
        <v>30</v>
      </c>
      <c r="F1590" t="s">
        <v>45</v>
      </c>
      <c r="G1590" t="s">
        <v>66</v>
      </c>
      <c r="H1590" t="s">
        <v>62</v>
      </c>
      <c r="I1590" t="s">
        <v>24</v>
      </c>
      <c r="J1590" t="s">
        <v>44</v>
      </c>
      <c r="K1590" t="s">
        <v>41</v>
      </c>
      <c r="L1590" t="s">
        <v>35</v>
      </c>
      <c r="M1590" t="s">
        <v>35</v>
      </c>
      <c r="N1590" t="s">
        <v>35</v>
      </c>
      <c r="O1590" t="s">
        <v>35</v>
      </c>
      <c r="P1590">
        <v>1</v>
      </c>
      <c r="Q1590">
        <v>193167</v>
      </c>
      <c r="R1590">
        <v>2</v>
      </c>
    </row>
    <row r="1591" spans="1:18" x14ac:dyDescent="0.25">
      <c r="A1591">
        <v>2010</v>
      </c>
      <c r="B1591" s="1">
        <v>42809.622092939811</v>
      </c>
      <c r="C1591" t="s">
        <v>18</v>
      </c>
      <c r="D1591" t="s">
        <v>19</v>
      </c>
      <c r="E1591" t="s">
        <v>30</v>
      </c>
      <c r="F1591" t="s">
        <v>21</v>
      </c>
      <c r="G1591" t="s">
        <v>22</v>
      </c>
      <c r="H1591" t="s">
        <v>62</v>
      </c>
      <c r="I1591" t="s">
        <v>24</v>
      </c>
      <c r="J1591" t="s">
        <v>48</v>
      </c>
      <c r="K1591" t="s">
        <v>56</v>
      </c>
      <c r="L1591" t="s">
        <v>35</v>
      </c>
      <c r="M1591" t="s">
        <v>35</v>
      </c>
      <c r="N1591" t="s">
        <v>35</v>
      </c>
      <c r="O1591" t="s">
        <v>35</v>
      </c>
      <c r="P1591">
        <v>1</v>
      </c>
      <c r="Q1591">
        <v>-50750.519500000002</v>
      </c>
      <c r="R1591">
        <v>1</v>
      </c>
    </row>
    <row r="1592" spans="1:18" x14ac:dyDescent="0.25">
      <c r="A1592">
        <v>2010</v>
      </c>
      <c r="B1592" s="1">
        <v>42809.622092939811</v>
      </c>
      <c r="C1592" t="s">
        <v>18</v>
      </c>
      <c r="D1592" t="s">
        <v>19</v>
      </c>
      <c r="E1592" t="s">
        <v>30</v>
      </c>
      <c r="F1592" t="s">
        <v>21</v>
      </c>
      <c r="G1592" t="s">
        <v>22</v>
      </c>
      <c r="H1592" t="s">
        <v>23</v>
      </c>
      <c r="I1592" t="s">
        <v>24</v>
      </c>
      <c r="J1592" t="s">
        <v>44</v>
      </c>
      <c r="K1592" t="s">
        <v>41</v>
      </c>
      <c r="L1592" t="s">
        <v>35</v>
      </c>
      <c r="M1592" t="s">
        <v>35</v>
      </c>
      <c r="N1592" t="s">
        <v>35</v>
      </c>
      <c r="O1592" t="s">
        <v>35</v>
      </c>
      <c r="P1592">
        <v>1</v>
      </c>
      <c r="Q1592">
        <v>9046.7803000000004</v>
      </c>
      <c r="R1592">
        <v>1</v>
      </c>
    </row>
    <row r="1593" spans="1:18" x14ac:dyDescent="0.25">
      <c r="A1593">
        <v>2010</v>
      </c>
      <c r="B1593" s="1">
        <v>42809.622092939811</v>
      </c>
      <c r="C1593" t="s">
        <v>18</v>
      </c>
      <c r="D1593" t="s">
        <v>19</v>
      </c>
      <c r="E1593" t="s">
        <v>42</v>
      </c>
      <c r="F1593" t="s">
        <v>45</v>
      </c>
      <c r="G1593" t="s">
        <v>66</v>
      </c>
      <c r="H1593" t="s">
        <v>62</v>
      </c>
      <c r="I1593" t="s">
        <v>24</v>
      </c>
      <c r="J1593" t="s">
        <v>44</v>
      </c>
      <c r="K1593" t="s">
        <v>41</v>
      </c>
      <c r="L1593" t="s">
        <v>35</v>
      </c>
      <c r="M1593" t="s">
        <v>35</v>
      </c>
      <c r="N1593" t="s">
        <v>35</v>
      </c>
      <c r="O1593" t="s">
        <v>35</v>
      </c>
      <c r="P1593">
        <v>1</v>
      </c>
      <c r="Q1593">
        <v>179972.1563</v>
      </c>
      <c r="R1593">
        <v>1</v>
      </c>
    </row>
    <row r="1594" spans="1:18" x14ac:dyDescent="0.25">
      <c r="A1594">
        <v>2010</v>
      </c>
      <c r="B1594" s="1">
        <v>42809.622092939811</v>
      </c>
      <c r="C1594" t="s">
        <v>18</v>
      </c>
      <c r="D1594" t="s">
        <v>19</v>
      </c>
      <c r="E1594" t="s">
        <v>42</v>
      </c>
      <c r="F1594" t="s">
        <v>21</v>
      </c>
      <c r="G1594" t="s">
        <v>22</v>
      </c>
      <c r="H1594" t="s">
        <v>39</v>
      </c>
      <c r="I1594" t="s">
        <v>34</v>
      </c>
      <c r="J1594" t="s">
        <v>25</v>
      </c>
      <c r="K1594" t="s">
        <v>51</v>
      </c>
      <c r="L1594" t="s">
        <v>35</v>
      </c>
      <c r="M1594" t="s">
        <v>28</v>
      </c>
      <c r="N1594" t="s">
        <v>35</v>
      </c>
      <c r="O1594" t="s">
        <v>35</v>
      </c>
      <c r="P1594">
        <v>1</v>
      </c>
      <c r="Q1594">
        <v>31582493</v>
      </c>
      <c r="R1594">
        <v>9</v>
      </c>
    </row>
    <row r="1595" spans="1:18" x14ac:dyDescent="0.25">
      <c r="A1595">
        <v>2010</v>
      </c>
      <c r="B1595" s="1">
        <v>42809.622092939811</v>
      </c>
      <c r="C1595" t="s">
        <v>18</v>
      </c>
      <c r="D1595" t="s">
        <v>19</v>
      </c>
      <c r="E1595" t="s">
        <v>42</v>
      </c>
      <c r="F1595" t="s">
        <v>21</v>
      </c>
      <c r="G1595" t="s">
        <v>22</v>
      </c>
      <c r="H1595" t="s">
        <v>23</v>
      </c>
      <c r="I1595" t="s">
        <v>24</v>
      </c>
      <c r="J1595" t="s">
        <v>25</v>
      </c>
      <c r="K1595" t="s">
        <v>32</v>
      </c>
      <c r="L1595" t="s">
        <v>27</v>
      </c>
      <c r="M1595" t="s">
        <v>27</v>
      </c>
      <c r="N1595" t="s">
        <v>28</v>
      </c>
      <c r="O1595" t="s">
        <v>28</v>
      </c>
      <c r="P1595">
        <v>1</v>
      </c>
      <c r="Q1595">
        <v>162934812.71489999</v>
      </c>
      <c r="R1595">
        <v>36</v>
      </c>
    </row>
    <row r="1596" spans="1:18" x14ac:dyDescent="0.25">
      <c r="A1596">
        <v>2010</v>
      </c>
      <c r="B1596" s="1">
        <v>42809.622092939811</v>
      </c>
      <c r="C1596" t="s">
        <v>18</v>
      </c>
      <c r="D1596" t="s">
        <v>19</v>
      </c>
      <c r="E1596" t="s">
        <v>42</v>
      </c>
      <c r="F1596" t="s">
        <v>21</v>
      </c>
      <c r="G1596" t="s">
        <v>22</v>
      </c>
      <c r="H1596" t="s">
        <v>23</v>
      </c>
      <c r="I1596" t="s">
        <v>24</v>
      </c>
      <c r="J1596" t="s">
        <v>37</v>
      </c>
      <c r="K1596" t="s">
        <v>26</v>
      </c>
      <c r="L1596" t="s">
        <v>27</v>
      </c>
      <c r="M1596" t="s">
        <v>27</v>
      </c>
      <c r="N1596" t="s">
        <v>28</v>
      </c>
      <c r="O1596" t="s">
        <v>28</v>
      </c>
      <c r="P1596">
        <v>1</v>
      </c>
      <c r="Q1596">
        <v>0</v>
      </c>
      <c r="R1596">
        <v>5</v>
      </c>
    </row>
    <row r="1597" spans="1:18" x14ac:dyDescent="0.25">
      <c r="A1597">
        <v>2010</v>
      </c>
      <c r="B1597" s="1">
        <v>42809.622092939811</v>
      </c>
      <c r="C1597" t="s">
        <v>18</v>
      </c>
      <c r="D1597" t="s">
        <v>19</v>
      </c>
      <c r="E1597" t="s">
        <v>73</v>
      </c>
      <c r="F1597" t="s">
        <v>45</v>
      </c>
      <c r="G1597" t="s">
        <v>66</v>
      </c>
      <c r="H1597" t="s">
        <v>62</v>
      </c>
      <c r="I1597" t="s">
        <v>24</v>
      </c>
      <c r="J1597" t="s">
        <v>48</v>
      </c>
      <c r="K1597" t="s">
        <v>49</v>
      </c>
      <c r="L1597" t="s">
        <v>35</v>
      </c>
      <c r="M1597" t="s">
        <v>35</v>
      </c>
      <c r="N1597" t="s">
        <v>35</v>
      </c>
      <c r="O1597" t="s">
        <v>35</v>
      </c>
      <c r="P1597">
        <v>1</v>
      </c>
      <c r="Q1597">
        <v>-73579.880900000004</v>
      </c>
      <c r="R1597">
        <v>5</v>
      </c>
    </row>
    <row r="1598" spans="1:18" x14ac:dyDescent="0.25">
      <c r="A1598">
        <v>2010</v>
      </c>
      <c r="B1598" s="1">
        <v>42809.622092939811</v>
      </c>
      <c r="C1598" t="s">
        <v>18</v>
      </c>
      <c r="D1598" t="s">
        <v>19</v>
      </c>
      <c r="E1598" t="s">
        <v>73</v>
      </c>
      <c r="F1598" t="s">
        <v>45</v>
      </c>
      <c r="G1598" t="s">
        <v>71</v>
      </c>
      <c r="H1598" t="s">
        <v>62</v>
      </c>
      <c r="I1598" t="s">
        <v>24</v>
      </c>
      <c r="J1598" t="s">
        <v>43</v>
      </c>
      <c r="K1598" t="s">
        <v>49</v>
      </c>
      <c r="L1598" t="s">
        <v>35</v>
      </c>
      <c r="M1598" t="s">
        <v>35</v>
      </c>
      <c r="N1598" t="s">
        <v>35</v>
      </c>
      <c r="O1598" t="s">
        <v>35</v>
      </c>
      <c r="P1598">
        <v>1</v>
      </c>
      <c r="Q1598">
        <v>849246.25</v>
      </c>
      <c r="R1598">
        <v>3</v>
      </c>
    </row>
    <row r="1599" spans="1:18" x14ac:dyDescent="0.25">
      <c r="A1599">
        <v>2010</v>
      </c>
      <c r="B1599" s="1">
        <v>42809.622092939811</v>
      </c>
      <c r="C1599" t="s">
        <v>18</v>
      </c>
      <c r="D1599" t="s">
        <v>19</v>
      </c>
      <c r="E1599" t="s">
        <v>73</v>
      </c>
      <c r="F1599" t="s">
        <v>45</v>
      </c>
      <c r="G1599" t="s">
        <v>46</v>
      </c>
      <c r="H1599" t="s">
        <v>62</v>
      </c>
      <c r="I1599" t="s">
        <v>24</v>
      </c>
      <c r="J1599" t="s">
        <v>37</v>
      </c>
      <c r="K1599" t="s">
        <v>56</v>
      </c>
      <c r="L1599" t="s">
        <v>35</v>
      </c>
      <c r="M1599" t="s">
        <v>35</v>
      </c>
      <c r="N1599" t="s">
        <v>35</v>
      </c>
      <c r="O1599" t="s">
        <v>35</v>
      </c>
      <c r="P1599">
        <v>1</v>
      </c>
      <c r="Q1599">
        <v>0</v>
      </c>
      <c r="R1599">
        <v>1</v>
      </c>
    </row>
    <row r="1600" spans="1:18" x14ac:dyDescent="0.25">
      <c r="A1600">
        <v>2010</v>
      </c>
      <c r="B1600" s="1">
        <v>42809.622092939811</v>
      </c>
      <c r="C1600" t="s">
        <v>18</v>
      </c>
      <c r="D1600" t="s">
        <v>19</v>
      </c>
      <c r="E1600" t="s">
        <v>67</v>
      </c>
      <c r="F1600" t="s">
        <v>63</v>
      </c>
      <c r="G1600" t="s">
        <v>64</v>
      </c>
      <c r="H1600" t="s">
        <v>62</v>
      </c>
      <c r="I1600" t="s">
        <v>24</v>
      </c>
      <c r="J1600" t="s">
        <v>37</v>
      </c>
      <c r="K1600" t="s">
        <v>56</v>
      </c>
      <c r="L1600" t="s">
        <v>35</v>
      </c>
      <c r="M1600" t="s">
        <v>35</v>
      </c>
      <c r="N1600" t="s">
        <v>35</v>
      </c>
      <c r="O1600" t="s">
        <v>35</v>
      </c>
      <c r="P1600">
        <v>1</v>
      </c>
      <c r="Q1600">
        <v>0</v>
      </c>
      <c r="R1600">
        <v>2</v>
      </c>
    </row>
    <row r="1601" spans="1:18" x14ac:dyDescent="0.25">
      <c r="A1601">
        <v>2010</v>
      </c>
      <c r="B1601" s="1">
        <v>42809.622092939811</v>
      </c>
      <c r="C1601" t="s">
        <v>18</v>
      </c>
      <c r="D1601" t="s">
        <v>19</v>
      </c>
      <c r="E1601" t="s">
        <v>67</v>
      </c>
      <c r="F1601" t="s">
        <v>63</v>
      </c>
      <c r="G1601" t="s">
        <v>64</v>
      </c>
      <c r="H1601" t="s">
        <v>62</v>
      </c>
      <c r="I1601" t="s">
        <v>24</v>
      </c>
      <c r="J1601" t="s">
        <v>37</v>
      </c>
      <c r="K1601" t="s">
        <v>32</v>
      </c>
      <c r="L1601" t="s">
        <v>35</v>
      </c>
      <c r="M1601" t="s">
        <v>35</v>
      </c>
      <c r="N1601" t="s">
        <v>35</v>
      </c>
      <c r="O1601" t="s">
        <v>35</v>
      </c>
      <c r="P1601">
        <v>1</v>
      </c>
      <c r="Q1601">
        <v>0</v>
      </c>
      <c r="R1601">
        <v>3</v>
      </c>
    </row>
    <row r="1602" spans="1:18" x14ac:dyDescent="0.25">
      <c r="A1602">
        <v>2010</v>
      </c>
      <c r="B1602" s="1">
        <v>42809.622092939811</v>
      </c>
      <c r="C1602" t="s">
        <v>18</v>
      </c>
      <c r="D1602" t="s">
        <v>19</v>
      </c>
      <c r="E1602" t="s">
        <v>67</v>
      </c>
      <c r="F1602" t="s">
        <v>45</v>
      </c>
      <c r="G1602" t="s">
        <v>66</v>
      </c>
      <c r="H1602" t="s">
        <v>62</v>
      </c>
      <c r="I1602" t="s">
        <v>24</v>
      </c>
      <c r="J1602" t="s">
        <v>43</v>
      </c>
      <c r="K1602" t="s">
        <v>49</v>
      </c>
      <c r="L1602" t="s">
        <v>35</v>
      </c>
      <c r="M1602" t="s">
        <v>35</v>
      </c>
      <c r="N1602" t="s">
        <v>35</v>
      </c>
      <c r="O1602" t="s">
        <v>35</v>
      </c>
      <c r="P1602">
        <v>1</v>
      </c>
      <c r="Q1602">
        <v>275033</v>
      </c>
      <c r="R1602">
        <v>3</v>
      </c>
    </row>
    <row r="1603" spans="1:18" x14ac:dyDescent="0.25">
      <c r="A1603">
        <v>2010</v>
      </c>
      <c r="B1603" s="1">
        <v>42809.622092939811</v>
      </c>
      <c r="C1603" t="s">
        <v>18</v>
      </c>
      <c r="D1603" t="s">
        <v>19</v>
      </c>
      <c r="E1603" t="s">
        <v>67</v>
      </c>
      <c r="F1603" t="s">
        <v>45</v>
      </c>
      <c r="G1603" t="s">
        <v>66</v>
      </c>
      <c r="H1603" t="s">
        <v>62</v>
      </c>
      <c r="I1603" t="s">
        <v>24</v>
      </c>
      <c r="J1603" t="s">
        <v>43</v>
      </c>
      <c r="K1603" t="s">
        <v>41</v>
      </c>
      <c r="L1603" t="s">
        <v>35</v>
      </c>
      <c r="M1603" t="s">
        <v>35</v>
      </c>
      <c r="N1603" t="s">
        <v>35</v>
      </c>
      <c r="O1603" t="s">
        <v>35</v>
      </c>
      <c r="P1603">
        <v>1</v>
      </c>
      <c r="Q1603">
        <v>1441408</v>
      </c>
      <c r="R1603">
        <v>4</v>
      </c>
    </row>
    <row r="1604" spans="1:18" x14ac:dyDescent="0.25">
      <c r="A1604">
        <v>2008</v>
      </c>
      <c r="B1604" s="1">
        <v>42809.622092939811</v>
      </c>
      <c r="C1604" t="s">
        <v>18</v>
      </c>
      <c r="D1604" t="s">
        <v>19</v>
      </c>
      <c r="E1604" t="s">
        <v>55</v>
      </c>
      <c r="F1604" t="s">
        <v>21</v>
      </c>
      <c r="G1604" t="s">
        <v>22</v>
      </c>
      <c r="H1604" t="s">
        <v>23</v>
      </c>
      <c r="I1604" t="s">
        <v>24</v>
      </c>
      <c r="J1604" t="s">
        <v>37</v>
      </c>
      <c r="K1604" t="s">
        <v>56</v>
      </c>
      <c r="L1604" t="s">
        <v>27</v>
      </c>
      <c r="M1604" t="s">
        <v>27</v>
      </c>
      <c r="N1604" t="s">
        <v>28</v>
      </c>
      <c r="O1604" t="s">
        <v>28</v>
      </c>
      <c r="P1604">
        <v>1</v>
      </c>
      <c r="Q1604">
        <v>0</v>
      </c>
      <c r="R1604">
        <v>1</v>
      </c>
    </row>
    <row r="1605" spans="1:18" x14ac:dyDescent="0.25">
      <c r="A1605">
        <v>2008</v>
      </c>
      <c r="B1605" s="1">
        <v>42809.622092939811</v>
      </c>
      <c r="C1605" t="s">
        <v>18</v>
      </c>
      <c r="D1605" t="s">
        <v>60</v>
      </c>
      <c r="E1605" t="s">
        <v>30</v>
      </c>
      <c r="F1605" t="s">
        <v>63</v>
      </c>
      <c r="G1605" t="s">
        <v>64</v>
      </c>
      <c r="H1605" t="s">
        <v>62</v>
      </c>
      <c r="I1605" t="s">
        <v>24</v>
      </c>
      <c r="J1605" t="s">
        <v>44</v>
      </c>
      <c r="K1605" t="s">
        <v>56</v>
      </c>
      <c r="L1605" t="s">
        <v>35</v>
      </c>
      <c r="M1605" t="s">
        <v>35</v>
      </c>
      <c r="N1605" t="s">
        <v>35</v>
      </c>
      <c r="O1605" t="s">
        <v>35</v>
      </c>
      <c r="P1605">
        <v>1</v>
      </c>
      <c r="Q1605">
        <v>338521.60060000001</v>
      </c>
      <c r="R1605">
        <v>7</v>
      </c>
    </row>
    <row r="1606" spans="1:18" x14ac:dyDescent="0.25">
      <c r="A1606">
        <v>2008</v>
      </c>
      <c r="B1606" s="1">
        <v>42809.622092939811</v>
      </c>
      <c r="C1606" t="s">
        <v>18</v>
      </c>
      <c r="D1606" t="s">
        <v>60</v>
      </c>
      <c r="E1606" t="s">
        <v>30</v>
      </c>
      <c r="F1606" t="s">
        <v>45</v>
      </c>
      <c r="G1606" t="s">
        <v>66</v>
      </c>
      <c r="H1606" t="s">
        <v>62</v>
      </c>
      <c r="I1606" t="s">
        <v>24</v>
      </c>
      <c r="J1606" t="s">
        <v>43</v>
      </c>
      <c r="K1606" t="s">
        <v>32</v>
      </c>
      <c r="L1606" t="s">
        <v>35</v>
      </c>
      <c r="M1606" t="s">
        <v>35</v>
      </c>
      <c r="N1606" t="s">
        <v>35</v>
      </c>
      <c r="O1606" t="s">
        <v>35</v>
      </c>
      <c r="P1606">
        <v>1</v>
      </c>
      <c r="Q1606">
        <v>1672229.2187999999</v>
      </c>
      <c r="R1606">
        <v>3</v>
      </c>
    </row>
    <row r="1607" spans="1:18" x14ac:dyDescent="0.25">
      <c r="A1607">
        <v>2008</v>
      </c>
      <c r="B1607" s="1">
        <v>42809.622092939811</v>
      </c>
      <c r="C1607" t="s">
        <v>18</v>
      </c>
      <c r="D1607" t="s">
        <v>60</v>
      </c>
      <c r="E1607" t="s">
        <v>30</v>
      </c>
      <c r="F1607" t="s">
        <v>45</v>
      </c>
      <c r="G1607" t="s">
        <v>66</v>
      </c>
      <c r="H1607" t="s">
        <v>62</v>
      </c>
      <c r="I1607" t="s">
        <v>24</v>
      </c>
      <c r="J1607" t="s">
        <v>37</v>
      </c>
      <c r="K1607" t="s">
        <v>56</v>
      </c>
      <c r="L1607" t="s">
        <v>35</v>
      </c>
      <c r="M1607" t="s">
        <v>35</v>
      </c>
      <c r="N1607" t="s">
        <v>35</v>
      </c>
      <c r="O1607" t="s">
        <v>35</v>
      </c>
      <c r="P1607">
        <v>1</v>
      </c>
      <c r="Q1607">
        <v>0</v>
      </c>
      <c r="R1607">
        <v>2</v>
      </c>
    </row>
    <row r="1608" spans="1:18" x14ac:dyDescent="0.25">
      <c r="A1608">
        <v>2008</v>
      </c>
      <c r="B1608" s="1">
        <v>42809.622092939811</v>
      </c>
      <c r="C1608" t="s">
        <v>18</v>
      </c>
      <c r="D1608" t="s">
        <v>60</v>
      </c>
      <c r="E1608" t="s">
        <v>30</v>
      </c>
      <c r="F1608" t="s">
        <v>45</v>
      </c>
      <c r="G1608" t="s">
        <v>71</v>
      </c>
      <c r="H1608" t="s">
        <v>62</v>
      </c>
      <c r="I1608" t="s">
        <v>24</v>
      </c>
      <c r="J1608" t="s">
        <v>44</v>
      </c>
      <c r="K1608" t="s">
        <v>56</v>
      </c>
      <c r="L1608" t="s">
        <v>35</v>
      </c>
      <c r="M1608" t="s">
        <v>35</v>
      </c>
      <c r="N1608" t="s">
        <v>35</v>
      </c>
      <c r="O1608" t="s">
        <v>35</v>
      </c>
      <c r="P1608">
        <v>1</v>
      </c>
      <c r="Q1608">
        <v>98072.171900000001</v>
      </c>
      <c r="R1608">
        <v>4</v>
      </c>
    </row>
    <row r="1609" spans="1:18" x14ac:dyDescent="0.25">
      <c r="A1609">
        <v>2008</v>
      </c>
      <c r="B1609" s="1">
        <v>42809.622092939811</v>
      </c>
      <c r="C1609" t="s">
        <v>18</v>
      </c>
      <c r="D1609" t="s">
        <v>60</v>
      </c>
      <c r="E1609" t="s">
        <v>30</v>
      </c>
      <c r="F1609" t="s">
        <v>45</v>
      </c>
      <c r="G1609" t="s">
        <v>46</v>
      </c>
      <c r="H1609" t="s">
        <v>62</v>
      </c>
      <c r="I1609" t="s">
        <v>24</v>
      </c>
      <c r="J1609" t="s">
        <v>37</v>
      </c>
      <c r="K1609" t="s">
        <v>56</v>
      </c>
      <c r="L1609" t="s">
        <v>35</v>
      </c>
      <c r="M1609" t="s">
        <v>35</v>
      </c>
      <c r="N1609" t="s">
        <v>35</v>
      </c>
      <c r="O1609" t="s">
        <v>35</v>
      </c>
      <c r="P1609">
        <v>1</v>
      </c>
      <c r="Q1609">
        <v>0</v>
      </c>
      <c r="R1609">
        <v>1</v>
      </c>
    </row>
    <row r="1610" spans="1:18" x14ac:dyDescent="0.25">
      <c r="A1610">
        <v>2008</v>
      </c>
      <c r="B1610" s="1">
        <v>42809.622092939811</v>
      </c>
      <c r="C1610" t="s">
        <v>18</v>
      </c>
      <c r="D1610" t="s">
        <v>60</v>
      </c>
      <c r="E1610" t="s">
        <v>30</v>
      </c>
      <c r="F1610" t="s">
        <v>21</v>
      </c>
      <c r="G1610" t="s">
        <v>22</v>
      </c>
      <c r="H1610" t="s">
        <v>39</v>
      </c>
      <c r="I1610" t="s">
        <v>24</v>
      </c>
      <c r="J1610" t="s">
        <v>40</v>
      </c>
      <c r="K1610" t="s">
        <v>26</v>
      </c>
      <c r="L1610" t="s">
        <v>27</v>
      </c>
      <c r="M1610" t="s">
        <v>28</v>
      </c>
      <c r="N1610" t="s">
        <v>27</v>
      </c>
      <c r="O1610" t="s">
        <v>28</v>
      </c>
      <c r="P1610">
        <v>1</v>
      </c>
      <c r="Q1610">
        <v>2531018.2442000001</v>
      </c>
      <c r="R1610">
        <v>15</v>
      </c>
    </row>
    <row r="1611" spans="1:18" x14ac:dyDescent="0.25">
      <c r="A1611">
        <v>2008</v>
      </c>
      <c r="B1611" s="1">
        <v>42809.622092939811</v>
      </c>
      <c r="C1611" t="s">
        <v>18</v>
      </c>
      <c r="D1611" t="s">
        <v>60</v>
      </c>
      <c r="E1611" t="s">
        <v>30</v>
      </c>
      <c r="F1611" t="s">
        <v>21</v>
      </c>
      <c r="G1611" t="s">
        <v>22</v>
      </c>
      <c r="H1611" t="s">
        <v>62</v>
      </c>
      <c r="I1611" t="s">
        <v>24</v>
      </c>
      <c r="J1611" t="s">
        <v>44</v>
      </c>
      <c r="K1611" t="s">
        <v>56</v>
      </c>
      <c r="L1611" t="s">
        <v>35</v>
      </c>
      <c r="M1611" t="s">
        <v>35</v>
      </c>
      <c r="N1611" t="s">
        <v>35</v>
      </c>
      <c r="O1611" t="s">
        <v>35</v>
      </c>
      <c r="P1611">
        <v>1</v>
      </c>
      <c r="Q1611">
        <v>234918</v>
      </c>
      <c r="R1611">
        <v>7</v>
      </c>
    </row>
    <row r="1612" spans="1:18" x14ac:dyDescent="0.25">
      <c r="A1612">
        <v>2008</v>
      </c>
      <c r="B1612" s="1">
        <v>42809.622092939811</v>
      </c>
      <c r="C1612" t="s">
        <v>18</v>
      </c>
      <c r="D1612" t="s">
        <v>60</v>
      </c>
      <c r="E1612" t="s">
        <v>67</v>
      </c>
      <c r="F1612" t="s">
        <v>45</v>
      </c>
      <c r="G1612" t="s">
        <v>66</v>
      </c>
      <c r="H1612" t="s">
        <v>62</v>
      </c>
      <c r="I1612" t="s">
        <v>24</v>
      </c>
      <c r="J1612" t="s">
        <v>44</v>
      </c>
      <c r="K1612" t="s">
        <v>49</v>
      </c>
      <c r="L1612" t="s">
        <v>35</v>
      </c>
      <c r="M1612" t="s">
        <v>35</v>
      </c>
      <c r="N1612" t="s">
        <v>35</v>
      </c>
      <c r="O1612" t="s">
        <v>35</v>
      </c>
      <c r="P1612">
        <v>1</v>
      </c>
      <c r="Q1612">
        <v>313037.51559999998</v>
      </c>
      <c r="R1612">
        <v>3</v>
      </c>
    </row>
    <row r="1613" spans="1:18" x14ac:dyDescent="0.25">
      <c r="A1613">
        <v>2008</v>
      </c>
      <c r="B1613" s="1">
        <v>42809.622092939811</v>
      </c>
      <c r="C1613" t="s">
        <v>18</v>
      </c>
      <c r="D1613" t="s">
        <v>60</v>
      </c>
      <c r="E1613" t="s">
        <v>67</v>
      </c>
      <c r="F1613" t="s">
        <v>45</v>
      </c>
      <c r="G1613" t="s">
        <v>46</v>
      </c>
      <c r="H1613" t="s">
        <v>62</v>
      </c>
      <c r="I1613" t="s">
        <v>24</v>
      </c>
      <c r="J1613" t="s">
        <v>44</v>
      </c>
      <c r="K1613" t="s">
        <v>51</v>
      </c>
      <c r="L1613" t="s">
        <v>35</v>
      </c>
      <c r="M1613" t="s">
        <v>35</v>
      </c>
      <c r="N1613" t="s">
        <v>35</v>
      </c>
      <c r="O1613" t="s">
        <v>35</v>
      </c>
      <c r="P1613">
        <v>1</v>
      </c>
      <c r="Q1613">
        <v>170996</v>
      </c>
      <c r="R1613">
        <v>2</v>
      </c>
    </row>
    <row r="1614" spans="1:18" x14ac:dyDescent="0.25">
      <c r="A1614">
        <v>2008</v>
      </c>
      <c r="B1614" s="1">
        <v>42809.622092939811</v>
      </c>
      <c r="C1614" t="s">
        <v>18</v>
      </c>
      <c r="D1614" t="s">
        <v>60</v>
      </c>
      <c r="E1614" t="s">
        <v>67</v>
      </c>
      <c r="F1614" t="s">
        <v>21</v>
      </c>
      <c r="G1614" t="s">
        <v>22</v>
      </c>
      <c r="H1614" t="s">
        <v>62</v>
      </c>
      <c r="I1614" t="s">
        <v>24</v>
      </c>
      <c r="J1614" t="s">
        <v>44</v>
      </c>
      <c r="K1614" t="s">
        <v>26</v>
      </c>
      <c r="L1614" t="s">
        <v>35</v>
      </c>
      <c r="M1614" t="s">
        <v>35</v>
      </c>
      <c r="N1614" t="s">
        <v>35</v>
      </c>
      <c r="O1614" t="s">
        <v>35</v>
      </c>
      <c r="P1614">
        <v>1</v>
      </c>
      <c r="Q1614">
        <v>22697</v>
      </c>
      <c r="R1614">
        <v>3</v>
      </c>
    </row>
    <row r="1615" spans="1:18" x14ac:dyDescent="0.25">
      <c r="A1615">
        <v>2008</v>
      </c>
      <c r="B1615" s="1">
        <v>42809.622092939811</v>
      </c>
      <c r="C1615" t="s">
        <v>18</v>
      </c>
      <c r="D1615" t="s">
        <v>72</v>
      </c>
      <c r="E1615" t="s">
        <v>52</v>
      </c>
      <c r="F1615" t="s">
        <v>53</v>
      </c>
      <c r="G1615" t="s">
        <v>66</v>
      </c>
      <c r="H1615" t="s">
        <v>23</v>
      </c>
      <c r="I1615" t="s">
        <v>54</v>
      </c>
      <c r="J1615" t="s">
        <v>31</v>
      </c>
      <c r="K1615" t="s">
        <v>26</v>
      </c>
      <c r="L1615" t="s">
        <v>74</v>
      </c>
      <c r="M1615" t="s">
        <v>74</v>
      </c>
      <c r="N1615" t="s">
        <v>28</v>
      </c>
      <c r="O1615" t="s">
        <v>28</v>
      </c>
      <c r="P1615">
        <v>1</v>
      </c>
      <c r="Q1615">
        <v>4325803</v>
      </c>
      <c r="R1615">
        <v>3</v>
      </c>
    </row>
    <row r="1616" spans="1:18" x14ac:dyDescent="0.25">
      <c r="A1616">
        <v>2008</v>
      </c>
      <c r="B1616" s="1">
        <v>42809.622092939811</v>
      </c>
      <c r="C1616" t="s">
        <v>18</v>
      </c>
      <c r="D1616" t="s">
        <v>72</v>
      </c>
      <c r="E1616" t="s">
        <v>52</v>
      </c>
      <c r="F1616" t="s">
        <v>53</v>
      </c>
      <c r="G1616" t="s">
        <v>66</v>
      </c>
      <c r="H1616" t="s">
        <v>23</v>
      </c>
      <c r="I1616" t="s">
        <v>54</v>
      </c>
      <c r="J1616" t="s">
        <v>43</v>
      </c>
      <c r="K1616" t="s">
        <v>41</v>
      </c>
      <c r="L1616" t="s">
        <v>74</v>
      </c>
      <c r="M1616" t="s">
        <v>74</v>
      </c>
      <c r="N1616" t="s">
        <v>28</v>
      </c>
      <c r="O1616" t="s">
        <v>28</v>
      </c>
      <c r="P1616">
        <v>1</v>
      </c>
      <c r="Q1616">
        <v>817738</v>
      </c>
      <c r="R1616">
        <v>1</v>
      </c>
    </row>
    <row r="1617" spans="1:18" x14ac:dyDescent="0.25">
      <c r="A1617">
        <v>2008</v>
      </c>
      <c r="B1617" s="1">
        <v>42809.622092939811</v>
      </c>
      <c r="C1617" t="s">
        <v>18</v>
      </c>
      <c r="D1617" t="s">
        <v>29</v>
      </c>
      <c r="E1617" t="s">
        <v>20</v>
      </c>
      <c r="F1617" t="s">
        <v>63</v>
      </c>
      <c r="G1617" t="s">
        <v>64</v>
      </c>
      <c r="H1617" t="s">
        <v>23</v>
      </c>
      <c r="I1617" t="s">
        <v>34</v>
      </c>
      <c r="J1617" t="s">
        <v>37</v>
      </c>
      <c r="K1617" t="s">
        <v>28</v>
      </c>
      <c r="L1617" t="s">
        <v>33</v>
      </c>
      <c r="M1617" t="s">
        <v>28</v>
      </c>
      <c r="N1617" t="s">
        <v>33</v>
      </c>
      <c r="O1617" t="s">
        <v>28</v>
      </c>
      <c r="P1617">
        <v>1</v>
      </c>
      <c r="Q1617">
        <v>0</v>
      </c>
      <c r="R1617">
        <v>0</v>
      </c>
    </row>
    <row r="1618" spans="1:18" x14ac:dyDescent="0.25">
      <c r="A1618">
        <v>2008</v>
      </c>
      <c r="B1618" s="1">
        <v>42809.622092939811</v>
      </c>
      <c r="C1618" t="s">
        <v>18</v>
      </c>
      <c r="D1618" t="s">
        <v>29</v>
      </c>
      <c r="E1618" t="s">
        <v>20</v>
      </c>
      <c r="F1618" t="s">
        <v>21</v>
      </c>
      <c r="G1618" t="s">
        <v>22</v>
      </c>
      <c r="H1618" t="s">
        <v>62</v>
      </c>
      <c r="I1618" t="s">
        <v>24</v>
      </c>
      <c r="J1618" t="s">
        <v>44</v>
      </c>
      <c r="K1618" t="s">
        <v>26</v>
      </c>
      <c r="L1618" t="s">
        <v>27</v>
      </c>
      <c r="M1618" t="s">
        <v>27</v>
      </c>
      <c r="N1618" t="s">
        <v>28</v>
      </c>
      <c r="O1618" t="s">
        <v>28</v>
      </c>
      <c r="P1618">
        <v>1</v>
      </c>
      <c r="Q1618">
        <v>143294</v>
      </c>
      <c r="R1618">
        <v>2</v>
      </c>
    </row>
    <row r="1619" spans="1:18" x14ac:dyDescent="0.25">
      <c r="A1619">
        <v>2008</v>
      </c>
      <c r="B1619" s="1">
        <v>42809.622092939811</v>
      </c>
      <c r="C1619" t="s">
        <v>18</v>
      </c>
      <c r="D1619" t="s">
        <v>29</v>
      </c>
      <c r="E1619" t="s">
        <v>20</v>
      </c>
      <c r="F1619" t="s">
        <v>21</v>
      </c>
      <c r="G1619" t="s">
        <v>22</v>
      </c>
      <c r="H1619" t="s">
        <v>23</v>
      </c>
      <c r="I1619" t="s">
        <v>59</v>
      </c>
      <c r="J1619" t="s">
        <v>57</v>
      </c>
      <c r="K1619" t="s">
        <v>26</v>
      </c>
      <c r="L1619" t="s">
        <v>33</v>
      </c>
      <c r="M1619" t="s">
        <v>33</v>
      </c>
      <c r="N1619" t="s">
        <v>28</v>
      </c>
      <c r="O1619" t="s">
        <v>28</v>
      </c>
      <c r="P1619">
        <v>1</v>
      </c>
      <c r="Q1619">
        <v>197408800</v>
      </c>
      <c r="R1619">
        <v>3</v>
      </c>
    </row>
    <row r="1620" spans="1:18" x14ac:dyDescent="0.25">
      <c r="A1620">
        <v>2008</v>
      </c>
      <c r="B1620" s="1">
        <v>42809.622092939811</v>
      </c>
      <c r="C1620" t="s">
        <v>18</v>
      </c>
      <c r="D1620" t="s">
        <v>29</v>
      </c>
      <c r="E1620" t="s">
        <v>20</v>
      </c>
      <c r="F1620" t="s">
        <v>21</v>
      </c>
      <c r="G1620" t="s">
        <v>22</v>
      </c>
      <c r="H1620" t="s">
        <v>23</v>
      </c>
      <c r="I1620" t="s">
        <v>59</v>
      </c>
      <c r="J1620" t="s">
        <v>43</v>
      </c>
      <c r="K1620" t="s">
        <v>26</v>
      </c>
      <c r="L1620" t="s">
        <v>33</v>
      </c>
      <c r="M1620" t="s">
        <v>33</v>
      </c>
      <c r="N1620" t="s">
        <v>28</v>
      </c>
      <c r="O1620" t="s">
        <v>28</v>
      </c>
      <c r="P1620">
        <v>1</v>
      </c>
      <c r="Q1620">
        <v>399255</v>
      </c>
      <c r="R1620">
        <v>1</v>
      </c>
    </row>
    <row r="1621" spans="1:18" x14ac:dyDescent="0.25">
      <c r="A1621">
        <v>2010</v>
      </c>
      <c r="B1621" s="1">
        <v>42809.622092939811</v>
      </c>
      <c r="C1621" t="s">
        <v>18</v>
      </c>
      <c r="D1621" t="s">
        <v>19</v>
      </c>
      <c r="E1621" t="s">
        <v>67</v>
      </c>
      <c r="F1621" t="s">
        <v>45</v>
      </c>
      <c r="G1621" t="s">
        <v>46</v>
      </c>
      <c r="H1621" t="s">
        <v>62</v>
      </c>
      <c r="I1621" t="s">
        <v>24</v>
      </c>
      <c r="J1621" t="s">
        <v>43</v>
      </c>
      <c r="K1621" t="s">
        <v>49</v>
      </c>
      <c r="L1621" t="s">
        <v>35</v>
      </c>
      <c r="M1621" t="s">
        <v>35</v>
      </c>
      <c r="N1621" t="s">
        <v>35</v>
      </c>
      <c r="O1621" t="s">
        <v>35</v>
      </c>
      <c r="P1621">
        <v>1</v>
      </c>
      <c r="Q1621">
        <v>910231.0625</v>
      </c>
      <c r="R1621">
        <v>5</v>
      </c>
    </row>
    <row r="1622" spans="1:18" x14ac:dyDescent="0.25">
      <c r="A1622">
        <v>2010</v>
      </c>
      <c r="B1622" s="1">
        <v>42809.622092939811</v>
      </c>
      <c r="C1622" t="s">
        <v>18</v>
      </c>
      <c r="D1622" t="s">
        <v>19</v>
      </c>
      <c r="E1622" t="s">
        <v>67</v>
      </c>
      <c r="F1622" t="s">
        <v>45</v>
      </c>
      <c r="G1622" t="s">
        <v>46</v>
      </c>
      <c r="H1622" t="s">
        <v>62</v>
      </c>
      <c r="I1622" t="s">
        <v>24</v>
      </c>
      <c r="J1622" t="s">
        <v>44</v>
      </c>
      <c r="K1622" t="s">
        <v>32</v>
      </c>
      <c r="L1622" t="s">
        <v>35</v>
      </c>
      <c r="M1622" t="s">
        <v>35</v>
      </c>
      <c r="N1622" t="s">
        <v>35</v>
      </c>
      <c r="O1622" t="s">
        <v>35</v>
      </c>
      <c r="P1622">
        <v>1</v>
      </c>
      <c r="Q1622">
        <v>124606.0781</v>
      </c>
      <c r="R1622">
        <v>1</v>
      </c>
    </row>
    <row r="1623" spans="1:18" x14ac:dyDescent="0.25">
      <c r="A1623">
        <v>2010</v>
      </c>
      <c r="B1623" s="1">
        <v>42809.622092939811</v>
      </c>
      <c r="C1623" t="s">
        <v>18</v>
      </c>
      <c r="D1623" t="s">
        <v>19</v>
      </c>
      <c r="E1623" t="s">
        <v>67</v>
      </c>
      <c r="F1623" t="s">
        <v>45</v>
      </c>
      <c r="G1623" t="s">
        <v>46</v>
      </c>
      <c r="H1623" t="s">
        <v>62</v>
      </c>
      <c r="I1623" t="s">
        <v>24</v>
      </c>
      <c r="J1623" t="s">
        <v>37</v>
      </c>
      <c r="K1623" t="s">
        <v>56</v>
      </c>
      <c r="L1623" t="s">
        <v>35</v>
      </c>
      <c r="M1623" t="s">
        <v>35</v>
      </c>
      <c r="N1623" t="s">
        <v>35</v>
      </c>
      <c r="O1623" t="s">
        <v>35</v>
      </c>
      <c r="P1623">
        <v>1</v>
      </c>
      <c r="Q1623">
        <v>0</v>
      </c>
      <c r="R1623">
        <v>1</v>
      </c>
    </row>
    <row r="1624" spans="1:18" x14ac:dyDescent="0.25">
      <c r="A1624">
        <v>2010</v>
      </c>
      <c r="B1624" s="1">
        <v>42809.622092939811</v>
      </c>
      <c r="C1624" t="s">
        <v>18</v>
      </c>
      <c r="D1624" t="s">
        <v>19</v>
      </c>
      <c r="E1624" t="s">
        <v>67</v>
      </c>
      <c r="F1624" t="s">
        <v>83</v>
      </c>
      <c r="G1624" t="s">
        <v>83</v>
      </c>
      <c r="H1624" t="s">
        <v>62</v>
      </c>
      <c r="I1624" t="s">
        <v>24</v>
      </c>
      <c r="J1624" t="s">
        <v>48</v>
      </c>
      <c r="K1624" t="s">
        <v>41</v>
      </c>
      <c r="L1624" t="s">
        <v>35</v>
      </c>
      <c r="M1624" t="s">
        <v>35</v>
      </c>
      <c r="N1624" t="s">
        <v>35</v>
      </c>
      <c r="O1624" t="s">
        <v>35</v>
      </c>
      <c r="P1624">
        <v>1</v>
      </c>
      <c r="Q1624">
        <v>-22251.079099999999</v>
      </c>
      <c r="R1624">
        <v>4</v>
      </c>
    </row>
    <row r="1625" spans="1:18" x14ac:dyDescent="0.25">
      <c r="A1625">
        <v>2010</v>
      </c>
      <c r="B1625" s="1">
        <v>42809.622092939811</v>
      </c>
      <c r="C1625" t="s">
        <v>18</v>
      </c>
      <c r="D1625" t="s">
        <v>19</v>
      </c>
      <c r="E1625" t="s">
        <v>38</v>
      </c>
      <c r="F1625" t="s">
        <v>21</v>
      </c>
      <c r="G1625" t="s">
        <v>22</v>
      </c>
      <c r="H1625" t="s">
        <v>23</v>
      </c>
      <c r="I1625" t="s">
        <v>24</v>
      </c>
      <c r="J1625" t="s">
        <v>40</v>
      </c>
      <c r="K1625" t="s">
        <v>26</v>
      </c>
      <c r="L1625" t="s">
        <v>35</v>
      </c>
      <c r="M1625" t="s">
        <v>35</v>
      </c>
      <c r="N1625" t="s">
        <v>35</v>
      </c>
      <c r="O1625" t="s">
        <v>35</v>
      </c>
      <c r="P1625">
        <v>1</v>
      </c>
      <c r="Q1625">
        <v>6049453.75</v>
      </c>
      <c r="R1625">
        <v>9</v>
      </c>
    </row>
    <row r="1626" spans="1:18" x14ac:dyDescent="0.25">
      <c r="A1626">
        <v>2010</v>
      </c>
      <c r="B1626" s="1">
        <v>42809.622092939811</v>
      </c>
      <c r="C1626" t="s">
        <v>18</v>
      </c>
      <c r="D1626" t="s">
        <v>19</v>
      </c>
      <c r="E1626" t="s">
        <v>38</v>
      </c>
      <c r="F1626" t="s">
        <v>21</v>
      </c>
      <c r="G1626" t="s">
        <v>22</v>
      </c>
      <c r="H1626" t="s">
        <v>23</v>
      </c>
      <c r="I1626" t="s">
        <v>24</v>
      </c>
      <c r="J1626" t="s">
        <v>48</v>
      </c>
      <c r="K1626" t="s">
        <v>28</v>
      </c>
      <c r="L1626" t="s">
        <v>27</v>
      </c>
      <c r="M1626" t="s">
        <v>27</v>
      </c>
      <c r="N1626" t="s">
        <v>28</v>
      </c>
      <c r="O1626" t="s">
        <v>28</v>
      </c>
      <c r="P1626">
        <v>1</v>
      </c>
      <c r="Q1626">
        <v>-1862023.9375</v>
      </c>
      <c r="R1626">
        <v>2</v>
      </c>
    </row>
    <row r="1627" spans="1:18" x14ac:dyDescent="0.25">
      <c r="A1627">
        <v>2010</v>
      </c>
      <c r="B1627" s="1">
        <v>42809.622092939811</v>
      </c>
      <c r="C1627" t="s">
        <v>18</v>
      </c>
      <c r="D1627" t="s">
        <v>19</v>
      </c>
      <c r="E1627" t="s">
        <v>38</v>
      </c>
      <c r="F1627" t="s">
        <v>21</v>
      </c>
      <c r="G1627" t="s">
        <v>22</v>
      </c>
      <c r="H1627" t="s">
        <v>23</v>
      </c>
      <c r="I1627" t="s">
        <v>24</v>
      </c>
      <c r="J1627" t="s">
        <v>37</v>
      </c>
      <c r="K1627" t="s">
        <v>41</v>
      </c>
      <c r="L1627" t="s">
        <v>35</v>
      </c>
      <c r="M1627" t="s">
        <v>35</v>
      </c>
      <c r="N1627" t="s">
        <v>35</v>
      </c>
      <c r="O1627" t="s">
        <v>35</v>
      </c>
      <c r="P1627">
        <v>1</v>
      </c>
      <c r="Q1627">
        <v>0</v>
      </c>
      <c r="R1627">
        <v>2</v>
      </c>
    </row>
    <row r="1628" spans="1:18" x14ac:dyDescent="0.25">
      <c r="A1628">
        <v>2010</v>
      </c>
      <c r="B1628" s="1">
        <v>42809.622092939811</v>
      </c>
      <c r="C1628" t="s">
        <v>18</v>
      </c>
      <c r="D1628" t="s">
        <v>60</v>
      </c>
      <c r="E1628" t="s">
        <v>20</v>
      </c>
      <c r="F1628" t="s">
        <v>21</v>
      </c>
      <c r="G1628" t="s">
        <v>22</v>
      </c>
      <c r="H1628" t="s">
        <v>39</v>
      </c>
      <c r="I1628" t="s">
        <v>34</v>
      </c>
      <c r="J1628" t="s">
        <v>57</v>
      </c>
      <c r="K1628" t="s">
        <v>26</v>
      </c>
      <c r="L1628" t="s">
        <v>27</v>
      </c>
      <c r="M1628" t="s">
        <v>28</v>
      </c>
      <c r="N1628" t="s">
        <v>27</v>
      </c>
      <c r="O1628" t="s">
        <v>28</v>
      </c>
      <c r="P1628">
        <v>1</v>
      </c>
      <c r="Q1628">
        <v>146389123.25</v>
      </c>
      <c r="R1628">
        <v>16</v>
      </c>
    </row>
    <row r="1629" spans="1:18" x14ac:dyDescent="0.25">
      <c r="A1629">
        <v>2010</v>
      </c>
      <c r="B1629" s="1">
        <v>42809.622092939811</v>
      </c>
      <c r="C1629" t="s">
        <v>18</v>
      </c>
      <c r="D1629" t="s">
        <v>60</v>
      </c>
      <c r="E1629" t="s">
        <v>30</v>
      </c>
      <c r="F1629" t="s">
        <v>63</v>
      </c>
      <c r="G1629" t="s">
        <v>64</v>
      </c>
      <c r="H1629" t="s">
        <v>62</v>
      </c>
      <c r="I1629" t="s">
        <v>24</v>
      </c>
      <c r="J1629" t="s">
        <v>43</v>
      </c>
      <c r="K1629" t="s">
        <v>56</v>
      </c>
      <c r="L1629" t="s">
        <v>35</v>
      </c>
      <c r="M1629" t="s">
        <v>35</v>
      </c>
      <c r="N1629" t="s">
        <v>35</v>
      </c>
      <c r="O1629" t="s">
        <v>35</v>
      </c>
      <c r="P1629">
        <v>1</v>
      </c>
      <c r="Q1629">
        <v>1278234.3125</v>
      </c>
      <c r="R1629">
        <v>2</v>
      </c>
    </row>
    <row r="1630" spans="1:18" x14ac:dyDescent="0.25">
      <c r="A1630">
        <v>2010</v>
      </c>
      <c r="B1630" s="1">
        <v>42809.622092939811</v>
      </c>
      <c r="C1630" t="s">
        <v>18</v>
      </c>
      <c r="D1630" t="s">
        <v>60</v>
      </c>
      <c r="E1630" t="s">
        <v>30</v>
      </c>
      <c r="F1630" t="s">
        <v>63</v>
      </c>
      <c r="G1630" t="s">
        <v>64</v>
      </c>
      <c r="H1630" t="s">
        <v>62</v>
      </c>
      <c r="I1630" t="s">
        <v>24</v>
      </c>
      <c r="J1630" t="s">
        <v>40</v>
      </c>
      <c r="K1630" t="s">
        <v>26</v>
      </c>
      <c r="L1630" t="s">
        <v>35</v>
      </c>
      <c r="M1630" t="s">
        <v>35</v>
      </c>
      <c r="N1630" t="s">
        <v>35</v>
      </c>
      <c r="O1630" t="s">
        <v>35</v>
      </c>
      <c r="P1630">
        <v>1</v>
      </c>
      <c r="Q1630">
        <v>8048481.5</v>
      </c>
      <c r="R1630">
        <v>1</v>
      </c>
    </row>
    <row r="1631" spans="1:18" x14ac:dyDescent="0.25">
      <c r="A1631">
        <v>2010</v>
      </c>
      <c r="B1631" s="1">
        <v>42809.622092939811</v>
      </c>
      <c r="C1631" t="s">
        <v>18</v>
      </c>
      <c r="D1631" t="s">
        <v>60</v>
      </c>
      <c r="E1631" t="s">
        <v>30</v>
      </c>
      <c r="F1631" t="s">
        <v>45</v>
      </c>
      <c r="G1631" t="s">
        <v>66</v>
      </c>
      <c r="H1631" t="s">
        <v>62</v>
      </c>
      <c r="I1631" t="s">
        <v>24</v>
      </c>
      <c r="J1631" t="s">
        <v>44</v>
      </c>
      <c r="K1631" t="s">
        <v>56</v>
      </c>
      <c r="L1631" t="s">
        <v>35</v>
      </c>
      <c r="M1631" t="s">
        <v>35</v>
      </c>
      <c r="N1631" t="s">
        <v>35</v>
      </c>
      <c r="O1631" t="s">
        <v>35</v>
      </c>
      <c r="P1631">
        <v>1</v>
      </c>
      <c r="Q1631">
        <v>406417.74129999999</v>
      </c>
      <c r="R1631">
        <v>7</v>
      </c>
    </row>
    <row r="1632" spans="1:18" x14ac:dyDescent="0.25">
      <c r="A1632">
        <v>2010</v>
      </c>
      <c r="B1632" s="1">
        <v>42809.622092939811</v>
      </c>
      <c r="C1632" t="s">
        <v>18</v>
      </c>
      <c r="D1632" t="s">
        <v>60</v>
      </c>
      <c r="E1632" t="s">
        <v>30</v>
      </c>
      <c r="F1632" t="s">
        <v>21</v>
      </c>
      <c r="G1632" t="s">
        <v>22</v>
      </c>
      <c r="H1632" t="s">
        <v>23</v>
      </c>
      <c r="I1632" t="s">
        <v>24</v>
      </c>
      <c r="J1632" t="s">
        <v>40</v>
      </c>
      <c r="K1632" t="s">
        <v>56</v>
      </c>
      <c r="L1632" t="s">
        <v>81</v>
      </c>
      <c r="M1632" t="s">
        <v>81</v>
      </c>
      <c r="N1632" t="s">
        <v>28</v>
      </c>
      <c r="O1632" t="s">
        <v>28</v>
      </c>
      <c r="P1632">
        <v>1</v>
      </c>
      <c r="Q1632">
        <v>15580237.726600001</v>
      </c>
      <c r="R1632">
        <v>6</v>
      </c>
    </row>
    <row r="1633" spans="1:18" x14ac:dyDescent="0.25">
      <c r="A1633">
        <v>2010</v>
      </c>
      <c r="B1633" s="1">
        <v>42809.622092939811</v>
      </c>
      <c r="C1633" t="s">
        <v>18</v>
      </c>
      <c r="D1633" t="s">
        <v>60</v>
      </c>
      <c r="E1633" t="s">
        <v>30</v>
      </c>
      <c r="F1633" t="s">
        <v>21</v>
      </c>
      <c r="G1633" t="s">
        <v>22</v>
      </c>
      <c r="H1633" t="s">
        <v>23</v>
      </c>
      <c r="I1633" t="s">
        <v>24</v>
      </c>
      <c r="J1633" t="s">
        <v>37</v>
      </c>
      <c r="K1633" t="s">
        <v>28</v>
      </c>
      <c r="L1633" t="s">
        <v>33</v>
      </c>
      <c r="M1633" t="s">
        <v>28</v>
      </c>
      <c r="N1633" t="s">
        <v>33</v>
      </c>
      <c r="O1633" t="s">
        <v>28</v>
      </c>
      <c r="P1633">
        <v>1</v>
      </c>
      <c r="Q1633">
        <v>0</v>
      </c>
      <c r="R1633">
        <v>0</v>
      </c>
    </row>
    <row r="1634" spans="1:18" x14ac:dyDescent="0.25">
      <c r="A1634">
        <v>2010</v>
      </c>
      <c r="B1634" s="1">
        <v>42809.622092939811</v>
      </c>
      <c r="C1634" t="s">
        <v>18</v>
      </c>
      <c r="D1634" t="s">
        <v>60</v>
      </c>
      <c r="E1634" t="s">
        <v>67</v>
      </c>
      <c r="F1634" t="s">
        <v>63</v>
      </c>
      <c r="G1634" t="s">
        <v>64</v>
      </c>
      <c r="H1634" t="s">
        <v>62</v>
      </c>
      <c r="I1634" t="s">
        <v>24</v>
      </c>
      <c r="J1634" t="s">
        <v>43</v>
      </c>
      <c r="K1634" t="s">
        <v>26</v>
      </c>
      <c r="L1634" t="s">
        <v>35</v>
      </c>
      <c r="M1634" t="s">
        <v>35</v>
      </c>
      <c r="N1634" t="s">
        <v>35</v>
      </c>
      <c r="O1634" t="s">
        <v>35</v>
      </c>
      <c r="P1634">
        <v>1</v>
      </c>
      <c r="Q1634">
        <v>622638.625</v>
      </c>
      <c r="R1634">
        <v>1</v>
      </c>
    </row>
    <row r="1635" spans="1:18" x14ac:dyDescent="0.25">
      <c r="A1635">
        <v>2010</v>
      </c>
      <c r="B1635" s="1">
        <v>42809.622092939811</v>
      </c>
      <c r="C1635" t="s">
        <v>18</v>
      </c>
      <c r="D1635" t="s">
        <v>60</v>
      </c>
      <c r="E1635" t="s">
        <v>67</v>
      </c>
      <c r="F1635" t="s">
        <v>45</v>
      </c>
      <c r="G1635" t="s">
        <v>46</v>
      </c>
      <c r="H1635" t="s">
        <v>62</v>
      </c>
      <c r="I1635" t="s">
        <v>24</v>
      </c>
      <c r="J1635" t="s">
        <v>43</v>
      </c>
      <c r="K1635" t="s">
        <v>26</v>
      </c>
      <c r="L1635" t="s">
        <v>35</v>
      </c>
      <c r="M1635" t="s">
        <v>35</v>
      </c>
      <c r="N1635" t="s">
        <v>35</v>
      </c>
      <c r="O1635" t="s">
        <v>35</v>
      </c>
      <c r="P1635">
        <v>1</v>
      </c>
      <c r="Q1635">
        <v>438292.40629999997</v>
      </c>
      <c r="R1635">
        <v>2</v>
      </c>
    </row>
    <row r="1636" spans="1:18" x14ac:dyDescent="0.25">
      <c r="A1636">
        <v>2010</v>
      </c>
      <c r="B1636" s="1">
        <v>42809.622092939811</v>
      </c>
      <c r="C1636" t="s">
        <v>18</v>
      </c>
      <c r="D1636" t="s">
        <v>60</v>
      </c>
      <c r="E1636" t="s">
        <v>38</v>
      </c>
      <c r="F1636" t="s">
        <v>45</v>
      </c>
      <c r="G1636" t="s">
        <v>71</v>
      </c>
      <c r="H1636" t="s">
        <v>62</v>
      </c>
      <c r="I1636" t="s">
        <v>24</v>
      </c>
      <c r="J1636" t="s">
        <v>31</v>
      </c>
      <c r="K1636" t="s">
        <v>26</v>
      </c>
      <c r="L1636" t="s">
        <v>35</v>
      </c>
      <c r="M1636" t="s">
        <v>35</v>
      </c>
      <c r="N1636" t="s">
        <v>35</v>
      </c>
      <c r="O1636" t="s">
        <v>35</v>
      </c>
      <c r="P1636">
        <v>1</v>
      </c>
      <c r="Q1636">
        <v>1831511.8154</v>
      </c>
      <c r="R1636">
        <v>5</v>
      </c>
    </row>
    <row r="1637" spans="1:18" x14ac:dyDescent="0.25">
      <c r="A1637">
        <v>2010</v>
      </c>
      <c r="B1637" s="1">
        <v>42809.622092939811</v>
      </c>
      <c r="C1637" t="s">
        <v>18</v>
      </c>
      <c r="D1637" t="s">
        <v>72</v>
      </c>
      <c r="E1637" t="s">
        <v>20</v>
      </c>
      <c r="F1637" t="s">
        <v>21</v>
      </c>
      <c r="G1637" t="s">
        <v>22</v>
      </c>
      <c r="H1637" t="s">
        <v>23</v>
      </c>
      <c r="I1637" t="s">
        <v>24</v>
      </c>
      <c r="J1637" t="s">
        <v>25</v>
      </c>
      <c r="K1637" t="s">
        <v>49</v>
      </c>
      <c r="L1637" t="s">
        <v>35</v>
      </c>
      <c r="M1637" t="s">
        <v>35</v>
      </c>
      <c r="N1637" t="s">
        <v>35</v>
      </c>
      <c r="O1637" t="s">
        <v>35</v>
      </c>
      <c r="P1637">
        <v>1</v>
      </c>
      <c r="Q1637">
        <v>25500000</v>
      </c>
      <c r="R1637">
        <v>1</v>
      </c>
    </row>
    <row r="1638" spans="1:18" x14ac:dyDescent="0.25">
      <c r="A1638">
        <v>2008</v>
      </c>
      <c r="B1638" s="1">
        <v>42809.622092939811</v>
      </c>
      <c r="C1638" t="s">
        <v>18</v>
      </c>
      <c r="D1638" t="s">
        <v>29</v>
      </c>
      <c r="E1638" t="s">
        <v>20</v>
      </c>
      <c r="F1638" t="s">
        <v>21</v>
      </c>
      <c r="G1638" t="s">
        <v>22</v>
      </c>
      <c r="H1638" t="s">
        <v>23</v>
      </c>
      <c r="I1638" t="s">
        <v>54</v>
      </c>
      <c r="J1638" t="s">
        <v>31</v>
      </c>
      <c r="K1638" t="s">
        <v>41</v>
      </c>
      <c r="L1638" t="s">
        <v>35</v>
      </c>
      <c r="M1638" t="s">
        <v>35</v>
      </c>
      <c r="N1638" t="s">
        <v>35</v>
      </c>
      <c r="O1638" t="s">
        <v>35</v>
      </c>
      <c r="P1638">
        <v>1</v>
      </c>
      <c r="Q1638">
        <v>3060480.75</v>
      </c>
      <c r="R1638">
        <v>1</v>
      </c>
    </row>
    <row r="1639" spans="1:18" x14ac:dyDescent="0.25">
      <c r="A1639">
        <v>2008</v>
      </c>
      <c r="B1639" s="1">
        <v>42809.622092939811</v>
      </c>
      <c r="C1639" t="s">
        <v>18</v>
      </c>
      <c r="D1639" t="s">
        <v>29</v>
      </c>
      <c r="E1639" t="s">
        <v>30</v>
      </c>
      <c r="F1639" t="s">
        <v>63</v>
      </c>
      <c r="G1639" t="s">
        <v>64</v>
      </c>
      <c r="H1639" t="s">
        <v>62</v>
      </c>
      <c r="I1639" t="s">
        <v>24</v>
      </c>
      <c r="J1639" t="s">
        <v>37</v>
      </c>
      <c r="K1639" t="s">
        <v>56</v>
      </c>
      <c r="L1639" t="s">
        <v>35</v>
      </c>
      <c r="M1639" t="s">
        <v>35</v>
      </c>
      <c r="N1639" t="s">
        <v>35</v>
      </c>
      <c r="O1639" t="s">
        <v>35</v>
      </c>
      <c r="P1639">
        <v>1</v>
      </c>
      <c r="Q1639">
        <v>0</v>
      </c>
      <c r="R1639">
        <v>1</v>
      </c>
    </row>
    <row r="1640" spans="1:18" x14ac:dyDescent="0.25">
      <c r="A1640">
        <v>2008</v>
      </c>
      <c r="B1640" s="1">
        <v>42809.622092939811</v>
      </c>
      <c r="C1640" t="s">
        <v>18</v>
      </c>
      <c r="D1640" t="s">
        <v>29</v>
      </c>
      <c r="E1640" t="s">
        <v>30</v>
      </c>
      <c r="F1640" t="s">
        <v>45</v>
      </c>
      <c r="G1640" t="s">
        <v>71</v>
      </c>
      <c r="H1640" t="s">
        <v>62</v>
      </c>
      <c r="I1640" t="s">
        <v>24</v>
      </c>
      <c r="J1640" t="s">
        <v>31</v>
      </c>
      <c r="K1640" t="s">
        <v>49</v>
      </c>
      <c r="L1640" t="s">
        <v>35</v>
      </c>
      <c r="M1640" t="s">
        <v>35</v>
      </c>
      <c r="N1640" t="s">
        <v>35</v>
      </c>
      <c r="O1640" t="s">
        <v>35</v>
      </c>
      <c r="P1640">
        <v>1</v>
      </c>
      <c r="Q1640">
        <v>1247553</v>
      </c>
      <c r="R1640">
        <v>4</v>
      </c>
    </row>
    <row r="1641" spans="1:18" x14ac:dyDescent="0.25">
      <c r="A1641">
        <v>2008</v>
      </c>
      <c r="B1641" s="1">
        <v>42809.622092939811</v>
      </c>
      <c r="C1641" t="s">
        <v>18</v>
      </c>
      <c r="D1641" t="s">
        <v>29</v>
      </c>
      <c r="E1641" t="s">
        <v>30</v>
      </c>
      <c r="F1641" t="s">
        <v>21</v>
      </c>
      <c r="G1641" t="s">
        <v>22</v>
      </c>
      <c r="H1641" t="s">
        <v>23</v>
      </c>
      <c r="I1641" t="s">
        <v>24</v>
      </c>
      <c r="J1641" t="s">
        <v>40</v>
      </c>
      <c r="K1641" t="s">
        <v>32</v>
      </c>
      <c r="L1641" t="s">
        <v>27</v>
      </c>
      <c r="M1641" t="s">
        <v>27</v>
      </c>
      <c r="N1641" t="s">
        <v>28</v>
      </c>
      <c r="O1641" t="s">
        <v>28</v>
      </c>
      <c r="P1641">
        <v>1</v>
      </c>
      <c r="Q1641">
        <v>4008617.5469</v>
      </c>
      <c r="R1641">
        <v>3</v>
      </c>
    </row>
    <row r="1642" spans="1:18" x14ac:dyDescent="0.25">
      <c r="A1642">
        <v>2008</v>
      </c>
      <c r="B1642" s="1">
        <v>42809.622092939811</v>
      </c>
      <c r="C1642" t="s">
        <v>18</v>
      </c>
      <c r="D1642" t="s">
        <v>29</v>
      </c>
      <c r="E1642" t="s">
        <v>30</v>
      </c>
      <c r="F1642" t="s">
        <v>21</v>
      </c>
      <c r="G1642" t="s">
        <v>22</v>
      </c>
      <c r="H1642" t="s">
        <v>23</v>
      </c>
      <c r="I1642" t="s">
        <v>24</v>
      </c>
      <c r="J1642" t="s">
        <v>40</v>
      </c>
      <c r="K1642" t="s">
        <v>32</v>
      </c>
      <c r="L1642" t="s">
        <v>77</v>
      </c>
      <c r="M1642" t="s">
        <v>27</v>
      </c>
      <c r="N1642" t="s">
        <v>28</v>
      </c>
      <c r="O1642" t="s">
        <v>77</v>
      </c>
      <c r="P1642">
        <v>1</v>
      </c>
      <c r="Q1642">
        <v>11637765</v>
      </c>
      <c r="R1642">
        <v>1</v>
      </c>
    </row>
    <row r="1643" spans="1:18" x14ac:dyDescent="0.25">
      <c r="A1643">
        <v>2008</v>
      </c>
      <c r="B1643" s="1">
        <v>42809.622092939811</v>
      </c>
      <c r="C1643" t="s">
        <v>18</v>
      </c>
      <c r="D1643" t="s">
        <v>29</v>
      </c>
      <c r="E1643" t="s">
        <v>30</v>
      </c>
      <c r="F1643" t="s">
        <v>21</v>
      </c>
      <c r="G1643" t="s">
        <v>22</v>
      </c>
      <c r="H1643" t="s">
        <v>23</v>
      </c>
      <c r="I1643" t="s">
        <v>24</v>
      </c>
      <c r="J1643" t="s">
        <v>40</v>
      </c>
      <c r="K1643" t="s">
        <v>26</v>
      </c>
      <c r="L1643" t="s">
        <v>33</v>
      </c>
      <c r="M1643" t="s">
        <v>33</v>
      </c>
      <c r="N1643" t="s">
        <v>28</v>
      </c>
      <c r="O1643" t="s">
        <v>28</v>
      </c>
      <c r="P1643">
        <v>1</v>
      </c>
      <c r="Q1643">
        <v>5714010</v>
      </c>
      <c r="R1643">
        <v>1</v>
      </c>
    </row>
    <row r="1644" spans="1:18" x14ac:dyDescent="0.25">
      <c r="A1644">
        <v>2008</v>
      </c>
      <c r="B1644" s="1">
        <v>42809.622092939811</v>
      </c>
      <c r="C1644" t="s">
        <v>18</v>
      </c>
      <c r="D1644" t="s">
        <v>29</v>
      </c>
      <c r="E1644" t="s">
        <v>30</v>
      </c>
      <c r="F1644" t="s">
        <v>21</v>
      </c>
      <c r="G1644" t="s">
        <v>22</v>
      </c>
      <c r="H1644" t="s">
        <v>23</v>
      </c>
      <c r="I1644" t="s">
        <v>24</v>
      </c>
      <c r="J1644" t="s">
        <v>48</v>
      </c>
      <c r="K1644" t="s">
        <v>26</v>
      </c>
      <c r="L1644" t="s">
        <v>27</v>
      </c>
      <c r="M1644" t="s">
        <v>27</v>
      </c>
      <c r="N1644" t="s">
        <v>28</v>
      </c>
      <c r="O1644" t="s">
        <v>28</v>
      </c>
      <c r="P1644">
        <v>1</v>
      </c>
      <c r="Q1644">
        <v>-4800</v>
      </c>
      <c r="R1644">
        <v>1</v>
      </c>
    </row>
    <row r="1645" spans="1:18" x14ac:dyDescent="0.25">
      <c r="A1645">
        <v>2008</v>
      </c>
      <c r="B1645" s="1">
        <v>42809.622092939811</v>
      </c>
      <c r="C1645" t="s">
        <v>18</v>
      </c>
      <c r="D1645" t="s">
        <v>29</v>
      </c>
      <c r="E1645" t="s">
        <v>30</v>
      </c>
      <c r="F1645" t="s">
        <v>21</v>
      </c>
      <c r="G1645" t="s">
        <v>22</v>
      </c>
      <c r="H1645" t="s">
        <v>23</v>
      </c>
      <c r="I1645" t="s">
        <v>24</v>
      </c>
      <c r="J1645" t="s">
        <v>37</v>
      </c>
      <c r="K1645" t="s">
        <v>28</v>
      </c>
      <c r="L1645" t="s">
        <v>33</v>
      </c>
      <c r="M1645" t="s">
        <v>28</v>
      </c>
      <c r="N1645" t="s">
        <v>33</v>
      </c>
      <c r="O1645" t="s">
        <v>28</v>
      </c>
      <c r="P1645">
        <v>1</v>
      </c>
      <c r="Q1645">
        <v>0</v>
      </c>
      <c r="R1645">
        <v>0</v>
      </c>
    </row>
    <row r="1646" spans="1:18" x14ac:dyDescent="0.25">
      <c r="A1646">
        <v>2008</v>
      </c>
      <c r="B1646" s="1">
        <v>42809.622092939811</v>
      </c>
      <c r="C1646" t="s">
        <v>18</v>
      </c>
      <c r="D1646" t="s">
        <v>29</v>
      </c>
      <c r="E1646" t="s">
        <v>36</v>
      </c>
      <c r="F1646" t="s">
        <v>21</v>
      </c>
      <c r="G1646" t="s">
        <v>22</v>
      </c>
      <c r="H1646" t="s">
        <v>23</v>
      </c>
      <c r="I1646" t="s">
        <v>34</v>
      </c>
      <c r="J1646" t="s">
        <v>25</v>
      </c>
      <c r="K1646" t="s">
        <v>41</v>
      </c>
      <c r="L1646" t="s">
        <v>33</v>
      </c>
      <c r="M1646" t="s">
        <v>33</v>
      </c>
      <c r="N1646" t="s">
        <v>28</v>
      </c>
      <c r="O1646" t="s">
        <v>28</v>
      </c>
      <c r="P1646">
        <v>1</v>
      </c>
      <c r="Q1646">
        <v>198247816</v>
      </c>
      <c r="R1646">
        <v>7</v>
      </c>
    </row>
    <row r="1647" spans="1:18" x14ac:dyDescent="0.25">
      <c r="A1647">
        <v>2008</v>
      </c>
      <c r="B1647" s="1">
        <v>42809.622092939811</v>
      </c>
      <c r="C1647" t="s">
        <v>18</v>
      </c>
      <c r="D1647" t="s">
        <v>29</v>
      </c>
      <c r="E1647" t="s">
        <v>36</v>
      </c>
      <c r="F1647" t="s">
        <v>21</v>
      </c>
      <c r="G1647" t="s">
        <v>22</v>
      </c>
      <c r="H1647" t="s">
        <v>23</v>
      </c>
      <c r="I1647" t="s">
        <v>54</v>
      </c>
      <c r="J1647" t="s">
        <v>31</v>
      </c>
      <c r="K1647" t="s">
        <v>26</v>
      </c>
      <c r="L1647" t="s">
        <v>35</v>
      </c>
      <c r="M1647" t="s">
        <v>35</v>
      </c>
      <c r="N1647" t="s">
        <v>35</v>
      </c>
      <c r="O1647" t="s">
        <v>35</v>
      </c>
      <c r="P1647">
        <v>1</v>
      </c>
      <c r="Q1647">
        <v>3748257</v>
      </c>
      <c r="R1647">
        <v>1</v>
      </c>
    </row>
    <row r="1648" spans="1:18" x14ac:dyDescent="0.25">
      <c r="A1648">
        <v>2008</v>
      </c>
      <c r="B1648" s="1">
        <v>42809.622092939811</v>
      </c>
      <c r="C1648" t="s">
        <v>18</v>
      </c>
      <c r="D1648" t="s">
        <v>29</v>
      </c>
      <c r="E1648" t="s">
        <v>52</v>
      </c>
      <c r="F1648" t="s">
        <v>53</v>
      </c>
      <c r="G1648" t="s">
        <v>46</v>
      </c>
      <c r="H1648" t="s">
        <v>23</v>
      </c>
      <c r="I1648" t="s">
        <v>54</v>
      </c>
      <c r="J1648" t="s">
        <v>40</v>
      </c>
      <c r="K1648" t="s">
        <v>26</v>
      </c>
      <c r="L1648" t="s">
        <v>35</v>
      </c>
      <c r="M1648" t="s">
        <v>35</v>
      </c>
      <c r="N1648" t="s">
        <v>35</v>
      </c>
      <c r="O1648" t="s">
        <v>35</v>
      </c>
      <c r="P1648">
        <v>1</v>
      </c>
      <c r="Q1648">
        <v>18712022</v>
      </c>
      <c r="R1648">
        <v>1</v>
      </c>
    </row>
    <row r="1649" spans="1:18" x14ac:dyDescent="0.25">
      <c r="A1649">
        <v>2008</v>
      </c>
      <c r="B1649" s="1">
        <v>42809.622092939811</v>
      </c>
      <c r="C1649" t="s">
        <v>18</v>
      </c>
      <c r="D1649" t="s">
        <v>29</v>
      </c>
      <c r="E1649" t="s">
        <v>52</v>
      </c>
      <c r="F1649" t="s">
        <v>53</v>
      </c>
      <c r="G1649" t="s">
        <v>46</v>
      </c>
      <c r="H1649" t="s">
        <v>23</v>
      </c>
      <c r="I1649" t="s">
        <v>54</v>
      </c>
      <c r="J1649" t="s">
        <v>48</v>
      </c>
      <c r="K1649" t="s">
        <v>26</v>
      </c>
      <c r="L1649" t="s">
        <v>35</v>
      </c>
      <c r="M1649" t="s">
        <v>35</v>
      </c>
      <c r="N1649" t="s">
        <v>35</v>
      </c>
      <c r="O1649" t="s">
        <v>35</v>
      </c>
      <c r="P1649">
        <v>1</v>
      </c>
      <c r="Q1649">
        <v>-2456869.75</v>
      </c>
      <c r="R1649">
        <v>2</v>
      </c>
    </row>
    <row r="1650" spans="1:18" x14ac:dyDescent="0.25">
      <c r="A1650">
        <v>2008</v>
      </c>
      <c r="B1650" s="1">
        <v>42809.622092939811</v>
      </c>
      <c r="C1650" t="s">
        <v>18</v>
      </c>
      <c r="D1650" t="s">
        <v>29</v>
      </c>
      <c r="E1650" t="s">
        <v>52</v>
      </c>
      <c r="F1650" t="s">
        <v>21</v>
      </c>
      <c r="G1650" t="s">
        <v>22</v>
      </c>
      <c r="H1650" t="s">
        <v>23</v>
      </c>
      <c r="I1650" t="s">
        <v>24</v>
      </c>
      <c r="J1650" t="s">
        <v>44</v>
      </c>
      <c r="K1650" t="s">
        <v>56</v>
      </c>
      <c r="L1650" t="s">
        <v>35</v>
      </c>
      <c r="M1650" t="s">
        <v>35</v>
      </c>
      <c r="N1650" t="s">
        <v>35</v>
      </c>
      <c r="O1650" t="s">
        <v>35</v>
      </c>
      <c r="P1650">
        <v>1</v>
      </c>
      <c r="Q1650">
        <v>6729</v>
      </c>
      <c r="R1650">
        <v>1</v>
      </c>
    </row>
    <row r="1651" spans="1:18" x14ac:dyDescent="0.25">
      <c r="A1651">
        <v>2008</v>
      </c>
      <c r="B1651" s="1">
        <v>42809.622092939811</v>
      </c>
      <c r="C1651" t="s">
        <v>18</v>
      </c>
      <c r="D1651" t="s">
        <v>29</v>
      </c>
      <c r="E1651" t="s">
        <v>67</v>
      </c>
      <c r="F1651" t="s">
        <v>63</v>
      </c>
      <c r="G1651" t="s">
        <v>64</v>
      </c>
      <c r="H1651" t="s">
        <v>62</v>
      </c>
      <c r="I1651" t="s">
        <v>24</v>
      </c>
      <c r="J1651" t="s">
        <v>43</v>
      </c>
      <c r="K1651" t="s">
        <v>26</v>
      </c>
      <c r="L1651" t="s">
        <v>35</v>
      </c>
      <c r="M1651" t="s">
        <v>35</v>
      </c>
      <c r="N1651" t="s">
        <v>35</v>
      </c>
      <c r="O1651" t="s">
        <v>35</v>
      </c>
      <c r="P1651">
        <v>1</v>
      </c>
      <c r="Q1651">
        <v>293725</v>
      </c>
      <c r="R1651">
        <v>2</v>
      </c>
    </row>
    <row r="1652" spans="1:18" x14ac:dyDescent="0.25">
      <c r="A1652">
        <v>2008</v>
      </c>
      <c r="B1652" s="1">
        <v>42809.622092939811</v>
      </c>
      <c r="C1652" t="s">
        <v>18</v>
      </c>
      <c r="D1652" t="s">
        <v>29</v>
      </c>
      <c r="E1652" t="s">
        <v>68</v>
      </c>
      <c r="F1652" t="s">
        <v>63</v>
      </c>
      <c r="G1652" t="s">
        <v>64</v>
      </c>
      <c r="H1652" t="s">
        <v>23</v>
      </c>
      <c r="I1652" t="s">
        <v>24</v>
      </c>
      <c r="J1652" t="s">
        <v>25</v>
      </c>
      <c r="K1652" t="s">
        <v>26</v>
      </c>
      <c r="L1652" t="s">
        <v>35</v>
      </c>
      <c r="M1652" t="s">
        <v>35</v>
      </c>
      <c r="N1652" t="s">
        <v>35</v>
      </c>
      <c r="O1652" t="s">
        <v>35</v>
      </c>
      <c r="P1652">
        <v>1</v>
      </c>
      <c r="Q1652">
        <v>40535640</v>
      </c>
      <c r="R1652">
        <v>1</v>
      </c>
    </row>
    <row r="1653" spans="1:18" x14ac:dyDescent="0.25">
      <c r="A1653">
        <v>2008</v>
      </c>
      <c r="B1653" s="1">
        <v>42809.622092939811</v>
      </c>
      <c r="C1653" t="s">
        <v>18</v>
      </c>
      <c r="D1653" t="s">
        <v>29</v>
      </c>
      <c r="E1653" t="s">
        <v>47</v>
      </c>
      <c r="F1653" t="s">
        <v>21</v>
      </c>
      <c r="G1653" t="s">
        <v>22</v>
      </c>
      <c r="H1653" t="s">
        <v>62</v>
      </c>
      <c r="I1653" t="s">
        <v>24</v>
      </c>
      <c r="J1653" t="s">
        <v>44</v>
      </c>
      <c r="K1653" t="s">
        <v>26</v>
      </c>
      <c r="L1653" t="s">
        <v>27</v>
      </c>
      <c r="M1653" t="s">
        <v>27</v>
      </c>
      <c r="N1653" t="s">
        <v>28</v>
      </c>
      <c r="O1653" t="s">
        <v>28</v>
      </c>
      <c r="P1653">
        <v>1</v>
      </c>
      <c r="Q1653">
        <v>245477</v>
      </c>
      <c r="R1653">
        <v>3</v>
      </c>
    </row>
    <row r="1654" spans="1:18" x14ac:dyDescent="0.25">
      <c r="A1654">
        <v>2009</v>
      </c>
      <c r="B1654" s="1">
        <v>42809.622092939811</v>
      </c>
      <c r="C1654" t="s">
        <v>18</v>
      </c>
      <c r="D1654" t="s">
        <v>19</v>
      </c>
      <c r="E1654" t="s">
        <v>20</v>
      </c>
      <c r="F1654" t="s">
        <v>21</v>
      </c>
      <c r="G1654" t="s">
        <v>22</v>
      </c>
      <c r="H1654" t="s">
        <v>23</v>
      </c>
      <c r="I1654" t="s">
        <v>34</v>
      </c>
      <c r="J1654" t="s">
        <v>25</v>
      </c>
      <c r="K1654" t="s">
        <v>32</v>
      </c>
      <c r="L1654" t="s">
        <v>35</v>
      </c>
      <c r="M1654" t="s">
        <v>35</v>
      </c>
      <c r="N1654" t="s">
        <v>35</v>
      </c>
      <c r="O1654" t="s">
        <v>35</v>
      </c>
      <c r="P1654">
        <v>1</v>
      </c>
      <c r="Q1654">
        <v>79764986</v>
      </c>
      <c r="R1654">
        <v>4</v>
      </c>
    </row>
    <row r="1655" spans="1:18" x14ac:dyDescent="0.25">
      <c r="A1655">
        <v>2006</v>
      </c>
      <c r="B1655" s="1">
        <v>42809.622092939811</v>
      </c>
      <c r="C1655" t="s">
        <v>18</v>
      </c>
      <c r="D1655" t="s">
        <v>19</v>
      </c>
      <c r="E1655" t="s">
        <v>67</v>
      </c>
      <c r="F1655" t="s">
        <v>45</v>
      </c>
      <c r="G1655" t="s">
        <v>46</v>
      </c>
      <c r="H1655" t="s">
        <v>62</v>
      </c>
      <c r="I1655" t="s">
        <v>24</v>
      </c>
      <c r="J1655" t="s">
        <v>43</v>
      </c>
      <c r="K1655" t="s">
        <v>28</v>
      </c>
      <c r="L1655" t="s">
        <v>35</v>
      </c>
      <c r="M1655" t="s">
        <v>35</v>
      </c>
      <c r="N1655" t="s">
        <v>35</v>
      </c>
      <c r="O1655" t="s">
        <v>35</v>
      </c>
      <c r="P1655">
        <v>1</v>
      </c>
      <c r="Q1655">
        <v>700828</v>
      </c>
      <c r="R1655">
        <v>1</v>
      </c>
    </row>
    <row r="1656" spans="1:18" x14ac:dyDescent="0.25">
      <c r="A1656">
        <v>2006</v>
      </c>
      <c r="B1656" s="1">
        <v>42809.622092939811</v>
      </c>
      <c r="C1656" t="s">
        <v>18</v>
      </c>
      <c r="D1656" t="s">
        <v>19</v>
      </c>
      <c r="E1656" t="s">
        <v>38</v>
      </c>
      <c r="F1656" t="s">
        <v>21</v>
      </c>
      <c r="G1656" t="s">
        <v>22</v>
      </c>
      <c r="H1656" t="s">
        <v>23</v>
      </c>
      <c r="I1656" t="s">
        <v>24</v>
      </c>
      <c r="J1656" t="s">
        <v>48</v>
      </c>
      <c r="K1656" t="s">
        <v>51</v>
      </c>
      <c r="L1656" t="s">
        <v>27</v>
      </c>
      <c r="M1656" t="s">
        <v>27</v>
      </c>
      <c r="N1656" t="s">
        <v>28</v>
      </c>
      <c r="O1656" t="s">
        <v>28</v>
      </c>
      <c r="P1656">
        <v>1</v>
      </c>
      <c r="Q1656">
        <v>-3070754</v>
      </c>
      <c r="R1656">
        <v>3</v>
      </c>
    </row>
    <row r="1657" spans="1:18" x14ac:dyDescent="0.25">
      <c r="A1657">
        <v>2006</v>
      </c>
      <c r="B1657" s="1">
        <v>42809.622092939811</v>
      </c>
      <c r="C1657" t="s">
        <v>18</v>
      </c>
      <c r="D1657" t="s">
        <v>72</v>
      </c>
      <c r="E1657" t="s">
        <v>30</v>
      </c>
      <c r="F1657" t="s">
        <v>45</v>
      </c>
      <c r="G1657" t="s">
        <v>46</v>
      </c>
      <c r="H1657" t="s">
        <v>23</v>
      </c>
      <c r="I1657" t="s">
        <v>54</v>
      </c>
      <c r="J1657" t="s">
        <v>44</v>
      </c>
      <c r="K1657" t="s">
        <v>28</v>
      </c>
      <c r="L1657" t="s">
        <v>74</v>
      </c>
      <c r="M1657" t="s">
        <v>74</v>
      </c>
      <c r="N1657" t="s">
        <v>28</v>
      </c>
      <c r="O1657" t="s">
        <v>28</v>
      </c>
      <c r="P1657">
        <v>1</v>
      </c>
      <c r="Q1657">
        <v>270395</v>
      </c>
      <c r="R1657">
        <v>2</v>
      </c>
    </row>
    <row r="1658" spans="1:18" x14ac:dyDescent="0.25">
      <c r="A1658">
        <v>2006</v>
      </c>
      <c r="B1658" s="1">
        <v>42809.622092939811</v>
      </c>
      <c r="C1658" t="s">
        <v>18</v>
      </c>
      <c r="D1658" t="s">
        <v>29</v>
      </c>
      <c r="E1658" t="s">
        <v>20</v>
      </c>
      <c r="F1658" t="s">
        <v>21</v>
      </c>
      <c r="G1658" t="s">
        <v>22</v>
      </c>
      <c r="H1658" t="s">
        <v>23</v>
      </c>
      <c r="I1658" t="s">
        <v>34</v>
      </c>
      <c r="J1658" t="s">
        <v>31</v>
      </c>
      <c r="K1658" t="s">
        <v>26</v>
      </c>
      <c r="L1658" t="s">
        <v>35</v>
      </c>
      <c r="M1658" t="s">
        <v>35</v>
      </c>
      <c r="N1658" t="s">
        <v>35</v>
      </c>
      <c r="O1658" t="s">
        <v>35</v>
      </c>
      <c r="P1658">
        <v>1</v>
      </c>
      <c r="Q1658">
        <v>7415979</v>
      </c>
      <c r="R1658">
        <v>2</v>
      </c>
    </row>
    <row r="1659" spans="1:18" x14ac:dyDescent="0.25">
      <c r="A1659">
        <v>2006</v>
      </c>
      <c r="B1659" s="1">
        <v>42809.622092939811</v>
      </c>
      <c r="C1659" t="s">
        <v>18</v>
      </c>
      <c r="D1659" t="s">
        <v>29</v>
      </c>
      <c r="E1659" t="s">
        <v>20</v>
      </c>
      <c r="F1659" t="s">
        <v>21</v>
      </c>
      <c r="G1659" t="s">
        <v>22</v>
      </c>
      <c r="H1659" t="s">
        <v>23</v>
      </c>
      <c r="I1659" t="s">
        <v>34</v>
      </c>
      <c r="J1659" t="s">
        <v>40</v>
      </c>
      <c r="K1659" t="s">
        <v>26</v>
      </c>
      <c r="L1659" t="s">
        <v>35</v>
      </c>
      <c r="M1659" t="s">
        <v>35</v>
      </c>
      <c r="N1659" t="s">
        <v>35</v>
      </c>
      <c r="O1659" t="s">
        <v>35</v>
      </c>
      <c r="P1659">
        <v>1</v>
      </c>
      <c r="Q1659">
        <v>9545760</v>
      </c>
      <c r="R1659">
        <v>1</v>
      </c>
    </row>
    <row r="1660" spans="1:18" x14ac:dyDescent="0.25">
      <c r="A1660">
        <v>2006</v>
      </c>
      <c r="B1660" s="1">
        <v>42809.622092939811</v>
      </c>
      <c r="C1660" t="s">
        <v>18</v>
      </c>
      <c r="D1660" t="s">
        <v>29</v>
      </c>
      <c r="E1660" t="s">
        <v>20</v>
      </c>
      <c r="F1660" t="s">
        <v>21</v>
      </c>
      <c r="G1660" t="s">
        <v>22</v>
      </c>
      <c r="H1660" t="s">
        <v>23</v>
      </c>
      <c r="I1660" t="s">
        <v>24</v>
      </c>
      <c r="J1660" t="s">
        <v>57</v>
      </c>
      <c r="K1660" t="s">
        <v>32</v>
      </c>
      <c r="L1660" t="s">
        <v>35</v>
      </c>
      <c r="M1660" t="s">
        <v>35</v>
      </c>
      <c r="N1660" t="s">
        <v>35</v>
      </c>
      <c r="O1660" t="s">
        <v>35</v>
      </c>
      <c r="P1660">
        <v>1</v>
      </c>
      <c r="Q1660">
        <v>234163496</v>
      </c>
      <c r="R1660">
        <v>10</v>
      </c>
    </row>
    <row r="1661" spans="1:18" x14ac:dyDescent="0.25">
      <c r="A1661">
        <v>2006</v>
      </c>
      <c r="B1661" s="1">
        <v>42809.622092939811</v>
      </c>
      <c r="C1661" t="s">
        <v>18</v>
      </c>
      <c r="D1661" t="s">
        <v>29</v>
      </c>
      <c r="E1661" t="s">
        <v>30</v>
      </c>
      <c r="F1661" t="s">
        <v>45</v>
      </c>
      <c r="G1661" t="s">
        <v>46</v>
      </c>
      <c r="H1661" t="s">
        <v>62</v>
      </c>
      <c r="I1661" t="s">
        <v>24</v>
      </c>
      <c r="J1661" t="s">
        <v>31</v>
      </c>
      <c r="K1661" t="s">
        <v>28</v>
      </c>
      <c r="L1661" t="s">
        <v>35</v>
      </c>
      <c r="M1661" t="s">
        <v>35</v>
      </c>
      <c r="N1661" t="s">
        <v>35</v>
      </c>
      <c r="O1661" t="s">
        <v>35</v>
      </c>
      <c r="P1661">
        <v>1</v>
      </c>
      <c r="Q1661">
        <v>2000000</v>
      </c>
      <c r="R1661">
        <v>1</v>
      </c>
    </row>
    <row r="1662" spans="1:18" x14ac:dyDescent="0.25">
      <c r="A1662">
        <v>2006</v>
      </c>
      <c r="B1662" s="1">
        <v>42809.622092939811</v>
      </c>
      <c r="C1662" t="s">
        <v>18</v>
      </c>
      <c r="D1662" t="s">
        <v>29</v>
      </c>
      <c r="E1662" t="s">
        <v>30</v>
      </c>
      <c r="F1662" t="s">
        <v>45</v>
      </c>
      <c r="G1662" t="s">
        <v>46</v>
      </c>
      <c r="H1662" t="s">
        <v>75</v>
      </c>
      <c r="I1662" t="s">
        <v>76</v>
      </c>
      <c r="J1662" t="s">
        <v>44</v>
      </c>
      <c r="K1662" t="s">
        <v>56</v>
      </c>
      <c r="L1662" t="s">
        <v>77</v>
      </c>
      <c r="M1662" t="s">
        <v>28</v>
      </c>
      <c r="N1662" t="s">
        <v>35</v>
      </c>
      <c r="O1662" t="s">
        <v>77</v>
      </c>
      <c r="P1662">
        <v>1</v>
      </c>
      <c r="Q1662">
        <v>19500</v>
      </c>
      <c r="R1662">
        <v>1</v>
      </c>
    </row>
    <row r="1663" spans="1:18" x14ac:dyDescent="0.25">
      <c r="A1663">
        <v>2006</v>
      </c>
      <c r="B1663" s="1">
        <v>42809.622092939811</v>
      </c>
      <c r="C1663" t="s">
        <v>18</v>
      </c>
      <c r="D1663" t="s">
        <v>29</v>
      </c>
      <c r="E1663" t="s">
        <v>30</v>
      </c>
      <c r="F1663" t="s">
        <v>21</v>
      </c>
      <c r="G1663" t="s">
        <v>22</v>
      </c>
      <c r="H1663" t="s">
        <v>62</v>
      </c>
      <c r="I1663" t="s">
        <v>54</v>
      </c>
      <c r="J1663" t="s">
        <v>40</v>
      </c>
      <c r="K1663" t="s">
        <v>41</v>
      </c>
      <c r="L1663" t="s">
        <v>35</v>
      </c>
      <c r="M1663" t="s">
        <v>35</v>
      </c>
      <c r="N1663" t="s">
        <v>35</v>
      </c>
      <c r="O1663" t="s">
        <v>35</v>
      </c>
      <c r="P1663">
        <v>1</v>
      </c>
      <c r="Q1663">
        <v>24739843</v>
      </c>
      <c r="R1663">
        <v>4</v>
      </c>
    </row>
    <row r="1664" spans="1:18" x14ac:dyDescent="0.25">
      <c r="A1664">
        <v>2006</v>
      </c>
      <c r="B1664" s="1">
        <v>42809.622092939811</v>
      </c>
      <c r="C1664" t="s">
        <v>18</v>
      </c>
      <c r="D1664" t="s">
        <v>29</v>
      </c>
      <c r="E1664" t="s">
        <v>30</v>
      </c>
      <c r="F1664" t="s">
        <v>21</v>
      </c>
      <c r="G1664" t="s">
        <v>22</v>
      </c>
      <c r="H1664" t="s">
        <v>23</v>
      </c>
      <c r="I1664" t="s">
        <v>24</v>
      </c>
      <c r="J1664" t="s">
        <v>44</v>
      </c>
      <c r="K1664" t="s">
        <v>26</v>
      </c>
      <c r="L1664" t="s">
        <v>35</v>
      </c>
      <c r="M1664" t="s">
        <v>35</v>
      </c>
      <c r="N1664" t="s">
        <v>35</v>
      </c>
      <c r="O1664" t="s">
        <v>35</v>
      </c>
      <c r="P1664">
        <v>1</v>
      </c>
      <c r="Q1664">
        <v>27744</v>
      </c>
      <c r="R1664">
        <v>2</v>
      </c>
    </row>
    <row r="1665" spans="1:18" x14ac:dyDescent="0.25">
      <c r="A1665">
        <v>2006</v>
      </c>
      <c r="B1665" s="1">
        <v>42809.622092939811</v>
      </c>
      <c r="C1665" t="s">
        <v>18</v>
      </c>
      <c r="D1665" t="s">
        <v>29</v>
      </c>
      <c r="E1665" t="s">
        <v>30</v>
      </c>
      <c r="F1665" t="s">
        <v>21</v>
      </c>
      <c r="G1665" t="s">
        <v>22</v>
      </c>
      <c r="H1665" t="s">
        <v>23</v>
      </c>
      <c r="I1665" t="s">
        <v>24</v>
      </c>
      <c r="J1665" t="s">
        <v>37</v>
      </c>
      <c r="K1665" t="s">
        <v>28</v>
      </c>
      <c r="L1665" t="s">
        <v>35</v>
      </c>
      <c r="M1665" t="s">
        <v>35</v>
      </c>
      <c r="N1665" t="s">
        <v>35</v>
      </c>
      <c r="O1665" t="s">
        <v>35</v>
      </c>
      <c r="P1665">
        <v>1</v>
      </c>
      <c r="Q1665">
        <v>0</v>
      </c>
      <c r="R1665">
        <v>2</v>
      </c>
    </row>
    <row r="1666" spans="1:18" x14ac:dyDescent="0.25">
      <c r="A1666">
        <v>2006</v>
      </c>
      <c r="B1666" s="1">
        <v>42809.622092939811</v>
      </c>
      <c r="C1666" t="s">
        <v>18</v>
      </c>
      <c r="D1666" t="s">
        <v>29</v>
      </c>
      <c r="E1666" t="s">
        <v>36</v>
      </c>
      <c r="F1666" t="s">
        <v>21</v>
      </c>
      <c r="G1666" t="s">
        <v>22</v>
      </c>
      <c r="H1666" t="s">
        <v>23</v>
      </c>
      <c r="I1666" t="s">
        <v>34</v>
      </c>
      <c r="J1666" t="s">
        <v>40</v>
      </c>
      <c r="K1666" t="s">
        <v>28</v>
      </c>
      <c r="L1666" t="s">
        <v>33</v>
      </c>
      <c r="M1666" t="s">
        <v>33</v>
      </c>
      <c r="N1666" t="s">
        <v>28</v>
      </c>
      <c r="O1666" t="s">
        <v>28</v>
      </c>
      <c r="P1666">
        <v>1</v>
      </c>
      <c r="Q1666">
        <v>49334216</v>
      </c>
      <c r="R1666">
        <v>5</v>
      </c>
    </row>
    <row r="1667" spans="1:18" x14ac:dyDescent="0.25">
      <c r="A1667">
        <v>2006</v>
      </c>
      <c r="B1667" s="1">
        <v>42809.622092939811</v>
      </c>
      <c r="C1667" t="s">
        <v>18</v>
      </c>
      <c r="D1667" t="s">
        <v>29</v>
      </c>
      <c r="E1667" t="s">
        <v>36</v>
      </c>
      <c r="F1667" t="s">
        <v>21</v>
      </c>
      <c r="G1667" t="s">
        <v>22</v>
      </c>
      <c r="H1667" t="s">
        <v>23</v>
      </c>
      <c r="I1667" t="s">
        <v>34</v>
      </c>
      <c r="J1667" t="s">
        <v>40</v>
      </c>
      <c r="K1667" t="s">
        <v>41</v>
      </c>
      <c r="L1667" t="s">
        <v>33</v>
      </c>
      <c r="M1667" t="s">
        <v>33</v>
      </c>
      <c r="N1667" t="s">
        <v>28</v>
      </c>
      <c r="O1667" t="s">
        <v>28</v>
      </c>
      <c r="P1667">
        <v>1</v>
      </c>
      <c r="Q1667">
        <v>19454544</v>
      </c>
      <c r="R1667">
        <v>2</v>
      </c>
    </row>
    <row r="1668" spans="1:18" x14ac:dyDescent="0.25">
      <c r="A1668">
        <v>2006</v>
      </c>
      <c r="B1668" s="1">
        <v>42809.622092939811</v>
      </c>
      <c r="C1668" t="s">
        <v>18</v>
      </c>
      <c r="D1668" t="s">
        <v>29</v>
      </c>
      <c r="E1668" t="s">
        <v>36</v>
      </c>
      <c r="F1668" t="s">
        <v>21</v>
      </c>
      <c r="G1668" t="s">
        <v>22</v>
      </c>
      <c r="H1668" t="s">
        <v>23</v>
      </c>
      <c r="I1668" t="s">
        <v>24</v>
      </c>
      <c r="J1668" t="s">
        <v>44</v>
      </c>
      <c r="K1668" t="s">
        <v>28</v>
      </c>
      <c r="L1668" t="s">
        <v>27</v>
      </c>
      <c r="M1668" t="s">
        <v>27</v>
      </c>
      <c r="N1668" t="s">
        <v>28</v>
      </c>
      <c r="O1668" t="s">
        <v>28</v>
      </c>
      <c r="P1668">
        <v>1</v>
      </c>
      <c r="Q1668">
        <v>39827</v>
      </c>
      <c r="R1668">
        <v>2</v>
      </c>
    </row>
    <row r="1669" spans="1:18" x14ac:dyDescent="0.25">
      <c r="A1669">
        <v>2006</v>
      </c>
      <c r="B1669" s="1">
        <v>42809.622092939811</v>
      </c>
      <c r="C1669" t="s">
        <v>18</v>
      </c>
      <c r="D1669" t="s">
        <v>29</v>
      </c>
      <c r="E1669" t="s">
        <v>36</v>
      </c>
      <c r="F1669" t="s">
        <v>21</v>
      </c>
      <c r="G1669" t="s">
        <v>22</v>
      </c>
      <c r="H1669" t="s">
        <v>23</v>
      </c>
      <c r="I1669" t="s">
        <v>24</v>
      </c>
      <c r="J1669" t="s">
        <v>44</v>
      </c>
      <c r="K1669" t="s">
        <v>56</v>
      </c>
      <c r="L1669" t="s">
        <v>35</v>
      </c>
      <c r="M1669" t="s">
        <v>35</v>
      </c>
      <c r="N1669" t="s">
        <v>35</v>
      </c>
      <c r="O1669" t="s">
        <v>35</v>
      </c>
      <c r="P1669">
        <v>1</v>
      </c>
      <c r="Q1669">
        <v>13002</v>
      </c>
      <c r="R1669">
        <v>1</v>
      </c>
    </row>
    <row r="1670" spans="1:18" x14ac:dyDescent="0.25">
      <c r="A1670">
        <v>2006</v>
      </c>
      <c r="B1670" s="1">
        <v>42809.622092939811</v>
      </c>
      <c r="C1670" t="s">
        <v>18</v>
      </c>
      <c r="D1670" t="s">
        <v>29</v>
      </c>
      <c r="E1670" t="s">
        <v>36</v>
      </c>
      <c r="F1670" t="s">
        <v>21</v>
      </c>
      <c r="G1670" t="s">
        <v>22</v>
      </c>
      <c r="H1670" t="s">
        <v>23</v>
      </c>
      <c r="I1670" t="s">
        <v>24</v>
      </c>
      <c r="J1670" t="s">
        <v>44</v>
      </c>
      <c r="K1670" t="s">
        <v>41</v>
      </c>
      <c r="L1670" t="s">
        <v>27</v>
      </c>
      <c r="M1670" t="s">
        <v>27</v>
      </c>
      <c r="N1670" t="s">
        <v>28</v>
      </c>
      <c r="O1670" t="s">
        <v>28</v>
      </c>
      <c r="P1670">
        <v>1</v>
      </c>
      <c r="Q1670">
        <v>308041</v>
      </c>
      <c r="R1670">
        <v>5</v>
      </c>
    </row>
    <row r="1671" spans="1:18" x14ac:dyDescent="0.25">
      <c r="A1671">
        <v>2006</v>
      </c>
      <c r="B1671" s="1">
        <v>42809.622092939811</v>
      </c>
      <c r="C1671" t="s">
        <v>18</v>
      </c>
      <c r="D1671" t="s">
        <v>29</v>
      </c>
      <c r="E1671" t="s">
        <v>42</v>
      </c>
      <c r="F1671" t="s">
        <v>21</v>
      </c>
      <c r="G1671" t="s">
        <v>22</v>
      </c>
      <c r="H1671" t="s">
        <v>39</v>
      </c>
      <c r="I1671" t="s">
        <v>34</v>
      </c>
      <c r="J1671" t="s">
        <v>25</v>
      </c>
      <c r="K1671" t="s">
        <v>51</v>
      </c>
      <c r="L1671" t="s">
        <v>27</v>
      </c>
      <c r="M1671" t="s">
        <v>28</v>
      </c>
      <c r="N1671" t="s">
        <v>27</v>
      </c>
      <c r="O1671" t="s">
        <v>28</v>
      </c>
      <c r="P1671">
        <v>1</v>
      </c>
      <c r="Q1671">
        <v>49509724</v>
      </c>
      <c r="R1671">
        <v>13</v>
      </c>
    </row>
    <row r="1672" spans="1:18" x14ac:dyDescent="0.25">
      <c r="A1672">
        <v>2006</v>
      </c>
      <c r="B1672" s="1">
        <v>42809.622092939811</v>
      </c>
      <c r="C1672" t="s">
        <v>18</v>
      </c>
      <c r="D1672" t="s">
        <v>29</v>
      </c>
      <c r="E1672" t="s">
        <v>50</v>
      </c>
      <c r="F1672" t="s">
        <v>21</v>
      </c>
      <c r="G1672" t="s">
        <v>22</v>
      </c>
      <c r="H1672" t="s">
        <v>23</v>
      </c>
      <c r="I1672" t="s">
        <v>24</v>
      </c>
      <c r="J1672" t="s">
        <v>44</v>
      </c>
      <c r="K1672" t="s">
        <v>26</v>
      </c>
      <c r="L1672" t="s">
        <v>35</v>
      </c>
      <c r="M1672" t="s">
        <v>35</v>
      </c>
      <c r="N1672" t="s">
        <v>35</v>
      </c>
      <c r="O1672" t="s">
        <v>35</v>
      </c>
      <c r="P1672">
        <v>1</v>
      </c>
      <c r="Q1672">
        <v>7660</v>
      </c>
      <c r="R1672">
        <v>1</v>
      </c>
    </row>
    <row r="1673" spans="1:18" x14ac:dyDescent="0.25">
      <c r="A1673">
        <v>2010</v>
      </c>
      <c r="B1673" s="1">
        <v>42809.622092939811</v>
      </c>
      <c r="C1673" t="s">
        <v>18</v>
      </c>
      <c r="D1673" t="s">
        <v>19</v>
      </c>
      <c r="E1673" t="s">
        <v>20</v>
      </c>
      <c r="F1673" t="s">
        <v>21</v>
      </c>
      <c r="G1673" t="s">
        <v>22</v>
      </c>
      <c r="H1673" t="s">
        <v>23</v>
      </c>
      <c r="I1673" t="s">
        <v>24</v>
      </c>
      <c r="J1673" t="s">
        <v>25</v>
      </c>
      <c r="K1673" t="s">
        <v>49</v>
      </c>
      <c r="L1673" t="s">
        <v>27</v>
      </c>
      <c r="M1673" t="s">
        <v>27</v>
      </c>
      <c r="N1673" t="s">
        <v>28</v>
      </c>
      <c r="O1673" t="s">
        <v>28</v>
      </c>
      <c r="P1673">
        <v>1</v>
      </c>
      <c r="Q1673">
        <v>35403573</v>
      </c>
      <c r="R1673">
        <v>13</v>
      </c>
    </row>
    <row r="1674" spans="1:18" x14ac:dyDescent="0.25">
      <c r="A1674">
        <v>2010</v>
      </c>
      <c r="B1674" s="1">
        <v>42809.622092939811</v>
      </c>
      <c r="C1674" t="s">
        <v>18</v>
      </c>
      <c r="D1674" t="s">
        <v>19</v>
      </c>
      <c r="E1674" t="s">
        <v>20</v>
      </c>
      <c r="F1674" t="s">
        <v>21</v>
      </c>
      <c r="G1674" t="s">
        <v>22</v>
      </c>
      <c r="H1674" t="s">
        <v>23</v>
      </c>
      <c r="I1674" t="s">
        <v>24</v>
      </c>
      <c r="J1674" t="s">
        <v>44</v>
      </c>
      <c r="K1674" t="s">
        <v>32</v>
      </c>
      <c r="L1674" t="s">
        <v>27</v>
      </c>
      <c r="M1674" t="s">
        <v>27</v>
      </c>
      <c r="N1674" t="s">
        <v>28</v>
      </c>
      <c r="O1674" t="s">
        <v>28</v>
      </c>
      <c r="P1674">
        <v>1</v>
      </c>
      <c r="Q1674">
        <v>173433</v>
      </c>
      <c r="R1674">
        <v>6</v>
      </c>
    </row>
    <row r="1675" spans="1:18" x14ac:dyDescent="0.25">
      <c r="A1675">
        <v>2010</v>
      </c>
      <c r="B1675" s="1">
        <v>42809.622092939811</v>
      </c>
      <c r="C1675" t="s">
        <v>18</v>
      </c>
      <c r="D1675" t="s">
        <v>19</v>
      </c>
      <c r="E1675" t="s">
        <v>30</v>
      </c>
      <c r="F1675" t="s">
        <v>63</v>
      </c>
      <c r="G1675" t="s">
        <v>64</v>
      </c>
      <c r="H1675" t="s">
        <v>62</v>
      </c>
      <c r="I1675" t="s">
        <v>24</v>
      </c>
      <c r="J1675" t="s">
        <v>37</v>
      </c>
      <c r="K1675" t="s">
        <v>26</v>
      </c>
      <c r="L1675" t="s">
        <v>35</v>
      </c>
      <c r="M1675" t="s">
        <v>35</v>
      </c>
      <c r="N1675" t="s">
        <v>35</v>
      </c>
      <c r="O1675" t="s">
        <v>35</v>
      </c>
      <c r="P1675">
        <v>1</v>
      </c>
      <c r="Q1675">
        <v>0</v>
      </c>
      <c r="R1675">
        <v>3</v>
      </c>
    </row>
    <row r="1676" spans="1:18" x14ac:dyDescent="0.25">
      <c r="A1676">
        <v>2010</v>
      </c>
      <c r="B1676" s="1">
        <v>42809.622092939811</v>
      </c>
      <c r="C1676" t="s">
        <v>18</v>
      </c>
      <c r="D1676" t="s">
        <v>19</v>
      </c>
      <c r="E1676" t="s">
        <v>30</v>
      </c>
      <c r="F1676" t="s">
        <v>45</v>
      </c>
      <c r="G1676" t="s">
        <v>66</v>
      </c>
      <c r="H1676" t="s">
        <v>62</v>
      </c>
      <c r="I1676" t="s">
        <v>24</v>
      </c>
      <c r="J1676" t="s">
        <v>44</v>
      </c>
      <c r="K1676" t="s">
        <v>32</v>
      </c>
      <c r="L1676" t="s">
        <v>35</v>
      </c>
      <c r="M1676" t="s">
        <v>35</v>
      </c>
      <c r="N1676" t="s">
        <v>35</v>
      </c>
      <c r="O1676" t="s">
        <v>35</v>
      </c>
      <c r="P1676">
        <v>1</v>
      </c>
      <c r="Q1676">
        <v>44212.769500000002</v>
      </c>
      <c r="R1676">
        <v>1</v>
      </c>
    </row>
    <row r="1677" spans="1:18" x14ac:dyDescent="0.25">
      <c r="A1677">
        <v>2010</v>
      </c>
      <c r="B1677" s="1">
        <v>42809.622092939811</v>
      </c>
      <c r="C1677" t="s">
        <v>18</v>
      </c>
      <c r="D1677" t="s">
        <v>19</v>
      </c>
      <c r="E1677" t="s">
        <v>30</v>
      </c>
      <c r="F1677" t="s">
        <v>45</v>
      </c>
      <c r="G1677" t="s">
        <v>46</v>
      </c>
      <c r="H1677" t="s">
        <v>62</v>
      </c>
      <c r="I1677" t="s">
        <v>24</v>
      </c>
      <c r="J1677" t="s">
        <v>43</v>
      </c>
      <c r="K1677" t="s">
        <v>26</v>
      </c>
      <c r="L1677" t="s">
        <v>35</v>
      </c>
      <c r="M1677" t="s">
        <v>35</v>
      </c>
      <c r="N1677" t="s">
        <v>35</v>
      </c>
      <c r="O1677" t="s">
        <v>35</v>
      </c>
      <c r="P1677">
        <v>1</v>
      </c>
      <c r="Q1677">
        <v>421889.90629999997</v>
      </c>
      <c r="R1677">
        <v>1</v>
      </c>
    </row>
    <row r="1678" spans="1:18" x14ac:dyDescent="0.25">
      <c r="A1678">
        <v>2010</v>
      </c>
      <c r="B1678" s="1">
        <v>42809.622092939811</v>
      </c>
      <c r="C1678" t="s">
        <v>18</v>
      </c>
      <c r="D1678" t="s">
        <v>19</v>
      </c>
      <c r="E1678" t="s">
        <v>30</v>
      </c>
      <c r="F1678" t="s">
        <v>21</v>
      </c>
      <c r="G1678" t="s">
        <v>22</v>
      </c>
      <c r="H1678" t="s">
        <v>23</v>
      </c>
      <c r="I1678" t="s">
        <v>24</v>
      </c>
      <c r="J1678" t="s">
        <v>44</v>
      </c>
      <c r="K1678" t="s">
        <v>56</v>
      </c>
      <c r="L1678" t="s">
        <v>35</v>
      </c>
      <c r="M1678" t="s">
        <v>35</v>
      </c>
      <c r="N1678" t="s">
        <v>35</v>
      </c>
      <c r="O1678" t="s">
        <v>35</v>
      </c>
      <c r="P1678">
        <v>1</v>
      </c>
      <c r="Q1678">
        <v>4156.1698999999999</v>
      </c>
      <c r="R1678">
        <v>1</v>
      </c>
    </row>
    <row r="1679" spans="1:18" x14ac:dyDescent="0.25">
      <c r="A1679">
        <v>2010</v>
      </c>
      <c r="B1679" s="1">
        <v>42809.622092939811</v>
      </c>
      <c r="C1679" t="s">
        <v>18</v>
      </c>
      <c r="D1679" t="s">
        <v>19</v>
      </c>
      <c r="E1679" t="s">
        <v>30</v>
      </c>
      <c r="F1679" t="s">
        <v>82</v>
      </c>
      <c r="G1679" t="s">
        <v>82</v>
      </c>
      <c r="H1679" t="s">
        <v>62</v>
      </c>
      <c r="I1679" t="s">
        <v>24</v>
      </c>
      <c r="J1679" t="s">
        <v>44</v>
      </c>
      <c r="K1679" t="s">
        <v>56</v>
      </c>
      <c r="L1679" t="s">
        <v>35</v>
      </c>
      <c r="M1679" t="s">
        <v>35</v>
      </c>
      <c r="N1679" t="s">
        <v>35</v>
      </c>
      <c r="O1679" t="s">
        <v>35</v>
      </c>
      <c r="P1679">
        <v>1</v>
      </c>
      <c r="Q1679">
        <v>166891.03909999999</v>
      </c>
      <c r="R1679">
        <v>2</v>
      </c>
    </row>
    <row r="1680" spans="1:18" x14ac:dyDescent="0.25">
      <c r="A1680">
        <v>2010</v>
      </c>
      <c r="B1680" s="1">
        <v>42809.622092939811</v>
      </c>
      <c r="C1680" t="s">
        <v>18</v>
      </c>
      <c r="D1680" t="s">
        <v>19</v>
      </c>
      <c r="E1680" t="s">
        <v>36</v>
      </c>
      <c r="F1680" t="s">
        <v>21</v>
      </c>
      <c r="G1680" t="s">
        <v>22</v>
      </c>
      <c r="H1680" t="s">
        <v>23</v>
      </c>
      <c r="I1680" t="s">
        <v>34</v>
      </c>
      <c r="J1680" t="s">
        <v>31</v>
      </c>
      <c r="K1680" t="s">
        <v>32</v>
      </c>
      <c r="L1680" t="s">
        <v>35</v>
      </c>
      <c r="M1680" t="s">
        <v>35</v>
      </c>
      <c r="N1680" t="s">
        <v>35</v>
      </c>
      <c r="O1680" t="s">
        <v>35</v>
      </c>
      <c r="P1680">
        <v>1</v>
      </c>
      <c r="Q1680">
        <v>1088577.875</v>
      </c>
      <c r="R1680">
        <v>3</v>
      </c>
    </row>
    <row r="1681" spans="1:18" x14ac:dyDescent="0.25">
      <c r="A1681">
        <v>2010</v>
      </c>
      <c r="B1681" s="1">
        <v>42809.622092939811</v>
      </c>
      <c r="C1681" t="s">
        <v>18</v>
      </c>
      <c r="D1681" t="s">
        <v>19</v>
      </c>
      <c r="E1681" t="s">
        <v>36</v>
      </c>
      <c r="F1681" t="s">
        <v>21</v>
      </c>
      <c r="G1681" t="s">
        <v>22</v>
      </c>
      <c r="H1681" t="s">
        <v>23</v>
      </c>
      <c r="I1681" t="s">
        <v>34</v>
      </c>
      <c r="J1681" t="s">
        <v>43</v>
      </c>
      <c r="K1681" t="s">
        <v>41</v>
      </c>
      <c r="L1681" t="s">
        <v>35</v>
      </c>
      <c r="M1681" t="s">
        <v>35</v>
      </c>
      <c r="N1681" t="s">
        <v>35</v>
      </c>
      <c r="O1681" t="s">
        <v>35</v>
      </c>
      <c r="P1681">
        <v>1</v>
      </c>
      <c r="Q1681">
        <v>720084.625</v>
      </c>
      <c r="R1681">
        <v>1</v>
      </c>
    </row>
    <row r="1682" spans="1:18" x14ac:dyDescent="0.25">
      <c r="A1682">
        <v>2010</v>
      </c>
      <c r="B1682" s="1">
        <v>42809.622092939811</v>
      </c>
      <c r="C1682" t="s">
        <v>18</v>
      </c>
      <c r="D1682" t="s">
        <v>19</v>
      </c>
      <c r="E1682" t="s">
        <v>42</v>
      </c>
      <c r="F1682" t="s">
        <v>21</v>
      </c>
      <c r="G1682" t="s">
        <v>22</v>
      </c>
      <c r="H1682" t="s">
        <v>23</v>
      </c>
      <c r="I1682" t="s">
        <v>34</v>
      </c>
      <c r="J1682" t="s">
        <v>31</v>
      </c>
      <c r="K1682" t="s">
        <v>26</v>
      </c>
      <c r="L1682" t="s">
        <v>27</v>
      </c>
      <c r="M1682" t="s">
        <v>27</v>
      </c>
      <c r="N1682" t="s">
        <v>28</v>
      </c>
      <c r="O1682" t="s">
        <v>28</v>
      </c>
      <c r="P1682">
        <v>1</v>
      </c>
      <c r="Q1682">
        <v>4368847</v>
      </c>
      <c r="R1682">
        <v>2</v>
      </c>
    </row>
    <row r="1683" spans="1:18" x14ac:dyDescent="0.25">
      <c r="A1683">
        <v>2010</v>
      </c>
      <c r="B1683" s="1">
        <v>42809.622092939811</v>
      </c>
      <c r="C1683" t="s">
        <v>18</v>
      </c>
      <c r="D1683" t="s">
        <v>19</v>
      </c>
      <c r="E1683" t="s">
        <v>42</v>
      </c>
      <c r="F1683" t="s">
        <v>21</v>
      </c>
      <c r="G1683" t="s">
        <v>22</v>
      </c>
      <c r="H1683" t="s">
        <v>23</v>
      </c>
      <c r="I1683" t="s">
        <v>24</v>
      </c>
      <c r="J1683" t="s">
        <v>31</v>
      </c>
      <c r="K1683" t="s">
        <v>49</v>
      </c>
      <c r="L1683" t="s">
        <v>27</v>
      </c>
      <c r="M1683" t="s">
        <v>27</v>
      </c>
      <c r="N1683" t="s">
        <v>28</v>
      </c>
      <c r="O1683" t="s">
        <v>28</v>
      </c>
      <c r="P1683">
        <v>1</v>
      </c>
      <c r="Q1683">
        <v>7692263</v>
      </c>
      <c r="R1683">
        <v>13</v>
      </c>
    </row>
    <row r="1684" spans="1:18" x14ac:dyDescent="0.25">
      <c r="A1684">
        <v>2010</v>
      </c>
      <c r="B1684" s="1">
        <v>42809.622092939811</v>
      </c>
      <c r="C1684" t="s">
        <v>18</v>
      </c>
      <c r="D1684" t="s">
        <v>19</v>
      </c>
      <c r="E1684" t="s">
        <v>42</v>
      </c>
      <c r="F1684" t="s">
        <v>21</v>
      </c>
      <c r="G1684" t="s">
        <v>22</v>
      </c>
      <c r="H1684" t="s">
        <v>23</v>
      </c>
      <c r="I1684" t="s">
        <v>24</v>
      </c>
      <c r="J1684" t="s">
        <v>44</v>
      </c>
      <c r="K1684" t="s">
        <v>49</v>
      </c>
      <c r="L1684" t="s">
        <v>27</v>
      </c>
      <c r="M1684" t="s">
        <v>27</v>
      </c>
      <c r="N1684" t="s">
        <v>28</v>
      </c>
      <c r="O1684" t="s">
        <v>28</v>
      </c>
      <c r="P1684">
        <v>1</v>
      </c>
      <c r="Q1684">
        <v>847000</v>
      </c>
      <c r="R1684">
        <v>5</v>
      </c>
    </row>
    <row r="1685" spans="1:18" x14ac:dyDescent="0.25">
      <c r="A1685">
        <v>2010</v>
      </c>
      <c r="B1685" s="1">
        <v>42809.622092939811</v>
      </c>
      <c r="C1685" t="s">
        <v>18</v>
      </c>
      <c r="D1685" t="s">
        <v>19</v>
      </c>
      <c r="E1685" t="s">
        <v>73</v>
      </c>
      <c r="F1685" t="s">
        <v>45</v>
      </c>
      <c r="G1685" t="s">
        <v>70</v>
      </c>
      <c r="H1685" t="s">
        <v>62</v>
      </c>
      <c r="I1685" t="s">
        <v>24</v>
      </c>
      <c r="J1685" t="s">
        <v>44</v>
      </c>
      <c r="K1685" t="s">
        <v>28</v>
      </c>
      <c r="L1685" t="s">
        <v>35</v>
      </c>
      <c r="M1685" t="s">
        <v>35</v>
      </c>
      <c r="N1685" t="s">
        <v>35</v>
      </c>
      <c r="O1685" t="s">
        <v>35</v>
      </c>
      <c r="P1685">
        <v>1</v>
      </c>
      <c r="Q1685">
        <v>74724.829599999997</v>
      </c>
      <c r="R1685">
        <v>4</v>
      </c>
    </row>
    <row r="1686" spans="1:18" x14ac:dyDescent="0.25">
      <c r="A1686">
        <v>2010</v>
      </c>
      <c r="B1686" s="1">
        <v>42809.622092939811</v>
      </c>
      <c r="C1686" t="s">
        <v>18</v>
      </c>
      <c r="D1686" t="s">
        <v>19</v>
      </c>
      <c r="E1686" t="s">
        <v>73</v>
      </c>
      <c r="F1686" t="s">
        <v>45</v>
      </c>
      <c r="G1686" t="s">
        <v>66</v>
      </c>
      <c r="H1686" t="s">
        <v>62</v>
      </c>
      <c r="I1686" t="s">
        <v>24</v>
      </c>
      <c r="J1686" t="s">
        <v>31</v>
      </c>
      <c r="K1686" t="s">
        <v>32</v>
      </c>
      <c r="L1686" t="s">
        <v>35</v>
      </c>
      <c r="M1686" t="s">
        <v>35</v>
      </c>
      <c r="N1686" t="s">
        <v>35</v>
      </c>
      <c r="O1686" t="s">
        <v>35</v>
      </c>
      <c r="P1686">
        <v>1</v>
      </c>
      <c r="Q1686">
        <v>4687880.3388999999</v>
      </c>
      <c r="R1686">
        <v>6</v>
      </c>
    </row>
    <row r="1687" spans="1:18" x14ac:dyDescent="0.25">
      <c r="A1687">
        <v>2010</v>
      </c>
      <c r="B1687" s="1">
        <v>42809.622092939811</v>
      </c>
      <c r="C1687" t="s">
        <v>18</v>
      </c>
      <c r="D1687" t="s">
        <v>19</v>
      </c>
      <c r="E1687" t="s">
        <v>67</v>
      </c>
      <c r="F1687" t="s">
        <v>63</v>
      </c>
      <c r="G1687" t="s">
        <v>64</v>
      </c>
      <c r="H1687" t="s">
        <v>62</v>
      </c>
      <c r="I1687" t="s">
        <v>24</v>
      </c>
      <c r="J1687" t="s">
        <v>31</v>
      </c>
      <c r="K1687" t="s">
        <v>26</v>
      </c>
      <c r="L1687" t="s">
        <v>35</v>
      </c>
      <c r="M1687" t="s">
        <v>35</v>
      </c>
      <c r="N1687" t="s">
        <v>35</v>
      </c>
      <c r="O1687" t="s">
        <v>35</v>
      </c>
      <c r="P1687">
        <v>1</v>
      </c>
      <c r="Q1687">
        <v>11510144.121099999</v>
      </c>
      <c r="R1687">
        <v>25</v>
      </c>
    </row>
    <row r="1688" spans="1:18" x14ac:dyDescent="0.25">
      <c r="A1688">
        <v>2010</v>
      </c>
      <c r="B1688" s="1">
        <v>42809.622092939811</v>
      </c>
      <c r="C1688" t="s">
        <v>18</v>
      </c>
      <c r="D1688" t="s">
        <v>19</v>
      </c>
      <c r="E1688" t="s">
        <v>67</v>
      </c>
      <c r="F1688" t="s">
        <v>63</v>
      </c>
      <c r="G1688" t="s">
        <v>64</v>
      </c>
      <c r="H1688" t="s">
        <v>62</v>
      </c>
      <c r="I1688" t="s">
        <v>24</v>
      </c>
      <c r="J1688" t="s">
        <v>40</v>
      </c>
      <c r="K1688" t="s">
        <v>49</v>
      </c>
      <c r="L1688" t="s">
        <v>35</v>
      </c>
      <c r="M1688" t="s">
        <v>35</v>
      </c>
      <c r="N1688" t="s">
        <v>35</v>
      </c>
      <c r="O1688" t="s">
        <v>35</v>
      </c>
      <c r="P1688">
        <v>1</v>
      </c>
      <c r="Q1688">
        <v>6635194.125</v>
      </c>
      <c r="R1688">
        <v>6</v>
      </c>
    </row>
    <row r="1689" spans="1:18" x14ac:dyDescent="0.25">
      <c r="A1689">
        <v>2010</v>
      </c>
      <c r="B1689" s="1">
        <v>42809.622092939811</v>
      </c>
      <c r="C1689" t="s">
        <v>18</v>
      </c>
      <c r="D1689" t="s">
        <v>19</v>
      </c>
      <c r="E1689" t="s">
        <v>67</v>
      </c>
      <c r="F1689" t="s">
        <v>63</v>
      </c>
      <c r="G1689" t="s">
        <v>64</v>
      </c>
      <c r="H1689" t="s">
        <v>62</v>
      </c>
      <c r="I1689" t="s">
        <v>24</v>
      </c>
      <c r="J1689" t="s">
        <v>44</v>
      </c>
      <c r="K1689" t="s">
        <v>56</v>
      </c>
      <c r="L1689" t="s">
        <v>35</v>
      </c>
      <c r="M1689" t="s">
        <v>35</v>
      </c>
      <c r="N1689" t="s">
        <v>35</v>
      </c>
      <c r="O1689" t="s">
        <v>35</v>
      </c>
      <c r="P1689">
        <v>1</v>
      </c>
      <c r="Q1689">
        <v>166906.16990000001</v>
      </c>
      <c r="R1689">
        <v>2</v>
      </c>
    </row>
    <row r="1690" spans="1:18" x14ac:dyDescent="0.25">
      <c r="A1690">
        <v>2009</v>
      </c>
      <c r="B1690" s="1">
        <v>42809.622092939811</v>
      </c>
      <c r="C1690" t="s">
        <v>18</v>
      </c>
      <c r="D1690" t="s">
        <v>19</v>
      </c>
      <c r="E1690" t="s">
        <v>38</v>
      </c>
      <c r="F1690" t="s">
        <v>63</v>
      </c>
      <c r="G1690" t="s">
        <v>64</v>
      </c>
      <c r="H1690" t="s">
        <v>62</v>
      </c>
      <c r="I1690" t="s">
        <v>24</v>
      </c>
      <c r="J1690" t="s">
        <v>43</v>
      </c>
      <c r="K1690" t="s">
        <v>26</v>
      </c>
      <c r="L1690" t="s">
        <v>35</v>
      </c>
      <c r="M1690" t="s">
        <v>35</v>
      </c>
      <c r="N1690" t="s">
        <v>35</v>
      </c>
      <c r="O1690" t="s">
        <v>35</v>
      </c>
      <c r="P1690">
        <v>1</v>
      </c>
      <c r="Q1690">
        <v>2557627.25</v>
      </c>
      <c r="R1690">
        <v>5</v>
      </c>
    </row>
    <row r="1691" spans="1:18" x14ac:dyDescent="0.25">
      <c r="A1691">
        <v>2009</v>
      </c>
      <c r="B1691" s="1">
        <v>42809.622092939811</v>
      </c>
      <c r="C1691" t="s">
        <v>18</v>
      </c>
      <c r="D1691" t="s">
        <v>19</v>
      </c>
      <c r="E1691" t="s">
        <v>38</v>
      </c>
      <c r="F1691" t="s">
        <v>45</v>
      </c>
      <c r="G1691" t="s">
        <v>66</v>
      </c>
      <c r="H1691" t="s">
        <v>62</v>
      </c>
      <c r="I1691" t="s">
        <v>24</v>
      </c>
      <c r="J1691" t="s">
        <v>48</v>
      </c>
      <c r="K1691" t="s">
        <v>56</v>
      </c>
      <c r="L1691" t="s">
        <v>35</v>
      </c>
      <c r="M1691" t="s">
        <v>35</v>
      </c>
      <c r="N1691" t="s">
        <v>35</v>
      </c>
      <c r="O1691" t="s">
        <v>35</v>
      </c>
      <c r="P1691">
        <v>1</v>
      </c>
      <c r="Q1691">
        <v>-2140.3701000000001</v>
      </c>
      <c r="R1691">
        <v>1</v>
      </c>
    </row>
    <row r="1692" spans="1:18" x14ac:dyDescent="0.25">
      <c r="A1692">
        <v>2009</v>
      </c>
      <c r="B1692" s="1">
        <v>42809.622092939811</v>
      </c>
      <c r="C1692" t="s">
        <v>18</v>
      </c>
      <c r="D1692" t="s">
        <v>19</v>
      </c>
      <c r="E1692" t="s">
        <v>38</v>
      </c>
      <c r="F1692" t="s">
        <v>45</v>
      </c>
      <c r="G1692" t="s">
        <v>46</v>
      </c>
      <c r="H1692" t="s">
        <v>62</v>
      </c>
      <c r="I1692" t="s">
        <v>24</v>
      </c>
      <c r="J1692" t="s">
        <v>43</v>
      </c>
      <c r="K1692" t="s">
        <v>26</v>
      </c>
      <c r="L1692" t="s">
        <v>35</v>
      </c>
      <c r="M1692" t="s">
        <v>35</v>
      </c>
      <c r="N1692" t="s">
        <v>35</v>
      </c>
      <c r="O1692" t="s">
        <v>35</v>
      </c>
      <c r="P1692">
        <v>1</v>
      </c>
      <c r="Q1692">
        <v>306755.88280000002</v>
      </c>
      <c r="R1692">
        <v>4</v>
      </c>
    </row>
    <row r="1693" spans="1:18" x14ac:dyDescent="0.25">
      <c r="A1693">
        <v>2009</v>
      </c>
      <c r="B1693" s="1">
        <v>42809.622092939811</v>
      </c>
      <c r="C1693" t="s">
        <v>18</v>
      </c>
      <c r="D1693" t="s">
        <v>19</v>
      </c>
      <c r="E1693" t="s">
        <v>38</v>
      </c>
      <c r="F1693" t="s">
        <v>21</v>
      </c>
      <c r="G1693" t="s">
        <v>22</v>
      </c>
      <c r="H1693" t="s">
        <v>23</v>
      </c>
      <c r="I1693" t="s">
        <v>34</v>
      </c>
      <c r="J1693" t="s">
        <v>31</v>
      </c>
      <c r="K1693" t="s">
        <v>49</v>
      </c>
      <c r="L1693" t="s">
        <v>35</v>
      </c>
      <c r="M1693" t="s">
        <v>35</v>
      </c>
      <c r="N1693" t="s">
        <v>35</v>
      </c>
      <c r="O1693" t="s">
        <v>35</v>
      </c>
      <c r="P1693">
        <v>1</v>
      </c>
      <c r="Q1693">
        <v>2701083.6299000001</v>
      </c>
      <c r="R1693">
        <v>3</v>
      </c>
    </row>
    <row r="1694" spans="1:18" x14ac:dyDescent="0.25">
      <c r="A1694">
        <v>2009</v>
      </c>
      <c r="B1694" s="1">
        <v>42809.622092939811</v>
      </c>
      <c r="C1694" t="s">
        <v>18</v>
      </c>
      <c r="D1694" t="s">
        <v>19</v>
      </c>
      <c r="E1694" t="s">
        <v>38</v>
      </c>
      <c r="F1694" t="s">
        <v>21</v>
      </c>
      <c r="G1694" t="s">
        <v>22</v>
      </c>
      <c r="H1694" t="s">
        <v>23</v>
      </c>
      <c r="I1694" t="s">
        <v>24</v>
      </c>
      <c r="J1694" t="s">
        <v>40</v>
      </c>
      <c r="K1694" t="s">
        <v>32</v>
      </c>
      <c r="L1694" t="s">
        <v>35</v>
      </c>
      <c r="M1694" t="s">
        <v>35</v>
      </c>
      <c r="N1694" t="s">
        <v>35</v>
      </c>
      <c r="O1694" t="s">
        <v>35</v>
      </c>
      <c r="P1694">
        <v>1</v>
      </c>
      <c r="Q1694">
        <v>5623078</v>
      </c>
      <c r="R1694">
        <v>6</v>
      </c>
    </row>
    <row r="1695" spans="1:18" x14ac:dyDescent="0.25">
      <c r="A1695">
        <v>2009</v>
      </c>
      <c r="B1695" s="1">
        <v>42809.622092939811</v>
      </c>
      <c r="C1695" t="s">
        <v>18</v>
      </c>
      <c r="D1695" t="s">
        <v>19</v>
      </c>
      <c r="E1695" t="s">
        <v>38</v>
      </c>
      <c r="F1695" t="s">
        <v>21</v>
      </c>
      <c r="G1695" t="s">
        <v>22</v>
      </c>
      <c r="H1695" t="s">
        <v>23</v>
      </c>
      <c r="I1695" t="s">
        <v>24</v>
      </c>
      <c r="J1695" t="s">
        <v>48</v>
      </c>
      <c r="K1695" t="s">
        <v>51</v>
      </c>
      <c r="L1695" t="s">
        <v>27</v>
      </c>
      <c r="M1695" t="s">
        <v>27</v>
      </c>
      <c r="N1695" t="s">
        <v>28</v>
      </c>
      <c r="O1695" t="s">
        <v>28</v>
      </c>
      <c r="P1695">
        <v>1</v>
      </c>
      <c r="Q1695">
        <v>-427000</v>
      </c>
      <c r="R1695">
        <v>2</v>
      </c>
    </row>
    <row r="1696" spans="1:18" x14ac:dyDescent="0.25">
      <c r="A1696">
        <v>2009</v>
      </c>
      <c r="B1696" s="1">
        <v>42809.622092939811</v>
      </c>
      <c r="C1696" t="s">
        <v>18</v>
      </c>
      <c r="D1696" t="s">
        <v>19</v>
      </c>
      <c r="E1696" t="s">
        <v>55</v>
      </c>
      <c r="F1696" t="s">
        <v>63</v>
      </c>
      <c r="G1696" t="s">
        <v>64</v>
      </c>
      <c r="H1696" t="s">
        <v>62</v>
      </c>
      <c r="I1696" t="s">
        <v>24</v>
      </c>
      <c r="J1696" t="s">
        <v>43</v>
      </c>
      <c r="K1696" t="s">
        <v>32</v>
      </c>
      <c r="L1696" t="s">
        <v>35</v>
      </c>
      <c r="M1696" t="s">
        <v>35</v>
      </c>
      <c r="N1696" t="s">
        <v>35</v>
      </c>
      <c r="O1696" t="s">
        <v>35</v>
      </c>
      <c r="P1696">
        <v>1</v>
      </c>
      <c r="Q1696">
        <v>633802.8125</v>
      </c>
      <c r="R1696">
        <v>1</v>
      </c>
    </row>
    <row r="1697" spans="1:18" x14ac:dyDescent="0.25">
      <c r="A1697">
        <v>2009</v>
      </c>
      <c r="B1697" s="1">
        <v>42809.622092939811</v>
      </c>
      <c r="C1697" t="s">
        <v>18</v>
      </c>
      <c r="D1697" t="s">
        <v>19</v>
      </c>
      <c r="E1697" t="s">
        <v>55</v>
      </c>
      <c r="F1697" t="s">
        <v>45</v>
      </c>
      <c r="G1697" t="s">
        <v>46</v>
      </c>
      <c r="H1697" t="s">
        <v>62</v>
      </c>
      <c r="I1697" t="s">
        <v>24</v>
      </c>
      <c r="J1697" t="s">
        <v>44</v>
      </c>
      <c r="K1697" t="s">
        <v>56</v>
      </c>
      <c r="L1697" t="s">
        <v>35</v>
      </c>
      <c r="M1697" t="s">
        <v>35</v>
      </c>
      <c r="N1697" t="s">
        <v>35</v>
      </c>
      <c r="O1697" t="s">
        <v>35</v>
      </c>
      <c r="P1697">
        <v>1</v>
      </c>
      <c r="Q1697">
        <v>23660.900399999999</v>
      </c>
      <c r="R1697">
        <v>1</v>
      </c>
    </row>
    <row r="1698" spans="1:18" x14ac:dyDescent="0.25">
      <c r="A1698">
        <v>2009</v>
      </c>
      <c r="B1698" s="1">
        <v>42809.622092939811</v>
      </c>
      <c r="C1698" t="s">
        <v>18</v>
      </c>
      <c r="D1698" t="s">
        <v>60</v>
      </c>
      <c r="E1698" t="s">
        <v>20</v>
      </c>
      <c r="F1698" t="s">
        <v>53</v>
      </c>
      <c r="G1698" t="s">
        <v>71</v>
      </c>
      <c r="H1698" t="s">
        <v>39</v>
      </c>
      <c r="I1698" t="s">
        <v>34</v>
      </c>
      <c r="J1698" t="s">
        <v>57</v>
      </c>
      <c r="K1698" t="s">
        <v>32</v>
      </c>
      <c r="L1698" t="s">
        <v>35</v>
      </c>
      <c r="M1698" t="s">
        <v>28</v>
      </c>
      <c r="N1698" t="s">
        <v>35</v>
      </c>
      <c r="O1698" t="s">
        <v>35</v>
      </c>
      <c r="P1698">
        <v>1</v>
      </c>
      <c r="Q1698">
        <v>304794827.86799997</v>
      </c>
      <c r="R1698">
        <v>104</v>
      </c>
    </row>
    <row r="1699" spans="1:18" x14ac:dyDescent="0.25">
      <c r="A1699">
        <v>2009</v>
      </c>
      <c r="B1699" s="1">
        <v>42809.622092939811</v>
      </c>
      <c r="C1699" t="s">
        <v>18</v>
      </c>
      <c r="D1699" t="s">
        <v>60</v>
      </c>
      <c r="E1699" t="s">
        <v>30</v>
      </c>
      <c r="F1699" t="s">
        <v>45</v>
      </c>
      <c r="G1699" t="s">
        <v>66</v>
      </c>
      <c r="H1699" t="s">
        <v>62</v>
      </c>
      <c r="I1699" t="s">
        <v>24</v>
      </c>
      <c r="J1699" t="s">
        <v>43</v>
      </c>
      <c r="K1699" t="s">
        <v>41</v>
      </c>
      <c r="L1699" t="s">
        <v>35</v>
      </c>
      <c r="M1699" t="s">
        <v>35</v>
      </c>
      <c r="N1699" t="s">
        <v>35</v>
      </c>
      <c r="O1699" t="s">
        <v>35</v>
      </c>
      <c r="P1699">
        <v>1</v>
      </c>
      <c r="Q1699">
        <v>728753.75</v>
      </c>
      <c r="R1699">
        <v>1</v>
      </c>
    </row>
    <row r="1700" spans="1:18" x14ac:dyDescent="0.25">
      <c r="A1700">
        <v>2009</v>
      </c>
      <c r="B1700" s="1">
        <v>42809.622092939811</v>
      </c>
      <c r="C1700" t="s">
        <v>18</v>
      </c>
      <c r="D1700" t="s">
        <v>60</v>
      </c>
      <c r="E1700" t="s">
        <v>30</v>
      </c>
      <c r="F1700" t="s">
        <v>45</v>
      </c>
      <c r="G1700" t="s">
        <v>66</v>
      </c>
      <c r="H1700" t="s">
        <v>62</v>
      </c>
      <c r="I1700" t="s">
        <v>24</v>
      </c>
      <c r="J1700" t="s">
        <v>44</v>
      </c>
      <c r="K1700" t="s">
        <v>32</v>
      </c>
      <c r="L1700" t="s">
        <v>35</v>
      </c>
      <c r="M1700" t="s">
        <v>35</v>
      </c>
      <c r="N1700" t="s">
        <v>35</v>
      </c>
      <c r="O1700" t="s">
        <v>35</v>
      </c>
      <c r="P1700">
        <v>1</v>
      </c>
      <c r="Q1700">
        <v>280594.54300000001</v>
      </c>
      <c r="R1700">
        <v>6</v>
      </c>
    </row>
    <row r="1701" spans="1:18" x14ac:dyDescent="0.25">
      <c r="A1701">
        <v>2009</v>
      </c>
      <c r="B1701" s="1">
        <v>42809.622092939811</v>
      </c>
      <c r="C1701" t="s">
        <v>18</v>
      </c>
      <c r="D1701" t="s">
        <v>60</v>
      </c>
      <c r="E1701" t="s">
        <v>30</v>
      </c>
      <c r="F1701" t="s">
        <v>45</v>
      </c>
      <c r="G1701" t="s">
        <v>46</v>
      </c>
      <c r="H1701" t="s">
        <v>62</v>
      </c>
      <c r="I1701" t="s">
        <v>24</v>
      </c>
      <c r="J1701" t="s">
        <v>43</v>
      </c>
      <c r="K1701" t="s">
        <v>56</v>
      </c>
      <c r="L1701" t="s">
        <v>35</v>
      </c>
      <c r="M1701" t="s">
        <v>35</v>
      </c>
      <c r="N1701" t="s">
        <v>35</v>
      </c>
      <c r="O1701" t="s">
        <v>35</v>
      </c>
      <c r="P1701">
        <v>1</v>
      </c>
      <c r="Q1701">
        <v>811068.63630000001</v>
      </c>
      <c r="R1701">
        <v>3</v>
      </c>
    </row>
    <row r="1702" spans="1:18" x14ac:dyDescent="0.25">
      <c r="A1702">
        <v>2009</v>
      </c>
      <c r="B1702" s="1">
        <v>42809.622092939811</v>
      </c>
      <c r="C1702" t="s">
        <v>18</v>
      </c>
      <c r="D1702" t="s">
        <v>60</v>
      </c>
      <c r="E1702" t="s">
        <v>42</v>
      </c>
      <c r="F1702" t="s">
        <v>21</v>
      </c>
      <c r="G1702" t="s">
        <v>22</v>
      </c>
      <c r="H1702" t="s">
        <v>39</v>
      </c>
      <c r="I1702" t="s">
        <v>34</v>
      </c>
      <c r="J1702" t="s">
        <v>43</v>
      </c>
      <c r="K1702" t="s">
        <v>28</v>
      </c>
      <c r="L1702" t="s">
        <v>27</v>
      </c>
      <c r="M1702" t="s">
        <v>28</v>
      </c>
      <c r="N1702" t="s">
        <v>27</v>
      </c>
      <c r="O1702" t="s">
        <v>28</v>
      </c>
      <c r="P1702">
        <v>1</v>
      </c>
      <c r="Q1702">
        <v>335030.125</v>
      </c>
      <c r="R1702">
        <v>6</v>
      </c>
    </row>
    <row r="1703" spans="1:18" x14ac:dyDescent="0.25">
      <c r="A1703">
        <v>2009</v>
      </c>
      <c r="B1703" s="1">
        <v>42809.622092939811</v>
      </c>
      <c r="C1703" t="s">
        <v>18</v>
      </c>
      <c r="D1703" t="s">
        <v>60</v>
      </c>
      <c r="E1703" t="s">
        <v>42</v>
      </c>
      <c r="F1703" t="s">
        <v>21</v>
      </c>
      <c r="G1703" t="s">
        <v>22</v>
      </c>
      <c r="H1703" t="s">
        <v>39</v>
      </c>
      <c r="I1703" t="s">
        <v>24</v>
      </c>
      <c r="J1703" t="s">
        <v>25</v>
      </c>
      <c r="K1703" t="s">
        <v>49</v>
      </c>
      <c r="L1703" t="s">
        <v>35</v>
      </c>
      <c r="M1703" t="s">
        <v>28</v>
      </c>
      <c r="N1703" t="s">
        <v>35</v>
      </c>
      <c r="O1703" t="s">
        <v>35</v>
      </c>
      <c r="P1703">
        <v>1</v>
      </c>
      <c r="Q1703">
        <v>45705594.897600003</v>
      </c>
      <c r="R1703">
        <v>46</v>
      </c>
    </row>
    <row r="1704" spans="1:18" x14ac:dyDescent="0.25">
      <c r="A1704">
        <v>2009</v>
      </c>
      <c r="B1704" s="1">
        <v>42809.622092939811</v>
      </c>
      <c r="C1704" t="s">
        <v>18</v>
      </c>
      <c r="D1704" t="s">
        <v>60</v>
      </c>
      <c r="E1704" t="s">
        <v>67</v>
      </c>
      <c r="F1704" t="s">
        <v>63</v>
      </c>
      <c r="G1704" t="s">
        <v>64</v>
      </c>
      <c r="H1704" t="s">
        <v>62</v>
      </c>
      <c r="I1704" t="s">
        <v>24</v>
      </c>
      <c r="J1704" t="s">
        <v>43</v>
      </c>
      <c r="K1704" t="s">
        <v>32</v>
      </c>
      <c r="L1704" t="s">
        <v>35</v>
      </c>
      <c r="M1704" t="s">
        <v>35</v>
      </c>
      <c r="N1704" t="s">
        <v>35</v>
      </c>
      <c r="O1704" t="s">
        <v>35</v>
      </c>
      <c r="P1704">
        <v>1</v>
      </c>
      <c r="Q1704">
        <v>1202203.3203</v>
      </c>
      <c r="R1704">
        <v>7</v>
      </c>
    </row>
    <row r="1705" spans="1:18" x14ac:dyDescent="0.25">
      <c r="A1705">
        <v>2009</v>
      </c>
      <c r="B1705" s="1">
        <v>42809.622092939811</v>
      </c>
      <c r="C1705" t="s">
        <v>18</v>
      </c>
      <c r="D1705" t="s">
        <v>60</v>
      </c>
      <c r="E1705" t="s">
        <v>67</v>
      </c>
      <c r="F1705" t="s">
        <v>45</v>
      </c>
      <c r="G1705" t="s">
        <v>66</v>
      </c>
      <c r="H1705" t="s">
        <v>62</v>
      </c>
      <c r="I1705" t="s">
        <v>24</v>
      </c>
      <c r="J1705" t="s">
        <v>44</v>
      </c>
      <c r="K1705" t="s">
        <v>51</v>
      </c>
      <c r="L1705" t="s">
        <v>35</v>
      </c>
      <c r="M1705" t="s">
        <v>35</v>
      </c>
      <c r="N1705" t="s">
        <v>35</v>
      </c>
      <c r="O1705" t="s">
        <v>35</v>
      </c>
      <c r="P1705">
        <v>1</v>
      </c>
      <c r="Q1705">
        <v>234953.25150000001</v>
      </c>
      <c r="R1705">
        <v>4</v>
      </c>
    </row>
    <row r="1706" spans="1:18" x14ac:dyDescent="0.25">
      <c r="A1706">
        <v>2009</v>
      </c>
      <c r="B1706" s="1">
        <v>42809.622092939811</v>
      </c>
      <c r="C1706" t="s">
        <v>18</v>
      </c>
      <c r="D1706" t="s">
        <v>60</v>
      </c>
      <c r="E1706" t="s">
        <v>67</v>
      </c>
      <c r="F1706" t="s">
        <v>45</v>
      </c>
      <c r="G1706" t="s">
        <v>66</v>
      </c>
      <c r="H1706" t="s">
        <v>62</v>
      </c>
      <c r="I1706" t="s">
        <v>24</v>
      </c>
      <c r="J1706" t="s">
        <v>37</v>
      </c>
      <c r="K1706" t="s">
        <v>32</v>
      </c>
      <c r="L1706" t="s">
        <v>35</v>
      </c>
      <c r="M1706" t="s">
        <v>35</v>
      </c>
      <c r="N1706" t="s">
        <v>35</v>
      </c>
      <c r="O1706" t="s">
        <v>35</v>
      </c>
      <c r="P1706">
        <v>1</v>
      </c>
      <c r="Q1706">
        <v>0</v>
      </c>
      <c r="R1706">
        <v>1</v>
      </c>
    </row>
    <row r="1707" spans="1:18" x14ac:dyDescent="0.25">
      <c r="A1707">
        <v>2009</v>
      </c>
      <c r="B1707" s="1">
        <v>42809.622092939811</v>
      </c>
      <c r="C1707" t="s">
        <v>18</v>
      </c>
      <c r="D1707" t="s">
        <v>60</v>
      </c>
      <c r="E1707" t="s">
        <v>38</v>
      </c>
      <c r="F1707" t="s">
        <v>45</v>
      </c>
      <c r="G1707" t="s">
        <v>71</v>
      </c>
      <c r="H1707" t="s">
        <v>62</v>
      </c>
      <c r="I1707" t="s">
        <v>24</v>
      </c>
      <c r="J1707" t="s">
        <v>43</v>
      </c>
      <c r="K1707" t="s">
        <v>51</v>
      </c>
      <c r="L1707" t="s">
        <v>35</v>
      </c>
      <c r="M1707" t="s">
        <v>35</v>
      </c>
      <c r="N1707" t="s">
        <v>35</v>
      </c>
      <c r="O1707" t="s">
        <v>35</v>
      </c>
      <c r="P1707">
        <v>1</v>
      </c>
      <c r="Q1707">
        <v>621336.80079999997</v>
      </c>
      <c r="R1707">
        <v>4</v>
      </c>
    </row>
    <row r="1708" spans="1:18" x14ac:dyDescent="0.25">
      <c r="A1708">
        <v>2010</v>
      </c>
      <c r="B1708" s="1">
        <v>42809.622092939811</v>
      </c>
      <c r="C1708" t="s">
        <v>18</v>
      </c>
      <c r="D1708" t="s">
        <v>19</v>
      </c>
      <c r="E1708" t="s">
        <v>38</v>
      </c>
      <c r="F1708" t="s">
        <v>63</v>
      </c>
      <c r="G1708" t="s">
        <v>64</v>
      </c>
      <c r="H1708" t="s">
        <v>62</v>
      </c>
      <c r="I1708" t="s">
        <v>24</v>
      </c>
      <c r="J1708" t="s">
        <v>37</v>
      </c>
      <c r="K1708" t="s">
        <v>26</v>
      </c>
      <c r="L1708" t="s">
        <v>35</v>
      </c>
      <c r="M1708" t="s">
        <v>35</v>
      </c>
      <c r="N1708" t="s">
        <v>35</v>
      </c>
      <c r="O1708" t="s">
        <v>35</v>
      </c>
      <c r="P1708">
        <v>1</v>
      </c>
      <c r="Q1708">
        <v>0</v>
      </c>
      <c r="R1708">
        <v>1</v>
      </c>
    </row>
    <row r="1709" spans="1:18" x14ac:dyDescent="0.25">
      <c r="A1709">
        <v>2010</v>
      </c>
      <c r="B1709" s="1">
        <v>42809.622092939811</v>
      </c>
      <c r="C1709" t="s">
        <v>18</v>
      </c>
      <c r="D1709" t="s">
        <v>19</v>
      </c>
      <c r="E1709" t="s">
        <v>38</v>
      </c>
      <c r="F1709" t="s">
        <v>45</v>
      </c>
      <c r="G1709" t="s">
        <v>66</v>
      </c>
      <c r="H1709" t="s">
        <v>62</v>
      </c>
      <c r="I1709" t="s">
        <v>24</v>
      </c>
      <c r="J1709" t="s">
        <v>40</v>
      </c>
      <c r="K1709" t="s">
        <v>49</v>
      </c>
      <c r="L1709" t="s">
        <v>35</v>
      </c>
      <c r="M1709" t="s">
        <v>35</v>
      </c>
      <c r="N1709" t="s">
        <v>35</v>
      </c>
      <c r="O1709" t="s">
        <v>35</v>
      </c>
      <c r="P1709">
        <v>1</v>
      </c>
      <c r="Q1709">
        <v>6118208</v>
      </c>
      <c r="R1709">
        <v>3</v>
      </c>
    </row>
    <row r="1710" spans="1:18" x14ac:dyDescent="0.25">
      <c r="A1710">
        <v>2010</v>
      </c>
      <c r="B1710" s="1">
        <v>42809.622092939811</v>
      </c>
      <c r="C1710" t="s">
        <v>18</v>
      </c>
      <c r="D1710" t="s">
        <v>19</v>
      </c>
      <c r="E1710" t="s">
        <v>38</v>
      </c>
      <c r="F1710" t="s">
        <v>45</v>
      </c>
      <c r="G1710" t="s">
        <v>66</v>
      </c>
      <c r="H1710" t="s">
        <v>62</v>
      </c>
      <c r="I1710" t="s">
        <v>24</v>
      </c>
      <c r="J1710" t="s">
        <v>44</v>
      </c>
      <c r="K1710" t="s">
        <v>26</v>
      </c>
      <c r="L1710" t="s">
        <v>35</v>
      </c>
      <c r="M1710" t="s">
        <v>35</v>
      </c>
      <c r="N1710" t="s">
        <v>35</v>
      </c>
      <c r="O1710" t="s">
        <v>35</v>
      </c>
      <c r="P1710">
        <v>1</v>
      </c>
      <c r="Q1710">
        <v>8498.3096000000005</v>
      </c>
      <c r="R1710">
        <v>1</v>
      </c>
    </row>
    <row r="1711" spans="1:18" x14ac:dyDescent="0.25">
      <c r="A1711">
        <v>2010</v>
      </c>
      <c r="B1711" s="1">
        <v>42809.622092939811</v>
      </c>
      <c r="C1711" t="s">
        <v>18</v>
      </c>
      <c r="D1711" t="s">
        <v>19</v>
      </c>
      <c r="E1711" t="s">
        <v>38</v>
      </c>
      <c r="F1711" t="s">
        <v>45</v>
      </c>
      <c r="G1711" t="s">
        <v>71</v>
      </c>
      <c r="H1711" t="s">
        <v>62</v>
      </c>
      <c r="I1711" t="s">
        <v>24</v>
      </c>
      <c r="J1711" t="s">
        <v>44</v>
      </c>
      <c r="K1711" t="s">
        <v>56</v>
      </c>
      <c r="L1711" t="s">
        <v>35</v>
      </c>
      <c r="M1711" t="s">
        <v>35</v>
      </c>
      <c r="N1711" t="s">
        <v>35</v>
      </c>
      <c r="O1711" t="s">
        <v>35</v>
      </c>
      <c r="P1711">
        <v>1</v>
      </c>
      <c r="Q1711">
        <v>73503.0625</v>
      </c>
      <c r="R1711">
        <v>1</v>
      </c>
    </row>
    <row r="1712" spans="1:18" x14ac:dyDescent="0.25">
      <c r="A1712">
        <v>2010</v>
      </c>
      <c r="B1712" s="1">
        <v>42809.622092939811</v>
      </c>
      <c r="C1712" t="s">
        <v>18</v>
      </c>
      <c r="D1712" t="s">
        <v>19</v>
      </c>
      <c r="E1712" t="s">
        <v>38</v>
      </c>
      <c r="F1712" t="s">
        <v>45</v>
      </c>
      <c r="G1712" t="s">
        <v>46</v>
      </c>
      <c r="H1712" t="s">
        <v>62</v>
      </c>
      <c r="I1712" t="s">
        <v>24</v>
      </c>
      <c r="J1712" t="s">
        <v>44</v>
      </c>
      <c r="K1712" t="s">
        <v>56</v>
      </c>
      <c r="L1712" t="s">
        <v>35</v>
      </c>
      <c r="M1712" t="s">
        <v>35</v>
      </c>
      <c r="N1712" t="s">
        <v>35</v>
      </c>
      <c r="O1712" t="s">
        <v>35</v>
      </c>
      <c r="P1712">
        <v>1</v>
      </c>
      <c r="Q1712">
        <v>14712.6201</v>
      </c>
      <c r="R1712">
        <v>1</v>
      </c>
    </row>
    <row r="1713" spans="1:18" x14ac:dyDescent="0.25">
      <c r="A1713">
        <v>2010</v>
      </c>
      <c r="B1713" s="1">
        <v>42809.622092939811</v>
      </c>
      <c r="C1713" t="s">
        <v>18</v>
      </c>
      <c r="D1713" t="s">
        <v>19</v>
      </c>
      <c r="E1713" t="s">
        <v>38</v>
      </c>
      <c r="F1713" t="s">
        <v>45</v>
      </c>
      <c r="G1713" t="s">
        <v>46</v>
      </c>
      <c r="H1713" t="s">
        <v>62</v>
      </c>
      <c r="I1713" t="s">
        <v>24</v>
      </c>
      <c r="J1713" t="s">
        <v>44</v>
      </c>
      <c r="K1713" t="s">
        <v>32</v>
      </c>
      <c r="L1713" t="s">
        <v>35</v>
      </c>
      <c r="M1713" t="s">
        <v>35</v>
      </c>
      <c r="N1713" t="s">
        <v>35</v>
      </c>
      <c r="O1713" t="s">
        <v>35</v>
      </c>
      <c r="P1713">
        <v>1</v>
      </c>
      <c r="Q1713">
        <v>261589.22169999999</v>
      </c>
      <c r="R1713">
        <v>5</v>
      </c>
    </row>
    <row r="1714" spans="1:18" x14ac:dyDescent="0.25">
      <c r="A1714">
        <v>2010</v>
      </c>
      <c r="B1714" s="1">
        <v>42809.622092939811</v>
      </c>
      <c r="C1714" t="s">
        <v>18</v>
      </c>
      <c r="D1714" t="s">
        <v>19</v>
      </c>
      <c r="E1714" t="s">
        <v>38</v>
      </c>
      <c r="F1714" t="s">
        <v>21</v>
      </c>
      <c r="G1714" t="s">
        <v>22</v>
      </c>
      <c r="H1714" t="s">
        <v>23</v>
      </c>
      <c r="I1714" t="s">
        <v>34</v>
      </c>
      <c r="J1714" t="s">
        <v>31</v>
      </c>
      <c r="K1714" t="s">
        <v>49</v>
      </c>
      <c r="L1714" t="s">
        <v>35</v>
      </c>
      <c r="M1714" t="s">
        <v>35</v>
      </c>
      <c r="N1714" t="s">
        <v>35</v>
      </c>
      <c r="O1714" t="s">
        <v>35</v>
      </c>
      <c r="P1714">
        <v>1</v>
      </c>
      <c r="Q1714">
        <v>3667212</v>
      </c>
      <c r="R1714">
        <v>1</v>
      </c>
    </row>
    <row r="1715" spans="1:18" x14ac:dyDescent="0.25">
      <c r="A1715">
        <v>2010</v>
      </c>
      <c r="B1715" s="1">
        <v>42809.622092939811</v>
      </c>
      <c r="C1715" t="s">
        <v>18</v>
      </c>
      <c r="D1715" t="s">
        <v>19</v>
      </c>
      <c r="E1715" t="s">
        <v>38</v>
      </c>
      <c r="F1715" t="s">
        <v>21</v>
      </c>
      <c r="G1715" t="s">
        <v>22</v>
      </c>
      <c r="H1715" t="s">
        <v>23</v>
      </c>
      <c r="I1715" t="s">
        <v>24</v>
      </c>
      <c r="J1715" t="s">
        <v>40</v>
      </c>
      <c r="K1715" t="s">
        <v>26</v>
      </c>
      <c r="L1715" t="s">
        <v>27</v>
      </c>
      <c r="M1715" t="s">
        <v>27</v>
      </c>
      <c r="N1715" t="s">
        <v>28</v>
      </c>
      <c r="O1715" t="s">
        <v>28</v>
      </c>
      <c r="P1715">
        <v>1</v>
      </c>
      <c r="Q1715">
        <v>18658540</v>
      </c>
      <c r="R1715">
        <v>17</v>
      </c>
    </row>
    <row r="1716" spans="1:18" x14ac:dyDescent="0.25">
      <c r="A1716">
        <v>2010</v>
      </c>
      <c r="B1716" s="1">
        <v>42809.622092939811</v>
      </c>
      <c r="C1716" t="s">
        <v>18</v>
      </c>
      <c r="D1716" t="s">
        <v>19</v>
      </c>
      <c r="E1716" t="s">
        <v>38</v>
      </c>
      <c r="F1716" t="s">
        <v>21</v>
      </c>
      <c r="G1716" t="s">
        <v>22</v>
      </c>
      <c r="H1716" t="s">
        <v>23</v>
      </c>
      <c r="I1716" t="s">
        <v>24</v>
      </c>
      <c r="J1716" t="s">
        <v>48</v>
      </c>
      <c r="K1716" t="s">
        <v>51</v>
      </c>
      <c r="L1716" t="s">
        <v>27</v>
      </c>
      <c r="M1716" t="s">
        <v>27</v>
      </c>
      <c r="N1716" t="s">
        <v>28</v>
      </c>
      <c r="O1716" t="s">
        <v>28</v>
      </c>
      <c r="P1716">
        <v>1</v>
      </c>
      <c r="Q1716">
        <v>-847954.65040000004</v>
      </c>
      <c r="R1716">
        <v>4</v>
      </c>
    </row>
    <row r="1717" spans="1:18" x14ac:dyDescent="0.25">
      <c r="A1717">
        <v>2010</v>
      </c>
      <c r="B1717" s="1">
        <v>42809.622092939811</v>
      </c>
      <c r="C1717" t="s">
        <v>18</v>
      </c>
      <c r="D1717" t="s">
        <v>19</v>
      </c>
      <c r="E1717" t="s">
        <v>38</v>
      </c>
      <c r="F1717" t="s">
        <v>21</v>
      </c>
      <c r="G1717" t="s">
        <v>22</v>
      </c>
      <c r="H1717" t="s">
        <v>23</v>
      </c>
      <c r="I1717" t="s">
        <v>24</v>
      </c>
      <c r="J1717" t="s">
        <v>44</v>
      </c>
      <c r="K1717" t="s">
        <v>28</v>
      </c>
      <c r="L1717" t="s">
        <v>35</v>
      </c>
      <c r="M1717" t="s">
        <v>35</v>
      </c>
      <c r="N1717" t="s">
        <v>35</v>
      </c>
      <c r="O1717" t="s">
        <v>35</v>
      </c>
      <c r="P1717">
        <v>1</v>
      </c>
      <c r="Q1717">
        <v>111534.57030000001</v>
      </c>
      <c r="R1717">
        <v>2</v>
      </c>
    </row>
    <row r="1718" spans="1:18" x14ac:dyDescent="0.25">
      <c r="A1718">
        <v>2010</v>
      </c>
      <c r="B1718" s="1">
        <v>42809.622092939811</v>
      </c>
      <c r="C1718" t="s">
        <v>18</v>
      </c>
      <c r="D1718" t="s">
        <v>19</v>
      </c>
      <c r="E1718" t="s">
        <v>38</v>
      </c>
      <c r="F1718" t="s">
        <v>21</v>
      </c>
      <c r="G1718" t="s">
        <v>22</v>
      </c>
      <c r="H1718" t="s">
        <v>23</v>
      </c>
      <c r="I1718" t="s">
        <v>24</v>
      </c>
      <c r="J1718" t="s">
        <v>44</v>
      </c>
      <c r="K1718" t="s">
        <v>26</v>
      </c>
      <c r="L1718" t="s">
        <v>35</v>
      </c>
      <c r="M1718" t="s">
        <v>35</v>
      </c>
      <c r="N1718" t="s">
        <v>35</v>
      </c>
      <c r="O1718" t="s">
        <v>35</v>
      </c>
      <c r="P1718">
        <v>1</v>
      </c>
      <c r="Q1718">
        <v>216933</v>
      </c>
      <c r="R1718">
        <v>2</v>
      </c>
    </row>
    <row r="1719" spans="1:18" x14ac:dyDescent="0.25">
      <c r="A1719">
        <v>2010</v>
      </c>
      <c r="B1719" s="1">
        <v>42809.622092939811</v>
      </c>
      <c r="C1719" t="s">
        <v>18</v>
      </c>
      <c r="D1719" t="s">
        <v>60</v>
      </c>
      <c r="E1719" t="s">
        <v>20</v>
      </c>
      <c r="F1719" t="s">
        <v>53</v>
      </c>
      <c r="G1719" t="s">
        <v>71</v>
      </c>
      <c r="H1719" t="s">
        <v>39</v>
      </c>
      <c r="I1719" t="s">
        <v>34</v>
      </c>
      <c r="J1719" t="s">
        <v>57</v>
      </c>
      <c r="K1719" t="s">
        <v>32</v>
      </c>
      <c r="L1719" t="s">
        <v>35</v>
      </c>
      <c r="M1719" t="s">
        <v>28</v>
      </c>
      <c r="N1719" t="s">
        <v>35</v>
      </c>
      <c r="O1719" t="s">
        <v>35</v>
      </c>
      <c r="P1719">
        <v>1</v>
      </c>
      <c r="Q1719">
        <v>413992648.5079</v>
      </c>
      <c r="R1719">
        <v>143</v>
      </c>
    </row>
    <row r="1720" spans="1:18" x14ac:dyDescent="0.25">
      <c r="A1720">
        <v>2010</v>
      </c>
      <c r="B1720" s="1">
        <v>42809.622092939811</v>
      </c>
      <c r="C1720" t="s">
        <v>18</v>
      </c>
      <c r="D1720" t="s">
        <v>60</v>
      </c>
      <c r="E1720" t="s">
        <v>20</v>
      </c>
      <c r="F1720" t="s">
        <v>21</v>
      </c>
      <c r="G1720" t="s">
        <v>22</v>
      </c>
      <c r="H1720" t="s">
        <v>58</v>
      </c>
      <c r="I1720" t="s">
        <v>34</v>
      </c>
      <c r="J1720" t="s">
        <v>57</v>
      </c>
      <c r="K1720" t="s">
        <v>26</v>
      </c>
      <c r="L1720" t="s">
        <v>77</v>
      </c>
      <c r="M1720" t="s">
        <v>28</v>
      </c>
      <c r="N1720" t="s">
        <v>27</v>
      </c>
      <c r="O1720" t="s">
        <v>77</v>
      </c>
      <c r="P1720">
        <v>1</v>
      </c>
      <c r="Q1720">
        <v>27083168</v>
      </c>
      <c r="R1720">
        <v>3</v>
      </c>
    </row>
    <row r="1721" spans="1:18" x14ac:dyDescent="0.25">
      <c r="A1721">
        <v>2010</v>
      </c>
      <c r="B1721" s="1">
        <v>42809.622092939811</v>
      </c>
      <c r="C1721" t="s">
        <v>18</v>
      </c>
      <c r="D1721" t="s">
        <v>60</v>
      </c>
      <c r="E1721" t="s">
        <v>42</v>
      </c>
      <c r="F1721" t="s">
        <v>21</v>
      </c>
      <c r="G1721" t="s">
        <v>22</v>
      </c>
      <c r="H1721" t="s">
        <v>39</v>
      </c>
      <c r="I1721" t="s">
        <v>24</v>
      </c>
      <c r="J1721" t="s">
        <v>25</v>
      </c>
      <c r="K1721" t="s">
        <v>49</v>
      </c>
      <c r="L1721" t="s">
        <v>35</v>
      </c>
      <c r="M1721" t="s">
        <v>28</v>
      </c>
      <c r="N1721" t="s">
        <v>35</v>
      </c>
      <c r="O1721" t="s">
        <v>35</v>
      </c>
      <c r="P1721">
        <v>1</v>
      </c>
      <c r="Q1721">
        <v>45815850.387400001</v>
      </c>
      <c r="R1721">
        <v>18</v>
      </c>
    </row>
    <row r="1722" spans="1:18" x14ac:dyDescent="0.25">
      <c r="A1722">
        <v>2010</v>
      </c>
      <c r="B1722" s="1">
        <v>42809.622092939811</v>
      </c>
      <c r="C1722" t="s">
        <v>18</v>
      </c>
      <c r="D1722" t="s">
        <v>60</v>
      </c>
      <c r="E1722" t="s">
        <v>67</v>
      </c>
      <c r="F1722" t="s">
        <v>63</v>
      </c>
      <c r="G1722" t="s">
        <v>64</v>
      </c>
      <c r="H1722" t="s">
        <v>62</v>
      </c>
      <c r="I1722" t="s">
        <v>24</v>
      </c>
      <c r="J1722" t="s">
        <v>31</v>
      </c>
      <c r="K1722" t="s">
        <v>49</v>
      </c>
      <c r="L1722" t="s">
        <v>35</v>
      </c>
      <c r="M1722" t="s">
        <v>35</v>
      </c>
      <c r="N1722" t="s">
        <v>35</v>
      </c>
      <c r="O1722" t="s">
        <v>35</v>
      </c>
      <c r="P1722">
        <v>1</v>
      </c>
      <c r="Q1722">
        <v>1505462.375</v>
      </c>
      <c r="R1722">
        <v>1</v>
      </c>
    </row>
    <row r="1723" spans="1:18" x14ac:dyDescent="0.25">
      <c r="A1723">
        <v>2010</v>
      </c>
      <c r="B1723" s="1">
        <v>42809.622092939811</v>
      </c>
      <c r="C1723" t="s">
        <v>18</v>
      </c>
      <c r="D1723" t="s">
        <v>60</v>
      </c>
      <c r="E1723" t="s">
        <v>67</v>
      </c>
      <c r="F1723" t="s">
        <v>63</v>
      </c>
      <c r="G1723" t="s">
        <v>64</v>
      </c>
      <c r="H1723" t="s">
        <v>62</v>
      </c>
      <c r="I1723" t="s">
        <v>24</v>
      </c>
      <c r="J1723" t="s">
        <v>57</v>
      </c>
      <c r="K1723" t="s">
        <v>49</v>
      </c>
      <c r="L1723" t="s">
        <v>35</v>
      </c>
      <c r="M1723" t="s">
        <v>35</v>
      </c>
      <c r="N1723" t="s">
        <v>35</v>
      </c>
      <c r="O1723" t="s">
        <v>35</v>
      </c>
      <c r="P1723">
        <v>1</v>
      </c>
      <c r="Q1723">
        <v>135782894.40630001</v>
      </c>
      <c r="R1723">
        <v>18</v>
      </c>
    </row>
    <row r="1724" spans="1:18" x14ac:dyDescent="0.25">
      <c r="A1724">
        <v>2010</v>
      </c>
      <c r="B1724" s="1">
        <v>42809.622092939811</v>
      </c>
      <c r="C1724" t="s">
        <v>18</v>
      </c>
      <c r="D1724" t="s">
        <v>60</v>
      </c>
      <c r="E1724" t="s">
        <v>67</v>
      </c>
      <c r="F1724" t="s">
        <v>63</v>
      </c>
      <c r="G1724" t="s">
        <v>64</v>
      </c>
      <c r="H1724" t="s">
        <v>62</v>
      </c>
      <c r="I1724" t="s">
        <v>24</v>
      </c>
      <c r="J1724" t="s">
        <v>43</v>
      </c>
      <c r="K1724" t="s">
        <v>32</v>
      </c>
      <c r="L1724" t="s">
        <v>35</v>
      </c>
      <c r="M1724" t="s">
        <v>35</v>
      </c>
      <c r="N1724" t="s">
        <v>35</v>
      </c>
      <c r="O1724" t="s">
        <v>35</v>
      </c>
      <c r="P1724">
        <v>1</v>
      </c>
      <c r="Q1724">
        <v>244000</v>
      </c>
      <c r="R1724">
        <v>3</v>
      </c>
    </row>
    <row r="1725" spans="1:18" x14ac:dyDescent="0.25">
      <c r="A1725">
        <v>2010</v>
      </c>
      <c r="B1725" s="1">
        <v>42809.622092939811</v>
      </c>
      <c r="C1725" t="s">
        <v>18</v>
      </c>
      <c r="D1725" t="s">
        <v>60</v>
      </c>
      <c r="E1725" t="s">
        <v>67</v>
      </c>
      <c r="F1725" t="s">
        <v>45</v>
      </c>
      <c r="G1725" t="s">
        <v>70</v>
      </c>
      <c r="H1725" t="s">
        <v>62</v>
      </c>
      <c r="I1725" t="s">
        <v>24</v>
      </c>
      <c r="J1725" t="s">
        <v>44</v>
      </c>
      <c r="K1725" t="s">
        <v>51</v>
      </c>
      <c r="L1725" t="s">
        <v>35</v>
      </c>
      <c r="M1725" t="s">
        <v>35</v>
      </c>
      <c r="N1725" t="s">
        <v>35</v>
      </c>
      <c r="O1725" t="s">
        <v>35</v>
      </c>
      <c r="P1725">
        <v>1</v>
      </c>
      <c r="Q1725">
        <v>53469.478799999997</v>
      </c>
      <c r="R1725">
        <v>3</v>
      </c>
    </row>
    <row r="1726" spans="1:18" x14ac:dyDescent="0.25">
      <c r="A1726">
        <v>2006</v>
      </c>
      <c r="B1726" s="1">
        <v>42809.622092939811</v>
      </c>
      <c r="C1726" t="s">
        <v>18</v>
      </c>
      <c r="D1726" t="s">
        <v>29</v>
      </c>
      <c r="E1726" t="s">
        <v>50</v>
      </c>
      <c r="F1726" t="s">
        <v>21</v>
      </c>
      <c r="G1726" t="s">
        <v>22</v>
      </c>
      <c r="H1726" t="s">
        <v>23</v>
      </c>
      <c r="I1726" t="s">
        <v>24</v>
      </c>
      <c r="J1726" t="s">
        <v>37</v>
      </c>
      <c r="K1726" t="s">
        <v>28</v>
      </c>
      <c r="L1726" t="s">
        <v>27</v>
      </c>
      <c r="M1726" t="s">
        <v>28</v>
      </c>
      <c r="N1726" t="s">
        <v>27</v>
      </c>
      <c r="O1726" t="s">
        <v>28</v>
      </c>
      <c r="P1726">
        <v>1</v>
      </c>
      <c r="Q1726">
        <v>0</v>
      </c>
      <c r="R1726">
        <v>0</v>
      </c>
    </row>
    <row r="1727" spans="1:18" x14ac:dyDescent="0.25">
      <c r="A1727">
        <v>2007</v>
      </c>
      <c r="B1727" s="1">
        <v>42809.622092939811</v>
      </c>
      <c r="C1727" t="s">
        <v>18</v>
      </c>
      <c r="D1727" t="s">
        <v>19</v>
      </c>
      <c r="E1727" t="s">
        <v>20</v>
      </c>
      <c r="F1727" t="s">
        <v>21</v>
      </c>
      <c r="G1727" t="s">
        <v>22</v>
      </c>
      <c r="H1727" t="s">
        <v>23</v>
      </c>
      <c r="I1727" t="s">
        <v>24</v>
      </c>
      <c r="J1727" t="s">
        <v>25</v>
      </c>
      <c r="K1727" t="s">
        <v>49</v>
      </c>
      <c r="L1727" t="s">
        <v>27</v>
      </c>
      <c r="M1727" t="s">
        <v>27</v>
      </c>
      <c r="N1727" t="s">
        <v>28</v>
      </c>
      <c r="O1727" t="s">
        <v>28</v>
      </c>
      <c r="P1727">
        <v>1</v>
      </c>
      <c r="Q1727">
        <v>73655283</v>
      </c>
      <c r="R1727">
        <v>28</v>
      </c>
    </row>
    <row r="1728" spans="1:18" x14ac:dyDescent="0.25">
      <c r="A1728">
        <v>2007</v>
      </c>
      <c r="B1728" s="1">
        <v>42809.622092939811</v>
      </c>
      <c r="C1728" t="s">
        <v>18</v>
      </c>
      <c r="D1728" t="s">
        <v>19</v>
      </c>
      <c r="E1728" t="s">
        <v>20</v>
      </c>
      <c r="F1728" t="s">
        <v>21</v>
      </c>
      <c r="G1728" t="s">
        <v>22</v>
      </c>
      <c r="H1728" t="s">
        <v>23</v>
      </c>
      <c r="I1728" t="s">
        <v>24</v>
      </c>
      <c r="J1728" t="s">
        <v>48</v>
      </c>
      <c r="K1728" t="s">
        <v>28</v>
      </c>
      <c r="L1728" t="s">
        <v>27</v>
      </c>
      <c r="M1728" t="s">
        <v>27</v>
      </c>
      <c r="N1728" t="s">
        <v>28</v>
      </c>
      <c r="O1728" t="s">
        <v>28</v>
      </c>
      <c r="P1728">
        <v>1</v>
      </c>
      <c r="Q1728">
        <v>-1481636</v>
      </c>
      <c r="R1728">
        <v>5</v>
      </c>
    </row>
    <row r="1729" spans="1:18" x14ac:dyDescent="0.25">
      <c r="A1729">
        <v>2007</v>
      </c>
      <c r="B1729" s="1">
        <v>42809.622092939811</v>
      </c>
      <c r="C1729" t="s">
        <v>18</v>
      </c>
      <c r="D1729" t="s">
        <v>19</v>
      </c>
      <c r="E1729" t="s">
        <v>30</v>
      </c>
      <c r="F1729" t="s">
        <v>45</v>
      </c>
      <c r="G1729" t="s">
        <v>66</v>
      </c>
      <c r="H1729" t="s">
        <v>62</v>
      </c>
      <c r="I1729" t="s">
        <v>24</v>
      </c>
      <c r="J1729" t="s">
        <v>43</v>
      </c>
      <c r="K1729" t="s">
        <v>56</v>
      </c>
      <c r="L1729" t="s">
        <v>35</v>
      </c>
      <c r="M1729" t="s">
        <v>35</v>
      </c>
      <c r="N1729" t="s">
        <v>35</v>
      </c>
      <c r="O1729" t="s">
        <v>35</v>
      </c>
      <c r="P1729">
        <v>1</v>
      </c>
      <c r="Q1729">
        <v>581149.8125</v>
      </c>
      <c r="R1729">
        <v>1</v>
      </c>
    </row>
    <row r="1730" spans="1:18" x14ac:dyDescent="0.25">
      <c r="A1730">
        <v>2007</v>
      </c>
      <c r="B1730" s="1">
        <v>42809.622092939811</v>
      </c>
      <c r="C1730" t="s">
        <v>18</v>
      </c>
      <c r="D1730" t="s">
        <v>19</v>
      </c>
      <c r="E1730" t="s">
        <v>30</v>
      </c>
      <c r="F1730" t="s">
        <v>45</v>
      </c>
      <c r="G1730" t="s">
        <v>71</v>
      </c>
      <c r="H1730" t="s">
        <v>62</v>
      </c>
      <c r="I1730" t="s">
        <v>24</v>
      </c>
      <c r="J1730" t="s">
        <v>31</v>
      </c>
      <c r="K1730" t="s">
        <v>56</v>
      </c>
      <c r="L1730" t="s">
        <v>35</v>
      </c>
      <c r="M1730" t="s">
        <v>35</v>
      </c>
      <c r="N1730" t="s">
        <v>35</v>
      </c>
      <c r="O1730" t="s">
        <v>35</v>
      </c>
      <c r="P1730">
        <v>1</v>
      </c>
      <c r="Q1730">
        <v>2748380</v>
      </c>
      <c r="R1730">
        <v>1</v>
      </c>
    </row>
    <row r="1731" spans="1:18" x14ac:dyDescent="0.25">
      <c r="A1731">
        <v>2007</v>
      </c>
      <c r="B1731" s="1">
        <v>42809.622092939811</v>
      </c>
      <c r="C1731" t="s">
        <v>18</v>
      </c>
      <c r="D1731" t="s">
        <v>19</v>
      </c>
      <c r="E1731" t="s">
        <v>42</v>
      </c>
      <c r="F1731" t="s">
        <v>53</v>
      </c>
      <c r="G1731" t="s">
        <v>46</v>
      </c>
      <c r="H1731" t="s">
        <v>23</v>
      </c>
      <c r="I1731" t="s">
        <v>34</v>
      </c>
      <c r="J1731" t="s">
        <v>40</v>
      </c>
      <c r="K1731" t="s">
        <v>32</v>
      </c>
      <c r="L1731" t="s">
        <v>35</v>
      </c>
      <c r="M1731" t="s">
        <v>35</v>
      </c>
      <c r="N1731" t="s">
        <v>35</v>
      </c>
      <c r="O1731" t="s">
        <v>35</v>
      </c>
      <c r="P1731">
        <v>1</v>
      </c>
      <c r="Q1731">
        <v>10692229</v>
      </c>
      <c r="R1731">
        <v>3</v>
      </c>
    </row>
    <row r="1732" spans="1:18" x14ac:dyDescent="0.25">
      <c r="A1732">
        <v>2007</v>
      </c>
      <c r="B1732" s="1">
        <v>42809.622092939811</v>
      </c>
      <c r="C1732" t="s">
        <v>18</v>
      </c>
      <c r="D1732" t="s">
        <v>19</v>
      </c>
      <c r="E1732" t="s">
        <v>42</v>
      </c>
      <c r="F1732" t="s">
        <v>21</v>
      </c>
      <c r="G1732" t="s">
        <v>22</v>
      </c>
      <c r="H1732" t="s">
        <v>23</v>
      </c>
      <c r="I1732" t="s">
        <v>24</v>
      </c>
      <c r="J1732" t="s">
        <v>31</v>
      </c>
      <c r="K1732" t="s">
        <v>49</v>
      </c>
      <c r="L1732" t="s">
        <v>27</v>
      </c>
      <c r="M1732" t="s">
        <v>27</v>
      </c>
      <c r="N1732" t="s">
        <v>28</v>
      </c>
      <c r="O1732" t="s">
        <v>28</v>
      </c>
      <c r="P1732">
        <v>1</v>
      </c>
      <c r="Q1732">
        <v>13811241</v>
      </c>
      <c r="R1732">
        <v>19</v>
      </c>
    </row>
    <row r="1733" spans="1:18" x14ac:dyDescent="0.25">
      <c r="A1733">
        <v>2007</v>
      </c>
      <c r="B1733" s="1">
        <v>42809.622092939811</v>
      </c>
      <c r="C1733" t="s">
        <v>18</v>
      </c>
      <c r="D1733" t="s">
        <v>19</v>
      </c>
      <c r="E1733" t="s">
        <v>42</v>
      </c>
      <c r="F1733" t="s">
        <v>21</v>
      </c>
      <c r="G1733" t="s">
        <v>22</v>
      </c>
      <c r="H1733" t="s">
        <v>23</v>
      </c>
      <c r="I1733" t="s">
        <v>24</v>
      </c>
      <c r="J1733" t="s">
        <v>37</v>
      </c>
      <c r="K1733" t="s">
        <v>26</v>
      </c>
      <c r="L1733" t="s">
        <v>27</v>
      </c>
      <c r="M1733" t="s">
        <v>27</v>
      </c>
      <c r="N1733" t="s">
        <v>28</v>
      </c>
      <c r="O1733" t="s">
        <v>28</v>
      </c>
      <c r="P1733">
        <v>1</v>
      </c>
      <c r="Q1733">
        <v>0</v>
      </c>
      <c r="R1733">
        <v>6</v>
      </c>
    </row>
    <row r="1734" spans="1:18" x14ac:dyDescent="0.25">
      <c r="A1734">
        <v>2007</v>
      </c>
      <c r="B1734" s="1">
        <v>42809.622092939811</v>
      </c>
      <c r="C1734" t="s">
        <v>18</v>
      </c>
      <c r="D1734" t="s">
        <v>19</v>
      </c>
      <c r="E1734" t="s">
        <v>73</v>
      </c>
      <c r="F1734" t="s">
        <v>45</v>
      </c>
      <c r="G1734" t="s">
        <v>70</v>
      </c>
      <c r="H1734" t="s">
        <v>62</v>
      </c>
      <c r="I1734" t="s">
        <v>24</v>
      </c>
      <c r="J1734" t="s">
        <v>31</v>
      </c>
      <c r="K1734" t="s">
        <v>28</v>
      </c>
      <c r="L1734" t="s">
        <v>35</v>
      </c>
      <c r="M1734" t="s">
        <v>35</v>
      </c>
      <c r="N1734" t="s">
        <v>35</v>
      </c>
      <c r="O1734" t="s">
        <v>35</v>
      </c>
      <c r="P1734">
        <v>1</v>
      </c>
      <c r="Q1734">
        <v>3527267</v>
      </c>
      <c r="R1734">
        <v>4</v>
      </c>
    </row>
    <row r="1735" spans="1:18" x14ac:dyDescent="0.25">
      <c r="A1735">
        <v>2007</v>
      </c>
      <c r="B1735" s="1">
        <v>42809.622092939811</v>
      </c>
      <c r="C1735" t="s">
        <v>18</v>
      </c>
      <c r="D1735" t="s">
        <v>19</v>
      </c>
      <c r="E1735" t="s">
        <v>73</v>
      </c>
      <c r="F1735" t="s">
        <v>45</v>
      </c>
      <c r="G1735" t="s">
        <v>70</v>
      </c>
      <c r="H1735" t="s">
        <v>62</v>
      </c>
      <c r="I1735" t="s">
        <v>24</v>
      </c>
      <c r="J1735" t="s">
        <v>37</v>
      </c>
      <c r="K1735" t="s">
        <v>28</v>
      </c>
      <c r="L1735" t="s">
        <v>35</v>
      </c>
      <c r="M1735" t="s">
        <v>35</v>
      </c>
      <c r="N1735" t="s">
        <v>35</v>
      </c>
      <c r="O1735" t="s">
        <v>35</v>
      </c>
      <c r="P1735">
        <v>1</v>
      </c>
      <c r="Q1735">
        <v>0</v>
      </c>
      <c r="R1735">
        <v>2</v>
      </c>
    </row>
    <row r="1736" spans="1:18" x14ac:dyDescent="0.25">
      <c r="A1736">
        <v>2007</v>
      </c>
      <c r="B1736" s="1">
        <v>42809.622092939811</v>
      </c>
      <c r="C1736" t="s">
        <v>18</v>
      </c>
      <c r="D1736" t="s">
        <v>19</v>
      </c>
      <c r="E1736" t="s">
        <v>73</v>
      </c>
      <c r="F1736" t="s">
        <v>45</v>
      </c>
      <c r="G1736" t="s">
        <v>46</v>
      </c>
      <c r="H1736" t="s">
        <v>62</v>
      </c>
      <c r="I1736" t="s">
        <v>24</v>
      </c>
      <c r="J1736" t="s">
        <v>43</v>
      </c>
      <c r="K1736" t="s">
        <v>56</v>
      </c>
      <c r="L1736" t="s">
        <v>35</v>
      </c>
      <c r="M1736" t="s">
        <v>35</v>
      </c>
      <c r="N1736" t="s">
        <v>35</v>
      </c>
      <c r="O1736" t="s">
        <v>35</v>
      </c>
      <c r="P1736">
        <v>1</v>
      </c>
      <c r="Q1736">
        <v>642431</v>
      </c>
      <c r="R1736">
        <v>1</v>
      </c>
    </row>
    <row r="1737" spans="1:18" x14ac:dyDescent="0.25">
      <c r="A1737">
        <v>2007</v>
      </c>
      <c r="B1737" s="1">
        <v>42809.622092939811</v>
      </c>
      <c r="C1737" t="s">
        <v>18</v>
      </c>
      <c r="D1737" t="s">
        <v>19</v>
      </c>
      <c r="E1737" t="s">
        <v>67</v>
      </c>
      <c r="F1737" t="s">
        <v>45</v>
      </c>
      <c r="G1737" t="s">
        <v>70</v>
      </c>
      <c r="H1737" t="s">
        <v>62</v>
      </c>
      <c r="I1737" t="s">
        <v>24</v>
      </c>
      <c r="J1737" t="s">
        <v>31</v>
      </c>
      <c r="K1737" t="s">
        <v>56</v>
      </c>
      <c r="L1737" t="s">
        <v>35</v>
      </c>
      <c r="M1737" t="s">
        <v>35</v>
      </c>
      <c r="N1737" t="s">
        <v>35</v>
      </c>
      <c r="O1737" t="s">
        <v>35</v>
      </c>
      <c r="P1737">
        <v>1</v>
      </c>
      <c r="Q1737">
        <v>1399432</v>
      </c>
      <c r="R1737">
        <v>2</v>
      </c>
    </row>
    <row r="1738" spans="1:18" x14ac:dyDescent="0.25">
      <c r="A1738">
        <v>2007</v>
      </c>
      <c r="B1738" s="1">
        <v>42809.622092939811</v>
      </c>
      <c r="C1738" t="s">
        <v>18</v>
      </c>
      <c r="D1738" t="s">
        <v>19</v>
      </c>
      <c r="E1738" t="s">
        <v>67</v>
      </c>
      <c r="F1738" t="s">
        <v>45</v>
      </c>
      <c r="G1738" t="s">
        <v>70</v>
      </c>
      <c r="H1738" t="s">
        <v>62</v>
      </c>
      <c r="I1738" t="s">
        <v>24</v>
      </c>
      <c r="J1738" t="s">
        <v>44</v>
      </c>
      <c r="K1738" t="s">
        <v>28</v>
      </c>
      <c r="L1738" t="s">
        <v>35</v>
      </c>
      <c r="M1738" t="s">
        <v>35</v>
      </c>
      <c r="N1738" t="s">
        <v>35</v>
      </c>
      <c r="O1738" t="s">
        <v>35</v>
      </c>
      <c r="P1738">
        <v>1</v>
      </c>
      <c r="Q1738">
        <v>15142</v>
      </c>
      <c r="R1738">
        <v>3</v>
      </c>
    </row>
    <row r="1739" spans="1:18" x14ac:dyDescent="0.25">
      <c r="A1739">
        <v>2007</v>
      </c>
      <c r="B1739" s="1">
        <v>42809.622092939811</v>
      </c>
      <c r="C1739" t="s">
        <v>18</v>
      </c>
      <c r="D1739" t="s">
        <v>19</v>
      </c>
      <c r="E1739" t="s">
        <v>67</v>
      </c>
      <c r="F1739" t="s">
        <v>45</v>
      </c>
      <c r="G1739" t="s">
        <v>70</v>
      </c>
      <c r="H1739" t="s">
        <v>62</v>
      </c>
      <c r="I1739" t="s">
        <v>24</v>
      </c>
      <c r="J1739" t="s">
        <v>44</v>
      </c>
      <c r="K1739" t="s">
        <v>41</v>
      </c>
      <c r="L1739" t="s">
        <v>35</v>
      </c>
      <c r="M1739" t="s">
        <v>35</v>
      </c>
      <c r="N1739" t="s">
        <v>35</v>
      </c>
      <c r="O1739" t="s">
        <v>35</v>
      </c>
      <c r="P1739">
        <v>1</v>
      </c>
      <c r="Q1739">
        <v>148411.4063</v>
      </c>
      <c r="R1739">
        <v>1</v>
      </c>
    </row>
    <row r="1740" spans="1:18" x14ac:dyDescent="0.25">
      <c r="A1740">
        <v>2007</v>
      </c>
      <c r="B1740" s="1">
        <v>42809.622092939811</v>
      </c>
      <c r="C1740" t="s">
        <v>18</v>
      </c>
      <c r="D1740" t="s">
        <v>19</v>
      </c>
      <c r="E1740" t="s">
        <v>67</v>
      </c>
      <c r="F1740" t="s">
        <v>45</v>
      </c>
      <c r="G1740" t="s">
        <v>66</v>
      </c>
      <c r="H1740" t="s">
        <v>62</v>
      </c>
      <c r="I1740" t="s">
        <v>24</v>
      </c>
      <c r="J1740" t="s">
        <v>48</v>
      </c>
      <c r="K1740" t="s">
        <v>26</v>
      </c>
      <c r="L1740" t="s">
        <v>35</v>
      </c>
      <c r="M1740" t="s">
        <v>35</v>
      </c>
      <c r="N1740" t="s">
        <v>35</v>
      </c>
      <c r="O1740" t="s">
        <v>35</v>
      </c>
      <c r="P1740">
        <v>1</v>
      </c>
      <c r="Q1740">
        <v>-41579.294999999998</v>
      </c>
      <c r="R1740">
        <v>8</v>
      </c>
    </row>
    <row r="1741" spans="1:18" x14ac:dyDescent="0.25">
      <c r="A1741">
        <v>2007</v>
      </c>
      <c r="B1741" s="1">
        <v>42809.622092939811</v>
      </c>
      <c r="C1741" t="s">
        <v>18</v>
      </c>
      <c r="D1741" t="s">
        <v>19</v>
      </c>
      <c r="E1741" t="s">
        <v>67</v>
      </c>
      <c r="F1741" t="s">
        <v>45</v>
      </c>
      <c r="G1741" t="s">
        <v>46</v>
      </c>
      <c r="H1741" t="s">
        <v>62</v>
      </c>
      <c r="I1741" t="s">
        <v>24</v>
      </c>
      <c r="J1741" t="s">
        <v>44</v>
      </c>
      <c r="K1741" t="s">
        <v>28</v>
      </c>
      <c r="L1741" t="s">
        <v>35</v>
      </c>
      <c r="M1741" t="s">
        <v>35</v>
      </c>
      <c r="N1741" t="s">
        <v>35</v>
      </c>
      <c r="O1741" t="s">
        <v>35</v>
      </c>
      <c r="P1741">
        <v>1</v>
      </c>
      <c r="Q1741">
        <v>206228</v>
      </c>
      <c r="R1741">
        <v>2</v>
      </c>
    </row>
    <row r="1742" spans="1:18" x14ac:dyDescent="0.25">
      <c r="A1742">
        <v>2007</v>
      </c>
      <c r="B1742" s="1">
        <v>42809.622092939811</v>
      </c>
      <c r="C1742" t="s">
        <v>18</v>
      </c>
      <c r="D1742" t="s">
        <v>19</v>
      </c>
      <c r="E1742" t="s">
        <v>67</v>
      </c>
      <c r="F1742" t="s">
        <v>21</v>
      </c>
      <c r="G1742" t="s">
        <v>22</v>
      </c>
      <c r="H1742" t="s">
        <v>23</v>
      </c>
      <c r="I1742" t="s">
        <v>24</v>
      </c>
      <c r="J1742" t="s">
        <v>44</v>
      </c>
      <c r="K1742" t="s">
        <v>56</v>
      </c>
      <c r="L1742" t="s">
        <v>35</v>
      </c>
      <c r="M1742" t="s">
        <v>35</v>
      </c>
      <c r="N1742" t="s">
        <v>35</v>
      </c>
      <c r="O1742" t="s">
        <v>35</v>
      </c>
      <c r="P1742">
        <v>1</v>
      </c>
      <c r="Q1742">
        <v>130000</v>
      </c>
      <c r="R1742">
        <v>1</v>
      </c>
    </row>
    <row r="1743" spans="1:18" x14ac:dyDescent="0.25">
      <c r="A1743">
        <v>2010</v>
      </c>
      <c r="B1743" s="1">
        <v>42809.622092939811</v>
      </c>
      <c r="C1743" t="s">
        <v>18</v>
      </c>
      <c r="D1743" t="s">
        <v>19</v>
      </c>
      <c r="E1743" t="s">
        <v>67</v>
      </c>
      <c r="F1743" t="s">
        <v>45</v>
      </c>
      <c r="G1743" t="s">
        <v>66</v>
      </c>
      <c r="H1743" t="s">
        <v>62</v>
      </c>
      <c r="I1743" t="s">
        <v>24</v>
      </c>
      <c r="J1743" t="s">
        <v>31</v>
      </c>
      <c r="K1743" t="s">
        <v>49</v>
      </c>
      <c r="L1743" t="s">
        <v>35</v>
      </c>
      <c r="M1743" t="s">
        <v>35</v>
      </c>
      <c r="N1743" t="s">
        <v>35</v>
      </c>
      <c r="O1743" t="s">
        <v>35</v>
      </c>
      <c r="P1743">
        <v>1</v>
      </c>
      <c r="Q1743">
        <v>2746123.4062999999</v>
      </c>
      <c r="R1743">
        <v>5</v>
      </c>
    </row>
    <row r="1744" spans="1:18" x14ac:dyDescent="0.25">
      <c r="A1744">
        <v>2010</v>
      </c>
      <c r="B1744" s="1">
        <v>42809.622092939811</v>
      </c>
      <c r="C1744" t="s">
        <v>18</v>
      </c>
      <c r="D1744" t="s">
        <v>19</v>
      </c>
      <c r="E1744" t="s">
        <v>67</v>
      </c>
      <c r="F1744" t="s">
        <v>45</v>
      </c>
      <c r="G1744" t="s">
        <v>66</v>
      </c>
      <c r="H1744" t="s">
        <v>62</v>
      </c>
      <c r="I1744" t="s">
        <v>24</v>
      </c>
      <c r="J1744" t="s">
        <v>43</v>
      </c>
      <c r="K1744" t="s">
        <v>32</v>
      </c>
      <c r="L1744" t="s">
        <v>35</v>
      </c>
      <c r="M1744" t="s">
        <v>35</v>
      </c>
      <c r="N1744" t="s">
        <v>35</v>
      </c>
      <c r="O1744" t="s">
        <v>35</v>
      </c>
      <c r="P1744">
        <v>1</v>
      </c>
      <c r="Q1744">
        <v>2908828.5</v>
      </c>
      <c r="R1744">
        <v>9</v>
      </c>
    </row>
    <row r="1745" spans="1:18" x14ac:dyDescent="0.25">
      <c r="A1745">
        <v>2010</v>
      </c>
      <c r="B1745" s="1">
        <v>42809.622092939811</v>
      </c>
      <c r="C1745" t="s">
        <v>18</v>
      </c>
      <c r="D1745" t="s">
        <v>19</v>
      </c>
      <c r="E1745" t="s">
        <v>67</v>
      </c>
      <c r="F1745" t="s">
        <v>45</v>
      </c>
      <c r="G1745" t="s">
        <v>66</v>
      </c>
      <c r="H1745" t="s">
        <v>62</v>
      </c>
      <c r="I1745" t="s">
        <v>24</v>
      </c>
      <c r="J1745" t="s">
        <v>48</v>
      </c>
      <c r="K1745" t="s">
        <v>26</v>
      </c>
      <c r="L1745" t="s">
        <v>35</v>
      </c>
      <c r="M1745" t="s">
        <v>35</v>
      </c>
      <c r="N1745" t="s">
        <v>35</v>
      </c>
      <c r="O1745" t="s">
        <v>35</v>
      </c>
      <c r="P1745">
        <v>1</v>
      </c>
      <c r="Q1745">
        <v>-991464.03269999998</v>
      </c>
      <c r="R1745">
        <v>7</v>
      </c>
    </row>
    <row r="1746" spans="1:18" x14ac:dyDescent="0.25">
      <c r="A1746">
        <v>2010</v>
      </c>
      <c r="B1746" s="1">
        <v>42809.622092939811</v>
      </c>
      <c r="C1746" t="s">
        <v>18</v>
      </c>
      <c r="D1746" t="s">
        <v>19</v>
      </c>
      <c r="E1746" t="s">
        <v>67</v>
      </c>
      <c r="F1746" t="s">
        <v>45</v>
      </c>
      <c r="G1746" t="s">
        <v>71</v>
      </c>
      <c r="H1746" t="s">
        <v>62</v>
      </c>
      <c r="I1746" t="s">
        <v>24</v>
      </c>
      <c r="J1746" t="s">
        <v>37</v>
      </c>
      <c r="K1746" t="s">
        <v>49</v>
      </c>
      <c r="L1746" t="s">
        <v>35</v>
      </c>
      <c r="M1746" t="s">
        <v>35</v>
      </c>
      <c r="N1746" t="s">
        <v>35</v>
      </c>
      <c r="O1746" t="s">
        <v>35</v>
      </c>
      <c r="P1746">
        <v>1</v>
      </c>
      <c r="Q1746">
        <v>0</v>
      </c>
      <c r="R1746">
        <v>3</v>
      </c>
    </row>
    <row r="1747" spans="1:18" x14ac:dyDescent="0.25">
      <c r="A1747">
        <v>2010</v>
      </c>
      <c r="B1747" s="1">
        <v>42809.622092939811</v>
      </c>
      <c r="C1747" t="s">
        <v>18</v>
      </c>
      <c r="D1747" t="s">
        <v>19</v>
      </c>
      <c r="E1747" t="s">
        <v>67</v>
      </c>
      <c r="F1747" t="s">
        <v>45</v>
      </c>
      <c r="G1747" t="s">
        <v>46</v>
      </c>
      <c r="H1747" t="s">
        <v>62</v>
      </c>
      <c r="I1747" t="s">
        <v>24</v>
      </c>
      <c r="J1747" t="s">
        <v>44</v>
      </c>
      <c r="K1747" t="s">
        <v>41</v>
      </c>
      <c r="L1747" t="s">
        <v>35</v>
      </c>
      <c r="M1747" t="s">
        <v>35</v>
      </c>
      <c r="N1747" t="s">
        <v>35</v>
      </c>
      <c r="O1747" t="s">
        <v>35</v>
      </c>
      <c r="P1747">
        <v>1</v>
      </c>
      <c r="Q1747">
        <v>256710.6226</v>
      </c>
      <c r="R1747">
        <v>4</v>
      </c>
    </row>
    <row r="1748" spans="1:18" x14ac:dyDescent="0.25">
      <c r="A1748">
        <v>2010</v>
      </c>
      <c r="B1748" s="1">
        <v>42809.622092939811</v>
      </c>
      <c r="C1748" t="s">
        <v>18</v>
      </c>
      <c r="D1748" t="s">
        <v>19</v>
      </c>
      <c r="E1748" t="s">
        <v>67</v>
      </c>
      <c r="F1748" t="s">
        <v>79</v>
      </c>
      <c r="G1748" t="s">
        <v>22</v>
      </c>
      <c r="H1748" t="s">
        <v>62</v>
      </c>
      <c r="I1748" t="s">
        <v>24</v>
      </c>
      <c r="J1748" t="s">
        <v>40</v>
      </c>
      <c r="K1748" t="s">
        <v>32</v>
      </c>
      <c r="L1748" t="s">
        <v>35</v>
      </c>
      <c r="M1748" t="s">
        <v>35</v>
      </c>
      <c r="N1748" t="s">
        <v>35</v>
      </c>
      <c r="O1748" t="s">
        <v>35</v>
      </c>
      <c r="P1748">
        <v>1</v>
      </c>
      <c r="Q1748">
        <v>5815007.0469000004</v>
      </c>
      <c r="R1748">
        <v>3</v>
      </c>
    </row>
    <row r="1749" spans="1:18" x14ac:dyDescent="0.25">
      <c r="A1749">
        <v>2010</v>
      </c>
      <c r="B1749" s="1">
        <v>42809.622092939811</v>
      </c>
      <c r="C1749" t="s">
        <v>18</v>
      </c>
      <c r="D1749" t="s">
        <v>19</v>
      </c>
      <c r="E1749" t="s">
        <v>67</v>
      </c>
      <c r="F1749" t="s">
        <v>21</v>
      </c>
      <c r="G1749" t="s">
        <v>22</v>
      </c>
      <c r="H1749" t="s">
        <v>62</v>
      </c>
      <c r="I1749" t="s">
        <v>24</v>
      </c>
      <c r="J1749" t="s">
        <v>31</v>
      </c>
      <c r="K1749" t="s">
        <v>26</v>
      </c>
      <c r="L1749" t="s">
        <v>35</v>
      </c>
      <c r="M1749" t="s">
        <v>35</v>
      </c>
      <c r="N1749" t="s">
        <v>35</v>
      </c>
      <c r="O1749" t="s">
        <v>35</v>
      </c>
      <c r="P1749">
        <v>1</v>
      </c>
      <c r="Q1749">
        <v>1444324.2031</v>
      </c>
      <c r="R1749">
        <v>6</v>
      </c>
    </row>
    <row r="1750" spans="1:18" x14ac:dyDescent="0.25">
      <c r="A1750">
        <v>2010</v>
      </c>
      <c r="B1750" s="1">
        <v>42809.622092939811</v>
      </c>
      <c r="C1750" t="s">
        <v>18</v>
      </c>
      <c r="D1750" t="s">
        <v>19</v>
      </c>
      <c r="E1750" t="s">
        <v>67</v>
      </c>
      <c r="F1750" t="s">
        <v>21</v>
      </c>
      <c r="G1750" t="s">
        <v>22</v>
      </c>
      <c r="H1750" t="s">
        <v>62</v>
      </c>
      <c r="I1750" t="s">
        <v>24</v>
      </c>
      <c r="J1750" t="s">
        <v>43</v>
      </c>
      <c r="K1750" t="s">
        <v>41</v>
      </c>
      <c r="L1750" t="s">
        <v>35</v>
      </c>
      <c r="M1750" t="s">
        <v>35</v>
      </c>
      <c r="N1750" t="s">
        <v>35</v>
      </c>
      <c r="O1750" t="s">
        <v>35</v>
      </c>
      <c r="P1750">
        <v>1</v>
      </c>
      <c r="Q1750">
        <v>300490</v>
      </c>
      <c r="R1750">
        <v>4</v>
      </c>
    </row>
    <row r="1751" spans="1:18" x14ac:dyDescent="0.25">
      <c r="A1751">
        <v>2010</v>
      </c>
      <c r="B1751" s="1">
        <v>42809.622092939811</v>
      </c>
      <c r="C1751" t="s">
        <v>18</v>
      </c>
      <c r="D1751" t="s">
        <v>19</v>
      </c>
      <c r="E1751" t="s">
        <v>67</v>
      </c>
      <c r="F1751" t="s">
        <v>82</v>
      </c>
      <c r="G1751" t="s">
        <v>82</v>
      </c>
      <c r="H1751" t="s">
        <v>62</v>
      </c>
      <c r="I1751" t="s">
        <v>24</v>
      </c>
      <c r="J1751" t="s">
        <v>40</v>
      </c>
      <c r="K1751" t="s">
        <v>26</v>
      </c>
      <c r="L1751" t="s">
        <v>35</v>
      </c>
      <c r="M1751" t="s">
        <v>35</v>
      </c>
      <c r="N1751" t="s">
        <v>35</v>
      </c>
      <c r="O1751" t="s">
        <v>35</v>
      </c>
      <c r="P1751">
        <v>1</v>
      </c>
      <c r="Q1751">
        <v>16110656</v>
      </c>
      <c r="R1751">
        <v>1</v>
      </c>
    </row>
    <row r="1752" spans="1:18" x14ac:dyDescent="0.25">
      <c r="A1752">
        <v>2010</v>
      </c>
      <c r="B1752" s="1">
        <v>42809.622092939811</v>
      </c>
      <c r="C1752" t="s">
        <v>18</v>
      </c>
      <c r="D1752" t="s">
        <v>19</v>
      </c>
      <c r="E1752" t="s">
        <v>50</v>
      </c>
      <c r="F1752" t="s">
        <v>63</v>
      </c>
      <c r="G1752" t="s">
        <v>64</v>
      </c>
      <c r="H1752" t="s">
        <v>62</v>
      </c>
      <c r="I1752" t="s">
        <v>24</v>
      </c>
      <c r="J1752" t="s">
        <v>43</v>
      </c>
      <c r="K1752" t="s">
        <v>26</v>
      </c>
      <c r="L1752" t="s">
        <v>35</v>
      </c>
      <c r="M1752" t="s">
        <v>35</v>
      </c>
      <c r="N1752" t="s">
        <v>35</v>
      </c>
      <c r="O1752" t="s">
        <v>35</v>
      </c>
      <c r="P1752">
        <v>1</v>
      </c>
      <c r="Q1752">
        <v>724403.5</v>
      </c>
      <c r="R1752">
        <v>1</v>
      </c>
    </row>
    <row r="1753" spans="1:18" x14ac:dyDescent="0.25">
      <c r="A1753">
        <v>2010</v>
      </c>
      <c r="B1753" s="1">
        <v>42809.622092939811</v>
      </c>
      <c r="C1753" t="s">
        <v>18</v>
      </c>
      <c r="D1753" t="s">
        <v>19</v>
      </c>
      <c r="E1753" t="s">
        <v>50</v>
      </c>
      <c r="F1753" t="s">
        <v>45</v>
      </c>
      <c r="G1753" t="s">
        <v>71</v>
      </c>
      <c r="H1753" t="s">
        <v>62</v>
      </c>
      <c r="I1753" t="s">
        <v>24</v>
      </c>
      <c r="J1753" t="s">
        <v>31</v>
      </c>
      <c r="K1753" t="s">
        <v>41</v>
      </c>
      <c r="L1753" t="s">
        <v>35</v>
      </c>
      <c r="M1753" t="s">
        <v>35</v>
      </c>
      <c r="N1753" t="s">
        <v>35</v>
      </c>
      <c r="O1753" t="s">
        <v>35</v>
      </c>
      <c r="P1753">
        <v>1</v>
      </c>
      <c r="Q1753">
        <v>1490627</v>
      </c>
      <c r="R1753">
        <v>1</v>
      </c>
    </row>
    <row r="1754" spans="1:18" x14ac:dyDescent="0.25">
      <c r="A1754">
        <v>2010</v>
      </c>
      <c r="B1754" s="1">
        <v>42809.622092939811</v>
      </c>
      <c r="C1754" t="s">
        <v>18</v>
      </c>
      <c r="D1754" t="s">
        <v>19</v>
      </c>
      <c r="E1754" t="s">
        <v>38</v>
      </c>
      <c r="F1754" t="s">
        <v>63</v>
      </c>
      <c r="G1754" t="s">
        <v>64</v>
      </c>
      <c r="H1754" t="s">
        <v>62</v>
      </c>
      <c r="I1754" t="s">
        <v>24</v>
      </c>
      <c r="J1754" t="s">
        <v>44</v>
      </c>
      <c r="K1754" t="s">
        <v>32</v>
      </c>
      <c r="L1754" t="s">
        <v>35</v>
      </c>
      <c r="M1754" t="s">
        <v>35</v>
      </c>
      <c r="N1754" t="s">
        <v>35</v>
      </c>
      <c r="O1754" t="s">
        <v>35</v>
      </c>
      <c r="P1754">
        <v>1</v>
      </c>
      <c r="Q1754">
        <v>132329.20310000001</v>
      </c>
      <c r="R1754">
        <v>2</v>
      </c>
    </row>
    <row r="1755" spans="1:18" x14ac:dyDescent="0.25">
      <c r="A1755">
        <v>2010</v>
      </c>
      <c r="B1755" s="1">
        <v>42809.622092939811</v>
      </c>
      <c r="C1755" t="s">
        <v>18</v>
      </c>
      <c r="D1755" t="s">
        <v>19</v>
      </c>
      <c r="E1755" t="s">
        <v>38</v>
      </c>
      <c r="F1755" t="s">
        <v>45</v>
      </c>
      <c r="G1755" t="s">
        <v>66</v>
      </c>
      <c r="H1755" t="s">
        <v>62</v>
      </c>
      <c r="I1755" t="s">
        <v>24</v>
      </c>
      <c r="J1755" t="s">
        <v>43</v>
      </c>
      <c r="K1755" t="s">
        <v>56</v>
      </c>
      <c r="L1755" t="s">
        <v>35</v>
      </c>
      <c r="M1755" t="s">
        <v>35</v>
      </c>
      <c r="N1755" t="s">
        <v>35</v>
      </c>
      <c r="O1755" t="s">
        <v>35</v>
      </c>
      <c r="P1755">
        <v>1</v>
      </c>
      <c r="Q1755">
        <v>656765.8125</v>
      </c>
      <c r="R1755">
        <v>5</v>
      </c>
    </row>
    <row r="1756" spans="1:18" x14ac:dyDescent="0.25">
      <c r="A1756">
        <v>2010</v>
      </c>
      <c r="B1756" s="1">
        <v>42809.622092939811</v>
      </c>
      <c r="C1756" t="s">
        <v>18</v>
      </c>
      <c r="D1756" t="s">
        <v>19</v>
      </c>
      <c r="E1756" t="s">
        <v>38</v>
      </c>
      <c r="F1756" t="s">
        <v>45</v>
      </c>
      <c r="G1756" t="s">
        <v>66</v>
      </c>
      <c r="H1756" t="s">
        <v>62</v>
      </c>
      <c r="I1756" t="s">
        <v>24</v>
      </c>
      <c r="J1756" t="s">
        <v>43</v>
      </c>
      <c r="K1756" t="s">
        <v>26</v>
      </c>
      <c r="L1756" t="s">
        <v>35</v>
      </c>
      <c r="M1756" t="s">
        <v>35</v>
      </c>
      <c r="N1756" t="s">
        <v>35</v>
      </c>
      <c r="O1756" t="s">
        <v>35</v>
      </c>
      <c r="P1756">
        <v>1</v>
      </c>
      <c r="Q1756">
        <v>341138.3125</v>
      </c>
      <c r="R1756">
        <v>3</v>
      </c>
    </row>
    <row r="1757" spans="1:18" x14ac:dyDescent="0.25">
      <c r="A1757">
        <v>2010</v>
      </c>
      <c r="B1757" s="1">
        <v>42809.622092939811</v>
      </c>
      <c r="C1757" t="s">
        <v>18</v>
      </c>
      <c r="D1757" t="s">
        <v>19</v>
      </c>
      <c r="E1757" t="s">
        <v>38</v>
      </c>
      <c r="F1757" t="s">
        <v>21</v>
      </c>
      <c r="G1757" t="s">
        <v>22</v>
      </c>
      <c r="H1757" t="s">
        <v>58</v>
      </c>
      <c r="I1757" t="s">
        <v>24</v>
      </c>
      <c r="J1757" t="s">
        <v>31</v>
      </c>
      <c r="K1757" t="s">
        <v>49</v>
      </c>
      <c r="L1757" t="s">
        <v>33</v>
      </c>
      <c r="M1757" t="s">
        <v>28</v>
      </c>
      <c r="N1757" t="s">
        <v>33</v>
      </c>
      <c r="O1757" t="s">
        <v>28</v>
      </c>
      <c r="P1757">
        <v>1</v>
      </c>
      <c r="Q1757">
        <v>2157120.0099999998</v>
      </c>
      <c r="R1757">
        <v>3</v>
      </c>
    </row>
    <row r="1758" spans="1:18" x14ac:dyDescent="0.25">
      <c r="A1758">
        <v>2010</v>
      </c>
      <c r="B1758" s="1">
        <v>42809.622092939811</v>
      </c>
      <c r="C1758" t="s">
        <v>18</v>
      </c>
      <c r="D1758" t="s">
        <v>19</v>
      </c>
      <c r="E1758" t="s">
        <v>38</v>
      </c>
      <c r="F1758" t="s">
        <v>21</v>
      </c>
      <c r="G1758" t="s">
        <v>22</v>
      </c>
      <c r="H1758" t="s">
        <v>23</v>
      </c>
      <c r="I1758" t="s">
        <v>24</v>
      </c>
      <c r="J1758" t="s">
        <v>25</v>
      </c>
      <c r="K1758" t="s">
        <v>26</v>
      </c>
      <c r="L1758" t="s">
        <v>27</v>
      </c>
      <c r="M1758" t="s">
        <v>27</v>
      </c>
      <c r="N1758" t="s">
        <v>28</v>
      </c>
      <c r="O1758" t="s">
        <v>28</v>
      </c>
      <c r="P1758">
        <v>1</v>
      </c>
      <c r="Q1758">
        <v>59802479.6875</v>
      </c>
      <c r="R1758">
        <v>41</v>
      </c>
    </row>
    <row r="1759" spans="1:18" x14ac:dyDescent="0.25">
      <c r="A1759">
        <v>2010</v>
      </c>
      <c r="B1759" s="1">
        <v>42809.622092939811</v>
      </c>
      <c r="C1759" t="s">
        <v>18</v>
      </c>
      <c r="D1759" t="s">
        <v>19</v>
      </c>
      <c r="E1759" t="s">
        <v>38</v>
      </c>
      <c r="F1759" t="s">
        <v>21</v>
      </c>
      <c r="G1759" t="s">
        <v>22</v>
      </c>
      <c r="H1759" t="s">
        <v>23</v>
      </c>
      <c r="I1759" t="s">
        <v>24</v>
      </c>
      <c r="J1759" t="s">
        <v>48</v>
      </c>
      <c r="K1759" t="s">
        <v>32</v>
      </c>
      <c r="L1759" t="s">
        <v>27</v>
      </c>
      <c r="M1759" t="s">
        <v>27</v>
      </c>
      <c r="N1759" t="s">
        <v>28</v>
      </c>
      <c r="O1759" t="s">
        <v>28</v>
      </c>
      <c r="P1759">
        <v>1</v>
      </c>
      <c r="Q1759">
        <v>-103893.48050000001</v>
      </c>
      <c r="R1759">
        <v>4</v>
      </c>
    </row>
    <row r="1760" spans="1:18" x14ac:dyDescent="0.25">
      <c r="A1760">
        <v>2009</v>
      </c>
      <c r="B1760" s="1">
        <v>42809.622092939811</v>
      </c>
      <c r="C1760" t="s">
        <v>18</v>
      </c>
      <c r="D1760" t="s">
        <v>72</v>
      </c>
      <c r="E1760" t="s">
        <v>20</v>
      </c>
      <c r="F1760" t="s">
        <v>21</v>
      </c>
      <c r="G1760" t="s">
        <v>22</v>
      </c>
      <c r="H1760" t="s">
        <v>23</v>
      </c>
      <c r="I1760" t="s">
        <v>24</v>
      </c>
      <c r="J1760" t="s">
        <v>44</v>
      </c>
      <c r="K1760" t="s">
        <v>41</v>
      </c>
      <c r="L1760" t="s">
        <v>35</v>
      </c>
      <c r="M1760" t="s">
        <v>35</v>
      </c>
      <c r="N1760" t="s">
        <v>35</v>
      </c>
      <c r="O1760" t="s">
        <v>35</v>
      </c>
      <c r="P1760">
        <v>1</v>
      </c>
      <c r="Q1760">
        <v>165200</v>
      </c>
      <c r="R1760">
        <v>1</v>
      </c>
    </row>
    <row r="1761" spans="1:18" x14ac:dyDescent="0.25">
      <c r="A1761">
        <v>2009</v>
      </c>
      <c r="B1761" s="1">
        <v>42809.622092939811</v>
      </c>
      <c r="C1761" t="s">
        <v>18</v>
      </c>
      <c r="D1761" t="s">
        <v>29</v>
      </c>
      <c r="E1761" t="s">
        <v>20</v>
      </c>
      <c r="F1761" t="s">
        <v>21</v>
      </c>
      <c r="G1761" t="s">
        <v>22</v>
      </c>
      <c r="H1761" t="s">
        <v>23</v>
      </c>
      <c r="I1761" t="s">
        <v>24</v>
      </c>
      <c r="J1761" t="s">
        <v>40</v>
      </c>
      <c r="K1761" t="s">
        <v>26</v>
      </c>
      <c r="L1761" t="s">
        <v>35</v>
      </c>
      <c r="M1761" t="s">
        <v>33</v>
      </c>
      <c r="N1761" t="s">
        <v>35</v>
      </c>
      <c r="O1761" t="s">
        <v>35</v>
      </c>
      <c r="P1761">
        <v>1</v>
      </c>
      <c r="Q1761">
        <v>26847544</v>
      </c>
      <c r="R1761">
        <v>3</v>
      </c>
    </row>
    <row r="1762" spans="1:18" x14ac:dyDescent="0.25">
      <c r="A1762">
        <v>2009</v>
      </c>
      <c r="B1762" s="1">
        <v>42809.622092939811</v>
      </c>
      <c r="C1762" t="s">
        <v>18</v>
      </c>
      <c r="D1762" t="s">
        <v>29</v>
      </c>
      <c r="E1762" t="s">
        <v>20</v>
      </c>
      <c r="F1762" t="s">
        <v>21</v>
      </c>
      <c r="G1762" t="s">
        <v>22</v>
      </c>
      <c r="H1762" t="s">
        <v>23</v>
      </c>
      <c r="I1762" t="s">
        <v>59</v>
      </c>
      <c r="J1762" t="s">
        <v>37</v>
      </c>
      <c r="K1762" t="s">
        <v>28</v>
      </c>
      <c r="L1762" t="s">
        <v>33</v>
      </c>
      <c r="M1762" t="s">
        <v>28</v>
      </c>
      <c r="N1762" t="s">
        <v>33</v>
      </c>
      <c r="O1762" t="s">
        <v>28</v>
      </c>
      <c r="P1762">
        <v>1</v>
      </c>
      <c r="Q1762">
        <v>0</v>
      </c>
      <c r="R1762">
        <v>0</v>
      </c>
    </row>
    <row r="1763" spans="1:18" x14ac:dyDescent="0.25">
      <c r="A1763">
        <v>2009</v>
      </c>
      <c r="B1763" s="1">
        <v>42809.622092939811</v>
      </c>
      <c r="C1763" t="s">
        <v>18</v>
      </c>
      <c r="D1763" t="s">
        <v>29</v>
      </c>
      <c r="E1763" t="s">
        <v>30</v>
      </c>
      <c r="F1763" t="s">
        <v>53</v>
      </c>
      <c r="G1763" t="s">
        <v>46</v>
      </c>
      <c r="H1763" t="s">
        <v>75</v>
      </c>
      <c r="I1763" t="s">
        <v>76</v>
      </c>
      <c r="J1763" t="s">
        <v>44</v>
      </c>
      <c r="K1763" t="s">
        <v>56</v>
      </c>
      <c r="L1763" t="s">
        <v>77</v>
      </c>
      <c r="M1763" t="s">
        <v>28</v>
      </c>
      <c r="N1763" t="s">
        <v>35</v>
      </c>
      <c r="O1763" t="s">
        <v>77</v>
      </c>
      <c r="P1763">
        <v>1</v>
      </c>
      <c r="Q1763">
        <v>18666.54</v>
      </c>
      <c r="R1763">
        <v>2</v>
      </c>
    </row>
    <row r="1764" spans="1:18" x14ac:dyDescent="0.25">
      <c r="A1764">
        <v>2009</v>
      </c>
      <c r="B1764" s="1">
        <v>42809.622092939811</v>
      </c>
      <c r="C1764" t="s">
        <v>18</v>
      </c>
      <c r="D1764" t="s">
        <v>29</v>
      </c>
      <c r="E1764" t="s">
        <v>30</v>
      </c>
      <c r="F1764" t="s">
        <v>21</v>
      </c>
      <c r="G1764" t="s">
        <v>22</v>
      </c>
      <c r="H1764" t="s">
        <v>23</v>
      </c>
      <c r="I1764" t="s">
        <v>24</v>
      </c>
      <c r="J1764" t="s">
        <v>31</v>
      </c>
      <c r="K1764" t="s">
        <v>32</v>
      </c>
      <c r="L1764" t="s">
        <v>27</v>
      </c>
      <c r="M1764" t="s">
        <v>27</v>
      </c>
      <c r="N1764" t="s">
        <v>28</v>
      </c>
      <c r="O1764" t="s">
        <v>28</v>
      </c>
      <c r="P1764">
        <v>1</v>
      </c>
      <c r="Q1764">
        <v>-60377.910199999998</v>
      </c>
      <c r="R1764">
        <v>1</v>
      </c>
    </row>
    <row r="1765" spans="1:18" x14ac:dyDescent="0.25">
      <c r="A1765">
        <v>2009</v>
      </c>
      <c r="B1765" s="1">
        <v>42809.622092939811</v>
      </c>
      <c r="C1765" t="s">
        <v>18</v>
      </c>
      <c r="D1765" t="s">
        <v>29</v>
      </c>
      <c r="E1765" t="s">
        <v>30</v>
      </c>
      <c r="F1765" t="s">
        <v>61</v>
      </c>
      <c r="G1765" t="s">
        <v>22</v>
      </c>
      <c r="H1765" t="s">
        <v>62</v>
      </c>
      <c r="I1765" t="s">
        <v>24</v>
      </c>
      <c r="J1765" t="s">
        <v>44</v>
      </c>
      <c r="K1765" t="s">
        <v>32</v>
      </c>
      <c r="L1765" t="s">
        <v>27</v>
      </c>
      <c r="M1765" t="s">
        <v>27</v>
      </c>
      <c r="N1765" t="s">
        <v>28</v>
      </c>
      <c r="O1765" t="s">
        <v>28</v>
      </c>
      <c r="P1765">
        <v>1</v>
      </c>
      <c r="Q1765">
        <v>6729</v>
      </c>
      <c r="R1765">
        <v>1</v>
      </c>
    </row>
    <row r="1766" spans="1:18" x14ac:dyDescent="0.25">
      <c r="A1766">
        <v>2009</v>
      </c>
      <c r="B1766" s="1">
        <v>42809.622092939811</v>
      </c>
      <c r="C1766" t="s">
        <v>18</v>
      </c>
      <c r="D1766" t="s">
        <v>29</v>
      </c>
      <c r="E1766" t="s">
        <v>36</v>
      </c>
      <c r="F1766" t="s">
        <v>21</v>
      </c>
      <c r="G1766" t="s">
        <v>22</v>
      </c>
      <c r="H1766" t="s">
        <v>23</v>
      </c>
      <c r="I1766" t="s">
        <v>34</v>
      </c>
      <c r="J1766" t="s">
        <v>40</v>
      </c>
      <c r="K1766" t="s">
        <v>41</v>
      </c>
      <c r="L1766" t="s">
        <v>33</v>
      </c>
      <c r="M1766" t="s">
        <v>33</v>
      </c>
      <c r="N1766" t="s">
        <v>28</v>
      </c>
      <c r="O1766" t="s">
        <v>28</v>
      </c>
      <c r="P1766">
        <v>1</v>
      </c>
      <c r="Q1766">
        <v>88300710</v>
      </c>
      <c r="R1766">
        <v>6</v>
      </c>
    </row>
    <row r="1767" spans="1:18" x14ac:dyDescent="0.25">
      <c r="A1767">
        <v>2009</v>
      </c>
      <c r="B1767" s="1">
        <v>42809.622092939811</v>
      </c>
      <c r="C1767" t="s">
        <v>18</v>
      </c>
      <c r="D1767" t="s">
        <v>29</v>
      </c>
      <c r="E1767" t="s">
        <v>36</v>
      </c>
      <c r="F1767" t="s">
        <v>21</v>
      </c>
      <c r="G1767" t="s">
        <v>22</v>
      </c>
      <c r="H1767" t="s">
        <v>23</v>
      </c>
      <c r="I1767" t="s">
        <v>34</v>
      </c>
      <c r="J1767" t="s">
        <v>37</v>
      </c>
      <c r="K1767" t="s">
        <v>28</v>
      </c>
      <c r="L1767" t="s">
        <v>33</v>
      </c>
      <c r="M1767" t="s">
        <v>28</v>
      </c>
      <c r="N1767" t="s">
        <v>33</v>
      </c>
      <c r="O1767" t="s">
        <v>28</v>
      </c>
      <c r="P1767">
        <v>1</v>
      </c>
      <c r="Q1767">
        <v>0</v>
      </c>
      <c r="R1767">
        <v>0</v>
      </c>
    </row>
    <row r="1768" spans="1:18" x14ac:dyDescent="0.25">
      <c r="A1768">
        <v>2009</v>
      </c>
      <c r="B1768" s="1">
        <v>42809.622092939811</v>
      </c>
      <c r="C1768" t="s">
        <v>18</v>
      </c>
      <c r="D1768" t="s">
        <v>29</v>
      </c>
      <c r="E1768" t="s">
        <v>36</v>
      </c>
      <c r="F1768" t="s">
        <v>21</v>
      </c>
      <c r="G1768" t="s">
        <v>22</v>
      </c>
      <c r="H1768" t="s">
        <v>23</v>
      </c>
      <c r="I1768" t="s">
        <v>24</v>
      </c>
      <c r="J1768" t="s">
        <v>44</v>
      </c>
      <c r="K1768" t="s">
        <v>41</v>
      </c>
      <c r="L1768" t="s">
        <v>27</v>
      </c>
      <c r="M1768" t="s">
        <v>27</v>
      </c>
      <c r="N1768" t="s">
        <v>28</v>
      </c>
      <c r="O1768" t="s">
        <v>28</v>
      </c>
      <c r="P1768">
        <v>1</v>
      </c>
      <c r="Q1768">
        <v>33696</v>
      </c>
      <c r="R1768">
        <v>1</v>
      </c>
    </row>
    <row r="1769" spans="1:18" x14ac:dyDescent="0.25">
      <c r="A1769">
        <v>2009</v>
      </c>
      <c r="B1769" s="1">
        <v>42809.622092939811</v>
      </c>
      <c r="C1769" t="s">
        <v>18</v>
      </c>
      <c r="D1769" t="s">
        <v>29</v>
      </c>
      <c r="E1769" t="s">
        <v>42</v>
      </c>
      <c r="F1769" t="s">
        <v>63</v>
      </c>
      <c r="G1769" t="s">
        <v>64</v>
      </c>
      <c r="H1769" t="s">
        <v>23</v>
      </c>
      <c r="I1769" t="s">
        <v>24</v>
      </c>
      <c r="J1769" t="s">
        <v>43</v>
      </c>
      <c r="K1769" t="s">
        <v>56</v>
      </c>
      <c r="L1769" t="s">
        <v>35</v>
      </c>
      <c r="M1769" t="s">
        <v>35</v>
      </c>
      <c r="N1769" t="s">
        <v>35</v>
      </c>
      <c r="O1769" t="s">
        <v>35</v>
      </c>
      <c r="P1769">
        <v>1</v>
      </c>
      <c r="Q1769">
        <v>630561</v>
      </c>
      <c r="R1769">
        <v>1</v>
      </c>
    </row>
    <row r="1770" spans="1:18" x14ac:dyDescent="0.25">
      <c r="A1770">
        <v>2009</v>
      </c>
      <c r="B1770" s="1">
        <v>42809.622092939811</v>
      </c>
      <c r="C1770" t="s">
        <v>18</v>
      </c>
      <c r="D1770" t="s">
        <v>29</v>
      </c>
      <c r="E1770" t="s">
        <v>42</v>
      </c>
      <c r="F1770" t="s">
        <v>63</v>
      </c>
      <c r="G1770" t="s">
        <v>64</v>
      </c>
      <c r="H1770" t="s">
        <v>23</v>
      </c>
      <c r="I1770" t="s">
        <v>24</v>
      </c>
      <c r="J1770" t="s">
        <v>43</v>
      </c>
      <c r="K1770" t="s">
        <v>32</v>
      </c>
      <c r="L1770" t="s">
        <v>35</v>
      </c>
      <c r="M1770" t="s">
        <v>35</v>
      </c>
      <c r="N1770" t="s">
        <v>35</v>
      </c>
      <c r="O1770" t="s">
        <v>35</v>
      </c>
      <c r="P1770">
        <v>1</v>
      </c>
      <c r="Q1770">
        <v>3322919.0255999998</v>
      </c>
      <c r="R1770">
        <v>20</v>
      </c>
    </row>
    <row r="1771" spans="1:18" x14ac:dyDescent="0.25">
      <c r="A1771">
        <v>2009</v>
      </c>
      <c r="B1771" s="1">
        <v>42809.622092939811</v>
      </c>
      <c r="C1771" t="s">
        <v>18</v>
      </c>
      <c r="D1771" t="s">
        <v>29</v>
      </c>
      <c r="E1771" t="s">
        <v>42</v>
      </c>
      <c r="F1771" t="s">
        <v>21</v>
      </c>
      <c r="G1771" t="s">
        <v>22</v>
      </c>
      <c r="H1771" t="s">
        <v>23</v>
      </c>
      <c r="I1771" t="s">
        <v>34</v>
      </c>
      <c r="J1771" t="s">
        <v>40</v>
      </c>
      <c r="K1771" t="s">
        <v>49</v>
      </c>
      <c r="L1771" t="s">
        <v>35</v>
      </c>
      <c r="M1771" t="s">
        <v>35</v>
      </c>
      <c r="N1771" t="s">
        <v>35</v>
      </c>
      <c r="O1771" t="s">
        <v>35</v>
      </c>
      <c r="P1771">
        <v>1</v>
      </c>
      <c r="Q1771">
        <v>19837194</v>
      </c>
      <c r="R1771">
        <v>1</v>
      </c>
    </row>
    <row r="1772" spans="1:18" x14ac:dyDescent="0.25">
      <c r="A1772">
        <v>2009</v>
      </c>
      <c r="B1772" s="1">
        <v>42809.622092939811</v>
      </c>
      <c r="C1772" t="s">
        <v>18</v>
      </c>
      <c r="D1772" t="s">
        <v>29</v>
      </c>
      <c r="E1772" t="s">
        <v>67</v>
      </c>
      <c r="F1772" t="s">
        <v>63</v>
      </c>
      <c r="G1772" t="s">
        <v>64</v>
      </c>
      <c r="H1772" t="s">
        <v>62</v>
      </c>
      <c r="I1772" t="s">
        <v>24</v>
      </c>
      <c r="J1772" t="s">
        <v>44</v>
      </c>
      <c r="K1772" t="s">
        <v>41</v>
      </c>
      <c r="L1772" t="s">
        <v>35</v>
      </c>
      <c r="M1772" t="s">
        <v>35</v>
      </c>
      <c r="N1772" t="s">
        <v>35</v>
      </c>
      <c r="O1772" t="s">
        <v>35</v>
      </c>
      <c r="P1772">
        <v>1</v>
      </c>
      <c r="Q1772">
        <v>157763</v>
      </c>
      <c r="R1772">
        <v>1</v>
      </c>
    </row>
    <row r="1773" spans="1:18" x14ac:dyDescent="0.25">
      <c r="A1773">
        <v>2009</v>
      </c>
      <c r="B1773" s="1">
        <v>42809.622092939811</v>
      </c>
      <c r="C1773" t="s">
        <v>18</v>
      </c>
      <c r="D1773" t="s">
        <v>29</v>
      </c>
      <c r="E1773" t="s">
        <v>68</v>
      </c>
      <c r="F1773" t="s">
        <v>21</v>
      </c>
      <c r="G1773" t="s">
        <v>22</v>
      </c>
      <c r="H1773" t="s">
        <v>23</v>
      </c>
      <c r="I1773" t="s">
        <v>24</v>
      </c>
      <c r="J1773" t="s">
        <v>44</v>
      </c>
      <c r="K1773" t="s">
        <v>41</v>
      </c>
      <c r="L1773" t="s">
        <v>27</v>
      </c>
      <c r="M1773" t="s">
        <v>27</v>
      </c>
      <c r="N1773" t="s">
        <v>28</v>
      </c>
      <c r="O1773" t="s">
        <v>28</v>
      </c>
      <c r="P1773">
        <v>1</v>
      </c>
      <c r="Q1773">
        <v>67481</v>
      </c>
      <c r="R1773">
        <v>2</v>
      </c>
    </row>
    <row r="1774" spans="1:18" x14ac:dyDescent="0.25">
      <c r="A1774">
        <v>2009</v>
      </c>
      <c r="B1774" s="1">
        <v>42809.622092939811</v>
      </c>
      <c r="C1774" t="s">
        <v>18</v>
      </c>
      <c r="D1774" t="s">
        <v>29</v>
      </c>
      <c r="E1774" t="s">
        <v>38</v>
      </c>
      <c r="F1774" t="s">
        <v>45</v>
      </c>
      <c r="G1774" t="s">
        <v>71</v>
      </c>
      <c r="H1774" t="s">
        <v>23</v>
      </c>
      <c r="I1774" t="s">
        <v>76</v>
      </c>
      <c r="J1774" t="s">
        <v>37</v>
      </c>
      <c r="K1774" t="s">
        <v>49</v>
      </c>
      <c r="L1774" t="s">
        <v>27</v>
      </c>
      <c r="M1774" t="s">
        <v>27</v>
      </c>
      <c r="N1774" t="s">
        <v>28</v>
      </c>
      <c r="O1774" t="s">
        <v>28</v>
      </c>
      <c r="P1774">
        <v>1</v>
      </c>
      <c r="Q1774">
        <v>0</v>
      </c>
      <c r="R1774">
        <v>2</v>
      </c>
    </row>
    <row r="1775" spans="1:18" x14ac:dyDescent="0.25">
      <c r="A1775">
        <v>2010</v>
      </c>
      <c r="B1775" s="1">
        <v>42809.622092939811</v>
      </c>
      <c r="C1775" t="s">
        <v>18</v>
      </c>
      <c r="D1775" t="s">
        <v>19</v>
      </c>
      <c r="E1775" t="s">
        <v>20</v>
      </c>
      <c r="F1775" t="s">
        <v>21</v>
      </c>
      <c r="G1775" t="s">
        <v>22</v>
      </c>
      <c r="H1775" t="s">
        <v>23</v>
      </c>
      <c r="I1775" t="s">
        <v>24</v>
      </c>
      <c r="J1775" t="s">
        <v>48</v>
      </c>
      <c r="K1775" t="s">
        <v>41</v>
      </c>
      <c r="L1775" t="s">
        <v>27</v>
      </c>
      <c r="M1775" t="s">
        <v>27</v>
      </c>
      <c r="N1775" t="s">
        <v>28</v>
      </c>
      <c r="O1775" t="s">
        <v>28</v>
      </c>
      <c r="P1775">
        <v>1</v>
      </c>
      <c r="Q1775">
        <v>-4342808.8250000002</v>
      </c>
      <c r="R1775">
        <v>5</v>
      </c>
    </row>
    <row r="1776" spans="1:18" x14ac:dyDescent="0.25">
      <c r="A1776">
        <v>2010</v>
      </c>
      <c r="B1776" s="1">
        <v>42809.622092939811</v>
      </c>
      <c r="C1776" t="s">
        <v>18</v>
      </c>
      <c r="D1776" t="s">
        <v>19</v>
      </c>
      <c r="E1776" t="s">
        <v>20</v>
      </c>
      <c r="F1776" t="s">
        <v>21</v>
      </c>
      <c r="G1776" t="s">
        <v>22</v>
      </c>
      <c r="H1776" t="s">
        <v>23</v>
      </c>
      <c r="I1776" t="s">
        <v>24</v>
      </c>
      <c r="J1776" t="s">
        <v>48</v>
      </c>
      <c r="K1776" t="s">
        <v>26</v>
      </c>
      <c r="L1776" t="s">
        <v>27</v>
      </c>
      <c r="M1776" t="s">
        <v>27</v>
      </c>
      <c r="N1776" t="s">
        <v>28</v>
      </c>
      <c r="O1776" t="s">
        <v>28</v>
      </c>
      <c r="P1776">
        <v>1</v>
      </c>
      <c r="Q1776">
        <v>-1762593.6797</v>
      </c>
      <c r="R1776">
        <v>9</v>
      </c>
    </row>
    <row r="1777" spans="1:18" x14ac:dyDescent="0.25">
      <c r="A1777">
        <v>2010</v>
      </c>
      <c r="B1777" s="1">
        <v>42809.622092939811</v>
      </c>
      <c r="C1777" t="s">
        <v>18</v>
      </c>
      <c r="D1777" t="s">
        <v>19</v>
      </c>
      <c r="E1777" t="s">
        <v>20</v>
      </c>
      <c r="F1777" t="s">
        <v>21</v>
      </c>
      <c r="G1777" t="s">
        <v>22</v>
      </c>
      <c r="H1777" t="s">
        <v>23</v>
      </c>
      <c r="I1777" t="s">
        <v>24</v>
      </c>
      <c r="J1777" t="s">
        <v>44</v>
      </c>
      <c r="K1777" t="s">
        <v>56</v>
      </c>
      <c r="L1777" t="s">
        <v>35</v>
      </c>
      <c r="M1777" t="s">
        <v>35</v>
      </c>
      <c r="N1777" t="s">
        <v>35</v>
      </c>
      <c r="O1777" t="s">
        <v>35</v>
      </c>
      <c r="P1777">
        <v>1</v>
      </c>
      <c r="Q1777">
        <v>54528.701200000003</v>
      </c>
      <c r="R1777">
        <v>2</v>
      </c>
    </row>
    <row r="1778" spans="1:18" x14ac:dyDescent="0.25">
      <c r="A1778">
        <v>2010</v>
      </c>
      <c r="B1778" s="1">
        <v>42809.622092939811</v>
      </c>
      <c r="C1778" t="s">
        <v>18</v>
      </c>
      <c r="D1778" t="s">
        <v>60</v>
      </c>
      <c r="E1778" t="s">
        <v>67</v>
      </c>
      <c r="F1778" t="s">
        <v>45</v>
      </c>
      <c r="G1778" t="s">
        <v>66</v>
      </c>
      <c r="H1778" t="s">
        <v>62</v>
      </c>
      <c r="I1778" t="s">
        <v>24</v>
      </c>
      <c r="J1778" t="s">
        <v>37</v>
      </c>
      <c r="K1778" t="s">
        <v>56</v>
      </c>
      <c r="L1778" t="s">
        <v>35</v>
      </c>
      <c r="M1778" t="s">
        <v>35</v>
      </c>
      <c r="N1778" t="s">
        <v>35</v>
      </c>
      <c r="O1778" t="s">
        <v>35</v>
      </c>
      <c r="P1778">
        <v>1</v>
      </c>
      <c r="Q1778">
        <v>0</v>
      </c>
      <c r="R1778">
        <v>1</v>
      </c>
    </row>
    <row r="1779" spans="1:18" x14ac:dyDescent="0.25">
      <c r="A1779">
        <v>2010</v>
      </c>
      <c r="B1779" s="1">
        <v>42809.622092939811</v>
      </c>
      <c r="C1779" t="s">
        <v>18</v>
      </c>
      <c r="D1779" t="s">
        <v>60</v>
      </c>
      <c r="E1779" t="s">
        <v>67</v>
      </c>
      <c r="F1779" t="s">
        <v>45</v>
      </c>
      <c r="G1779" t="s">
        <v>71</v>
      </c>
      <c r="H1779" t="s">
        <v>62</v>
      </c>
      <c r="I1779" t="s">
        <v>24</v>
      </c>
      <c r="J1779" t="s">
        <v>44</v>
      </c>
      <c r="K1779" t="s">
        <v>49</v>
      </c>
      <c r="L1779" t="s">
        <v>35</v>
      </c>
      <c r="M1779" t="s">
        <v>35</v>
      </c>
      <c r="N1779" t="s">
        <v>35</v>
      </c>
      <c r="O1779" t="s">
        <v>35</v>
      </c>
      <c r="P1779">
        <v>1</v>
      </c>
      <c r="Q1779">
        <v>114815.46090000001</v>
      </c>
      <c r="R1779">
        <v>5</v>
      </c>
    </row>
    <row r="1780" spans="1:18" x14ac:dyDescent="0.25">
      <c r="A1780">
        <v>2010</v>
      </c>
      <c r="B1780" s="1">
        <v>42809.622092939811</v>
      </c>
      <c r="C1780" t="s">
        <v>18</v>
      </c>
      <c r="D1780" t="s">
        <v>60</v>
      </c>
      <c r="E1780" t="s">
        <v>38</v>
      </c>
      <c r="F1780" t="s">
        <v>63</v>
      </c>
      <c r="G1780" t="s">
        <v>64</v>
      </c>
      <c r="H1780" t="s">
        <v>62</v>
      </c>
      <c r="I1780" t="s">
        <v>24</v>
      </c>
      <c r="J1780" t="s">
        <v>43</v>
      </c>
      <c r="K1780" t="s">
        <v>26</v>
      </c>
      <c r="L1780" t="s">
        <v>35</v>
      </c>
      <c r="M1780" t="s">
        <v>35</v>
      </c>
      <c r="N1780" t="s">
        <v>35</v>
      </c>
      <c r="O1780" t="s">
        <v>35</v>
      </c>
      <c r="P1780">
        <v>1</v>
      </c>
      <c r="Q1780">
        <v>891233</v>
      </c>
      <c r="R1780">
        <v>3</v>
      </c>
    </row>
    <row r="1781" spans="1:18" x14ac:dyDescent="0.25">
      <c r="A1781">
        <v>2010</v>
      </c>
      <c r="B1781" s="1">
        <v>42809.622092939811</v>
      </c>
      <c r="C1781" t="s">
        <v>18</v>
      </c>
      <c r="D1781" t="s">
        <v>60</v>
      </c>
      <c r="E1781" t="s">
        <v>38</v>
      </c>
      <c r="F1781" t="s">
        <v>45</v>
      </c>
      <c r="G1781" t="s">
        <v>71</v>
      </c>
      <c r="H1781" t="s">
        <v>62</v>
      </c>
      <c r="I1781" t="s">
        <v>24</v>
      </c>
      <c r="J1781" t="s">
        <v>43</v>
      </c>
      <c r="K1781" t="s">
        <v>51</v>
      </c>
      <c r="L1781" t="s">
        <v>35</v>
      </c>
      <c r="M1781" t="s">
        <v>35</v>
      </c>
      <c r="N1781" t="s">
        <v>35</v>
      </c>
      <c r="O1781" t="s">
        <v>35</v>
      </c>
      <c r="P1781">
        <v>1</v>
      </c>
      <c r="Q1781">
        <v>626516.01560000004</v>
      </c>
      <c r="R1781">
        <v>7</v>
      </c>
    </row>
    <row r="1782" spans="1:18" x14ac:dyDescent="0.25">
      <c r="A1782">
        <v>2010</v>
      </c>
      <c r="B1782" s="1">
        <v>42809.622092939811</v>
      </c>
      <c r="C1782" t="s">
        <v>18</v>
      </c>
      <c r="D1782" t="s">
        <v>60</v>
      </c>
      <c r="E1782" t="s">
        <v>38</v>
      </c>
      <c r="F1782" t="s">
        <v>21</v>
      </c>
      <c r="G1782" t="s">
        <v>22</v>
      </c>
      <c r="H1782" t="s">
        <v>39</v>
      </c>
      <c r="I1782" t="s">
        <v>24</v>
      </c>
      <c r="J1782" t="s">
        <v>25</v>
      </c>
      <c r="K1782" t="s">
        <v>51</v>
      </c>
      <c r="L1782" t="s">
        <v>27</v>
      </c>
      <c r="M1782" t="s">
        <v>28</v>
      </c>
      <c r="N1782" t="s">
        <v>27</v>
      </c>
      <c r="O1782" t="s">
        <v>28</v>
      </c>
      <c r="P1782">
        <v>1</v>
      </c>
      <c r="Q1782">
        <v>72637642.656299993</v>
      </c>
      <c r="R1782">
        <v>25</v>
      </c>
    </row>
    <row r="1783" spans="1:18" x14ac:dyDescent="0.25">
      <c r="A1783">
        <v>2010</v>
      </c>
      <c r="B1783" s="1">
        <v>42809.622092939811</v>
      </c>
      <c r="C1783" t="s">
        <v>18</v>
      </c>
      <c r="D1783" t="s">
        <v>29</v>
      </c>
      <c r="E1783" t="s">
        <v>20</v>
      </c>
      <c r="F1783" t="s">
        <v>63</v>
      </c>
      <c r="G1783" t="s">
        <v>64</v>
      </c>
      <c r="H1783" t="s">
        <v>23</v>
      </c>
      <c r="I1783" t="s">
        <v>34</v>
      </c>
      <c r="J1783" t="s">
        <v>43</v>
      </c>
      <c r="K1783" t="s">
        <v>26</v>
      </c>
      <c r="L1783" t="s">
        <v>35</v>
      </c>
      <c r="M1783" t="s">
        <v>33</v>
      </c>
      <c r="N1783" t="s">
        <v>35</v>
      </c>
      <c r="O1783" t="s">
        <v>35</v>
      </c>
      <c r="P1783">
        <v>1</v>
      </c>
      <c r="Q1783">
        <v>338056</v>
      </c>
      <c r="R1783">
        <v>1</v>
      </c>
    </row>
    <row r="1784" spans="1:18" x14ac:dyDescent="0.25">
      <c r="A1784">
        <v>2010</v>
      </c>
      <c r="B1784" s="1">
        <v>42809.622092939811</v>
      </c>
      <c r="C1784" t="s">
        <v>18</v>
      </c>
      <c r="D1784" t="s">
        <v>29</v>
      </c>
      <c r="E1784" t="s">
        <v>20</v>
      </c>
      <c r="F1784" t="s">
        <v>21</v>
      </c>
      <c r="G1784" t="s">
        <v>22</v>
      </c>
      <c r="H1784" t="s">
        <v>58</v>
      </c>
      <c r="I1784" t="s">
        <v>34</v>
      </c>
      <c r="J1784" t="s">
        <v>25</v>
      </c>
      <c r="K1784" t="s">
        <v>51</v>
      </c>
      <c r="L1784" t="s">
        <v>35</v>
      </c>
      <c r="M1784" t="s">
        <v>28</v>
      </c>
      <c r="N1784" t="s">
        <v>35</v>
      </c>
      <c r="O1784" t="s">
        <v>35</v>
      </c>
      <c r="P1784">
        <v>1</v>
      </c>
      <c r="Q1784">
        <v>22620960</v>
      </c>
      <c r="R1784">
        <v>1</v>
      </c>
    </row>
    <row r="1785" spans="1:18" x14ac:dyDescent="0.25">
      <c r="A1785">
        <v>2010</v>
      </c>
      <c r="B1785" s="1">
        <v>42809.622092939811</v>
      </c>
      <c r="C1785" t="s">
        <v>18</v>
      </c>
      <c r="D1785" t="s">
        <v>29</v>
      </c>
      <c r="E1785" t="s">
        <v>20</v>
      </c>
      <c r="F1785" t="s">
        <v>21</v>
      </c>
      <c r="G1785" t="s">
        <v>22</v>
      </c>
      <c r="H1785" t="s">
        <v>23</v>
      </c>
      <c r="I1785" t="s">
        <v>34</v>
      </c>
      <c r="J1785" t="s">
        <v>44</v>
      </c>
      <c r="K1785" t="s">
        <v>41</v>
      </c>
      <c r="L1785" t="s">
        <v>35</v>
      </c>
      <c r="M1785" t="s">
        <v>35</v>
      </c>
      <c r="N1785" t="s">
        <v>35</v>
      </c>
      <c r="O1785" t="s">
        <v>35</v>
      </c>
      <c r="P1785">
        <v>1</v>
      </c>
      <c r="Q1785">
        <v>7370</v>
      </c>
      <c r="R1785">
        <v>2</v>
      </c>
    </row>
    <row r="1786" spans="1:18" x14ac:dyDescent="0.25">
      <c r="A1786">
        <v>2010</v>
      </c>
      <c r="B1786" s="1">
        <v>42809.622092939811</v>
      </c>
      <c r="C1786" t="s">
        <v>18</v>
      </c>
      <c r="D1786" t="s">
        <v>29</v>
      </c>
      <c r="E1786" t="s">
        <v>20</v>
      </c>
      <c r="F1786" t="s">
        <v>21</v>
      </c>
      <c r="G1786" t="s">
        <v>22</v>
      </c>
      <c r="H1786" t="s">
        <v>23</v>
      </c>
      <c r="I1786" t="s">
        <v>34</v>
      </c>
      <c r="J1786" t="s">
        <v>44</v>
      </c>
      <c r="K1786" t="s">
        <v>26</v>
      </c>
      <c r="L1786" t="s">
        <v>35</v>
      </c>
      <c r="M1786" t="s">
        <v>35</v>
      </c>
      <c r="N1786" t="s">
        <v>35</v>
      </c>
      <c r="O1786" t="s">
        <v>35</v>
      </c>
      <c r="P1786">
        <v>1</v>
      </c>
      <c r="Q1786">
        <v>45719.25</v>
      </c>
      <c r="R1786">
        <v>1</v>
      </c>
    </row>
    <row r="1787" spans="1:18" x14ac:dyDescent="0.25">
      <c r="A1787">
        <v>2010</v>
      </c>
      <c r="B1787" s="1">
        <v>42809.622092939811</v>
      </c>
      <c r="C1787" t="s">
        <v>18</v>
      </c>
      <c r="D1787" t="s">
        <v>29</v>
      </c>
      <c r="E1787" t="s">
        <v>20</v>
      </c>
      <c r="F1787" t="s">
        <v>21</v>
      </c>
      <c r="G1787" t="s">
        <v>22</v>
      </c>
      <c r="H1787" t="s">
        <v>23</v>
      </c>
      <c r="I1787" t="s">
        <v>24</v>
      </c>
      <c r="J1787" t="s">
        <v>40</v>
      </c>
      <c r="K1787" t="s">
        <v>26</v>
      </c>
      <c r="L1787" t="s">
        <v>35</v>
      </c>
      <c r="M1787" t="s">
        <v>33</v>
      </c>
      <c r="N1787" t="s">
        <v>35</v>
      </c>
      <c r="O1787" t="s">
        <v>35</v>
      </c>
      <c r="P1787">
        <v>1</v>
      </c>
      <c r="Q1787">
        <v>11159945</v>
      </c>
      <c r="R1787">
        <v>1</v>
      </c>
    </row>
    <row r="1788" spans="1:18" x14ac:dyDescent="0.25">
      <c r="A1788">
        <v>2010</v>
      </c>
      <c r="B1788" s="1">
        <v>42809.622092939811</v>
      </c>
      <c r="C1788" t="s">
        <v>18</v>
      </c>
      <c r="D1788" t="s">
        <v>29</v>
      </c>
      <c r="E1788" t="s">
        <v>20</v>
      </c>
      <c r="F1788" t="s">
        <v>21</v>
      </c>
      <c r="G1788" t="s">
        <v>22</v>
      </c>
      <c r="H1788" t="s">
        <v>23</v>
      </c>
      <c r="I1788" t="s">
        <v>24</v>
      </c>
      <c r="J1788" t="s">
        <v>48</v>
      </c>
      <c r="K1788" t="s">
        <v>32</v>
      </c>
      <c r="L1788" t="s">
        <v>33</v>
      </c>
      <c r="M1788" t="s">
        <v>33</v>
      </c>
      <c r="N1788" t="s">
        <v>28</v>
      </c>
      <c r="O1788" t="s">
        <v>28</v>
      </c>
      <c r="P1788">
        <v>1</v>
      </c>
      <c r="Q1788">
        <v>-578947</v>
      </c>
      <c r="R1788">
        <v>1</v>
      </c>
    </row>
    <row r="1789" spans="1:18" x14ac:dyDescent="0.25">
      <c r="A1789">
        <v>2010</v>
      </c>
      <c r="B1789" s="1">
        <v>42809.622092939811</v>
      </c>
      <c r="C1789" t="s">
        <v>18</v>
      </c>
      <c r="D1789" t="s">
        <v>29</v>
      </c>
      <c r="E1789" t="s">
        <v>20</v>
      </c>
      <c r="F1789" t="s">
        <v>21</v>
      </c>
      <c r="G1789" t="s">
        <v>22</v>
      </c>
      <c r="H1789" t="s">
        <v>23</v>
      </c>
      <c r="I1789" t="s">
        <v>59</v>
      </c>
      <c r="J1789" t="s">
        <v>37</v>
      </c>
      <c r="K1789" t="s">
        <v>28</v>
      </c>
      <c r="L1789" t="s">
        <v>35</v>
      </c>
      <c r="M1789" t="s">
        <v>28</v>
      </c>
      <c r="N1789" t="s">
        <v>35</v>
      </c>
      <c r="O1789" t="s">
        <v>28</v>
      </c>
      <c r="P1789">
        <v>1</v>
      </c>
      <c r="Q1789">
        <v>0</v>
      </c>
      <c r="R1789">
        <v>0</v>
      </c>
    </row>
    <row r="1790" spans="1:18" x14ac:dyDescent="0.25">
      <c r="A1790">
        <v>2010</v>
      </c>
      <c r="B1790" s="1">
        <v>42809.622092939811</v>
      </c>
      <c r="C1790" t="s">
        <v>18</v>
      </c>
      <c r="D1790" t="s">
        <v>29</v>
      </c>
      <c r="E1790" t="s">
        <v>30</v>
      </c>
      <c r="F1790" t="s">
        <v>63</v>
      </c>
      <c r="G1790" t="s">
        <v>64</v>
      </c>
      <c r="H1790" t="s">
        <v>75</v>
      </c>
      <c r="I1790" t="s">
        <v>54</v>
      </c>
      <c r="J1790" t="s">
        <v>44</v>
      </c>
      <c r="K1790" t="s">
        <v>41</v>
      </c>
      <c r="L1790" t="s">
        <v>77</v>
      </c>
      <c r="M1790" t="s">
        <v>28</v>
      </c>
      <c r="N1790" t="s">
        <v>35</v>
      </c>
      <c r="O1790" t="s">
        <v>77</v>
      </c>
      <c r="P1790">
        <v>1</v>
      </c>
      <c r="Q1790">
        <v>17887.4395</v>
      </c>
      <c r="R1790">
        <v>1</v>
      </c>
    </row>
    <row r="1791" spans="1:18" x14ac:dyDescent="0.25">
      <c r="A1791">
        <v>2010</v>
      </c>
      <c r="B1791" s="1">
        <v>42809.622092939811</v>
      </c>
      <c r="C1791" t="s">
        <v>18</v>
      </c>
      <c r="D1791" t="s">
        <v>29</v>
      </c>
      <c r="E1791" t="s">
        <v>30</v>
      </c>
      <c r="F1791" t="s">
        <v>53</v>
      </c>
      <c r="G1791" t="s">
        <v>66</v>
      </c>
      <c r="H1791" t="s">
        <v>23</v>
      </c>
      <c r="I1791" t="s">
        <v>34</v>
      </c>
      <c r="J1791" t="s">
        <v>44</v>
      </c>
      <c r="K1791" t="s">
        <v>26</v>
      </c>
      <c r="L1791" t="s">
        <v>33</v>
      </c>
      <c r="M1791" t="s">
        <v>33</v>
      </c>
      <c r="N1791" t="s">
        <v>33</v>
      </c>
      <c r="O1791" t="s">
        <v>28</v>
      </c>
      <c r="P1791">
        <v>1</v>
      </c>
      <c r="Q1791">
        <v>112773.97659999999</v>
      </c>
      <c r="R1791">
        <v>5</v>
      </c>
    </row>
    <row r="1792" spans="1:18" x14ac:dyDescent="0.25">
      <c r="A1792">
        <v>2010</v>
      </c>
      <c r="B1792" s="1">
        <v>42809.622092939811</v>
      </c>
      <c r="C1792" t="s">
        <v>18</v>
      </c>
      <c r="D1792" t="s">
        <v>29</v>
      </c>
      <c r="E1792" t="s">
        <v>30</v>
      </c>
      <c r="F1792" t="s">
        <v>45</v>
      </c>
      <c r="G1792" t="s">
        <v>66</v>
      </c>
      <c r="H1792" t="s">
        <v>62</v>
      </c>
      <c r="I1792" t="s">
        <v>24</v>
      </c>
      <c r="J1792" t="s">
        <v>37</v>
      </c>
      <c r="K1792" t="s">
        <v>32</v>
      </c>
      <c r="L1792" t="s">
        <v>35</v>
      </c>
      <c r="M1792" t="s">
        <v>35</v>
      </c>
      <c r="N1792" t="s">
        <v>35</v>
      </c>
      <c r="O1792" t="s">
        <v>35</v>
      </c>
      <c r="P1792">
        <v>1</v>
      </c>
      <c r="Q1792">
        <v>0</v>
      </c>
      <c r="R1792">
        <v>3</v>
      </c>
    </row>
    <row r="1793" spans="1:18" x14ac:dyDescent="0.25">
      <c r="A1793">
        <v>2010</v>
      </c>
      <c r="B1793" s="1">
        <v>42809.622092939811</v>
      </c>
      <c r="C1793" t="s">
        <v>18</v>
      </c>
      <c r="D1793" t="s">
        <v>29</v>
      </c>
      <c r="E1793" t="s">
        <v>30</v>
      </c>
      <c r="F1793" t="s">
        <v>45</v>
      </c>
      <c r="G1793" t="s">
        <v>46</v>
      </c>
      <c r="H1793" t="s">
        <v>62</v>
      </c>
      <c r="I1793" t="s">
        <v>24</v>
      </c>
      <c r="J1793" t="s">
        <v>37</v>
      </c>
      <c r="K1793" t="s">
        <v>56</v>
      </c>
      <c r="L1793" t="s">
        <v>35</v>
      </c>
      <c r="M1793" t="s">
        <v>35</v>
      </c>
      <c r="N1793" t="s">
        <v>35</v>
      </c>
      <c r="O1793" t="s">
        <v>35</v>
      </c>
      <c r="P1793">
        <v>1</v>
      </c>
      <c r="Q1793">
        <v>0</v>
      </c>
      <c r="R1793">
        <v>1</v>
      </c>
    </row>
    <row r="1794" spans="1:18" x14ac:dyDescent="0.25">
      <c r="A1794">
        <v>2010</v>
      </c>
      <c r="B1794" s="1">
        <v>42809.622092939811</v>
      </c>
      <c r="C1794" t="s">
        <v>18</v>
      </c>
      <c r="D1794" t="s">
        <v>29</v>
      </c>
      <c r="E1794" t="s">
        <v>30</v>
      </c>
      <c r="F1794" t="s">
        <v>79</v>
      </c>
      <c r="G1794" t="s">
        <v>22</v>
      </c>
      <c r="H1794" t="s">
        <v>62</v>
      </c>
      <c r="I1794" t="s">
        <v>24</v>
      </c>
      <c r="J1794" t="s">
        <v>37</v>
      </c>
      <c r="K1794" t="s">
        <v>32</v>
      </c>
      <c r="L1794" t="s">
        <v>35</v>
      </c>
      <c r="M1794" t="s">
        <v>35</v>
      </c>
      <c r="N1794" t="s">
        <v>35</v>
      </c>
      <c r="O1794" t="s">
        <v>35</v>
      </c>
      <c r="P1794">
        <v>1</v>
      </c>
      <c r="Q1794">
        <v>0</v>
      </c>
      <c r="R1794">
        <v>1</v>
      </c>
    </row>
    <row r="1795" spans="1:18" x14ac:dyDescent="0.25">
      <c r="A1795">
        <v>2010</v>
      </c>
      <c r="B1795" s="1">
        <v>42809.622092939811</v>
      </c>
      <c r="C1795" t="s">
        <v>18</v>
      </c>
      <c r="D1795" t="s">
        <v>29</v>
      </c>
      <c r="E1795" t="s">
        <v>30</v>
      </c>
      <c r="F1795" t="s">
        <v>21</v>
      </c>
      <c r="G1795" t="s">
        <v>22</v>
      </c>
      <c r="H1795" t="s">
        <v>62</v>
      </c>
      <c r="I1795" t="s">
        <v>24</v>
      </c>
      <c r="J1795" t="s">
        <v>31</v>
      </c>
      <c r="K1795" t="s">
        <v>41</v>
      </c>
      <c r="L1795" t="s">
        <v>27</v>
      </c>
      <c r="M1795" t="s">
        <v>27</v>
      </c>
      <c r="N1795" t="s">
        <v>28</v>
      </c>
      <c r="O1795" t="s">
        <v>28</v>
      </c>
      <c r="P1795">
        <v>1</v>
      </c>
      <c r="Q1795">
        <v>1769473.375</v>
      </c>
      <c r="R1795">
        <v>2</v>
      </c>
    </row>
    <row r="1796" spans="1:18" x14ac:dyDescent="0.25">
      <c r="A1796">
        <v>2010</v>
      </c>
      <c r="B1796" s="1">
        <v>42809.622092939811</v>
      </c>
      <c r="C1796" t="s">
        <v>18</v>
      </c>
      <c r="D1796" t="s">
        <v>29</v>
      </c>
      <c r="E1796" t="s">
        <v>30</v>
      </c>
      <c r="F1796" t="s">
        <v>21</v>
      </c>
      <c r="G1796" t="s">
        <v>22</v>
      </c>
      <c r="H1796" t="s">
        <v>62</v>
      </c>
      <c r="I1796" t="s">
        <v>24</v>
      </c>
      <c r="J1796" t="s">
        <v>44</v>
      </c>
      <c r="K1796" t="s">
        <v>41</v>
      </c>
      <c r="L1796" t="s">
        <v>27</v>
      </c>
      <c r="M1796" t="s">
        <v>27</v>
      </c>
      <c r="N1796" t="s">
        <v>28</v>
      </c>
      <c r="O1796" t="s">
        <v>28</v>
      </c>
      <c r="P1796">
        <v>1</v>
      </c>
      <c r="Q1796">
        <v>6323.0298000000003</v>
      </c>
      <c r="R1796">
        <v>1</v>
      </c>
    </row>
    <row r="1797" spans="1:18" x14ac:dyDescent="0.25">
      <c r="A1797">
        <v>2010</v>
      </c>
      <c r="B1797" s="1">
        <v>42809.622092939811</v>
      </c>
      <c r="C1797" t="s">
        <v>18</v>
      </c>
      <c r="D1797" t="s">
        <v>29</v>
      </c>
      <c r="E1797" t="s">
        <v>30</v>
      </c>
      <c r="F1797" t="s">
        <v>21</v>
      </c>
      <c r="G1797" t="s">
        <v>22</v>
      </c>
      <c r="H1797" t="s">
        <v>62</v>
      </c>
      <c r="I1797" t="s">
        <v>24</v>
      </c>
      <c r="J1797" t="s">
        <v>44</v>
      </c>
      <c r="K1797" t="s">
        <v>26</v>
      </c>
      <c r="L1797" t="s">
        <v>27</v>
      </c>
      <c r="M1797" t="s">
        <v>27</v>
      </c>
      <c r="N1797" t="s">
        <v>28</v>
      </c>
      <c r="O1797" t="s">
        <v>28</v>
      </c>
      <c r="P1797">
        <v>1</v>
      </c>
      <c r="Q1797">
        <v>53355.25</v>
      </c>
      <c r="R1797">
        <v>4</v>
      </c>
    </row>
    <row r="1798" spans="1:18" x14ac:dyDescent="0.25">
      <c r="A1798">
        <v>2010</v>
      </c>
      <c r="B1798" s="1">
        <v>42809.622092939811</v>
      </c>
      <c r="C1798" t="s">
        <v>18</v>
      </c>
      <c r="D1798" t="s">
        <v>29</v>
      </c>
      <c r="E1798" t="s">
        <v>30</v>
      </c>
      <c r="F1798" t="s">
        <v>21</v>
      </c>
      <c r="G1798" t="s">
        <v>22</v>
      </c>
      <c r="H1798" t="s">
        <v>23</v>
      </c>
      <c r="I1798" t="s">
        <v>34</v>
      </c>
      <c r="J1798" t="s">
        <v>37</v>
      </c>
      <c r="K1798" t="s">
        <v>28</v>
      </c>
      <c r="L1798" t="s">
        <v>35</v>
      </c>
      <c r="M1798" t="s">
        <v>28</v>
      </c>
      <c r="N1798" t="s">
        <v>35</v>
      </c>
      <c r="O1798" t="s">
        <v>28</v>
      </c>
      <c r="P1798">
        <v>1</v>
      </c>
      <c r="Q1798">
        <v>0</v>
      </c>
      <c r="R1798">
        <v>0</v>
      </c>
    </row>
    <row r="1799" spans="1:18" x14ac:dyDescent="0.25">
      <c r="A1799">
        <v>2010</v>
      </c>
      <c r="B1799" s="1">
        <v>42809.622092939811</v>
      </c>
      <c r="C1799" t="s">
        <v>18</v>
      </c>
      <c r="D1799" t="s">
        <v>29</v>
      </c>
      <c r="E1799" t="s">
        <v>30</v>
      </c>
      <c r="F1799" t="s">
        <v>21</v>
      </c>
      <c r="G1799" t="s">
        <v>22</v>
      </c>
      <c r="H1799" t="s">
        <v>23</v>
      </c>
      <c r="I1799" t="s">
        <v>24</v>
      </c>
      <c r="J1799" t="s">
        <v>48</v>
      </c>
      <c r="K1799" t="s">
        <v>26</v>
      </c>
      <c r="L1799" t="s">
        <v>35</v>
      </c>
      <c r="M1799" t="s">
        <v>35</v>
      </c>
      <c r="N1799" t="s">
        <v>35</v>
      </c>
      <c r="O1799" t="s">
        <v>35</v>
      </c>
      <c r="P1799">
        <v>1</v>
      </c>
      <c r="Q1799">
        <v>-17181</v>
      </c>
      <c r="R1799">
        <v>2</v>
      </c>
    </row>
    <row r="1800" spans="1:18" x14ac:dyDescent="0.25">
      <c r="A1800">
        <v>2010</v>
      </c>
      <c r="B1800" s="1">
        <v>42809.622092939811</v>
      </c>
      <c r="C1800" t="s">
        <v>18</v>
      </c>
      <c r="D1800" t="s">
        <v>29</v>
      </c>
      <c r="E1800" t="s">
        <v>30</v>
      </c>
      <c r="F1800" t="s">
        <v>21</v>
      </c>
      <c r="G1800" t="s">
        <v>22</v>
      </c>
      <c r="H1800" t="s">
        <v>23</v>
      </c>
      <c r="I1800" t="s">
        <v>24</v>
      </c>
      <c r="J1800" t="s">
        <v>37</v>
      </c>
      <c r="K1800" t="s">
        <v>32</v>
      </c>
      <c r="L1800" t="s">
        <v>35</v>
      </c>
      <c r="M1800" t="s">
        <v>35</v>
      </c>
      <c r="N1800" t="s">
        <v>35</v>
      </c>
      <c r="O1800" t="s">
        <v>35</v>
      </c>
      <c r="P1800">
        <v>1</v>
      </c>
      <c r="Q1800">
        <v>0</v>
      </c>
      <c r="R1800">
        <v>2</v>
      </c>
    </row>
    <row r="1801" spans="1:18" x14ac:dyDescent="0.25">
      <c r="A1801">
        <v>2010</v>
      </c>
      <c r="B1801" s="1">
        <v>42809.622092939811</v>
      </c>
      <c r="C1801" t="s">
        <v>18</v>
      </c>
      <c r="D1801" t="s">
        <v>29</v>
      </c>
      <c r="E1801" t="s">
        <v>36</v>
      </c>
      <c r="F1801" t="s">
        <v>63</v>
      </c>
      <c r="G1801" t="s">
        <v>64</v>
      </c>
      <c r="H1801" t="s">
        <v>75</v>
      </c>
      <c r="I1801" t="s">
        <v>76</v>
      </c>
      <c r="J1801" t="s">
        <v>48</v>
      </c>
      <c r="K1801" t="s">
        <v>41</v>
      </c>
      <c r="L1801" t="s">
        <v>77</v>
      </c>
      <c r="M1801" t="s">
        <v>28</v>
      </c>
      <c r="N1801" t="s">
        <v>35</v>
      </c>
      <c r="O1801" t="s">
        <v>77</v>
      </c>
      <c r="P1801">
        <v>1</v>
      </c>
      <c r="Q1801">
        <v>-565.73</v>
      </c>
      <c r="R1801">
        <v>1</v>
      </c>
    </row>
    <row r="1802" spans="1:18" x14ac:dyDescent="0.25">
      <c r="A1802">
        <v>2010</v>
      </c>
      <c r="B1802" s="1">
        <v>42809.622092939811</v>
      </c>
      <c r="C1802" t="s">
        <v>18</v>
      </c>
      <c r="D1802" t="s">
        <v>29</v>
      </c>
      <c r="E1802" t="s">
        <v>36</v>
      </c>
      <c r="F1802" t="s">
        <v>63</v>
      </c>
      <c r="G1802" t="s">
        <v>64</v>
      </c>
      <c r="H1802" t="s">
        <v>23</v>
      </c>
      <c r="I1802" t="s">
        <v>34</v>
      </c>
      <c r="J1802" t="s">
        <v>37</v>
      </c>
      <c r="K1802" t="s">
        <v>28</v>
      </c>
      <c r="L1802" t="s">
        <v>33</v>
      </c>
      <c r="M1802" t="s">
        <v>28</v>
      </c>
      <c r="N1802" t="s">
        <v>33</v>
      </c>
      <c r="O1802" t="s">
        <v>28</v>
      </c>
      <c r="P1802">
        <v>1</v>
      </c>
      <c r="Q1802">
        <v>0</v>
      </c>
      <c r="R1802">
        <v>0</v>
      </c>
    </row>
    <row r="1803" spans="1:18" x14ac:dyDescent="0.25">
      <c r="A1803">
        <v>2010</v>
      </c>
      <c r="B1803" s="1">
        <v>42809.622092939811</v>
      </c>
      <c r="C1803" t="s">
        <v>18</v>
      </c>
      <c r="D1803" t="s">
        <v>29</v>
      </c>
      <c r="E1803" t="s">
        <v>36</v>
      </c>
      <c r="F1803" t="s">
        <v>21</v>
      </c>
      <c r="G1803" t="s">
        <v>22</v>
      </c>
      <c r="H1803" t="s">
        <v>23</v>
      </c>
      <c r="I1803" t="s">
        <v>34</v>
      </c>
      <c r="J1803" t="s">
        <v>31</v>
      </c>
      <c r="K1803" t="s">
        <v>56</v>
      </c>
      <c r="L1803" t="s">
        <v>77</v>
      </c>
      <c r="M1803" t="s">
        <v>33</v>
      </c>
      <c r="N1803" t="s">
        <v>28</v>
      </c>
      <c r="O1803" t="s">
        <v>77</v>
      </c>
      <c r="P1803">
        <v>1</v>
      </c>
      <c r="Q1803">
        <v>0</v>
      </c>
      <c r="R1803">
        <v>1</v>
      </c>
    </row>
    <row r="1804" spans="1:18" x14ac:dyDescent="0.25">
      <c r="A1804">
        <v>2010</v>
      </c>
      <c r="B1804" s="1">
        <v>42809.622092939811</v>
      </c>
      <c r="C1804" t="s">
        <v>18</v>
      </c>
      <c r="D1804" t="s">
        <v>29</v>
      </c>
      <c r="E1804" t="s">
        <v>36</v>
      </c>
      <c r="F1804" t="s">
        <v>21</v>
      </c>
      <c r="G1804" t="s">
        <v>22</v>
      </c>
      <c r="H1804" t="s">
        <v>23</v>
      </c>
      <c r="I1804" t="s">
        <v>34</v>
      </c>
      <c r="J1804" t="s">
        <v>31</v>
      </c>
      <c r="K1804" t="s">
        <v>56</v>
      </c>
      <c r="L1804" t="s">
        <v>77</v>
      </c>
      <c r="M1804" t="s">
        <v>33</v>
      </c>
      <c r="N1804" t="s">
        <v>35</v>
      </c>
      <c r="O1804" t="s">
        <v>77</v>
      </c>
      <c r="P1804">
        <v>1</v>
      </c>
      <c r="Q1804">
        <v>3015415.75</v>
      </c>
      <c r="R1804">
        <v>1</v>
      </c>
    </row>
    <row r="1805" spans="1:18" x14ac:dyDescent="0.25">
      <c r="A1805">
        <v>2010</v>
      </c>
      <c r="B1805" s="1">
        <v>42809.622092939811</v>
      </c>
      <c r="C1805" t="s">
        <v>18</v>
      </c>
      <c r="D1805" t="s">
        <v>29</v>
      </c>
      <c r="E1805" t="s">
        <v>36</v>
      </c>
      <c r="F1805" t="s">
        <v>21</v>
      </c>
      <c r="G1805" t="s">
        <v>22</v>
      </c>
      <c r="H1805" t="s">
        <v>23</v>
      </c>
      <c r="I1805" t="s">
        <v>34</v>
      </c>
      <c r="J1805" t="s">
        <v>40</v>
      </c>
      <c r="K1805" t="s">
        <v>41</v>
      </c>
      <c r="L1805" t="s">
        <v>33</v>
      </c>
      <c r="M1805" t="s">
        <v>33</v>
      </c>
      <c r="N1805" t="s">
        <v>28</v>
      </c>
      <c r="O1805" t="s">
        <v>28</v>
      </c>
      <c r="P1805">
        <v>1</v>
      </c>
      <c r="Q1805">
        <v>73348293</v>
      </c>
      <c r="R1805">
        <v>5</v>
      </c>
    </row>
    <row r="1806" spans="1:18" x14ac:dyDescent="0.25">
      <c r="A1806">
        <v>2010</v>
      </c>
      <c r="B1806" s="1">
        <v>42809.622092939811</v>
      </c>
      <c r="C1806" t="s">
        <v>18</v>
      </c>
      <c r="D1806" t="s">
        <v>29</v>
      </c>
      <c r="E1806" t="s">
        <v>36</v>
      </c>
      <c r="F1806" t="s">
        <v>21</v>
      </c>
      <c r="G1806" t="s">
        <v>22</v>
      </c>
      <c r="H1806" t="s">
        <v>23</v>
      </c>
      <c r="I1806" t="s">
        <v>24</v>
      </c>
      <c r="J1806" t="s">
        <v>44</v>
      </c>
      <c r="K1806" t="s">
        <v>41</v>
      </c>
      <c r="L1806" t="s">
        <v>27</v>
      </c>
      <c r="M1806" t="s">
        <v>27</v>
      </c>
      <c r="N1806" t="s">
        <v>28</v>
      </c>
      <c r="O1806" t="s">
        <v>28</v>
      </c>
      <c r="P1806">
        <v>1</v>
      </c>
      <c r="Q1806">
        <v>49042</v>
      </c>
      <c r="R1806">
        <v>1</v>
      </c>
    </row>
    <row r="1807" spans="1:18" x14ac:dyDescent="0.25">
      <c r="A1807">
        <v>2010</v>
      </c>
      <c r="B1807" s="1">
        <v>42809.622092939811</v>
      </c>
      <c r="C1807" t="s">
        <v>18</v>
      </c>
      <c r="D1807" t="s">
        <v>29</v>
      </c>
      <c r="E1807" t="s">
        <v>42</v>
      </c>
      <c r="F1807" t="s">
        <v>63</v>
      </c>
      <c r="G1807" t="s">
        <v>64</v>
      </c>
      <c r="H1807" t="s">
        <v>23</v>
      </c>
      <c r="I1807" t="s">
        <v>24</v>
      </c>
      <c r="J1807" t="s">
        <v>37</v>
      </c>
      <c r="K1807" t="s">
        <v>28</v>
      </c>
      <c r="L1807" t="s">
        <v>35</v>
      </c>
      <c r="M1807" t="s">
        <v>28</v>
      </c>
      <c r="N1807" t="s">
        <v>35</v>
      </c>
      <c r="O1807" t="s">
        <v>28</v>
      </c>
      <c r="P1807">
        <v>1</v>
      </c>
      <c r="Q1807">
        <v>0</v>
      </c>
      <c r="R1807">
        <v>0</v>
      </c>
    </row>
    <row r="1808" spans="1:18" x14ac:dyDescent="0.25">
      <c r="A1808">
        <v>2010</v>
      </c>
      <c r="B1808" s="1">
        <v>42809.622092939811</v>
      </c>
      <c r="C1808" t="s">
        <v>18</v>
      </c>
      <c r="D1808" t="s">
        <v>29</v>
      </c>
      <c r="E1808" t="s">
        <v>42</v>
      </c>
      <c r="F1808" t="s">
        <v>21</v>
      </c>
      <c r="G1808" t="s">
        <v>22</v>
      </c>
      <c r="H1808" t="s">
        <v>23</v>
      </c>
      <c r="I1808" t="s">
        <v>34</v>
      </c>
      <c r="J1808" t="s">
        <v>31</v>
      </c>
      <c r="K1808" t="s">
        <v>32</v>
      </c>
      <c r="L1808" t="s">
        <v>35</v>
      </c>
      <c r="M1808" t="s">
        <v>35</v>
      </c>
      <c r="N1808" t="s">
        <v>35</v>
      </c>
      <c r="O1808" t="s">
        <v>35</v>
      </c>
      <c r="P1808">
        <v>1</v>
      </c>
      <c r="Q1808">
        <v>3084971.75</v>
      </c>
      <c r="R1808">
        <v>1</v>
      </c>
    </row>
    <row r="1809" spans="1:18" x14ac:dyDescent="0.25">
      <c r="A1809">
        <v>2010</v>
      </c>
      <c r="B1809" s="1">
        <v>42809.622092939811</v>
      </c>
      <c r="C1809" t="s">
        <v>18</v>
      </c>
      <c r="D1809" t="s">
        <v>29</v>
      </c>
      <c r="E1809" t="s">
        <v>73</v>
      </c>
      <c r="F1809" t="s">
        <v>61</v>
      </c>
      <c r="G1809" t="s">
        <v>22</v>
      </c>
      <c r="H1809" t="s">
        <v>39</v>
      </c>
      <c r="I1809" t="s">
        <v>34</v>
      </c>
      <c r="J1809" t="s">
        <v>25</v>
      </c>
      <c r="K1809" t="s">
        <v>51</v>
      </c>
      <c r="L1809" t="s">
        <v>27</v>
      </c>
      <c r="M1809" t="s">
        <v>28</v>
      </c>
      <c r="N1809" t="s">
        <v>27</v>
      </c>
      <c r="O1809" t="s">
        <v>28</v>
      </c>
      <c r="P1809">
        <v>1</v>
      </c>
      <c r="Q1809">
        <v>97635824.875</v>
      </c>
      <c r="R1809">
        <v>8</v>
      </c>
    </row>
    <row r="1810" spans="1:18" x14ac:dyDescent="0.25">
      <c r="A1810">
        <v>2010</v>
      </c>
      <c r="B1810" s="1">
        <v>42809.622092939811</v>
      </c>
      <c r="C1810" t="s">
        <v>18</v>
      </c>
      <c r="D1810" t="s">
        <v>29</v>
      </c>
      <c r="E1810" t="s">
        <v>68</v>
      </c>
      <c r="F1810" t="s">
        <v>21</v>
      </c>
      <c r="G1810" t="s">
        <v>22</v>
      </c>
      <c r="H1810" t="s">
        <v>23</v>
      </c>
      <c r="I1810" t="s">
        <v>24</v>
      </c>
      <c r="J1810" t="s">
        <v>44</v>
      </c>
      <c r="K1810" t="s">
        <v>32</v>
      </c>
      <c r="L1810" t="s">
        <v>35</v>
      </c>
      <c r="M1810" t="s">
        <v>35</v>
      </c>
      <c r="N1810" t="s">
        <v>35</v>
      </c>
      <c r="O1810" t="s">
        <v>35</v>
      </c>
      <c r="P1810">
        <v>1</v>
      </c>
      <c r="Q1810">
        <v>45983</v>
      </c>
      <c r="R1810">
        <v>1</v>
      </c>
    </row>
    <row r="1811" spans="1:18" x14ac:dyDescent="0.25">
      <c r="A1811">
        <v>2010</v>
      </c>
      <c r="B1811" s="1">
        <v>42809.622092939811</v>
      </c>
      <c r="C1811" t="s">
        <v>18</v>
      </c>
      <c r="D1811" t="s">
        <v>29</v>
      </c>
      <c r="E1811" t="s">
        <v>68</v>
      </c>
      <c r="F1811" t="s">
        <v>21</v>
      </c>
      <c r="G1811" t="s">
        <v>22</v>
      </c>
      <c r="H1811" t="s">
        <v>23</v>
      </c>
      <c r="I1811" t="s">
        <v>24</v>
      </c>
      <c r="J1811" t="s">
        <v>44</v>
      </c>
      <c r="K1811" t="s">
        <v>41</v>
      </c>
      <c r="L1811" t="s">
        <v>27</v>
      </c>
      <c r="M1811" t="s">
        <v>27</v>
      </c>
      <c r="N1811" t="s">
        <v>28</v>
      </c>
      <c r="O1811" t="s">
        <v>28</v>
      </c>
      <c r="P1811">
        <v>1</v>
      </c>
      <c r="Q1811">
        <v>20902</v>
      </c>
      <c r="R1811">
        <v>2</v>
      </c>
    </row>
    <row r="1812" spans="1:18" x14ac:dyDescent="0.25">
      <c r="A1812">
        <v>2010</v>
      </c>
      <c r="B1812" s="1">
        <v>42809.622092939811</v>
      </c>
      <c r="C1812" t="s">
        <v>18</v>
      </c>
      <c r="D1812" t="s">
        <v>29</v>
      </c>
      <c r="E1812" t="s">
        <v>38</v>
      </c>
      <c r="F1812" t="s">
        <v>45</v>
      </c>
      <c r="G1812" t="s">
        <v>71</v>
      </c>
      <c r="H1812" t="s">
        <v>23</v>
      </c>
      <c r="I1812" t="s">
        <v>76</v>
      </c>
      <c r="J1812" t="s">
        <v>48</v>
      </c>
      <c r="K1812" t="s">
        <v>32</v>
      </c>
      <c r="L1812" t="s">
        <v>27</v>
      </c>
      <c r="M1812" t="s">
        <v>27</v>
      </c>
      <c r="N1812" t="s">
        <v>28</v>
      </c>
      <c r="O1812" t="s">
        <v>28</v>
      </c>
      <c r="P1812">
        <v>1</v>
      </c>
      <c r="Q1812">
        <v>-234000</v>
      </c>
      <c r="R1812">
        <v>1</v>
      </c>
    </row>
    <row r="1813" spans="1:18" x14ac:dyDescent="0.25">
      <c r="A1813">
        <v>2010</v>
      </c>
      <c r="B1813" s="1">
        <v>42809.622092939811</v>
      </c>
      <c r="C1813" t="s">
        <v>18</v>
      </c>
      <c r="D1813" t="s">
        <v>29</v>
      </c>
      <c r="E1813" t="s">
        <v>38</v>
      </c>
      <c r="F1813" t="s">
        <v>45</v>
      </c>
      <c r="G1813" t="s">
        <v>71</v>
      </c>
      <c r="H1813" t="s">
        <v>23</v>
      </c>
      <c r="I1813" t="s">
        <v>76</v>
      </c>
      <c r="J1813" t="s">
        <v>44</v>
      </c>
      <c r="K1813" t="s">
        <v>26</v>
      </c>
      <c r="L1813" t="s">
        <v>27</v>
      </c>
      <c r="M1813" t="s">
        <v>27</v>
      </c>
      <c r="N1813" t="s">
        <v>28</v>
      </c>
      <c r="O1813" t="s">
        <v>28</v>
      </c>
      <c r="P1813">
        <v>1</v>
      </c>
      <c r="Q1813">
        <v>358054.96090000001</v>
      </c>
      <c r="R1813">
        <v>5</v>
      </c>
    </row>
    <row r="1814" spans="1:18" x14ac:dyDescent="0.25">
      <c r="A1814">
        <v>2009</v>
      </c>
      <c r="B1814" s="1">
        <v>42809.622092939811</v>
      </c>
      <c r="C1814" t="s">
        <v>18</v>
      </c>
      <c r="D1814" t="s">
        <v>19</v>
      </c>
      <c r="E1814" t="s">
        <v>20</v>
      </c>
      <c r="F1814" t="s">
        <v>21</v>
      </c>
      <c r="G1814" t="s">
        <v>22</v>
      </c>
      <c r="H1814" t="s">
        <v>23</v>
      </c>
      <c r="I1814" t="s">
        <v>24</v>
      </c>
      <c r="J1814" t="s">
        <v>31</v>
      </c>
      <c r="K1814" t="s">
        <v>28</v>
      </c>
      <c r="L1814" t="s">
        <v>27</v>
      </c>
      <c r="M1814" t="s">
        <v>27</v>
      </c>
      <c r="N1814" t="s">
        <v>28</v>
      </c>
      <c r="O1814" t="s">
        <v>28</v>
      </c>
      <c r="P1814">
        <v>1</v>
      </c>
      <c r="Q1814">
        <v>10846919.898499999</v>
      </c>
      <c r="R1814">
        <v>32</v>
      </c>
    </row>
    <row r="1815" spans="1:18" x14ac:dyDescent="0.25">
      <c r="A1815">
        <v>2009</v>
      </c>
      <c r="B1815" s="1">
        <v>42809.622092939811</v>
      </c>
      <c r="C1815" t="s">
        <v>18</v>
      </c>
      <c r="D1815" t="s">
        <v>19</v>
      </c>
      <c r="E1815" t="s">
        <v>20</v>
      </c>
      <c r="F1815" t="s">
        <v>21</v>
      </c>
      <c r="G1815" t="s">
        <v>22</v>
      </c>
      <c r="H1815" t="s">
        <v>23</v>
      </c>
      <c r="I1815" t="s">
        <v>24</v>
      </c>
      <c r="J1815" t="s">
        <v>43</v>
      </c>
      <c r="K1815" t="s">
        <v>26</v>
      </c>
      <c r="L1815" t="s">
        <v>27</v>
      </c>
      <c r="M1815" t="s">
        <v>27</v>
      </c>
      <c r="N1815" t="s">
        <v>28</v>
      </c>
      <c r="O1815" t="s">
        <v>28</v>
      </c>
      <c r="P1815">
        <v>1</v>
      </c>
      <c r="Q1815">
        <v>507019</v>
      </c>
      <c r="R1815">
        <v>7</v>
      </c>
    </row>
    <row r="1816" spans="1:18" x14ac:dyDescent="0.25">
      <c r="A1816">
        <v>2009</v>
      </c>
      <c r="B1816" s="1">
        <v>42809.622092939811</v>
      </c>
      <c r="C1816" t="s">
        <v>18</v>
      </c>
      <c r="D1816" t="s">
        <v>19</v>
      </c>
      <c r="E1816" t="s">
        <v>30</v>
      </c>
      <c r="F1816" t="s">
        <v>45</v>
      </c>
      <c r="G1816" t="s">
        <v>66</v>
      </c>
      <c r="H1816" t="s">
        <v>62</v>
      </c>
      <c r="I1816" t="s">
        <v>24</v>
      </c>
      <c r="J1816" t="s">
        <v>48</v>
      </c>
      <c r="K1816" t="s">
        <v>56</v>
      </c>
      <c r="L1816" t="s">
        <v>35</v>
      </c>
      <c r="M1816" t="s">
        <v>35</v>
      </c>
      <c r="N1816" t="s">
        <v>35</v>
      </c>
      <c r="O1816" t="s">
        <v>35</v>
      </c>
      <c r="P1816">
        <v>1</v>
      </c>
      <c r="Q1816">
        <v>-63198.710200000001</v>
      </c>
      <c r="R1816">
        <v>2</v>
      </c>
    </row>
    <row r="1817" spans="1:18" x14ac:dyDescent="0.25">
      <c r="A1817">
        <v>2009</v>
      </c>
      <c r="B1817" s="1">
        <v>42809.622092939811</v>
      </c>
      <c r="C1817" t="s">
        <v>18</v>
      </c>
      <c r="D1817" t="s">
        <v>19</v>
      </c>
      <c r="E1817" t="s">
        <v>30</v>
      </c>
      <c r="F1817" t="s">
        <v>45</v>
      </c>
      <c r="G1817" t="s">
        <v>66</v>
      </c>
      <c r="H1817" t="s">
        <v>62</v>
      </c>
      <c r="I1817" t="s">
        <v>24</v>
      </c>
      <c r="J1817" t="s">
        <v>44</v>
      </c>
      <c r="K1817" t="s">
        <v>41</v>
      </c>
      <c r="L1817" t="s">
        <v>35</v>
      </c>
      <c r="M1817" t="s">
        <v>35</v>
      </c>
      <c r="N1817" t="s">
        <v>35</v>
      </c>
      <c r="O1817" t="s">
        <v>35</v>
      </c>
      <c r="P1817">
        <v>1</v>
      </c>
      <c r="Q1817">
        <v>255117</v>
      </c>
      <c r="R1817">
        <v>2</v>
      </c>
    </row>
    <row r="1818" spans="1:18" x14ac:dyDescent="0.25">
      <c r="A1818">
        <v>2009</v>
      </c>
      <c r="B1818" s="1">
        <v>42809.622092939811</v>
      </c>
      <c r="C1818" t="s">
        <v>18</v>
      </c>
      <c r="D1818" t="s">
        <v>19</v>
      </c>
      <c r="E1818" t="s">
        <v>30</v>
      </c>
      <c r="F1818" t="s">
        <v>45</v>
      </c>
      <c r="G1818" t="s">
        <v>46</v>
      </c>
      <c r="H1818" t="s">
        <v>62</v>
      </c>
      <c r="I1818" t="s">
        <v>24</v>
      </c>
      <c r="J1818" t="s">
        <v>43</v>
      </c>
      <c r="K1818" t="s">
        <v>26</v>
      </c>
      <c r="L1818" t="s">
        <v>35</v>
      </c>
      <c r="M1818" t="s">
        <v>35</v>
      </c>
      <c r="N1818" t="s">
        <v>35</v>
      </c>
      <c r="O1818" t="s">
        <v>35</v>
      </c>
      <c r="P1818">
        <v>1</v>
      </c>
      <c r="Q1818">
        <v>266832.5625</v>
      </c>
      <c r="R1818">
        <v>1</v>
      </c>
    </row>
    <row r="1819" spans="1:18" x14ac:dyDescent="0.25">
      <c r="A1819">
        <v>2009</v>
      </c>
      <c r="B1819" s="1">
        <v>42809.622092939811</v>
      </c>
      <c r="C1819" t="s">
        <v>18</v>
      </c>
      <c r="D1819" t="s">
        <v>19</v>
      </c>
      <c r="E1819" t="s">
        <v>30</v>
      </c>
      <c r="F1819" t="s">
        <v>83</v>
      </c>
      <c r="G1819" t="s">
        <v>83</v>
      </c>
      <c r="H1819" t="s">
        <v>62</v>
      </c>
      <c r="I1819" t="s">
        <v>24</v>
      </c>
      <c r="J1819" t="s">
        <v>37</v>
      </c>
      <c r="K1819" t="s">
        <v>56</v>
      </c>
      <c r="L1819" t="s">
        <v>35</v>
      </c>
      <c r="M1819" t="s">
        <v>35</v>
      </c>
      <c r="N1819" t="s">
        <v>35</v>
      </c>
      <c r="O1819" t="s">
        <v>35</v>
      </c>
      <c r="P1819">
        <v>1</v>
      </c>
      <c r="Q1819">
        <v>0</v>
      </c>
      <c r="R1819">
        <v>1</v>
      </c>
    </row>
    <row r="1820" spans="1:18" x14ac:dyDescent="0.25">
      <c r="A1820">
        <v>2009</v>
      </c>
      <c r="B1820" s="1">
        <v>42809.622092939811</v>
      </c>
      <c r="C1820" t="s">
        <v>18</v>
      </c>
      <c r="D1820" t="s">
        <v>19</v>
      </c>
      <c r="E1820" t="s">
        <v>30</v>
      </c>
      <c r="F1820" t="s">
        <v>82</v>
      </c>
      <c r="G1820" t="s">
        <v>82</v>
      </c>
      <c r="H1820" t="s">
        <v>62</v>
      </c>
      <c r="I1820" t="s">
        <v>24</v>
      </c>
      <c r="J1820" t="s">
        <v>44</v>
      </c>
      <c r="K1820" t="s">
        <v>56</v>
      </c>
      <c r="L1820" t="s">
        <v>35</v>
      </c>
      <c r="M1820" t="s">
        <v>35</v>
      </c>
      <c r="N1820" t="s">
        <v>35</v>
      </c>
      <c r="O1820" t="s">
        <v>35</v>
      </c>
      <c r="P1820">
        <v>1</v>
      </c>
      <c r="Q1820">
        <v>124452.7031</v>
      </c>
      <c r="R1820">
        <v>1</v>
      </c>
    </row>
    <row r="1821" spans="1:18" x14ac:dyDescent="0.25">
      <c r="A1821">
        <v>2009</v>
      </c>
      <c r="B1821" s="1">
        <v>42809.622092939811</v>
      </c>
      <c r="C1821" t="s">
        <v>18</v>
      </c>
      <c r="D1821" t="s">
        <v>19</v>
      </c>
      <c r="E1821" t="s">
        <v>36</v>
      </c>
      <c r="F1821" t="s">
        <v>21</v>
      </c>
      <c r="G1821" t="s">
        <v>22</v>
      </c>
      <c r="H1821" t="s">
        <v>23</v>
      </c>
      <c r="I1821" t="s">
        <v>34</v>
      </c>
      <c r="J1821" t="s">
        <v>31</v>
      </c>
      <c r="K1821" t="s">
        <v>32</v>
      </c>
      <c r="L1821" t="s">
        <v>35</v>
      </c>
      <c r="M1821" t="s">
        <v>35</v>
      </c>
      <c r="N1821" t="s">
        <v>35</v>
      </c>
      <c r="O1821" t="s">
        <v>35</v>
      </c>
      <c r="P1821">
        <v>1</v>
      </c>
      <c r="Q1821">
        <v>3809214.75</v>
      </c>
      <c r="R1821">
        <v>2</v>
      </c>
    </row>
    <row r="1822" spans="1:18" x14ac:dyDescent="0.25">
      <c r="A1822">
        <v>2009</v>
      </c>
      <c r="B1822" s="1">
        <v>42809.622092939811</v>
      </c>
      <c r="C1822" t="s">
        <v>18</v>
      </c>
      <c r="D1822" t="s">
        <v>19</v>
      </c>
      <c r="E1822" t="s">
        <v>42</v>
      </c>
      <c r="F1822" t="s">
        <v>21</v>
      </c>
      <c r="G1822" t="s">
        <v>22</v>
      </c>
      <c r="H1822" t="s">
        <v>39</v>
      </c>
      <c r="I1822" t="s">
        <v>34</v>
      </c>
      <c r="J1822" t="s">
        <v>48</v>
      </c>
      <c r="K1822" t="s">
        <v>51</v>
      </c>
      <c r="L1822" t="s">
        <v>35</v>
      </c>
      <c r="M1822" t="s">
        <v>28</v>
      </c>
      <c r="N1822" t="s">
        <v>35</v>
      </c>
      <c r="O1822" t="s">
        <v>35</v>
      </c>
      <c r="P1822">
        <v>1</v>
      </c>
      <c r="Q1822">
        <v>-4012831.5</v>
      </c>
      <c r="R1822">
        <v>8</v>
      </c>
    </row>
    <row r="1823" spans="1:18" x14ac:dyDescent="0.25">
      <c r="A1823">
        <v>2009</v>
      </c>
      <c r="B1823" s="1">
        <v>42809.622092939811</v>
      </c>
      <c r="C1823" t="s">
        <v>18</v>
      </c>
      <c r="D1823" t="s">
        <v>19</v>
      </c>
      <c r="E1823" t="s">
        <v>42</v>
      </c>
      <c r="F1823" t="s">
        <v>21</v>
      </c>
      <c r="G1823" t="s">
        <v>22</v>
      </c>
      <c r="H1823" t="s">
        <v>23</v>
      </c>
      <c r="I1823" t="s">
        <v>24</v>
      </c>
      <c r="J1823" t="s">
        <v>40</v>
      </c>
      <c r="K1823" t="s">
        <v>49</v>
      </c>
      <c r="L1823" t="s">
        <v>27</v>
      </c>
      <c r="M1823" t="s">
        <v>27</v>
      </c>
      <c r="N1823" t="s">
        <v>28</v>
      </c>
      <c r="O1823" t="s">
        <v>28</v>
      </c>
      <c r="P1823">
        <v>1</v>
      </c>
      <c r="Q1823">
        <v>19829532</v>
      </c>
      <c r="R1823">
        <v>4</v>
      </c>
    </row>
    <row r="1824" spans="1:18" x14ac:dyDescent="0.25">
      <c r="A1824">
        <v>2009</v>
      </c>
      <c r="B1824" s="1">
        <v>42809.622092939811</v>
      </c>
      <c r="C1824" t="s">
        <v>18</v>
      </c>
      <c r="D1824" t="s">
        <v>19</v>
      </c>
      <c r="E1824" t="s">
        <v>42</v>
      </c>
      <c r="F1824" t="s">
        <v>21</v>
      </c>
      <c r="G1824" t="s">
        <v>22</v>
      </c>
      <c r="H1824" t="s">
        <v>23</v>
      </c>
      <c r="I1824" t="s">
        <v>24</v>
      </c>
      <c r="J1824" t="s">
        <v>37</v>
      </c>
      <c r="K1824" t="s">
        <v>51</v>
      </c>
      <c r="L1824" t="s">
        <v>27</v>
      </c>
      <c r="M1824" t="s">
        <v>27</v>
      </c>
      <c r="N1824" t="s">
        <v>28</v>
      </c>
      <c r="O1824" t="s">
        <v>28</v>
      </c>
      <c r="P1824">
        <v>1</v>
      </c>
      <c r="Q1824">
        <v>0</v>
      </c>
      <c r="R1824">
        <v>2</v>
      </c>
    </row>
    <row r="1825" spans="1:18" x14ac:dyDescent="0.25">
      <c r="A1825">
        <v>2009</v>
      </c>
      <c r="B1825" s="1">
        <v>42809.622092939811</v>
      </c>
      <c r="C1825" t="s">
        <v>18</v>
      </c>
      <c r="D1825" t="s">
        <v>19</v>
      </c>
      <c r="E1825" t="s">
        <v>73</v>
      </c>
      <c r="F1825" t="s">
        <v>45</v>
      </c>
      <c r="G1825" t="s">
        <v>70</v>
      </c>
      <c r="H1825" t="s">
        <v>62</v>
      </c>
      <c r="I1825" t="s">
        <v>24</v>
      </c>
      <c r="J1825" t="s">
        <v>44</v>
      </c>
      <c r="K1825" t="s">
        <v>41</v>
      </c>
      <c r="L1825" t="s">
        <v>35</v>
      </c>
      <c r="M1825" t="s">
        <v>35</v>
      </c>
      <c r="N1825" t="s">
        <v>35</v>
      </c>
      <c r="O1825" t="s">
        <v>35</v>
      </c>
      <c r="P1825">
        <v>1</v>
      </c>
      <c r="Q1825">
        <v>29852.970700000002</v>
      </c>
      <c r="R1825">
        <v>2</v>
      </c>
    </row>
    <row r="1826" spans="1:18" x14ac:dyDescent="0.25">
      <c r="A1826">
        <v>2009</v>
      </c>
      <c r="B1826" s="1">
        <v>42809.622092939811</v>
      </c>
      <c r="C1826" t="s">
        <v>18</v>
      </c>
      <c r="D1826" t="s">
        <v>19</v>
      </c>
      <c r="E1826" t="s">
        <v>73</v>
      </c>
      <c r="F1826" t="s">
        <v>83</v>
      </c>
      <c r="G1826" t="s">
        <v>83</v>
      </c>
      <c r="H1826" t="s">
        <v>62</v>
      </c>
      <c r="I1826" t="s">
        <v>24</v>
      </c>
      <c r="J1826" t="s">
        <v>48</v>
      </c>
      <c r="K1826" t="s">
        <v>56</v>
      </c>
      <c r="L1826" t="s">
        <v>35</v>
      </c>
      <c r="M1826" t="s">
        <v>35</v>
      </c>
      <c r="N1826" t="s">
        <v>35</v>
      </c>
      <c r="O1826" t="s">
        <v>35</v>
      </c>
      <c r="P1826">
        <v>1</v>
      </c>
      <c r="Q1826">
        <v>-355.86</v>
      </c>
      <c r="R1826">
        <v>5</v>
      </c>
    </row>
    <row r="1827" spans="1:18" x14ac:dyDescent="0.25">
      <c r="A1827">
        <v>2009</v>
      </c>
      <c r="B1827" s="1">
        <v>42809.622092939811</v>
      </c>
      <c r="C1827" t="s">
        <v>18</v>
      </c>
      <c r="D1827" t="s">
        <v>19</v>
      </c>
      <c r="E1827" t="s">
        <v>67</v>
      </c>
      <c r="F1827" t="s">
        <v>63</v>
      </c>
      <c r="G1827" t="s">
        <v>64</v>
      </c>
      <c r="H1827" t="s">
        <v>62</v>
      </c>
      <c r="I1827" t="s">
        <v>24</v>
      </c>
      <c r="J1827" t="s">
        <v>31</v>
      </c>
      <c r="K1827" t="s">
        <v>26</v>
      </c>
      <c r="L1827" t="s">
        <v>35</v>
      </c>
      <c r="M1827" t="s">
        <v>35</v>
      </c>
      <c r="N1827" t="s">
        <v>35</v>
      </c>
      <c r="O1827" t="s">
        <v>35</v>
      </c>
      <c r="P1827">
        <v>1</v>
      </c>
      <c r="Q1827">
        <v>3916866.0762</v>
      </c>
      <c r="R1827">
        <v>8</v>
      </c>
    </row>
    <row r="1828" spans="1:18" x14ac:dyDescent="0.25">
      <c r="A1828">
        <v>2009</v>
      </c>
      <c r="B1828" s="1">
        <v>42809.622092939811</v>
      </c>
      <c r="C1828" t="s">
        <v>18</v>
      </c>
      <c r="D1828" t="s">
        <v>19</v>
      </c>
      <c r="E1828" t="s">
        <v>67</v>
      </c>
      <c r="F1828" t="s">
        <v>63</v>
      </c>
      <c r="G1828" t="s">
        <v>64</v>
      </c>
      <c r="H1828" t="s">
        <v>62</v>
      </c>
      <c r="I1828" t="s">
        <v>24</v>
      </c>
      <c r="J1828" t="s">
        <v>40</v>
      </c>
      <c r="K1828" t="s">
        <v>49</v>
      </c>
      <c r="L1828" t="s">
        <v>35</v>
      </c>
      <c r="M1828" t="s">
        <v>35</v>
      </c>
      <c r="N1828" t="s">
        <v>35</v>
      </c>
      <c r="O1828" t="s">
        <v>35</v>
      </c>
      <c r="P1828">
        <v>1</v>
      </c>
      <c r="Q1828">
        <v>14113292.3672</v>
      </c>
      <c r="R1828">
        <v>8</v>
      </c>
    </row>
    <row r="1829" spans="1:18" x14ac:dyDescent="0.25">
      <c r="A1829">
        <v>2009</v>
      </c>
      <c r="B1829" s="1">
        <v>42809.622092939811</v>
      </c>
      <c r="C1829" t="s">
        <v>18</v>
      </c>
      <c r="D1829" t="s">
        <v>19</v>
      </c>
      <c r="E1829" t="s">
        <v>67</v>
      </c>
      <c r="F1829" t="s">
        <v>63</v>
      </c>
      <c r="G1829" t="s">
        <v>64</v>
      </c>
      <c r="H1829" t="s">
        <v>62</v>
      </c>
      <c r="I1829" t="s">
        <v>24</v>
      </c>
      <c r="J1829" t="s">
        <v>44</v>
      </c>
      <c r="K1829" t="s">
        <v>56</v>
      </c>
      <c r="L1829" t="s">
        <v>35</v>
      </c>
      <c r="M1829" t="s">
        <v>35</v>
      </c>
      <c r="N1829" t="s">
        <v>35</v>
      </c>
      <c r="O1829" t="s">
        <v>35</v>
      </c>
      <c r="P1829">
        <v>1</v>
      </c>
      <c r="Q1829">
        <v>410523.56670000002</v>
      </c>
      <c r="R1829">
        <v>4</v>
      </c>
    </row>
    <row r="1830" spans="1:18" x14ac:dyDescent="0.25">
      <c r="A1830">
        <v>2009</v>
      </c>
      <c r="B1830" s="1">
        <v>42809.622092939811</v>
      </c>
      <c r="C1830" t="s">
        <v>18</v>
      </c>
      <c r="D1830" t="s">
        <v>19</v>
      </c>
      <c r="E1830" t="s">
        <v>67</v>
      </c>
      <c r="F1830" t="s">
        <v>63</v>
      </c>
      <c r="G1830" t="s">
        <v>64</v>
      </c>
      <c r="H1830" t="s">
        <v>62</v>
      </c>
      <c r="I1830" t="s">
        <v>24</v>
      </c>
      <c r="J1830" t="s">
        <v>44</v>
      </c>
      <c r="K1830" t="s">
        <v>26</v>
      </c>
      <c r="L1830" t="s">
        <v>35</v>
      </c>
      <c r="M1830" t="s">
        <v>35</v>
      </c>
      <c r="N1830" t="s">
        <v>35</v>
      </c>
      <c r="O1830" t="s">
        <v>35</v>
      </c>
      <c r="P1830">
        <v>1</v>
      </c>
      <c r="Q1830">
        <v>343151.3751</v>
      </c>
      <c r="R1830">
        <v>4</v>
      </c>
    </row>
    <row r="1831" spans="1:18" x14ac:dyDescent="0.25">
      <c r="A1831">
        <v>2010</v>
      </c>
      <c r="B1831" s="1">
        <v>42809.622092939811</v>
      </c>
      <c r="C1831" t="s">
        <v>18</v>
      </c>
      <c r="D1831" t="s">
        <v>19</v>
      </c>
      <c r="E1831" t="s">
        <v>20</v>
      </c>
      <c r="F1831" t="s">
        <v>21</v>
      </c>
      <c r="G1831" t="s">
        <v>22</v>
      </c>
      <c r="H1831" t="s">
        <v>23</v>
      </c>
      <c r="I1831" t="s">
        <v>24</v>
      </c>
      <c r="J1831" t="s">
        <v>37</v>
      </c>
      <c r="K1831" t="s">
        <v>28</v>
      </c>
      <c r="L1831" t="s">
        <v>27</v>
      </c>
      <c r="M1831" t="s">
        <v>28</v>
      </c>
      <c r="N1831" t="s">
        <v>27</v>
      </c>
      <c r="O1831" t="s">
        <v>28</v>
      </c>
      <c r="P1831">
        <v>1</v>
      </c>
      <c r="Q1831">
        <v>0</v>
      </c>
      <c r="R1831">
        <v>0</v>
      </c>
    </row>
    <row r="1832" spans="1:18" x14ac:dyDescent="0.25">
      <c r="A1832">
        <v>2010</v>
      </c>
      <c r="B1832" s="1">
        <v>42809.622092939811</v>
      </c>
      <c r="C1832" t="s">
        <v>18</v>
      </c>
      <c r="D1832" t="s">
        <v>19</v>
      </c>
      <c r="E1832" t="s">
        <v>20</v>
      </c>
      <c r="F1832" t="s">
        <v>21</v>
      </c>
      <c r="G1832" t="s">
        <v>22</v>
      </c>
      <c r="H1832" t="s">
        <v>23</v>
      </c>
      <c r="I1832" t="s">
        <v>24</v>
      </c>
      <c r="J1832" t="s">
        <v>37</v>
      </c>
      <c r="K1832" t="s">
        <v>28</v>
      </c>
      <c r="L1832" t="s">
        <v>27</v>
      </c>
      <c r="M1832" t="s">
        <v>27</v>
      </c>
      <c r="N1832" t="s">
        <v>28</v>
      </c>
      <c r="O1832" t="s">
        <v>28</v>
      </c>
      <c r="P1832">
        <v>1</v>
      </c>
      <c r="Q1832">
        <v>0</v>
      </c>
      <c r="R1832">
        <v>5</v>
      </c>
    </row>
    <row r="1833" spans="1:18" x14ac:dyDescent="0.25">
      <c r="A1833">
        <v>2010</v>
      </c>
      <c r="B1833" s="1">
        <v>42809.622092939811</v>
      </c>
      <c r="C1833" t="s">
        <v>18</v>
      </c>
      <c r="D1833" t="s">
        <v>19</v>
      </c>
      <c r="E1833" t="s">
        <v>30</v>
      </c>
      <c r="F1833" t="s">
        <v>63</v>
      </c>
      <c r="G1833" t="s">
        <v>64</v>
      </c>
      <c r="H1833" t="s">
        <v>62</v>
      </c>
      <c r="I1833" t="s">
        <v>24</v>
      </c>
      <c r="J1833" t="s">
        <v>31</v>
      </c>
      <c r="K1833" t="s">
        <v>56</v>
      </c>
      <c r="L1833" t="s">
        <v>35</v>
      </c>
      <c r="M1833" t="s">
        <v>35</v>
      </c>
      <c r="N1833" t="s">
        <v>35</v>
      </c>
      <c r="O1833" t="s">
        <v>35</v>
      </c>
      <c r="P1833">
        <v>1</v>
      </c>
      <c r="Q1833">
        <v>3124413.625</v>
      </c>
      <c r="R1833">
        <v>2</v>
      </c>
    </row>
    <row r="1834" spans="1:18" x14ac:dyDescent="0.25">
      <c r="A1834">
        <v>2010</v>
      </c>
      <c r="B1834" s="1">
        <v>42809.622092939811</v>
      </c>
      <c r="C1834" t="s">
        <v>18</v>
      </c>
      <c r="D1834" t="s">
        <v>19</v>
      </c>
      <c r="E1834" t="s">
        <v>30</v>
      </c>
      <c r="F1834" t="s">
        <v>45</v>
      </c>
      <c r="G1834" t="s">
        <v>66</v>
      </c>
      <c r="H1834" t="s">
        <v>62</v>
      </c>
      <c r="I1834" t="s">
        <v>24</v>
      </c>
      <c r="J1834" t="s">
        <v>31</v>
      </c>
      <c r="K1834" t="s">
        <v>56</v>
      </c>
      <c r="L1834" t="s">
        <v>35</v>
      </c>
      <c r="M1834" t="s">
        <v>35</v>
      </c>
      <c r="N1834" t="s">
        <v>35</v>
      </c>
      <c r="O1834" t="s">
        <v>35</v>
      </c>
      <c r="P1834">
        <v>1</v>
      </c>
      <c r="Q1834">
        <v>1167271</v>
      </c>
      <c r="R1834">
        <v>1</v>
      </c>
    </row>
    <row r="1835" spans="1:18" x14ac:dyDescent="0.25">
      <c r="A1835">
        <v>2010</v>
      </c>
      <c r="B1835" s="1">
        <v>42809.622092939811</v>
      </c>
      <c r="C1835" t="s">
        <v>18</v>
      </c>
      <c r="D1835" t="s">
        <v>19</v>
      </c>
      <c r="E1835" t="s">
        <v>30</v>
      </c>
      <c r="F1835" t="s">
        <v>45</v>
      </c>
      <c r="G1835" t="s">
        <v>66</v>
      </c>
      <c r="H1835" t="s">
        <v>62</v>
      </c>
      <c r="I1835" t="s">
        <v>24</v>
      </c>
      <c r="J1835" t="s">
        <v>43</v>
      </c>
      <c r="K1835" t="s">
        <v>56</v>
      </c>
      <c r="L1835" t="s">
        <v>35</v>
      </c>
      <c r="M1835" t="s">
        <v>35</v>
      </c>
      <c r="N1835" t="s">
        <v>35</v>
      </c>
      <c r="O1835" t="s">
        <v>35</v>
      </c>
      <c r="P1835">
        <v>1</v>
      </c>
      <c r="Q1835">
        <v>2005385.4687999999</v>
      </c>
      <c r="R1835">
        <v>3</v>
      </c>
    </row>
    <row r="1836" spans="1:18" x14ac:dyDescent="0.25">
      <c r="A1836">
        <v>2010</v>
      </c>
      <c r="B1836" s="1">
        <v>42809.622092939811</v>
      </c>
      <c r="C1836" t="s">
        <v>18</v>
      </c>
      <c r="D1836" t="s">
        <v>19</v>
      </c>
      <c r="E1836" t="s">
        <v>30</v>
      </c>
      <c r="F1836" t="s">
        <v>45</v>
      </c>
      <c r="G1836" t="s">
        <v>66</v>
      </c>
      <c r="H1836" t="s">
        <v>62</v>
      </c>
      <c r="I1836" t="s">
        <v>24</v>
      </c>
      <c r="J1836" t="s">
        <v>37</v>
      </c>
      <c r="K1836" t="s">
        <v>41</v>
      </c>
      <c r="L1836" t="s">
        <v>35</v>
      </c>
      <c r="M1836" t="s">
        <v>35</v>
      </c>
      <c r="N1836" t="s">
        <v>35</v>
      </c>
      <c r="O1836" t="s">
        <v>35</v>
      </c>
      <c r="P1836">
        <v>1</v>
      </c>
      <c r="Q1836">
        <v>0</v>
      </c>
      <c r="R1836">
        <v>1</v>
      </c>
    </row>
    <row r="1837" spans="1:18" x14ac:dyDescent="0.25">
      <c r="A1837">
        <v>2010</v>
      </c>
      <c r="B1837" s="1">
        <v>42809.622092939811</v>
      </c>
      <c r="C1837" t="s">
        <v>18</v>
      </c>
      <c r="D1837" t="s">
        <v>19</v>
      </c>
      <c r="E1837" t="s">
        <v>73</v>
      </c>
      <c r="F1837" t="s">
        <v>63</v>
      </c>
      <c r="G1837" t="s">
        <v>64</v>
      </c>
      <c r="H1837" t="s">
        <v>62</v>
      </c>
      <c r="I1837" t="s">
        <v>24</v>
      </c>
      <c r="J1837" t="s">
        <v>44</v>
      </c>
      <c r="K1837" t="s">
        <v>56</v>
      </c>
      <c r="L1837" t="s">
        <v>35</v>
      </c>
      <c r="M1837" t="s">
        <v>35</v>
      </c>
      <c r="N1837" t="s">
        <v>35</v>
      </c>
      <c r="O1837" t="s">
        <v>35</v>
      </c>
      <c r="P1837">
        <v>1</v>
      </c>
      <c r="Q1837">
        <v>46073</v>
      </c>
      <c r="R1837">
        <v>1</v>
      </c>
    </row>
    <row r="1838" spans="1:18" x14ac:dyDescent="0.25">
      <c r="A1838">
        <v>2010</v>
      </c>
      <c r="B1838" s="1">
        <v>42809.622092939811</v>
      </c>
      <c r="C1838" t="s">
        <v>18</v>
      </c>
      <c r="D1838" t="s">
        <v>19</v>
      </c>
      <c r="E1838" t="s">
        <v>73</v>
      </c>
      <c r="F1838" t="s">
        <v>45</v>
      </c>
      <c r="G1838" t="s">
        <v>71</v>
      </c>
      <c r="H1838" t="s">
        <v>62</v>
      </c>
      <c r="I1838" t="s">
        <v>24</v>
      </c>
      <c r="J1838" t="s">
        <v>31</v>
      </c>
      <c r="K1838" t="s">
        <v>26</v>
      </c>
      <c r="L1838" t="s">
        <v>35</v>
      </c>
      <c r="M1838" t="s">
        <v>35</v>
      </c>
      <c r="N1838" t="s">
        <v>35</v>
      </c>
      <c r="O1838" t="s">
        <v>35</v>
      </c>
      <c r="P1838">
        <v>1</v>
      </c>
      <c r="Q1838">
        <v>6974837.4922000002</v>
      </c>
      <c r="R1838">
        <v>5</v>
      </c>
    </row>
    <row r="1839" spans="1:18" x14ac:dyDescent="0.25">
      <c r="A1839">
        <v>2010</v>
      </c>
      <c r="B1839" s="1">
        <v>42809.622092939811</v>
      </c>
      <c r="C1839" t="s">
        <v>18</v>
      </c>
      <c r="D1839" t="s">
        <v>19</v>
      </c>
      <c r="E1839" t="s">
        <v>73</v>
      </c>
      <c r="F1839" t="s">
        <v>21</v>
      </c>
      <c r="G1839" t="s">
        <v>22</v>
      </c>
      <c r="H1839" t="s">
        <v>28</v>
      </c>
      <c r="I1839" t="s">
        <v>24</v>
      </c>
      <c r="J1839" t="s">
        <v>25</v>
      </c>
      <c r="K1839" t="s">
        <v>26</v>
      </c>
      <c r="L1839" t="s">
        <v>35</v>
      </c>
      <c r="M1839" t="s">
        <v>28</v>
      </c>
      <c r="N1839" t="s">
        <v>35</v>
      </c>
      <c r="O1839" t="s">
        <v>28</v>
      </c>
      <c r="P1839">
        <v>1</v>
      </c>
      <c r="Q1839">
        <v>0</v>
      </c>
      <c r="R1839">
        <v>1</v>
      </c>
    </row>
    <row r="1840" spans="1:18" x14ac:dyDescent="0.25">
      <c r="A1840">
        <v>2010</v>
      </c>
      <c r="B1840" s="1">
        <v>42809.622092939811</v>
      </c>
      <c r="C1840" t="s">
        <v>18</v>
      </c>
      <c r="D1840" t="s">
        <v>19</v>
      </c>
      <c r="E1840" t="s">
        <v>73</v>
      </c>
      <c r="F1840" t="s">
        <v>83</v>
      </c>
      <c r="G1840" t="s">
        <v>83</v>
      </c>
      <c r="H1840" t="s">
        <v>62</v>
      </c>
      <c r="I1840" t="s">
        <v>24</v>
      </c>
      <c r="J1840" t="s">
        <v>37</v>
      </c>
      <c r="K1840" t="s">
        <v>41</v>
      </c>
      <c r="L1840" t="s">
        <v>35</v>
      </c>
      <c r="M1840" t="s">
        <v>35</v>
      </c>
      <c r="N1840" t="s">
        <v>35</v>
      </c>
      <c r="O1840" t="s">
        <v>35</v>
      </c>
      <c r="P1840">
        <v>1</v>
      </c>
      <c r="Q1840">
        <v>0</v>
      </c>
      <c r="R1840">
        <v>1</v>
      </c>
    </row>
    <row r="1841" spans="1:18" x14ac:dyDescent="0.25">
      <c r="A1841">
        <v>2010</v>
      </c>
      <c r="B1841" s="1">
        <v>42809.622092939811</v>
      </c>
      <c r="C1841" t="s">
        <v>18</v>
      </c>
      <c r="D1841" t="s">
        <v>19</v>
      </c>
      <c r="E1841" t="s">
        <v>67</v>
      </c>
      <c r="F1841" t="s">
        <v>45</v>
      </c>
      <c r="G1841" t="s">
        <v>70</v>
      </c>
      <c r="H1841" t="s">
        <v>62</v>
      </c>
      <c r="I1841" t="s">
        <v>24</v>
      </c>
      <c r="J1841" t="s">
        <v>44</v>
      </c>
      <c r="K1841" t="s">
        <v>41</v>
      </c>
      <c r="L1841" t="s">
        <v>35</v>
      </c>
      <c r="M1841" t="s">
        <v>35</v>
      </c>
      <c r="N1841" t="s">
        <v>35</v>
      </c>
      <c r="O1841" t="s">
        <v>35</v>
      </c>
      <c r="P1841">
        <v>1</v>
      </c>
      <c r="Q1841">
        <v>30980</v>
      </c>
      <c r="R1841">
        <v>2</v>
      </c>
    </row>
    <row r="1842" spans="1:18" x14ac:dyDescent="0.25">
      <c r="A1842">
        <v>2010</v>
      </c>
      <c r="B1842" s="1">
        <v>42809.622092939811</v>
      </c>
      <c r="C1842" t="s">
        <v>18</v>
      </c>
      <c r="D1842" t="s">
        <v>19</v>
      </c>
      <c r="E1842" t="s">
        <v>67</v>
      </c>
      <c r="F1842" t="s">
        <v>45</v>
      </c>
      <c r="G1842" t="s">
        <v>66</v>
      </c>
      <c r="H1842" t="s">
        <v>62</v>
      </c>
      <c r="I1842" t="s">
        <v>24</v>
      </c>
      <c r="J1842" t="s">
        <v>31</v>
      </c>
      <c r="K1842" t="s">
        <v>32</v>
      </c>
      <c r="L1842" t="s">
        <v>35</v>
      </c>
      <c r="M1842" t="s">
        <v>35</v>
      </c>
      <c r="N1842" t="s">
        <v>35</v>
      </c>
      <c r="O1842" t="s">
        <v>35</v>
      </c>
      <c r="P1842">
        <v>1</v>
      </c>
      <c r="Q1842">
        <v>10037760.1797</v>
      </c>
      <c r="R1842">
        <v>11</v>
      </c>
    </row>
    <row r="1843" spans="1:18" x14ac:dyDescent="0.25">
      <c r="A1843">
        <v>2010</v>
      </c>
      <c r="B1843" s="1">
        <v>42809.622092939811</v>
      </c>
      <c r="C1843" t="s">
        <v>18</v>
      </c>
      <c r="D1843" t="s">
        <v>19</v>
      </c>
      <c r="E1843" t="s">
        <v>67</v>
      </c>
      <c r="F1843" t="s">
        <v>45</v>
      </c>
      <c r="G1843" t="s">
        <v>66</v>
      </c>
      <c r="H1843" t="s">
        <v>62</v>
      </c>
      <c r="I1843" t="s">
        <v>24</v>
      </c>
      <c r="J1843" t="s">
        <v>31</v>
      </c>
      <c r="K1843" t="s">
        <v>26</v>
      </c>
      <c r="L1843" t="s">
        <v>35</v>
      </c>
      <c r="M1843" t="s">
        <v>35</v>
      </c>
      <c r="N1843" t="s">
        <v>35</v>
      </c>
      <c r="O1843" t="s">
        <v>35</v>
      </c>
      <c r="P1843">
        <v>1</v>
      </c>
      <c r="Q1843">
        <v>2612036</v>
      </c>
      <c r="R1843">
        <v>1</v>
      </c>
    </row>
    <row r="1844" spans="1:18" x14ac:dyDescent="0.25">
      <c r="A1844">
        <v>2010</v>
      </c>
      <c r="B1844" s="1">
        <v>42809.622092939811</v>
      </c>
      <c r="C1844" t="s">
        <v>18</v>
      </c>
      <c r="D1844" t="s">
        <v>19</v>
      </c>
      <c r="E1844" t="s">
        <v>67</v>
      </c>
      <c r="F1844" t="s">
        <v>45</v>
      </c>
      <c r="G1844" t="s">
        <v>66</v>
      </c>
      <c r="H1844" t="s">
        <v>62</v>
      </c>
      <c r="I1844" t="s">
        <v>24</v>
      </c>
      <c r="J1844" t="s">
        <v>43</v>
      </c>
      <c r="K1844" t="s">
        <v>26</v>
      </c>
      <c r="L1844" t="s">
        <v>35</v>
      </c>
      <c r="M1844" t="s">
        <v>35</v>
      </c>
      <c r="N1844" t="s">
        <v>35</v>
      </c>
      <c r="O1844" t="s">
        <v>35</v>
      </c>
      <c r="P1844">
        <v>1</v>
      </c>
      <c r="Q1844">
        <v>2592701.2089999998</v>
      </c>
      <c r="R1844">
        <v>8</v>
      </c>
    </row>
    <row r="1845" spans="1:18" x14ac:dyDescent="0.25">
      <c r="A1845">
        <v>2010</v>
      </c>
      <c r="B1845" s="1">
        <v>42809.622092939811</v>
      </c>
      <c r="C1845" t="s">
        <v>18</v>
      </c>
      <c r="D1845" t="s">
        <v>19</v>
      </c>
      <c r="E1845" t="s">
        <v>67</v>
      </c>
      <c r="F1845" t="s">
        <v>45</v>
      </c>
      <c r="G1845" t="s">
        <v>71</v>
      </c>
      <c r="H1845" t="s">
        <v>62</v>
      </c>
      <c r="I1845" t="s">
        <v>24</v>
      </c>
      <c r="J1845" t="s">
        <v>43</v>
      </c>
      <c r="K1845" t="s">
        <v>56</v>
      </c>
      <c r="L1845" t="s">
        <v>35</v>
      </c>
      <c r="M1845" t="s">
        <v>35</v>
      </c>
      <c r="N1845" t="s">
        <v>35</v>
      </c>
      <c r="O1845" t="s">
        <v>35</v>
      </c>
      <c r="P1845">
        <v>1</v>
      </c>
      <c r="Q1845">
        <v>518600</v>
      </c>
      <c r="R1845">
        <v>5</v>
      </c>
    </row>
    <row r="1846" spans="1:18" x14ac:dyDescent="0.25">
      <c r="A1846">
        <v>2010</v>
      </c>
      <c r="B1846" s="1">
        <v>42809.622092939811</v>
      </c>
      <c r="C1846" t="s">
        <v>18</v>
      </c>
      <c r="D1846" t="s">
        <v>19</v>
      </c>
      <c r="E1846" t="s">
        <v>67</v>
      </c>
      <c r="F1846" t="s">
        <v>45</v>
      </c>
      <c r="G1846" t="s">
        <v>71</v>
      </c>
      <c r="H1846" t="s">
        <v>62</v>
      </c>
      <c r="I1846" t="s">
        <v>24</v>
      </c>
      <c r="J1846" t="s">
        <v>40</v>
      </c>
      <c r="K1846" t="s">
        <v>26</v>
      </c>
      <c r="L1846" t="s">
        <v>35</v>
      </c>
      <c r="M1846" t="s">
        <v>35</v>
      </c>
      <c r="N1846" t="s">
        <v>35</v>
      </c>
      <c r="O1846" t="s">
        <v>35</v>
      </c>
      <c r="P1846">
        <v>1</v>
      </c>
      <c r="Q1846">
        <v>8527015</v>
      </c>
      <c r="R1846">
        <v>5</v>
      </c>
    </row>
    <row r="1847" spans="1:18" x14ac:dyDescent="0.25">
      <c r="A1847">
        <v>2010</v>
      </c>
      <c r="B1847" s="1">
        <v>42809.622092939811</v>
      </c>
      <c r="C1847" t="s">
        <v>18</v>
      </c>
      <c r="D1847" t="s">
        <v>19</v>
      </c>
      <c r="E1847" t="s">
        <v>67</v>
      </c>
      <c r="F1847" t="s">
        <v>45</v>
      </c>
      <c r="G1847" t="s">
        <v>46</v>
      </c>
      <c r="H1847" t="s">
        <v>62</v>
      </c>
      <c r="I1847" t="s">
        <v>24</v>
      </c>
      <c r="J1847" t="s">
        <v>31</v>
      </c>
      <c r="K1847" t="s">
        <v>32</v>
      </c>
      <c r="L1847" t="s">
        <v>35</v>
      </c>
      <c r="M1847" t="s">
        <v>35</v>
      </c>
      <c r="N1847" t="s">
        <v>35</v>
      </c>
      <c r="O1847" t="s">
        <v>35</v>
      </c>
      <c r="P1847">
        <v>1</v>
      </c>
      <c r="Q1847">
        <v>12339874.2344</v>
      </c>
      <c r="R1847">
        <v>19</v>
      </c>
    </row>
    <row r="1848" spans="1:18" x14ac:dyDescent="0.25">
      <c r="A1848">
        <v>2010</v>
      </c>
      <c r="B1848" s="1">
        <v>42809.622092939811</v>
      </c>
      <c r="C1848" t="s">
        <v>18</v>
      </c>
      <c r="D1848" t="s">
        <v>19</v>
      </c>
      <c r="E1848" t="s">
        <v>38</v>
      </c>
      <c r="F1848" t="s">
        <v>21</v>
      </c>
      <c r="G1848" t="s">
        <v>22</v>
      </c>
      <c r="H1848" t="s">
        <v>23</v>
      </c>
      <c r="I1848" t="s">
        <v>24</v>
      </c>
      <c r="J1848" t="s">
        <v>44</v>
      </c>
      <c r="K1848" t="s">
        <v>49</v>
      </c>
      <c r="L1848" t="s">
        <v>35</v>
      </c>
      <c r="M1848" t="s">
        <v>35</v>
      </c>
      <c r="N1848" t="s">
        <v>35</v>
      </c>
      <c r="O1848" t="s">
        <v>35</v>
      </c>
      <c r="P1848">
        <v>1</v>
      </c>
      <c r="Q1848">
        <v>124700</v>
      </c>
      <c r="R1848">
        <v>3</v>
      </c>
    </row>
    <row r="1849" spans="1:18" x14ac:dyDescent="0.25">
      <c r="A1849">
        <v>2010</v>
      </c>
      <c r="B1849" s="1">
        <v>42809.622092939811</v>
      </c>
      <c r="C1849" t="s">
        <v>18</v>
      </c>
      <c r="D1849" t="s">
        <v>19</v>
      </c>
      <c r="E1849" t="s">
        <v>38</v>
      </c>
      <c r="F1849" t="s">
        <v>21</v>
      </c>
      <c r="G1849" t="s">
        <v>22</v>
      </c>
      <c r="H1849" t="s">
        <v>23</v>
      </c>
      <c r="I1849" t="s">
        <v>24</v>
      </c>
      <c r="J1849" t="s">
        <v>37</v>
      </c>
      <c r="K1849" t="s">
        <v>28</v>
      </c>
      <c r="L1849" t="s">
        <v>35</v>
      </c>
      <c r="M1849" t="s">
        <v>28</v>
      </c>
      <c r="N1849" t="s">
        <v>35</v>
      </c>
      <c r="O1849" t="s">
        <v>28</v>
      </c>
      <c r="P1849">
        <v>1</v>
      </c>
      <c r="Q1849">
        <v>0</v>
      </c>
      <c r="R1849">
        <v>0</v>
      </c>
    </row>
    <row r="1850" spans="1:18" x14ac:dyDescent="0.25">
      <c r="A1850">
        <v>2010</v>
      </c>
      <c r="B1850" s="1">
        <v>42809.622092939811</v>
      </c>
      <c r="C1850" t="s">
        <v>18</v>
      </c>
      <c r="D1850" t="s">
        <v>19</v>
      </c>
      <c r="E1850" t="s">
        <v>38</v>
      </c>
      <c r="F1850" t="s">
        <v>21</v>
      </c>
      <c r="G1850" t="s">
        <v>22</v>
      </c>
      <c r="H1850" t="s">
        <v>23</v>
      </c>
      <c r="I1850" t="s">
        <v>24</v>
      </c>
      <c r="J1850" t="s">
        <v>37</v>
      </c>
      <c r="K1850" t="s">
        <v>26</v>
      </c>
      <c r="L1850" t="s">
        <v>35</v>
      </c>
      <c r="M1850" t="s">
        <v>35</v>
      </c>
      <c r="N1850" t="s">
        <v>35</v>
      </c>
      <c r="O1850" t="s">
        <v>35</v>
      </c>
      <c r="P1850">
        <v>1</v>
      </c>
      <c r="Q1850">
        <v>0</v>
      </c>
      <c r="R1850">
        <v>1</v>
      </c>
    </row>
    <row r="1851" spans="1:18" x14ac:dyDescent="0.25">
      <c r="A1851">
        <v>2010</v>
      </c>
      <c r="B1851" s="1">
        <v>42809.622092939811</v>
      </c>
      <c r="C1851" t="s">
        <v>18</v>
      </c>
      <c r="D1851" t="s">
        <v>60</v>
      </c>
      <c r="E1851" t="s">
        <v>20</v>
      </c>
      <c r="F1851" t="s">
        <v>21</v>
      </c>
      <c r="G1851" t="s">
        <v>22</v>
      </c>
      <c r="H1851" t="s">
        <v>39</v>
      </c>
      <c r="I1851" t="s">
        <v>34</v>
      </c>
      <c r="J1851" t="s">
        <v>57</v>
      </c>
      <c r="K1851" t="s">
        <v>26</v>
      </c>
      <c r="L1851" t="s">
        <v>77</v>
      </c>
      <c r="M1851" t="s">
        <v>28</v>
      </c>
      <c r="N1851" t="s">
        <v>27</v>
      </c>
      <c r="O1851" t="s">
        <v>77</v>
      </c>
      <c r="P1851">
        <v>1</v>
      </c>
      <c r="Q1851">
        <v>16329690</v>
      </c>
      <c r="R1851">
        <v>3</v>
      </c>
    </row>
    <row r="1852" spans="1:18" x14ac:dyDescent="0.25">
      <c r="A1852">
        <v>2010</v>
      </c>
      <c r="B1852" s="1">
        <v>42809.622092939811</v>
      </c>
      <c r="C1852" t="s">
        <v>18</v>
      </c>
      <c r="D1852" t="s">
        <v>60</v>
      </c>
      <c r="E1852" t="s">
        <v>30</v>
      </c>
      <c r="F1852" t="s">
        <v>45</v>
      </c>
      <c r="G1852" t="s">
        <v>66</v>
      </c>
      <c r="H1852" t="s">
        <v>62</v>
      </c>
      <c r="I1852" t="s">
        <v>24</v>
      </c>
      <c r="J1852" t="s">
        <v>40</v>
      </c>
      <c r="K1852" t="s">
        <v>32</v>
      </c>
      <c r="L1852" t="s">
        <v>35</v>
      </c>
      <c r="M1852" t="s">
        <v>35</v>
      </c>
      <c r="N1852" t="s">
        <v>35</v>
      </c>
      <c r="O1852" t="s">
        <v>35</v>
      </c>
      <c r="P1852">
        <v>1</v>
      </c>
      <c r="Q1852">
        <v>6100718</v>
      </c>
      <c r="R1852">
        <v>1</v>
      </c>
    </row>
    <row r="1853" spans="1:18" x14ac:dyDescent="0.25">
      <c r="A1853">
        <v>2010</v>
      </c>
      <c r="B1853" s="1">
        <v>42809.622092939811</v>
      </c>
      <c r="C1853" t="s">
        <v>18</v>
      </c>
      <c r="D1853" t="s">
        <v>60</v>
      </c>
      <c r="E1853" t="s">
        <v>30</v>
      </c>
      <c r="F1853" t="s">
        <v>45</v>
      </c>
      <c r="G1853" t="s">
        <v>66</v>
      </c>
      <c r="H1853" t="s">
        <v>62</v>
      </c>
      <c r="I1853" t="s">
        <v>24</v>
      </c>
      <c r="J1853" t="s">
        <v>37</v>
      </c>
      <c r="K1853" t="s">
        <v>32</v>
      </c>
      <c r="L1853" t="s">
        <v>35</v>
      </c>
      <c r="M1853" t="s">
        <v>35</v>
      </c>
      <c r="N1853" t="s">
        <v>35</v>
      </c>
      <c r="O1853" t="s">
        <v>35</v>
      </c>
      <c r="P1853">
        <v>1</v>
      </c>
      <c r="Q1853">
        <v>0</v>
      </c>
      <c r="R1853">
        <v>2</v>
      </c>
    </row>
    <row r="1854" spans="1:18" x14ac:dyDescent="0.25">
      <c r="A1854">
        <v>2010</v>
      </c>
      <c r="B1854" s="1">
        <v>42809.622092939811</v>
      </c>
      <c r="C1854" t="s">
        <v>18</v>
      </c>
      <c r="D1854" t="s">
        <v>60</v>
      </c>
      <c r="E1854" t="s">
        <v>30</v>
      </c>
      <c r="F1854" t="s">
        <v>45</v>
      </c>
      <c r="G1854" t="s">
        <v>71</v>
      </c>
      <c r="H1854" t="s">
        <v>62</v>
      </c>
      <c r="I1854" t="s">
        <v>24</v>
      </c>
      <c r="J1854" t="s">
        <v>25</v>
      </c>
      <c r="K1854" t="s">
        <v>49</v>
      </c>
      <c r="L1854" t="s">
        <v>35</v>
      </c>
      <c r="M1854" t="s">
        <v>35</v>
      </c>
      <c r="N1854" t="s">
        <v>35</v>
      </c>
      <c r="O1854" t="s">
        <v>35</v>
      </c>
      <c r="P1854">
        <v>1</v>
      </c>
      <c r="Q1854">
        <v>28016408</v>
      </c>
      <c r="R1854">
        <v>4</v>
      </c>
    </row>
    <row r="1855" spans="1:18" x14ac:dyDescent="0.25">
      <c r="A1855">
        <v>2010</v>
      </c>
      <c r="B1855" s="1">
        <v>42809.622092939811</v>
      </c>
      <c r="C1855" t="s">
        <v>18</v>
      </c>
      <c r="D1855" t="s">
        <v>60</v>
      </c>
      <c r="E1855" t="s">
        <v>30</v>
      </c>
      <c r="F1855" t="s">
        <v>45</v>
      </c>
      <c r="G1855" t="s">
        <v>46</v>
      </c>
      <c r="H1855" t="s">
        <v>62</v>
      </c>
      <c r="I1855" t="s">
        <v>24</v>
      </c>
      <c r="J1855" t="s">
        <v>31</v>
      </c>
      <c r="K1855" t="s">
        <v>41</v>
      </c>
      <c r="L1855" t="s">
        <v>35</v>
      </c>
      <c r="M1855" t="s">
        <v>35</v>
      </c>
      <c r="N1855" t="s">
        <v>35</v>
      </c>
      <c r="O1855" t="s">
        <v>35</v>
      </c>
      <c r="P1855">
        <v>1</v>
      </c>
      <c r="Q1855">
        <v>3382814</v>
      </c>
      <c r="R1855">
        <v>1</v>
      </c>
    </row>
    <row r="1856" spans="1:18" x14ac:dyDescent="0.25">
      <c r="A1856">
        <v>2010</v>
      </c>
      <c r="B1856" s="1">
        <v>42809.622092939811</v>
      </c>
      <c r="C1856" t="s">
        <v>18</v>
      </c>
      <c r="D1856" t="s">
        <v>60</v>
      </c>
      <c r="E1856" t="s">
        <v>30</v>
      </c>
      <c r="F1856" t="s">
        <v>21</v>
      </c>
      <c r="G1856" t="s">
        <v>22</v>
      </c>
      <c r="H1856" t="s">
        <v>62</v>
      </c>
      <c r="I1856" t="s">
        <v>24</v>
      </c>
      <c r="J1856" t="s">
        <v>43</v>
      </c>
      <c r="K1856" t="s">
        <v>26</v>
      </c>
      <c r="L1856" t="s">
        <v>35</v>
      </c>
      <c r="M1856" t="s">
        <v>35</v>
      </c>
      <c r="N1856" t="s">
        <v>35</v>
      </c>
      <c r="O1856" t="s">
        <v>35</v>
      </c>
      <c r="P1856">
        <v>1</v>
      </c>
      <c r="Q1856">
        <v>622048</v>
      </c>
      <c r="R1856">
        <v>1</v>
      </c>
    </row>
    <row r="1857" spans="1:18" x14ac:dyDescent="0.25">
      <c r="A1857">
        <v>2010</v>
      </c>
      <c r="B1857" s="1">
        <v>42809.622092939811</v>
      </c>
      <c r="C1857" t="s">
        <v>18</v>
      </c>
      <c r="D1857" t="s">
        <v>60</v>
      </c>
      <c r="E1857" t="s">
        <v>67</v>
      </c>
      <c r="F1857" t="s">
        <v>45</v>
      </c>
      <c r="G1857" t="s">
        <v>71</v>
      </c>
      <c r="H1857" t="s">
        <v>62</v>
      </c>
      <c r="I1857" t="s">
        <v>24</v>
      </c>
      <c r="J1857" t="s">
        <v>31</v>
      </c>
      <c r="K1857" t="s">
        <v>51</v>
      </c>
      <c r="L1857" t="s">
        <v>35</v>
      </c>
      <c r="M1857" t="s">
        <v>35</v>
      </c>
      <c r="N1857" t="s">
        <v>35</v>
      </c>
      <c r="O1857" t="s">
        <v>35</v>
      </c>
      <c r="P1857">
        <v>1</v>
      </c>
      <c r="Q1857">
        <v>1348596.375</v>
      </c>
      <c r="R1857">
        <v>2</v>
      </c>
    </row>
    <row r="1858" spans="1:18" x14ac:dyDescent="0.25">
      <c r="A1858">
        <v>2010</v>
      </c>
      <c r="B1858" s="1">
        <v>42809.622092939811</v>
      </c>
      <c r="C1858" t="s">
        <v>18</v>
      </c>
      <c r="D1858" t="s">
        <v>60</v>
      </c>
      <c r="E1858" t="s">
        <v>38</v>
      </c>
      <c r="F1858" t="s">
        <v>53</v>
      </c>
      <c r="G1858" t="s">
        <v>66</v>
      </c>
      <c r="H1858" t="s">
        <v>28</v>
      </c>
      <c r="I1858" t="s">
        <v>54</v>
      </c>
      <c r="J1858" t="s">
        <v>25</v>
      </c>
      <c r="K1858" t="s">
        <v>51</v>
      </c>
      <c r="L1858" t="s">
        <v>35</v>
      </c>
      <c r="M1858" t="s">
        <v>28</v>
      </c>
      <c r="N1858" t="s">
        <v>35</v>
      </c>
      <c r="O1858" t="s">
        <v>35</v>
      </c>
      <c r="P1858">
        <v>1</v>
      </c>
      <c r="Q1858">
        <v>32784762.4375</v>
      </c>
      <c r="R1858">
        <v>37</v>
      </c>
    </row>
    <row r="1859" spans="1:18" x14ac:dyDescent="0.25">
      <c r="A1859">
        <v>2010</v>
      </c>
      <c r="B1859" s="1">
        <v>42809.622092939811</v>
      </c>
      <c r="C1859" t="s">
        <v>18</v>
      </c>
      <c r="D1859" t="s">
        <v>60</v>
      </c>
      <c r="E1859" t="s">
        <v>38</v>
      </c>
      <c r="F1859" t="s">
        <v>45</v>
      </c>
      <c r="G1859" t="s">
        <v>46</v>
      </c>
      <c r="H1859" t="s">
        <v>62</v>
      </c>
      <c r="I1859" t="s">
        <v>24</v>
      </c>
      <c r="J1859" t="s">
        <v>44</v>
      </c>
      <c r="K1859" t="s">
        <v>51</v>
      </c>
      <c r="L1859" t="s">
        <v>35</v>
      </c>
      <c r="M1859" t="s">
        <v>35</v>
      </c>
      <c r="N1859" t="s">
        <v>35</v>
      </c>
      <c r="O1859" t="s">
        <v>35</v>
      </c>
      <c r="P1859">
        <v>1</v>
      </c>
      <c r="Q1859">
        <v>143726.5</v>
      </c>
      <c r="R1859">
        <v>2</v>
      </c>
    </row>
    <row r="1860" spans="1:18" x14ac:dyDescent="0.25">
      <c r="A1860">
        <v>2010</v>
      </c>
      <c r="B1860" s="1">
        <v>42809.622092939811</v>
      </c>
      <c r="C1860" t="s">
        <v>18</v>
      </c>
      <c r="D1860" t="s">
        <v>60</v>
      </c>
      <c r="E1860" t="s">
        <v>38</v>
      </c>
      <c r="F1860" t="s">
        <v>83</v>
      </c>
      <c r="G1860" t="s">
        <v>83</v>
      </c>
      <c r="H1860" t="s">
        <v>62</v>
      </c>
      <c r="I1860" t="s">
        <v>24</v>
      </c>
      <c r="J1860" t="s">
        <v>44</v>
      </c>
      <c r="K1860" t="s">
        <v>32</v>
      </c>
      <c r="L1860" t="s">
        <v>35</v>
      </c>
      <c r="M1860" t="s">
        <v>35</v>
      </c>
      <c r="N1860" t="s">
        <v>35</v>
      </c>
      <c r="O1860" t="s">
        <v>35</v>
      </c>
      <c r="P1860">
        <v>1</v>
      </c>
      <c r="Q1860">
        <v>97866.976599999995</v>
      </c>
      <c r="R1860">
        <v>1</v>
      </c>
    </row>
    <row r="1861" spans="1:18" x14ac:dyDescent="0.25">
      <c r="A1861">
        <v>2010</v>
      </c>
      <c r="B1861" s="1">
        <v>42809.622092939811</v>
      </c>
      <c r="C1861" t="s">
        <v>18</v>
      </c>
      <c r="D1861" t="s">
        <v>60</v>
      </c>
      <c r="E1861" t="s">
        <v>55</v>
      </c>
      <c r="F1861" t="s">
        <v>53</v>
      </c>
      <c r="G1861" t="s">
        <v>66</v>
      </c>
      <c r="H1861" t="s">
        <v>28</v>
      </c>
      <c r="I1861" t="s">
        <v>54</v>
      </c>
      <c r="J1861" t="s">
        <v>25</v>
      </c>
      <c r="K1861" t="s">
        <v>51</v>
      </c>
      <c r="L1861" t="s">
        <v>35</v>
      </c>
      <c r="M1861" t="s">
        <v>28</v>
      </c>
      <c r="N1861" t="s">
        <v>35</v>
      </c>
      <c r="O1861" t="s">
        <v>35</v>
      </c>
      <c r="P1861">
        <v>1</v>
      </c>
      <c r="Q1861">
        <v>57169660.7557</v>
      </c>
      <c r="R1861">
        <v>46</v>
      </c>
    </row>
    <row r="1862" spans="1:18" x14ac:dyDescent="0.25">
      <c r="A1862">
        <v>2010</v>
      </c>
      <c r="B1862" s="1">
        <v>42809.622092939811</v>
      </c>
      <c r="C1862" t="s">
        <v>18</v>
      </c>
      <c r="D1862" t="s">
        <v>60</v>
      </c>
      <c r="E1862" t="s">
        <v>55</v>
      </c>
      <c r="F1862" t="s">
        <v>53</v>
      </c>
      <c r="G1862" t="s">
        <v>71</v>
      </c>
      <c r="H1862" t="s">
        <v>39</v>
      </c>
      <c r="I1862" t="s">
        <v>54</v>
      </c>
      <c r="J1862" t="s">
        <v>31</v>
      </c>
      <c r="K1862" t="s">
        <v>51</v>
      </c>
      <c r="L1862" t="s">
        <v>81</v>
      </c>
      <c r="M1862" t="s">
        <v>28</v>
      </c>
      <c r="N1862" t="s">
        <v>81</v>
      </c>
      <c r="O1862" t="s">
        <v>28</v>
      </c>
      <c r="P1862">
        <v>1</v>
      </c>
      <c r="Q1862">
        <v>2009998.9727</v>
      </c>
      <c r="R1862">
        <v>10</v>
      </c>
    </row>
    <row r="1863" spans="1:18" x14ac:dyDescent="0.25">
      <c r="A1863">
        <v>2010</v>
      </c>
      <c r="B1863" s="1">
        <v>42809.622092939811</v>
      </c>
      <c r="C1863" t="s">
        <v>18</v>
      </c>
      <c r="D1863" t="s">
        <v>60</v>
      </c>
      <c r="E1863" t="s">
        <v>55</v>
      </c>
      <c r="F1863" t="s">
        <v>21</v>
      </c>
      <c r="G1863" t="s">
        <v>22</v>
      </c>
      <c r="H1863" t="s">
        <v>39</v>
      </c>
      <c r="I1863" t="s">
        <v>59</v>
      </c>
      <c r="J1863" t="s">
        <v>25</v>
      </c>
      <c r="K1863" t="s">
        <v>51</v>
      </c>
      <c r="L1863" t="s">
        <v>35</v>
      </c>
      <c r="M1863" t="s">
        <v>28</v>
      </c>
      <c r="N1863" t="s">
        <v>35</v>
      </c>
      <c r="O1863" t="s">
        <v>35</v>
      </c>
      <c r="P1863">
        <v>1</v>
      </c>
      <c r="Q1863">
        <v>66210325.061499998</v>
      </c>
      <c r="R1863">
        <v>36</v>
      </c>
    </row>
    <row r="1864" spans="1:18" x14ac:dyDescent="0.25">
      <c r="A1864">
        <v>2010</v>
      </c>
      <c r="B1864" s="1">
        <v>42809.622092939811</v>
      </c>
      <c r="C1864" t="s">
        <v>18</v>
      </c>
      <c r="D1864" t="s">
        <v>72</v>
      </c>
      <c r="E1864" t="s">
        <v>38</v>
      </c>
      <c r="F1864" t="s">
        <v>21</v>
      </c>
      <c r="G1864" t="s">
        <v>22</v>
      </c>
      <c r="H1864" t="s">
        <v>88</v>
      </c>
      <c r="I1864" t="s">
        <v>54</v>
      </c>
      <c r="J1864" t="s">
        <v>44</v>
      </c>
      <c r="K1864" t="s">
        <v>41</v>
      </c>
      <c r="L1864" t="s">
        <v>77</v>
      </c>
      <c r="M1864" t="s">
        <v>28</v>
      </c>
      <c r="N1864" t="s">
        <v>35</v>
      </c>
      <c r="O1864" t="s">
        <v>77</v>
      </c>
      <c r="P1864">
        <v>1</v>
      </c>
      <c r="Q1864">
        <v>79950</v>
      </c>
      <c r="R1864">
        <v>1</v>
      </c>
    </row>
    <row r="1865" spans="1:18" x14ac:dyDescent="0.25">
      <c r="A1865">
        <v>2010</v>
      </c>
      <c r="B1865" s="1">
        <v>42809.622092939811</v>
      </c>
      <c r="C1865" t="s">
        <v>18</v>
      </c>
      <c r="D1865" t="s">
        <v>29</v>
      </c>
      <c r="E1865" t="s">
        <v>20</v>
      </c>
      <c r="F1865" t="s">
        <v>21</v>
      </c>
      <c r="G1865" t="s">
        <v>22</v>
      </c>
      <c r="H1865" t="s">
        <v>23</v>
      </c>
      <c r="I1865" t="s">
        <v>24</v>
      </c>
      <c r="J1865" t="s">
        <v>40</v>
      </c>
      <c r="K1865" t="s">
        <v>32</v>
      </c>
      <c r="L1865" t="s">
        <v>35</v>
      </c>
      <c r="M1865" t="s">
        <v>35</v>
      </c>
      <c r="N1865" t="s">
        <v>35</v>
      </c>
      <c r="O1865" t="s">
        <v>35</v>
      </c>
      <c r="P1865">
        <v>1</v>
      </c>
      <c r="Q1865">
        <v>21221014.5625</v>
      </c>
      <c r="R1865">
        <v>9</v>
      </c>
    </row>
    <row r="1866" spans="1:18" x14ac:dyDescent="0.25">
      <c r="A1866">
        <v>2009</v>
      </c>
      <c r="B1866" s="1">
        <v>42809.622092939811</v>
      </c>
      <c r="C1866" t="s">
        <v>18</v>
      </c>
      <c r="D1866" t="s">
        <v>19</v>
      </c>
      <c r="E1866" t="s">
        <v>67</v>
      </c>
      <c r="F1866" t="s">
        <v>45</v>
      </c>
      <c r="G1866" t="s">
        <v>70</v>
      </c>
      <c r="H1866" t="s">
        <v>62</v>
      </c>
      <c r="I1866" t="s">
        <v>24</v>
      </c>
      <c r="J1866" t="s">
        <v>43</v>
      </c>
      <c r="K1866" t="s">
        <v>28</v>
      </c>
      <c r="L1866" t="s">
        <v>35</v>
      </c>
      <c r="M1866" t="s">
        <v>35</v>
      </c>
      <c r="N1866" t="s">
        <v>35</v>
      </c>
      <c r="O1866" t="s">
        <v>35</v>
      </c>
      <c r="P1866">
        <v>1</v>
      </c>
      <c r="Q1866">
        <v>273384.65629999997</v>
      </c>
      <c r="R1866">
        <v>2</v>
      </c>
    </row>
    <row r="1867" spans="1:18" x14ac:dyDescent="0.25">
      <c r="A1867">
        <v>2009</v>
      </c>
      <c r="B1867" s="1">
        <v>42809.622092939811</v>
      </c>
      <c r="C1867" t="s">
        <v>18</v>
      </c>
      <c r="D1867" t="s">
        <v>19</v>
      </c>
      <c r="E1867" t="s">
        <v>67</v>
      </c>
      <c r="F1867" t="s">
        <v>45</v>
      </c>
      <c r="G1867" t="s">
        <v>70</v>
      </c>
      <c r="H1867" t="s">
        <v>62</v>
      </c>
      <c r="I1867" t="s">
        <v>24</v>
      </c>
      <c r="J1867" t="s">
        <v>43</v>
      </c>
      <c r="K1867" t="s">
        <v>41</v>
      </c>
      <c r="L1867" t="s">
        <v>35</v>
      </c>
      <c r="M1867" t="s">
        <v>35</v>
      </c>
      <c r="N1867" t="s">
        <v>35</v>
      </c>
      <c r="O1867" t="s">
        <v>35</v>
      </c>
      <c r="P1867">
        <v>1</v>
      </c>
      <c r="Q1867">
        <v>260056.10939999999</v>
      </c>
      <c r="R1867">
        <v>4</v>
      </c>
    </row>
    <row r="1868" spans="1:18" x14ac:dyDescent="0.25">
      <c r="A1868">
        <v>2009</v>
      </c>
      <c r="B1868" s="1">
        <v>42809.622092939811</v>
      </c>
      <c r="C1868" t="s">
        <v>18</v>
      </c>
      <c r="D1868" t="s">
        <v>19</v>
      </c>
      <c r="E1868" t="s">
        <v>67</v>
      </c>
      <c r="F1868" t="s">
        <v>45</v>
      </c>
      <c r="G1868" t="s">
        <v>66</v>
      </c>
      <c r="H1868" t="s">
        <v>62</v>
      </c>
      <c r="I1868" t="s">
        <v>24</v>
      </c>
      <c r="J1868" t="s">
        <v>31</v>
      </c>
      <c r="K1868" t="s">
        <v>49</v>
      </c>
      <c r="L1868" t="s">
        <v>35</v>
      </c>
      <c r="M1868" t="s">
        <v>35</v>
      </c>
      <c r="N1868" t="s">
        <v>35</v>
      </c>
      <c r="O1868" t="s">
        <v>35</v>
      </c>
      <c r="P1868">
        <v>1</v>
      </c>
      <c r="Q1868">
        <v>4082706.9062999999</v>
      </c>
      <c r="R1868">
        <v>6</v>
      </c>
    </row>
    <row r="1869" spans="1:18" x14ac:dyDescent="0.25">
      <c r="A1869">
        <v>2009</v>
      </c>
      <c r="B1869" s="1">
        <v>42809.622092939811</v>
      </c>
      <c r="C1869" t="s">
        <v>18</v>
      </c>
      <c r="D1869" t="s">
        <v>19</v>
      </c>
      <c r="E1869" t="s">
        <v>67</v>
      </c>
      <c r="F1869" t="s">
        <v>45</v>
      </c>
      <c r="G1869" t="s">
        <v>71</v>
      </c>
      <c r="H1869" t="s">
        <v>62</v>
      </c>
      <c r="I1869" t="s">
        <v>24</v>
      </c>
      <c r="J1869" t="s">
        <v>37</v>
      </c>
      <c r="K1869" t="s">
        <v>49</v>
      </c>
      <c r="L1869" t="s">
        <v>35</v>
      </c>
      <c r="M1869" t="s">
        <v>35</v>
      </c>
      <c r="N1869" t="s">
        <v>35</v>
      </c>
      <c r="O1869" t="s">
        <v>35</v>
      </c>
      <c r="P1869">
        <v>1</v>
      </c>
      <c r="Q1869">
        <v>0</v>
      </c>
      <c r="R1869">
        <v>2</v>
      </c>
    </row>
    <row r="1870" spans="1:18" x14ac:dyDescent="0.25">
      <c r="A1870">
        <v>2009</v>
      </c>
      <c r="B1870" s="1">
        <v>42809.622092939811</v>
      </c>
      <c r="C1870" t="s">
        <v>18</v>
      </c>
      <c r="D1870" t="s">
        <v>19</v>
      </c>
      <c r="E1870" t="s">
        <v>67</v>
      </c>
      <c r="F1870" t="s">
        <v>45</v>
      </c>
      <c r="G1870" t="s">
        <v>46</v>
      </c>
      <c r="H1870" t="s">
        <v>62</v>
      </c>
      <c r="I1870" t="s">
        <v>24</v>
      </c>
      <c r="J1870" t="s">
        <v>40</v>
      </c>
      <c r="K1870" t="s">
        <v>32</v>
      </c>
      <c r="L1870" t="s">
        <v>35</v>
      </c>
      <c r="M1870" t="s">
        <v>35</v>
      </c>
      <c r="N1870" t="s">
        <v>35</v>
      </c>
      <c r="O1870" t="s">
        <v>35</v>
      </c>
      <c r="P1870">
        <v>1</v>
      </c>
      <c r="Q1870">
        <v>6324275</v>
      </c>
      <c r="R1870">
        <v>4</v>
      </c>
    </row>
    <row r="1871" spans="1:18" x14ac:dyDescent="0.25">
      <c r="A1871">
        <v>2009</v>
      </c>
      <c r="B1871" s="1">
        <v>42809.622092939811</v>
      </c>
      <c r="C1871" t="s">
        <v>18</v>
      </c>
      <c r="D1871" t="s">
        <v>19</v>
      </c>
      <c r="E1871" t="s">
        <v>67</v>
      </c>
      <c r="F1871" t="s">
        <v>45</v>
      </c>
      <c r="G1871" t="s">
        <v>46</v>
      </c>
      <c r="H1871" t="s">
        <v>62</v>
      </c>
      <c r="I1871" t="s">
        <v>24</v>
      </c>
      <c r="J1871" t="s">
        <v>44</v>
      </c>
      <c r="K1871" t="s">
        <v>41</v>
      </c>
      <c r="L1871" t="s">
        <v>35</v>
      </c>
      <c r="M1871" t="s">
        <v>35</v>
      </c>
      <c r="N1871" t="s">
        <v>35</v>
      </c>
      <c r="O1871" t="s">
        <v>35</v>
      </c>
      <c r="P1871">
        <v>1</v>
      </c>
      <c r="Q1871">
        <v>91740</v>
      </c>
      <c r="R1871">
        <v>1</v>
      </c>
    </row>
    <row r="1872" spans="1:18" x14ac:dyDescent="0.25">
      <c r="A1872">
        <v>2009</v>
      </c>
      <c r="B1872" s="1">
        <v>42809.622092939811</v>
      </c>
      <c r="C1872" t="s">
        <v>18</v>
      </c>
      <c r="D1872" t="s">
        <v>19</v>
      </c>
      <c r="E1872" t="s">
        <v>67</v>
      </c>
      <c r="F1872" t="s">
        <v>79</v>
      </c>
      <c r="G1872" t="s">
        <v>22</v>
      </c>
      <c r="H1872" t="s">
        <v>62</v>
      </c>
      <c r="I1872" t="s">
        <v>24</v>
      </c>
      <c r="J1872" t="s">
        <v>25</v>
      </c>
      <c r="K1872" t="s">
        <v>26</v>
      </c>
      <c r="L1872" t="s">
        <v>35</v>
      </c>
      <c r="M1872" t="s">
        <v>35</v>
      </c>
      <c r="N1872" t="s">
        <v>35</v>
      </c>
      <c r="O1872" t="s">
        <v>35</v>
      </c>
      <c r="P1872">
        <v>1</v>
      </c>
      <c r="Q1872">
        <v>25718121</v>
      </c>
      <c r="R1872">
        <v>4</v>
      </c>
    </row>
    <row r="1873" spans="1:18" x14ac:dyDescent="0.25">
      <c r="A1873">
        <v>2009</v>
      </c>
      <c r="B1873" s="1">
        <v>42809.622092939811</v>
      </c>
      <c r="C1873" t="s">
        <v>18</v>
      </c>
      <c r="D1873" t="s">
        <v>19</v>
      </c>
      <c r="E1873" t="s">
        <v>67</v>
      </c>
      <c r="F1873" t="s">
        <v>61</v>
      </c>
      <c r="G1873" t="s">
        <v>22</v>
      </c>
      <c r="H1873" t="s">
        <v>62</v>
      </c>
      <c r="I1873" t="s">
        <v>24</v>
      </c>
      <c r="J1873" t="s">
        <v>44</v>
      </c>
      <c r="K1873" t="s">
        <v>49</v>
      </c>
      <c r="L1873" t="s">
        <v>35</v>
      </c>
      <c r="M1873" t="s">
        <v>35</v>
      </c>
      <c r="N1873" t="s">
        <v>35</v>
      </c>
      <c r="O1873" t="s">
        <v>35</v>
      </c>
      <c r="P1873">
        <v>1</v>
      </c>
      <c r="Q1873">
        <v>122774</v>
      </c>
      <c r="R1873">
        <v>2</v>
      </c>
    </row>
    <row r="1874" spans="1:18" x14ac:dyDescent="0.25">
      <c r="A1874">
        <v>2009</v>
      </c>
      <c r="B1874" s="1">
        <v>42809.622092939811</v>
      </c>
      <c r="C1874" t="s">
        <v>18</v>
      </c>
      <c r="D1874" t="s">
        <v>19</v>
      </c>
      <c r="E1874" t="s">
        <v>50</v>
      </c>
      <c r="F1874" t="s">
        <v>45</v>
      </c>
      <c r="G1874" t="s">
        <v>46</v>
      </c>
      <c r="H1874" t="s">
        <v>62</v>
      </c>
      <c r="I1874" t="s">
        <v>24</v>
      </c>
      <c r="J1874" t="s">
        <v>37</v>
      </c>
      <c r="K1874" t="s">
        <v>56</v>
      </c>
      <c r="L1874" t="s">
        <v>35</v>
      </c>
      <c r="M1874" t="s">
        <v>35</v>
      </c>
      <c r="N1874" t="s">
        <v>35</v>
      </c>
      <c r="O1874" t="s">
        <v>35</v>
      </c>
      <c r="P1874">
        <v>1</v>
      </c>
      <c r="Q1874">
        <v>0</v>
      </c>
      <c r="R1874">
        <v>1</v>
      </c>
    </row>
    <row r="1875" spans="1:18" x14ac:dyDescent="0.25">
      <c r="A1875">
        <v>2009</v>
      </c>
      <c r="B1875" s="1">
        <v>42809.622092939811</v>
      </c>
      <c r="C1875" t="s">
        <v>18</v>
      </c>
      <c r="D1875" t="s">
        <v>19</v>
      </c>
      <c r="E1875" t="s">
        <v>50</v>
      </c>
      <c r="F1875" t="s">
        <v>83</v>
      </c>
      <c r="G1875" t="s">
        <v>83</v>
      </c>
      <c r="H1875" t="s">
        <v>62</v>
      </c>
      <c r="I1875" t="s">
        <v>24</v>
      </c>
      <c r="J1875" t="s">
        <v>43</v>
      </c>
      <c r="K1875" t="s">
        <v>56</v>
      </c>
      <c r="L1875" t="s">
        <v>35</v>
      </c>
      <c r="M1875" t="s">
        <v>35</v>
      </c>
      <c r="N1875" t="s">
        <v>35</v>
      </c>
      <c r="O1875" t="s">
        <v>35</v>
      </c>
      <c r="P1875">
        <v>1</v>
      </c>
      <c r="Q1875">
        <v>398032.125</v>
      </c>
      <c r="R1875">
        <v>2</v>
      </c>
    </row>
    <row r="1876" spans="1:18" x14ac:dyDescent="0.25">
      <c r="A1876">
        <v>2009</v>
      </c>
      <c r="B1876" s="1">
        <v>42809.622092939811</v>
      </c>
      <c r="C1876" t="s">
        <v>18</v>
      </c>
      <c r="D1876" t="s">
        <v>19</v>
      </c>
      <c r="E1876" t="s">
        <v>38</v>
      </c>
      <c r="F1876" t="s">
        <v>63</v>
      </c>
      <c r="G1876" t="s">
        <v>64</v>
      </c>
      <c r="H1876" t="s">
        <v>62</v>
      </c>
      <c r="I1876" t="s">
        <v>24</v>
      </c>
      <c r="J1876" t="s">
        <v>37</v>
      </c>
      <c r="K1876" t="s">
        <v>56</v>
      </c>
      <c r="L1876" t="s">
        <v>35</v>
      </c>
      <c r="M1876" t="s">
        <v>35</v>
      </c>
      <c r="N1876" t="s">
        <v>35</v>
      </c>
      <c r="O1876" t="s">
        <v>35</v>
      </c>
      <c r="P1876">
        <v>1</v>
      </c>
      <c r="Q1876">
        <v>0</v>
      </c>
      <c r="R1876">
        <v>1</v>
      </c>
    </row>
    <row r="1877" spans="1:18" x14ac:dyDescent="0.25">
      <c r="A1877">
        <v>2009</v>
      </c>
      <c r="B1877" s="1">
        <v>42809.622092939811</v>
      </c>
      <c r="C1877" t="s">
        <v>18</v>
      </c>
      <c r="D1877" t="s">
        <v>19</v>
      </c>
      <c r="E1877" t="s">
        <v>38</v>
      </c>
      <c r="F1877" t="s">
        <v>45</v>
      </c>
      <c r="G1877" t="s">
        <v>66</v>
      </c>
      <c r="H1877" t="s">
        <v>62</v>
      </c>
      <c r="I1877" t="s">
        <v>24</v>
      </c>
      <c r="J1877" t="s">
        <v>43</v>
      </c>
      <c r="K1877" t="s">
        <v>26</v>
      </c>
      <c r="L1877" t="s">
        <v>35</v>
      </c>
      <c r="M1877" t="s">
        <v>35</v>
      </c>
      <c r="N1877" t="s">
        <v>35</v>
      </c>
      <c r="O1877" t="s">
        <v>35</v>
      </c>
      <c r="P1877">
        <v>1</v>
      </c>
      <c r="Q1877">
        <v>690276.90619999997</v>
      </c>
      <c r="R1877">
        <v>5</v>
      </c>
    </row>
    <row r="1878" spans="1:18" x14ac:dyDescent="0.25">
      <c r="A1878">
        <v>2009</v>
      </c>
      <c r="B1878" s="1">
        <v>42809.622092939811</v>
      </c>
      <c r="C1878" t="s">
        <v>18</v>
      </c>
      <c r="D1878" t="s">
        <v>19</v>
      </c>
      <c r="E1878" t="s">
        <v>38</v>
      </c>
      <c r="F1878" t="s">
        <v>45</v>
      </c>
      <c r="G1878" t="s">
        <v>46</v>
      </c>
      <c r="H1878" t="s">
        <v>62</v>
      </c>
      <c r="I1878" t="s">
        <v>24</v>
      </c>
      <c r="J1878" t="s">
        <v>37</v>
      </c>
      <c r="K1878" t="s">
        <v>41</v>
      </c>
      <c r="L1878" t="s">
        <v>35</v>
      </c>
      <c r="M1878" t="s">
        <v>35</v>
      </c>
      <c r="N1878" t="s">
        <v>35</v>
      </c>
      <c r="O1878" t="s">
        <v>35</v>
      </c>
      <c r="P1878">
        <v>1</v>
      </c>
      <c r="Q1878">
        <v>0</v>
      </c>
      <c r="R1878">
        <v>2</v>
      </c>
    </row>
    <row r="1879" spans="1:18" x14ac:dyDescent="0.25">
      <c r="A1879">
        <v>2009</v>
      </c>
      <c r="B1879" s="1">
        <v>42809.622092939811</v>
      </c>
      <c r="C1879" t="s">
        <v>18</v>
      </c>
      <c r="D1879" t="s">
        <v>19</v>
      </c>
      <c r="E1879" t="s">
        <v>38</v>
      </c>
      <c r="F1879" t="s">
        <v>21</v>
      </c>
      <c r="G1879" t="s">
        <v>22</v>
      </c>
      <c r="H1879" t="s">
        <v>23</v>
      </c>
      <c r="I1879" t="s">
        <v>34</v>
      </c>
      <c r="J1879" t="s">
        <v>31</v>
      </c>
      <c r="K1879" t="s">
        <v>26</v>
      </c>
      <c r="L1879" t="s">
        <v>35</v>
      </c>
      <c r="M1879" t="s">
        <v>35</v>
      </c>
      <c r="N1879" t="s">
        <v>35</v>
      </c>
      <c r="O1879" t="s">
        <v>35</v>
      </c>
      <c r="P1879">
        <v>1</v>
      </c>
      <c r="Q1879">
        <v>3892538.9375</v>
      </c>
      <c r="R1879">
        <v>3</v>
      </c>
    </row>
    <row r="1880" spans="1:18" x14ac:dyDescent="0.25">
      <c r="A1880">
        <v>2009</v>
      </c>
      <c r="B1880" s="1">
        <v>42809.622092939811</v>
      </c>
      <c r="C1880" t="s">
        <v>18</v>
      </c>
      <c r="D1880" t="s">
        <v>19</v>
      </c>
      <c r="E1880" t="s">
        <v>38</v>
      </c>
      <c r="F1880" t="s">
        <v>21</v>
      </c>
      <c r="G1880" t="s">
        <v>22</v>
      </c>
      <c r="H1880" t="s">
        <v>23</v>
      </c>
      <c r="I1880" t="s">
        <v>24</v>
      </c>
      <c r="J1880" t="s">
        <v>31</v>
      </c>
      <c r="K1880" t="s">
        <v>49</v>
      </c>
      <c r="L1880" t="s">
        <v>35</v>
      </c>
      <c r="M1880" t="s">
        <v>35</v>
      </c>
      <c r="N1880" t="s">
        <v>35</v>
      </c>
      <c r="O1880" t="s">
        <v>35</v>
      </c>
      <c r="P1880">
        <v>1</v>
      </c>
      <c r="Q1880">
        <v>8755570</v>
      </c>
      <c r="R1880">
        <v>8</v>
      </c>
    </row>
    <row r="1881" spans="1:18" x14ac:dyDescent="0.25">
      <c r="A1881">
        <v>2009</v>
      </c>
      <c r="B1881" s="1">
        <v>42809.622092939811</v>
      </c>
      <c r="C1881" t="s">
        <v>18</v>
      </c>
      <c r="D1881" t="s">
        <v>19</v>
      </c>
      <c r="E1881" t="s">
        <v>38</v>
      </c>
      <c r="F1881" t="s">
        <v>21</v>
      </c>
      <c r="G1881" t="s">
        <v>22</v>
      </c>
      <c r="H1881" t="s">
        <v>23</v>
      </c>
      <c r="I1881" t="s">
        <v>24</v>
      </c>
      <c r="J1881" t="s">
        <v>37</v>
      </c>
      <c r="K1881" t="s">
        <v>28</v>
      </c>
      <c r="L1881" t="s">
        <v>35</v>
      </c>
      <c r="M1881" t="s">
        <v>28</v>
      </c>
      <c r="N1881" t="s">
        <v>35</v>
      </c>
      <c r="O1881" t="s">
        <v>28</v>
      </c>
      <c r="P1881">
        <v>1</v>
      </c>
      <c r="Q1881">
        <v>0</v>
      </c>
      <c r="R1881">
        <v>0</v>
      </c>
    </row>
    <row r="1882" spans="1:18" x14ac:dyDescent="0.25">
      <c r="A1882">
        <v>2009</v>
      </c>
      <c r="B1882" s="1">
        <v>42809.622092939811</v>
      </c>
      <c r="C1882" t="s">
        <v>18</v>
      </c>
      <c r="D1882" t="s">
        <v>19</v>
      </c>
      <c r="E1882" t="s">
        <v>38</v>
      </c>
      <c r="F1882" t="s">
        <v>61</v>
      </c>
      <c r="G1882" t="s">
        <v>22</v>
      </c>
      <c r="H1882" t="s">
        <v>62</v>
      </c>
      <c r="I1882" t="s">
        <v>24</v>
      </c>
      <c r="J1882" t="s">
        <v>37</v>
      </c>
      <c r="K1882" t="s">
        <v>56</v>
      </c>
      <c r="L1882" t="s">
        <v>35</v>
      </c>
      <c r="M1882" t="s">
        <v>35</v>
      </c>
      <c r="N1882" t="s">
        <v>35</v>
      </c>
      <c r="O1882" t="s">
        <v>35</v>
      </c>
      <c r="P1882">
        <v>1</v>
      </c>
      <c r="Q1882">
        <v>0</v>
      </c>
      <c r="R1882">
        <v>1</v>
      </c>
    </row>
    <row r="1883" spans="1:18" x14ac:dyDescent="0.25">
      <c r="A1883">
        <v>2010</v>
      </c>
      <c r="B1883" s="1">
        <v>42809.622092939811</v>
      </c>
      <c r="C1883" t="s">
        <v>18</v>
      </c>
      <c r="D1883" t="s">
        <v>29</v>
      </c>
      <c r="E1883" t="s">
        <v>38</v>
      </c>
      <c r="F1883" t="s">
        <v>45</v>
      </c>
      <c r="G1883" t="s">
        <v>46</v>
      </c>
      <c r="H1883" t="s">
        <v>62</v>
      </c>
      <c r="I1883" t="s">
        <v>54</v>
      </c>
      <c r="J1883" t="s">
        <v>31</v>
      </c>
      <c r="K1883" t="s">
        <v>49</v>
      </c>
      <c r="L1883" t="s">
        <v>77</v>
      </c>
      <c r="M1883" t="s">
        <v>28</v>
      </c>
      <c r="N1883" t="s">
        <v>35</v>
      </c>
      <c r="O1883" t="s">
        <v>77</v>
      </c>
      <c r="P1883">
        <v>1</v>
      </c>
      <c r="Q1883">
        <v>2368338</v>
      </c>
      <c r="R1883">
        <v>3</v>
      </c>
    </row>
    <row r="1884" spans="1:18" x14ac:dyDescent="0.25">
      <c r="A1884">
        <v>2010</v>
      </c>
      <c r="B1884" s="1">
        <v>42809.622092939811</v>
      </c>
      <c r="C1884" t="s">
        <v>18</v>
      </c>
      <c r="D1884" t="s">
        <v>78</v>
      </c>
      <c r="E1884" t="s">
        <v>20</v>
      </c>
      <c r="F1884" t="s">
        <v>21</v>
      </c>
      <c r="G1884" t="s">
        <v>22</v>
      </c>
      <c r="H1884" t="s">
        <v>91</v>
      </c>
      <c r="I1884" t="s">
        <v>24</v>
      </c>
      <c r="J1884" t="s">
        <v>44</v>
      </c>
      <c r="K1884" t="s">
        <v>32</v>
      </c>
      <c r="L1884" t="s">
        <v>27</v>
      </c>
      <c r="M1884" t="s">
        <v>27</v>
      </c>
      <c r="N1884" t="s">
        <v>28</v>
      </c>
      <c r="O1884" t="s">
        <v>28</v>
      </c>
      <c r="P1884">
        <v>1</v>
      </c>
      <c r="Q1884">
        <v>308352</v>
      </c>
      <c r="R1884">
        <v>13</v>
      </c>
    </row>
    <row r="1885" spans="1:18" x14ac:dyDescent="0.25">
      <c r="A1885">
        <v>2010</v>
      </c>
      <c r="B1885" s="1">
        <v>42809.622092939811</v>
      </c>
      <c r="C1885" t="s">
        <v>18</v>
      </c>
      <c r="D1885" t="s">
        <v>78</v>
      </c>
      <c r="E1885" t="s">
        <v>42</v>
      </c>
      <c r="F1885" t="s">
        <v>21</v>
      </c>
      <c r="G1885" t="s">
        <v>22</v>
      </c>
      <c r="H1885" t="s">
        <v>23</v>
      </c>
      <c r="I1885" t="s">
        <v>24</v>
      </c>
      <c r="J1885" t="s">
        <v>31</v>
      </c>
      <c r="K1885" t="s">
        <v>49</v>
      </c>
      <c r="L1885" t="s">
        <v>27</v>
      </c>
      <c r="M1885" t="s">
        <v>27</v>
      </c>
      <c r="N1885" t="s">
        <v>28</v>
      </c>
      <c r="O1885" t="s">
        <v>28</v>
      </c>
      <c r="P1885">
        <v>1</v>
      </c>
      <c r="Q1885">
        <v>-45079.699200000003</v>
      </c>
      <c r="R1885">
        <v>1</v>
      </c>
    </row>
    <row r="1886" spans="1:18" x14ac:dyDescent="0.25">
      <c r="A1886">
        <v>2011</v>
      </c>
      <c r="B1886" s="1">
        <v>42809.622092939811</v>
      </c>
      <c r="C1886" t="s">
        <v>18</v>
      </c>
      <c r="D1886" t="s">
        <v>19</v>
      </c>
      <c r="E1886" t="s">
        <v>20</v>
      </c>
      <c r="F1886" t="s">
        <v>21</v>
      </c>
      <c r="G1886" t="s">
        <v>22</v>
      </c>
      <c r="H1886" t="s">
        <v>91</v>
      </c>
      <c r="I1886" t="s">
        <v>34</v>
      </c>
      <c r="J1886" t="s">
        <v>40</v>
      </c>
      <c r="K1886" t="s">
        <v>26</v>
      </c>
      <c r="L1886" t="s">
        <v>35</v>
      </c>
      <c r="M1886" t="s">
        <v>35</v>
      </c>
      <c r="N1886" t="s">
        <v>35</v>
      </c>
      <c r="O1886" t="s">
        <v>35</v>
      </c>
      <c r="P1886">
        <v>1</v>
      </c>
      <c r="Q1886">
        <v>9871707</v>
      </c>
      <c r="R1886">
        <v>1</v>
      </c>
    </row>
    <row r="1887" spans="1:18" x14ac:dyDescent="0.25">
      <c r="A1887">
        <v>2011</v>
      </c>
      <c r="B1887" s="1">
        <v>42809.622092939811</v>
      </c>
      <c r="C1887" t="s">
        <v>18</v>
      </c>
      <c r="D1887" t="s">
        <v>19</v>
      </c>
      <c r="E1887" t="s">
        <v>20</v>
      </c>
      <c r="F1887" t="s">
        <v>21</v>
      </c>
      <c r="G1887" t="s">
        <v>22</v>
      </c>
      <c r="H1887" t="s">
        <v>23</v>
      </c>
      <c r="I1887" t="s">
        <v>24</v>
      </c>
      <c r="J1887" t="s">
        <v>25</v>
      </c>
      <c r="K1887" t="s">
        <v>51</v>
      </c>
      <c r="L1887" t="s">
        <v>27</v>
      </c>
      <c r="M1887" t="s">
        <v>27</v>
      </c>
      <c r="N1887" t="s">
        <v>28</v>
      </c>
      <c r="O1887" t="s">
        <v>28</v>
      </c>
      <c r="P1887">
        <v>1</v>
      </c>
      <c r="Q1887">
        <v>31709554</v>
      </c>
      <c r="R1887">
        <v>22</v>
      </c>
    </row>
    <row r="1888" spans="1:18" x14ac:dyDescent="0.25">
      <c r="A1888">
        <v>2011</v>
      </c>
      <c r="B1888" s="1">
        <v>42809.622092939811</v>
      </c>
      <c r="C1888" t="s">
        <v>18</v>
      </c>
      <c r="D1888" t="s">
        <v>19</v>
      </c>
      <c r="E1888" t="s">
        <v>20</v>
      </c>
      <c r="F1888" t="s">
        <v>21</v>
      </c>
      <c r="G1888" t="s">
        <v>22</v>
      </c>
      <c r="H1888" t="s">
        <v>23</v>
      </c>
      <c r="I1888" t="s">
        <v>24</v>
      </c>
      <c r="J1888" t="s">
        <v>43</v>
      </c>
      <c r="K1888" t="s">
        <v>26</v>
      </c>
      <c r="L1888" t="s">
        <v>35</v>
      </c>
      <c r="M1888" t="s">
        <v>35</v>
      </c>
      <c r="N1888" t="s">
        <v>35</v>
      </c>
      <c r="O1888" t="s">
        <v>35</v>
      </c>
      <c r="P1888">
        <v>1</v>
      </c>
      <c r="Q1888">
        <v>439328.46879999997</v>
      </c>
      <c r="R1888">
        <v>1</v>
      </c>
    </row>
    <row r="1889" spans="1:18" x14ac:dyDescent="0.25">
      <c r="A1889">
        <v>2011</v>
      </c>
      <c r="B1889" s="1">
        <v>42809.622092939811</v>
      </c>
      <c r="C1889" t="s">
        <v>18</v>
      </c>
      <c r="D1889" t="s">
        <v>19</v>
      </c>
      <c r="E1889" t="s">
        <v>20</v>
      </c>
      <c r="F1889" t="s">
        <v>21</v>
      </c>
      <c r="G1889" t="s">
        <v>22</v>
      </c>
      <c r="H1889" t="s">
        <v>23</v>
      </c>
      <c r="I1889" t="s">
        <v>24</v>
      </c>
      <c r="J1889" t="s">
        <v>48</v>
      </c>
      <c r="K1889" t="s">
        <v>26</v>
      </c>
      <c r="L1889" t="s">
        <v>27</v>
      </c>
      <c r="M1889" t="s">
        <v>27</v>
      </c>
      <c r="N1889" t="s">
        <v>28</v>
      </c>
      <c r="O1889" t="s">
        <v>28</v>
      </c>
      <c r="P1889">
        <v>1</v>
      </c>
      <c r="Q1889">
        <v>-1722146.5156</v>
      </c>
      <c r="R1889">
        <v>12</v>
      </c>
    </row>
    <row r="1890" spans="1:18" x14ac:dyDescent="0.25">
      <c r="A1890">
        <v>2011</v>
      </c>
      <c r="B1890" s="1">
        <v>42809.622092939811</v>
      </c>
      <c r="C1890" t="s">
        <v>18</v>
      </c>
      <c r="D1890" t="s">
        <v>19</v>
      </c>
      <c r="E1890" t="s">
        <v>30</v>
      </c>
      <c r="F1890" t="s">
        <v>63</v>
      </c>
      <c r="G1890" t="s">
        <v>64</v>
      </c>
      <c r="H1890" t="s">
        <v>62</v>
      </c>
      <c r="I1890" t="s">
        <v>24</v>
      </c>
      <c r="J1890" t="s">
        <v>43</v>
      </c>
      <c r="K1890" t="s">
        <v>26</v>
      </c>
      <c r="L1890" t="s">
        <v>35</v>
      </c>
      <c r="M1890" t="s">
        <v>35</v>
      </c>
      <c r="N1890" t="s">
        <v>35</v>
      </c>
      <c r="O1890" t="s">
        <v>35</v>
      </c>
      <c r="P1890">
        <v>1</v>
      </c>
      <c r="Q1890">
        <v>853615.75</v>
      </c>
      <c r="R1890">
        <v>2</v>
      </c>
    </row>
    <row r="1891" spans="1:18" x14ac:dyDescent="0.25">
      <c r="A1891">
        <v>2011</v>
      </c>
      <c r="B1891" s="1">
        <v>42809.622092939811</v>
      </c>
      <c r="C1891" t="s">
        <v>18</v>
      </c>
      <c r="D1891" t="s">
        <v>19</v>
      </c>
      <c r="E1891" t="s">
        <v>30</v>
      </c>
      <c r="F1891" t="s">
        <v>63</v>
      </c>
      <c r="G1891" t="s">
        <v>64</v>
      </c>
      <c r="H1891" t="s">
        <v>62</v>
      </c>
      <c r="I1891" t="s">
        <v>24</v>
      </c>
      <c r="J1891" t="s">
        <v>48</v>
      </c>
      <c r="K1891" t="s">
        <v>56</v>
      </c>
      <c r="L1891" t="s">
        <v>35</v>
      </c>
      <c r="M1891" t="s">
        <v>35</v>
      </c>
      <c r="N1891" t="s">
        <v>35</v>
      </c>
      <c r="O1891" t="s">
        <v>35</v>
      </c>
      <c r="P1891">
        <v>1</v>
      </c>
      <c r="Q1891">
        <v>-47892.058599999997</v>
      </c>
      <c r="R1891">
        <v>1</v>
      </c>
    </row>
    <row r="1892" spans="1:18" x14ac:dyDescent="0.25">
      <c r="A1892">
        <v>2011</v>
      </c>
      <c r="B1892" s="1">
        <v>42809.622092939811</v>
      </c>
      <c r="C1892" t="s">
        <v>18</v>
      </c>
      <c r="D1892" t="s">
        <v>19</v>
      </c>
      <c r="E1892" t="s">
        <v>30</v>
      </c>
      <c r="F1892" t="s">
        <v>63</v>
      </c>
      <c r="G1892" t="s">
        <v>64</v>
      </c>
      <c r="H1892" t="s">
        <v>62</v>
      </c>
      <c r="I1892" t="s">
        <v>24</v>
      </c>
      <c r="J1892" t="s">
        <v>48</v>
      </c>
      <c r="K1892" t="s">
        <v>49</v>
      </c>
      <c r="L1892" t="s">
        <v>35</v>
      </c>
      <c r="M1892" t="s">
        <v>35</v>
      </c>
      <c r="N1892" t="s">
        <v>35</v>
      </c>
      <c r="O1892" t="s">
        <v>35</v>
      </c>
      <c r="P1892">
        <v>1</v>
      </c>
      <c r="Q1892">
        <v>-7417.9399000000003</v>
      </c>
      <c r="R1892">
        <v>1</v>
      </c>
    </row>
    <row r="1893" spans="1:18" x14ac:dyDescent="0.25">
      <c r="A1893">
        <v>2011</v>
      </c>
      <c r="B1893" s="1">
        <v>42809.622092939811</v>
      </c>
      <c r="C1893" t="s">
        <v>18</v>
      </c>
      <c r="D1893" t="s">
        <v>19</v>
      </c>
      <c r="E1893" t="s">
        <v>30</v>
      </c>
      <c r="F1893" t="s">
        <v>45</v>
      </c>
      <c r="G1893" t="s">
        <v>66</v>
      </c>
      <c r="H1893" t="s">
        <v>62</v>
      </c>
      <c r="I1893" t="s">
        <v>24</v>
      </c>
      <c r="J1893" t="s">
        <v>43</v>
      </c>
      <c r="K1893" t="s">
        <v>56</v>
      </c>
      <c r="L1893" t="s">
        <v>35</v>
      </c>
      <c r="M1893" t="s">
        <v>35</v>
      </c>
      <c r="N1893" t="s">
        <v>35</v>
      </c>
      <c r="O1893" t="s">
        <v>35</v>
      </c>
      <c r="P1893">
        <v>1</v>
      </c>
      <c r="Q1893">
        <v>3969153.6408000002</v>
      </c>
      <c r="R1893">
        <v>10</v>
      </c>
    </row>
    <row r="1894" spans="1:18" x14ac:dyDescent="0.25">
      <c r="A1894">
        <v>2011</v>
      </c>
      <c r="B1894" s="1">
        <v>42809.622092939811</v>
      </c>
      <c r="C1894" t="s">
        <v>18</v>
      </c>
      <c r="D1894" t="s">
        <v>19</v>
      </c>
      <c r="E1894" t="s">
        <v>30</v>
      </c>
      <c r="F1894" t="s">
        <v>45</v>
      </c>
      <c r="G1894" t="s">
        <v>66</v>
      </c>
      <c r="H1894" t="s">
        <v>62</v>
      </c>
      <c r="I1894" t="s">
        <v>24</v>
      </c>
      <c r="J1894" t="s">
        <v>43</v>
      </c>
      <c r="K1894" t="s">
        <v>32</v>
      </c>
      <c r="L1894" t="s">
        <v>35</v>
      </c>
      <c r="M1894" t="s">
        <v>35</v>
      </c>
      <c r="N1894" t="s">
        <v>35</v>
      </c>
      <c r="O1894" t="s">
        <v>35</v>
      </c>
      <c r="P1894">
        <v>1</v>
      </c>
      <c r="Q1894">
        <v>415076.90629999997</v>
      </c>
      <c r="R1894">
        <v>1</v>
      </c>
    </row>
    <row r="1895" spans="1:18" x14ac:dyDescent="0.25">
      <c r="A1895">
        <v>2011</v>
      </c>
      <c r="B1895" s="1">
        <v>42809.622092939811</v>
      </c>
      <c r="C1895" t="s">
        <v>18</v>
      </c>
      <c r="D1895" t="s">
        <v>19</v>
      </c>
      <c r="E1895" t="s">
        <v>30</v>
      </c>
      <c r="F1895" t="s">
        <v>45</v>
      </c>
      <c r="G1895" t="s">
        <v>66</v>
      </c>
      <c r="H1895" t="s">
        <v>62</v>
      </c>
      <c r="I1895" t="s">
        <v>24</v>
      </c>
      <c r="J1895" t="s">
        <v>40</v>
      </c>
      <c r="K1895" t="s">
        <v>26</v>
      </c>
      <c r="L1895" t="s">
        <v>35</v>
      </c>
      <c r="M1895" t="s">
        <v>35</v>
      </c>
      <c r="N1895" t="s">
        <v>35</v>
      </c>
      <c r="O1895" t="s">
        <v>35</v>
      </c>
      <c r="P1895">
        <v>1</v>
      </c>
      <c r="Q1895">
        <v>12728945</v>
      </c>
      <c r="R1895">
        <v>3</v>
      </c>
    </row>
    <row r="1896" spans="1:18" x14ac:dyDescent="0.25">
      <c r="A1896">
        <v>2011</v>
      </c>
      <c r="B1896" s="1">
        <v>42809.622092939811</v>
      </c>
      <c r="C1896" t="s">
        <v>18</v>
      </c>
      <c r="D1896" t="s">
        <v>19</v>
      </c>
      <c r="E1896" t="s">
        <v>30</v>
      </c>
      <c r="F1896" t="s">
        <v>45</v>
      </c>
      <c r="G1896" t="s">
        <v>66</v>
      </c>
      <c r="H1896" t="s">
        <v>62</v>
      </c>
      <c r="I1896" t="s">
        <v>24</v>
      </c>
      <c r="J1896" t="s">
        <v>37</v>
      </c>
      <c r="K1896" t="s">
        <v>41</v>
      </c>
      <c r="L1896" t="s">
        <v>35</v>
      </c>
      <c r="M1896" t="s">
        <v>35</v>
      </c>
      <c r="N1896" t="s">
        <v>35</v>
      </c>
      <c r="O1896" t="s">
        <v>35</v>
      </c>
      <c r="P1896">
        <v>1</v>
      </c>
      <c r="Q1896">
        <v>0</v>
      </c>
      <c r="R1896">
        <v>5</v>
      </c>
    </row>
    <row r="1897" spans="1:18" x14ac:dyDescent="0.25">
      <c r="A1897">
        <v>2011</v>
      </c>
      <c r="B1897" s="1">
        <v>42809.622092939811</v>
      </c>
      <c r="C1897" t="s">
        <v>18</v>
      </c>
      <c r="D1897" t="s">
        <v>19</v>
      </c>
      <c r="E1897" t="s">
        <v>30</v>
      </c>
      <c r="F1897" t="s">
        <v>45</v>
      </c>
      <c r="G1897" t="s">
        <v>71</v>
      </c>
      <c r="H1897" t="s">
        <v>62</v>
      </c>
      <c r="I1897" t="s">
        <v>24</v>
      </c>
      <c r="J1897" t="s">
        <v>44</v>
      </c>
      <c r="K1897" t="s">
        <v>56</v>
      </c>
      <c r="L1897" t="s">
        <v>35</v>
      </c>
      <c r="M1897" t="s">
        <v>35</v>
      </c>
      <c r="N1897" t="s">
        <v>35</v>
      </c>
      <c r="O1897" t="s">
        <v>35</v>
      </c>
      <c r="P1897">
        <v>1</v>
      </c>
      <c r="Q1897">
        <v>2542333.9745999998</v>
      </c>
      <c r="R1897">
        <v>24</v>
      </c>
    </row>
    <row r="1898" spans="1:18" x14ac:dyDescent="0.25">
      <c r="A1898">
        <v>2011</v>
      </c>
      <c r="B1898" s="1">
        <v>42809.622092939811</v>
      </c>
      <c r="C1898" t="s">
        <v>18</v>
      </c>
      <c r="D1898" t="s">
        <v>19</v>
      </c>
      <c r="E1898" t="s">
        <v>30</v>
      </c>
      <c r="F1898" t="s">
        <v>45</v>
      </c>
      <c r="G1898" t="s">
        <v>46</v>
      </c>
      <c r="H1898" t="s">
        <v>62</v>
      </c>
      <c r="I1898" t="s">
        <v>24</v>
      </c>
      <c r="J1898" t="s">
        <v>40</v>
      </c>
      <c r="K1898" t="s">
        <v>56</v>
      </c>
      <c r="L1898" t="s">
        <v>35</v>
      </c>
      <c r="M1898" t="s">
        <v>35</v>
      </c>
      <c r="N1898" t="s">
        <v>35</v>
      </c>
      <c r="O1898" t="s">
        <v>35</v>
      </c>
      <c r="P1898">
        <v>1</v>
      </c>
      <c r="Q1898">
        <v>7194490</v>
      </c>
      <c r="R1898">
        <v>2</v>
      </c>
    </row>
    <row r="1899" spans="1:18" x14ac:dyDescent="0.25">
      <c r="A1899">
        <v>2011</v>
      </c>
      <c r="B1899" s="1">
        <v>42809.622092939811</v>
      </c>
      <c r="C1899" t="s">
        <v>18</v>
      </c>
      <c r="D1899" t="s">
        <v>19</v>
      </c>
      <c r="E1899" t="s">
        <v>30</v>
      </c>
      <c r="F1899" t="s">
        <v>45</v>
      </c>
      <c r="G1899" t="s">
        <v>46</v>
      </c>
      <c r="H1899" t="s">
        <v>62</v>
      </c>
      <c r="I1899" t="s">
        <v>24</v>
      </c>
      <c r="J1899" t="s">
        <v>44</v>
      </c>
      <c r="K1899" t="s">
        <v>41</v>
      </c>
      <c r="L1899" t="s">
        <v>35</v>
      </c>
      <c r="M1899" t="s">
        <v>35</v>
      </c>
      <c r="N1899" t="s">
        <v>35</v>
      </c>
      <c r="O1899" t="s">
        <v>35</v>
      </c>
      <c r="P1899">
        <v>1</v>
      </c>
      <c r="Q1899">
        <v>480384.44140000001</v>
      </c>
      <c r="R1899">
        <v>6</v>
      </c>
    </row>
    <row r="1900" spans="1:18" x14ac:dyDescent="0.25">
      <c r="A1900">
        <v>2010</v>
      </c>
      <c r="B1900" s="1">
        <v>42809.622092939811</v>
      </c>
      <c r="C1900" t="s">
        <v>18</v>
      </c>
      <c r="D1900" t="s">
        <v>29</v>
      </c>
      <c r="E1900" t="s">
        <v>92</v>
      </c>
      <c r="F1900" t="s">
        <v>21</v>
      </c>
      <c r="G1900" t="s">
        <v>22</v>
      </c>
      <c r="H1900" t="s">
        <v>62</v>
      </c>
      <c r="I1900" t="s">
        <v>24</v>
      </c>
      <c r="J1900" t="s">
        <v>44</v>
      </c>
      <c r="K1900" t="s">
        <v>56</v>
      </c>
      <c r="L1900" t="s">
        <v>27</v>
      </c>
      <c r="M1900" t="s">
        <v>27</v>
      </c>
      <c r="N1900" t="s">
        <v>28</v>
      </c>
      <c r="O1900" t="s">
        <v>28</v>
      </c>
      <c r="P1900">
        <v>1</v>
      </c>
      <c r="Q1900">
        <v>4486</v>
      </c>
      <c r="R1900">
        <v>1</v>
      </c>
    </row>
    <row r="1901" spans="1:18" x14ac:dyDescent="0.25">
      <c r="A1901">
        <v>2010</v>
      </c>
      <c r="B1901" s="1">
        <v>42809.622092939811</v>
      </c>
      <c r="C1901" t="s">
        <v>18</v>
      </c>
      <c r="D1901" t="s">
        <v>29</v>
      </c>
      <c r="E1901" t="s">
        <v>30</v>
      </c>
      <c r="F1901" t="s">
        <v>45</v>
      </c>
      <c r="G1901" t="s">
        <v>71</v>
      </c>
      <c r="H1901" t="s">
        <v>23</v>
      </c>
      <c r="I1901" t="s">
        <v>76</v>
      </c>
      <c r="J1901" t="s">
        <v>31</v>
      </c>
      <c r="K1901" t="s">
        <v>32</v>
      </c>
      <c r="L1901" t="s">
        <v>33</v>
      </c>
      <c r="M1901" t="s">
        <v>33</v>
      </c>
      <c r="N1901" t="s">
        <v>33</v>
      </c>
      <c r="O1901" t="s">
        <v>28</v>
      </c>
      <c r="P1901">
        <v>1</v>
      </c>
      <c r="Q1901">
        <v>2494434</v>
      </c>
      <c r="R1901">
        <v>1</v>
      </c>
    </row>
    <row r="1902" spans="1:18" x14ac:dyDescent="0.25">
      <c r="A1902">
        <v>2010</v>
      </c>
      <c r="B1902" s="1">
        <v>42809.622092939811</v>
      </c>
      <c r="C1902" t="s">
        <v>18</v>
      </c>
      <c r="D1902" t="s">
        <v>29</v>
      </c>
      <c r="E1902" t="s">
        <v>30</v>
      </c>
      <c r="F1902" t="s">
        <v>21</v>
      </c>
      <c r="G1902" t="s">
        <v>22</v>
      </c>
      <c r="H1902" t="s">
        <v>23</v>
      </c>
      <c r="I1902" t="s">
        <v>24</v>
      </c>
      <c r="J1902" t="s">
        <v>48</v>
      </c>
      <c r="K1902" t="s">
        <v>32</v>
      </c>
      <c r="L1902" t="s">
        <v>27</v>
      </c>
      <c r="M1902" t="s">
        <v>27</v>
      </c>
      <c r="N1902" t="s">
        <v>28</v>
      </c>
      <c r="O1902" t="s">
        <v>28</v>
      </c>
      <c r="P1902">
        <v>1</v>
      </c>
      <c r="Q1902">
        <v>-1384114.3899000001</v>
      </c>
      <c r="R1902">
        <v>4</v>
      </c>
    </row>
    <row r="1903" spans="1:18" x14ac:dyDescent="0.25">
      <c r="A1903">
        <v>2010</v>
      </c>
      <c r="B1903" s="1">
        <v>42809.622092939811</v>
      </c>
      <c r="C1903" t="s">
        <v>18</v>
      </c>
      <c r="D1903" t="s">
        <v>29</v>
      </c>
      <c r="E1903" t="s">
        <v>30</v>
      </c>
      <c r="F1903" t="s">
        <v>21</v>
      </c>
      <c r="G1903" t="s">
        <v>22</v>
      </c>
      <c r="H1903" t="s">
        <v>23</v>
      </c>
      <c r="I1903" t="s">
        <v>24</v>
      </c>
      <c r="J1903" t="s">
        <v>44</v>
      </c>
      <c r="K1903" t="s">
        <v>26</v>
      </c>
      <c r="L1903" t="s">
        <v>27</v>
      </c>
      <c r="M1903" t="s">
        <v>27</v>
      </c>
      <c r="N1903" t="s">
        <v>28</v>
      </c>
      <c r="O1903" t="s">
        <v>28</v>
      </c>
      <c r="P1903">
        <v>1</v>
      </c>
      <c r="Q1903">
        <v>283201.5</v>
      </c>
      <c r="R1903">
        <v>16</v>
      </c>
    </row>
    <row r="1904" spans="1:18" x14ac:dyDescent="0.25">
      <c r="A1904">
        <v>2010</v>
      </c>
      <c r="B1904" s="1">
        <v>42809.622092939811</v>
      </c>
      <c r="C1904" t="s">
        <v>18</v>
      </c>
      <c r="D1904" t="s">
        <v>29</v>
      </c>
      <c r="E1904" t="s">
        <v>36</v>
      </c>
      <c r="F1904" t="s">
        <v>63</v>
      </c>
      <c r="G1904" t="s">
        <v>64</v>
      </c>
      <c r="H1904" t="s">
        <v>62</v>
      </c>
      <c r="I1904" t="s">
        <v>24</v>
      </c>
      <c r="J1904" t="s">
        <v>44</v>
      </c>
      <c r="K1904" t="s">
        <v>32</v>
      </c>
      <c r="L1904" t="s">
        <v>27</v>
      </c>
      <c r="M1904" t="s">
        <v>27</v>
      </c>
      <c r="N1904" t="s">
        <v>28</v>
      </c>
      <c r="O1904" t="s">
        <v>28</v>
      </c>
      <c r="P1904">
        <v>1</v>
      </c>
      <c r="Q1904">
        <v>41072.039100000002</v>
      </c>
      <c r="R1904">
        <v>1</v>
      </c>
    </row>
    <row r="1905" spans="1:18" x14ac:dyDescent="0.25">
      <c r="A1905">
        <v>2010</v>
      </c>
      <c r="B1905" s="1">
        <v>42809.622092939811</v>
      </c>
      <c r="C1905" t="s">
        <v>18</v>
      </c>
      <c r="D1905" t="s">
        <v>29</v>
      </c>
      <c r="E1905" t="s">
        <v>36</v>
      </c>
      <c r="F1905" t="s">
        <v>21</v>
      </c>
      <c r="G1905" t="s">
        <v>22</v>
      </c>
      <c r="H1905" t="s">
        <v>23</v>
      </c>
      <c r="I1905" t="s">
        <v>24</v>
      </c>
      <c r="J1905" t="s">
        <v>44</v>
      </c>
      <c r="K1905" t="s">
        <v>41</v>
      </c>
      <c r="L1905" t="s">
        <v>35</v>
      </c>
      <c r="M1905" t="s">
        <v>35</v>
      </c>
      <c r="N1905" t="s">
        <v>35</v>
      </c>
      <c r="O1905" t="s">
        <v>35</v>
      </c>
      <c r="P1905">
        <v>1</v>
      </c>
      <c r="Q1905">
        <v>27890</v>
      </c>
      <c r="R1905">
        <v>2</v>
      </c>
    </row>
    <row r="1906" spans="1:18" x14ac:dyDescent="0.25">
      <c r="A1906">
        <v>2010</v>
      </c>
      <c r="B1906" s="1">
        <v>42809.622092939811</v>
      </c>
      <c r="C1906" t="s">
        <v>18</v>
      </c>
      <c r="D1906" t="s">
        <v>29</v>
      </c>
      <c r="E1906" t="s">
        <v>42</v>
      </c>
      <c r="F1906" t="s">
        <v>63</v>
      </c>
      <c r="G1906" t="s">
        <v>64</v>
      </c>
      <c r="H1906" t="s">
        <v>23</v>
      </c>
      <c r="I1906" t="s">
        <v>24</v>
      </c>
      <c r="J1906" t="s">
        <v>44</v>
      </c>
      <c r="K1906" t="s">
        <v>32</v>
      </c>
      <c r="L1906" t="s">
        <v>35</v>
      </c>
      <c r="M1906" t="s">
        <v>35</v>
      </c>
      <c r="N1906" t="s">
        <v>35</v>
      </c>
      <c r="O1906" t="s">
        <v>35</v>
      </c>
      <c r="P1906">
        <v>1</v>
      </c>
      <c r="Q1906">
        <v>690339.875</v>
      </c>
      <c r="R1906">
        <v>9</v>
      </c>
    </row>
    <row r="1907" spans="1:18" x14ac:dyDescent="0.25">
      <c r="A1907">
        <v>2010</v>
      </c>
      <c r="B1907" s="1">
        <v>42809.622092939811</v>
      </c>
      <c r="C1907" t="s">
        <v>18</v>
      </c>
      <c r="D1907" t="s">
        <v>29</v>
      </c>
      <c r="E1907" t="s">
        <v>42</v>
      </c>
      <c r="F1907" t="s">
        <v>21</v>
      </c>
      <c r="G1907" t="s">
        <v>22</v>
      </c>
      <c r="H1907" t="s">
        <v>23</v>
      </c>
      <c r="I1907" t="s">
        <v>34</v>
      </c>
      <c r="J1907" t="s">
        <v>40</v>
      </c>
      <c r="K1907" t="s">
        <v>26</v>
      </c>
      <c r="L1907" t="s">
        <v>35</v>
      </c>
      <c r="M1907" t="s">
        <v>35</v>
      </c>
      <c r="N1907" t="s">
        <v>35</v>
      </c>
      <c r="O1907" t="s">
        <v>35</v>
      </c>
      <c r="P1907">
        <v>1</v>
      </c>
      <c r="Q1907">
        <v>24633186.25</v>
      </c>
      <c r="R1907">
        <v>3</v>
      </c>
    </row>
    <row r="1908" spans="1:18" x14ac:dyDescent="0.25">
      <c r="A1908">
        <v>2010</v>
      </c>
      <c r="B1908" s="1">
        <v>42809.622092939811</v>
      </c>
      <c r="C1908" t="s">
        <v>18</v>
      </c>
      <c r="D1908" t="s">
        <v>29</v>
      </c>
      <c r="E1908" t="s">
        <v>50</v>
      </c>
      <c r="F1908" t="s">
        <v>21</v>
      </c>
      <c r="G1908" t="s">
        <v>22</v>
      </c>
      <c r="H1908" t="s">
        <v>23</v>
      </c>
      <c r="I1908" t="s">
        <v>24</v>
      </c>
      <c r="J1908" t="s">
        <v>43</v>
      </c>
      <c r="K1908" t="s">
        <v>49</v>
      </c>
      <c r="L1908" t="s">
        <v>35</v>
      </c>
      <c r="M1908" t="s">
        <v>35</v>
      </c>
      <c r="N1908" t="s">
        <v>35</v>
      </c>
      <c r="O1908" t="s">
        <v>35</v>
      </c>
      <c r="P1908">
        <v>1</v>
      </c>
      <c r="Q1908">
        <v>684139.0625</v>
      </c>
      <c r="R1908">
        <v>1</v>
      </c>
    </row>
    <row r="1909" spans="1:18" x14ac:dyDescent="0.25">
      <c r="A1909">
        <v>2010</v>
      </c>
      <c r="B1909" s="1">
        <v>42809.622092939811</v>
      </c>
      <c r="C1909" t="s">
        <v>18</v>
      </c>
      <c r="D1909" t="s">
        <v>29</v>
      </c>
      <c r="E1909" t="s">
        <v>50</v>
      </c>
      <c r="F1909" t="s">
        <v>21</v>
      </c>
      <c r="G1909" t="s">
        <v>22</v>
      </c>
      <c r="H1909" t="s">
        <v>23</v>
      </c>
      <c r="I1909" t="s">
        <v>24</v>
      </c>
      <c r="J1909" t="s">
        <v>44</v>
      </c>
      <c r="K1909" t="s">
        <v>41</v>
      </c>
      <c r="L1909" t="s">
        <v>35</v>
      </c>
      <c r="M1909" t="s">
        <v>35</v>
      </c>
      <c r="N1909" t="s">
        <v>35</v>
      </c>
      <c r="O1909" t="s">
        <v>35</v>
      </c>
      <c r="P1909">
        <v>1</v>
      </c>
      <c r="Q1909">
        <v>85716</v>
      </c>
      <c r="R1909">
        <v>4</v>
      </c>
    </row>
    <row r="1910" spans="1:18" x14ac:dyDescent="0.25">
      <c r="A1910">
        <v>2010</v>
      </c>
      <c r="B1910" s="1">
        <v>42809.622092939811</v>
      </c>
      <c r="C1910" t="s">
        <v>18</v>
      </c>
      <c r="D1910" t="s">
        <v>29</v>
      </c>
      <c r="E1910" t="s">
        <v>38</v>
      </c>
      <c r="F1910" t="s">
        <v>45</v>
      </c>
      <c r="G1910" t="s">
        <v>71</v>
      </c>
      <c r="H1910" t="s">
        <v>62</v>
      </c>
      <c r="I1910" t="s">
        <v>76</v>
      </c>
      <c r="J1910" t="s">
        <v>43</v>
      </c>
      <c r="K1910" t="s">
        <v>49</v>
      </c>
      <c r="L1910" t="s">
        <v>77</v>
      </c>
      <c r="M1910" t="s">
        <v>28</v>
      </c>
      <c r="N1910" t="s">
        <v>28</v>
      </c>
      <c r="O1910" t="s">
        <v>77</v>
      </c>
      <c r="P1910">
        <v>1</v>
      </c>
      <c r="Q1910">
        <v>587636.6875</v>
      </c>
      <c r="R1910">
        <v>3</v>
      </c>
    </row>
    <row r="1911" spans="1:18" x14ac:dyDescent="0.25">
      <c r="A1911">
        <v>2010</v>
      </c>
      <c r="B1911" s="1">
        <v>42809.622092939811</v>
      </c>
      <c r="C1911" t="s">
        <v>18</v>
      </c>
      <c r="D1911" t="s">
        <v>29</v>
      </c>
      <c r="E1911" t="s">
        <v>38</v>
      </c>
      <c r="F1911" t="s">
        <v>45</v>
      </c>
      <c r="G1911" t="s">
        <v>71</v>
      </c>
      <c r="H1911" t="s">
        <v>23</v>
      </c>
      <c r="I1911" t="s">
        <v>76</v>
      </c>
      <c r="J1911" t="s">
        <v>31</v>
      </c>
      <c r="K1911" t="s">
        <v>32</v>
      </c>
      <c r="L1911" t="s">
        <v>27</v>
      </c>
      <c r="M1911" t="s">
        <v>27</v>
      </c>
      <c r="N1911" t="s">
        <v>28</v>
      </c>
      <c r="O1911" t="s">
        <v>28</v>
      </c>
      <c r="P1911">
        <v>1</v>
      </c>
      <c r="Q1911">
        <v>4792000</v>
      </c>
      <c r="R1911">
        <v>5</v>
      </c>
    </row>
    <row r="1912" spans="1:18" x14ac:dyDescent="0.25">
      <c r="A1912">
        <v>2010</v>
      </c>
      <c r="B1912" s="1">
        <v>42809.622092939811</v>
      </c>
      <c r="C1912" t="s">
        <v>18</v>
      </c>
      <c r="D1912" t="s">
        <v>29</v>
      </c>
      <c r="E1912" t="s">
        <v>38</v>
      </c>
      <c r="F1912" t="s">
        <v>45</v>
      </c>
      <c r="G1912" t="s">
        <v>71</v>
      </c>
      <c r="H1912" t="s">
        <v>23</v>
      </c>
      <c r="I1912" t="s">
        <v>76</v>
      </c>
      <c r="J1912" t="s">
        <v>43</v>
      </c>
      <c r="K1912" t="s">
        <v>26</v>
      </c>
      <c r="L1912" t="s">
        <v>27</v>
      </c>
      <c r="M1912" t="s">
        <v>27</v>
      </c>
      <c r="N1912" t="s">
        <v>28</v>
      </c>
      <c r="O1912" t="s">
        <v>28</v>
      </c>
      <c r="P1912">
        <v>1</v>
      </c>
      <c r="Q1912">
        <v>298760</v>
      </c>
      <c r="R1912">
        <v>2</v>
      </c>
    </row>
    <row r="1913" spans="1:18" x14ac:dyDescent="0.25">
      <c r="A1913">
        <v>2010</v>
      </c>
      <c r="B1913" s="1">
        <v>42809.622092939811</v>
      </c>
      <c r="C1913" t="s">
        <v>18</v>
      </c>
      <c r="D1913" t="s">
        <v>29</v>
      </c>
      <c r="E1913" t="s">
        <v>38</v>
      </c>
      <c r="F1913" t="s">
        <v>45</v>
      </c>
      <c r="G1913" t="s">
        <v>71</v>
      </c>
      <c r="H1913" t="s">
        <v>23</v>
      </c>
      <c r="I1913" t="s">
        <v>76</v>
      </c>
      <c r="J1913" t="s">
        <v>37</v>
      </c>
      <c r="K1913" t="s">
        <v>28</v>
      </c>
      <c r="L1913" t="s">
        <v>27</v>
      </c>
      <c r="M1913" t="s">
        <v>28</v>
      </c>
      <c r="N1913" t="s">
        <v>27</v>
      </c>
      <c r="O1913" t="s">
        <v>28</v>
      </c>
      <c r="P1913">
        <v>1</v>
      </c>
      <c r="Q1913">
        <v>0</v>
      </c>
      <c r="R1913">
        <v>0</v>
      </c>
    </row>
    <row r="1914" spans="1:18" x14ac:dyDescent="0.25">
      <c r="A1914">
        <v>2010</v>
      </c>
      <c r="B1914" s="1">
        <v>42809.622092939811</v>
      </c>
      <c r="C1914" t="s">
        <v>18</v>
      </c>
      <c r="D1914" t="s">
        <v>29</v>
      </c>
      <c r="E1914" t="s">
        <v>55</v>
      </c>
      <c r="F1914" t="s">
        <v>21</v>
      </c>
      <c r="G1914" t="s">
        <v>22</v>
      </c>
      <c r="H1914" t="s">
        <v>91</v>
      </c>
      <c r="I1914" t="s">
        <v>24</v>
      </c>
      <c r="J1914" t="s">
        <v>43</v>
      </c>
      <c r="K1914" t="s">
        <v>41</v>
      </c>
      <c r="L1914" t="s">
        <v>27</v>
      </c>
      <c r="M1914" t="s">
        <v>27</v>
      </c>
      <c r="N1914" t="s">
        <v>28</v>
      </c>
      <c r="O1914" t="s">
        <v>28</v>
      </c>
      <c r="P1914">
        <v>1</v>
      </c>
      <c r="Q1914">
        <v>721783</v>
      </c>
      <c r="R1914">
        <v>2</v>
      </c>
    </row>
    <row r="1915" spans="1:18" x14ac:dyDescent="0.25">
      <c r="A1915">
        <v>2010</v>
      </c>
      <c r="B1915" s="1">
        <v>42809.622092939811</v>
      </c>
      <c r="C1915" t="s">
        <v>18</v>
      </c>
      <c r="D1915" t="s">
        <v>78</v>
      </c>
      <c r="E1915" t="s">
        <v>20</v>
      </c>
      <c r="F1915" t="s">
        <v>21</v>
      </c>
      <c r="G1915" t="s">
        <v>22</v>
      </c>
      <c r="H1915" t="s">
        <v>23</v>
      </c>
      <c r="I1915" t="s">
        <v>34</v>
      </c>
      <c r="J1915" t="s">
        <v>44</v>
      </c>
      <c r="K1915" t="s">
        <v>32</v>
      </c>
      <c r="L1915" t="s">
        <v>35</v>
      </c>
      <c r="M1915" t="s">
        <v>35</v>
      </c>
      <c r="N1915" t="s">
        <v>35</v>
      </c>
      <c r="O1915" t="s">
        <v>35</v>
      </c>
      <c r="P1915">
        <v>1</v>
      </c>
      <c r="Q1915">
        <v>990022.26690000005</v>
      </c>
      <c r="R1915">
        <v>22</v>
      </c>
    </row>
    <row r="1916" spans="1:18" x14ac:dyDescent="0.25">
      <c r="A1916">
        <v>2010</v>
      </c>
      <c r="B1916" s="1">
        <v>42809.622092939811</v>
      </c>
      <c r="C1916" t="s">
        <v>18</v>
      </c>
      <c r="D1916" t="s">
        <v>78</v>
      </c>
      <c r="E1916" t="s">
        <v>42</v>
      </c>
      <c r="F1916" t="s">
        <v>21</v>
      </c>
      <c r="G1916" t="s">
        <v>22</v>
      </c>
      <c r="H1916" t="s">
        <v>23</v>
      </c>
      <c r="I1916" t="s">
        <v>24</v>
      </c>
      <c r="J1916" t="s">
        <v>48</v>
      </c>
      <c r="K1916" t="s">
        <v>49</v>
      </c>
      <c r="L1916" t="s">
        <v>27</v>
      </c>
      <c r="M1916" t="s">
        <v>27</v>
      </c>
      <c r="N1916" t="s">
        <v>28</v>
      </c>
      <c r="O1916" t="s">
        <v>28</v>
      </c>
      <c r="P1916">
        <v>1</v>
      </c>
      <c r="Q1916">
        <v>-1140427.7616999999</v>
      </c>
      <c r="R1916">
        <v>6</v>
      </c>
    </row>
    <row r="1917" spans="1:18" x14ac:dyDescent="0.25">
      <c r="A1917">
        <v>2010</v>
      </c>
      <c r="B1917" s="1">
        <v>42809.622092939811</v>
      </c>
      <c r="C1917" t="s">
        <v>18</v>
      </c>
      <c r="D1917" t="s">
        <v>78</v>
      </c>
      <c r="E1917" t="s">
        <v>67</v>
      </c>
      <c r="F1917" t="s">
        <v>45</v>
      </c>
      <c r="G1917" t="s">
        <v>66</v>
      </c>
      <c r="H1917" t="s">
        <v>62</v>
      </c>
      <c r="I1917" t="s">
        <v>24</v>
      </c>
      <c r="J1917" t="s">
        <v>44</v>
      </c>
      <c r="K1917" t="s">
        <v>32</v>
      </c>
      <c r="L1917" t="s">
        <v>35</v>
      </c>
      <c r="M1917" t="s">
        <v>35</v>
      </c>
      <c r="N1917" t="s">
        <v>35</v>
      </c>
      <c r="O1917" t="s">
        <v>35</v>
      </c>
      <c r="P1917">
        <v>1</v>
      </c>
      <c r="Q1917">
        <v>218950.78909999999</v>
      </c>
      <c r="R1917">
        <v>2</v>
      </c>
    </row>
    <row r="1918" spans="1:18" x14ac:dyDescent="0.25">
      <c r="A1918">
        <v>2011</v>
      </c>
      <c r="B1918" s="1">
        <v>42809.622092939811</v>
      </c>
      <c r="C1918" t="s">
        <v>18</v>
      </c>
      <c r="D1918" t="s">
        <v>19</v>
      </c>
      <c r="E1918" t="s">
        <v>30</v>
      </c>
      <c r="F1918" t="s">
        <v>45</v>
      </c>
      <c r="G1918" t="s">
        <v>46</v>
      </c>
      <c r="H1918" t="s">
        <v>62</v>
      </c>
      <c r="I1918" t="s">
        <v>24</v>
      </c>
      <c r="J1918" t="s">
        <v>44</v>
      </c>
      <c r="K1918" t="s">
        <v>26</v>
      </c>
      <c r="L1918" t="s">
        <v>35</v>
      </c>
      <c r="M1918" t="s">
        <v>35</v>
      </c>
      <c r="N1918" t="s">
        <v>35</v>
      </c>
      <c r="O1918" t="s">
        <v>35</v>
      </c>
      <c r="P1918">
        <v>1</v>
      </c>
      <c r="Q1918">
        <v>300678.4314</v>
      </c>
      <c r="R1918">
        <v>6</v>
      </c>
    </row>
    <row r="1919" spans="1:18" x14ac:dyDescent="0.25">
      <c r="A1919">
        <v>2011</v>
      </c>
      <c r="B1919" s="1">
        <v>42809.622092939811</v>
      </c>
      <c r="C1919" t="s">
        <v>18</v>
      </c>
      <c r="D1919" t="s">
        <v>19</v>
      </c>
      <c r="E1919" t="s">
        <v>30</v>
      </c>
      <c r="F1919" t="s">
        <v>21</v>
      </c>
      <c r="G1919" t="s">
        <v>22</v>
      </c>
      <c r="H1919" t="s">
        <v>62</v>
      </c>
      <c r="I1919" t="s">
        <v>24</v>
      </c>
      <c r="J1919" t="s">
        <v>44</v>
      </c>
      <c r="K1919" t="s">
        <v>56</v>
      </c>
      <c r="L1919" t="s">
        <v>35</v>
      </c>
      <c r="M1919" t="s">
        <v>35</v>
      </c>
      <c r="N1919" t="s">
        <v>35</v>
      </c>
      <c r="O1919" t="s">
        <v>35</v>
      </c>
      <c r="P1919">
        <v>1</v>
      </c>
      <c r="Q1919">
        <v>8186.1000999999997</v>
      </c>
      <c r="R1919">
        <v>1</v>
      </c>
    </row>
    <row r="1920" spans="1:18" x14ac:dyDescent="0.25">
      <c r="A1920">
        <v>2011</v>
      </c>
      <c r="B1920" s="1">
        <v>42809.622092939811</v>
      </c>
      <c r="C1920" t="s">
        <v>18</v>
      </c>
      <c r="D1920" t="s">
        <v>19</v>
      </c>
      <c r="E1920" t="s">
        <v>30</v>
      </c>
      <c r="F1920" t="s">
        <v>61</v>
      </c>
      <c r="G1920" t="s">
        <v>22</v>
      </c>
      <c r="H1920" t="s">
        <v>91</v>
      </c>
      <c r="I1920" t="s">
        <v>34</v>
      </c>
      <c r="J1920" t="s">
        <v>37</v>
      </c>
      <c r="K1920" t="s">
        <v>49</v>
      </c>
      <c r="L1920" t="s">
        <v>35</v>
      </c>
      <c r="M1920" t="s">
        <v>35</v>
      </c>
      <c r="N1920" t="s">
        <v>35</v>
      </c>
      <c r="O1920" t="s">
        <v>35</v>
      </c>
      <c r="P1920">
        <v>1</v>
      </c>
      <c r="Q1920">
        <v>0</v>
      </c>
      <c r="R1920">
        <v>1</v>
      </c>
    </row>
    <row r="1921" spans="1:18" x14ac:dyDescent="0.25">
      <c r="A1921">
        <v>2011</v>
      </c>
      <c r="B1921" s="1">
        <v>42809.622092939811</v>
      </c>
      <c r="C1921" t="s">
        <v>18</v>
      </c>
      <c r="D1921" t="s">
        <v>19</v>
      </c>
      <c r="E1921" t="s">
        <v>42</v>
      </c>
      <c r="F1921" t="s">
        <v>21</v>
      </c>
      <c r="G1921" t="s">
        <v>22</v>
      </c>
      <c r="H1921" t="s">
        <v>23</v>
      </c>
      <c r="I1921" t="s">
        <v>24</v>
      </c>
      <c r="J1921" t="s">
        <v>43</v>
      </c>
      <c r="K1921" t="s">
        <v>49</v>
      </c>
      <c r="L1921" t="s">
        <v>27</v>
      </c>
      <c r="M1921" t="s">
        <v>27</v>
      </c>
      <c r="N1921" t="s">
        <v>28</v>
      </c>
      <c r="O1921" t="s">
        <v>28</v>
      </c>
      <c r="P1921">
        <v>1</v>
      </c>
      <c r="Q1921">
        <v>751533</v>
      </c>
      <c r="R1921">
        <v>4</v>
      </c>
    </row>
    <row r="1922" spans="1:18" x14ac:dyDescent="0.25">
      <c r="A1922">
        <v>2011</v>
      </c>
      <c r="B1922" s="1">
        <v>42809.622092939811</v>
      </c>
      <c r="C1922" t="s">
        <v>18</v>
      </c>
      <c r="D1922" t="s">
        <v>19</v>
      </c>
      <c r="E1922" t="s">
        <v>73</v>
      </c>
      <c r="F1922" t="s">
        <v>45</v>
      </c>
      <c r="G1922" t="s">
        <v>66</v>
      </c>
      <c r="H1922" t="s">
        <v>62</v>
      </c>
      <c r="I1922" t="s">
        <v>24</v>
      </c>
      <c r="J1922" t="s">
        <v>48</v>
      </c>
      <c r="K1922" t="s">
        <v>32</v>
      </c>
      <c r="L1922" t="s">
        <v>35</v>
      </c>
      <c r="M1922" t="s">
        <v>35</v>
      </c>
      <c r="N1922" t="s">
        <v>35</v>
      </c>
      <c r="O1922" t="s">
        <v>35</v>
      </c>
      <c r="P1922">
        <v>1</v>
      </c>
      <c r="Q1922">
        <v>-413.09</v>
      </c>
      <c r="R1922">
        <v>1</v>
      </c>
    </row>
    <row r="1923" spans="1:18" x14ac:dyDescent="0.25">
      <c r="A1923">
        <v>2011</v>
      </c>
      <c r="B1923" s="1">
        <v>42809.622092939811</v>
      </c>
      <c r="C1923" t="s">
        <v>18</v>
      </c>
      <c r="D1923" t="s">
        <v>19</v>
      </c>
      <c r="E1923" t="s">
        <v>73</v>
      </c>
      <c r="F1923" t="s">
        <v>45</v>
      </c>
      <c r="G1923" t="s">
        <v>71</v>
      </c>
      <c r="H1923" t="s">
        <v>62</v>
      </c>
      <c r="I1923" t="s">
        <v>24</v>
      </c>
      <c r="J1923" t="s">
        <v>43</v>
      </c>
      <c r="K1923" t="s">
        <v>26</v>
      </c>
      <c r="L1923" t="s">
        <v>35</v>
      </c>
      <c r="M1923" t="s">
        <v>35</v>
      </c>
      <c r="N1923" t="s">
        <v>35</v>
      </c>
      <c r="O1923" t="s">
        <v>35</v>
      </c>
      <c r="P1923">
        <v>1</v>
      </c>
      <c r="Q1923">
        <v>579925.39749999996</v>
      </c>
      <c r="R1923">
        <v>3</v>
      </c>
    </row>
    <row r="1924" spans="1:18" x14ac:dyDescent="0.25">
      <c r="A1924">
        <v>2011</v>
      </c>
      <c r="B1924" s="1">
        <v>42809.622092939811</v>
      </c>
      <c r="C1924" t="s">
        <v>18</v>
      </c>
      <c r="D1924" t="s">
        <v>19</v>
      </c>
      <c r="E1924" t="s">
        <v>67</v>
      </c>
      <c r="F1924" t="s">
        <v>63</v>
      </c>
      <c r="G1924" t="s">
        <v>64</v>
      </c>
      <c r="H1924" t="s">
        <v>62</v>
      </c>
      <c r="I1924" t="s">
        <v>24</v>
      </c>
      <c r="J1924" t="s">
        <v>48</v>
      </c>
      <c r="K1924" t="s">
        <v>26</v>
      </c>
      <c r="L1924" t="s">
        <v>35</v>
      </c>
      <c r="M1924" t="s">
        <v>35</v>
      </c>
      <c r="N1924" t="s">
        <v>35</v>
      </c>
      <c r="O1924" t="s">
        <v>35</v>
      </c>
      <c r="P1924">
        <v>1</v>
      </c>
      <c r="Q1924">
        <v>-93498.078099999999</v>
      </c>
      <c r="R1924">
        <v>1</v>
      </c>
    </row>
    <row r="1925" spans="1:18" x14ac:dyDescent="0.25">
      <c r="A1925">
        <v>2011</v>
      </c>
      <c r="B1925" s="1">
        <v>42809.622092939811</v>
      </c>
      <c r="C1925" t="s">
        <v>18</v>
      </c>
      <c r="D1925" t="s">
        <v>19</v>
      </c>
      <c r="E1925" t="s">
        <v>67</v>
      </c>
      <c r="F1925" t="s">
        <v>45</v>
      </c>
      <c r="G1925" t="s">
        <v>66</v>
      </c>
      <c r="H1925" t="s">
        <v>62</v>
      </c>
      <c r="I1925" t="s">
        <v>24</v>
      </c>
      <c r="J1925" t="s">
        <v>43</v>
      </c>
      <c r="K1925" t="s">
        <v>26</v>
      </c>
      <c r="L1925" t="s">
        <v>35</v>
      </c>
      <c r="M1925" t="s">
        <v>35</v>
      </c>
      <c r="N1925" t="s">
        <v>35</v>
      </c>
      <c r="O1925" t="s">
        <v>35</v>
      </c>
      <c r="P1925">
        <v>1</v>
      </c>
      <c r="Q1925">
        <v>455500</v>
      </c>
      <c r="R1925">
        <v>1</v>
      </c>
    </row>
    <row r="1926" spans="1:18" x14ac:dyDescent="0.25">
      <c r="A1926">
        <v>2011</v>
      </c>
      <c r="B1926" s="1">
        <v>42809.622092939811</v>
      </c>
      <c r="C1926" t="s">
        <v>18</v>
      </c>
      <c r="D1926" t="s">
        <v>19</v>
      </c>
      <c r="E1926" t="s">
        <v>67</v>
      </c>
      <c r="F1926" t="s">
        <v>45</v>
      </c>
      <c r="G1926" t="s">
        <v>66</v>
      </c>
      <c r="H1926" t="s">
        <v>62</v>
      </c>
      <c r="I1926" t="s">
        <v>24</v>
      </c>
      <c r="J1926" t="s">
        <v>37</v>
      </c>
      <c r="K1926" t="s">
        <v>49</v>
      </c>
      <c r="L1926" t="s">
        <v>35</v>
      </c>
      <c r="M1926" t="s">
        <v>35</v>
      </c>
      <c r="N1926" t="s">
        <v>35</v>
      </c>
      <c r="O1926" t="s">
        <v>35</v>
      </c>
      <c r="P1926">
        <v>1</v>
      </c>
      <c r="Q1926">
        <v>0</v>
      </c>
      <c r="R1926">
        <v>3</v>
      </c>
    </row>
    <row r="1927" spans="1:18" x14ac:dyDescent="0.25">
      <c r="A1927">
        <v>2011</v>
      </c>
      <c r="B1927" s="1">
        <v>42809.622092939811</v>
      </c>
      <c r="C1927" t="s">
        <v>18</v>
      </c>
      <c r="D1927" t="s">
        <v>19</v>
      </c>
      <c r="E1927" t="s">
        <v>67</v>
      </c>
      <c r="F1927" t="s">
        <v>45</v>
      </c>
      <c r="G1927" t="s">
        <v>46</v>
      </c>
      <c r="H1927" t="s">
        <v>62</v>
      </c>
      <c r="I1927" t="s">
        <v>24</v>
      </c>
      <c r="J1927" t="s">
        <v>31</v>
      </c>
      <c r="K1927" t="s">
        <v>32</v>
      </c>
      <c r="L1927" t="s">
        <v>35</v>
      </c>
      <c r="M1927" t="s">
        <v>35</v>
      </c>
      <c r="N1927" t="s">
        <v>35</v>
      </c>
      <c r="O1927" t="s">
        <v>35</v>
      </c>
      <c r="P1927">
        <v>1</v>
      </c>
      <c r="Q1927">
        <v>8471193</v>
      </c>
      <c r="R1927">
        <v>7</v>
      </c>
    </row>
    <row r="1928" spans="1:18" x14ac:dyDescent="0.25">
      <c r="A1928">
        <v>2011</v>
      </c>
      <c r="B1928" s="1">
        <v>42809.622092939811</v>
      </c>
      <c r="C1928" t="s">
        <v>18</v>
      </c>
      <c r="D1928" t="s">
        <v>19</v>
      </c>
      <c r="E1928" t="s">
        <v>67</v>
      </c>
      <c r="F1928" t="s">
        <v>45</v>
      </c>
      <c r="G1928" t="s">
        <v>46</v>
      </c>
      <c r="H1928" t="s">
        <v>62</v>
      </c>
      <c r="I1928" t="s">
        <v>24</v>
      </c>
      <c r="J1928" t="s">
        <v>43</v>
      </c>
      <c r="K1928" t="s">
        <v>56</v>
      </c>
      <c r="L1928" t="s">
        <v>35</v>
      </c>
      <c r="M1928" t="s">
        <v>35</v>
      </c>
      <c r="N1928" t="s">
        <v>35</v>
      </c>
      <c r="O1928" t="s">
        <v>35</v>
      </c>
      <c r="P1928">
        <v>1</v>
      </c>
      <c r="Q1928">
        <v>374768.21879999997</v>
      </c>
      <c r="R1928">
        <v>1</v>
      </c>
    </row>
    <row r="1929" spans="1:18" x14ac:dyDescent="0.25">
      <c r="A1929">
        <v>2011</v>
      </c>
      <c r="B1929" s="1">
        <v>42809.622092939811</v>
      </c>
      <c r="C1929" t="s">
        <v>18</v>
      </c>
      <c r="D1929" t="s">
        <v>19</v>
      </c>
      <c r="E1929" t="s">
        <v>67</v>
      </c>
      <c r="F1929" t="s">
        <v>45</v>
      </c>
      <c r="G1929" t="s">
        <v>46</v>
      </c>
      <c r="H1929" t="s">
        <v>62</v>
      </c>
      <c r="I1929" t="s">
        <v>24</v>
      </c>
      <c r="J1929" t="s">
        <v>43</v>
      </c>
      <c r="K1929" t="s">
        <v>32</v>
      </c>
      <c r="L1929" t="s">
        <v>35</v>
      </c>
      <c r="M1929" t="s">
        <v>35</v>
      </c>
      <c r="N1929" t="s">
        <v>35</v>
      </c>
      <c r="O1929" t="s">
        <v>35</v>
      </c>
      <c r="P1929">
        <v>1</v>
      </c>
      <c r="Q1929">
        <v>2917527.0186000001</v>
      </c>
      <c r="R1929">
        <v>9</v>
      </c>
    </row>
    <row r="1930" spans="1:18" x14ac:dyDescent="0.25">
      <c r="A1930">
        <v>2011</v>
      </c>
      <c r="B1930" s="1">
        <v>42809.622092939811</v>
      </c>
      <c r="C1930" t="s">
        <v>18</v>
      </c>
      <c r="D1930" t="s">
        <v>19</v>
      </c>
      <c r="E1930" t="s">
        <v>67</v>
      </c>
      <c r="F1930" t="s">
        <v>45</v>
      </c>
      <c r="G1930" t="s">
        <v>46</v>
      </c>
      <c r="H1930" t="s">
        <v>62</v>
      </c>
      <c r="I1930" t="s">
        <v>24</v>
      </c>
      <c r="J1930" t="s">
        <v>43</v>
      </c>
      <c r="K1930" t="s">
        <v>26</v>
      </c>
      <c r="L1930" t="s">
        <v>35</v>
      </c>
      <c r="M1930" t="s">
        <v>35</v>
      </c>
      <c r="N1930" t="s">
        <v>35</v>
      </c>
      <c r="O1930" t="s">
        <v>35</v>
      </c>
      <c r="P1930">
        <v>1</v>
      </c>
      <c r="Q1930">
        <v>784716.125</v>
      </c>
      <c r="R1930">
        <v>1</v>
      </c>
    </row>
    <row r="1931" spans="1:18" x14ac:dyDescent="0.25">
      <c r="A1931">
        <v>2011</v>
      </c>
      <c r="B1931" s="1">
        <v>42809.622092939811</v>
      </c>
      <c r="C1931" t="s">
        <v>18</v>
      </c>
      <c r="D1931" t="s">
        <v>19</v>
      </c>
      <c r="E1931" t="s">
        <v>67</v>
      </c>
      <c r="F1931" t="s">
        <v>45</v>
      </c>
      <c r="G1931" t="s">
        <v>46</v>
      </c>
      <c r="H1931" t="s">
        <v>62</v>
      </c>
      <c r="I1931" t="s">
        <v>24</v>
      </c>
      <c r="J1931" t="s">
        <v>48</v>
      </c>
      <c r="K1931" t="s">
        <v>51</v>
      </c>
      <c r="L1931" t="s">
        <v>35</v>
      </c>
      <c r="M1931" t="s">
        <v>35</v>
      </c>
      <c r="N1931" t="s">
        <v>35</v>
      </c>
      <c r="O1931" t="s">
        <v>35</v>
      </c>
      <c r="P1931">
        <v>1</v>
      </c>
      <c r="Q1931">
        <v>-376149.125</v>
      </c>
      <c r="R1931">
        <v>3</v>
      </c>
    </row>
    <row r="1932" spans="1:18" x14ac:dyDescent="0.25">
      <c r="A1932">
        <v>2011</v>
      </c>
      <c r="B1932" s="1">
        <v>42809.622092939811</v>
      </c>
      <c r="C1932" t="s">
        <v>18</v>
      </c>
      <c r="D1932" t="s">
        <v>19</v>
      </c>
      <c r="E1932" t="s">
        <v>67</v>
      </c>
      <c r="F1932" t="s">
        <v>79</v>
      </c>
      <c r="G1932" t="s">
        <v>22</v>
      </c>
      <c r="H1932" t="s">
        <v>62</v>
      </c>
      <c r="I1932" t="s">
        <v>24</v>
      </c>
      <c r="J1932" t="s">
        <v>43</v>
      </c>
      <c r="K1932" t="s">
        <v>26</v>
      </c>
      <c r="L1932" t="s">
        <v>35</v>
      </c>
      <c r="M1932" t="s">
        <v>35</v>
      </c>
      <c r="N1932" t="s">
        <v>35</v>
      </c>
      <c r="O1932" t="s">
        <v>35</v>
      </c>
      <c r="P1932">
        <v>1</v>
      </c>
      <c r="Q1932">
        <v>311954.04690000002</v>
      </c>
      <c r="R1932">
        <v>5</v>
      </c>
    </row>
    <row r="1933" spans="1:18" x14ac:dyDescent="0.25">
      <c r="A1933">
        <v>2011</v>
      </c>
      <c r="B1933" s="1">
        <v>42809.622092939811</v>
      </c>
      <c r="C1933" t="s">
        <v>18</v>
      </c>
      <c r="D1933" t="s">
        <v>19</v>
      </c>
      <c r="E1933" t="s">
        <v>67</v>
      </c>
      <c r="F1933" t="s">
        <v>79</v>
      </c>
      <c r="G1933" t="s">
        <v>22</v>
      </c>
      <c r="H1933" t="s">
        <v>62</v>
      </c>
      <c r="I1933" t="s">
        <v>24</v>
      </c>
      <c r="J1933" t="s">
        <v>37</v>
      </c>
      <c r="K1933" t="s">
        <v>41</v>
      </c>
      <c r="L1933" t="s">
        <v>35</v>
      </c>
      <c r="M1933" t="s">
        <v>35</v>
      </c>
      <c r="N1933" t="s">
        <v>35</v>
      </c>
      <c r="O1933" t="s">
        <v>35</v>
      </c>
      <c r="P1933">
        <v>1</v>
      </c>
      <c r="Q1933">
        <v>0</v>
      </c>
      <c r="R1933">
        <v>1</v>
      </c>
    </row>
    <row r="1934" spans="1:18" x14ac:dyDescent="0.25">
      <c r="A1934">
        <v>2011</v>
      </c>
      <c r="B1934" s="1">
        <v>42809.622092939811</v>
      </c>
      <c r="C1934" t="s">
        <v>18</v>
      </c>
      <c r="D1934" t="s">
        <v>19</v>
      </c>
      <c r="E1934" t="s">
        <v>67</v>
      </c>
      <c r="F1934" t="s">
        <v>61</v>
      </c>
      <c r="G1934" t="s">
        <v>22</v>
      </c>
      <c r="H1934" t="s">
        <v>62</v>
      </c>
      <c r="I1934" t="s">
        <v>24</v>
      </c>
      <c r="J1934" t="s">
        <v>44</v>
      </c>
      <c r="K1934" t="s">
        <v>41</v>
      </c>
      <c r="L1934" t="s">
        <v>35</v>
      </c>
      <c r="M1934" t="s">
        <v>35</v>
      </c>
      <c r="N1934" t="s">
        <v>35</v>
      </c>
      <c r="O1934" t="s">
        <v>35</v>
      </c>
      <c r="P1934">
        <v>1</v>
      </c>
      <c r="Q1934">
        <v>211626.98439999999</v>
      </c>
      <c r="R1934">
        <v>1</v>
      </c>
    </row>
    <row r="1935" spans="1:18" x14ac:dyDescent="0.25">
      <c r="A1935">
        <v>2010</v>
      </c>
      <c r="B1935" s="1">
        <v>42809.622092939811</v>
      </c>
      <c r="C1935" t="s">
        <v>18</v>
      </c>
      <c r="D1935" t="s">
        <v>19</v>
      </c>
      <c r="E1935" t="s">
        <v>67</v>
      </c>
      <c r="F1935" t="s">
        <v>45</v>
      </c>
      <c r="G1935" t="s">
        <v>46</v>
      </c>
      <c r="H1935" t="s">
        <v>62</v>
      </c>
      <c r="I1935" t="s">
        <v>24</v>
      </c>
      <c r="J1935" t="s">
        <v>44</v>
      </c>
      <c r="K1935" t="s">
        <v>56</v>
      </c>
      <c r="L1935" t="s">
        <v>35</v>
      </c>
      <c r="M1935" t="s">
        <v>35</v>
      </c>
      <c r="N1935" t="s">
        <v>35</v>
      </c>
      <c r="O1935" t="s">
        <v>35</v>
      </c>
      <c r="P1935">
        <v>1</v>
      </c>
      <c r="Q1935">
        <v>18769.169600000001</v>
      </c>
      <c r="R1935">
        <v>3</v>
      </c>
    </row>
    <row r="1936" spans="1:18" x14ac:dyDescent="0.25">
      <c r="A1936">
        <v>2010</v>
      </c>
      <c r="B1936" s="1">
        <v>42809.622092939811</v>
      </c>
      <c r="C1936" t="s">
        <v>18</v>
      </c>
      <c r="D1936" t="s">
        <v>19</v>
      </c>
      <c r="E1936" t="s">
        <v>67</v>
      </c>
      <c r="F1936" t="s">
        <v>21</v>
      </c>
      <c r="G1936" t="s">
        <v>22</v>
      </c>
      <c r="H1936" t="s">
        <v>62</v>
      </c>
      <c r="I1936" t="s">
        <v>24</v>
      </c>
      <c r="J1936" t="s">
        <v>44</v>
      </c>
      <c r="K1936" t="s">
        <v>41</v>
      </c>
      <c r="L1936" t="s">
        <v>35</v>
      </c>
      <c r="M1936" t="s">
        <v>35</v>
      </c>
      <c r="N1936" t="s">
        <v>35</v>
      </c>
      <c r="O1936" t="s">
        <v>35</v>
      </c>
      <c r="P1936">
        <v>1</v>
      </c>
      <c r="Q1936">
        <v>89220.968800000002</v>
      </c>
      <c r="R1936">
        <v>3</v>
      </c>
    </row>
    <row r="1937" spans="1:18" x14ac:dyDescent="0.25">
      <c r="A1937">
        <v>2010</v>
      </c>
      <c r="B1937" s="1">
        <v>42809.622092939811</v>
      </c>
      <c r="C1937" t="s">
        <v>18</v>
      </c>
      <c r="D1937" t="s">
        <v>19</v>
      </c>
      <c r="E1937" t="s">
        <v>38</v>
      </c>
      <c r="F1937" t="s">
        <v>45</v>
      </c>
      <c r="G1937" t="s">
        <v>71</v>
      </c>
      <c r="H1937" t="s">
        <v>62</v>
      </c>
      <c r="I1937" t="s">
        <v>24</v>
      </c>
      <c r="J1937" t="s">
        <v>43</v>
      </c>
      <c r="K1937" t="s">
        <v>56</v>
      </c>
      <c r="L1937" t="s">
        <v>35</v>
      </c>
      <c r="M1937" t="s">
        <v>35</v>
      </c>
      <c r="N1937" t="s">
        <v>35</v>
      </c>
      <c r="O1937" t="s">
        <v>35</v>
      </c>
      <c r="P1937">
        <v>1</v>
      </c>
      <c r="Q1937">
        <v>1077510.0312999999</v>
      </c>
      <c r="R1937">
        <v>8</v>
      </c>
    </row>
    <row r="1938" spans="1:18" x14ac:dyDescent="0.25">
      <c r="A1938">
        <v>2010</v>
      </c>
      <c r="B1938" s="1">
        <v>42809.622092939811</v>
      </c>
      <c r="C1938" t="s">
        <v>18</v>
      </c>
      <c r="D1938" t="s">
        <v>19</v>
      </c>
      <c r="E1938" t="s">
        <v>38</v>
      </c>
      <c r="F1938" t="s">
        <v>21</v>
      </c>
      <c r="G1938" t="s">
        <v>22</v>
      </c>
      <c r="H1938" t="s">
        <v>23</v>
      </c>
      <c r="I1938" t="s">
        <v>34</v>
      </c>
      <c r="J1938" t="s">
        <v>25</v>
      </c>
      <c r="K1938" t="s">
        <v>26</v>
      </c>
      <c r="L1938" t="s">
        <v>35</v>
      </c>
      <c r="M1938" t="s">
        <v>35</v>
      </c>
      <c r="N1938" t="s">
        <v>35</v>
      </c>
      <c r="O1938" t="s">
        <v>35</v>
      </c>
      <c r="P1938">
        <v>1</v>
      </c>
      <c r="Q1938">
        <v>54800559.656300001</v>
      </c>
      <c r="R1938">
        <v>6</v>
      </c>
    </row>
    <row r="1939" spans="1:18" x14ac:dyDescent="0.25">
      <c r="A1939">
        <v>2010</v>
      </c>
      <c r="B1939" s="1">
        <v>42809.622092939811</v>
      </c>
      <c r="C1939" t="s">
        <v>18</v>
      </c>
      <c r="D1939" t="s">
        <v>19</v>
      </c>
      <c r="E1939" t="s">
        <v>38</v>
      </c>
      <c r="F1939" t="s">
        <v>21</v>
      </c>
      <c r="G1939" t="s">
        <v>22</v>
      </c>
      <c r="H1939" t="s">
        <v>23</v>
      </c>
      <c r="I1939" t="s">
        <v>34</v>
      </c>
      <c r="J1939" t="s">
        <v>40</v>
      </c>
      <c r="K1939" t="s">
        <v>26</v>
      </c>
      <c r="L1939" t="s">
        <v>35</v>
      </c>
      <c r="M1939" t="s">
        <v>35</v>
      </c>
      <c r="N1939" t="s">
        <v>35</v>
      </c>
      <c r="O1939" t="s">
        <v>35</v>
      </c>
      <c r="P1939">
        <v>1</v>
      </c>
      <c r="Q1939">
        <v>8655809.25</v>
      </c>
      <c r="R1939">
        <v>7</v>
      </c>
    </row>
    <row r="1940" spans="1:18" x14ac:dyDescent="0.25">
      <c r="A1940">
        <v>2010</v>
      </c>
      <c r="B1940" s="1">
        <v>42809.622092939811</v>
      </c>
      <c r="C1940" t="s">
        <v>18</v>
      </c>
      <c r="D1940" t="s">
        <v>19</v>
      </c>
      <c r="E1940" t="s">
        <v>38</v>
      </c>
      <c r="F1940" t="s">
        <v>21</v>
      </c>
      <c r="G1940" t="s">
        <v>22</v>
      </c>
      <c r="H1940" t="s">
        <v>23</v>
      </c>
      <c r="I1940" t="s">
        <v>34</v>
      </c>
      <c r="J1940" t="s">
        <v>37</v>
      </c>
      <c r="K1940" t="s">
        <v>28</v>
      </c>
      <c r="L1940" t="s">
        <v>35</v>
      </c>
      <c r="M1940" t="s">
        <v>28</v>
      </c>
      <c r="N1940" t="s">
        <v>35</v>
      </c>
      <c r="O1940" t="s">
        <v>28</v>
      </c>
      <c r="P1940">
        <v>1</v>
      </c>
      <c r="Q1940">
        <v>0</v>
      </c>
      <c r="R1940">
        <v>0</v>
      </c>
    </row>
    <row r="1941" spans="1:18" x14ac:dyDescent="0.25">
      <c r="A1941">
        <v>2010</v>
      </c>
      <c r="B1941" s="1">
        <v>42809.622092939811</v>
      </c>
      <c r="C1941" t="s">
        <v>18</v>
      </c>
      <c r="D1941" t="s">
        <v>19</v>
      </c>
      <c r="E1941" t="s">
        <v>38</v>
      </c>
      <c r="F1941" t="s">
        <v>21</v>
      </c>
      <c r="G1941" t="s">
        <v>22</v>
      </c>
      <c r="H1941" t="s">
        <v>23</v>
      </c>
      <c r="I1941" t="s">
        <v>24</v>
      </c>
      <c r="J1941" t="s">
        <v>43</v>
      </c>
      <c r="K1941" t="s">
        <v>32</v>
      </c>
      <c r="L1941" t="s">
        <v>27</v>
      </c>
      <c r="M1941" t="s">
        <v>27</v>
      </c>
      <c r="N1941" t="s">
        <v>28</v>
      </c>
      <c r="O1941" t="s">
        <v>28</v>
      </c>
      <c r="P1941">
        <v>1</v>
      </c>
      <c r="Q1941">
        <v>671070</v>
      </c>
      <c r="R1941">
        <v>4</v>
      </c>
    </row>
    <row r="1942" spans="1:18" x14ac:dyDescent="0.25">
      <c r="A1942">
        <v>2010</v>
      </c>
      <c r="B1942" s="1">
        <v>42809.622092939811</v>
      </c>
      <c r="C1942" t="s">
        <v>18</v>
      </c>
      <c r="D1942" t="s">
        <v>19</v>
      </c>
      <c r="E1942" t="s">
        <v>38</v>
      </c>
      <c r="F1942" t="s">
        <v>21</v>
      </c>
      <c r="G1942" t="s">
        <v>22</v>
      </c>
      <c r="H1942" t="s">
        <v>23</v>
      </c>
      <c r="I1942" t="s">
        <v>24</v>
      </c>
      <c r="J1942" t="s">
        <v>48</v>
      </c>
      <c r="K1942" t="s">
        <v>32</v>
      </c>
      <c r="L1942" t="s">
        <v>35</v>
      </c>
      <c r="M1942" t="s">
        <v>35</v>
      </c>
      <c r="N1942" t="s">
        <v>35</v>
      </c>
      <c r="O1942" t="s">
        <v>35</v>
      </c>
      <c r="P1942">
        <v>1</v>
      </c>
      <c r="Q1942">
        <v>-1179.5999999999999</v>
      </c>
      <c r="R1942">
        <v>1</v>
      </c>
    </row>
    <row r="1943" spans="1:18" x14ac:dyDescent="0.25">
      <c r="A1943">
        <v>2010</v>
      </c>
      <c r="B1943" s="1">
        <v>42809.622092939811</v>
      </c>
      <c r="C1943" t="s">
        <v>18</v>
      </c>
      <c r="D1943" t="s">
        <v>19</v>
      </c>
      <c r="E1943" t="s">
        <v>38</v>
      </c>
      <c r="F1943" t="s">
        <v>21</v>
      </c>
      <c r="G1943" t="s">
        <v>22</v>
      </c>
      <c r="H1943" t="s">
        <v>23</v>
      </c>
      <c r="I1943" t="s">
        <v>24</v>
      </c>
      <c r="J1943" t="s">
        <v>44</v>
      </c>
      <c r="K1943" t="s">
        <v>41</v>
      </c>
      <c r="L1943" t="s">
        <v>35</v>
      </c>
      <c r="M1943" t="s">
        <v>35</v>
      </c>
      <c r="N1943" t="s">
        <v>35</v>
      </c>
      <c r="O1943" t="s">
        <v>35</v>
      </c>
      <c r="P1943">
        <v>1</v>
      </c>
      <c r="Q1943">
        <v>180437</v>
      </c>
      <c r="R1943">
        <v>3</v>
      </c>
    </row>
    <row r="1944" spans="1:18" x14ac:dyDescent="0.25">
      <c r="A1944">
        <v>2010</v>
      </c>
      <c r="B1944" s="1">
        <v>42809.622092939811</v>
      </c>
      <c r="C1944" t="s">
        <v>18</v>
      </c>
      <c r="D1944" t="s">
        <v>19</v>
      </c>
      <c r="E1944" t="s">
        <v>38</v>
      </c>
      <c r="F1944" t="s">
        <v>61</v>
      </c>
      <c r="G1944" t="s">
        <v>22</v>
      </c>
      <c r="H1944" t="s">
        <v>62</v>
      </c>
      <c r="I1944" t="s">
        <v>24</v>
      </c>
      <c r="J1944" t="s">
        <v>40</v>
      </c>
      <c r="K1944" t="s">
        <v>26</v>
      </c>
      <c r="L1944" t="s">
        <v>35</v>
      </c>
      <c r="M1944" t="s">
        <v>35</v>
      </c>
      <c r="N1944" t="s">
        <v>35</v>
      </c>
      <c r="O1944" t="s">
        <v>35</v>
      </c>
      <c r="P1944">
        <v>1</v>
      </c>
      <c r="Q1944">
        <v>13516384.25</v>
      </c>
      <c r="R1944">
        <v>4</v>
      </c>
    </row>
    <row r="1945" spans="1:18" x14ac:dyDescent="0.25">
      <c r="A1945">
        <v>2010</v>
      </c>
      <c r="B1945" s="1">
        <v>42809.622092939811</v>
      </c>
      <c r="C1945" t="s">
        <v>18</v>
      </c>
      <c r="D1945" t="s">
        <v>60</v>
      </c>
      <c r="E1945" t="s">
        <v>20</v>
      </c>
      <c r="F1945" t="s">
        <v>53</v>
      </c>
      <c r="G1945" t="s">
        <v>46</v>
      </c>
      <c r="H1945" t="s">
        <v>39</v>
      </c>
      <c r="I1945" t="s">
        <v>54</v>
      </c>
      <c r="J1945" t="s">
        <v>40</v>
      </c>
      <c r="K1945" t="s">
        <v>32</v>
      </c>
      <c r="L1945" t="s">
        <v>35</v>
      </c>
      <c r="M1945" t="s">
        <v>28</v>
      </c>
      <c r="N1945" t="s">
        <v>35</v>
      </c>
      <c r="O1945" t="s">
        <v>35</v>
      </c>
      <c r="P1945">
        <v>1</v>
      </c>
      <c r="Q1945">
        <v>13821673.460899999</v>
      </c>
      <c r="R1945">
        <v>31</v>
      </c>
    </row>
    <row r="1946" spans="1:18" x14ac:dyDescent="0.25">
      <c r="A1946">
        <v>2010</v>
      </c>
      <c r="B1946" s="1">
        <v>42809.622092939811</v>
      </c>
      <c r="C1946" t="s">
        <v>18</v>
      </c>
      <c r="D1946" t="s">
        <v>60</v>
      </c>
      <c r="E1946" t="s">
        <v>20</v>
      </c>
      <c r="F1946" t="s">
        <v>21</v>
      </c>
      <c r="G1946" t="s">
        <v>22</v>
      </c>
      <c r="H1946" t="s">
        <v>39</v>
      </c>
      <c r="I1946" t="s">
        <v>34</v>
      </c>
      <c r="J1946" t="s">
        <v>40</v>
      </c>
      <c r="K1946" t="s">
        <v>51</v>
      </c>
      <c r="L1946" t="s">
        <v>81</v>
      </c>
      <c r="M1946" t="s">
        <v>28</v>
      </c>
      <c r="N1946" t="s">
        <v>81</v>
      </c>
      <c r="O1946" t="s">
        <v>28</v>
      </c>
      <c r="P1946">
        <v>1</v>
      </c>
      <c r="Q1946">
        <v>9800000</v>
      </c>
      <c r="R1946">
        <v>8</v>
      </c>
    </row>
    <row r="1947" spans="1:18" x14ac:dyDescent="0.25">
      <c r="A1947">
        <v>2010</v>
      </c>
      <c r="B1947" s="1">
        <v>42809.622092939811</v>
      </c>
      <c r="C1947" t="s">
        <v>18</v>
      </c>
      <c r="D1947" t="s">
        <v>60</v>
      </c>
      <c r="E1947" t="s">
        <v>20</v>
      </c>
      <c r="F1947" t="s">
        <v>21</v>
      </c>
      <c r="G1947" t="s">
        <v>22</v>
      </c>
      <c r="H1947" t="s">
        <v>39</v>
      </c>
      <c r="I1947" t="s">
        <v>24</v>
      </c>
      <c r="J1947" t="s">
        <v>57</v>
      </c>
      <c r="K1947" t="s">
        <v>41</v>
      </c>
      <c r="L1947" t="s">
        <v>77</v>
      </c>
      <c r="M1947" t="s">
        <v>28</v>
      </c>
      <c r="N1947" t="s">
        <v>28</v>
      </c>
      <c r="O1947" t="s">
        <v>77</v>
      </c>
      <c r="P1947">
        <v>1</v>
      </c>
      <c r="Q1947">
        <v>0</v>
      </c>
      <c r="R1947">
        <v>1</v>
      </c>
    </row>
    <row r="1948" spans="1:18" x14ac:dyDescent="0.25">
      <c r="A1948">
        <v>2010</v>
      </c>
      <c r="B1948" s="1">
        <v>42809.622092939811</v>
      </c>
      <c r="C1948" t="s">
        <v>18</v>
      </c>
      <c r="D1948" t="s">
        <v>60</v>
      </c>
      <c r="E1948" t="s">
        <v>20</v>
      </c>
      <c r="F1948" t="s">
        <v>21</v>
      </c>
      <c r="G1948" t="s">
        <v>22</v>
      </c>
      <c r="H1948" t="s">
        <v>39</v>
      </c>
      <c r="I1948" t="s">
        <v>89</v>
      </c>
      <c r="J1948" t="s">
        <v>25</v>
      </c>
      <c r="K1948" t="s">
        <v>41</v>
      </c>
      <c r="L1948" t="s">
        <v>77</v>
      </c>
      <c r="M1948" t="s">
        <v>28</v>
      </c>
      <c r="N1948" t="s">
        <v>28</v>
      </c>
      <c r="O1948" t="s">
        <v>77</v>
      </c>
      <c r="P1948">
        <v>1</v>
      </c>
      <c r="Q1948">
        <v>37684308</v>
      </c>
      <c r="R1948">
        <v>1</v>
      </c>
    </row>
    <row r="1949" spans="1:18" x14ac:dyDescent="0.25">
      <c r="A1949">
        <v>2010</v>
      </c>
      <c r="B1949" s="1">
        <v>42809.622092939811</v>
      </c>
      <c r="C1949" t="s">
        <v>18</v>
      </c>
      <c r="D1949" t="s">
        <v>60</v>
      </c>
      <c r="E1949" t="s">
        <v>30</v>
      </c>
      <c r="F1949" t="s">
        <v>63</v>
      </c>
      <c r="G1949" t="s">
        <v>64</v>
      </c>
      <c r="H1949" t="s">
        <v>62</v>
      </c>
      <c r="I1949" t="s">
        <v>24</v>
      </c>
      <c r="J1949" t="s">
        <v>44</v>
      </c>
      <c r="K1949" t="s">
        <v>26</v>
      </c>
      <c r="L1949" t="s">
        <v>35</v>
      </c>
      <c r="M1949" t="s">
        <v>35</v>
      </c>
      <c r="N1949" t="s">
        <v>35</v>
      </c>
      <c r="O1949" t="s">
        <v>35</v>
      </c>
      <c r="P1949">
        <v>1</v>
      </c>
      <c r="Q1949">
        <v>51232.480499999998</v>
      </c>
      <c r="R1949">
        <v>1</v>
      </c>
    </row>
    <row r="1950" spans="1:18" x14ac:dyDescent="0.25">
      <c r="A1950">
        <v>2010</v>
      </c>
      <c r="B1950" s="1">
        <v>42809.622092939811</v>
      </c>
      <c r="C1950" t="s">
        <v>18</v>
      </c>
      <c r="D1950" t="s">
        <v>60</v>
      </c>
      <c r="E1950" t="s">
        <v>30</v>
      </c>
      <c r="F1950" t="s">
        <v>45</v>
      </c>
      <c r="G1950" t="s">
        <v>46</v>
      </c>
      <c r="H1950" t="s">
        <v>62</v>
      </c>
      <c r="I1950" t="s">
        <v>24</v>
      </c>
      <c r="J1950" t="s">
        <v>43</v>
      </c>
      <c r="K1950" t="s">
        <v>56</v>
      </c>
      <c r="L1950" t="s">
        <v>35</v>
      </c>
      <c r="M1950" t="s">
        <v>35</v>
      </c>
      <c r="N1950" t="s">
        <v>35</v>
      </c>
      <c r="O1950" t="s">
        <v>35</v>
      </c>
      <c r="P1950">
        <v>1</v>
      </c>
      <c r="Q1950">
        <v>346153.875</v>
      </c>
      <c r="R1950">
        <v>1</v>
      </c>
    </row>
    <row r="1951" spans="1:18" x14ac:dyDescent="0.25">
      <c r="A1951">
        <v>2010</v>
      </c>
      <c r="B1951" s="1">
        <v>42809.622092939811</v>
      </c>
      <c r="C1951" t="s">
        <v>18</v>
      </c>
      <c r="D1951" t="s">
        <v>60</v>
      </c>
      <c r="E1951" t="s">
        <v>42</v>
      </c>
      <c r="F1951" t="s">
        <v>45</v>
      </c>
      <c r="G1951" t="s">
        <v>46</v>
      </c>
      <c r="H1951" t="s">
        <v>62</v>
      </c>
      <c r="I1951" t="s">
        <v>34</v>
      </c>
      <c r="J1951" t="s">
        <v>25</v>
      </c>
      <c r="K1951" t="s">
        <v>32</v>
      </c>
      <c r="L1951" t="s">
        <v>35</v>
      </c>
      <c r="M1951" t="s">
        <v>35</v>
      </c>
      <c r="N1951" t="s">
        <v>35</v>
      </c>
      <c r="O1951" t="s">
        <v>35</v>
      </c>
      <c r="P1951">
        <v>1</v>
      </c>
      <c r="Q1951">
        <v>70744441</v>
      </c>
      <c r="R1951">
        <v>27</v>
      </c>
    </row>
    <row r="1952" spans="1:18" x14ac:dyDescent="0.25">
      <c r="A1952">
        <v>2010</v>
      </c>
      <c r="B1952" s="1">
        <v>42809.622092939811</v>
      </c>
      <c r="C1952" t="s">
        <v>18</v>
      </c>
      <c r="D1952" t="s">
        <v>60</v>
      </c>
      <c r="E1952" t="s">
        <v>67</v>
      </c>
      <c r="F1952" t="s">
        <v>63</v>
      </c>
      <c r="G1952" t="s">
        <v>64</v>
      </c>
      <c r="H1952" t="s">
        <v>62</v>
      </c>
      <c r="I1952" t="s">
        <v>24</v>
      </c>
      <c r="J1952" t="s">
        <v>43</v>
      </c>
      <c r="K1952" t="s">
        <v>32</v>
      </c>
      <c r="L1952" t="s">
        <v>90</v>
      </c>
      <c r="M1952" t="s">
        <v>35</v>
      </c>
      <c r="N1952" t="s">
        <v>35</v>
      </c>
      <c r="O1952" t="s">
        <v>90</v>
      </c>
      <c r="P1952">
        <v>1</v>
      </c>
      <c r="Q1952">
        <v>89500</v>
      </c>
      <c r="R1952">
        <v>1</v>
      </c>
    </row>
    <row r="1953" spans="1:18" x14ac:dyDescent="0.25">
      <c r="A1953">
        <v>2009</v>
      </c>
      <c r="B1953" s="1">
        <v>42809.622092939811</v>
      </c>
      <c r="C1953" t="s">
        <v>18</v>
      </c>
      <c r="D1953" t="s">
        <v>19</v>
      </c>
      <c r="E1953" t="s">
        <v>55</v>
      </c>
      <c r="F1953" t="s">
        <v>21</v>
      </c>
      <c r="G1953" t="s">
        <v>22</v>
      </c>
      <c r="H1953" t="s">
        <v>23</v>
      </c>
      <c r="I1953" t="s">
        <v>24</v>
      </c>
      <c r="J1953" t="s">
        <v>48</v>
      </c>
      <c r="K1953" t="s">
        <v>32</v>
      </c>
      <c r="L1953" t="s">
        <v>27</v>
      </c>
      <c r="M1953" t="s">
        <v>27</v>
      </c>
      <c r="N1953" t="s">
        <v>28</v>
      </c>
      <c r="O1953" t="s">
        <v>28</v>
      </c>
      <c r="P1953">
        <v>1</v>
      </c>
      <c r="Q1953">
        <v>-969500</v>
      </c>
      <c r="R1953">
        <v>1</v>
      </c>
    </row>
    <row r="1954" spans="1:18" x14ac:dyDescent="0.25">
      <c r="A1954">
        <v>2009</v>
      </c>
      <c r="B1954" s="1">
        <v>42809.622092939811</v>
      </c>
      <c r="C1954" t="s">
        <v>18</v>
      </c>
      <c r="D1954" t="s">
        <v>60</v>
      </c>
      <c r="E1954" t="s">
        <v>30</v>
      </c>
      <c r="F1954" t="s">
        <v>45</v>
      </c>
      <c r="G1954" t="s">
        <v>66</v>
      </c>
      <c r="H1954" t="s">
        <v>62</v>
      </c>
      <c r="I1954" t="s">
        <v>24</v>
      </c>
      <c r="J1954" t="s">
        <v>40</v>
      </c>
      <c r="K1954" t="s">
        <v>41</v>
      </c>
      <c r="L1954" t="s">
        <v>35</v>
      </c>
      <c r="M1954" t="s">
        <v>35</v>
      </c>
      <c r="N1954" t="s">
        <v>35</v>
      </c>
      <c r="O1954" t="s">
        <v>35</v>
      </c>
      <c r="P1954">
        <v>1</v>
      </c>
      <c r="Q1954">
        <v>10817959</v>
      </c>
      <c r="R1954">
        <v>3</v>
      </c>
    </row>
    <row r="1955" spans="1:18" x14ac:dyDescent="0.25">
      <c r="A1955">
        <v>2009</v>
      </c>
      <c r="B1955" s="1">
        <v>42809.622092939811</v>
      </c>
      <c r="C1955" t="s">
        <v>18</v>
      </c>
      <c r="D1955" t="s">
        <v>60</v>
      </c>
      <c r="E1955" t="s">
        <v>67</v>
      </c>
      <c r="F1955" t="s">
        <v>53</v>
      </c>
      <c r="G1955" t="s">
        <v>70</v>
      </c>
      <c r="H1955" t="s">
        <v>62</v>
      </c>
      <c r="I1955" t="s">
        <v>24</v>
      </c>
      <c r="J1955" t="s">
        <v>37</v>
      </c>
      <c r="K1955" t="s">
        <v>28</v>
      </c>
      <c r="L1955" t="s">
        <v>35</v>
      </c>
      <c r="M1955" t="s">
        <v>28</v>
      </c>
      <c r="N1955" t="s">
        <v>35</v>
      </c>
      <c r="O1955" t="s">
        <v>28</v>
      </c>
      <c r="P1955">
        <v>1</v>
      </c>
      <c r="Q1955">
        <v>0</v>
      </c>
      <c r="R1955">
        <v>0</v>
      </c>
    </row>
    <row r="1956" spans="1:18" x14ac:dyDescent="0.25">
      <c r="A1956">
        <v>2009</v>
      </c>
      <c r="B1956" s="1">
        <v>42809.622092939811</v>
      </c>
      <c r="C1956" t="s">
        <v>18</v>
      </c>
      <c r="D1956" t="s">
        <v>60</v>
      </c>
      <c r="E1956" t="s">
        <v>67</v>
      </c>
      <c r="F1956" t="s">
        <v>45</v>
      </c>
      <c r="G1956" t="s">
        <v>66</v>
      </c>
      <c r="H1956" t="s">
        <v>62</v>
      </c>
      <c r="I1956" t="s">
        <v>24</v>
      </c>
      <c r="J1956" t="s">
        <v>48</v>
      </c>
      <c r="K1956" t="s">
        <v>49</v>
      </c>
      <c r="L1956" t="s">
        <v>35</v>
      </c>
      <c r="M1956" t="s">
        <v>35</v>
      </c>
      <c r="N1956" t="s">
        <v>35</v>
      </c>
      <c r="O1956" t="s">
        <v>35</v>
      </c>
      <c r="P1956">
        <v>1</v>
      </c>
      <c r="Q1956">
        <v>-0.28000000000000003</v>
      </c>
      <c r="R1956">
        <v>1</v>
      </c>
    </row>
    <row r="1957" spans="1:18" x14ac:dyDescent="0.25">
      <c r="A1957">
        <v>2009</v>
      </c>
      <c r="B1957" s="1">
        <v>42809.622092939811</v>
      </c>
      <c r="C1957" t="s">
        <v>18</v>
      </c>
      <c r="D1957" t="s">
        <v>60</v>
      </c>
      <c r="E1957" t="s">
        <v>67</v>
      </c>
      <c r="F1957" t="s">
        <v>45</v>
      </c>
      <c r="G1957" t="s">
        <v>71</v>
      </c>
      <c r="H1957" t="s">
        <v>62</v>
      </c>
      <c r="I1957" t="s">
        <v>24</v>
      </c>
      <c r="J1957" t="s">
        <v>31</v>
      </c>
      <c r="K1957" t="s">
        <v>51</v>
      </c>
      <c r="L1957" t="s">
        <v>35</v>
      </c>
      <c r="M1957" t="s">
        <v>35</v>
      </c>
      <c r="N1957" t="s">
        <v>35</v>
      </c>
      <c r="O1957" t="s">
        <v>35</v>
      </c>
      <c r="P1957">
        <v>1</v>
      </c>
      <c r="Q1957">
        <v>1274763.875</v>
      </c>
      <c r="R1957">
        <v>1</v>
      </c>
    </row>
    <row r="1958" spans="1:18" x14ac:dyDescent="0.25">
      <c r="A1958">
        <v>2009</v>
      </c>
      <c r="B1958" s="1">
        <v>42809.622092939811</v>
      </c>
      <c r="C1958" t="s">
        <v>18</v>
      </c>
      <c r="D1958" t="s">
        <v>60</v>
      </c>
      <c r="E1958" t="s">
        <v>67</v>
      </c>
      <c r="F1958" t="s">
        <v>21</v>
      </c>
      <c r="G1958" t="s">
        <v>22</v>
      </c>
      <c r="H1958" t="s">
        <v>62</v>
      </c>
      <c r="I1958" t="s">
        <v>24</v>
      </c>
      <c r="J1958" t="s">
        <v>37</v>
      </c>
      <c r="K1958" t="s">
        <v>56</v>
      </c>
      <c r="L1958" t="s">
        <v>35</v>
      </c>
      <c r="M1958" t="s">
        <v>35</v>
      </c>
      <c r="N1958" t="s">
        <v>35</v>
      </c>
      <c r="O1958" t="s">
        <v>35</v>
      </c>
      <c r="P1958">
        <v>1</v>
      </c>
      <c r="Q1958">
        <v>0</v>
      </c>
      <c r="R1958">
        <v>2</v>
      </c>
    </row>
    <row r="1959" spans="1:18" x14ac:dyDescent="0.25">
      <c r="A1959">
        <v>2009</v>
      </c>
      <c r="B1959" s="1">
        <v>42809.622092939811</v>
      </c>
      <c r="C1959" t="s">
        <v>18</v>
      </c>
      <c r="D1959" t="s">
        <v>60</v>
      </c>
      <c r="E1959" t="s">
        <v>38</v>
      </c>
      <c r="F1959" t="s">
        <v>53</v>
      </c>
      <c r="G1959" t="s">
        <v>66</v>
      </c>
      <c r="H1959" t="s">
        <v>28</v>
      </c>
      <c r="I1959" t="s">
        <v>54</v>
      </c>
      <c r="J1959" t="s">
        <v>25</v>
      </c>
      <c r="K1959" t="s">
        <v>51</v>
      </c>
      <c r="L1959" t="s">
        <v>35</v>
      </c>
      <c r="M1959" t="s">
        <v>28</v>
      </c>
      <c r="N1959" t="s">
        <v>35</v>
      </c>
      <c r="O1959" t="s">
        <v>35</v>
      </c>
      <c r="P1959">
        <v>1</v>
      </c>
      <c r="Q1959">
        <v>34116401.25</v>
      </c>
      <c r="R1959">
        <v>18</v>
      </c>
    </row>
    <row r="1960" spans="1:18" x14ac:dyDescent="0.25">
      <c r="A1960">
        <v>2009</v>
      </c>
      <c r="B1960" s="1">
        <v>42809.622092939811</v>
      </c>
      <c r="C1960" t="s">
        <v>18</v>
      </c>
      <c r="D1960" t="s">
        <v>60</v>
      </c>
      <c r="E1960" t="s">
        <v>55</v>
      </c>
      <c r="F1960" t="s">
        <v>53</v>
      </c>
      <c r="G1960" t="s">
        <v>66</v>
      </c>
      <c r="H1960" t="s">
        <v>28</v>
      </c>
      <c r="I1960" t="s">
        <v>54</v>
      </c>
      <c r="J1960" t="s">
        <v>25</v>
      </c>
      <c r="K1960" t="s">
        <v>51</v>
      </c>
      <c r="L1960" t="s">
        <v>35</v>
      </c>
      <c r="M1960" t="s">
        <v>28</v>
      </c>
      <c r="N1960" t="s">
        <v>35</v>
      </c>
      <c r="O1960" t="s">
        <v>35</v>
      </c>
      <c r="P1960">
        <v>1</v>
      </c>
      <c r="Q1960">
        <v>82226606.5</v>
      </c>
      <c r="R1960">
        <v>34</v>
      </c>
    </row>
    <row r="1961" spans="1:18" x14ac:dyDescent="0.25">
      <c r="A1961">
        <v>2009</v>
      </c>
      <c r="B1961" s="1">
        <v>42809.622092939811</v>
      </c>
      <c r="C1961" t="s">
        <v>18</v>
      </c>
      <c r="D1961" t="s">
        <v>72</v>
      </c>
      <c r="E1961" t="s">
        <v>20</v>
      </c>
      <c r="F1961" t="s">
        <v>21</v>
      </c>
      <c r="G1961" t="s">
        <v>22</v>
      </c>
      <c r="H1961" t="s">
        <v>23</v>
      </c>
      <c r="I1961" t="s">
        <v>24</v>
      </c>
      <c r="J1961" t="s">
        <v>31</v>
      </c>
      <c r="K1961" t="s">
        <v>49</v>
      </c>
      <c r="L1961" t="s">
        <v>35</v>
      </c>
      <c r="M1961" t="s">
        <v>35</v>
      </c>
      <c r="N1961" t="s">
        <v>35</v>
      </c>
      <c r="O1961" t="s">
        <v>35</v>
      </c>
      <c r="P1961">
        <v>1</v>
      </c>
      <c r="Q1961">
        <v>4497775</v>
      </c>
      <c r="R1961">
        <v>1</v>
      </c>
    </row>
    <row r="1962" spans="1:18" x14ac:dyDescent="0.25">
      <c r="A1962">
        <v>2009</v>
      </c>
      <c r="B1962" s="1">
        <v>42809.622092939811</v>
      </c>
      <c r="C1962" t="s">
        <v>18</v>
      </c>
      <c r="D1962" t="s">
        <v>29</v>
      </c>
      <c r="E1962" t="s">
        <v>20</v>
      </c>
      <c r="F1962" t="s">
        <v>21</v>
      </c>
      <c r="G1962" t="s">
        <v>22</v>
      </c>
      <c r="H1962" t="s">
        <v>23</v>
      </c>
      <c r="I1962" t="s">
        <v>34</v>
      </c>
      <c r="J1962" t="s">
        <v>43</v>
      </c>
      <c r="K1962" t="s">
        <v>41</v>
      </c>
      <c r="L1962" t="s">
        <v>35</v>
      </c>
      <c r="M1962" t="s">
        <v>35</v>
      </c>
      <c r="N1962" t="s">
        <v>35</v>
      </c>
      <c r="O1962" t="s">
        <v>35</v>
      </c>
      <c r="P1962">
        <v>1</v>
      </c>
      <c r="Q1962">
        <v>3291113</v>
      </c>
      <c r="R1962">
        <v>4</v>
      </c>
    </row>
    <row r="1963" spans="1:18" x14ac:dyDescent="0.25">
      <c r="A1963">
        <v>2009</v>
      </c>
      <c r="B1963" s="1">
        <v>42809.622092939811</v>
      </c>
      <c r="C1963" t="s">
        <v>18</v>
      </c>
      <c r="D1963" t="s">
        <v>29</v>
      </c>
      <c r="E1963" t="s">
        <v>20</v>
      </c>
      <c r="F1963" t="s">
        <v>21</v>
      </c>
      <c r="G1963" t="s">
        <v>22</v>
      </c>
      <c r="H1963" t="s">
        <v>23</v>
      </c>
      <c r="I1963" t="s">
        <v>24</v>
      </c>
      <c r="J1963" t="s">
        <v>48</v>
      </c>
      <c r="K1963" t="s">
        <v>26</v>
      </c>
      <c r="L1963" t="s">
        <v>35</v>
      </c>
      <c r="M1963" t="s">
        <v>35</v>
      </c>
      <c r="N1963" t="s">
        <v>35</v>
      </c>
      <c r="O1963" t="s">
        <v>35</v>
      </c>
      <c r="P1963">
        <v>1</v>
      </c>
      <c r="Q1963">
        <v>-83511</v>
      </c>
      <c r="R1963">
        <v>2</v>
      </c>
    </row>
    <row r="1964" spans="1:18" x14ac:dyDescent="0.25">
      <c r="A1964">
        <v>2009</v>
      </c>
      <c r="B1964" s="1">
        <v>42809.622092939811</v>
      </c>
      <c r="C1964" t="s">
        <v>18</v>
      </c>
      <c r="D1964" t="s">
        <v>29</v>
      </c>
      <c r="E1964" t="s">
        <v>30</v>
      </c>
      <c r="F1964" t="s">
        <v>21</v>
      </c>
      <c r="G1964" t="s">
        <v>22</v>
      </c>
      <c r="H1964" t="s">
        <v>62</v>
      </c>
      <c r="I1964" t="s">
        <v>54</v>
      </c>
      <c r="J1964" t="s">
        <v>40</v>
      </c>
      <c r="K1964" t="s">
        <v>56</v>
      </c>
      <c r="L1964" t="s">
        <v>35</v>
      </c>
      <c r="M1964" t="s">
        <v>35</v>
      </c>
      <c r="N1964" t="s">
        <v>35</v>
      </c>
      <c r="O1964" t="s">
        <v>35</v>
      </c>
      <c r="P1964">
        <v>1</v>
      </c>
      <c r="Q1964">
        <v>6016095</v>
      </c>
      <c r="R1964">
        <v>1</v>
      </c>
    </row>
    <row r="1965" spans="1:18" x14ac:dyDescent="0.25">
      <c r="A1965">
        <v>2009</v>
      </c>
      <c r="B1965" s="1">
        <v>42809.622092939811</v>
      </c>
      <c r="C1965" t="s">
        <v>18</v>
      </c>
      <c r="D1965" t="s">
        <v>29</v>
      </c>
      <c r="E1965" t="s">
        <v>30</v>
      </c>
      <c r="F1965" t="s">
        <v>21</v>
      </c>
      <c r="G1965" t="s">
        <v>22</v>
      </c>
      <c r="H1965" t="s">
        <v>23</v>
      </c>
      <c r="I1965" t="s">
        <v>24</v>
      </c>
      <c r="J1965" t="s">
        <v>31</v>
      </c>
      <c r="K1965" t="s">
        <v>26</v>
      </c>
      <c r="L1965" t="s">
        <v>35</v>
      </c>
      <c r="M1965" t="s">
        <v>35</v>
      </c>
      <c r="N1965" t="s">
        <v>35</v>
      </c>
      <c r="O1965" t="s">
        <v>35</v>
      </c>
      <c r="P1965">
        <v>1</v>
      </c>
      <c r="Q1965">
        <v>2655150</v>
      </c>
      <c r="R1965">
        <v>1</v>
      </c>
    </row>
    <row r="1966" spans="1:18" x14ac:dyDescent="0.25">
      <c r="A1966">
        <v>2009</v>
      </c>
      <c r="B1966" s="1">
        <v>42809.622092939811</v>
      </c>
      <c r="C1966" t="s">
        <v>18</v>
      </c>
      <c r="D1966" t="s">
        <v>29</v>
      </c>
      <c r="E1966" t="s">
        <v>30</v>
      </c>
      <c r="F1966" t="s">
        <v>21</v>
      </c>
      <c r="G1966" t="s">
        <v>22</v>
      </c>
      <c r="H1966" t="s">
        <v>23</v>
      </c>
      <c r="I1966" t="s">
        <v>24</v>
      </c>
      <c r="J1966" t="s">
        <v>31</v>
      </c>
      <c r="K1966" t="s">
        <v>26</v>
      </c>
      <c r="L1966" t="s">
        <v>77</v>
      </c>
      <c r="M1966" t="s">
        <v>27</v>
      </c>
      <c r="N1966" t="s">
        <v>28</v>
      </c>
      <c r="O1966" t="s">
        <v>77</v>
      </c>
      <c r="P1966">
        <v>1</v>
      </c>
      <c r="Q1966">
        <v>0</v>
      </c>
      <c r="R1966">
        <v>2</v>
      </c>
    </row>
    <row r="1967" spans="1:18" x14ac:dyDescent="0.25">
      <c r="A1967">
        <v>2009</v>
      </c>
      <c r="B1967" s="1">
        <v>42809.622092939811</v>
      </c>
      <c r="C1967" t="s">
        <v>18</v>
      </c>
      <c r="D1967" t="s">
        <v>29</v>
      </c>
      <c r="E1967" t="s">
        <v>30</v>
      </c>
      <c r="F1967" t="s">
        <v>21</v>
      </c>
      <c r="G1967" t="s">
        <v>22</v>
      </c>
      <c r="H1967" t="s">
        <v>23</v>
      </c>
      <c r="I1967" t="s">
        <v>24</v>
      </c>
      <c r="J1967" t="s">
        <v>44</v>
      </c>
      <c r="K1967" t="s">
        <v>56</v>
      </c>
      <c r="L1967" t="s">
        <v>35</v>
      </c>
      <c r="M1967" t="s">
        <v>35</v>
      </c>
      <c r="N1967" t="s">
        <v>35</v>
      </c>
      <c r="O1967" t="s">
        <v>35</v>
      </c>
      <c r="P1967">
        <v>1</v>
      </c>
      <c r="Q1967">
        <v>4568</v>
      </c>
      <c r="R1967">
        <v>1</v>
      </c>
    </row>
    <row r="1968" spans="1:18" x14ac:dyDescent="0.25">
      <c r="A1968">
        <v>2009</v>
      </c>
      <c r="B1968" s="1">
        <v>42809.622092939811</v>
      </c>
      <c r="C1968" t="s">
        <v>18</v>
      </c>
      <c r="D1968" t="s">
        <v>29</v>
      </c>
      <c r="E1968" t="s">
        <v>30</v>
      </c>
      <c r="F1968" t="s">
        <v>21</v>
      </c>
      <c r="G1968" t="s">
        <v>22</v>
      </c>
      <c r="H1968" t="s">
        <v>23</v>
      </c>
      <c r="I1968" t="s">
        <v>24</v>
      </c>
      <c r="J1968" t="s">
        <v>44</v>
      </c>
      <c r="K1968" t="s">
        <v>26</v>
      </c>
      <c r="L1968" t="s">
        <v>27</v>
      </c>
      <c r="M1968" t="s">
        <v>27</v>
      </c>
      <c r="N1968" t="s">
        <v>28</v>
      </c>
      <c r="O1968" t="s">
        <v>28</v>
      </c>
      <c r="P1968">
        <v>1</v>
      </c>
      <c r="Q1968">
        <v>431910</v>
      </c>
      <c r="R1968">
        <v>9</v>
      </c>
    </row>
    <row r="1969" spans="1:18" x14ac:dyDescent="0.25">
      <c r="A1969">
        <v>2009</v>
      </c>
      <c r="B1969" s="1">
        <v>42809.622092939811</v>
      </c>
      <c r="C1969" t="s">
        <v>18</v>
      </c>
      <c r="D1969" t="s">
        <v>29</v>
      </c>
      <c r="E1969" t="s">
        <v>30</v>
      </c>
      <c r="F1969" t="s">
        <v>21</v>
      </c>
      <c r="G1969" t="s">
        <v>22</v>
      </c>
      <c r="H1969" t="s">
        <v>23</v>
      </c>
      <c r="I1969" t="s">
        <v>24</v>
      </c>
      <c r="J1969" t="s">
        <v>37</v>
      </c>
      <c r="K1969" t="s">
        <v>28</v>
      </c>
      <c r="L1969" t="s">
        <v>27</v>
      </c>
      <c r="M1969" t="s">
        <v>28</v>
      </c>
      <c r="N1969" t="s">
        <v>27</v>
      </c>
      <c r="O1969" t="s">
        <v>28</v>
      </c>
      <c r="P1969">
        <v>1</v>
      </c>
      <c r="Q1969">
        <v>0</v>
      </c>
      <c r="R1969">
        <v>0</v>
      </c>
    </row>
    <row r="1970" spans="1:18" x14ac:dyDescent="0.25">
      <c r="A1970">
        <v>2009</v>
      </c>
      <c r="B1970" s="1">
        <v>42809.622092939811</v>
      </c>
      <c r="C1970" t="s">
        <v>18</v>
      </c>
      <c r="D1970" t="s">
        <v>29</v>
      </c>
      <c r="E1970" t="s">
        <v>36</v>
      </c>
      <c r="F1970" t="s">
        <v>21</v>
      </c>
      <c r="G1970" t="s">
        <v>22</v>
      </c>
      <c r="H1970" t="s">
        <v>62</v>
      </c>
      <c r="I1970" t="s">
        <v>24</v>
      </c>
      <c r="J1970" t="s">
        <v>44</v>
      </c>
      <c r="K1970" t="s">
        <v>41</v>
      </c>
      <c r="L1970" t="s">
        <v>27</v>
      </c>
      <c r="M1970" t="s">
        <v>27</v>
      </c>
      <c r="N1970" t="s">
        <v>28</v>
      </c>
      <c r="O1970" t="s">
        <v>28</v>
      </c>
      <c r="P1970">
        <v>1</v>
      </c>
      <c r="Q1970">
        <v>4500</v>
      </c>
      <c r="R1970">
        <v>1</v>
      </c>
    </row>
    <row r="1971" spans="1:18" x14ac:dyDescent="0.25">
      <c r="A1971">
        <v>2007</v>
      </c>
      <c r="B1971" s="1">
        <v>42809.622092939811</v>
      </c>
      <c r="C1971" t="s">
        <v>18</v>
      </c>
      <c r="D1971" t="s">
        <v>19</v>
      </c>
      <c r="E1971" t="s">
        <v>68</v>
      </c>
      <c r="F1971" t="s">
        <v>63</v>
      </c>
      <c r="G1971" t="s">
        <v>64</v>
      </c>
      <c r="H1971" t="s">
        <v>62</v>
      </c>
      <c r="I1971" t="s">
        <v>24</v>
      </c>
      <c r="J1971" t="s">
        <v>31</v>
      </c>
      <c r="K1971" t="s">
        <v>26</v>
      </c>
      <c r="L1971" t="s">
        <v>35</v>
      </c>
      <c r="M1971" t="s">
        <v>35</v>
      </c>
      <c r="N1971" t="s">
        <v>35</v>
      </c>
      <c r="O1971" t="s">
        <v>35</v>
      </c>
      <c r="P1971">
        <v>1</v>
      </c>
      <c r="Q1971">
        <v>1249518.5327000001</v>
      </c>
      <c r="R1971">
        <v>6</v>
      </c>
    </row>
    <row r="1972" spans="1:18" x14ac:dyDescent="0.25">
      <c r="A1972">
        <v>2007</v>
      </c>
      <c r="B1972" s="1">
        <v>42809.622092939811</v>
      </c>
      <c r="C1972" t="s">
        <v>18</v>
      </c>
      <c r="D1972" t="s">
        <v>19</v>
      </c>
      <c r="E1972" t="s">
        <v>38</v>
      </c>
      <c r="F1972" t="s">
        <v>21</v>
      </c>
      <c r="G1972" t="s">
        <v>22</v>
      </c>
      <c r="H1972" t="s">
        <v>23</v>
      </c>
      <c r="I1972" t="s">
        <v>34</v>
      </c>
      <c r="J1972" t="s">
        <v>25</v>
      </c>
      <c r="K1972" t="s">
        <v>26</v>
      </c>
      <c r="L1972" t="s">
        <v>35</v>
      </c>
      <c r="M1972" t="s">
        <v>35</v>
      </c>
      <c r="N1972" t="s">
        <v>35</v>
      </c>
      <c r="O1972" t="s">
        <v>35</v>
      </c>
      <c r="P1972">
        <v>1</v>
      </c>
      <c r="Q1972">
        <v>25046062.5</v>
      </c>
      <c r="R1972">
        <v>6</v>
      </c>
    </row>
    <row r="1973" spans="1:18" x14ac:dyDescent="0.25">
      <c r="A1973">
        <v>2007</v>
      </c>
      <c r="B1973" s="1">
        <v>42809.622092939811</v>
      </c>
      <c r="C1973" t="s">
        <v>18</v>
      </c>
      <c r="D1973" t="s">
        <v>19</v>
      </c>
      <c r="E1973" t="s">
        <v>38</v>
      </c>
      <c r="F1973" t="s">
        <v>21</v>
      </c>
      <c r="G1973" t="s">
        <v>22</v>
      </c>
      <c r="H1973" t="s">
        <v>23</v>
      </c>
      <c r="I1973" t="s">
        <v>24</v>
      </c>
      <c r="J1973" t="s">
        <v>48</v>
      </c>
      <c r="K1973" t="s">
        <v>28</v>
      </c>
      <c r="L1973" t="s">
        <v>27</v>
      </c>
      <c r="M1973" t="s">
        <v>27</v>
      </c>
      <c r="N1973" t="s">
        <v>28</v>
      </c>
      <c r="O1973" t="s">
        <v>28</v>
      </c>
      <c r="P1973">
        <v>1</v>
      </c>
      <c r="Q1973">
        <v>-101222.789</v>
      </c>
      <c r="R1973">
        <v>7</v>
      </c>
    </row>
    <row r="1974" spans="1:18" x14ac:dyDescent="0.25">
      <c r="A1974">
        <v>2007</v>
      </c>
      <c r="B1974" s="1">
        <v>42809.622092939811</v>
      </c>
      <c r="C1974" t="s">
        <v>18</v>
      </c>
      <c r="D1974" t="s">
        <v>19</v>
      </c>
      <c r="E1974" t="s">
        <v>38</v>
      </c>
      <c r="F1974" t="s">
        <v>21</v>
      </c>
      <c r="G1974" t="s">
        <v>22</v>
      </c>
      <c r="H1974" t="s">
        <v>23</v>
      </c>
      <c r="I1974" t="s">
        <v>24</v>
      </c>
      <c r="J1974" t="s">
        <v>37</v>
      </c>
      <c r="K1974" t="s">
        <v>28</v>
      </c>
      <c r="L1974" t="s">
        <v>35</v>
      </c>
      <c r="M1974" t="s">
        <v>28</v>
      </c>
      <c r="N1974" t="s">
        <v>35</v>
      </c>
      <c r="O1974" t="s">
        <v>28</v>
      </c>
      <c r="P1974">
        <v>1</v>
      </c>
      <c r="Q1974">
        <v>0</v>
      </c>
      <c r="R1974">
        <v>0</v>
      </c>
    </row>
    <row r="1975" spans="1:18" x14ac:dyDescent="0.25">
      <c r="A1975">
        <v>2007</v>
      </c>
      <c r="B1975" s="1">
        <v>42809.622092939811</v>
      </c>
      <c r="C1975" t="s">
        <v>18</v>
      </c>
      <c r="D1975" t="s">
        <v>19</v>
      </c>
      <c r="E1975" t="s">
        <v>55</v>
      </c>
      <c r="F1975" t="s">
        <v>45</v>
      </c>
      <c r="G1975" t="s">
        <v>46</v>
      </c>
      <c r="H1975" t="s">
        <v>62</v>
      </c>
      <c r="I1975" t="s">
        <v>24</v>
      </c>
      <c r="J1975" t="s">
        <v>44</v>
      </c>
      <c r="K1975" t="s">
        <v>26</v>
      </c>
      <c r="L1975" t="s">
        <v>35</v>
      </c>
      <c r="M1975" t="s">
        <v>35</v>
      </c>
      <c r="N1975" t="s">
        <v>35</v>
      </c>
      <c r="O1975" t="s">
        <v>35</v>
      </c>
      <c r="P1975">
        <v>1</v>
      </c>
      <c r="Q1975">
        <v>24060.149399999998</v>
      </c>
      <c r="R1975">
        <v>2</v>
      </c>
    </row>
    <row r="1976" spans="1:18" x14ac:dyDescent="0.25">
      <c r="A1976">
        <v>2007</v>
      </c>
      <c r="B1976" s="1">
        <v>42809.622092939811</v>
      </c>
      <c r="C1976" t="s">
        <v>18</v>
      </c>
      <c r="D1976" t="s">
        <v>19</v>
      </c>
      <c r="E1976" t="s">
        <v>55</v>
      </c>
      <c r="F1976" t="s">
        <v>21</v>
      </c>
      <c r="G1976" t="s">
        <v>22</v>
      </c>
      <c r="H1976" t="s">
        <v>23</v>
      </c>
      <c r="I1976" t="s">
        <v>24</v>
      </c>
      <c r="J1976" t="s">
        <v>44</v>
      </c>
      <c r="K1976" t="s">
        <v>32</v>
      </c>
      <c r="L1976" t="s">
        <v>35</v>
      </c>
      <c r="M1976" t="s">
        <v>35</v>
      </c>
      <c r="N1976" t="s">
        <v>35</v>
      </c>
      <c r="O1976" t="s">
        <v>35</v>
      </c>
      <c r="P1976">
        <v>1</v>
      </c>
      <c r="Q1976">
        <v>196309.26560000001</v>
      </c>
      <c r="R1976">
        <v>1</v>
      </c>
    </row>
    <row r="1977" spans="1:18" x14ac:dyDescent="0.25">
      <c r="A1977">
        <v>2007</v>
      </c>
      <c r="B1977" s="1">
        <v>42809.622092939811</v>
      </c>
      <c r="C1977" t="s">
        <v>18</v>
      </c>
      <c r="D1977" t="s">
        <v>60</v>
      </c>
      <c r="E1977" t="s">
        <v>38</v>
      </c>
      <c r="F1977" t="s">
        <v>21</v>
      </c>
      <c r="G1977" t="s">
        <v>22</v>
      </c>
      <c r="H1977" t="s">
        <v>23</v>
      </c>
      <c r="I1977" t="s">
        <v>24</v>
      </c>
      <c r="J1977" t="s">
        <v>40</v>
      </c>
      <c r="K1977" t="s">
        <v>51</v>
      </c>
      <c r="L1977" t="s">
        <v>77</v>
      </c>
      <c r="M1977" t="s">
        <v>28</v>
      </c>
      <c r="N1977" t="s">
        <v>28</v>
      </c>
      <c r="O1977" t="s">
        <v>77</v>
      </c>
      <c r="P1977">
        <v>1</v>
      </c>
      <c r="Q1977">
        <v>18447934</v>
      </c>
      <c r="R1977">
        <v>1</v>
      </c>
    </row>
    <row r="1978" spans="1:18" x14ac:dyDescent="0.25">
      <c r="A1978">
        <v>2007</v>
      </c>
      <c r="B1978" s="1">
        <v>42809.622092939811</v>
      </c>
      <c r="C1978" t="s">
        <v>18</v>
      </c>
      <c r="D1978" t="s">
        <v>60</v>
      </c>
      <c r="E1978" t="s">
        <v>55</v>
      </c>
      <c r="F1978" t="s">
        <v>21</v>
      </c>
      <c r="G1978" t="s">
        <v>22</v>
      </c>
      <c r="H1978" t="s">
        <v>39</v>
      </c>
      <c r="I1978" t="s">
        <v>59</v>
      </c>
      <c r="J1978" t="s">
        <v>25</v>
      </c>
      <c r="K1978" t="s">
        <v>51</v>
      </c>
      <c r="L1978" t="s">
        <v>35</v>
      </c>
      <c r="M1978" t="s">
        <v>28</v>
      </c>
      <c r="N1978" t="s">
        <v>35</v>
      </c>
      <c r="O1978" t="s">
        <v>35</v>
      </c>
      <c r="P1978">
        <v>1</v>
      </c>
      <c r="Q1978">
        <v>33295213.648400001</v>
      </c>
      <c r="R1978">
        <v>31</v>
      </c>
    </row>
    <row r="1979" spans="1:18" x14ac:dyDescent="0.25">
      <c r="A1979">
        <v>2007</v>
      </c>
      <c r="B1979" s="1">
        <v>42809.622092939811</v>
      </c>
      <c r="C1979" t="s">
        <v>18</v>
      </c>
      <c r="D1979" t="s">
        <v>72</v>
      </c>
      <c r="E1979" t="s">
        <v>52</v>
      </c>
      <c r="F1979" t="s">
        <v>45</v>
      </c>
      <c r="G1979" t="s">
        <v>46</v>
      </c>
      <c r="H1979" t="s">
        <v>23</v>
      </c>
      <c r="I1979" t="s">
        <v>54</v>
      </c>
      <c r="J1979" t="s">
        <v>44</v>
      </c>
      <c r="K1979" t="s">
        <v>26</v>
      </c>
      <c r="L1979" t="s">
        <v>74</v>
      </c>
      <c r="M1979" t="s">
        <v>74</v>
      </c>
      <c r="N1979" t="s">
        <v>28</v>
      </c>
      <c r="O1979" t="s">
        <v>28</v>
      </c>
      <c r="P1979">
        <v>1</v>
      </c>
      <c r="Q1979">
        <v>415464</v>
      </c>
      <c r="R1979">
        <v>5</v>
      </c>
    </row>
    <row r="1980" spans="1:18" x14ac:dyDescent="0.25">
      <c r="A1980">
        <v>2007</v>
      </c>
      <c r="B1980" s="1">
        <v>42809.622092939811</v>
      </c>
      <c r="C1980" t="s">
        <v>18</v>
      </c>
      <c r="D1980" t="s">
        <v>29</v>
      </c>
      <c r="E1980" t="s">
        <v>20</v>
      </c>
      <c r="F1980" t="s">
        <v>21</v>
      </c>
      <c r="G1980" t="s">
        <v>22</v>
      </c>
      <c r="H1980" t="s">
        <v>23</v>
      </c>
      <c r="I1980" t="s">
        <v>24</v>
      </c>
      <c r="J1980" t="s">
        <v>44</v>
      </c>
      <c r="K1980" t="s">
        <v>26</v>
      </c>
      <c r="L1980" t="s">
        <v>27</v>
      </c>
      <c r="M1980" t="s">
        <v>27</v>
      </c>
      <c r="N1980" t="s">
        <v>28</v>
      </c>
      <c r="O1980" t="s">
        <v>28</v>
      </c>
      <c r="P1980">
        <v>1</v>
      </c>
      <c r="Q1980">
        <v>28805</v>
      </c>
      <c r="R1980">
        <v>1</v>
      </c>
    </row>
    <row r="1981" spans="1:18" x14ac:dyDescent="0.25">
      <c r="A1981">
        <v>2007</v>
      </c>
      <c r="B1981" s="1">
        <v>42809.622092939811</v>
      </c>
      <c r="C1981" t="s">
        <v>18</v>
      </c>
      <c r="D1981" t="s">
        <v>29</v>
      </c>
      <c r="E1981" t="s">
        <v>30</v>
      </c>
      <c r="F1981" t="s">
        <v>63</v>
      </c>
      <c r="G1981" t="s">
        <v>64</v>
      </c>
      <c r="H1981" t="s">
        <v>62</v>
      </c>
      <c r="I1981" t="s">
        <v>24</v>
      </c>
      <c r="J1981" t="s">
        <v>44</v>
      </c>
      <c r="K1981" t="s">
        <v>41</v>
      </c>
      <c r="L1981" t="s">
        <v>35</v>
      </c>
      <c r="M1981" t="s">
        <v>35</v>
      </c>
      <c r="N1981" t="s">
        <v>35</v>
      </c>
      <c r="O1981" t="s">
        <v>35</v>
      </c>
      <c r="P1981">
        <v>1</v>
      </c>
      <c r="Q1981">
        <v>3528.8101000000001</v>
      </c>
      <c r="R1981">
        <v>1</v>
      </c>
    </row>
    <row r="1982" spans="1:18" x14ac:dyDescent="0.25">
      <c r="A1982">
        <v>2007</v>
      </c>
      <c r="B1982" s="1">
        <v>42809.622092939811</v>
      </c>
      <c r="C1982" t="s">
        <v>18</v>
      </c>
      <c r="D1982" t="s">
        <v>29</v>
      </c>
      <c r="E1982" t="s">
        <v>30</v>
      </c>
      <c r="F1982" t="s">
        <v>21</v>
      </c>
      <c r="G1982" t="s">
        <v>22</v>
      </c>
      <c r="H1982" t="s">
        <v>23</v>
      </c>
      <c r="I1982" t="s">
        <v>24</v>
      </c>
      <c r="J1982" t="s">
        <v>44</v>
      </c>
      <c r="K1982" t="s">
        <v>28</v>
      </c>
      <c r="L1982" t="s">
        <v>27</v>
      </c>
      <c r="M1982" t="s">
        <v>27</v>
      </c>
      <c r="N1982" t="s">
        <v>28</v>
      </c>
      <c r="O1982" t="s">
        <v>28</v>
      </c>
      <c r="P1982">
        <v>1</v>
      </c>
      <c r="Q1982">
        <v>27406.859400000001</v>
      </c>
      <c r="R1982">
        <v>1</v>
      </c>
    </row>
    <row r="1983" spans="1:18" x14ac:dyDescent="0.25">
      <c r="A1983">
        <v>2007</v>
      </c>
      <c r="B1983" s="1">
        <v>42809.622092939811</v>
      </c>
      <c r="C1983" t="s">
        <v>18</v>
      </c>
      <c r="D1983" t="s">
        <v>29</v>
      </c>
      <c r="E1983" t="s">
        <v>30</v>
      </c>
      <c r="F1983" t="s">
        <v>21</v>
      </c>
      <c r="G1983" t="s">
        <v>22</v>
      </c>
      <c r="H1983" t="s">
        <v>23</v>
      </c>
      <c r="I1983" t="s">
        <v>24</v>
      </c>
      <c r="J1983" t="s">
        <v>44</v>
      </c>
      <c r="K1983" t="s">
        <v>56</v>
      </c>
      <c r="L1983" t="s">
        <v>35</v>
      </c>
      <c r="M1983" t="s">
        <v>35</v>
      </c>
      <c r="N1983" t="s">
        <v>35</v>
      </c>
      <c r="O1983" t="s">
        <v>35</v>
      </c>
      <c r="P1983">
        <v>1</v>
      </c>
      <c r="Q1983">
        <v>73026.990300000005</v>
      </c>
      <c r="R1983">
        <v>7</v>
      </c>
    </row>
    <row r="1984" spans="1:18" x14ac:dyDescent="0.25">
      <c r="A1984">
        <v>2007</v>
      </c>
      <c r="B1984" s="1">
        <v>42809.622092939811</v>
      </c>
      <c r="C1984" t="s">
        <v>18</v>
      </c>
      <c r="D1984" t="s">
        <v>29</v>
      </c>
      <c r="E1984" t="s">
        <v>30</v>
      </c>
      <c r="F1984" t="s">
        <v>21</v>
      </c>
      <c r="G1984" t="s">
        <v>22</v>
      </c>
      <c r="H1984" t="s">
        <v>23</v>
      </c>
      <c r="I1984" t="s">
        <v>24</v>
      </c>
      <c r="J1984" t="s">
        <v>44</v>
      </c>
      <c r="K1984" t="s">
        <v>49</v>
      </c>
      <c r="L1984" t="s">
        <v>27</v>
      </c>
      <c r="M1984" t="s">
        <v>27</v>
      </c>
      <c r="N1984" t="s">
        <v>28</v>
      </c>
      <c r="O1984" t="s">
        <v>28</v>
      </c>
      <c r="P1984">
        <v>1</v>
      </c>
      <c r="Q1984">
        <v>61160.050799999997</v>
      </c>
      <c r="R1984">
        <v>1</v>
      </c>
    </row>
    <row r="1985" spans="1:18" x14ac:dyDescent="0.25">
      <c r="A1985">
        <v>2007</v>
      </c>
      <c r="B1985" s="1">
        <v>42809.622092939811</v>
      </c>
      <c r="C1985" t="s">
        <v>18</v>
      </c>
      <c r="D1985" t="s">
        <v>29</v>
      </c>
      <c r="E1985" t="s">
        <v>30</v>
      </c>
      <c r="F1985" t="s">
        <v>21</v>
      </c>
      <c r="G1985" t="s">
        <v>22</v>
      </c>
      <c r="H1985" t="s">
        <v>23</v>
      </c>
      <c r="I1985" t="s">
        <v>24</v>
      </c>
      <c r="J1985" t="s">
        <v>44</v>
      </c>
      <c r="K1985" t="s">
        <v>41</v>
      </c>
      <c r="L1985" t="s">
        <v>27</v>
      </c>
      <c r="M1985" t="s">
        <v>27</v>
      </c>
      <c r="N1985" t="s">
        <v>28</v>
      </c>
      <c r="O1985" t="s">
        <v>28</v>
      </c>
      <c r="P1985">
        <v>1</v>
      </c>
      <c r="Q1985">
        <v>343468</v>
      </c>
      <c r="R1985">
        <v>17</v>
      </c>
    </row>
    <row r="1986" spans="1:18" x14ac:dyDescent="0.25">
      <c r="A1986">
        <v>2007</v>
      </c>
      <c r="B1986" s="1">
        <v>42809.622092939811</v>
      </c>
      <c r="C1986" t="s">
        <v>18</v>
      </c>
      <c r="D1986" t="s">
        <v>29</v>
      </c>
      <c r="E1986" t="s">
        <v>30</v>
      </c>
      <c r="F1986" t="s">
        <v>21</v>
      </c>
      <c r="G1986" t="s">
        <v>22</v>
      </c>
      <c r="H1986" t="s">
        <v>23</v>
      </c>
      <c r="I1986" t="s">
        <v>24</v>
      </c>
      <c r="J1986" t="s">
        <v>44</v>
      </c>
      <c r="K1986" t="s">
        <v>26</v>
      </c>
      <c r="L1986" t="s">
        <v>27</v>
      </c>
      <c r="M1986" t="s">
        <v>27</v>
      </c>
      <c r="N1986" t="s">
        <v>28</v>
      </c>
      <c r="O1986" t="s">
        <v>28</v>
      </c>
      <c r="P1986">
        <v>1</v>
      </c>
      <c r="Q1986">
        <v>247639</v>
      </c>
      <c r="R1986">
        <v>10</v>
      </c>
    </row>
    <row r="1987" spans="1:18" x14ac:dyDescent="0.25">
      <c r="A1987">
        <v>2007</v>
      </c>
      <c r="B1987" s="1">
        <v>42809.622092939811</v>
      </c>
      <c r="C1987" t="s">
        <v>18</v>
      </c>
      <c r="D1987" t="s">
        <v>29</v>
      </c>
      <c r="E1987" t="s">
        <v>67</v>
      </c>
      <c r="F1987" t="s">
        <v>61</v>
      </c>
      <c r="G1987" t="s">
        <v>22</v>
      </c>
      <c r="H1987" t="s">
        <v>23</v>
      </c>
      <c r="I1987" t="s">
        <v>76</v>
      </c>
      <c r="J1987" t="s">
        <v>44</v>
      </c>
      <c r="K1987" t="s">
        <v>41</v>
      </c>
      <c r="L1987" t="s">
        <v>77</v>
      </c>
      <c r="M1987" t="s">
        <v>28</v>
      </c>
      <c r="N1987" t="s">
        <v>28</v>
      </c>
      <c r="O1987" t="s">
        <v>77</v>
      </c>
      <c r="P1987">
        <v>1</v>
      </c>
      <c r="Q1987">
        <v>42545</v>
      </c>
      <c r="R1987">
        <v>1</v>
      </c>
    </row>
    <row r="1988" spans="1:18" x14ac:dyDescent="0.25">
      <c r="A1988">
        <v>2007</v>
      </c>
      <c r="B1988" s="1">
        <v>42809.622092939811</v>
      </c>
      <c r="C1988" t="s">
        <v>18</v>
      </c>
      <c r="D1988" t="s">
        <v>29</v>
      </c>
      <c r="E1988" t="s">
        <v>47</v>
      </c>
      <c r="F1988" t="s">
        <v>21</v>
      </c>
      <c r="G1988" t="s">
        <v>22</v>
      </c>
      <c r="H1988" t="s">
        <v>23</v>
      </c>
      <c r="I1988" t="s">
        <v>24</v>
      </c>
      <c r="J1988" t="s">
        <v>44</v>
      </c>
      <c r="K1988" t="s">
        <v>26</v>
      </c>
      <c r="L1988" t="s">
        <v>35</v>
      </c>
      <c r="M1988" t="s">
        <v>35</v>
      </c>
      <c r="N1988" t="s">
        <v>35</v>
      </c>
      <c r="O1988" t="s">
        <v>35</v>
      </c>
      <c r="P1988">
        <v>1</v>
      </c>
      <c r="Q1988">
        <v>315437.94140000001</v>
      </c>
      <c r="R1988">
        <v>10</v>
      </c>
    </row>
    <row r="1989" spans="1:18" x14ac:dyDescent="0.25">
      <c r="A1989">
        <v>2010</v>
      </c>
      <c r="B1989" s="1">
        <v>42809.622092939811</v>
      </c>
      <c r="C1989" t="s">
        <v>18</v>
      </c>
      <c r="D1989" t="s">
        <v>60</v>
      </c>
      <c r="E1989" t="s">
        <v>67</v>
      </c>
      <c r="F1989" t="s">
        <v>63</v>
      </c>
      <c r="G1989" t="s">
        <v>64</v>
      </c>
      <c r="H1989" t="s">
        <v>62</v>
      </c>
      <c r="I1989" t="s">
        <v>24</v>
      </c>
      <c r="J1989" t="s">
        <v>40</v>
      </c>
      <c r="K1989" t="s">
        <v>26</v>
      </c>
      <c r="L1989" t="s">
        <v>35</v>
      </c>
      <c r="M1989" t="s">
        <v>35</v>
      </c>
      <c r="N1989" t="s">
        <v>35</v>
      </c>
      <c r="O1989" t="s">
        <v>35</v>
      </c>
      <c r="P1989">
        <v>1</v>
      </c>
      <c r="Q1989">
        <v>241499</v>
      </c>
      <c r="R1989">
        <v>1</v>
      </c>
    </row>
    <row r="1990" spans="1:18" x14ac:dyDescent="0.25">
      <c r="A1990">
        <v>2010</v>
      </c>
      <c r="B1990" s="1">
        <v>42809.622092939811</v>
      </c>
      <c r="C1990" t="s">
        <v>18</v>
      </c>
      <c r="D1990" t="s">
        <v>60</v>
      </c>
      <c r="E1990" t="s">
        <v>67</v>
      </c>
      <c r="F1990" t="s">
        <v>63</v>
      </c>
      <c r="G1990" t="s">
        <v>64</v>
      </c>
      <c r="H1990" t="s">
        <v>62</v>
      </c>
      <c r="I1990" t="s">
        <v>24</v>
      </c>
      <c r="J1990" t="s">
        <v>37</v>
      </c>
      <c r="K1990" t="s">
        <v>41</v>
      </c>
      <c r="L1990" t="s">
        <v>35</v>
      </c>
      <c r="M1990" t="s">
        <v>35</v>
      </c>
      <c r="N1990" t="s">
        <v>35</v>
      </c>
      <c r="O1990" t="s">
        <v>35</v>
      </c>
      <c r="P1990">
        <v>1</v>
      </c>
      <c r="Q1990">
        <v>0</v>
      </c>
      <c r="R1990">
        <v>2</v>
      </c>
    </row>
    <row r="1991" spans="1:18" x14ac:dyDescent="0.25">
      <c r="A1991">
        <v>2010</v>
      </c>
      <c r="B1991" s="1">
        <v>42809.622092939811</v>
      </c>
      <c r="C1991" t="s">
        <v>18</v>
      </c>
      <c r="D1991" t="s">
        <v>60</v>
      </c>
      <c r="E1991" t="s">
        <v>67</v>
      </c>
      <c r="F1991" t="s">
        <v>45</v>
      </c>
      <c r="G1991" t="s">
        <v>66</v>
      </c>
      <c r="H1991" t="s">
        <v>62</v>
      </c>
      <c r="I1991" t="s">
        <v>24</v>
      </c>
      <c r="J1991" t="s">
        <v>48</v>
      </c>
      <c r="K1991" t="s">
        <v>32</v>
      </c>
      <c r="L1991" t="s">
        <v>35</v>
      </c>
      <c r="M1991" t="s">
        <v>35</v>
      </c>
      <c r="N1991" t="s">
        <v>35</v>
      </c>
      <c r="O1991" t="s">
        <v>35</v>
      </c>
      <c r="P1991">
        <v>1</v>
      </c>
      <c r="Q1991">
        <v>-2500</v>
      </c>
      <c r="R1991">
        <v>1</v>
      </c>
    </row>
    <row r="1992" spans="1:18" x14ac:dyDescent="0.25">
      <c r="A1992">
        <v>2010</v>
      </c>
      <c r="B1992" s="1">
        <v>42809.622092939811</v>
      </c>
      <c r="C1992" t="s">
        <v>18</v>
      </c>
      <c r="D1992" t="s">
        <v>60</v>
      </c>
      <c r="E1992" t="s">
        <v>67</v>
      </c>
      <c r="F1992" t="s">
        <v>45</v>
      </c>
      <c r="G1992" t="s">
        <v>46</v>
      </c>
      <c r="H1992" t="s">
        <v>62</v>
      </c>
      <c r="I1992" t="s">
        <v>24</v>
      </c>
      <c r="J1992" t="s">
        <v>40</v>
      </c>
      <c r="K1992" t="s">
        <v>49</v>
      </c>
      <c r="L1992" t="s">
        <v>35</v>
      </c>
      <c r="M1992" t="s">
        <v>35</v>
      </c>
      <c r="N1992" t="s">
        <v>35</v>
      </c>
      <c r="O1992" t="s">
        <v>35</v>
      </c>
      <c r="P1992">
        <v>1</v>
      </c>
      <c r="Q1992">
        <v>22717929.25</v>
      </c>
      <c r="R1992">
        <v>18</v>
      </c>
    </row>
    <row r="1993" spans="1:18" x14ac:dyDescent="0.25">
      <c r="A1993">
        <v>2010</v>
      </c>
      <c r="B1993" s="1">
        <v>42809.622092939811</v>
      </c>
      <c r="C1993" t="s">
        <v>18</v>
      </c>
      <c r="D1993" t="s">
        <v>60</v>
      </c>
      <c r="E1993" t="s">
        <v>38</v>
      </c>
      <c r="F1993" t="s">
        <v>45</v>
      </c>
      <c r="G1993" t="s">
        <v>66</v>
      </c>
      <c r="H1993" t="s">
        <v>62</v>
      </c>
      <c r="I1993" t="s">
        <v>24</v>
      </c>
      <c r="J1993" t="s">
        <v>44</v>
      </c>
      <c r="K1993" t="s">
        <v>51</v>
      </c>
      <c r="L1993" t="s">
        <v>35</v>
      </c>
      <c r="M1993" t="s">
        <v>35</v>
      </c>
      <c r="N1993" t="s">
        <v>35</v>
      </c>
      <c r="O1993" t="s">
        <v>35</v>
      </c>
      <c r="P1993">
        <v>1</v>
      </c>
      <c r="Q1993">
        <v>67715.757800000007</v>
      </c>
      <c r="R1993">
        <v>2</v>
      </c>
    </row>
    <row r="1994" spans="1:18" x14ac:dyDescent="0.25">
      <c r="A1994">
        <v>2010</v>
      </c>
      <c r="B1994" s="1">
        <v>42809.622092939811</v>
      </c>
      <c r="C1994" t="s">
        <v>18</v>
      </c>
      <c r="D1994" t="s">
        <v>72</v>
      </c>
      <c r="E1994" t="s">
        <v>20</v>
      </c>
      <c r="F1994" t="s">
        <v>21</v>
      </c>
      <c r="G1994" t="s">
        <v>22</v>
      </c>
      <c r="H1994" t="s">
        <v>23</v>
      </c>
      <c r="I1994" t="s">
        <v>24</v>
      </c>
      <c r="J1994" t="s">
        <v>40</v>
      </c>
      <c r="K1994" t="s">
        <v>49</v>
      </c>
      <c r="L1994" t="s">
        <v>35</v>
      </c>
      <c r="M1994" t="s">
        <v>35</v>
      </c>
      <c r="N1994" t="s">
        <v>35</v>
      </c>
      <c r="O1994" t="s">
        <v>35</v>
      </c>
      <c r="P1994">
        <v>1</v>
      </c>
      <c r="Q1994">
        <v>32736497</v>
      </c>
      <c r="R1994">
        <v>3</v>
      </c>
    </row>
    <row r="1995" spans="1:18" x14ac:dyDescent="0.25">
      <c r="A1995">
        <v>2010</v>
      </c>
      <c r="B1995" s="1">
        <v>42809.622092939811</v>
      </c>
      <c r="C1995" t="s">
        <v>18</v>
      </c>
      <c r="D1995" t="s">
        <v>29</v>
      </c>
      <c r="E1995" t="s">
        <v>20</v>
      </c>
      <c r="F1995" t="s">
        <v>63</v>
      </c>
      <c r="G1995" t="s">
        <v>64</v>
      </c>
      <c r="H1995" t="s">
        <v>23</v>
      </c>
      <c r="I1995" t="s">
        <v>34</v>
      </c>
      <c r="J1995" t="s">
        <v>31</v>
      </c>
      <c r="K1995" t="s">
        <v>32</v>
      </c>
      <c r="L1995" t="s">
        <v>35</v>
      </c>
      <c r="M1995" t="s">
        <v>33</v>
      </c>
      <c r="N1995" t="s">
        <v>35</v>
      </c>
      <c r="O1995" t="s">
        <v>35</v>
      </c>
      <c r="P1995">
        <v>1</v>
      </c>
      <c r="Q1995">
        <v>3739548</v>
      </c>
      <c r="R1995">
        <v>1</v>
      </c>
    </row>
    <row r="1996" spans="1:18" x14ac:dyDescent="0.25">
      <c r="A1996">
        <v>2010</v>
      </c>
      <c r="B1996" s="1">
        <v>42809.622092939811</v>
      </c>
      <c r="C1996" t="s">
        <v>18</v>
      </c>
      <c r="D1996" t="s">
        <v>29</v>
      </c>
      <c r="E1996" t="s">
        <v>20</v>
      </c>
      <c r="F1996" t="s">
        <v>21</v>
      </c>
      <c r="G1996" t="s">
        <v>22</v>
      </c>
      <c r="H1996" t="s">
        <v>23</v>
      </c>
      <c r="I1996" t="s">
        <v>34</v>
      </c>
      <c r="J1996" t="s">
        <v>31</v>
      </c>
      <c r="K1996" t="s">
        <v>41</v>
      </c>
      <c r="L1996" t="s">
        <v>35</v>
      </c>
      <c r="M1996" t="s">
        <v>35</v>
      </c>
      <c r="N1996" t="s">
        <v>35</v>
      </c>
      <c r="O1996" t="s">
        <v>35</v>
      </c>
      <c r="P1996">
        <v>1</v>
      </c>
      <c r="Q1996">
        <v>2920385.75</v>
      </c>
      <c r="R1996">
        <v>1</v>
      </c>
    </row>
    <row r="1997" spans="1:18" x14ac:dyDescent="0.25">
      <c r="A1997">
        <v>2010</v>
      </c>
      <c r="B1997" s="1">
        <v>42809.622092939811</v>
      </c>
      <c r="C1997" t="s">
        <v>18</v>
      </c>
      <c r="D1997" t="s">
        <v>29</v>
      </c>
      <c r="E1997" t="s">
        <v>20</v>
      </c>
      <c r="F1997" t="s">
        <v>21</v>
      </c>
      <c r="G1997" t="s">
        <v>22</v>
      </c>
      <c r="H1997" t="s">
        <v>23</v>
      </c>
      <c r="I1997" t="s">
        <v>34</v>
      </c>
      <c r="J1997" t="s">
        <v>31</v>
      </c>
      <c r="K1997" t="s">
        <v>26</v>
      </c>
      <c r="L1997" t="s">
        <v>35</v>
      </c>
      <c r="M1997" t="s">
        <v>35</v>
      </c>
      <c r="N1997" t="s">
        <v>35</v>
      </c>
      <c r="O1997" t="s">
        <v>35</v>
      </c>
      <c r="P1997">
        <v>1</v>
      </c>
      <c r="Q1997">
        <v>1853824</v>
      </c>
      <c r="R1997">
        <v>1</v>
      </c>
    </row>
    <row r="1998" spans="1:18" x14ac:dyDescent="0.25">
      <c r="A1998">
        <v>2010</v>
      </c>
      <c r="B1998" s="1">
        <v>42809.622092939811</v>
      </c>
      <c r="C1998" t="s">
        <v>18</v>
      </c>
      <c r="D1998" t="s">
        <v>29</v>
      </c>
      <c r="E1998" t="s">
        <v>20</v>
      </c>
      <c r="F1998" t="s">
        <v>21</v>
      </c>
      <c r="G1998" t="s">
        <v>22</v>
      </c>
      <c r="H1998" t="s">
        <v>23</v>
      </c>
      <c r="I1998" t="s">
        <v>34</v>
      </c>
      <c r="J1998" t="s">
        <v>43</v>
      </c>
      <c r="K1998" t="s">
        <v>56</v>
      </c>
      <c r="L1998" t="s">
        <v>33</v>
      </c>
      <c r="M1998" t="s">
        <v>33</v>
      </c>
      <c r="N1998" t="s">
        <v>28</v>
      </c>
      <c r="O1998" t="s">
        <v>28</v>
      </c>
      <c r="P1998">
        <v>1</v>
      </c>
      <c r="Q1998">
        <v>562014</v>
      </c>
      <c r="R1998">
        <v>1</v>
      </c>
    </row>
    <row r="1999" spans="1:18" x14ac:dyDescent="0.25">
      <c r="A1999">
        <v>2010</v>
      </c>
      <c r="B1999" s="1">
        <v>42809.622092939811</v>
      </c>
      <c r="C1999" t="s">
        <v>18</v>
      </c>
      <c r="D1999" t="s">
        <v>29</v>
      </c>
      <c r="E1999" t="s">
        <v>30</v>
      </c>
      <c r="F1999" t="s">
        <v>63</v>
      </c>
      <c r="G1999" t="s">
        <v>64</v>
      </c>
      <c r="H1999" t="s">
        <v>75</v>
      </c>
      <c r="I1999" t="s">
        <v>76</v>
      </c>
      <c r="J1999" t="s">
        <v>44</v>
      </c>
      <c r="K1999" t="s">
        <v>56</v>
      </c>
      <c r="L1999" t="s">
        <v>77</v>
      </c>
      <c r="M1999" t="s">
        <v>28</v>
      </c>
      <c r="N1999" t="s">
        <v>35</v>
      </c>
      <c r="O1999" t="s">
        <v>77</v>
      </c>
      <c r="P1999">
        <v>1</v>
      </c>
      <c r="Q1999">
        <v>6781.2597999999998</v>
      </c>
      <c r="R1999">
        <v>1</v>
      </c>
    </row>
    <row r="2000" spans="1:18" x14ac:dyDescent="0.25">
      <c r="A2000">
        <v>2010</v>
      </c>
      <c r="B2000" s="1">
        <v>42809.622092939811</v>
      </c>
      <c r="C2000" t="s">
        <v>18</v>
      </c>
      <c r="D2000" t="s">
        <v>29</v>
      </c>
      <c r="E2000" t="s">
        <v>30</v>
      </c>
      <c r="F2000" t="s">
        <v>53</v>
      </c>
      <c r="G2000" t="s">
        <v>66</v>
      </c>
      <c r="H2000" t="s">
        <v>23</v>
      </c>
      <c r="I2000" t="s">
        <v>34</v>
      </c>
      <c r="J2000" t="s">
        <v>25</v>
      </c>
      <c r="K2000" t="s">
        <v>32</v>
      </c>
      <c r="L2000" t="s">
        <v>33</v>
      </c>
      <c r="M2000" t="s">
        <v>33</v>
      </c>
      <c r="N2000" t="s">
        <v>33</v>
      </c>
      <c r="O2000" t="s">
        <v>28</v>
      </c>
      <c r="P2000">
        <v>1</v>
      </c>
      <c r="Q2000">
        <v>25359672</v>
      </c>
      <c r="R2000">
        <v>4</v>
      </c>
    </row>
    <row r="2001" spans="1:18" x14ac:dyDescent="0.25">
      <c r="A2001">
        <v>2010</v>
      </c>
      <c r="B2001" s="1">
        <v>42809.622092939811</v>
      </c>
      <c r="C2001" t="s">
        <v>18</v>
      </c>
      <c r="D2001" t="s">
        <v>29</v>
      </c>
      <c r="E2001" t="s">
        <v>30</v>
      </c>
      <c r="F2001" t="s">
        <v>45</v>
      </c>
      <c r="G2001" t="s">
        <v>66</v>
      </c>
      <c r="H2001" t="s">
        <v>62</v>
      </c>
      <c r="I2001" t="s">
        <v>24</v>
      </c>
      <c r="J2001" t="s">
        <v>44</v>
      </c>
      <c r="K2001" t="s">
        <v>41</v>
      </c>
      <c r="L2001" t="s">
        <v>35</v>
      </c>
      <c r="M2001" t="s">
        <v>35</v>
      </c>
      <c r="N2001" t="s">
        <v>35</v>
      </c>
      <c r="O2001" t="s">
        <v>35</v>
      </c>
      <c r="P2001">
        <v>1</v>
      </c>
      <c r="Q2001">
        <v>18154.039100000002</v>
      </c>
      <c r="R2001">
        <v>1</v>
      </c>
    </row>
    <row r="2002" spans="1:18" x14ac:dyDescent="0.25">
      <c r="A2002">
        <v>2010</v>
      </c>
      <c r="B2002" s="1">
        <v>42809.622092939811</v>
      </c>
      <c r="C2002" t="s">
        <v>18</v>
      </c>
      <c r="D2002" t="s">
        <v>29</v>
      </c>
      <c r="E2002" t="s">
        <v>30</v>
      </c>
      <c r="F2002" t="s">
        <v>45</v>
      </c>
      <c r="G2002" t="s">
        <v>71</v>
      </c>
      <c r="H2002" t="s">
        <v>62</v>
      </c>
      <c r="I2002" t="s">
        <v>24</v>
      </c>
      <c r="J2002" t="s">
        <v>44</v>
      </c>
      <c r="K2002" t="s">
        <v>56</v>
      </c>
      <c r="L2002" t="s">
        <v>35</v>
      </c>
      <c r="M2002" t="s">
        <v>35</v>
      </c>
      <c r="N2002" t="s">
        <v>35</v>
      </c>
      <c r="O2002" t="s">
        <v>35</v>
      </c>
      <c r="P2002">
        <v>1</v>
      </c>
      <c r="Q2002">
        <v>18758.460899999998</v>
      </c>
      <c r="R2002">
        <v>1</v>
      </c>
    </row>
    <row r="2003" spans="1:18" x14ac:dyDescent="0.25">
      <c r="A2003">
        <v>2010</v>
      </c>
      <c r="B2003" s="1">
        <v>42809.622092939811</v>
      </c>
      <c r="C2003" t="s">
        <v>18</v>
      </c>
      <c r="D2003" t="s">
        <v>29</v>
      </c>
      <c r="E2003" t="s">
        <v>30</v>
      </c>
      <c r="F2003" t="s">
        <v>45</v>
      </c>
      <c r="G2003" t="s">
        <v>71</v>
      </c>
      <c r="H2003" t="s">
        <v>23</v>
      </c>
      <c r="I2003" t="s">
        <v>76</v>
      </c>
      <c r="J2003" t="s">
        <v>44</v>
      </c>
      <c r="K2003" t="s">
        <v>26</v>
      </c>
      <c r="L2003" t="s">
        <v>33</v>
      </c>
      <c r="M2003" t="s">
        <v>33</v>
      </c>
      <c r="N2003" t="s">
        <v>33</v>
      </c>
      <c r="O2003" t="s">
        <v>28</v>
      </c>
      <c r="P2003">
        <v>1</v>
      </c>
      <c r="Q2003">
        <v>218432</v>
      </c>
      <c r="R2003">
        <v>1</v>
      </c>
    </row>
    <row r="2004" spans="1:18" x14ac:dyDescent="0.25">
      <c r="A2004">
        <v>2010</v>
      </c>
      <c r="B2004" s="1">
        <v>42809.622092939811</v>
      </c>
      <c r="C2004" t="s">
        <v>18</v>
      </c>
      <c r="D2004" t="s">
        <v>29</v>
      </c>
      <c r="E2004" t="s">
        <v>30</v>
      </c>
      <c r="F2004" t="s">
        <v>21</v>
      </c>
      <c r="G2004" t="s">
        <v>22</v>
      </c>
      <c r="H2004" t="s">
        <v>23</v>
      </c>
      <c r="I2004" t="s">
        <v>24</v>
      </c>
      <c r="J2004" t="s">
        <v>40</v>
      </c>
      <c r="K2004" t="s">
        <v>26</v>
      </c>
      <c r="L2004" t="s">
        <v>35</v>
      </c>
      <c r="M2004" t="s">
        <v>35</v>
      </c>
      <c r="N2004" t="s">
        <v>35</v>
      </c>
      <c r="O2004" t="s">
        <v>35</v>
      </c>
      <c r="P2004">
        <v>1</v>
      </c>
      <c r="Q2004">
        <v>6260200.8125</v>
      </c>
      <c r="R2004">
        <v>2</v>
      </c>
    </row>
    <row r="2005" spans="1:18" x14ac:dyDescent="0.25">
      <c r="A2005">
        <v>2010</v>
      </c>
      <c r="B2005" s="1">
        <v>42809.622092939811</v>
      </c>
      <c r="C2005" t="s">
        <v>18</v>
      </c>
      <c r="D2005" t="s">
        <v>29</v>
      </c>
      <c r="E2005" t="s">
        <v>30</v>
      </c>
      <c r="F2005" t="s">
        <v>21</v>
      </c>
      <c r="G2005" t="s">
        <v>22</v>
      </c>
      <c r="H2005" t="s">
        <v>23</v>
      </c>
      <c r="I2005" t="s">
        <v>24</v>
      </c>
      <c r="J2005" t="s">
        <v>40</v>
      </c>
      <c r="K2005" t="s">
        <v>26</v>
      </c>
      <c r="L2005" t="s">
        <v>77</v>
      </c>
      <c r="M2005" t="s">
        <v>27</v>
      </c>
      <c r="N2005" t="s">
        <v>28</v>
      </c>
      <c r="O2005" t="s">
        <v>77</v>
      </c>
      <c r="P2005">
        <v>1</v>
      </c>
      <c r="Q2005">
        <v>14552368.25</v>
      </c>
      <c r="R2005">
        <v>2</v>
      </c>
    </row>
    <row r="2006" spans="1:18" x14ac:dyDescent="0.25">
      <c r="A2006">
        <v>2010</v>
      </c>
      <c r="B2006" s="1">
        <v>42809.622092939811</v>
      </c>
      <c r="C2006" t="s">
        <v>18</v>
      </c>
      <c r="D2006" t="s">
        <v>78</v>
      </c>
      <c r="E2006" t="s">
        <v>38</v>
      </c>
      <c r="F2006" t="s">
        <v>53</v>
      </c>
      <c r="G2006" t="s">
        <v>66</v>
      </c>
      <c r="H2006" t="s">
        <v>28</v>
      </c>
      <c r="I2006" t="s">
        <v>54</v>
      </c>
      <c r="J2006" t="s">
        <v>25</v>
      </c>
      <c r="K2006" t="s">
        <v>51</v>
      </c>
      <c r="L2006" t="s">
        <v>35</v>
      </c>
      <c r="M2006" t="s">
        <v>28</v>
      </c>
      <c r="N2006" t="s">
        <v>35</v>
      </c>
      <c r="O2006" t="s">
        <v>35</v>
      </c>
      <c r="P2006">
        <v>1</v>
      </c>
      <c r="Q2006">
        <v>-13.77</v>
      </c>
      <c r="R2006">
        <v>1</v>
      </c>
    </row>
    <row r="2007" spans="1:18" x14ac:dyDescent="0.25">
      <c r="A2007">
        <v>2011</v>
      </c>
      <c r="B2007" s="1">
        <v>42809.622092939811</v>
      </c>
      <c r="C2007" t="s">
        <v>18</v>
      </c>
      <c r="D2007" t="s">
        <v>19</v>
      </c>
      <c r="E2007" t="s">
        <v>20</v>
      </c>
      <c r="F2007" t="s">
        <v>21</v>
      </c>
      <c r="G2007" t="s">
        <v>22</v>
      </c>
      <c r="H2007" t="s">
        <v>23</v>
      </c>
      <c r="I2007" t="s">
        <v>34</v>
      </c>
      <c r="J2007" t="s">
        <v>31</v>
      </c>
      <c r="K2007" t="s">
        <v>32</v>
      </c>
      <c r="L2007" t="s">
        <v>35</v>
      </c>
      <c r="M2007" t="s">
        <v>35</v>
      </c>
      <c r="N2007" t="s">
        <v>35</v>
      </c>
      <c r="O2007" t="s">
        <v>35</v>
      </c>
      <c r="P2007">
        <v>1</v>
      </c>
      <c r="Q2007">
        <v>1113807.625</v>
      </c>
      <c r="R2007">
        <v>1</v>
      </c>
    </row>
    <row r="2008" spans="1:18" x14ac:dyDescent="0.25">
      <c r="A2008">
        <v>2011</v>
      </c>
      <c r="B2008" s="1">
        <v>42809.622092939811</v>
      </c>
      <c r="C2008" t="s">
        <v>18</v>
      </c>
      <c r="D2008" t="s">
        <v>19</v>
      </c>
      <c r="E2008" t="s">
        <v>20</v>
      </c>
      <c r="F2008" t="s">
        <v>21</v>
      </c>
      <c r="G2008" t="s">
        <v>22</v>
      </c>
      <c r="H2008" t="s">
        <v>23</v>
      </c>
      <c r="I2008" t="s">
        <v>24</v>
      </c>
      <c r="J2008" t="s">
        <v>31</v>
      </c>
      <c r="K2008" t="s">
        <v>56</v>
      </c>
      <c r="L2008" t="s">
        <v>27</v>
      </c>
      <c r="M2008" t="s">
        <v>27</v>
      </c>
      <c r="N2008" t="s">
        <v>28</v>
      </c>
      <c r="O2008" t="s">
        <v>28</v>
      </c>
      <c r="P2008">
        <v>1</v>
      </c>
      <c r="Q2008">
        <v>4106614</v>
      </c>
      <c r="R2008">
        <v>9</v>
      </c>
    </row>
    <row r="2009" spans="1:18" x14ac:dyDescent="0.25">
      <c r="A2009">
        <v>2011</v>
      </c>
      <c r="B2009" s="1">
        <v>42809.622092939811</v>
      </c>
      <c r="C2009" t="s">
        <v>18</v>
      </c>
      <c r="D2009" t="s">
        <v>19</v>
      </c>
      <c r="E2009" t="s">
        <v>30</v>
      </c>
      <c r="F2009" t="s">
        <v>63</v>
      </c>
      <c r="G2009" t="s">
        <v>64</v>
      </c>
      <c r="H2009" t="s">
        <v>62</v>
      </c>
      <c r="I2009" t="s">
        <v>24</v>
      </c>
      <c r="J2009" t="s">
        <v>43</v>
      </c>
      <c r="K2009" t="s">
        <v>56</v>
      </c>
      <c r="L2009" t="s">
        <v>35</v>
      </c>
      <c r="M2009" t="s">
        <v>35</v>
      </c>
      <c r="N2009" t="s">
        <v>35</v>
      </c>
      <c r="O2009" t="s">
        <v>35</v>
      </c>
      <c r="P2009">
        <v>1</v>
      </c>
      <c r="Q2009">
        <v>2210050.75</v>
      </c>
      <c r="R2009">
        <v>5</v>
      </c>
    </row>
    <row r="2010" spans="1:18" x14ac:dyDescent="0.25">
      <c r="A2010">
        <v>2011</v>
      </c>
      <c r="B2010" s="1">
        <v>42809.622092939811</v>
      </c>
      <c r="C2010" t="s">
        <v>18</v>
      </c>
      <c r="D2010" t="s">
        <v>19</v>
      </c>
      <c r="E2010" t="s">
        <v>30</v>
      </c>
      <c r="F2010" t="s">
        <v>45</v>
      </c>
      <c r="G2010" t="s">
        <v>66</v>
      </c>
      <c r="H2010" t="s">
        <v>62</v>
      </c>
      <c r="I2010" t="s">
        <v>24</v>
      </c>
      <c r="J2010" t="s">
        <v>44</v>
      </c>
      <c r="K2010" t="s">
        <v>56</v>
      </c>
      <c r="L2010" t="s">
        <v>35</v>
      </c>
      <c r="M2010" t="s">
        <v>35</v>
      </c>
      <c r="N2010" t="s">
        <v>35</v>
      </c>
      <c r="O2010" t="s">
        <v>35</v>
      </c>
      <c r="P2010">
        <v>1</v>
      </c>
      <c r="Q2010">
        <v>6137757.7230000002</v>
      </c>
      <c r="R2010">
        <v>106</v>
      </c>
    </row>
    <row r="2011" spans="1:18" x14ac:dyDescent="0.25">
      <c r="A2011">
        <v>2011</v>
      </c>
      <c r="B2011" s="1">
        <v>42809.622092939811</v>
      </c>
      <c r="C2011" t="s">
        <v>18</v>
      </c>
      <c r="D2011" t="s">
        <v>19</v>
      </c>
      <c r="E2011" t="s">
        <v>30</v>
      </c>
      <c r="F2011" t="s">
        <v>45</v>
      </c>
      <c r="G2011" t="s">
        <v>66</v>
      </c>
      <c r="H2011" t="s">
        <v>62</v>
      </c>
      <c r="I2011" t="s">
        <v>24</v>
      </c>
      <c r="J2011" t="s">
        <v>44</v>
      </c>
      <c r="K2011" t="s">
        <v>26</v>
      </c>
      <c r="L2011" t="s">
        <v>35</v>
      </c>
      <c r="M2011" t="s">
        <v>35</v>
      </c>
      <c r="N2011" t="s">
        <v>35</v>
      </c>
      <c r="O2011" t="s">
        <v>35</v>
      </c>
      <c r="P2011">
        <v>1</v>
      </c>
      <c r="Q2011">
        <v>110152.39840000001</v>
      </c>
      <c r="R2011">
        <v>1</v>
      </c>
    </row>
    <row r="2012" spans="1:18" x14ac:dyDescent="0.25">
      <c r="A2012">
        <v>2011</v>
      </c>
      <c r="B2012" s="1">
        <v>42809.622092939811</v>
      </c>
      <c r="C2012" t="s">
        <v>18</v>
      </c>
      <c r="D2012" t="s">
        <v>19</v>
      </c>
      <c r="E2012" t="s">
        <v>30</v>
      </c>
      <c r="F2012" t="s">
        <v>45</v>
      </c>
      <c r="G2012" t="s">
        <v>71</v>
      </c>
      <c r="H2012" t="s">
        <v>62</v>
      </c>
      <c r="I2012" t="s">
        <v>24</v>
      </c>
      <c r="J2012" t="s">
        <v>43</v>
      </c>
      <c r="K2012" t="s">
        <v>56</v>
      </c>
      <c r="L2012" t="s">
        <v>35</v>
      </c>
      <c r="M2012" t="s">
        <v>35</v>
      </c>
      <c r="N2012" t="s">
        <v>35</v>
      </c>
      <c r="O2012" t="s">
        <v>35</v>
      </c>
      <c r="P2012">
        <v>1</v>
      </c>
      <c r="Q2012">
        <v>1581380.6640000001</v>
      </c>
      <c r="R2012">
        <v>5</v>
      </c>
    </row>
    <row r="2013" spans="1:18" x14ac:dyDescent="0.25">
      <c r="A2013">
        <v>2011</v>
      </c>
      <c r="B2013" s="1">
        <v>42809.622092939811</v>
      </c>
      <c r="C2013" t="s">
        <v>18</v>
      </c>
      <c r="D2013" t="s">
        <v>19</v>
      </c>
      <c r="E2013" t="s">
        <v>30</v>
      </c>
      <c r="F2013" t="s">
        <v>45</v>
      </c>
      <c r="G2013" t="s">
        <v>46</v>
      </c>
      <c r="H2013" t="s">
        <v>62</v>
      </c>
      <c r="I2013" t="s">
        <v>24</v>
      </c>
      <c r="J2013" t="s">
        <v>43</v>
      </c>
      <c r="K2013" t="s">
        <v>41</v>
      </c>
      <c r="L2013" t="s">
        <v>35</v>
      </c>
      <c r="M2013" t="s">
        <v>35</v>
      </c>
      <c r="N2013" t="s">
        <v>35</v>
      </c>
      <c r="O2013" t="s">
        <v>35</v>
      </c>
      <c r="P2013">
        <v>1</v>
      </c>
      <c r="Q2013">
        <v>251227</v>
      </c>
      <c r="R2013">
        <v>2</v>
      </c>
    </row>
    <row r="2014" spans="1:18" x14ac:dyDescent="0.25">
      <c r="A2014">
        <v>2011</v>
      </c>
      <c r="B2014" s="1">
        <v>42809.622092939811</v>
      </c>
      <c r="C2014" t="s">
        <v>18</v>
      </c>
      <c r="D2014" t="s">
        <v>19</v>
      </c>
      <c r="E2014" t="s">
        <v>30</v>
      </c>
      <c r="F2014" t="s">
        <v>45</v>
      </c>
      <c r="G2014" t="s">
        <v>46</v>
      </c>
      <c r="H2014" t="s">
        <v>62</v>
      </c>
      <c r="I2014" t="s">
        <v>24</v>
      </c>
      <c r="J2014" t="s">
        <v>44</v>
      </c>
      <c r="K2014" t="s">
        <v>56</v>
      </c>
      <c r="L2014" t="s">
        <v>35</v>
      </c>
      <c r="M2014" t="s">
        <v>35</v>
      </c>
      <c r="N2014" t="s">
        <v>35</v>
      </c>
      <c r="O2014" t="s">
        <v>35</v>
      </c>
      <c r="P2014">
        <v>1</v>
      </c>
      <c r="Q2014">
        <v>2700526.9286000002</v>
      </c>
      <c r="R2014">
        <v>73</v>
      </c>
    </row>
    <row r="2015" spans="1:18" x14ac:dyDescent="0.25">
      <c r="A2015">
        <v>2011</v>
      </c>
      <c r="B2015" s="1">
        <v>42809.622092939811</v>
      </c>
      <c r="C2015" t="s">
        <v>18</v>
      </c>
      <c r="D2015" t="s">
        <v>19</v>
      </c>
      <c r="E2015" t="s">
        <v>30</v>
      </c>
      <c r="F2015" t="s">
        <v>79</v>
      </c>
      <c r="G2015" t="s">
        <v>22</v>
      </c>
      <c r="H2015" t="s">
        <v>62</v>
      </c>
      <c r="I2015" t="s">
        <v>24</v>
      </c>
      <c r="J2015" t="s">
        <v>44</v>
      </c>
      <c r="K2015" t="s">
        <v>56</v>
      </c>
      <c r="L2015" t="s">
        <v>35</v>
      </c>
      <c r="M2015" t="s">
        <v>35</v>
      </c>
      <c r="N2015" t="s">
        <v>35</v>
      </c>
      <c r="O2015" t="s">
        <v>35</v>
      </c>
      <c r="P2015">
        <v>1</v>
      </c>
      <c r="Q2015">
        <v>39148.75</v>
      </c>
      <c r="R2015">
        <v>3</v>
      </c>
    </row>
    <row r="2016" spans="1:18" x14ac:dyDescent="0.25">
      <c r="A2016">
        <v>2011</v>
      </c>
      <c r="B2016" s="1">
        <v>42809.622092939811</v>
      </c>
      <c r="C2016" t="s">
        <v>18</v>
      </c>
      <c r="D2016" t="s">
        <v>19</v>
      </c>
      <c r="E2016" t="s">
        <v>36</v>
      </c>
      <c r="F2016" t="s">
        <v>21</v>
      </c>
      <c r="G2016" t="s">
        <v>22</v>
      </c>
      <c r="H2016" t="s">
        <v>23</v>
      </c>
      <c r="I2016" t="s">
        <v>34</v>
      </c>
      <c r="J2016" t="s">
        <v>40</v>
      </c>
      <c r="K2016" t="s">
        <v>51</v>
      </c>
      <c r="L2016" t="s">
        <v>35</v>
      </c>
      <c r="M2016" t="s">
        <v>35</v>
      </c>
      <c r="N2016" t="s">
        <v>35</v>
      </c>
      <c r="O2016" t="s">
        <v>35</v>
      </c>
      <c r="P2016">
        <v>1</v>
      </c>
      <c r="Q2016">
        <v>8895671</v>
      </c>
      <c r="R2016">
        <v>1</v>
      </c>
    </row>
    <row r="2017" spans="1:18" x14ac:dyDescent="0.25">
      <c r="A2017">
        <v>2011</v>
      </c>
      <c r="B2017" s="1">
        <v>42809.622092939811</v>
      </c>
      <c r="C2017" t="s">
        <v>18</v>
      </c>
      <c r="D2017" t="s">
        <v>19</v>
      </c>
      <c r="E2017" t="s">
        <v>42</v>
      </c>
      <c r="F2017" t="s">
        <v>21</v>
      </c>
      <c r="G2017" t="s">
        <v>22</v>
      </c>
      <c r="H2017" t="s">
        <v>28</v>
      </c>
      <c r="I2017" t="s">
        <v>24</v>
      </c>
      <c r="J2017" t="s">
        <v>37</v>
      </c>
      <c r="K2017" t="s">
        <v>28</v>
      </c>
      <c r="L2017" t="s">
        <v>27</v>
      </c>
      <c r="M2017" t="s">
        <v>28</v>
      </c>
      <c r="N2017" t="s">
        <v>27</v>
      </c>
      <c r="O2017" t="s">
        <v>28</v>
      </c>
      <c r="P2017">
        <v>1</v>
      </c>
      <c r="Q2017">
        <v>0</v>
      </c>
      <c r="R2017">
        <v>0</v>
      </c>
    </row>
    <row r="2018" spans="1:18" x14ac:dyDescent="0.25">
      <c r="A2018">
        <v>2011</v>
      </c>
      <c r="B2018" s="1">
        <v>42809.622092939811</v>
      </c>
      <c r="C2018" t="s">
        <v>18</v>
      </c>
      <c r="D2018" t="s">
        <v>19</v>
      </c>
      <c r="E2018" t="s">
        <v>42</v>
      </c>
      <c r="F2018" t="s">
        <v>21</v>
      </c>
      <c r="G2018" t="s">
        <v>22</v>
      </c>
      <c r="H2018" t="s">
        <v>23</v>
      </c>
      <c r="I2018" t="s">
        <v>34</v>
      </c>
      <c r="J2018" t="s">
        <v>31</v>
      </c>
      <c r="K2018" t="s">
        <v>32</v>
      </c>
      <c r="L2018" t="s">
        <v>77</v>
      </c>
      <c r="M2018" t="s">
        <v>27</v>
      </c>
      <c r="N2018" t="s">
        <v>28</v>
      </c>
      <c r="O2018" t="s">
        <v>77</v>
      </c>
      <c r="P2018">
        <v>1</v>
      </c>
      <c r="Q2018">
        <v>3491528</v>
      </c>
      <c r="R2018">
        <v>2</v>
      </c>
    </row>
    <row r="2019" spans="1:18" x14ac:dyDescent="0.25">
      <c r="A2019">
        <v>2011</v>
      </c>
      <c r="B2019" s="1">
        <v>42809.622092939811</v>
      </c>
      <c r="C2019" t="s">
        <v>18</v>
      </c>
      <c r="D2019" t="s">
        <v>19</v>
      </c>
      <c r="E2019" t="s">
        <v>42</v>
      </c>
      <c r="F2019" t="s">
        <v>21</v>
      </c>
      <c r="G2019" t="s">
        <v>22</v>
      </c>
      <c r="H2019" t="s">
        <v>23</v>
      </c>
      <c r="I2019" t="s">
        <v>34</v>
      </c>
      <c r="J2019" t="s">
        <v>31</v>
      </c>
      <c r="K2019" t="s">
        <v>49</v>
      </c>
      <c r="L2019" t="s">
        <v>35</v>
      </c>
      <c r="M2019" t="s">
        <v>35</v>
      </c>
      <c r="N2019" t="s">
        <v>35</v>
      </c>
      <c r="O2019" t="s">
        <v>35</v>
      </c>
      <c r="P2019">
        <v>1</v>
      </c>
      <c r="Q2019">
        <v>4427335.8125</v>
      </c>
      <c r="R2019">
        <v>5</v>
      </c>
    </row>
    <row r="2020" spans="1:18" x14ac:dyDescent="0.25">
      <c r="A2020">
        <v>2011</v>
      </c>
      <c r="B2020" s="1">
        <v>42809.622092939811</v>
      </c>
      <c r="C2020" t="s">
        <v>18</v>
      </c>
      <c r="D2020" t="s">
        <v>19</v>
      </c>
      <c r="E2020" t="s">
        <v>42</v>
      </c>
      <c r="F2020" t="s">
        <v>21</v>
      </c>
      <c r="G2020" t="s">
        <v>22</v>
      </c>
      <c r="H2020" t="s">
        <v>23</v>
      </c>
      <c r="I2020" t="s">
        <v>24</v>
      </c>
      <c r="J2020" t="s">
        <v>48</v>
      </c>
      <c r="K2020" t="s">
        <v>51</v>
      </c>
      <c r="L2020" t="s">
        <v>27</v>
      </c>
      <c r="M2020" t="s">
        <v>27</v>
      </c>
      <c r="N2020" t="s">
        <v>28</v>
      </c>
      <c r="O2020" t="s">
        <v>28</v>
      </c>
      <c r="P2020">
        <v>1</v>
      </c>
      <c r="Q2020">
        <v>-277354.8125</v>
      </c>
      <c r="R2020">
        <v>3</v>
      </c>
    </row>
    <row r="2021" spans="1:18" x14ac:dyDescent="0.25">
      <c r="A2021">
        <v>2011</v>
      </c>
      <c r="B2021" s="1">
        <v>42809.622092939811</v>
      </c>
      <c r="C2021" t="s">
        <v>18</v>
      </c>
      <c r="D2021" t="s">
        <v>19</v>
      </c>
      <c r="E2021" t="s">
        <v>67</v>
      </c>
      <c r="F2021" t="s">
        <v>63</v>
      </c>
      <c r="G2021" t="s">
        <v>64</v>
      </c>
      <c r="H2021" t="s">
        <v>62</v>
      </c>
      <c r="I2021" t="s">
        <v>24</v>
      </c>
      <c r="J2021" t="s">
        <v>31</v>
      </c>
      <c r="K2021" t="s">
        <v>32</v>
      </c>
      <c r="L2021" t="s">
        <v>35</v>
      </c>
      <c r="M2021" t="s">
        <v>35</v>
      </c>
      <c r="N2021" t="s">
        <v>35</v>
      </c>
      <c r="O2021" t="s">
        <v>35</v>
      </c>
      <c r="P2021">
        <v>1</v>
      </c>
      <c r="Q2021">
        <v>6150608.1875</v>
      </c>
      <c r="R2021">
        <v>17</v>
      </c>
    </row>
    <row r="2022" spans="1:18" x14ac:dyDescent="0.25">
      <c r="A2022">
        <v>2011</v>
      </c>
      <c r="B2022" s="1">
        <v>42809.622092939811</v>
      </c>
      <c r="C2022" t="s">
        <v>18</v>
      </c>
      <c r="D2022" t="s">
        <v>19</v>
      </c>
      <c r="E2022" t="s">
        <v>67</v>
      </c>
      <c r="F2022" t="s">
        <v>63</v>
      </c>
      <c r="G2022" t="s">
        <v>64</v>
      </c>
      <c r="H2022" t="s">
        <v>62</v>
      </c>
      <c r="I2022" t="s">
        <v>24</v>
      </c>
      <c r="J2022" t="s">
        <v>43</v>
      </c>
      <c r="K2022" t="s">
        <v>26</v>
      </c>
      <c r="L2022" t="s">
        <v>35</v>
      </c>
      <c r="M2022" t="s">
        <v>35</v>
      </c>
      <c r="N2022" t="s">
        <v>35</v>
      </c>
      <c r="O2022" t="s">
        <v>35</v>
      </c>
      <c r="P2022">
        <v>1</v>
      </c>
      <c r="Q2022">
        <v>1902285.4454000001</v>
      </c>
      <c r="R2022">
        <v>11</v>
      </c>
    </row>
    <row r="2023" spans="1:18" x14ac:dyDescent="0.25">
      <c r="A2023">
        <v>2009</v>
      </c>
      <c r="B2023" s="1">
        <v>42809.622092939811</v>
      </c>
      <c r="C2023" t="s">
        <v>18</v>
      </c>
      <c r="D2023" t="s">
        <v>29</v>
      </c>
      <c r="E2023" t="s">
        <v>36</v>
      </c>
      <c r="F2023" t="s">
        <v>21</v>
      </c>
      <c r="G2023" t="s">
        <v>22</v>
      </c>
      <c r="H2023" t="s">
        <v>23</v>
      </c>
      <c r="I2023" t="s">
        <v>34</v>
      </c>
      <c r="J2023" t="s">
        <v>31</v>
      </c>
      <c r="K2023" t="s">
        <v>41</v>
      </c>
      <c r="L2023" t="s">
        <v>33</v>
      </c>
      <c r="M2023" t="s">
        <v>33</v>
      </c>
      <c r="N2023" t="s">
        <v>28</v>
      </c>
      <c r="O2023" t="s">
        <v>28</v>
      </c>
      <c r="P2023">
        <v>1</v>
      </c>
      <c r="Q2023">
        <v>9456458</v>
      </c>
      <c r="R2023">
        <v>2</v>
      </c>
    </row>
    <row r="2024" spans="1:18" x14ac:dyDescent="0.25">
      <c r="A2024">
        <v>2009</v>
      </c>
      <c r="B2024" s="1">
        <v>42809.622092939811</v>
      </c>
      <c r="C2024" t="s">
        <v>18</v>
      </c>
      <c r="D2024" t="s">
        <v>29</v>
      </c>
      <c r="E2024" t="s">
        <v>36</v>
      </c>
      <c r="F2024" t="s">
        <v>21</v>
      </c>
      <c r="G2024" t="s">
        <v>22</v>
      </c>
      <c r="H2024" t="s">
        <v>23</v>
      </c>
      <c r="I2024" t="s">
        <v>24</v>
      </c>
      <c r="J2024" t="s">
        <v>44</v>
      </c>
      <c r="K2024" t="s">
        <v>41</v>
      </c>
      <c r="L2024" t="s">
        <v>35</v>
      </c>
      <c r="M2024" t="s">
        <v>35</v>
      </c>
      <c r="N2024" t="s">
        <v>35</v>
      </c>
      <c r="O2024" t="s">
        <v>35</v>
      </c>
      <c r="P2024">
        <v>1</v>
      </c>
      <c r="Q2024">
        <v>3692</v>
      </c>
      <c r="R2024">
        <v>2</v>
      </c>
    </row>
    <row r="2025" spans="1:18" x14ac:dyDescent="0.25">
      <c r="A2025">
        <v>2009</v>
      </c>
      <c r="B2025" s="1">
        <v>42809.622092939811</v>
      </c>
      <c r="C2025" t="s">
        <v>18</v>
      </c>
      <c r="D2025" t="s">
        <v>29</v>
      </c>
      <c r="E2025" t="s">
        <v>42</v>
      </c>
      <c r="F2025" t="s">
        <v>21</v>
      </c>
      <c r="G2025" t="s">
        <v>22</v>
      </c>
      <c r="H2025" t="s">
        <v>23</v>
      </c>
      <c r="I2025" t="s">
        <v>34</v>
      </c>
      <c r="J2025" t="s">
        <v>40</v>
      </c>
      <c r="K2025" t="s">
        <v>26</v>
      </c>
      <c r="L2025" t="s">
        <v>35</v>
      </c>
      <c r="M2025" t="s">
        <v>35</v>
      </c>
      <c r="N2025" t="s">
        <v>35</v>
      </c>
      <c r="O2025" t="s">
        <v>35</v>
      </c>
      <c r="P2025">
        <v>1</v>
      </c>
      <c r="Q2025">
        <v>26858783</v>
      </c>
      <c r="R2025">
        <v>4</v>
      </c>
    </row>
    <row r="2026" spans="1:18" x14ac:dyDescent="0.25">
      <c r="A2026">
        <v>2009</v>
      </c>
      <c r="B2026" s="1">
        <v>42809.622092939811</v>
      </c>
      <c r="C2026" t="s">
        <v>18</v>
      </c>
      <c r="D2026" t="s">
        <v>29</v>
      </c>
      <c r="E2026" t="s">
        <v>84</v>
      </c>
      <c r="F2026" t="s">
        <v>45</v>
      </c>
      <c r="G2026" t="s">
        <v>46</v>
      </c>
      <c r="H2026" t="s">
        <v>62</v>
      </c>
      <c r="I2026" t="s">
        <v>24</v>
      </c>
      <c r="J2026" t="s">
        <v>44</v>
      </c>
      <c r="K2026" t="s">
        <v>56</v>
      </c>
      <c r="L2026" t="s">
        <v>35</v>
      </c>
      <c r="M2026" t="s">
        <v>35</v>
      </c>
      <c r="N2026" t="s">
        <v>35</v>
      </c>
      <c r="O2026" t="s">
        <v>35</v>
      </c>
      <c r="P2026">
        <v>1</v>
      </c>
      <c r="Q2026">
        <v>12710.919900000001</v>
      </c>
      <c r="R2026">
        <v>2</v>
      </c>
    </row>
    <row r="2027" spans="1:18" x14ac:dyDescent="0.25">
      <c r="A2027">
        <v>2009</v>
      </c>
      <c r="B2027" s="1">
        <v>42809.622092939811</v>
      </c>
      <c r="C2027" t="s">
        <v>18</v>
      </c>
      <c r="D2027" t="s">
        <v>29</v>
      </c>
      <c r="E2027" t="s">
        <v>67</v>
      </c>
      <c r="F2027" t="s">
        <v>63</v>
      </c>
      <c r="G2027" t="s">
        <v>64</v>
      </c>
      <c r="H2027" t="s">
        <v>62</v>
      </c>
      <c r="I2027" t="s">
        <v>24</v>
      </c>
      <c r="J2027" t="s">
        <v>43</v>
      </c>
      <c r="K2027" t="s">
        <v>41</v>
      </c>
      <c r="L2027" t="s">
        <v>35</v>
      </c>
      <c r="M2027" t="s">
        <v>35</v>
      </c>
      <c r="N2027" t="s">
        <v>35</v>
      </c>
      <c r="O2027" t="s">
        <v>35</v>
      </c>
      <c r="P2027">
        <v>1</v>
      </c>
      <c r="Q2027">
        <v>298798.92749999999</v>
      </c>
      <c r="R2027">
        <v>2</v>
      </c>
    </row>
    <row r="2028" spans="1:18" x14ac:dyDescent="0.25">
      <c r="A2028">
        <v>2009</v>
      </c>
      <c r="B2028" s="1">
        <v>42809.622092939811</v>
      </c>
      <c r="C2028" t="s">
        <v>18</v>
      </c>
      <c r="D2028" t="s">
        <v>29</v>
      </c>
      <c r="E2028" t="s">
        <v>50</v>
      </c>
      <c r="F2028" t="s">
        <v>63</v>
      </c>
      <c r="G2028" t="s">
        <v>64</v>
      </c>
      <c r="H2028" t="s">
        <v>62</v>
      </c>
      <c r="I2028" t="s">
        <v>34</v>
      </c>
      <c r="J2028" t="s">
        <v>31</v>
      </c>
      <c r="K2028" t="s">
        <v>26</v>
      </c>
      <c r="L2028" t="s">
        <v>35</v>
      </c>
      <c r="M2028" t="s">
        <v>35</v>
      </c>
      <c r="N2028" t="s">
        <v>35</v>
      </c>
      <c r="O2028" t="s">
        <v>35</v>
      </c>
      <c r="P2028">
        <v>1</v>
      </c>
      <c r="Q2028">
        <v>4584249</v>
      </c>
      <c r="R2028">
        <v>1</v>
      </c>
    </row>
    <row r="2029" spans="1:18" x14ac:dyDescent="0.25">
      <c r="A2029">
        <v>2009</v>
      </c>
      <c r="B2029" s="1">
        <v>42809.622092939811</v>
      </c>
      <c r="C2029" t="s">
        <v>18</v>
      </c>
      <c r="D2029" t="s">
        <v>29</v>
      </c>
      <c r="E2029" t="s">
        <v>50</v>
      </c>
      <c r="F2029" t="s">
        <v>21</v>
      </c>
      <c r="G2029" t="s">
        <v>22</v>
      </c>
      <c r="H2029" t="s">
        <v>23</v>
      </c>
      <c r="I2029" t="s">
        <v>24</v>
      </c>
      <c r="J2029" t="s">
        <v>48</v>
      </c>
      <c r="K2029" t="s">
        <v>32</v>
      </c>
      <c r="L2029" t="s">
        <v>35</v>
      </c>
      <c r="M2029" t="s">
        <v>35</v>
      </c>
      <c r="N2029" t="s">
        <v>35</v>
      </c>
      <c r="O2029" t="s">
        <v>35</v>
      </c>
      <c r="P2029">
        <v>1</v>
      </c>
      <c r="Q2029">
        <v>-13320</v>
      </c>
      <c r="R2029">
        <v>3</v>
      </c>
    </row>
    <row r="2030" spans="1:18" x14ac:dyDescent="0.25">
      <c r="A2030">
        <v>2009</v>
      </c>
      <c r="B2030" s="1">
        <v>42809.622092939811</v>
      </c>
      <c r="C2030" t="s">
        <v>18</v>
      </c>
      <c r="D2030" t="s">
        <v>29</v>
      </c>
      <c r="E2030" t="s">
        <v>50</v>
      </c>
      <c r="F2030" t="s">
        <v>21</v>
      </c>
      <c r="G2030" t="s">
        <v>22</v>
      </c>
      <c r="H2030" t="s">
        <v>23</v>
      </c>
      <c r="I2030" t="s">
        <v>24</v>
      </c>
      <c r="J2030" t="s">
        <v>44</v>
      </c>
      <c r="K2030" t="s">
        <v>41</v>
      </c>
      <c r="L2030" t="s">
        <v>35</v>
      </c>
      <c r="M2030" t="s">
        <v>35</v>
      </c>
      <c r="N2030" t="s">
        <v>35</v>
      </c>
      <c r="O2030" t="s">
        <v>35</v>
      </c>
      <c r="P2030">
        <v>1</v>
      </c>
      <c r="Q2030">
        <v>7580</v>
      </c>
      <c r="R2030">
        <v>2</v>
      </c>
    </row>
    <row r="2031" spans="1:18" x14ac:dyDescent="0.25">
      <c r="A2031">
        <v>2009</v>
      </c>
      <c r="B2031" s="1">
        <v>42809.622092939811</v>
      </c>
      <c r="C2031" t="s">
        <v>18</v>
      </c>
      <c r="D2031" t="s">
        <v>29</v>
      </c>
      <c r="E2031" t="s">
        <v>38</v>
      </c>
      <c r="F2031" t="s">
        <v>45</v>
      </c>
      <c r="G2031" t="s">
        <v>71</v>
      </c>
      <c r="H2031" t="s">
        <v>23</v>
      </c>
      <c r="I2031" t="s">
        <v>76</v>
      </c>
      <c r="J2031" t="s">
        <v>31</v>
      </c>
      <c r="K2031" t="s">
        <v>32</v>
      </c>
      <c r="L2031" t="s">
        <v>27</v>
      </c>
      <c r="M2031" t="s">
        <v>27</v>
      </c>
      <c r="N2031" t="s">
        <v>28</v>
      </c>
      <c r="O2031" t="s">
        <v>28</v>
      </c>
      <c r="P2031">
        <v>1</v>
      </c>
      <c r="Q2031">
        <v>1757000</v>
      </c>
      <c r="R2031">
        <v>1</v>
      </c>
    </row>
    <row r="2032" spans="1:18" x14ac:dyDescent="0.25">
      <c r="A2032">
        <v>2009</v>
      </c>
      <c r="B2032" s="1">
        <v>42809.622092939811</v>
      </c>
      <c r="C2032" t="s">
        <v>18</v>
      </c>
      <c r="D2032" t="s">
        <v>29</v>
      </c>
      <c r="E2032" t="s">
        <v>38</v>
      </c>
      <c r="F2032" t="s">
        <v>45</v>
      </c>
      <c r="G2032" t="s">
        <v>71</v>
      </c>
      <c r="H2032" t="s">
        <v>23</v>
      </c>
      <c r="I2032" t="s">
        <v>76</v>
      </c>
      <c r="J2032" t="s">
        <v>43</v>
      </c>
      <c r="K2032" t="s">
        <v>26</v>
      </c>
      <c r="L2032" t="s">
        <v>27</v>
      </c>
      <c r="M2032" t="s">
        <v>27</v>
      </c>
      <c r="N2032" t="s">
        <v>28</v>
      </c>
      <c r="O2032" t="s">
        <v>28</v>
      </c>
      <c r="P2032">
        <v>1</v>
      </c>
      <c r="Q2032">
        <v>1306030</v>
      </c>
      <c r="R2032">
        <v>4</v>
      </c>
    </row>
    <row r="2033" spans="1:18" x14ac:dyDescent="0.25">
      <c r="A2033">
        <v>2009</v>
      </c>
      <c r="B2033" s="1">
        <v>42809.622092939811</v>
      </c>
      <c r="C2033" t="s">
        <v>18</v>
      </c>
      <c r="D2033" t="s">
        <v>29</v>
      </c>
      <c r="E2033" t="s">
        <v>38</v>
      </c>
      <c r="F2033" t="s">
        <v>45</v>
      </c>
      <c r="G2033" t="s">
        <v>71</v>
      </c>
      <c r="H2033" t="s">
        <v>23</v>
      </c>
      <c r="I2033" t="s">
        <v>76</v>
      </c>
      <c r="J2033" t="s">
        <v>37</v>
      </c>
      <c r="K2033" t="s">
        <v>28</v>
      </c>
      <c r="L2033" t="s">
        <v>27</v>
      </c>
      <c r="M2033" t="s">
        <v>28</v>
      </c>
      <c r="N2033" t="s">
        <v>27</v>
      </c>
      <c r="O2033" t="s">
        <v>28</v>
      </c>
      <c r="P2033">
        <v>1</v>
      </c>
      <c r="Q2033">
        <v>0</v>
      </c>
      <c r="R2033">
        <v>0</v>
      </c>
    </row>
    <row r="2034" spans="1:18" x14ac:dyDescent="0.25">
      <c r="A2034">
        <v>2009</v>
      </c>
      <c r="B2034" s="1">
        <v>42809.622092939811</v>
      </c>
      <c r="C2034" t="s">
        <v>18</v>
      </c>
      <c r="D2034" t="s">
        <v>78</v>
      </c>
      <c r="E2034" t="s">
        <v>67</v>
      </c>
      <c r="F2034" t="s">
        <v>45</v>
      </c>
      <c r="G2034" t="s">
        <v>66</v>
      </c>
      <c r="H2034" t="s">
        <v>62</v>
      </c>
      <c r="I2034" t="s">
        <v>24</v>
      </c>
      <c r="J2034" t="s">
        <v>44</v>
      </c>
      <c r="K2034" t="s">
        <v>32</v>
      </c>
      <c r="L2034" t="s">
        <v>35</v>
      </c>
      <c r="M2034" t="s">
        <v>35</v>
      </c>
      <c r="N2034" t="s">
        <v>35</v>
      </c>
      <c r="O2034" t="s">
        <v>35</v>
      </c>
      <c r="P2034">
        <v>1</v>
      </c>
      <c r="Q2034">
        <v>71924.742199999993</v>
      </c>
      <c r="R2034">
        <v>1</v>
      </c>
    </row>
    <row r="2035" spans="1:18" x14ac:dyDescent="0.25">
      <c r="A2035">
        <v>2009</v>
      </c>
      <c r="B2035" s="1">
        <v>42809.622092939811</v>
      </c>
      <c r="C2035" t="s">
        <v>18</v>
      </c>
      <c r="D2035" t="s">
        <v>78</v>
      </c>
      <c r="E2035" t="s">
        <v>38</v>
      </c>
      <c r="F2035" t="s">
        <v>21</v>
      </c>
      <c r="G2035" t="s">
        <v>22</v>
      </c>
      <c r="H2035" t="s">
        <v>23</v>
      </c>
      <c r="I2035" t="s">
        <v>34</v>
      </c>
      <c r="J2035" t="s">
        <v>44</v>
      </c>
      <c r="K2035" t="s">
        <v>41</v>
      </c>
      <c r="L2035" t="s">
        <v>35</v>
      </c>
      <c r="M2035" t="s">
        <v>35</v>
      </c>
      <c r="N2035" t="s">
        <v>35</v>
      </c>
      <c r="O2035" t="s">
        <v>35</v>
      </c>
      <c r="P2035">
        <v>1</v>
      </c>
      <c r="Q2035">
        <v>77929.453099999999</v>
      </c>
      <c r="R2035">
        <v>3</v>
      </c>
    </row>
    <row r="2036" spans="1:18" x14ac:dyDescent="0.25">
      <c r="A2036">
        <v>2010</v>
      </c>
      <c r="B2036" s="1">
        <v>42809.622092939811</v>
      </c>
      <c r="C2036" t="s">
        <v>18</v>
      </c>
      <c r="D2036" t="s">
        <v>19</v>
      </c>
      <c r="E2036" t="s">
        <v>20</v>
      </c>
      <c r="F2036" t="s">
        <v>21</v>
      </c>
      <c r="G2036" t="s">
        <v>22</v>
      </c>
      <c r="H2036" t="s">
        <v>23</v>
      </c>
      <c r="I2036" t="s">
        <v>24</v>
      </c>
      <c r="J2036" t="s">
        <v>31</v>
      </c>
      <c r="K2036" t="s">
        <v>26</v>
      </c>
      <c r="L2036" t="s">
        <v>27</v>
      </c>
      <c r="M2036" t="s">
        <v>27</v>
      </c>
      <c r="N2036" t="s">
        <v>28</v>
      </c>
      <c r="O2036" t="s">
        <v>28</v>
      </c>
      <c r="P2036">
        <v>1</v>
      </c>
      <c r="Q2036">
        <v>3106245</v>
      </c>
      <c r="R2036">
        <v>5</v>
      </c>
    </row>
    <row r="2037" spans="1:18" x14ac:dyDescent="0.25">
      <c r="A2037">
        <v>2010</v>
      </c>
      <c r="B2037" s="1">
        <v>42809.622092939811</v>
      </c>
      <c r="C2037" t="s">
        <v>18</v>
      </c>
      <c r="D2037" t="s">
        <v>19</v>
      </c>
      <c r="E2037" t="s">
        <v>20</v>
      </c>
      <c r="F2037" t="s">
        <v>21</v>
      </c>
      <c r="G2037" t="s">
        <v>22</v>
      </c>
      <c r="H2037" t="s">
        <v>23</v>
      </c>
      <c r="I2037" t="s">
        <v>24</v>
      </c>
      <c r="J2037" t="s">
        <v>25</v>
      </c>
      <c r="K2037" t="s">
        <v>32</v>
      </c>
      <c r="L2037" t="s">
        <v>27</v>
      </c>
      <c r="M2037" t="s">
        <v>27</v>
      </c>
      <c r="N2037" t="s">
        <v>28</v>
      </c>
      <c r="O2037" t="s">
        <v>28</v>
      </c>
      <c r="P2037">
        <v>1</v>
      </c>
      <c r="Q2037">
        <v>75535516</v>
      </c>
      <c r="R2037">
        <v>23</v>
      </c>
    </row>
    <row r="2038" spans="1:18" x14ac:dyDescent="0.25">
      <c r="A2038">
        <v>2010</v>
      </c>
      <c r="B2038" s="1">
        <v>42809.622092939811</v>
      </c>
      <c r="C2038" t="s">
        <v>18</v>
      </c>
      <c r="D2038" t="s">
        <v>19</v>
      </c>
      <c r="E2038" t="s">
        <v>20</v>
      </c>
      <c r="F2038" t="s">
        <v>21</v>
      </c>
      <c r="G2038" t="s">
        <v>22</v>
      </c>
      <c r="H2038" t="s">
        <v>23</v>
      </c>
      <c r="I2038" t="s">
        <v>24</v>
      </c>
      <c r="J2038" t="s">
        <v>43</v>
      </c>
      <c r="K2038" t="s">
        <v>41</v>
      </c>
      <c r="L2038" t="s">
        <v>27</v>
      </c>
      <c r="M2038" t="s">
        <v>27</v>
      </c>
      <c r="N2038" t="s">
        <v>28</v>
      </c>
      <c r="O2038" t="s">
        <v>28</v>
      </c>
      <c r="P2038">
        <v>1</v>
      </c>
      <c r="Q2038">
        <v>462797</v>
      </c>
      <c r="R2038">
        <v>3</v>
      </c>
    </row>
    <row r="2039" spans="1:18" x14ac:dyDescent="0.25">
      <c r="A2039">
        <v>2010</v>
      </c>
      <c r="B2039" s="1">
        <v>42809.622092939811</v>
      </c>
      <c r="C2039" t="s">
        <v>18</v>
      </c>
      <c r="D2039" t="s">
        <v>19</v>
      </c>
      <c r="E2039" t="s">
        <v>20</v>
      </c>
      <c r="F2039" t="s">
        <v>21</v>
      </c>
      <c r="G2039" t="s">
        <v>22</v>
      </c>
      <c r="H2039" t="s">
        <v>23</v>
      </c>
      <c r="I2039" t="s">
        <v>24</v>
      </c>
      <c r="J2039" t="s">
        <v>40</v>
      </c>
      <c r="K2039" t="s">
        <v>49</v>
      </c>
      <c r="L2039" t="s">
        <v>27</v>
      </c>
      <c r="M2039" t="s">
        <v>27</v>
      </c>
      <c r="N2039" t="s">
        <v>28</v>
      </c>
      <c r="O2039" t="s">
        <v>28</v>
      </c>
      <c r="P2039">
        <v>1</v>
      </c>
      <c r="Q2039">
        <v>16588302</v>
      </c>
      <c r="R2039">
        <v>6</v>
      </c>
    </row>
    <row r="2040" spans="1:18" x14ac:dyDescent="0.25">
      <c r="A2040">
        <v>2010</v>
      </c>
      <c r="B2040" s="1">
        <v>42809.622092939811</v>
      </c>
      <c r="C2040" t="s">
        <v>18</v>
      </c>
      <c r="D2040" t="s">
        <v>19</v>
      </c>
      <c r="E2040" t="s">
        <v>30</v>
      </c>
      <c r="F2040" t="s">
        <v>63</v>
      </c>
      <c r="G2040" t="s">
        <v>64</v>
      </c>
      <c r="H2040" t="s">
        <v>62</v>
      </c>
      <c r="I2040" t="s">
        <v>24</v>
      </c>
      <c r="J2040" t="s">
        <v>43</v>
      </c>
      <c r="K2040" t="s">
        <v>56</v>
      </c>
      <c r="L2040" t="s">
        <v>35</v>
      </c>
      <c r="M2040" t="s">
        <v>35</v>
      </c>
      <c r="N2040" t="s">
        <v>35</v>
      </c>
      <c r="O2040" t="s">
        <v>35</v>
      </c>
      <c r="P2040">
        <v>1</v>
      </c>
      <c r="Q2040">
        <v>5602057.7500999998</v>
      </c>
      <c r="R2040">
        <v>11</v>
      </c>
    </row>
    <row r="2041" spans="1:18" x14ac:dyDescent="0.25">
      <c r="A2041">
        <v>2011</v>
      </c>
      <c r="B2041" s="1">
        <v>42809.622092939811</v>
      </c>
      <c r="C2041" t="s">
        <v>18</v>
      </c>
      <c r="D2041" t="s">
        <v>19</v>
      </c>
      <c r="E2041" t="s">
        <v>67</v>
      </c>
      <c r="F2041" t="s">
        <v>82</v>
      </c>
      <c r="G2041" t="s">
        <v>82</v>
      </c>
      <c r="H2041" t="s">
        <v>62</v>
      </c>
      <c r="I2041" t="s">
        <v>24</v>
      </c>
      <c r="J2041" t="s">
        <v>31</v>
      </c>
      <c r="K2041" t="s">
        <v>32</v>
      </c>
      <c r="L2041" t="s">
        <v>35</v>
      </c>
      <c r="M2041" t="s">
        <v>35</v>
      </c>
      <c r="N2041" t="s">
        <v>35</v>
      </c>
      <c r="O2041" t="s">
        <v>35</v>
      </c>
      <c r="P2041">
        <v>1</v>
      </c>
      <c r="Q2041">
        <v>2899700.25</v>
      </c>
      <c r="R2041">
        <v>3</v>
      </c>
    </row>
    <row r="2042" spans="1:18" x14ac:dyDescent="0.25">
      <c r="A2042">
        <v>2011</v>
      </c>
      <c r="B2042" s="1">
        <v>42809.622092939811</v>
      </c>
      <c r="C2042" t="s">
        <v>18</v>
      </c>
      <c r="D2042" t="s">
        <v>19</v>
      </c>
      <c r="E2042" t="s">
        <v>67</v>
      </c>
      <c r="F2042" t="s">
        <v>82</v>
      </c>
      <c r="G2042" t="s">
        <v>82</v>
      </c>
      <c r="H2042" t="s">
        <v>62</v>
      </c>
      <c r="I2042" t="s">
        <v>24</v>
      </c>
      <c r="J2042" t="s">
        <v>44</v>
      </c>
      <c r="K2042" t="s">
        <v>56</v>
      </c>
      <c r="L2042" t="s">
        <v>35</v>
      </c>
      <c r="M2042" t="s">
        <v>35</v>
      </c>
      <c r="N2042" t="s">
        <v>35</v>
      </c>
      <c r="O2042" t="s">
        <v>35</v>
      </c>
      <c r="P2042">
        <v>1</v>
      </c>
      <c r="Q2042">
        <v>49323.410199999998</v>
      </c>
      <c r="R2042">
        <v>2</v>
      </c>
    </row>
    <row r="2043" spans="1:18" x14ac:dyDescent="0.25">
      <c r="A2043">
        <v>2011</v>
      </c>
      <c r="B2043" s="1">
        <v>42809.622092939811</v>
      </c>
      <c r="C2043" t="s">
        <v>18</v>
      </c>
      <c r="D2043" t="s">
        <v>19</v>
      </c>
      <c r="E2043" t="s">
        <v>50</v>
      </c>
      <c r="F2043" t="s">
        <v>63</v>
      </c>
      <c r="G2043" t="s">
        <v>64</v>
      </c>
      <c r="H2043" t="s">
        <v>62</v>
      </c>
      <c r="I2043" t="s">
        <v>24</v>
      </c>
      <c r="J2043" t="s">
        <v>44</v>
      </c>
      <c r="K2043" t="s">
        <v>26</v>
      </c>
      <c r="L2043" t="s">
        <v>35</v>
      </c>
      <c r="M2043" t="s">
        <v>35</v>
      </c>
      <c r="N2043" t="s">
        <v>35</v>
      </c>
      <c r="O2043" t="s">
        <v>35</v>
      </c>
      <c r="P2043">
        <v>1</v>
      </c>
      <c r="Q2043">
        <v>96469</v>
      </c>
      <c r="R2043">
        <v>1</v>
      </c>
    </row>
    <row r="2044" spans="1:18" x14ac:dyDescent="0.25">
      <c r="A2044">
        <v>2011</v>
      </c>
      <c r="B2044" s="1">
        <v>42809.622092939811</v>
      </c>
      <c r="C2044" t="s">
        <v>18</v>
      </c>
      <c r="D2044" t="s">
        <v>19</v>
      </c>
      <c r="E2044" t="s">
        <v>50</v>
      </c>
      <c r="F2044" t="s">
        <v>45</v>
      </c>
      <c r="G2044" t="s">
        <v>66</v>
      </c>
      <c r="H2044" t="s">
        <v>62</v>
      </c>
      <c r="I2044" t="s">
        <v>24</v>
      </c>
      <c r="J2044" t="s">
        <v>44</v>
      </c>
      <c r="K2044" t="s">
        <v>56</v>
      </c>
      <c r="L2044" t="s">
        <v>35</v>
      </c>
      <c r="M2044" t="s">
        <v>35</v>
      </c>
      <c r="N2044" t="s">
        <v>35</v>
      </c>
      <c r="O2044" t="s">
        <v>35</v>
      </c>
      <c r="P2044">
        <v>1</v>
      </c>
      <c r="Q2044">
        <v>111751.959</v>
      </c>
      <c r="R2044">
        <v>3</v>
      </c>
    </row>
    <row r="2045" spans="1:18" x14ac:dyDescent="0.25">
      <c r="A2045">
        <v>2011</v>
      </c>
      <c r="B2045" s="1">
        <v>42809.622092939811</v>
      </c>
      <c r="C2045" t="s">
        <v>18</v>
      </c>
      <c r="D2045" t="s">
        <v>19</v>
      </c>
      <c r="E2045" t="s">
        <v>38</v>
      </c>
      <c r="F2045" t="s">
        <v>63</v>
      </c>
      <c r="G2045" t="s">
        <v>64</v>
      </c>
      <c r="H2045" t="s">
        <v>62</v>
      </c>
      <c r="I2045" t="s">
        <v>24</v>
      </c>
      <c r="J2045" t="s">
        <v>37</v>
      </c>
      <c r="K2045" t="s">
        <v>26</v>
      </c>
      <c r="L2045" t="s">
        <v>35</v>
      </c>
      <c r="M2045" t="s">
        <v>35</v>
      </c>
      <c r="N2045" t="s">
        <v>35</v>
      </c>
      <c r="O2045" t="s">
        <v>35</v>
      </c>
      <c r="P2045">
        <v>1</v>
      </c>
      <c r="Q2045">
        <v>0</v>
      </c>
      <c r="R2045">
        <v>1</v>
      </c>
    </row>
    <row r="2046" spans="1:18" x14ac:dyDescent="0.25">
      <c r="A2046">
        <v>2011</v>
      </c>
      <c r="B2046" s="1">
        <v>42809.622092939811</v>
      </c>
      <c r="C2046" t="s">
        <v>18</v>
      </c>
      <c r="D2046" t="s">
        <v>19</v>
      </c>
      <c r="E2046" t="s">
        <v>38</v>
      </c>
      <c r="F2046" t="s">
        <v>45</v>
      </c>
      <c r="G2046" t="s">
        <v>66</v>
      </c>
      <c r="H2046" t="s">
        <v>62</v>
      </c>
      <c r="I2046" t="s">
        <v>24</v>
      </c>
      <c r="J2046" t="s">
        <v>31</v>
      </c>
      <c r="K2046" t="s">
        <v>41</v>
      </c>
      <c r="L2046" t="s">
        <v>35</v>
      </c>
      <c r="M2046" t="s">
        <v>35</v>
      </c>
      <c r="N2046" t="s">
        <v>35</v>
      </c>
      <c r="O2046" t="s">
        <v>35</v>
      </c>
      <c r="P2046">
        <v>1</v>
      </c>
      <c r="Q2046">
        <v>1335570.3751999999</v>
      </c>
      <c r="R2046">
        <v>9</v>
      </c>
    </row>
    <row r="2047" spans="1:18" x14ac:dyDescent="0.25">
      <c r="A2047">
        <v>2011</v>
      </c>
      <c r="B2047" s="1">
        <v>42809.622092939811</v>
      </c>
      <c r="C2047" t="s">
        <v>18</v>
      </c>
      <c r="D2047" t="s">
        <v>19</v>
      </c>
      <c r="E2047" t="s">
        <v>38</v>
      </c>
      <c r="F2047" t="s">
        <v>21</v>
      </c>
      <c r="G2047" t="s">
        <v>22</v>
      </c>
      <c r="H2047" t="s">
        <v>39</v>
      </c>
      <c r="I2047" t="s">
        <v>24</v>
      </c>
      <c r="J2047" t="s">
        <v>31</v>
      </c>
      <c r="K2047" t="s">
        <v>49</v>
      </c>
      <c r="L2047" t="s">
        <v>33</v>
      </c>
      <c r="M2047" t="s">
        <v>28</v>
      </c>
      <c r="N2047" t="s">
        <v>33</v>
      </c>
      <c r="O2047" t="s">
        <v>28</v>
      </c>
      <c r="P2047">
        <v>1</v>
      </c>
      <c r="Q2047">
        <v>1521570</v>
      </c>
      <c r="R2047">
        <v>3</v>
      </c>
    </row>
    <row r="2048" spans="1:18" x14ac:dyDescent="0.25">
      <c r="A2048">
        <v>2011</v>
      </c>
      <c r="B2048" s="1">
        <v>42809.622092939811</v>
      </c>
      <c r="C2048" t="s">
        <v>18</v>
      </c>
      <c r="D2048" t="s">
        <v>19</v>
      </c>
      <c r="E2048" t="s">
        <v>38</v>
      </c>
      <c r="F2048" t="s">
        <v>21</v>
      </c>
      <c r="G2048" t="s">
        <v>22</v>
      </c>
      <c r="H2048" t="s">
        <v>23</v>
      </c>
      <c r="I2048" t="s">
        <v>34</v>
      </c>
      <c r="J2048" t="s">
        <v>25</v>
      </c>
      <c r="K2048" t="s">
        <v>26</v>
      </c>
      <c r="L2048" t="s">
        <v>35</v>
      </c>
      <c r="M2048" t="s">
        <v>35</v>
      </c>
      <c r="N2048" t="s">
        <v>35</v>
      </c>
      <c r="O2048" t="s">
        <v>35</v>
      </c>
      <c r="P2048">
        <v>1</v>
      </c>
      <c r="Q2048">
        <v>59923202.781300001</v>
      </c>
      <c r="R2048">
        <v>4</v>
      </c>
    </row>
    <row r="2049" spans="1:18" x14ac:dyDescent="0.25">
      <c r="A2049">
        <v>2011</v>
      </c>
      <c r="B2049" s="1">
        <v>42809.622092939811</v>
      </c>
      <c r="C2049" t="s">
        <v>18</v>
      </c>
      <c r="D2049" t="s">
        <v>19</v>
      </c>
      <c r="E2049" t="s">
        <v>38</v>
      </c>
      <c r="F2049" t="s">
        <v>21</v>
      </c>
      <c r="G2049" t="s">
        <v>22</v>
      </c>
      <c r="H2049" t="s">
        <v>23</v>
      </c>
      <c r="I2049" t="s">
        <v>24</v>
      </c>
      <c r="J2049" t="s">
        <v>40</v>
      </c>
      <c r="K2049" t="s">
        <v>26</v>
      </c>
      <c r="L2049" t="s">
        <v>27</v>
      </c>
      <c r="M2049" t="s">
        <v>27</v>
      </c>
      <c r="N2049" t="s">
        <v>28</v>
      </c>
      <c r="O2049" t="s">
        <v>28</v>
      </c>
      <c r="P2049">
        <v>1</v>
      </c>
      <c r="Q2049">
        <v>8703188.4375</v>
      </c>
      <c r="R2049">
        <v>10</v>
      </c>
    </row>
    <row r="2050" spans="1:18" x14ac:dyDescent="0.25">
      <c r="A2050">
        <v>2011</v>
      </c>
      <c r="B2050" s="1">
        <v>42809.622092939811</v>
      </c>
      <c r="C2050" t="s">
        <v>18</v>
      </c>
      <c r="D2050" t="s">
        <v>19</v>
      </c>
      <c r="E2050" t="s">
        <v>38</v>
      </c>
      <c r="F2050" t="s">
        <v>21</v>
      </c>
      <c r="G2050" t="s">
        <v>22</v>
      </c>
      <c r="H2050" t="s">
        <v>23</v>
      </c>
      <c r="I2050" t="s">
        <v>24</v>
      </c>
      <c r="J2050" t="s">
        <v>37</v>
      </c>
      <c r="K2050" t="s">
        <v>32</v>
      </c>
      <c r="L2050" t="s">
        <v>35</v>
      </c>
      <c r="M2050" t="s">
        <v>35</v>
      </c>
      <c r="N2050" t="s">
        <v>35</v>
      </c>
      <c r="O2050" t="s">
        <v>35</v>
      </c>
      <c r="P2050">
        <v>1</v>
      </c>
      <c r="Q2050">
        <v>0</v>
      </c>
      <c r="R2050">
        <v>2</v>
      </c>
    </row>
    <row r="2051" spans="1:18" x14ac:dyDescent="0.25">
      <c r="A2051">
        <v>2011</v>
      </c>
      <c r="B2051" s="1">
        <v>42809.622092939811</v>
      </c>
      <c r="C2051" t="s">
        <v>18</v>
      </c>
      <c r="D2051" t="s">
        <v>19</v>
      </c>
      <c r="E2051" t="s">
        <v>38</v>
      </c>
      <c r="F2051" t="s">
        <v>61</v>
      </c>
      <c r="G2051" t="s">
        <v>22</v>
      </c>
      <c r="H2051" t="s">
        <v>62</v>
      </c>
      <c r="I2051" t="s">
        <v>24</v>
      </c>
      <c r="J2051" t="s">
        <v>40</v>
      </c>
      <c r="K2051" t="s">
        <v>26</v>
      </c>
      <c r="L2051" t="s">
        <v>35</v>
      </c>
      <c r="M2051" t="s">
        <v>35</v>
      </c>
      <c r="N2051" t="s">
        <v>35</v>
      </c>
      <c r="O2051" t="s">
        <v>35</v>
      </c>
      <c r="P2051">
        <v>1</v>
      </c>
      <c r="Q2051">
        <v>21561178.343699999</v>
      </c>
      <c r="R2051">
        <v>9</v>
      </c>
    </row>
    <row r="2052" spans="1:18" x14ac:dyDescent="0.25">
      <c r="A2052">
        <v>2011</v>
      </c>
      <c r="B2052" s="1">
        <v>42809.622092939811</v>
      </c>
      <c r="C2052" t="s">
        <v>18</v>
      </c>
      <c r="D2052" t="s">
        <v>19</v>
      </c>
      <c r="E2052" t="s">
        <v>55</v>
      </c>
      <c r="F2052" t="s">
        <v>21</v>
      </c>
      <c r="G2052" t="s">
        <v>22</v>
      </c>
      <c r="H2052" t="s">
        <v>23</v>
      </c>
      <c r="I2052" t="s">
        <v>24</v>
      </c>
      <c r="J2052" t="s">
        <v>48</v>
      </c>
      <c r="K2052" t="s">
        <v>28</v>
      </c>
      <c r="L2052" t="s">
        <v>27</v>
      </c>
      <c r="M2052" t="s">
        <v>27</v>
      </c>
      <c r="N2052" t="s">
        <v>28</v>
      </c>
      <c r="O2052" t="s">
        <v>28</v>
      </c>
      <c r="P2052">
        <v>1</v>
      </c>
      <c r="Q2052">
        <v>-89678.5</v>
      </c>
      <c r="R2052">
        <v>2</v>
      </c>
    </row>
    <row r="2053" spans="1:18" x14ac:dyDescent="0.25">
      <c r="A2053">
        <v>2011</v>
      </c>
      <c r="B2053" s="1">
        <v>42809.622092939811</v>
      </c>
      <c r="C2053" t="s">
        <v>18</v>
      </c>
      <c r="D2053" t="s">
        <v>60</v>
      </c>
      <c r="E2053" t="s">
        <v>20</v>
      </c>
      <c r="F2053" t="s">
        <v>53</v>
      </c>
      <c r="G2053" t="s">
        <v>71</v>
      </c>
      <c r="H2053" t="s">
        <v>39</v>
      </c>
      <c r="I2053" t="s">
        <v>34</v>
      </c>
      <c r="J2053" t="s">
        <v>57</v>
      </c>
      <c r="K2053" t="s">
        <v>32</v>
      </c>
      <c r="L2053" t="s">
        <v>35</v>
      </c>
      <c r="M2053" t="s">
        <v>28</v>
      </c>
      <c r="N2053" t="s">
        <v>35</v>
      </c>
      <c r="O2053" t="s">
        <v>35</v>
      </c>
      <c r="P2053">
        <v>1</v>
      </c>
      <c r="Q2053">
        <v>434538285.01859999</v>
      </c>
      <c r="R2053">
        <v>130</v>
      </c>
    </row>
    <row r="2054" spans="1:18" x14ac:dyDescent="0.25">
      <c r="A2054">
        <v>2011</v>
      </c>
      <c r="B2054" s="1">
        <v>42809.622092939811</v>
      </c>
      <c r="C2054" t="s">
        <v>18</v>
      </c>
      <c r="D2054" t="s">
        <v>60</v>
      </c>
      <c r="E2054" t="s">
        <v>30</v>
      </c>
      <c r="F2054" t="s">
        <v>63</v>
      </c>
      <c r="G2054" t="s">
        <v>64</v>
      </c>
      <c r="H2054" t="s">
        <v>62</v>
      </c>
      <c r="I2054" t="s">
        <v>24</v>
      </c>
      <c r="J2054" t="s">
        <v>37</v>
      </c>
      <c r="K2054" t="s">
        <v>56</v>
      </c>
      <c r="L2054" t="s">
        <v>35</v>
      </c>
      <c r="M2054" t="s">
        <v>35</v>
      </c>
      <c r="N2054" t="s">
        <v>35</v>
      </c>
      <c r="O2054" t="s">
        <v>35</v>
      </c>
      <c r="P2054">
        <v>1</v>
      </c>
      <c r="Q2054">
        <v>0</v>
      </c>
      <c r="R2054">
        <v>1</v>
      </c>
    </row>
    <row r="2055" spans="1:18" x14ac:dyDescent="0.25">
      <c r="A2055">
        <v>2011</v>
      </c>
      <c r="B2055" s="1">
        <v>42809.622092939811</v>
      </c>
      <c r="C2055" t="s">
        <v>18</v>
      </c>
      <c r="D2055" t="s">
        <v>60</v>
      </c>
      <c r="E2055" t="s">
        <v>30</v>
      </c>
      <c r="F2055" t="s">
        <v>21</v>
      </c>
      <c r="G2055" t="s">
        <v>22</v>
      </c>
      <c r="H2055" t="s">
        <v>39</v>
      </c>
      <c r="I2055" t="s">
        <v>24</v>
      </c>
      <c r="J2055" t="s">
        <v>31</v>
      </c>
      <c r="K2055" t="s">
        <v>26</v>
      </c>
      <c r="L2055" t="s">
        <v>27</v>
      </c>
      <c r="M2055" t="s">
        <v>28</v>
      </c>
      <c r="N2055" t="s">
        <v>27</v>
      </c>
      <c r="O2055" t="s">
        <v>28</v>
      </c>
      <c r="P2055">
        <v>1</v>
      </c>
      <c r="Q2055">
        <v>-144801.61629999999</v>
      </c>
      <c r="R2055">
        <v>17</v>
      </c>
    </row>
    <row r="2056" spans="1:18" x14ac:dyDescent="0.25">
      <c r="A2056">
        <v>2011</v>
      </c>
      <c r="B2056" s="1">
        <v>42809.622092939811</v>
      </c>
      <c r="C2056" t="s">
        <v>18</v>
      </c>
      <c r="D2056" t="s">
        <v>60</v>
      </c>
      <c r="E2056" t="s">
        <v>30</v>
      </c>
      <c r="F2056" t="s">
        <v>21</v>
      </c>
      <c r="G2056" t="s">
        <v>22</v>
      </c>
      <c r="H2056" t="s">
        <v>39</v>
      </c>
      <c r="I2056" t="s">
        <v>24</v>
      </c>
      <c r="J2056" t="s">
        <v>40</v>
      </c>
      <c r="K2056" t="s">
        <v>32</v>
      </c>
      <c r="L2056" t="s">
        <v>77</v>
      </c>
      <c r="M2056" t="s">
        <v>28</v>
      </c>
      <c r="N2056" t="s">
        <v>81</v>
      </c>
      <c r="O2056" t="s">
        <v>77</v>
      </c>
      <c r="P2056">
        <v>1</v>
      </c>
      <c r="Q2056">
        <v>0</v>
      </c>
      <c r="R2056">
        <v>2</v>
      </c>
    </row>
    <row r="2057" spans="1:18" x14ac:dyDescent="0.25">
      <c r="A2057">
        <v>2011</v>
      </c>
      <c r="B2057" s="1">
        <v>42809.622092939811</v>
      </c>
      <c r="C2057" t="s">
        <v>18</v>
      </c>
      <c r="D2057" t="s">
        <v>60</v>
      </c>
      <c r="E2057" t="s">
        <v>30</v>
      </c>
      <c r="F2057" t="s">
        <v>21</v>
      </c>
      <c r="G2057" t="s">
        <v>22</v>
      </c>
      <c r="H2057" t="s">
        <v>62</v>
      </c>
      <c r="I2057" t="s">
        <v>24</v>
      </c>
      <c r="J2057" t="s">
        <v>31</v>
      </c>
      <c r="K2057" t="s">
        <v>26</v>
      </c>
      <c r="L2057" t="s">
        <v>35</v>
      </c>
      <c r="M2057" t="s">
        <v>35</v>
      </c>
      <c r="N2057" t="s">
        <v>35</v>
      </c>
      <c r="O2057" t="s">
        <v>35</v>
      </c>
      <c r="P2057">
        <v>1</v>
      </c>
      <c r="Q2057">
        <v>1493624.7109000001</v>
      </c>
      <c r="R2057">
        <v>3</v>
      </c>
    </row>
    <row r="2058" spans="1:18" x14ac:dyDescent="0.25">
      <c r="A2058">
        <v>2010</v>
      </c>
      <c r="B2058" s="1">
        <v>42809.622092939811</v>
      </c>
      <c r="C2058" t="s">
        <v>18</v>
      </c>
      <c r="D2058" t="s">
        <v>29</v>
      </c>
      <c r="E2058" t="s">
        <v>30</v>
      </c>
      <c r="F2058" t="s">
        <v>21</v>
      </c>
      <c r="G2058" t="s">
        <v>22</v>
      </c>
      <c r="H2058" t="s">
        <v>23</v>
      </c>
      <c r="I2058" t="s">
        <v>24</v>
      </c>
      <c r="J2058" t="s">
        <v>44</v>
      </c>
      <c r="K2058" t="s">
        <v>41</v>
      </c>
      <c r="L2058" t="s">
        <v>35</v>
      </c>
      <c r="M2058" t="s">
        <v>35</v>
      </c>
      <c r="N2058" t="s">
        <v>35</v>
      </c>
      <c r="O2058" t="s">
        <v>35</v>
      </c>
      <c r="P2058">
        <v>1</v>
      </c>
      <c r="Q2058">
        <v>21707</v>
      </c>
      <c r="R2058">
        <v>5</v>
      </c>
    </row>
    <row r="2059" spans="1:18" x14ac:dyDescent="0.25">
      <c r="A2059">
        <v>2010</v>
      </c>
      <c r="B2059" s="1">
        <v>42809.622092939811</v>
      </c>
      <c r="C2059" t="s">
        <v>18</v>
      </c>
      <c r="D2059" t="s">
        <v>29</v>
      </c>
      <c r="E2059" t="s">
        <v>30</v>
      </c>
      <c r="F2059" t="s">
        <v>21</v>
      </c>
      <c r="G2059" t="s">
        <v>22</v>
      </c>
      <c r="H2059" t="s">
        <v>23</v>
      </c>
      <c r="I2059" t="s">
        <v>24</v>
      </c>
      <c r="J2059" t="s">
        <v>44</v>
      </c>
      <c r="K2059" t="s">
        <v>26</v>
      </c>
      <c r="L2059" t="s">
        <v>35</v>
      </c>
      <c r="M2059" t="s">
        <v>35</v>
      </c>
      <c r="N2059" t="s">
        <v>35</v>
      </c>
      <c r="O2059" t="s">
        <v>35</v>
      </c>
      <c r="P2059">
        <v>1</v>
      </c>
      <c r="Q2059">
        <v>36126</v>
      </c>
      <c r="R2059">
        <v>1</v>
      </c>
    </row>
    <row r="2060" spans="1:18" x14ac:dyDescent="0.25">
      <c r="A2060">
        <v>2010</v>
      </c>
      <c r="B2060" s="1">
        <v>42809.622092939811</v>
      </c>
      <c r="C2060" t="s">
        <v>18</v>
      </c>
      <c r="D2060" t="s">
        <v>29</v>
      </c>
      <c r="E2060" t="s">
        <v>36</v>
      </c>
      <c r="F2060" t="s">
        <v>21</v>
      </c>
      <c r="G2060" t="s">
        <v>22</v>
      </c>
      <c r="H2060" t="s">
        <v>23</v>
      </c>
      <c r="I2060" t="s">
        <v>24</v>
      </c>
      <c r="J2060" t="s">
        <v>44</v>
      </c>
      <c r="K2060" t="s">
        <v>26</v>
      </c>
      <c r="L2060" t="s">
        <v>27</v>
      </c>
      <c r="M2060" t="s">
        <v>27</v>
      </c>
      <c r="N2060" t="s">
        <v>28</v>
      </c>
      <c r="O2060" t="s">
        <v>28</v>
      </c>
      <c r="P2060">
        <v>1</v>
      </c>
      <c r="Q2060">
        <v>118901</v>
      </c>
      <c r="R2060">
        <v>1</v>
      </c>
    </row>
    <row r="2061" spans="1:18" x14ac:dyDescent="0.25">
      <c r="A2061">
        <v>2010</v>
      </c>
      <c r="B2061" s="1">
        <v>42809.622092939811</v>
      </c>
      <c r="C2061" t="s">
        <v>18</v>
      </c>
      <c r="D2061" t="s">
        <v>29</v>
      </c>
      <c r="E2061" t="s">
        <v>42</v>
      </c>
      <c r="F2061" t="s">
        <v>63</v>
      </c>
      <c r="G2061" t="s">
        <v>64</v>
      </c>
      <c r="H2061" t="s">
        <v>23</v>
      </c>
      <c r="I2061" t="s">
        <v>24</v>
      </c>
      <c r="J2061" t="s">
        <v>31</v>
      </c>
      <c r="K2061" t="s">
        <v>32</v>
      </c>
      <c r="L2061" t="s">
        <v>35</v>
      </c>
      <c r="M2061" t="s">
        <v>35</v>
      </c>
      <c r="N2061" t="s">
        <v>35</v>
      </c>
      <c r="O2061" t="s">
        <v>35</v>
      </c>
      <c r="P2061">
        <v>1</v>
      </c>
      <c r="Q2061">
        <v>3488286.9238999998</v>
      </c>
      <c r="R2061">
        <v>14</v>
      </c>
    </row>
    <row r="2062" spans="1:18" x14ac:dyDescent="0.25">
      <c r="A2062">
        <v>2010</v>
      </c>
      <c r="B2062" s="1">
        <v>42809.622092939811</v>
      </c>
      <c r="C2062" t="s">
        <v>18</v>
      </c>
      <c r="D2062" t="s">
        <v>29</v>
      </c>
      <c r="E2062" t="s">
        <v>42</v>
      </c>
      <c r="F2062" t="s">
        <v>63</v>
      </c>
      <c r="G2062" t="s">
        <v>64</v>
      </c>
      <c r="H2062" t="s">
        <v>23</v>
      </c>
      <c r="I2062" t="s">
        <v>24</v>
      </c>
      <c r="J2062" t="s">
        <v>31</v>
      </c>
      <c r="K2062" t="s">
        <v>49</v>
      </c>
      <c r="L2062" t="s">
        <v>35</v>
      </c>
      <c r="M2062" t="s">
        <v>35</v>
      </c>
      <c r="N2062" t="s">
        <v>35</v>
      </c>
      <c r="O2062" t="s">
        <v>35</v>
      </c>
      <c r="P2062">
        <v>1</v>
      </c>
      <c r="Q2062">
        <v>1000000</v>
      </c>
      <c r="R2062">
        <v>1</v>
      </c>
    </row>
    <row r="2063" spans="1:18" x14ac:dyDescent="0.25">
      <c r="A2063">
        <v>2010</v>
      </c>
      <c r="B2063" s="1">
        <v>42809.622092939811</v>
      </c>
      <c r="C2063" t="s">
        <v>18</v>
      </c>
      <c r="D2063" t="s">
        <v>29</v>
      </c>
      <c r="E2063" t="s">
        <v>42</v>
      </c>
      <c r="F2063" t="s">
        <v>63</v>
      </c>
      <c r="G2063" t="s">
        <v>64</v>
      </c>
      <c r="H2063" t="s">
        <v>23</v>
      </c>
      <c r="I2063" t="s">
        <v>24</v>
      </c>
      <c r="J2063" t="s">
        <v>43</v>
      </c>
      <c r="K2063" t="s">
        <v>32</v>
      </c>
      <c r="L2063" t="s">
        <v>35</v>
      </c>
      <c r="M2063" t="s">
        <v>35</v>
      </c>
      <c r="N2063" t="s">
        <v>35</v>
      </c>
      <c r="O2063" t="s">
        <v>35</v>
      </c>
      <c r="P2063">
        <v>1</v>
      </c>
      <c r="Q2063">
        <v>3208683.6192999999</v>
      </c>
      <c r="R2063">
        <v>17</v>
      </c>
    </row>
    <row r="2064" spans="1:18" x14ac:dyDescent="0.25">
      <c r="A2064">
        <v>2010</v>
      </c>
      <c r="B2064" s="1">
        <v>42809.622092939811</v>
      </c>
      <c r="C2064" t="s">
        <v>18</v>
      </c>
      <c r="D2064" t="s">
        <v>29</v>
      </c>
      <c r="E2064" t="s">
        <v>42</v>
      </c>
      <c r="F2064" t="s">
        <v>63</v>
      </c>
      <c r="G2064" t="s">
        <v>64</v>
      </c>
      <c r="H2064" t="s">
        <v>23</v>
      </c>
      <c r="I2064" t="s">
        <v>24</v>
      </c>
      <c r="J2064" t="s">
        <v>37</v>
      </c>
      <c r="K2064" t="s">
        <v>41</v>
      </c>
      <c r="L2064" t="s">
        <v>35</v>
      </c>
      <c r="M2064" t="s">
        <v>35</v>
      </c>
      <c r="N2064" t="s">
        <v>35</v>
      </c>
      <c r="O2064" t="s">
        <v>35</v>
      </c>
      <c r="P2064">
        <v>1</v>
      </c>
      <c r="Q2064">
        <v>0</v>
      </c>
      <c r="R2064">
        <v>2</v>
      </c>
    </row>
    <row r="2065" spans="1:18" x14ac:dyDescent="0.25">
      <c r="A2065">
        <v>2010</v>
      </c>
      <c r="B2065" s="1">
        <v>42809.622092939811</v>
      </c>
      <c r="C2065" t="s">
        <v>18</v>
      </c>
      <c r="D2065" t="s">
        <v>29</v>
      </c>
      <c r="E2065" t="s">
        <v>42</v>
      </c>
      <c r="F2065" t="s">
        <v>63</v>
      </c>
      <c r="G2065" t="s">
        <v>64</v>
      </c>
      <c r="H2065" t="s">
        <v>23</v>
      </c>
      <c r="I2065" t="s">
        <v>24</v>
      </c>
      <c r="J2065" t="s">
        <v>37</v>
      </c>
      <c r="K2065" t="s">
        <v>26</v>
      </c>
      <c r="L2065" t="s">
        <v>35</v>
      </c>
      <c r="M2065" t="s">
        <v>35</v>
      </c>
      <c r="N2065" t="s">
        <v>35</v>
      </c>
      <c r="O2065" t="s">
        <v>35</v>
      </c>
      <c r="P2065">
        <v>1</v>
      </c>
      <c r="Q2065">
        <v>0</v>
      </c>
      <c r="R2065">
        <v>2</v>
      </c>
    </row>
    <row r="2066" spans="1:18" x14ac:dyDescent="0.25">
      <c r="A2066">
        <v>2010</v>
      </c>
      <c r="B2066" s="1">
        <v>42809.622092939811</v>
      </c>
      <c r="C2066" t="s">
        <v>18</v>
      </c>
      <c r="D2066" t="s">
        <v>29</v>
      </c>
      <c r="E2066" t="s">
        <v>42</v>
      </c>
      <c r="F2066" t="s">
        <v>21</v>
      </c>
      <c r="G2066" t="s">
        <v>22</v>
      </c>
      <c r="H2066" t="s">
        <v>28</v>
      </c>
      <c r="I2066" t="s">
        <v>24</v>
      </c>
      <c r="J2066" t="s">
        <v>31</v>
      </c>
      <c r="K2066" t="s">
        <v>32</v>
      </c>
      <c r="L2066" t="s">
        <v>81</v>
      </c>
      <c r="M2066" t="s">
        <v>28</v>
      </c>
      <c r="N2066" t="s">
        <v>81</v>
      </c>
      <c r="O2066" t="s">
        <v>28</v>
      </c>
      <c r="P2066">
        <v>1</v>
      </c>
      <c r="Q2066">
        <v>4961460.5390999997</v>
      </c>
      <c r="R2066">
        <v>7</v>
      </c>
    </row>
    <row r="2067" spans="1:18" x14ac:dyDescent="0.25">
      <c r="A2067">
        <v>2010</v>
      </c>
      <c r="B2067" s="1">
        <v>42809.622092939811</v>
      </c>
      <c r="C2067" t="s">
        <v>18</v>
      </c>
      <c r="D2067" t="s">
        <v>29</v>
      </c>
      <c r="E2067" t="s">
        <v>42</v>
      </c>
      <c r="F2067" t="s">
        <v>21</v>
      </c>
      <c r="G2067" t="s">
        <v>22</v>
      </c>
      <c r="H2067" t="s">
        <v>39</v>
      </c>
      <c r="I2067" t="s">
        <v>34</v>
      </c>
      <c r="J2067" t="s">
        <v>31</v>
      </c>
      <c r="K2067" t="s">
        <v>51</v>
      </c>
      <c r="L2067" t="s">
        <v>81</v>
      </c>
      <c r="M2067" t="s">
        <v>28</v>
      </c>
      <c r="N2067" t="s">
        <v>81</v>
      </c>
      <c r="O2067" t="s">
        <v>28</v>
      </c>
      <c r="P2067">
        <v>1</v>
      </c>
      <c r="Q2067">
        <v>73462</v>
      </c>
      <c r="R2067">
        <v>5</v>
      </c>
    </row>
    <row r="2068" spans="1:18" x14ac:dyDescent="0.25">
      <c r="A2068">
        <v>2010</v>
      </c>
      <c r="B2068" s="1">
        <v>42809.622092939811</v>
      </c>
      <c r="C2068" t="s">
        <v>18</v>
      </c>
      <c r="D2068" t="s">
        <v>29</v>
      </c>
      <c r="E2068" t="s">
        <v>68</v>
      </c>
      <c r="F2068" t="s">
        <v>21</v>
      </c>
      <c r="G2068" t="s">
        <v>22</v>
      </c>
      <c r="H2068" t="s">
        <v>62</v>
      </c>
      <c r="I2068" t="s">
        <v>24</v>
      </c>
      <c r="J2068" t="s">
        <v>44</v>
      </c>
      <c r="K2068" t="s">
        <v>32</v>
      </c>
      <c r="L2068" t="s">
        <v>27</v>
      </c>
      <c r="M2068" t="s">
        <v>27</v>
      </c>
      <c r="N2068" t="s">
        <v>28</v>
      </c>
      <c r="O2068" t="s">
        <v>28</v>
      </c>
      <c r="P2068">
        <v>1</v>
      </c>
      <c r="Q2068">
        <v>320550.20309999998</v>
      </c>
      <c r="R2068">
        <v>4</v>
      </c>
    </row>
    <row r="2069" spans="1:18" x14ac:dyDescent="0.25">
      <c r="A2069">
        <v>2010</v>
      </c>
      <c r="B2069" s="1">
        <v>42809.622092939811</v>
      </c>
      <c r="C2069" t="s">
        <v>18</v>
      </c>
      <c r="D2069" t="s">
        <v>29</v>
      </c>
      <c r="E2069" t="s">
        <v>55</v>
      </c>
      <c r="F2069" t="s">
        <v>21</v>
      </c>
      <c r="G2069" t="s">
        <v>22</v>
      </c>
      <c r="H2069" t="s">
        <v>91</v>
      </c>
      <c r="I2069" t="s">
        <v>24</v>
      </c>
      <c r="J2069" t="s">
        <v>44</v>
      </c>
      <c r="K2069" t="s">
        <v>51</v>
      </c>
      <c r="L2069" t="s">
        <v>27</v>
      </c>
      <c r="M2069" t="s">
        <v>27</v>
      </c>
      <c r="N2069" t="s">
        <v>28</v>
      </c>
      <c r="O2069" t="s">
        <v>28</v>
      </c>
      <c r="P2069">
        <v>1</v>
      </c>
      <c r="Q2069">
        <v>160702</v>
      </c>
      <c r="R2069">
        <v>1</v>
      </c>
    </row>
    <row r="2070" spans="1:18" x14ac:dyDescent="0.25">
      <c r="A2070">
        <v>2010</v>
      </c>
      <c r="B2070" s="1">
        <v>42809.622092939811</v>
      </c>
      <c r="C2070" t="s">
        <v>18</v>
      </c>
      <c r="D2070" t="s">
        <v>78</v>
      </c>
      <c r="E2070" t="s">
        <v>20</v>
      </c>
      <c r="F2070" t="s">
        <v>21</v>
      </c>
      <c r="G2070" t="s">
        <v>22</v>
      </c>
      <c r="H2070" t="s">
        <v>39</v>
      </c>
      <c r="I2070" t="s">
        <v>59</v>
      </c>
      <c r="J2070" t="s">
        <v>48</v>
      </c>
      <c r="K2070" t="s">
        <v>28</v>
      </c>
      <c r="L2070" t="s">
        <v>27</v>
      </c>
      <c r="M2070" t="s">
        <v>28</v>
      </c>
      <c r="N2070" t="s">
        <v>27</v>
      </c>
      <c r="O2070" t="s">
        <v>28</v>
      </c>
      <c r="P2070">
        <v>1</v>
      </c>
      <c r="Q2070">
        <v>-9361280.5</v>
      </c>
      <c r="R2070">
        <v>4</v>
      </c>
    </row>
    <row r="2071" spans="1:18" x14ac:dyDescent="0.25">
      <c r="A2071">
        <v>2010</v>
      </c>
      <c r="B2071" s="1">
        <v>42809.622092939811</v>
      </c>
      <c r="C2071" t="s">
        <v>18</v>
      </c>
      <c r="D2071" t="s">
        <v>78</v>
      </c>
      <c r="E2071" t="s">
        <v>36</v>
      </c>
      <c r="F2071" t="s">
        <v>21</v>
      </c>
      <c r="G2071" t="s">
        <v>22</v>
      </c>
      <c r="H2071" t="s">
        <v>23</v>
      </c>
      <c r="I2071" t="s">
        <v>24</v>
      </c>
      <c r="J2071" t="s">
        <v>48</v>
      </c>
      <c r="K2071" t="s">
        <v>32</v>
      </c>
      <c r="L2071" t="s">
        <v>35</v>
      </c>
      <c r="M2071" t="s">
        <v>35</v>
      </c>
      <c r="N2071" t="s">
        <v>35</v>
      </c>
      <c r="O2071" t="s">
        <v>35</v>
      </c>
      <c r="P2071">
        <v>1</v>
      </c>
      <c r="Q2071">
        <v>-500</v>
      </c>
      <c r="R2071">
        <v>1</v>
      </c>
    </row>
    <row r="2072" spans="1:18" x14ac:dyDescent="0.25">
      <c r="A2072">
        <v>2010</v>
      </c>
      <c r="B2072" s="1">
        <v>42809.622092939811</v>
      </c>
      <c r="C2072" t="s">
        <v>18</v>
      </c>
      <c r="D2072" t="s">
        <v>78</v>
      </c>
      <c r="E2072" t="s">
        <v>67</v>
      </c>
      <c r="F2072" t="s">
        <v>45</v>
      </c>
      <c r="G2072" t="s">
        <v>46</v>
      </c>
      <c r="H2072" t="s">
        <v>62</v>
      </c>
      <c r="I2072" t="s">
        <v>24</v>
      </c>
      <c r="J2072" t="s">
        <v>48</v>
      </c>
      <c r="K2072" t="s">
        <v>49</v>
      </c>
      <c r="L2072" t="s">
        <v>35</v>
      </c>
      <c r="M2072" t="s">
        <v>35</v>
      </c>
      <c r="N2072" t="s">
        <v>35</v>
      </c>
      <c r="O2072" t="s">
        <v>35</v>
      </c>
      <c r="P2072">
        <v>1</v>
      </c>
      <c r="Q2072">
        <v>-621677.62749999994</v>
      </c>
      <c r="R2072">
        <v>4</v>
      </c>
    </row>
    <row r="2073" spans="1:18" x14ac:dyDescent="0.25">
      <c r="A2073">
        <v>2011</v>
      </c>
      <c r="B2073" s="1">
        <v>42809.622092939811</v>
      </c>
      <c r="C2073" t="s">
        <v>18</v>
      </c>
      <c r="D2073" t="s">
        <v>19</v>
      </c>
      <c r="E2073" t="s">
        <v>20</v>
      </c>
      <c r="F2073" t="s">
        <v>21</v>
      </c>
      <c r="G2073" t="s">
        <v>22</v>
      </c>
      <c r="H2073" t="s">
        <v>23</v>
      </c>
      <c r="I2073" t="s">
        <v>34</v>
      </c>
      <c r="J2073" t="s">
        <v>31</v>
      </c>
      <c r="K2073" t="s">
        <v>51</v>
      </c>
      <c r="L2073" t="s">
        <v>35</v>
      </c>
      <c r="M2073" t="s">
        <v>35</v>
      </c>
      <c r="N2073" t="s">
        <v>35</v>
      </c>
      <c r="O2073" t="s">
        <v>35</v>
      </c>
      <c r="P2073">
        <v>1</v>
      </c>
      <c r="Q2073">
        <v>4175134.75</v>
      </c>
      <c r="R2073">
        <v>1</v>
      </c>
    </row>
    <row r="2074" spans="1:18" x14ac:dyDescent="0.25">
      <c r="A2074">
        <v>2011</v>
      </c>
      <c r="B2074" s="1">
        <v>42809.622092939811</v>
      </c>
      <c r="C2074" t="s">
        <v>18</v>
      </c>
      <c r="D2074" t="s">
        <v>19</v>
      </c>
      <c r="E2074" t="s">
        <v>20</v>
      </c>
      <c r="F2074" t="s">
        <v>21</v>
      </c>
      <c r="G2074" t="s">
        <v>22</v>
      </c>
      <c r="H2074" t="s">
        <v>23</v>
      </c>
      <c r="I2074" t="s">
        <v>24</v>
      </c>
      <c r="J2074" t="s">
        <v>43</v>
      </c>
      <c r="K2074" t="s">
        <v>49</v>
      </c>
      <c r="L2074" t="s">
        <v>27</v>
      </c>
      <c r="M2074" t="s">
        <v>27</v>
      </c>
      <c r="N2074" t="s">
        <v>28</v>
      </c>
      <c r="O2074" t="s">
        <v>28</v>
      </c>
      <c r="P2074">
        <v>1</v>
      </c>
      <c r="Q2074">
        <v>365259</v>
      </c>
      <c r="R2074">
        <v>10</v>
      </c>
    </row>
    <row r="2075" spans="1:18" x14ac:dyDescent="0.25">
      <c r="A2075">
        <v>2011</v>
      </c>
      <c r="B2075" s="1">
        <v>42809.622092939811</v>
      </c>
      <c r="C2075" t="s">
        <v>18</v>
      </c>
      <c r="D2075" t="s">
        <v>19</v>
      </c>
      <c r="E2075" t="s">
        <v>20</v>
      </c>
      <c r="F2075" t="s">
        <v>21</v>
      </c>
      <c r="G2075" t="s">
        <v>22</v>
      </c>
      <c r="H2075" t="s">
        <v>23</v>
      </c>
      <c r="I2075" t="s">
        <v>24</v>
      </c>
      <c r="J2075" t="s">
        <v>48</v>
      </c>
      <c r="K2075" t="s">
        <v>28</v>
      </c>
      <c r="L2075" t="s">
        <v>27</v>
      </c>
      <c r="M2075" t="s">
        <v>27</v>
      </c>
      <c r="N2075" t="s">
        <v>28</v>
      </c>
      <c r="O2075" t="s">
        <v>28</v>
      </c>
      <c r="P2075">
        <v>1</v>
      </c>
      <c r="Q2075">
        <v>-3121340.7082000002</v>
      </c>
      <c r="R2075">
        <v>21</v>
      </c>
    </row>
    <row r="2076" spans="1:18" x14ac:dyDescent="0.25">
      <c r="A2076">
        <v>2011</v>
      </c>
      <c r="B2076" s="1">
        <v>42809.622092939811</v>
      </c>
      <c r="C2076" t="s">
        <v>18</v>
      </c>
      <c r="D2076" t="s">
        <v>19</v>
      </c>
      <c r="E2076" t="s">
        <v>67</v>
      </c>
      <c r="F2076" t="s">
        <v>63</v>
      </c>
      <c r="G2076" t="s">
        <v>64</v>
      </c>
      <c r="H2076" t="s">
        <v>62</v>
      </c>
      <c r="I2076" t="s">
        <v>24</v>
      </c>
      <c r="J2076" t="s">
        <v>44</v>
      </c>
      <c r="K2076" t="s">
        <v>32</v>
      </c>
      <c r="L2076" t="s">
        <v>35</v>
      </c>
      <c r="M2076" t="s">
        <v>35</v>
      </c>
      <c r="N2076" t="s">
        <v>35</v>
      </c>
      <c r="O2076" t="s">
        <v>35</v>
      </c>
      <c r="P2076">
        <v>1</v>
      </c>
      <c r="Q2076">
        <v>557834.57030000002</v>
      </c>
      <c r="R2076">
        <v>9</v>
      </c>
    </row>
    <row r="2077" spans="1:18" x14ac:dyDescent="0.25">
      <c r="A2077">
        <v>2011</v>
      </c>
      <c r="B2077" s="1">
        <v>42809.622092939811</v>
      </c>
      <c r="C2077" t="s">
        <v>18</v>
      </c>
      <c r="D2077" t="s">
        <v>19</v>
      </c>
      <c r="E2077" t="s">
        <v>67</v>
      </c>
      <c r="F2077" t="s">
        <v>45</v>
      </c>
      <c r="G2077" t="s">
        <v>66</v>
      </c>
      <c r="H2077" t="s">
        <v>62</v>
      </c>
      <c r="I2077" t="s">
        <v>24</v>
      </c>
      <c r="J2077" t="s">
        <v>40</v>
      </c>
      <c r="K2077" t="s">
        <v>26</v>
      </c>
      <c r="L2077" t="s">
        <v>35</v>
      </c>
      <c r="M2077" t="s">
        <v>35</v>
      </c>
      <c r="N2077" t="s">
        <v>35</v>
      </c>
      <c r="O2077" t="s">
        <v>35</v>
      </c>
      <c r="P2077">
        <v>1</v>
      </c>
      <c r="Q2077">
        <v>9705814</v>
      </c>
      <c r="R2077">
        <v>2</v>
      </c>
    </row>
    <row r="2078" spans="1:18" x14ac:dyDescent="0.25">
      <c r="A2078">
        <v>2011</v>
      </c>
      <c r="B2078" s="1">
        <v>42809.622092939811</v>
      </c>
      <c r="C2078" t="s">
        <v>18</v>
      </c>
      <c r="D2078" t="s">
        <v>19</v>
      </c>
      <c r="E2078" t="s">
        <v>67</v>
      </c>
      <c r="F2078" t="s">
        <v>45</v>
      </c>
      <c r="G2078" t="s">
        <v>66</v>
      </c>
      <c r="H2078" t="s">
        <v>62</v>
      </c>
      <c r="I2078" t="s">
        <v>24</v>
      </c>
      <c r="J2078" t="s">
        <v>37</v>
      </c>
      <c r="K2078" t="s">
        <v>41</v>
      </c>
      <c r="L2078" t="s">
        <v>35</v>
      </c>
      <c r="M2078" t="s">
        <v>35</v>
      </c>
      <c r="N2078" t="s">
        <v>35</v>
      </c>
      <c r="O2078" t="s">
        <v>35</v>
      </c>
      <c r="P2078">
        <v>1</v>
      </c>
      <c r="Q2078">
        <v>0</v>
      </c>
      <c r="R2078">
        <v>1</v>
      </c>
    </row>
    <row r="2079" spans="1:18" x14ac:dyDescent="0.25">
      <c r="A2079">
        <v>2011</v>
      </c>
      <c r="B2079" s="1">
        <v>42809.622092939811</v>
      </c>
      <c r="C2079" t="s">
        <v>18</v>
      </c>
      <c r="D2079" t="s">
        <v>19</v>
      </c>
      <c r="E2079" t="s">
        <v>67</v>
      </c>
      <c r="F2079" t="s">
        <v>45</v>
      </c>
      <c r="G2079" t="s">
        <v>71</v>
      </c>
      <c r="H2079" t="s">
        <v>62</v>
      </c>
      <c r="I2079" t="s">
        <v>24</v>
      </c>
      <c r="J2079" t="s">
        <v>31</v>
      </c>
      <c r="K2079" t="s">
        <v>32</v>
      </c>
      <c r="L2079" t="s">
        <v>35</v>
      </c>
      <c r="M2079" t="s">
        <v>35</v>
      </c>
      <c r="N2079" t="s">
        <v>35</v>
      </c>
      <c r="O2079" t="s">
        <v>35</v>
      </c>
      <c r="P2079">
        <v>1</v>
      </c>
      <c r="Q2079">
        <v>2081173</v>
      </c>
      <c r="R2079">
        <v>3</v>
      </c>
    </row>
    <row r="2080" spans="1:18" x14ac:dyDescent="0.25">
      <c r="A2080">
        <v>2011</v>
      </c>
      <c r="B2080" s="1">
        <v>42809.622092939811</v>
      </c>
      <c r="C2080" t="s">
        <v>18</v>
      </c>
      <c r="D2080" t="s">
        <v>19</v>
      </c>
      <c r="E2080" t="s">
        <v>67</v>
      </c>
      <c r="F2080" t="s">
        <v>45</v>
      </c>
      <c r="G2080" t="s">
        <v>46</v>
      </c>
      <c r="H2080" t="s">
        <v>62</v>
      </c>
      <c r="I2080" t="s">
        <v>24</v>
      </c>
      <c r="J2080" t="s">
        <v>44</v>
      </c>
      <c r="K2080" t="s">
        <v>26</v>
      </c>
      <c r="L2080" t="s">
        <v>35</v>
      </c>
      <c r="M2080" t="s">
        <v>35</v>
      </c>
      <c r="N2080" t="s">
        <v>35</v>
      </c>
      <c r="O2080" t="s">
        <v>35</v>
      </c>
      <c r="P2080">
        <v>1</v>
      </c>
      <c r="Q2080">
        <v>90727.976599999995</v>
      </c>
      <c r="R2080">
        <v>1</v>
      </c>
    </row>
    <row r="2081" spans="1:18" x14ac:dyDescent="0.25">
      <c r="A2081">
        <v>2011</v>
      </c>
      <c r="B2081" s="1">
        <v>42809.622092939811</v>
      </c>
      <c r="C2081" t="s">
        <v>18</v>
      </c>
      <c r="D2081" t="s">
        <v>19</v>
      </c>
      <c r="E2081" t="s">
        <v>67</v>
      </c>
      <c r="F2081" t="s">
        <v>79</v>
      </c>
      <c r="G2081" t="s">
        <v>22</v>
      </c>
      <c r="H2081" t="s">
        <v>62</v>
      </c>
      <c r="I2081" t="s">
        <v>24</v>
      </c>
      <c r="J2081" t="s">
        <v>31</v>
      </c>
      <c r="K2081" t="s">
        <v>26</v>
      </c>
      <c r="L2081" t="s">
        <v>35</v>
      </c>
      <c r="M2081" t="s">
        <v>35</v>
      </c>
      <c r="N2081" t="s">
        <v>35</v>
      </c>
      <c r="O2081" t="s">
        <v>35</v>
      </c>
      <c r="P2081">
        <v>1</v>
      </c>
      <c r="Q2081">
        <v>3489767.5389999999</v>
      </c>
      <c r="R2081">
        <v>9</v>
      </c>
    </row>
    <row r="2082" spans="1:18" x14ac:dyDescent="0.25">
      <c r="A2082">
        <v>2011</v>
      </c>
      <c r="B2082" s="1">
        <v>42809.622092939811</v>
      </c>
      <c r="C2082" t="s">
        <v>18</v>
      </c>
      <c r="D2082" t="s">
        <v>19</v>
      </c>
      <c r="E2082" t="s">
        <v>67</v>
      </c>
      <c r="F2082" t="s">
        <v>21</v>
      </c>
      <c r="G2082" t="s">
        <v>22</v>
      </c>
      <c r="H2082" t="s">
        <v>62</v>
      </c>
      <c r="I2082" t="s">
        <v>24</v>
      </c>
      <c r="J2082" t="s">
        <v>43</v>
      </c>
      <c r="K2082" t="s">
        <v>26</v>
      </c>
      <c r="L2082" t="s">
        <v>35</v>
      </c>
      <c r="M2082" t="s">
        <v>35</v>
      </c>
      <c r="N2082" t="s">
        <v>35</v>
      </c>
      <c r="O2082" t="s">
        <v>35</v>
      </c>
      <c r="P2082">
        <v>1</v>
      </c>
      <c r="Q2082">
        <v>411891.1875</v>
      </c>
      <c r="R2082">
        <v>4</v>
      </c>
    </row>
    <row r="2083" spans="1:18" x14ac:dyDescent="0.25">
      <c r="A2083">
        <v>2011</v>
      </c>
      <c r="B2083" s="1">
        <v>42809.622092939811</v>
      </c>
      <c r="C2083" t="s">
        <v>18</v>
      </c>
      <c r="D2083" t="s">
        <v>19</v>
      </c>
      <c r="E2083" t="s">
        <v>67</v>
      </c>
      <c r="F2083" t="s">
        <v>61</v>
      </c>
      <c r="G2083" t="s">
        <v>22</v>
      </c>
      <c r="H2083" t="s">
        <v>62</v>
      </c>
      <c r="I2083" t="s">
        <v>24</v>
      </c>
      <c r="J2083" t="s">
        <v>48</v>
      </c>
      <c r="K2083" t="s">
        <v>49</v>
      </c>
      <c r="L2083" t="s">
        <v>35</v>
      </c>
      <c r="M2083" t="s">
        <v>35</v>
      </c>
      <c r="N2083" t="s">
        <v>35</v>
      </c>
      <c r="O2083" t="s">
        <v>35</v>
      </c>
      <c r="P2083">
        <v>1</v>
      </c>
      <c r="Q2083">
        <v>-29367.099600000001</v>
      </c>
      <c r="R2083">
        <v>1</v>
      </c>
    </row>
    <row r="2084" spans="1:18" x14ac:dyDescent="0.25">
      <c r="A2084">
        <v>2011</v>
      </c>
      <c r="B2084" s="1">
        <v>42809.622092939811</v>
      </c>
      <c r="C2084" t="s">
        <v>18</v>
      </c>
      <c r="D2084" t="s">
        <v>19</v>
      </c>
      <c r="E2084" t="s">
        <v>67</v>
      </c>
      <c r="F2084" t="s">
        <v>82</v>
      </c>
      <c r="G2084" t="s">
        <v>82</v>
      </c>
      <c r="H2084" t="s">
        <v>62</v>
      </c>
      <c r="I2084" t="s">
        <v>24</v>
      </c>
      <c r="J2084" t="s">
        <v>40</v>
      </c>
      <c r="K2084" t="s">
        <v>32</v>
      </c>
      <c r="L2084" t="s">
        <v>35</v>
      </c>
      <c r="M2084" t="s">
        <v>35</v>
      </c>
      <c r="N2084" t="s">
        <v>35</v>
      </c>
      <c r="O2084" t="s">
        <v>35</v>
      </c>
      <c r="P2084">
        <v>1</v>
      </c>
      <c r="Q2084">
        <v>8119471.3570999997</v>
      </c>
      <c r="R2084">
        <v>26</v>
      </c>
    </row>
    <row r="2085" spans="1:18" x14ac:dyDescent="0.25">
      <c r="A2085">
        <v>2011</v>
      </c>
      <c r="B2085" s="1">
        <v>42809.622092939811</v>
      </c>
      <c r="C2085" t="s">
        <v>18</v>
      </c>
      <c r="D2085" t="s">
        <v>19</v>
      </c>
      <c r="E2085" t="s">
        <v>50</v>
      </c>
      <c r="F2085" t="s">
        <v>63</v>
      </c>
      <c r="G2085" t="s">
        <v>64</v>
      </c>
      <c r="H2085" t="s">
        <v>62</v>
      </c>
      <c r="I2085" t="s">
        <v>24</v>
      </c>
      <c r="J2085" t="s">
        <v>44</v>
      </c>
      <c r="K2085" t="s">
        <v>56</v>
      </c>
      <c r="L2085" t="s">
        <v>35</v>
      </c>
      <c r="M2085" t="s">
        <v>35</v>
      </c>
      <c r="N2085" t="s">
        <v>35</v>
      </c>
      <c r="O2085" t="s">
        <v>35</v>
      </c>
      <c r="P2085">
        <v>1</v>
      </c>
      <c r="Q2085">
        <v>50098.679700000001</v>
      </c>
      <c r="R2085">
        <v>1</v>
      </c>
    </row>
    <row r="2086" spans="1:18" x14ac:dyDescent="0.25">
      <c r="A2086">
        <v>2011</v>
      </c>
      <c r="B2086" s="1">
        <v>42809.622092939811</v>
      </c>
      <c r="C2086" t="s">
        <v>18</v>
      </c>
      <c r="D2086" t="s">
        <v>19</v>
      </c>
      <c r="E2086" t="s">
        <v>50</v>
      </c>
      <c r="F2086" t="s">
        <v>45</v>
      </c>
      <c r="G2086" t="s">
        <v>71</v>
      </c>
      <c r="H2086" t="s">
        <v>62</v>
      </c>
      <c r="I2086" t="s">
        <v>24</v>
      </c>
      <c r="J2086" t="s">
        <v>44</v>
      </c>
      <c r="K2086" t="s">
        <v>56</v>
      </c>
      <c r="L2086" t="s">
        <v>35</v>
      </c>
      <c r="M2086" t="s">
        <v>35</v>
      </c>
      <c r="N2086" t="s">
        <v>35</v>
      </c>
      <c r="O2086" t="s">
        <v>35</v>
      </c>
      <c r="P2086">
        <v>1</v>
      </c>
      <c r="Q2086">
        <v>3320.74</v>
      </c>
      <c r="R2086">
        <v>1</v>
      </c>
    </row>
    <row r="2087" spans="1:18" x14ac:dyDescent="0.25">
      <c r="A2087">
        <v>2011</v>
      </c>
      <c r="B2087" s="1">
        <v>42809.622092939811</v>
      </c>
      <c r="C2087" t="s">
        <v>18</v>
      </c>
      <c r="D2087" t="s">
        <v>19</v>
      </c>
      <c r="E2087" t="s">
        <v>50</v>
      </c>
      <c r="F2087" t="s">
        <v>45</v>
      </c>
      <c r="G2087" t="s">
        <v>46</v>
      </c>
      <c r="H2087" t="s">
        <v>62</v>
      </c>
      <c r="I2087" t="s">
        <v>24</v>
      </c>
      <c r="J2087" t="s">
        <v>31</v>
      </c>
      <c r="K2087" t="s">
        <v>41</v>
      </c>
      <c r="L2087" t="s">
        <v>35</v>
      </c>
      <c r="M2087" t="s">
        <v>35</v>
      </c>
      <c r="N2087" t="s">
        <v>35</v>
      </c>
      <c r="O2087" t="s">
        <v>35</v>
      </c>
      <c r="P2087">
        <v>1</v>
      </c>
      <c r="Q2087">
        <v>6814416.75</v>
      </c>
      <c r="R2087">
        <v>3</v>
      </c>
    </row>
    <row r="2088" spans="1:18" x14ac:dyDescent="0.25">
      <c r="A2088">
        <v>2011</v>
      </c>
      <c r="B2088" s="1">
        <v>42809.622092939811</v>
      </c>
      <c r="C2088" t="s">
        <v>18</v>
      </c>
      <c r="D2088" t="s">
        <v>19</v>
      </c>
      <c r="E2088" t="s">
        <v>38</v>
      </c>
      <c r="F2088" t="s">
        <v>45</v>
      </c>
      <c r="G2088" t="s">
        <v>46</v>
      </c>
      <c r="H2088" t="s">
        <v>62</v>
      </c>
      <c r="I2088" t="s">
        <v>24</v>
      </c>
      <c r="J2088" t="s">
        <v>48</v>
      </c>
      <c r="K2088" t="s">
        <v>26</v>
      </c>
      <c r="L2088" t="s">
        <v>35</v>
      </c>
      <c r="M2088" t="s">
        <v>35</v>
      </c>
      <c r="N2088" t="s">
        <v>35</v>
      </c>
      <c r="O2088" t="s">
        <v>35</v>
      </c>
      <c r="P2088">
        <v>1</v>
      </c>
      <c r="Q2088">
        <v>-32624.580099999999</v>
      </c>
      <c r="R2088">
        <v>1</v>
      </c>
    </row>
    <row r="2089" spans="1:18" x14ac:dyDescent="0.25">
      <c r="A2089">
        <v>2011</v>
      </c>
      <c r="B2089" s="1">
        <v>42809.622092939811</v>
      </c>
      <c r="C2089" t="s">
        <v>18</v>
      </c>
      <c r="D2089" t="s">
        <v>19</v>
      </c>
      <c r="E2089" t="s">
        <v>38</v>
      </c>
      <c r="F2089" t="s">
        <v>45</v>
      </c>
      <c r="G2089" t="s">
        <v>46</v>
      </c>
      <c r="H2089" t="s">
        <v>62</v>
      </c>
      <c r="I2089" t="s">
        <v>24</v>
      </c>
      <c r="J2089" t="s">
        <v>44</v>
      </c>
      <c r="K2089" t="s">
        <v>51</v>
      </c>
      <c r="L2089" t="s">
        <v>35</v>
      </c>
      <c r="M2089" t="s">
        <v>35</v>
      </c>
      <c r="N2089" t="s">
        <v>35</v>
      </c>
      <c r="O2089" t="s">
        <v>35</v>
      </c>
      <c r="P2089">
        <v>1</v>
      </c>
      <c r="Q2089">
        <v>148037</v>
      </c>
      <c r="R2089">
        <v>2</v>
      </c>
    </row>
    <row r="2090" spans="1:18" x14ac:dyDescent="0.25">
      <c r="A2090">
        <v>2011</v>
      </c>
      <c r="B2090" s="1">
        <v>42809.622092939811</v>
      </c>
      <c r="C2090" t="s">
        <v>18</v>
      </c>
      <c r="D2090" t="s">
        <v>19</v>
      </c>
      <c r="E2090" t="s">
        <v>38</v>
      </c>
      <c r="F2090" t="s">
        <v>45</v>
      </c>
      <c r="G2090" t="s">
        <v>46</v>
      </c>
      <c r="H2090" t="s">
        <v>62</v>
      </c>
      <c r="I2090" t="s">
        <v>24</v>
      </c>
      <c r="J2090" t="s">
        <v>37</v>
      </c>
      <c r="K2090" t="s">
        <v>26</v>
      </c>
      <c r="L2090" t="s">
        <v>35</v>
      </c>
      <c r="M2090" t="s">
        <v>35</v>
      </c>
      <c r="N2090" t="s">
        <v>35</v>
      </c>
      <c r="O2090" t="s">
        <v>35</v>
      </c>
      <c r="P2090">
        <v>1</v>
      </c>
      <c r="Q2090">
        <v>0</v>
      </c>
      <c r="R2090">
        <v>1</v>
      </c>
    </row>
    <row r="2091" spans="1:18" x14ac:dyDescent="0.25">
      <c r="A2091">
        <v>2011</v>
      </c>
      <c r="B2091" s="1">
        <v>42809.622092939811</v>
      </c>
      <c r="C2091" t="s">
        <v>18</v>
      </c>
      <c r="D2091" t="s">
        <v>19</v>
      </c>
      <c r="E2091" t="s">
        <v>38</v>
      </c>
      <c r="F2091" t="s">
        <v>21</v>
      </c>
      <c r="G2091" t="s">
        <v>22</v>
      </c>
      <c r="H2091" t="s">
        <v>62</v>
      </c>
      <c r="I2091" t="s">
        <v>24</v>
      </c>
      <c r="J2091" t="s">
        <v>31</v>
      </c>
      <c r="K2091" t="s">
        <v>26</v>
      </c>
      <c r="L2091" t="s">
        <v>35</v>
      </c>
      <c r="M2091" t="s">
        <v>35</v>
      </c>
      <c r="N2091" t="s">
        <v>35</v>
      </c>
      <c r="O2091" t="s">
        <v>35</v>
      </c>
      <c r="P2091">
        <v>1</v>
      </c>
      <c r="Q2091">
        <v>1883826.3047</v>
      </c>
      <c r="R2091">
        <v>8</v>
      </c>
    </row>
    <row r="2092" spans="1:18" x14ac:dyDescent="0.25">
      <c r="A2092">
        <v>2011</v>
      </c>
      <c r="B2092" s="1">
        <v>42809.622092939811</v>
      </c>
      <c r="C2092" t="s">
        <v>18</v>
      </c>
      <c r="D2092" t="s">
        <v>60</v>
      </c>
      <c r="E2092" t="s">
        <v>20</v>
      </c>
      <c r="F2092" t="s">
        <v>21</v>
      </c>
      <c r="G2092" t="s">
        <v>22</v>
      </c>
      <c r="H2092" t="s">
        <v>39</v>
      </c>
      <c r="I2092" t="s">
        <v>34</v>
      </c>
      <c r="J2092" t="s">
        <v>25</v>
      </c>
      <c r="K2092" t="s">
        <v>26</v>
      </c>
      <c r="L2092" t="s">
        <v>81</v>
      </c>
      <c r="M2092" t="s">
        <v>28</v>
      </c>
      <c r="N2092" t="s">
        <v>81</v>
      </c>
      <c r="O2092" t="s">
        <v>28</v>
      </c>
      <c r="P2092">
        <v>1</v>
      </c>
      <c r="Q2092">
        <v>44023295.5</v>
      </c>
      <c r="R2092">
        <v>4</v>
      </c>
    </row>
    <row r="2093" spans="1:18" x14ac:dyDescent="0.25">
      <c r="A2093">
        <v>2011</v>
      </c>
      <c r="B2093" s="1">
        <v>42809.622092939811</v>
      </c>
      <c r="C2093" t="s">
        <v>18</v>
      </c>
      <c r="D2093" t="s">
        <v>60</v>
      </c>
      <c r="E2093" t="s">
        <v>30</v>
      </c>
      <c r="F2093" t="s">
        <v>63</v>
      </c>
      <c r="G2093" t="s">
        <v>64</v>
      </c>
      <c r="H2093" t="s">
        <v>62</v>
      </c>
      <c r="I2093" t="s">
        <v>24</v>
      </c>
      <c r="J2093" t="s">
        <v>43</v>
      </c>
      <c r="K2093" t="s">
        <v>32</v>
      </c>
      <c r="L2093" t="s">
        <v>35</v>
      </c>
      <c r="M2093" t="s">
        <v>35</v>
      </c>
      <c r="N2093" t="s">
        <v>35</v>
      </c>
      <c r="O2093" t="s">
        <v>35</v>
      </c>
      <c r="P2093">
        <v>1</v>
      </c>
      <c r="Q2093">
        <v>331071.21879999997</v>
      </c>
      <c r="R2093">
        <v>1</v>
      </c>
    </row>
    <row r="2094" spans="1:18" x14ac:dyDescent="0.25">
      <c r="A2094">
        <v>2011</v>
      </c>
      <c r="B2094" s="1">
        <v>42809.622092939811</v>
      </c>
      <c r="C2094" t="s">
        <v>18</v>
      </c>
      <c r="D2094" t="s">
        <v>60</v>
      </c>
      <c r="E2094" t="s">
        <v>30</v>
      </c>
      <c r="F2094" t="s">
        <v>45</v>
      </c>
      <c r="G2094" t="s">
        <v>66</v>
      </c>
      <c r="H2094" t="s">
        <v>62</v>
      </c>
      <c r="I2094" t="s">
        <v>24</v>
      </c>
      <c r="J2094" t="s">
        <v>44</v>
      </c>
      <c r="K2094" t="s">
        <v>26</v>
      </c>
      <c r="L2094" t="s">
        <v>35</v>
      </c>
      <c r="M2094" t="s">
        <v>35</v>
      </c>
      <c r="N2094" t="s">
        <v>35</v>
      </c>
      <c r="O2094" t="s">
        <v>35</v>
      </c>
      <c r="P2094">
        <v>1</v>
      </c>
      <c r="Q2094">
        <v>245023.45319999999</v>
      </c>
      <c r="R2094">
        <v>6</v>
      </c>
    </row>
    <row r="2095" spans="1:18" x14ac:dyDescent="0.25">
      <c r="A2095">
        <v>2011</v>
      </c>
      <c r="B2095" s="1">
        <v>42809.622092939811</v>
      </c>
      <c r="C2095" t="s">
        <v>18</v>
      </c>
      <c r="D2095" t="s">
        <v>60</v>
      </c>
      <c r="E2095" t="s">
        <v>30</v>
      </c>
      <c r="F2095" t="s">
        <v>45</v>
      </c>
      <c r="G2095" t="s">
        <v>66</v>
      </c>
      <c r="H2095" t="s">
        <v>62</v>
      </c>
      <c r="I2095" t="s">
        <v>24</v>
      </c>
      <c r="J2095" t="s">
        <v>37</v>
      </c>
      <c r="K2095" t="s">
        <v>56</v>
      </c>
      <c r="L2095" t="s">
        <v>35</v>
      </c>
      <c r="M2095" t="s">
        <v>35</v>
      </c>
      <c r="N2095" t="s">
        <v>35</v>
      </c>
      <c r="O2095" t="s">
        <v>35</v>
      </c>
      <c r="P2095">
        <v>1</v>
      </c>
      <c r="Q2095">
        <v>0</v>
      </c>
      <c r="R2095">
        <v>1</v>
      </c>
    </row>
    <row r="2096" spans="1:18" x14ac:dyDescent="0.25">
      <c r="A2096">
        <v>2011</v>
      </c>
      <c r="B2096" s="1">
        <v>42809.622092939811</v>
      </c>
      <c r="C2096" t="s">
        <v>18</v>
      </c>
      <c r="D2096" t="s">
        <v>60</v>
      </c>
      <c r="E2096" t="s">
        <v>30</v>
      </c>
      <c r="F2096" t="s">
        <v>45</v>
      </c>
      <c r="G2096" t="s">
        <v>71</v>
      </c>
      <c r="H2096" t="s">
        <v>62</v>
      </c>
      <c r="I2096" t="s">
        <v>24</v>
      </c>
      <c r="J2096" t="s">
        <v>31</v>
      </c>
      <c r="K2096" t="s">
        <v>49</v>
      </c>
      <c r="L2096" t="s">
        <v>35</v>
      </c>
      <c r="M2096" t="s">
        <v>35</v>
      </c>
      <c r="N2096" t="s">
        <v>35</v>
      </c>
      <c r="O2096" t="s">
        <v>35</v>
      </c>
      <c r="P2096">
        <v>1</v>
      </c>
      <c r="Q2096">
        <v>2202952</v>
      </c>
      <c r="R2096">
        <v>8</v>
      </c>
    </row>
    <row r="2097" spans="1:18" x14ac:dyDescent="0.25">
      <c r="A2097">
        <v>2011</v>
      </c>
      <c r="B2097" s="1">
        <v>42809.622092939811</v>
      </c>
      <c r="C2097" t="s">
        <v>18</v>
      </c>
      <c r="D2097" t="s">
        <v>60</v>
      </c>
      <c r="E2097" t="s">
        <v>30</v>
      </c>
      <c r="F2097" t="s">
        <v>21</v>
      </c>
      <c r="G2097" t="s">
        <v>22</v>
      </c>
      <c r="H2097" t="s">
        <v>23</v>
      </c>
      <c r="I2097" t="s">
        <v>24</v>
      </c>
      <c r="J2097" t="s">
        <v>31</v>
      </c>
      <c r="K2097" t="s">
        <v>56</v>
      </c>
      <c r="L2097" t="s">
        <v>77</v>
      </c>
      <c r="M2097" t="s">
        <v>81</v>
      </c>
      <c r="N2097" t="s">
        <v>28</v>
      </c>
      <c r="O2097" t="s">
        <v>77</v>
      </c>
      <c r="P2097">
        <v>1</v>
      </c>
      <c r="Q2097">
        <v>-7076.9198999999999</v>
      </c>
      <c r="R2097">
        <v>2</v>
      </c>
    </row>
    <row r="2098" spans="1:18" x14ac:dyDescent="0.25">
      <c r="A2098">
        <v>2011</v>
      </c>
      <c r="B2098" s="1">
        <v>42809.622092939811</v>
      </c>
      <c r="C2098" t="s">
        <v>18</v>
      </c>
      <c r="D2098" t="s">
        <v>60</v>
      </c>
      <c r="E2098" t="s">
        <v>42</v>
      </c>
      <c r="F2098" t="s">
        <v>21</v>
      </c>
      <c r="G2098" t="s">
        <v>22</v>
      </c>
      <c r="H2098" t="s">
        <v>39</v>
      </c>
      <c r="I2098" t="s">
        <v>24</v>
      </c>
      <c r="J2098" t="s">
        <v>37</v>
      </c>
      <c r="K2098" t="s">
        <v>32</v>
      </c>
      <c r="L2098" t="s">
        <v>77</v>
      </c>
      <c r="M2098" t="s">
        <v>28</v>
      </c>
      <c r="N2098" t="s">
        <v>28</v>
      </c>
      <c r="O2098" t="s">
        <v>77</v>
      </c>
      <c r="P2098">
        <v>1</v>
      </c>
      <c r="Q2098">
        <v>0</v>
      </c>
      <c r="R2098">
        <v>1</v>
      </c>
    </row>
    <row r="2099" spans="1:18" x14ac:dyDescent="0.25">
      <c r="A2099">
        <v>2011</v>
      </c>
      <c r="B2099" s="1">
        <v>42809.622092939811</v>
      </c>
      <c r="C2099" t="s">
        <v>18</v>
      </c>
      <c r="D2099" t="s">
        <v>60</v>
      </c>
      <c r="E2099" t="s">
        <v>73</v>
      </c>
      <c r="F2099" t="s">
        <v>45</v>
      </c>
      <c r="G2099" t="s">
        <v>71</v>
      </c>
      <c r="H2099" t="s">
        <v>62</v>
      </c>
      <c r="I2099" t="s">
        <v>34</v>
      </c>
      <c r="J2099" t="s">
        <v>37</v>
      </c>
      <c r="K2099" t="s">
        <v>51</v>
      </c>
      <c r="L2099" t="s">
        <v>35</v>
      </c>
      <c r="M2099" t="s">
        <v>35</v>
      </c>
      <c r="N2099" t="s">
        <v>35</v>
      </c>
      <c r="O2099" t="s">
        <v>35</v>
      </c>
      <c r="P2099">
        <v>1</v>
      </c>
      <c r="Q2099">
        <v>0</v>
      </c>
      <c r="R2099">
        <v>2</v>
      </c>
    </row>
    <row r="2100" spans="1:18" x14ac:dyDescent="0.25">
      <c r="A2100">
        <v>2011</v>
      </c>
      <c r="B2100" s="1">
        <v>42809.622092939811</v>
      </c>
      <c r="C2100" t="s">
        <v>18</v>
      </c>
      <c r="D2100" t="s">
        <v>60</v>
      </c>
      <c r="E2100" t="s">
        <v>67</v>
      </c>
      <c r="F2100" t="s">
        <v>45</v>
      </c>
      <c r="G2100" t="s">
        <v>71</v>
      </c>
      <c r="H2100" t="s">
        <v>62</v>
      </c>
      <c r="I2100" t="s">
        <v>24</v>
      </c>
      <c r="J2100" t="s">
        <v>43</v>
      </c>
      <c r="K2100" t="s">
        <v>51</v>
      </c>
      <c r="L2100" t="s">
        <v>35</v>
      </c>
      <c r="M2100" t="s">
        <v>35</v>
      </c>
      <c r="N2100" t="s">
        <v>35</v>
      </c>
      <c r="O2100" t="s">
        <v>35</v>
      </c>
      <c r="P2100">
        <v>1</v>
      </c>
      <c r="Q2100">
        <v>658002.81259999995</v>
      </c>
      <c r="R2100">
        <v>2</v>
      </c>
    </row>
    <row r="2101" spans="1:18" x14ac:dyDescent="0.25">
      <c r="A2101">
        <v>2011</v>
      </c>
      <c r="B2101" s="1">
        <v>42809.622092939811</v>
      </c>
      <c r="C2101" t="s">
        <v>18</v>
      </c>
      <c r="D2101" t="s">
        <v>60</v>
      </c>
      <c r="E2101" t="s">
        <v>67</v>
      </c>
      <c r="F2101" t="s">
        <v>79</v>
      </c>
      <c r="G2101" t="s">
        <v>22</v>
      </c>
      <c r="H2101" t="s">
        <v>62</v>
      </c>
      <c r="I2101" t="s">
        <v>24</v>
      </c>
      <c r="J2101" t="s">
        <v>40</v>
      </c>
      <c r="K2101" t="s">
        <v>26</v>
      </c>
      <c r="L2101" t="s">
        <v>35</v>
      </c>
      <c r="M2101" t="s">
        <v>35</v>
      </c>
      <c r="N2101" t="s">
        <v>35</v>
      </c>
      <c r="O2101" t="s">
        <v>35</v>
      </c>
      <c r="P2101">
        <v>1</v>
      </c>
      <c r="Q2101">
        <v>6167602.5</v>
      </c>
      <c r="R2101">
        <v>7</v>
      </c>
    </row>
    <row r="2102" spans="1:18" x14ac:dyDescent="0.25">
      <c r="A2102">
        <v>2011</v>
      </c>
      <c r="B2102" s="1">
        <v>42809.622092939811</v>
      </c>
      <c r="C2102" t="s">
        <v>18</v>
      </c>
      <c r="D2102" t="s">
        <v>60</v>
      </c>
      <c r="E2102" t="s">
        <v>67</v>
      </c>
      <c r="F2102" t="s">
        <v>21</v>
      </c>
      <c r="G2102" t="s">
        <v>22</v>
      </c>
      <c r="H2102" t="s">
        <v>62</v>
      </c>
      <c r="I2102" t="s">
        <v>24</v>
      </c>
      <c r="J2102" t="s">
        <v>31</v>
      </c>
      <c r="K2102" t="s">
        <v>26</v>
      </c>
      <c r="L2102" t="s">
        <v>35</v>
      </c>
      <c r="M2102" t="s">
        <v>35</v>
      </c>
      <c r="N2102" t="s">
        <v>35</v>
      </c>
      <c r="O2102" t="s">
        <v>35</v>
      </c>
      <c r="P2102">
        <v>1</v>
      </c>
      <c r="Q2102">
        <v>1868998.6015999999</v>
      </c>
      <c r="R2102">
        <v>4</v>
      </c>
    </row>
    <row r="2103" spans="1:18" x14ac:dyDescent="0.25">
      <c r="A2103">
        <v>2011</v>
      </c>
      <c r="B2103" s="1">
        <v>42809.622092939811</v>
      </c>
      <c r="C2103" t="s">
        <v>18</v>
      </c>
      <c r="D2103" t="s">
        <v>60</v>
      </c>
      <c r="E2103" t="s">
        <v>38</v>
      </c>
      <c r="F2103" t="s">
        <v>45</v>
      </c>
      <c r="G2103" t="s">
        <v>66</v>
      </c>
      <c r="H2103" t="s">
        <v>62</v>
      </c>
      <c r="I2103" t="s">
        <v>24</v>
      </c>
      <c r="J2103" t="s">
        <v>44</v>
      </c>
      <c r="K2103" t="s">
        <v>56</v>
      </c>
      <c r="L2103" t="s">
        <v>35</v>
      </c>
      <c r="M2103" t="s">
        <v>35</v>
      </c>
      <c r="N2103" t="s">
        <v>35</v>
      </c>
      <c r="O2103" t="s">
        <v>35</v>
      </c>
      <c r="P2103">
        <v>1</v>
      </c>
      <c r="Q2103">
        <v>144343.6563</v>
      </c>
      <c r="R2103">
        <v>1</v>
      </c>
    </row>
    <row r="2104" spans="1:18" x14ac:dyDescent="0.25">
      <c r="A2104">
        <v>2011</v>
      </c>
      <c r="B2104" s="1">
        <v>42809.622092939811</v>
      </c>
      <c r="C2104" t="s">
        <v>18</v>
      </c>
      <c r="D2104" t="s">
        <v>60</v>
      </c>
      <c r="E2104" t="s">
        <v>38</v>
      </c>
      <c r="F2104" t="s">
        <v>21</v>
      </c>
      <c r="G2104" t="s">
        <v>22</v>
      </c>
      <c r="H2104" t="s">
        <v>39</v>
      </c>
      <c r="I2104" t="s">
        <v>24</v>
      </c>
      <c r="J2104" t="s">
        <v>25</v>
      </c>
      <c r="K2104" t="s">
        <v>51</v>
      </c>
      <c r="L2104" t="s">
        <v>35</v>
      </c>
      <c r="M2104" t="s">
        <v>28</v>
      </c>
      <c r="N2104" t="s">
        <v>35</v>
      </c>
      <c r="O2104" t="s">
        <v>35</v>
      </c>
      <c r="P2104">
        <v>1</v>
      </c>
      <c r="Q2104">
        <v>38605953.531300001</v>
      </c>
      <c r="R2104">
        <v>32</v>
      </c>
    </row>
    <row r="2105" spans="1:18" x14ac:dyDescent="0.25">
      <c r="A2105">
        <v>2011</v>
      </c>
      <c r="B2105" s="1">
        <v>42809.622092939811</v>
      </c>
      <c r="C2105" t="s">
        <v>18</v>
      </c>
      <c r="D2105" t="s">
        <v>60</v>
      </c>
      <c r="E2105" t="s">
        <v>38</v>
      </c>
      <c r="F2105" t="s">
        <v>21</v>
      </c>
      <c r="G2105" t="s">
        <v>22</v>
      </c>
      <c r="H2105" t="s">
        <v>39</v>
      </c>
      <c r="I2105" t="s">
        <v>24</v>
      </c>
      <c r="J2105" t="s">
        <v>40</v>
      </c>
      <c r="K2105" t="s">
        <v>51</v>
      </c>
      <c r="L2105" t="s">
        <v>77</v>
      </c>
      <c r="M2105" t="s">
        <v>28</v>
      </c>
      <c r="N2105" t="s">
        <v>27</v>
      </c>
      <c r="O2105" t="s">
        <v>77</v>
      </c>
      <c r="P2105">
        <v>1</v>
      </c>
      <c r="Q2105">
        <v>5424995</v>
      </c>
      <c r="R2105">
        <v>1</v>
      </c>
    </row>
    <row r="2106" spans="1:18" x14ac:dyDescent="0.25">
      <c r="A2106">
        <v>2011</v>
      </c>
      <c r="B2106" s="1">
        <v>42809.622092939811</v>
      </c>
      <c r="C2106" t="s">
        <v>18</v>
      </c>
      <c r="D2106" t="s">
        <v>60</v>
      </c>
      <c r="E2106" t="s">
        <v>38</v>
      </c>
      <c r="F2106" t="s">
        <v>83</v>
      </c>
      <c r="G2106" t="s">
        <v>83</v>
      </c>
      <c r="H2106" t="s">
        <v>62</v>
      </c>
      <c r="I2106" t="s">
        <v>24</v>
      </c>
      <c r="J2106" t="s">
        <v>48</v>
      </c>
      <c r="K2106" t="s">
        <v>32</v>
      </c>
      <c r="L2106" t="s">
        <v>35</v>
      </c>
      <c r="M2106" t="s">
        <v>35</v>
      </c>
      <c r="N2106" t="s">
        <v>35</v>
      </c>
      <c r="O2106" t="s">
        <v>35</v>
      </c>
      <c r="P2106">
        <v>1</v>
      </c>
      <c r="Q2106">
        <v>-2.72</v>
      </c>
      <c r="R2106">
        <v>1</v>
      </c>
    </row>
    <row r="2107" spans="1:18" x14ac:dyDescent="0.25">
      <c r="A2107">
        <v>2011</v>
      </c>
      <c r="B2107" s="1">
        <v>42809.622092939811</v>
      </c>
      <c r="C2107" t="s">
        <v>18</v>
      </c>
      <c r="D2107" t="s">
        <v>72</v>
      </c>
      <c r="E2107" t="s">
        <v>38</v>
      </c>
      <c r="F2107" t="s">
        <v>45</v>
      </c>
      <c r="G2107" t="s">
        <v>66</v>
      </c>
      <c r="H2107" t="s">
        <v>94</v>
      </c>
      <c r="I2107" t="s">
        <v>54</v>
      </c>
      <c r="J2107" t="s">
        <v>43</v>
      </c>
      <c r="K2107" t="s">
        <v>26</v>
      </c>
      <c r="L2107" t="s">
        <v>77</v>
      </c>
      <c r="M2107" t="s">
        <v>28</v>
      </c>
      <c r="N2107" t="s">
        <v>28</v>
      </c>
      <c r="O2107" t="s">
        <v>77</v>
      </c>
      <c r="P2107">
        <v>1</v>
      </c>
      <c r="Q2107">
        <v>386242.71879999997</v>
      </c>
      <c r="R2107">
        <v>1</v>
      </c>
    </row>
    <row r="2108" spans="1:18" x14ac:dyDescent="0.25">
      <c r="A2108">
        <v>2011</v>
      </c>
      <c r="B2108" s="1">
        <v>42809.622092939811</v>
      </c>
      <c r="C2108" t="s">
        <v>18</v>
      </c>
      <c r="D2108" t="s">
        <v>29</v>
      </c>
      <c r="E2108" t="s">
        <v>20</v>
      </c>
      <c r="F2108" t="s">
        <v>63</v>
      </c>
      <c r="G2108" t="s">
        <v>64</v>
      </c>
      <c r="H2108" t="s">
        <v>23</v>
      </c>
      <c r="I2108" t="s">
        <v>24</v>
      </c>
      <c r="J2108" t="s">
        <v>25</v>
      </c>
      <c r="K2108" t="s">
        <v>26</v>
      </c>
      <c r="L2108" t="s">
        <v>35</v>
      </c>
      <c r="M2108" t="s">
        <v>35</v>
      </c>
      <c r="N2108" t="s">
        <v>28</v>
      </c>
      <c r="O2108" t="s">
        <v>35</v>
      </c>
      <c r="P2108">
        <v>1</v>
      </c>
      <c r="Q2108">
        <v>53884207.875</v>
      </c>
      <c r="R2108">
        <v>3</v>
      </c>
    </row>
    <row r="2109" spans="1:18" x14ac:dyDescent="0.25">
      <c r="A2109">
        <v>2011</v>
      </c>
      <c r="B2109" s="1">
        <v>42809.622092939811</v>
      </c>
      <c r="C2109" t="s">
        <v>18</v>
      </c>
      <c r="D2109" t="s">
        <v>29</v>
      </c>
      <c r="E2109" t="s">
        <v>20</v>
      </c>
      <c r="F2109" t="s">
        <v>21</v>
      </c>
      <c r="G2109" t="s">
        <v>22</v>
      </c>
      <c r="H2109" t="s">
        <v>91</v>
      </c>
      <c r="I2109" t="s">
        <v>24</v>
      </c>
      <c r="J2109" t="s">
        <v>44</v>
      </c>
      <c r="K2109" t="s">
        <v>32</v>
      </c>
      <c r="L2109" t="s">
        <v>27</v>
      </c>
      <c r="M2109" t="s">
        <v>27</v>
      </c>
      <c r="N2109" t="s">
        <v>28</v>
      </c>
      <c r="O2109" t="s">
        <v>28</v>
      </c>
      <c r="P2109">
        <v>1</v>
      </c>
      <c r="Q2109">
        <v>104129</v>
      </c>
      <c r="R2109">
        <v>1</v>
      </c>
    </row>
    <row r="2110" spans="1:18" x14ac:dyDescent="0.25">
      <c r="A2110">
        <v>2011</v>
      </c>
      <c r="B2110" s="1">
        <v>42809.622092939811</v>
      </c>
      <c r="C2110" t="s">
        <v>18</v>
      </c>
      <c r="D2110" t="s">
        <v>29</v>
      </c>
      <c r="E2110" t="s">
        <v>20</v>
      </c>
      <c r="F2110" t="s">
        <v>21</v>
      </c>
      <c r="G2110" t="s">
        <v>22</v>
      </c>
      <c r="H2110" t="s">
        <v>23</v>
      </c>
      <c r="I2110" t="s">
        <v>34</v>
      </c>
      <c r="J2110" t="s">
        <v>40</v>
      </c>
      <c r="K2110" t="s">
        <v>26</v>
      </c>
      <c r="L2110" t="s">
        <v>35</v>
      </c>
      <c r="M2110" t="s">
        <v>35</v>
      </c>
      <c r="N2110" t="s">
        <v>35</v>
      </c>
      <c r="O2110" t="s">
        <v>35</v>
      </c>
      <c r="P2110">
        <v>1</v>
      </c>
      <c r="Q2110">
        <v>24246470</v>
      </c>
      <c r="R2110">
        <v>1</v>
      </c>
    </row>
    <row r="2111" spans="1:18" x14ac:dyDescent="0.25">
      <c r="A2111">
        <v>2011</v>
      </c>
      <c r="B2111" s="1">
        <v>42809.622092939811</v>
      </c>
      <c r="C2111" t="s">
        <v>18</v>
      </c>
      <c r="D2111" t="s">
        <v>19</v>
      </c>
      <c r="E2111" t="s">
        <v>20</v>
      </c>
      <c r="F2111" t="s">
        <v>21</v>
      </c>
      <c r="G2111" t="s">
        <v>22</v>
      </c>
      <c r="H2111" t="s">
        <v>23</v>
      </c>
      <c r="I2111" t="s">
        <v>24</v>
      </c>
      <c r="J2111" t="s">
        <v>37</v>
      </c>
      <c r="K2111" t="s">
        <v>28</v>
      </c>
      <c r="L2111" t="s">
        <v>27</v>
      </c>
      <c r="M2111" t="s">
        <v>28</v>
      </c>
      <c r="N2111" t="s">
        <v>27</v>
      </c>
      <c r="O2111" t="s">
        <v>28</v>
      </c>
      <c r="P2111">
        <v>1</v>
      </c>
      <c r="Q2111">
        <v>0</v>
      </c>
      <c r="R2111">
        <v>0</v>
      </c>
    </row>
    <row r="2112" spans="1:18" x14ac:dyDescent="0.25">
      <c r="A2112">
        <v>2011</v>
      </c>
      <c r="B2112" s="1">
        <v>42809.622092939811</v>
      </c>
      <c r="C2112" t="s">
        <v>18</v>
      </c>
      <c r="D2112" t="s">
        <v>19</v>
      </c>
      <c r="E2112" t="s">
        <v>20</v>
      </c>
      <c r="F2112" t="s">
        <v>21</v>
      </c>
      <c r="G2112" t="s">
        <v>22</v>
      </c>
      <c r="H2112" t="s">
        <v>23</v>
      </c>
      <c r="I2112" t="s">
        <v>24</v>
      </c>
      <c r="J2112" t="s">
        <v>37</v>
      </c>
      <c r="K2112" t="s">
        <v>28</v>
      </c>
      <c r="L2112" t="s">
        <v>27</v>
      </c>
      <c r="M2112" t="s">
        <v>27</v>
      </c>
      <c r="N2112" t="s">
        <v>28</v>
      </c>
      <c r="O2112" t="s">
        <v>28</v>
      </c>
      <c r="P2112">
        <v>1</v>
      </c>
      <c r="Q2112">
        <v>0</v>
      </c>
      <c r="R2112">
        <v>2</v>
      </c>
    </row>
    <row r="2113" spans="1:18" x14ac:dyDescent="0.25">
      <c r="A2113">
        <v>2011</v>
      </c>
      <c r="B2113" s="1">
        <v>42809.622092939811</v>
      </c>
      <c r="C2113" t="s">
        <v>18</v>
      </c>
      <c r="D2113" t="s">
        <v>19</v>
      </c>
      <c r="E2113" t="s">
        <v>30</v>
      </c>
      <c r="F2113" t="s">
        <v>63</v>
      </c>
      <c r="G2113" t="s">
        <v>64</v>
      </c>
      <c r="H2113" t="s">
        <v>62</v>
      </c>
      <c r="I2113" t="s">
        <v>24</v>
      </c>
      <c r="J2113" t="s">
        <v>31</v>
      </c>
      <c r="K2113" t="s">
        <v>32</v>
      </c>
      <c r="L2113" t="s">
        <v>35</v>
      </c>
      <c r="M2113" t="s">
        <v>35</v>
      </c>
      <c r="N2113" t="s">
        <v>35</v>
      </c>
      <c r="O2113" t="s">
        <v>35</v>
      </c>
      <c r="P2113">
        <v>1</v>
      </c>
      <c r="Q2113">
        <v>4237404.8213999998</v>
      </c>
      <c r="R2113">
        <v>13</v>
      </c>
    </row>
    <row r="2114" spans="1:18" x14ac:dyDescent="0.25">
      <c r="A2114">
        <v>2011</v>
      </c>
      <c r="B2114" s="1">
        <v>42809.622092939811</v>
      </c>
      <c r="C2114" t="s">
        <v>18</v>
      </c>
      <c r="D2114" t="s">
        <v>19</v>
      </c>
      <c r="E2114" t="s">
        <v>30</v>
      </c>
      <c r="F2114" t="s">
        <v>63</v>
      </c>
      <c r="G2114" t="s">
        <v>64</v>
      </c>
      <c r="H2114" t="s">
        <v>62</v>
      </c>
      <c r="I2114" t="s">
        <v>24</v>
      </c>
      <c r="J2114" t="s">
        <v>44</v>
      </c>
      <c r="K2114" t="s">
        <v>56</v>
      </c>
      <c r="L2114" t="s">
        <v>35</v>
      </c>
      <c r="M2114" t="s">
        <v>35</v>
      </c>
      <c r="N2114" t="s">
        <v>35</v>
      </c>
      <c r="O2114" t="s">
        <v>35</v>
      </c>
      <c r="P2114">
        <v>1</v>
      </c>
      <c r="Q2114">
        <v>1436099.534</v>
      </c>
      <c r="R2114">
        <v>47</v>
      </c>
    </row>
    <row r="2115" spans="1:18" x14ac:dyDescent="0.25">
      <c r="A2115">
        <v>2011</v>
      </c>
      <c r="B2115" s="1">
        <v>42809.622092939811</v>
      </c>
      <c r="C2115" t="s">
        <v>18</v>
      </c>
      <c r="D2115" t="s">
        <v>19</v>
      </c>
      <c r="E2115" t="s">
        <v>30</v>
      </c>
      <c r="F2115" t="s">
        <v>63</v>
      </c>
      <c r="G2115" t="s">
        <v>64</v>
      </c>
      <c r="H2115" t="s">
        <v>62</v>
      </c>
      <c r="I2115" t="s">
        <v>24</v>
      </c>
      <c r="J2115" t="s">
        <v>44</v>
      </c>
      <c r="K2115" t="s">
        <v>32</v>
      </c>
      <c r="L2115" t="s">
        <v>35</v>
      </c>
      <c r="M2115" t="s">
        <v>35</v>
      </c>
      <c r="N2115" t="s">
        <v>35</v>
      </c>
      <c r="O2115" t="s">
        <v>35</v>
      </c>
      <c r="P2115">
        <v>1</v>
      </c>
      <c r="Q2115">
        <v>8301.7998000000007</v>
      </c>
      <c r="R2115">
        <v>1</v>
      </c>
    </row>
    <row r="2116" spans="1:18" x14ac:dyDescent="0.25">
      <c r="A2116">
        <v>2011</v>
      </c>
      <c r="B2116" s="1">
        <v>42809.622092939811</v>
      </c>
      <c r="C2116" t="s">
        <v>18</v>
      </c>
      <c r="D2116" t="s">
        <v>19</v>
      </c>
      <c r="E2116" t="s">
        <v>30</v>
      </c>
      <c r="F2116" t="s">
        <v>45</v>
      </c>
      <c r="G2116" t="s">
        <v>46</v>
      </c>
      <c r="H2116" t="s">
        <v>62</v>
      </c>
      <c r="I2116" t="s">
        <v>24</v>
      </c>
      <c r="J2116" t="s">
        <v>37</v>
      </c>
      <c r="K2116" t="s">
        <v>32</v>
      </c>
      <c r="L2116" t="s">
        <v>35</v>
      </c>
      <c r="M2116" t="s">
        <v>35</v>
      </c>
      <c r="N2116" t="s">
        <v>35</v>
      </c>
      <c r="O2116" t="s">
        <v>35</v>
      </c>
      <c r="P2116">
        <v>1</v>
      </c>
      <c r="Q2116">
        <v>0</v>
      </c>
      <c r="R2116">
        <v>4</v>
      </c>
    </row>
    <row r="2117" spans="1:18" x14ac:dyDescent="0.25">
      <c r="A2117">
        <v>2011</v>
      </c>
      <c r="B2117" s="1">
        <v>42809.622092939811</v>
      </c>
      <c r="C2117" t="s">
        <v>18</v>
      </c>
      <c r="D2117" t="s">
        <v>19</v>
      </c>
      <c r="E2117" t="s">
        <v>36</v>
      </c>
      <c r="F2117" t="s">
        <v>21</v>
      </c>
      <c r="G2117" t="s">
        <v>22</v>
      </c>
      <c r="H2117" t="s">
        <v>23</v>
      </c>
      <c r="I2117" t="s">
        <v>34</v>
      </c>
      <c r="J2117" t="s">
        <v>43</v>
      </c>
      <c r="K2117" t="s">
        <v>49</v>
      </c>
      <c r="L2117" t="s">
        <v>35</v>
      </c>
      <c r="M2117" t="s">
        <v>35</v>
      </c>
      <c r="N2117" t="s">
        <v>35</v>
      </c>
      <c r="O2117" t="s">
        <v>35</v>
      </c>
      <c r="P2117">
        <v>1</v>
      </c>
      <c r="Q2117">
        <v>738032.125</v>
      </c>
      <c r="R2117">
        <v>1</v>
      </c>
    </row>
    <row r="2118" spans="1:18" x14ac:dyDescent="0.25">
      <c r="A2118">
        <v>2011</v>
      </c>
      <c r="B2118" s="1">
        <v>42809.622092939811</v>
      </c>
      <c r="C2118" t="s">
        <v>18</v>
      </c>
      <c r="D2118" t="s">
        <v>19</v>
      </c>
      <c r="E2118" t="s">
        <v>36</v>
      </c>
      <c r="F2118" t="s">
        <v>21</v>
      </c>
      <c r="G2118" t="s">
        <v>22</v>
      </c>
      <c r="H2118" t="s">
        <v>23</v>
      </c>
      <c r="I2118" t="s">
        <v>24</v>
      </c>
      <c r="J2118" t="s">
        <v>44</v>
      </c>
      <c r="K2118" t="s">
        <v>49</v>
      </c>
      <c r="L2118" t="s">
        <v>35</v>
      </c>
      <c r="M2118" t="s">
        <v>35</v>
      </c>
      <c r="N2118" t="s">
        <v>35</v>
      </c>
      <c r="O2118" t="s">
        <v>35</v>
      </c>
      <c r="P2118">
        <v>1</v>
      </c>
      <c r="Q2118">
        <v>18132.919900000001</v>
      </c>
      <c r="R2118">
        <v>1</v>
      </c>
    </row>
    <row r="2119" spans="1:18" x14ac:dyDescent="0.25">
      <c r="A2119">
        <v>2011</v>
      </c>
      <c r="B2119" s="1">
        <v>42809.622092939811</v>
      </c>
      <c r="C2119" t="s">
        <v>18</v>
      </c>
      <c r="D2119" t="s">
        <v>19</v>
      </c>
      <c r="E2119" t="s">
        <v>42</v>
      </c>
      <c r="F2119" t="s">
        <v>21</v>
      </c>
      <c r="G2119" t="s">
        <v>22</v>
      </c>
      <c r="H2119" t="s">
        <v>23</v>
      </c>
      <c r="I2119" t="s">
        <v>34</v>
      </c>
      <c r="J2119" t="s">
        <v>37</v>
      </c>
      <c r="K2119" t="s">
        <v>26</v>
      </c>
      <c r="L2119" t="s">
        <v>27</v>
      </c>
      <c r="M2119" t="s">
        <v>27</v>
      </c>
      <c r="N2119" t="s">
        <v>28</v>
      </c>
      <c r="O2119" t="s">
        <v>28</v>
      </c>
      <c r="P2119">
        <v>1</v>
      </c>
      <c r="Q2119">
        <v>0</v>
      </c>
      <c r="R2119">
        <v>1</v>
      </c>
    </row>
    <row r="2120" spans="1:18" x14ac:dyDescent="0.25">
      <c r="A2120">
        <v>2011</v>
      </c>
      <c r="B2120" s="1">
        <v>42809.622092939811</v>
      </c>
      <c r="C2120" t="s">
        <v>18</v>
      </c>
      <c r="D2120" t="s">
        <v>19</v>
      </c>
      <c r="E2120" t="s">
        <v>42</v>
      </c>
      <c r="F2120" t="s">
        <v>21</v>
      </c>
      <c r="G2120" t="s">
        <v>22</v>
      </c>
      <c r="H2120" t="s">
        <v>23</v>
      </c>
      <c r="I2120" t="s">
        <v>24</v>
      </c>
      <c r="J2120" t="s">
        <v>48</v>
      </c>
      <c r="K2120" t="s">
        <v>32</v>
      </c>
      <c r="L2120" t="s">
        <v>27</v>
      </c>
      <c r="M2120" t="s">
        <v>27</v>
      </c>
      <c r="N2120" t="s">
        <v>28</v>
      </c>
      <c r="O2120" t="s">
        <v>28</v>
      </c>
      <c r="P2120">
        <v>1</v>
      </c>
      <c r="Q2120">
        <v>-1811544.2529</v>
      </c>
      <c r="R2120">
        <v>14</v>
      </c>
    </row>
    <row r="2121" spans="1:18" x14ac:dyDescent="0.25">
      <c r="A2121">
        <v>2011</v>
      </c>
      <c r="B2121" s="1">
        <v>42809.622092939811</v>
      </c>
      <c r="C2121" t="s">
        <v>18</v>
      </c>
      <c r="D2121" t="s">
        <v>19</v>
      </c>
      <c r="E2121" t="s">
        <v>42</v>
      </c>
      <c r="F2121" t="s">
        <v>21</v>
      </c>
      <c r="G2121" t="s">
        <v>22</v>
      </c>
      <c r="H2121" t="s">
        <v>23</v>
      </c>
      <c r="I2121" t="s">
        <v>24</v>
      </c>
      <c r="J2121" t="s">
        <v>37</v>
      </c>
      <c r="K2121" t="s">
        <v>32</v>
      </c>
      <c r="L2121" t="s">
        <v>27</v>
      </c>
      <c r="M2121" t="s">
        <v>27</v>
      </c>
      <c r="N2121" t="s">
        <v>28</v>
      </c>
      <c r="O2121" t="s">
        <v>28</v>
      </c>
      <c r="P2121">
        <v>1</v>
      </c>
      <c r="Q2121">
        <v>0</v>
      </c>
      <c r="R2121">
        <v>1</v>
      </c>
    </row>
    <row r="2122" spans="1:18" x14ac:dyDescent="0.25">
      <c r="A2122">
        <v>2011</v>
      </c>
      <c r="B2122" s="1">
        <v>42809.622092939811</v>
      </c>
      <c r="C2122" t="s">
        <v>18</v>
      </c>
      <c r="D2122" t="s">
        <v>19</v>
      </c>
      <c r="E2122" t="s">
        <v>73</v>
      </c>
      <c r="F2122" t="s">
        <v>45</v>
      </c>
      <c r="G2122" t="s">
        <v>71</v>
      </c>
      <c r="H2122" t="s">
        <v>62</v>
      </c>
      <c r="I2122" t="s">
        <v>24</v>
      </c>
      <c r="J2122" t="s">
        <v>40</v>
      </c>
      <c r="K2122" t="s">
        <v>49</v>
      </c>
      <c r="L2122" t="s">
        <v>35</v>
      </c>
      <c r="M2122" t="s">
        <v>35</v>
      </c>
      <c r="N2122" t="s">
        <v>35</v>
      </c>
      <c r="O2122" t="s">
        <v>35</v>
      </c>
      <c r="P2122">
        <v>1</v>
      </c>
      <c r="Q2122">
        <v>5314284.6601</v>
      </c>
      <c r="R2122">
        <v>5</v>
      </c>
    </row>
    <row r="2123" spans="1:18" x14ac:dyDescent="0.25">
      <c r="A2123">
        <v>2011</v>
      </c>
      <c r="B2123" s="1">
        <v>42809.622092939811</v>
      </c>
      <c r="C2123" t="s">
        <v>18</v>
      </c>
      <c r="D2123" t="s">
        <v>19</v>
      </c>
      <c r="E2123" t="s">
        <v>73</v>
      </c>
      <c r="F2123" t="s">
        <v>21</v>
      </c>
      <c r="G2123" t="s">
        <v>22</v>
      </c>
      <c r="H2123" t="s">
        <v>39</v>
      </c>
      <c r="I2123" t="s">
        <v>24</v>
      </c>
      <c r="J2123" t="s">
        <v>25</v>
      </c>
      <c r="K2123" t="s">
        <v>26</v>
      </c>
      <c r="L2123" t="s">
        <v>35</v>
      </c>
      <c r="M2123" t="s">
        <v>28</v>
      </c>
      <c r="N2123" t="s">
        <v>35</v>
      </c>
      <c r="O2123" t="s">
        <v>35</v>
      </c>
      <c r="P2123">
        <v>1</v>
      </c>
      <c r="Q2123">
        <v>99659193.25</v>
      </c>
      <c r="R2123">
        <v>14</v>
      </c>
    </row>
    <row r="2124" spans="1:18" x14ac:dyDescent="0.25">
      <c r="A2124">
        <v>2011</v>
      </c>
      <c r="B2124" s="1">
        <v>42809.622092939811</v>
      </c>
      <c r="C2124" t="s">
        <v>18</v>
      </c>
      <c r="D2124" t="s">
        <v>19</v>
      </c>
      <c r="E2124" t="s">
        <v>67</v>
      </c>
      <c r="F2124" t="s">
        <v>63</v>
      </c>
      <c r="G2124" t="s">
        <v>64</v>
      </c>
      <c r="H2124" t="s">
        <v>62</v>
      </c>
      <c r="I2124" t="s">
        <v>24</v>
      </c>
      <c r="J2124" t="s">
        <v>43</v>
      </c>
      <c r="K2124" t="s">
        <v>56</v>
      </c>
      <c r="L2124" t="s">
        <v>35</v>
      </c>
      <c r="M2124" t="s">
        <v>35</v>
      </c>
      <c r="N2124" t="s">
        <v>35</v>
      </c>
      <c r="O2124" t="s">
        <v>35</v>
      </c>
      <c r="P2124">
        <v>1</v>
      </c>
      <c r="Q2124">
        <v>685999.53500000003</v>
      </c>
      <c r="R2124">
        <v>8</v>
      </c>
    </row>
    <row r="2125" spans="1:18" x14ac:dyDescent="0.25">
      <c r="A2125">
        <v>2011</v>
      </c>
      <c r="B2125" s="1">
        <v>42809.622092939811</v>
      </c>
      <c r="C2125" t="s">
        <v>18</v>
      </c>
      <c r="D2125" t="s">
        <v>19</v>
      </c>
      <c r="E2125" t="s">
        <v>67</v>
      </c>
      <c r="F2125" t="s">
        <v>63</v>
      </c>
      <c r="G2125" t="s">
        <v>64</v>
      </c>
      <c r="H2125" t="s">
        <v>62</v>
      </c>
      <c r="I2125" t="s">
        <v>24</v>
      </c>
      <c r="J2125" t="s">
        <v>43</v>
      </c>
      <c r="K2125" t="s">
        <v>49</v>
      </c>
      <c r="L2125" t="s">
        <v>35</v>
      </c>
      <c r="M2125" t="s">
        <v>35</v>
      </c>
      <c r="N2125" t="s">
        <v>35</v>
      </c>
      <c r="O2125" t="s">
        <v>35</v>
      </c>
      <c r="P2125">
        <v>1</v>
      </c>
      <c r="Q2125">
        <v>940733.65630000003</v>
      </c>
      <c r="R2125">
        <v>3</v>
      </c>
    </row>
    <row r="2126" spans="1:18" x14ac:dyDescent="0.25">
      <c r="A2126">
        <v>2011</v>
      </c>
      <c r="B2126" s="1">
        <v>42809.622092939811</v>
      </c>
      <c r="C2126" t="s">
        <v>18</v>
      </c>
      <c r="D2126" t="s">
        <v>19</v>
      </c>
      <c r="E2126" t="s">
        <v>67</v>
      </c>
      <c r="F2126" t="s">
        <v>45</v>
      </c>
      <c r="G2126" t="s">
        <v>66</v>
      </c>
      <c r="H2126" t="s">
        <v>62</v>
      </c>
      <c r="I2126" t="s">
        <v>24</v>
      </c>
      <c r="J2126" t="s">
        <v>31</v>
      </c>
      <c r="K2126" t="s">
        <v>32</v>
      </c>
      <c r="L2126" t="s">
        <v>35</v>
      </c>
      <c r="M2126" t="s">
        <v>35</v>
      </c>
      <c r="N2126" t="s">
        <v>35</v>
      </c>
      <c r="O2126" t="s">
        <v>35</v>
      </c>
      <c r="P2126">
        <v>1</v>
      </c>
      <c r="Q2126">
        <v>4378453.0844999999</v>
      </c>
      <c r="R2126">
        <v>8</v>
      </c>
    </row>
    <row r="2127" spans="1:18" x14ac:dyDescent="0.25">
      <c r="A2127">
        <v>2011</v>
      </c>
      <c r="B2127" s="1">
        <v>42809.622092939811</v>
      </c>
      <c r="C2127" t="s">
        <v>18</v>
      </c>
      <c r="D2127" t="s">
        <v>19</v>
      </c>
      <c r="E2127" t="s">
        <v>67</v>
      </c>
      <c r="F2127" t="s">
        <v>45</v>
      </c>
      <c r="G2127" t="s">
        <v>66</v>
      </c>
      <c r="H2127" t="s">
        <v>62</v>
      </c>
      <c r="I2127" t="s">
        <v>24</v>
      </c>
      <c r="J2127" t="s">
        <v>31</v>
      </c>
      <c r="K2127" t="s">
        <v>26</v>
      </c>
      <c r="L2127" t="s">
        <v>35</v>
      </c>
      <c r="M2127" t="s">
        <v>35</v>
      </c>
      <c r="N2127" t="s">
        <v>35</v>
      </c>
      <c r="O2127" t="s">
        <v>35</v>
      </c>
      <c r="P2127">
        <v>1</v>
      </c>
      <c r="Q2127">
        <v>3237380</v>
      </c>
      <c r="R2127">
        <v>1</v>
      </c>
    </row>
    <row r="2128" spans="1:18" x14ac:dyDescent="0.25">
      <c r="A2128">
        <v>2011</v>
      </c>
      <c r="B2128" s="1">
        <v>42809.622092939811</v>
      </c>
      <c r="C2128" t="s">
        <v>18</v>
      </c>
      <c r="D2128" t="s">
        <v>60</v>
      </c>
      <c r="E2128" t="s">
        <v>30</v>
      </c>
      <c r="F2128" t="s">
        <v>21</v>
      </c>
      <c r="G2128" t="s">
        <v>22</v>
      </c>
      <c r="H2128" t="s">
        <v>23</v>
      </c>
      <c r="I2128" t="s">
        <v>24</v>
      </c>
      <c r="J2128" t="s">
        <v>25</v>
      </c>
      <c r="K2128" t="s">
        <v>32</v>
      </c>
      <c r="L2128" t="s">
        <v>81</v>
      </c>
      <c r="M2128" t="s">
        <v>81</v>
      </c>
      <c r="N2128" t="s">
        <v>28</v>
      </c>
      <c r="O2128" t="s">
        <v>28</v>
      </c>
      <c r="P2128">
        <v>1</v>
      </c>
      <c r="Q2128">
        <v>23026998.125</v>
      </c>
      <c r="R2128">
        <v>2</v>
      </c>
    </row>
    <row r="2129" spans="1:18" x14ac:dyDescent="0.25">
      <c r="A2129">
        <v>2011</v>
      </c>
      <c r="B2129" s="1">
        <v>42809.622092939811</v>
      </c>
      <c r="C2129" t="s">
        <v>18</v>
      </c>
      <c r="D2129" t="s">
        <v>60</v>
      </c>
      <c r="E2129" t="s">
        <v>42</v>
      </c>
      <c r="F2129" t="s">
        <v>45</v>
      </c>
      <c r="G2129" t="s">
        <v>46</v>
      </c>
      <c r="H2129" t="s">
        <v>62</v>
      </c>
      <c r="I2129" t="s">
        <v>34</v>
      </c>
      <c r="J2129" t="s">
        <v>25</v>
      </c>
      <c r="K2129" t="s">
        <v>32</v>
      </c>
      <c r="L2129" t="s">
        <v>35</v>
      </c>
      <c r="M2129" t="s">
        <v>35</v>
      </c>
      <c r="N2129" t="s">
        <v>35</v>
      </c>
      <c r="O2129" t="s">
        <v>35</v>
      </c>
      <c r="P2129">
        <v>1</v>
      </c>
      <c r="Q2129">
        <v>63313657</v>
      </c>
      <c r="R2129">
        <v>17</v>
      </c>
    </row>
    <row r="2130" spans="1:18" x14ac:dyDescent="0.25">
      <c r="A2130">
        <v>2011</v>
      </c>
      <c r="B2130" s="1">
        <v>42809.622092939811</v>
      </c>
      <c r="C2130" t="s">
        <v>18</v>
      </c>
      <c r="D2130" t="s">
        <v>60</v>
      </c>
      <c r="E2130" t="s">
        <v>42</v>
      </c>
      <c r="F2130" t="s">
        <v>21</v>
      </c>
      <c r="G2130" t="s">
        <v>22</v>
      </c>
      <c r="H2130" t="s">
        <v>39</v>
      </c>
      <c r="I2130" t="s">
        <v>24</v>
      </c>
      <c r="J2130" t="s">
        <v>25</v>
      </c>
      <c r="K2130" t="s">
        <v>49</v>
      </c>
      <c r="L2130" t="s">
        <v>35</v>
      </c>
      <c r="M2130" t="s">
        <v>28</v>
      </c>
      <c r="N2130" t="s">
        <v>35</v>
      </c>
      <c r="O2130" t="s">
        <v>35</v>
      </c>
      <c r="P2130">
        <v>1</v>
      </c>
      <c r="Q2130">
        <v>41599599.670400001</v>
      </c>
      <c r="R2130">
        <v>24</v>
      </c>
    </row>
    <row r="2131" spans="1:18" x14ac:dyDescent="0.25">
      <c r="A2131">
        <v>2011</v>
      </c>
      <c r="B2131" s="1">
        <v>42809.622092939811</v>
      </c>
      <c r="C2131" t="s">
        <v>18</v>
      </c>
      <c r="D2131" t="s">
        <v>60</v>
      </c>
      <c r="E2131" t="s">
        <v>67</v>
      </c>
      <c r="F2131" t="s">
        <v>63</v>
      </c>
      <c r="G2131" t="s">
        <v>64</v>
      </c>
      <c r="H2131" t="s">
        <v>62</v>
      </c>
      <c r="I2131" t="s">
        <v>24</v>
      </c>
      <c r="J2131" t="s">
        <v>31</v>
      </c>
      <c r="K2131" t="s">
        <v>49</v>
      </c>
      <c r="L2131" t="s">
        <v>35</v>
      </c>
      <c r="M2131" t="s">
        <v>35</v>
      </c>
      <c r="N2131" t="s">
        <v>35</v>
      </c>
      <c r="O2131" t="s">
        <v>35</v>
      </c>
      <c r="P2131">
        <v>1</v>
      </c>
      <c r="Q2131">
        <v>1336324.75</v>
      </c>
      <c r="R2131">
        <v>2</v>
      </c>
    </row>
    <row r="2132" spans="1:18" x14ac:dyDescent="0.25">
      <c r="A2132">
        <v>2011</v>
      </c>
      <c r="B2132" s="1">
        <v>42809.622092939811</v>
      </c>
      <c r="C2132" t="s">
        <v>18</v>
      </c>
      <c r="D2132" t="s">
        <v>60</v>
      </c>
      <c r="E2132" t="s">
        <v>67</v>
      </c>
      <c r="F2132" t="s">
        <v>63</v>
      </c>
      <c r="G2132" t="s">
        <v>64</v>
      </c>
      <c r="H2132" t="s">
        <v>62</v>
      </c>
      <c r="I2132" t="s">
        <v>24</v>
      </c>
      <c r="J2132" t="s">
        <v>57</v>
      </c>
      <c r="K2132" t="s">
        <v>49</v>
      </c>
      <c r="L2132" t="s">
        <v>35</v>
      </c>
      <c r="M2132" t="s">
        <v>35</v>
      </c>
      <c r="N2132" t="s">
        <v>35</v>
      </c>
      <c r="O2132" t="s">
        <v>35</v>
      </c>
      <c r="P2132">
        <v>1</v>
      </c>
      <c r="Q2132">
        <v>145085805.40630001</v>
      </c>
      <c r="R2132">
        <v>17</v>
      </c>
    </row>
    <row r="2133" spans="1:18" x14ac:dyDescent="0.25">
      <c r="A2133">
        <v>2011</v>
      </c>
      <c r="B2133" s="1">
        <v>42809.622092939811</v>
      </c>
      <c r="C2133" t="s">
        <v>18</v>
      </c>
      <c r="D2133" t="s">
        <v>60</v>
      </c>
      <c r="E2133" t="s">
        <v>67</v>
      </c>
      <c r="F2133" t="s">
        <v>45</v>
      </c>
      <c r="G2133" t="s">
        <v>46</v>
      </c>
      <c r="H2133" t="s">
        <v>62</v>
      </c>
      <c r="I2133" t="s">
        <v>24</v>
      </c>
      <c r="J2133" t="s">
        <v>44</v>
      </c>
      <c r="K2133" t="s">
        <v>56</v>
      </c>
      <c r="L2133" t="s">
        <v>35</v>
      </c>
      <c r="M2133" t="s">
        <v>35</v>
      </c>
      <c r="N2133" t="s">
        <v>35</v>
      </c>
      <c r="O2133" t="s">
        <v>35</v>
      </c>
      <c r="P2133">
        <v>1</v>
      </c>
      <c r="Q2133">
        <v>193087.5313</v>
      </c>
      <c r="R2133">
        <v>1</v>
      </c>
    </row>
    <row r="2134" spans="1:18" x14ac:dyDescent="0.25">
      <c r="A2134">
        <v>2011</v>
      </c>
      <c r="B2134" s="1">
        <v>42809.622092939811</v>
      </c>
      <c r="C2134" t="s">
        <v>18</v>
      </c>
      <c r="D2134" t="s">
        <v>60</v>
      </c>
      <c r="E2134" t="s">
        <v>67</v>
      </c>
      <c r="F2134" t="s">
        <v>61</v>
      </c>
      <c r="G2134" t="s">
        <v>22</v>
      </c>
      <c r="H2134" t="s">
        <v>62</v>
      </c>
      <c r="I2134" t="s">
        <v>24</v>
      </c>
      <c r="J2134" t="s">
        <v>43</v>
      </c>
      <c r="K2134" t="s">
        <v>56</v>
      </c>
      <c r="L2134" t="s">
        <v>35</v>
      </c>
      <c r="M2134" t="s">
        <v>35</v>
      </c>
      <c r="N2134" t="s">
        <v>35</v>
      </c>
      <c r="O2134" t="s">
        <v>35</v>
      </c>
      <c r="P2134">
        <v>1</v>
      </c>
      <c r="Q2134">
        <v>284390.82040000003</v>
      </c>
      <c r="R2134">
        <v>3</v>
      </c>
    </row>
    <row r="2135" spans="1:18" x14ac:dyDescent="0.25">
      <c r="A2135">
        <v>2011</v>
      </c>
      <c r="B2135" s="1">
        <v>42809.622092939811</v>
      </c>
      <c r="C2135" t="s">
        <v>18</v>
      </c>
      <c r="D2135" t="s">
        <v>60</v>
      </c>
      <c r="E2135" t="s">
        <v>38</v>
      </c>
      <c r="F2135" t="s">
        <v>45</v>
      </c>
      <c r="G2135" t="s">
        <v>71</v>
      </c>
      <c r="H2135" t="s">
        <v>62</v>
      </c>
      <c r="I2135" t="s">
        <v>24</v>
      </c>
      <c r="J2135" t="s">
        <v>43</v>
      </c>
      <c r="K2135" t="s">
        <v>26</v>
      </c>
      <c r="L2135" t="s">
        <v>35</v>
      </c>
      <c r="M2135" t="s">
        <v>35</v>
      </c>
      <c r="N2135" t="s">
        <v>35</v>
      </c>
      <c r="O2135" t="s">
        <v>35</v>
      </c>
      <c r="P2135">
        <v>1</v>
      </c>
      <c r="Q2135">
        <v>487941</v>
      </c>
      <c r="R2135">
        <v>5</v>
      </c>
    </row>
    <row r="2136" spans="1:18" x14ac:dyDescent="0.25">
      <c r="A2136">
        <v>2011</v>
      </c>
      <c r="B2136" s="1">
        <v>42809.622092939811</v>
      </c>
      <c r="C2136" t="s">
        <v>18</v>
      </c>
      <c r="D2136" t="s">
        <v>60</v>
      </c>
      <c r="E2136" t="s">
        <v>38</v>
      </c>
      <c r="F2136" t="s">
        <v>45</v>
      </c>
      <c r="G2136" t="s">
        <v>46</v>
      </c>
      <c r="H2136" t="s">
        <v>62</v>
      </c>
      <c r="I2136" t="s">
        <v>24</v>
      </c>
      <c r="J2136" t="s">
        <v>31</v>
      </c>
      <c r="K2136" t="s">
        <v>26</v>
      </c>
      <c r="L2136" t="s">
        <v>35</v>
      </c>
      <c r="M2136" t="s">
        <v>35</v>
      </c>
      <c r="N2136" t="s">
        <v>35</v>
      </c>
      <c r="O2136" t="s">
        <v>35</v>
      </c>
      <c r="P2136">
        <v>1</v>
      </c>
      <c r="Q2136">
        <v>3675360</v>
      </c>
      <c r="R2136">
        <v>4</v>
      </c>
    </row>
    <row r="2137" spans="1:18" x14ac:dyDescent="0.25">
      <c r="A2137">
        <v>2011</v>
      </c>
      <c r="B2137" s="1">
        <v>42809.622092939811</v>
      </c>
      <c r="C2137" t="s">
        <v>18</v>
      </c>
      <c r="D2137" t="s">
        <v>60</v>
      </c>
      <c r="E2137" t="s">
        <v>38</v>
      </c>
      <c r="F2137" t="s">
        <v>21</v>
      </c>
      <c r="G2137" t="s">
        <v>22</v>
      </c>
      <c r="H2137" t="s">
        <v>39</v>
      </c>
      <c r="I2137" t="s">
        <v>24</v>
      </c>
      <c r="J2137" t="s">
        <v>40</v>
      </c>
      <c r="K2137" t="s">
        <v>51</v>
      </c>
      <c r="L2137" t="s">
        <v>27</v>
      </c>
      <c r="M2137" t="s">
        <v>28</v>
      </c>
      <c r="N2137" t="s">
        <v>27</v>
      </c>
      <c r="O2137" t="s">
        <v>28</v>
      </c>
      <c r="P2137">
        <v>1</v>
      </c>
      <c r="Q2137">
        <v>1349239.3906</v>
      </c>
      <c r="R2137">
        <v>7</v>
      </c>
    </row>
    <row r="2138" spans="1:18" x14ac:dyDescent="0.25">
      <c r="A2138">
        <v>2011</v>
      </c>
      <c r="B2138" s="1">
        <v>42809.622092939811</v>
      </c>
      <c r="C2138" t="s">
        <v>18</v>
      </c>
      <c r="D2138" t="s">
        <v>60</v>
      </c>
      <c r="E2138" t="s">
        <v>55</v>
      </c>
      <c r="F2138" t="s">
        <v>53</v>
      </c>
      <c r="G2138" t="s">
        <v>66</v>
      </c>
      <c r="H2138" t="s">
        <v>28</v>
      </c>
      <c r="I2138" t="s">
        <v>54</v>
      </c>
      <c r="J2138" t="s">
        <v>40</v>
      </c>
      <c r="K2138" t="s">
        <v>51</v>
      </c>
      <c r="L2138" t="s">
        <v>35</v>
      </c>
      <c r="M2138" t="s">
        <v>28</v>
      </c>
      <c r="N2138" t="s">
        <v>35</v>
      </c>
      <c r="O2138" t="s">
        <v>35</v>
      </c>
      <c r="P2138">
        <v>1</v>
      </c>
      <c r="Q2138">
        <v>12029258.0034</v>
      </c>
      <c r="R2138">
        <v>53</v>
      </c>
    </row>
    <row r="2139" spans="1:18" x14ac:dyDescent="0.25">
      <c r="A2139">
        <v>2011</v>
      </c>
      <c r="B2139" s="1">
        <v>42809.622092939811</v>
      </c>
      <c r="C2139" t="s">
        <v>18</v>
      </c>
      <c r="D2139" t="s">
        <v>72</v>
      </c>
      <c r="E2139" t="s">
        <v>52</v>
      </c>
      <c r="F2139" t="s">
        <v>53</v>
      </c>
      <c r="G2139" t="s">
        <v>46</v>
      </c>
      <c r="H2139" t="s">
        <v>23</v>
      </c>
      <c r="I2139" t="s">
        <v>54</v>
      </c>
      <c r="J2139" t="s">
        <v>37</v>
      </c>
      <c r="K2139" t="s">
        <v>56</v>
      </c>
      <c r="L2139" t="s">
        <v>74</v>
      </c>
      <c r="M2139" t="s">
        <v>74</v>
      </c>
      <c r="N2139" t="s">
        <v>28</v>
      </c>
      <c r="O2139" t="s">
        <v>28</v>
      </c>
      <c r="P2139">
        <v>1</v>
      </c>
      <c r="Q2139">
        <v>0</v>
      </c>
      <c r="R2139">
        <v>26</v>
      </c>
    </row>
    <row r="2140" spans="1:18" x14ac:dyDescent="0.25">
      <c r="A2140">
        <v>2011</v>
      </c>
      <c r="B2140" s="1">
        <v>42809.622092939811</v>
      </c>
      <c r="C2140" t="s">
        <v>18</v>
      </c>
      <c r="D2140" t="s">
        <v>29</v>
      </c>
      <c r="E2140" t="s">
        <v>20</v>
      </c>
      <c r="F2140" t="s">
        <v>63</v>
      </c>
      <c r="G2140" t="s">
        <v>64</v>
      </c>
      <c r="H2140" t="s">
        <v>23</v>
      </c>
      <c r="I2140" t="s">
        <v>34</v>
      </c>
      <c r="J2140" t="s">
        <v>31</v>
      </c>
      <c r="K2140" t="s">
        <v>56</v>
      </c>
      <c r="L2140" t="s">
        <v>35</v>
      </c>
      <c r="M2140" t="s">
        <v>33</v>
      </c>
      <c r="N2140" t="s">
        <v>35</v>
      </c>
      <c r="O2140" t="s">
        <v>35</v>
      </c>
      <c r="P2140">
        <v>1</v>
      </c>
      <c r="Q2140">
        <v>3005130</v>
      </c>
      <c r="R2140">
        <v>1</v>
      </c>
    </row>
    <row r="2141" spans="1:18" x14ac:dyDescent="0.25">
      <c r="A2141">
        <v>2011</v>
      </c>
      <c r="B2141" s="1">
        <v>42809.622092939811</v>
      </c>
      <c r="C2141" t="s">
        <v>18</v>
      </c>
      <c r="D2141" t="s">
        <v>29</v>
      </c>
      <c r="E2141" t="s">
        <v>20</v>
      </c>
      <c r="F2141" t="s">
        <v>21</v>
      </c>
      <c r="G2141" t="s">
        <v>22</v>
      </c>
      <c r="H2141" t="s">
        <v>91</v>
      </c>
      <c r="I2141" t="s">
        <v>24</v>
      </c>
      <c r="J2141" t="s">
        <v>25</v>
      </c>
      <c r="K2141" t="s">
        <v>51</v>
      </c>
      <c r="L2141" t="s">
        <v>27</v>
      </c>
      <c r="M2141" t="s">
        <v>27</v>
      </c>
      <c r="N2141" t="s">
        <v>28</v>
      </c>
      <c r="O2141" t="s">
        <v>28</v>
      </c>
      <c r="P2141">
        <v>1</v>
      </c>
      <c r="Q2141">
        <v>27850001</v>
      </c>
      <c r="R2141">
        <v>2</v>
      </c>
    </row>
    <row r="2142" spans="1:18" x14ac:dyDescent="0.25">
      <c r="A2142">
        <v>2011</v>
      </c>
      <c r="B2142" s="1">
        <v>42809.622092939811</v>
      </c>
      <c r="C2142" t="s">
        <v>18</v>
      </c>
      <c r="D2142" t="s">
        <v>29</v>
      </c>
      <c r="E2142" t="s">
        <v>20</v>
      </c>
      <c r="F2142" t="s">
        <v>21</v>
      </c>
      <c r="G2142" t="s">
        <v>22</v>
      </c>
      <c r="H2142" t="s">
        <v>91</v>
      </c>
      <c r="I2142" t="s">
        <v>24</v>
      </c>
      <c r="J2142" t="s">
        <v>40</v>
      </c>
      <c r="K2142" t="s">
        <v>32</v>
      </c>
      <c r="L2142" t="s">
        <v>27</v>
      </c>
      <c r="M2142" t="s">
        <v>27</v>
      </c>
      <c r="N2142" t="s">
        <v>28</v>
      </c>
      <c r="O2142" t="s">
        <v>28</v>
      </c>
      <c r="P2142">
        <v>1</v>
      </c>
      <c r="Q2142">
        <v>11882162</v>
      </c>
      <c r="R2142">
        <v>1</v>
      </c>
    </row>
    <row r="2143" spans="1:18" x14ac:dyDescent="0.25">
      <c r="A2143">
        <v>2011</v>
      </c>
      <c r="B2143" s="1">
        <v>42809.622092939811</v>
      </c>
      <c r="C2143" t="s">
        <v>18</v>
      </c>
      <c r="D2143" t="s">
        <v>29</v>
      </c>
      <c r="E2143" t="s">
        <v>20</v>
      </c>
      <c r="F2143" t="s">
        <v>21</v>
      </c>
      <c r="G2143" t="s">
        <v>22</v>
      </c>
      <c r="H2143" t="s">
        <v>23</v>
      </c>
      <c r="I2143" t="s">
        <v>59</v>
      </c>
      <c r="J2143" t="s">
        <v>37</v>
      </c>
      <c r="K2143" t="s">
        <v>28</v>
      </c>
      <c r="L2143" t="s">
        <v>35</v>
      </c>
      <c r="M2143" t="s">
        <v>28</v>
      </c>
      <c r="N2143" t="s">
        <v>35</v>
      </c>
      <c r="O2143" t="s">
        <v>28</v>
      </c>
      <c r="P2143">
        <v>1</v>
      </c>
      <c r="Q2143">
        <v>0</v>
      </c>
      <c r="R2143">
        <v>0</v>
      </c>
    </row>
    <row r="2144" spans="1:18" x14ac:dyDescent="0.25">
      <c r="A2144">
        <v>2011</v>
      </c>
      <c r="B2144" s="1">
        <v>42809.622092939811</v>
      </c>
      <c r="C2144" t="s">
        <v>18</v>
      </c>
      <c r="D2144" t="s">
        <v>29</v>
      </c>
      <c r="E2144" t="s">
        <v>30</v>
      </c>
      <c r="F2144" t="s">
        <v>63</v>
      </c>
      <c r="G2144" t="s">
        <v>64</v>
      </c>
      <c r="H2144" t="s">
        <v>62</v>
      </c>
      <c r="I2144" t="s">
        <v>24</v>
      </c>
      <c r="J2144" t="s">
        <v>44</v>
      </c>
      <c r="K2144" t="s">
        <v>49</v>
      </c>
      <c r="L2144" t="s">
        <v>35</v>
      </c>
      <c r="M2144" t="s">
        <v>35</v>
      </c>
      <c r="N2144" t="s">
        <v>35</v>
      </c>
      <c r="O2144" t="s">
        <v>35</v>
      </c>
      <c r="P2144">
        <v>1</v>
      </c>
      <c r="Q2144">
        <v>45710.179700000001</v>
      </c>
      <c r="R2144">
        <v>1</v>
      </c>
    </row>
    <row r="2145" spans="1:18" x14ac:dyDescent="0.25">
      <c r="A2145">
        <v>2011</v>
      </c>
      <c r="B2145" s="1">
        <v>42809.622092939811</v>
      </c>
      <c r="C2145" t="s">
        <v>18</v>
      </c>
      <c r="D2145" t="s">
        <v>29</v>
      </c>
      <c r="E2145" t="s">
        <v>30</v>
      </c>
      <c r="F2145" t="s">
        <v>45</v>
      </c>
      <c r="G2145" t="s">
        <v>66</v>
      </c>
      <c r="H2145" t="s">
        <v>62</v>
      </c>
      <c r="I2145" t="s">
        <v>24</v>
      </c>
      <c r="J2145" t="s">
        <v>37</v>
      </c>
      <c r="K2145" t="s">
        <v>32</v>
      </c>
      <c r="L2145" t="s">
        <v>35</v>
      </c>
      <c r="M2145" t="s">
        <v>35</v>
      </c>
      <c r="N2145" t="s">
        <v>35</v>
      </c>
      <c r="O2145" t="s">
        <v>35</v>
      </c>
      <c r="P2145">
        <v>1</v>
      </c>
      <c r="Q2145">
        <v>0</v>
      </c>
      <c r="R2145">
        <v>2</v>
      </c>
    </row>
    <row r="2146" spans="1:18" x14ac:dyDescent="0.25">
      <c r="A2146">
        <v>2010</v>
      </c>
      <c r="B2146" s="1">
        <v>42809.622092939811</v>
      </c>
      <c r="C2146" t="s">
        <v>18</v>
      </c>
      <c r="D2146" t="s">
        <v>19</v>
      </c>
      <c r="E2146" t="s">
        <v>30</v>
      </c>
      <c r="F2146" t="s">
        <v>63</v>
      </c>
      <c r="G2146" t="s">
        <v>64</v>
      </c>
      <c r="H2146" t="s">
        <v>62</v>
      </c>
      <c r="I2146" t="s">
        <v>24</v>
      </c>
      <c r="J2146" t="s">
        <v>37</v>
      </c>
      <c r="K2146" t="s">
        <v>41</v>
      </c>
      <c r="L2146" t="s">
        <v>35</v>
      </c>
      <c r="M2146" t="s">
        <v>35</v>
      </c>
      <c r="N2146" t="s">
        <v>35</v>
      </c>
      <c r="O2146" t="s">
        <v>35</v>
      </c>
      <c r="P2146">
        <v>1</v>
      </c>
      <c r="Q2146">
        <v>0</v>
      </c>
      <c r="R2146">
        <v>3</v>
      </c>
    </row>
    <row r="2147" spans="1:18" x14ac:dyDescent="0.25">
      <c r="A2147">
        <v>2010</v>
      </c>
      <c r="B2147" s="1">
        <v>42809.622092939811</v>
      </c>
      <c r="C2147" t="s">
        <v>18</v>
      </c>
      <c r="D2147" t="s">
        <v>19</v>
      </c>
      <c r="E2147" t="s">
        <v>30</v>
      </c>
      <c r="F2147" t="s">
        <v>45</v>
      </c>
      <c r="G2147" t="s">
        <v>66</v>
      </c>
      <c r="H2147" t="s">
        <v>62</v>
      </c>
      <c r="I2147" t="s">
        <v>24</v>
      </c>
      <c r="J2147" t="s">
        <v>44</v>
      </c>
      <c r="K2147" t="s">
        <v>56</v>
      </c>
      <c r="L2147" t="s">
        <v>35</v>
      </c>
      <c r="M2147" t="s">
        <v>35</v>
      </c>
      <c r="N2147" t="s">
        <v>35</v>
      </c>
      <c r="O2147" t="s">
        <v>35</v>
      </c>
      <c r="P2147">
        <v>1</v>
      </c>
      <c r="Q2147">
        <v>1966472.8526999999</v>
      </c>
      <c r="R2147">
        <v>38</v>
      </c>
    </row>
    <row r="2148" spans="1:18" x14ac:dyDescent="0.25">
      <c r="A2148">
        <v>2010</v>
      </c>
      <c r="B2148" s="1">
        <v>42809.622092939811</v>
      </c>
      <c r="C2148" t="s">
        <v>18</v>
      </c>
      <c r="D2148" t="s">
        <v>19</v>
      </c>
      <c r="E2148" t="s">
        <v>30</v>
      </c>
      <c r="F2148" t="s">
        <v>45</v>
      </c>
      <c r="G2148" t="s">
        <v>66</v>
      </c>
      <c r="H2148" t="s">
        <v>62</v>
      </c>
      <c r="I2148" t="s">
        <v>24</v>
      </c>
      <c r="J2148" t="s">
        <v>44</v>
      </c>
      <c r="K2148" t="s">
        <v>26</v>
      </c>
      <c r="L2148" t="s">
        <v>35</v>
      </c>
      <c r="M2148" t="s">
        <v>35</v>
      </c>
      <c r="N2148" t="s">
        <v>35</v>
      </c>
      <c r="O2148" t="s">
        <v>35</v>
      </c>
      <c r="P2148">
        <v>1</v>
      </c>
      <c r="Q2148">
        <v>193056.73439999999</v>
      </c>
      <c r="R2148">
        <v>2</v>
      </c>
    </row>
    <row r="2149" spans="1:18" x14ac:dyDescent="0.25">
      <c r="A2149">
        <v>2010</v>
      </c>
      <c r="B2149" s="1">
        <v>42809.622092939811</v>
      </c>
      <c r="C2149" t="s">
        <v>18</v>
      </c>
      <c r="D2149" t="s">
        <v>19</v>
      </c>
      <c r="E2149" t="s">
        <v>30</v>
      </c>
      <c r="F2149" t="s">
        <v>45</v>
      </c>
      <c r="G2149" t="s">
        <v>71</v>
      </c>
      <c r="H2149" t="s">
        <v>62</v>
      </c>
      <c r="I2149" t="s">
        <v>24</v>
      </c>
      <c r="J2149" t="s">
        <v>48</v>
      </c>
      <c r="K2149" t="s">
        <v>41</v>
      </c>
      <c r="L2149" t="s">
        <v>35</v>
      </c>
      <c r="M2149" t="s">
        <v>35</v>
      </c>
      <c r="N2149" t="s">
        <v>35</v>
      </c>
      <c r="O2149" t="s">
        <v>35</v>
      </c>
      <c r="P2149">
        <v>1</v>
      </c>
      <c r="Q2149">
        <v>-377813.875</v>
      </c>
      <c r="R2149">
        <v>3</v>
      </c>
    </row>
    <row r="2150" spans="1:18" x14ac:dyDescent="0.25">
      <c r="A2150">
        <v>2010</v>
      </c>
      <c r="B2150" s="1">
        <v>42809.622092939811</v>
      </c>
      <c r="C2150" t="s">
        <v>18</v>
      </c>
      <c r="D2150" t="s">
        <v>19</v>
      </c>
      <c r="E2150" t="s">
        <v>30</v>
      </c>
      <c r="F2150" t="s">
        <v>45</v>
      </c>
      <c r="G2150" t="s">
        <v>46</v>
      </c>
      <c r="H2150" t="s">
        <v>62</v>
      </c>
      <c r="I2150" t="s">
        <v>24</v>
      </c>
      <c r="J2150" t="s">
        <v>31</v>
      </c>
      <c r="K2150" t="s">
        <v>56</v>
      </c>
      <c r="L2150" t="s">
        <v>35</v>
      </c>
      <c r="M2150" t="s">
        <v>35</v>
      </c>
      <c r="N2150" t="s">
        <v>35</v>
      </c>
      <c r="O2150" t="s">
        <v>35</v>
      </c>
      <c r="P2150">
        <v>1</v>
      </c>
      <c r="Q2150">
        <v>2911530</v>
      </c>
      <c r="R2150">
        <v>1</v>
      </c>
    </row>
    <row r="2151" spans="1:18" x14ac:dyDescent="0.25">
      <c r="A2151">
        <v>2010</v>
      </c>
      <c r="B2151" s="1">
        <v>42809.622092939811</v>
      </c>
      <c r="C2151" t="s">
        <v>18</v>
      </c>
      <c r="D2151" t="s">
        <v>19</v>
      </c>
      <c r="E2151" t="s">
        <v>30</v>
      </c>
      <c r="F2151" t="s">
        <v>45</v>
      </c>
      <c r="G2151" t="s">
        <v>46</v>
      </c>
      <c r="H2151" t="s">
        <v>62</v>
      </c>
      <c r="I2151" t="s">
        <v>24</v>
      </c>
      <c r="J2151" t="s">
        <v>43</v>
      </c>
      <c r="K2151" t="s">
        <v>41</v>
      </c>
      <c r="L2151" t="s">
        <v>35</v>
      </c>
      <c r="M2151" t="s">
        <v>35</v>
      </c>
      <c r="N2151" t="s">
        <v>35</v>
      </c>
      <c r="O2151" t="s">
        <v>35</v>
      </c>
      <c r="P2151">
        <v>1</v>
      </c>
      <c r="Q2151">
        <v>847020.3125</v>
      </c>
      <c r="R2151">
        <v>3</v>
      </c>
    </row>
    <row r="2152" spans="1:18" x14ac:dyDescent="0.25">
      <c r="A2152">
        <v>2010</v>
      </c>
      <c r="B2152" s="1">
        <v>42809.622092939811</v>
      </c>
      <c r="C2152" t="s">
        <v>18</v>
      </c>
      <c r="D2152" t="s">
        <v>19</v>
      </c>
      <c r="E2152" t="s">
        <v>30</v>
      </c>
      <c r="F2152" t="s">
        <v>45</v>
      </c>
      <c r="G2152" t="s">
        <v>46</v>
      </c>
      <c r="H2152" t="s">
        <v>62</v>
      </c>
      <c r="I2152" t="s">
        <v>24</v>
      </c>
      <c r="J2152" t="s">
        <v>44</v>
      </c>
      <c r="K2152" t="s">
        <v>56</v>
      </c>
      <c r="L2152" t="s">
        <v>35</v>
      </c>
      <c r="M2152" t="s">
        <v>35</v>
      </c>
      <c r="N2152" t="s">
        <v>35</v>
      </c>
      <c r="O2152" t="s">
        <v>35</v>
      </c>
      <c r="P2152">
        <v>1</v>
      </c>
      <c r="Q2152">
        <v>1305325.03</v>
      </c>
      <c r="R2152">
        <v>34</v>
      </c>
    </row>
    <row r="2153" spans="1:18" x14ac:dyDescent="0.25">
      <c r="A2153">
        <v>2010</v>
      </c>
      <c r="B2153" s="1">
        <v>42809.622092939811</v>
      </c>
      <c r="C2153" t="s">
        <v>18</v>
      </c>
      <c r="D2153" t="s">
        <v>19</v>
      </c>
      <c r="E2153" t="s">
        <v>30</v>
      </c>
      <c r="F2153" t="s">
        <v>79</v>
      </c>
      <c r="G2153" t="s">
        <v>22</v>
      </c>
      <c r="H2153" t="s">
        <v>62</v>
      </c>
      <c r="I2153" t="s">
        <v>24</v>
      </c>
      <c r="J2153" t="s">
        <v>44</v>
      </c>
      <c r="K2153" t="s">
        <v>56</v>
      </c>
      <c r="L2153" t="s">
        <v>35</v>
      </c>
      <c r="M2153" t="s">
        <v>35</v>
      </c>
      <c r="N2153" t="s">
        <v>35</v>
      </c>
      <c r="O2153" t="s">
        <v>35</v>
      </c>
      <c r="P2153">
        <v>1</v>
      </c>
      <c r="Q2153">
        <v>39784.851600000002</v>
      </c>
      <c r="R2153">
        <v>1</v>
      </c>
    </row>
    <row r="2154" spans="1:18" x14ac:dyDescent="0.25">
      <c r="A2154">
        <v>2010</v>
      </c>
      <c r="B2154" s="1">
        <v>42809.622092939811</v>
      </c>
      <c r="C2154" t="s">
        <v>18</v>
      </c>
      <c r="D2154" t="s">
        <v>19</v>
      </c>
      <c r="E2154" t="s">
        <v>42</v>
      </c>
      <c r="F2154" t="s">
        <v>63</v>
      </c>
      <c r="G2154" t="s">
        <v>64</v>
      </c>
      <c r="H2154" t="s">
        <v>62</v>
      </c>
      <c r="I2154" t="s">
        <v>24</v>
      </c>
      <c r="J2154" t="s">
        <v>31</v>
      </c>
      <c r="K2154" t="s">
        <v>56</v>
      </c>
      <c r="L2154" t="s">
        <v>35</v>
      </c>
      <c r="M2154" t="s">
        <v>35</v>
      </c>
      <c r="N2154" t="s">
        <v>35</v>
      </c>
      <c r="O2154" t="s">
        <v>35</v>
      </c>
      <c r="P2154">
        <v>1</v>
      </c>
      <c r="Q2154">
        <v>1682952.125</v>
      </c>
      <c r="R2154">
        <v>2</v>
      </c>
    </row>
    <row r="2155" spans="1:18" x14ac:dyDescent="0.25">
      <c r="A2155">
        <v>2010</v>
      </c>
      <c r="B2155" s="1">
        <v>42809.622092939811</v>
      </c>
      <c r="C2155" t="s">
        <v>18</v>
      </c>
      <c r="D2155" t="s">
        <v>19</v>
      </c>
      <c r="E2155" t="s">
        <v>42</v>
      </c>
      <c r="F2155" t="s">
        <v>21</v>
      </c>
      <c r="G2155" t="s">
        <v>22</v>
      </c>
      <c r="H2155" t="s">
        <v>23</v>
      </c>
      <c r="I2155" t="s">
        <v>34</v>
      </c>
      <c r="J2155" t="s">
        <v>37</v>
      </c>
      <c r="K2155" t="s">
        <v>28</v>
      </c>
      <c r="L2155" t="s">
        <v>35</v>
      </c>
      <c r="M2155" t="s">
        <v>28</v>
      </c>
      <c r="N2155" t="s">
        <v>35</v>
      </c>
      <c r="O2155" t="s">
        <v>28</v>
      </c>
      <c r="P2155">
        <v>1</v>
      </c>
      <c r="Q2155">
        <v>0</v>
      </c>
      <c r="R2155">
        <v>0</v>
      </c>
    </row>
    <row r="2156" spans="1:18" x14ac:dyDescent="0.25">
      <c r="A2156">
        <v>2010</v>
      </c>
      <c r="B2156" s="1">
        <v>42809.622092939811</v>
      </c>
      <c r="C2156" t="s">
        <v>18</v>
      </c>
      <c r="D2156" t="s">
        <v>19</v>
      </c>
      <c r="E2156" t="s">
        <v>42</v>
      </c>
      <c r="F2156" t="s">
        <v>21</v>
      </c>
      <c r="G2156" t="s">
        <v>22</v>
      </c>
      <c r="H2156" t="s">
        <v>23</v>
      </c>
      <c r="I2156" t="s">
        <v>24</v>
      </c>
      <c r="J2156" t="s">
        <v>25</v>
      </c>
      <c r="K2156" t="s">
        <v>49</v>
      </c>
      <c r="L2156" t="s">
        <v>27</v>
      </c>
      <c r="M2156" t="s">
        <v>27</v>
      </c>
      <c r="N2156" t="s">
        <v>28</v>
      </c>
      <c r="O2156" t="s">
        <v>28</v>
      </c>
      <c r="P2156">
        <v>1</v>
      </c>
      <c r="Q2156">
        <v>29603589</v>
      </c>
      <c r="R2156">
        <v>13</v>
      </c>
    </row>
    <row r="2157" spans="1:18" x14ac:dyDescent="0.25">
      <c r="A2157">
        <v>2010</v>
      </c>
      <c r="B2157" s="1">
        <v>42809.622092939811</v>
      </c>
      <c r="C2157" t="s">
        <v>18</v>
      </c>
      <c r="D2157" t="s">
        <v>19</v>
      </c>
      <c r="E2157" t="s">
        <v>73</v>
      </c>
      <c r="F2157" t="s">
        <v>21</v>
      </c>
      <c r="G2157" t="s">
        <v>22</v>
      </c>
      <c r="H2157" t="s">
        <v>58</v>
      </c>
      <c r="I2157" t="s">
        <v>24</v>
      </c>
      <c r="J2157" t="s">
        <v>25</v>
      </c>
      <c r="K2157" t="s">
        <v>26</v>
      </c>
      <c r="L2157" t="s">
        <v>35</v>
      </c>
      <c r="M2157" t="s">
        <v>28</v>
      </c>
      <c r="N2157" t="s">
        <v>35</v>
      </c>
      <c r="O2157" t="s">
        <v>35</v>
      </c>
      <c r="P2157">
        <v>1</v>
      </c>
      <c r="Q2157">
        <v>4916945</v>
      </c>
      <c r="R2157">
        <v>2</v>
      </c>
    </row>
    <row r="2158" spans="1:18" x14ac:dyDescent="0.25">
      <c r="A2158">
        <v>2010</v>
      </c>
      <c r="B2158" s="1">
        <v>42809.622092939811</v>
      </c>
      <c r="C2158" t="s">
        <v>18</v>
      </c>
      <c r="D2158" t="s">
        <v>19</v>
      </c>
      <c r="E2158" t="s">
        <v>67</v>
      </c>
      <c r="F2158" t="s">
        <v>63</v>
      </c>
      <c r="G2158" t="s">
        <v>64</v>
      </c>
      <c r="H2158" t="s">
        <v>62</v>
      </c>
      <c r="I2158" t="s">
        <v>24</v>
      </c>
      <c r="J2158" t="s">
        <v>31</v>
      </c>
      <c r="K2158" t="s">
        <v>32</v>
      </c>
      <c r="L2158" t="s">
        <v>35</v>
      </c>
      <c r="M2158" t="s">
        <v>35</v>
      </c>
      <c r="N2158" t="s">
        <v>35</v>
      </c>
      <c r="O2158" t="s">
        <v>35</v>
      </c>
      <c r="P2158">
        <v>1</v>
      </c>
      <c r="Q2158">
        <v>5446765</v>
      </c>
      <c r="R2158">
        <v>8</v>
      </c>
    </row>
    <row r="2159" spans="1:18" x14ac:dyDescent="0.25">
      <c r="A2159">
        <v>2010</v>
      </c>
      <c r="B2159" s="1">
        <v>42809.622092939811</v>
      </c>
      <c r="C2159" t="s">
        <v>18</v>
      </c>
      <c r="D2159" t="s">
        <v>19</v>
      </c>
      <c r="E2159" t="s">
        <v>67</v>
      </c>
      <c r="F2159" t="s">
        <v>63</v>
      </c>
      <c r="G2159" t="s">
        <v>64</v>
      </c>
      <c r="H2159" t="s">
        <v>62</v>
      </c>
      <c r="I2159" t="s">
        <v>24</v>
      </c>
      <c r="J2159" t="s">
        <v>44</v>
      </c>
      <c r="K2159" t="s">
        <v>32</v>
      </c>
      <c r="L2159" t="s">
        <v>35</v>
      </c>
      <c r="M2159" t="s">
        <v>35</v>
      </c>
      <c r="N2159" t="s">
        <v>35</v>
      </c>
      <c r="O2159" t="s">
        <v>35</v>
      </c>
      <c r="P2159">
        <v>1</v>
      </c>
      <c r="Q2159">
        <v>599245</v>
      </c>
      <c r="R2159">
        <v>5</v>
      </c>
    </row>
    <row r="2160" spans="1:18" x14ac:dyDescent="0.25">
      <c r="A2160">
        <v>2010</v>
      </c>
      <c r="B2160" s="1">
        <v>42809.622092939811</v>
      </c>
      <c r="C2160" t="s">
        <v>18</v>
      </c>
      <c r="D2160" t="s">
        <v>19</v>
      </c>
      <c r="E2160" t="s">
        <v>67</v>
      </c>
      <c r="F2160" t="s">
        <v>45</v>
      </c>
      <c r="G2160" t="s">
        <v>66</v>
      </c>
      <c r="H2160" t="s">
        <v>62</v>
      </c>
      <c r="I2160" t="s">
        <v>24</v>
      </c>
      <c r="J2160" t="s">
        <v>40</v>
      </c>
      <c r="K2160" t="s">
        <v>41</v>
      </c>
      <c r="L2160" t="s">
        <v>35</v>
      </c>
      <c r="M2160" t="s">
        <v>35</v>
      </c>
      <c r="N2160" t="s">
        <v>35</v>
      </c>
      <c r="O2160" t="s">
        <v>35</v>
      </c>
      <c r="P2160">
        <v>1</v>
      </c>
      <c r="Q2160">
        <v>7742325.0312999999</v>
      </c>
      <c r="R2160">
        <v>7</v>
      </c>
    </row>
    <row r="2161" spans="1:18" x14ac:dyDescent="0.25">
      <c r="A2161">
        <v>2010</v>
      </c>
      <c r="B2161" s="1">
        <v>42809.622092939811</v>
      </c>
      <c r="C2161" t="s">
        <v>18</v>
      </c>
      <c r="D2161" t="s">
        <v>19</v>
      </c>
      <c r="E2161" t="s">
        <v>67</v>
      </c>
      <c r="F2161" t="s">
        <v>45</v>
      </c>
      <c r="G2161" t="s">
        <v>66</v>
      </c>
      <c r="H2161" t="s">
        <v>62</v>
      </c>
      <c r="I2161" t="s">
        <v>24</v>
      </c>
      <c r="J2161" t="s">
        <v>40</v>
      </c>
      <c r="K2161" t="s">
        <v>26</v>
      </c>
      <c r="L2161" t="s">
        <v>35</v>
      </c>
      <c r="M2161" t="s">
        <v>35</v>
      </c>
      <c r="N2161" t="s">
        <v>35</v>
      </c>
      <c r="O2161" t="s">
        <v>35</v>
      </c>
      <c r="P2161">
        <v>1</v>
      </c>
      <c r="Q2161">
        <v>24000000</v>
      </c>
      <c r="R2161">
        <v>1</v>
      </c>
    </row>
    <row r="2162" spans="1:18" x14ac:dyDescent="0.25">
      <c r="A2162">
        <v>2010</v>
      </c>
      <c r="B2162" s="1">
        <v>42809.622092939811</v>
      </c>
      <c r="C2162" t="s">
        <v>18</v>
      </c>
      <c r="D2162" t="s">
        <v>19</v>
      </c>
      <c r="E2162" t="s">
        <v>67</v>
      </c>
      <c r="F2162" t="s">
        <v>45</v>
      </c>
      <c r="G2162" t="s">
        <v>66</v>
      </c>
      <c r="H2162" t="s">
        <v>62</v>
      </c>
      <c r="I2162" t="s">
        <v>24</v>
      </c>
      <c r="J2162" t="s">
        <v>37</v>
      </c>
      <c r="K2162" t="s">
        <v>41</v>
      </c>
      <c r="L2162" t="s">
        <v>35</v>
      </c>
      <c r="M2162" t="s">
        <v>35</v>
      </c>
      <c r="N2162" t="s">
        <v>35</v>
      </c>
      <c r="O2162" t="s">
        <v>35</v>
      </c>
      <c r="P2162">
        <v>1</v>
      </c>
      <c r="Q2162">
        <v>0</v>
      </c>
      <c r="R2162">
        <v>1</v>
      </c>
    </row>
    <row r="2163" spans="1:18" x14ac:dyDescent="0.25">
      <c r="A2163">
        <v>2011</v>
      </c>
      <c r="B2163" s="1">
        <v>42809.622092939811</v>
      </c>
      <c r="C2163" t="s">
        <v>18</v>
      </c>
      <c r="D2163" t="s">
        <v>29</v>
      </c>
      <c r="E2163" t="s">
        <v>20</v>
      </c>
      <c r="F2163" t="s">
        <v>21</v>
      </c>
      <c r="G2163" t="s">
        <v>22</v>
      </c>
      <c r="H2163" t="s">
        <v>23</v>
      </c>
      <c r="I2163" t="s">
        <v>24</v>
      </c>
      <c r="J2163" t="s">
        <v>25</v>
      </c>
      <c r="K2163" t="s">
        <v>26</v>
      </c>
      <c r="L2163" t="s">
        <v>35</v>
      </c>
      <c r="M2163" t="s">
        <v>35</v>
      </c>
      <c r="N2163" t="s">
        <v>35</v>
      </c>
      <c r="O2163" t="s">
        <v>35</v>
      </c>
      <c r="P2163">
        <v>1</v>
      </c>
      <c r="Q2163">
        <v>89132191.218799993</v>
      </c>
      <c r="R2163">
        <v>14</v>
      </c>
    </row>
    <row r="2164" spans="1:18" x14ac:dyDescent="0.25">
      <c r="A2164">
        <v>2011</v>
      </c>
      <c r="B2164" s="1">
        <v>42809.622092939811</v>
      </c>
      <c r="C2164" t="s">
        <v>18</v>
      </c>
      <c r="D2164" t="s">
        <v>29</v>
      </c>
      <c r="E2164" t="s">
        <v>20</v>
      </c>
      <c r="F2164" t="s">
        <v>21</v>
      </c>
      <c r="G2164" t="s">
        <v>22</v>
      </c>
      <c r="H2164" t="s">
        <v>23</v>
      </c>
      <c r="I2164" t="s">
        <v>24</v>
      </c>
      <c r="J2164" t="s">
        <v>44</v>
      </c>
      <c r="K2164" t="s">
        <v>41</v>
      </c>
      <c r="L2164" t="s">
        <v>35</v>
      </c>
      <c r="M2164" t="s">
        <v>35</v>
      </c>
      <c r="N2164" t="s">
        <v>35</v>
      </c>
      <c r="O2164" t="s">
        <v>35</v>
      </c>
      <c r="P2164">
        <v>1</v>
      </c>
      <c r="Q2164">
        <v>6477.2201999999997</v>
      </c>
      <c r="R2164">
        <v>1</v>
      </c>
    </row>
    <row r="2165" spans="1:18" x14ac:dyDescent="0.25">
      <c r="A2165">
        <v>2011</v>
      </c>
      <c r="B2165" s="1">
        <v>42809.622092939811</v>
      </c>
      <c r="C2165" t="s">
        <v>18</v>
      </c>
      <c r="D2165" t="s">
        <v>29</v>
      </c>
      <c r="E2165" t="s">
        <v>20</v>
      </c>
      <c r="F2165" t="s">
        <v>21</v>
      </c>
      <c r="G2165" t="s">
        <v>22</v>
      </c>
      <c r="H2165" t="s">
        <v>23</v>
      </c>
      <c r="I2165" t="s">
        <v>24</v>
      </c>
      <c r="J2165" t="s">
        <v>37</v>
      </c>
      <c r="K2165" t="s">
        <v>32</v>
      </c>
      <c r="L2165" t="s">
        <v>35</v>
      </c>
      <c r="M2165" t="s">
        <v>35</v>
      </c>
      <c r="N2165" t="s">
        <v>35</v>
      </c>
      <c r="O2165" t="s">
        <v>35</v>
      </c>
      <c r="P2165">
        <v>1</v>
      </c>
      <c r="Q2165">
        <v>0</v>
      </c>
      <c r="R2165">
        <v>5</v>
      </c>
    </row>
    <row r="2166" spans="1:18" x14ac:dyDescent="0.25">
      <c r="A2166">
        <v>2011</v>
      </c>
      <c r="B2166" s="1">
        <v>42809.622092939811</v>
      </c>
      <c r="C2166" t="s">
        <v>18</v>
      </c>
      <c r="D2166" t="s">
        <v>29</v>
      </c>
      <c r="E2166" t="s">
        <v>20</v>
      </c>
      <c r="F2166" t="s">
        <v>21</v>
      </c>
      <c r="G2166" t="s">
        <v>22</v>
      </c>
      <c r="H2166" t="s">
        <v>23</v>
      </c>
      <c r="I2166" t="s">
        <v>59</v>
      </c>
      <c r="J2166" t="s">
        <v>57</v>
      </c>
      <c r="K2166" t="s">
        <v>26</v>
      </c>
      <c r="L2166" t="s">
        <v>35</v>
      </c>
      <c r="M2166" t="s">
        <v>35</v>
      </c>
      <c r="N2166" t="s">
        <v>35</v>
      </c>
      <c r="O2166" t="s">
        <v>35</v>
      </c>
      <c r="P2166">
        <v>1</v>
      </c>
      <c r="Q2166">
        <v>118715448</v>
      </c>
      <c r="R2166">
        <v>2</v>
      </c>
    </row>
    <row r="2167" spans="1:18" x14ac:dyDescent="0.25">
      <c r="A2167">
        <v>2011</v>
      </c>
      <c r="B2167" s="1">
        <v>42809.622092939811</v>
      </c>
      <c r="C2167" t="s">
        <v>18</v>
      </c>
      <c r="D2167" t="s">
        <v>29</v>
      </c>
      <c r="E2167" t="s">
        <v>30</v>
      </c>
      <c r="F2167" t="s">
        <v>63</v>
      </c>
      <c r="G2167" t="s">
        <v>64</v>
      </c>
      <c r="H2167" t="s">
        <v>62</v>
      </c>
      <c r="I2167" t="s">
        <v>24</v>
      </c>
      <c r="J2167" t="s">
        <v>37</v>
      </c>
      <c r="K2167" t="s">
        <v>56</v>
      </c>
      <c r="L2167" t="s">
        <v>35</v>
      </c>
      <c r="M2167" t="s">
        <v>35</v>
      </c>
      <c r="N2167" t="s">
        <v>35</v>
      </c>
      <c r="O2167" t="s">
        <v>35</v>
      </c>
      <c r="P2167">
        <v>1</v>
      </c>
      <c r="Q2167">
        <v>0</v>
      </c>
      <c r="R2167">
        <v>2</v>
      </c>
    </row>
    <row r="2168" spans="1:18" x14ac:dyDescent="0.25">
      <c r="A2168">
        <v>2011</v>
      </c>
      <c r="B2168" s="1">
        <v>42809.622092939811</v>
      </c>
      <c r="C2168" t="s">
        <v>18</v>
      </c>
      <c r="D2168" t="s">
        <v>29</v>
      </c>
      <c r="E2168" t="s">
        <v>30</v>
      </c>
      <c r="F2168" t="s">
        <v>53</v>
      </c>
      <c r="G2168" t="s">
        <v>66</v>
      </c>
      <c r="H2168" t="s">
        <v>23</v>
      </c>
      <c r="I2168" t="s">
        <v>34</v>
      </c>
      <c r="J2168" t="s">
        <v>37</v>
      </c>
      <c r="K2168" t="s">
        <v>28</v>
      </c>
      <c r="L2168" t="s">
        <v>33</v>
      </c>
      <c r="M2168" t="s">
        <v>28</v>
      </c>
      <c r="N2168" t="s">
        <v>33</v>
      </c>
      <c r="O2168" t="s">
        <v>28</v>
      </c>
      <c r="P2168">
        <v>1</v>
      </c>
      <c r="Q2168">
        <v>0</v>
      </c>
      <c r="R2168">
        <v>0</v>
      </c>
    </row>
    <row r="2169" spans="1:18" x14ac:dyDescent="0.25">
      <c r="A2169">
        <v>2011</v>
      </c>
      <c r="B2169" s="1">
        <v>42809.622092939811</v>
      </c>
      <c r="C2169" t="s">
        <v>18</v>
      </c>
      <c r="D2169" t="s">
        <v>29</v>
      </c>
      <c r="E2169" t="s">
        <v>30</v>
      </c>
      <c r="F2169" t="s">
        <v>45</v>
      </c>
      <c r="G2169" t="s">
        <v>66</v>
      </c>
      <c r="H2169" t="s">
        <v>62</v>
      </c>
      <c r="I2169" t="s">
        <v>24</v>
      </c>
      <c r="J2169" t="s">
        <v>44</v>
      </c>
      <c r="K2169" t="s">
        <v>56</v>
      </c>
      <c r="L2169" t="s">
        <v>35</v>
      </c>
      <c r="M2169" t="s">
        <v>35</v>
      </c>
      <c r="N2169" t="s">
        <v>35</v>
      </c>
      <c r="O2169" t="s">
        <v>35</v>
      </c>
      <c r="P2169">
        <v>1</v>
      </c>
      <c r="Q2169">
        <v>11128.320299999999</v>
      </c>
      <c r="R2169">
        <v>1</v>
      </c>
    </row>
    <row r="2170" spans="1:18" x14ac:dyDescent="0.25">
      <c r="A2170">
        <v>2011</v>
      </c>
      <c r="B2170" s="1">
        <v>42809.622092939811</v>
      </c>
      <c r="C2170" t="s">
        <v>18</v>
      </c>
      <c r="D2170" t="s">
        <v>29</v>
      </c>
      <c r="E2170" t="s">
        <v>30</v>
      </c>
      <c r="F2170" t="s">
        <v>45</v>
      </c>
      <c r="G2170" t="s">
        <v>71</v>
      </c>
      <c r="H2170" t="s">
        <v>23</v>
      </c>
      <c r="I2170" t="s">
        <v>76</v>
      </c>
      <c r="J2170" t="s">
        <v>43</v>
      </c>
      <c r="K2170" t="s">
        <v>41</v>
      </c>
      <c r="L2170" t="s">
        <v>33</v>
      </c>
      <c r="M2170" t="s">
        <v>33</v>
      </c>
      <c r="N2170" t="s">
        <v>33</v>
      </c>
      <c r="O2170" t="s">
        <v>28</v>
      </c>
      <c r="P2170">
        <v>1</v>
      </c>
      <c r="Q2170">
        <v>4598449</v>
      </c>
      <c r="R2170">
        <v>11</v>
      </c>
    </row>
    <row r="2171" spans="1:18" x14ac:dyDescent="0.25">
      <c r="A2171">
        <v>2011</v>
      </c>
      <c r="B2171" s="1">
        <v>42809.622092939811</v>
      </c>
      <c r="C2171" t="s">
        <v>18</v>
      </c>
      <c r="D2171" t="s">
        <v>29</v>
      </c>
      <c r="E2171" t="s">
        <v>30</v>
      </c>
      <c r="F2171" t="s">
        <v>45</v>
      </c>
      <c r="G2171" t="s">
        <v>71</v>
      </c>
      <c r="H2171" t="s">
        <v>23</v>
      </c>
      <c r="I2171" t="s">
        <v>76</v>
      </c>
      <c r="J2171" t="s">
        <v>44</v>
      </c>
      <c r="K2171" t="s">
        <v>56</v>
      </c>
      <c r="L2171" t="s">
        <v>33</v>
      </c>
      <c r="M2171" t="s">
        <v>33</v>
      </c>
      <c r="N2171" t="s">
        <v>33</v>
      </c>
      <c r="O2171" t="s">
        <v>28</v>
      </c>
      <c r="P2171">
        <v>1</v>
      </c>
      <c r="Q2171">
        <v>331819</v>
      </c>
      <c r="R2171">
        <v>14</v>
      </c>
    </row>
    <row r="2172" spans="1:18" x14ac:dyDescent="0.25">
      <c r="A2172">
        <v>2011</v>
      </c>
      <c r="B2172" s="1">
        <v>42809.622092939811</v>
      </c>
      <c r="C2172" t="s">
        <v>18</v>
      </c>
      <c r="D2172" t="s">
        <v>29</v>
      </c>
      <c r="E2172" t="s">
        <v>30</v>
      </c>
      <c r="F2172" t="s">
        <v>21</v>
      </c>
      <c r="G2172" t="s">
        <v>22</v>
      </c>
      <c r="H2172" t="s">
        <v>62</v>
      </c>
      <c r="I2172" t="s">
        <v>24</v>
      </c>
      <c r="J2172" t="s">
        <v>37</v>
      </c>
      <c r="K2172" t="s">
        <v>41</v>
      </c>
      <c r="L2172" t="s">
        <v>27</v>
      </c>
      <c r="M2172" t="s">
        <v>27</v>
      </c>
      <c r="N2172" t="s">
        <v>28</v>
      </c>
      <c r="O2172" t="s">
        <v>28</v>
      </c>
      <c r="P2172">
        <v>1</v>
      </c>
      <c r="Q2172">
        <v>0</v>
      </c>
      <c r="R2172">
        <v>1</v>
      </c>
    </row>
    <row r="2173" spans="1:18" x14ac:dyDescent="0.25">
      <c r="A2173">
        <v>2011</v>
      </c>
      <c r="B2173" s="1">
        <v>42809.622092939811</v>
      </c>
      <c r="C2173" t="s">
        <v>18</v>
      </c>
      <c r="D2173" t="s">
        <v>29</v>
      </c>
      <c r="E2173" t="s">
        <v>30</v>
      </c>
      <c r="F2173" t="s">
        <v>21</v>
      </c>
      <c r="G2173" t="s">
        <v>22</v>
      </c>
      <c r="H2173" t="s">
        <v>23</v>
      </c>
      <c r="I2173" t="s">
        <v>24</v>
      </c>
      <c r="J2173" t="s">
        <v>43</v>
      </c>
      <c r="K2173" t="s">
        <v>26</v>
      </c>
      <c r="L2173" t="s">
        <v>35</v>
      </c>
      <c r="M2173" t="s">
        <v>35</v>
      </c>
      <c r="N2173" t="s">
        <v>35</v>
      </c>
      <c r="O2173" t="s">
        <v>35</v>
      </c>
      <c r="P2173">
        <v>1</v>
      </c>
      <c r="Q2173">
        <v>256679</v>
      </c>
      <c r="R2173">
        <v>2</v>
      </c>
    </row>
    <row r="2174" spans="1:18" x14ac:dyDescent="0.25">
      <c r="A2174">
        <v>2011</v>
      </c>
      <c r="B2174" s="1">
        <v>42809.622092939811</v>
      </c>
      <c r="C2174" t="s">
        <v>18</v>
      </c>
      <c r="D2174" t="s">
        <v>29</v>
      </c>
      <c r="E2174" t="s">
        <v>30</v>
      </c>
      <c r="F2174" t="s">
        <v>21</v>
      </c>
      <c r="G2174" t="s">
        <v>22</v>
      </c>
      <c r="H2174" t="s">
        <v>23</v>
      </c>
      <c r="I2174" t="s">
        <v>24</v>
      </c>
      <c r="J2174" t="s">
        <v>37</v>
      </c>
      <c r="K2174" t="s">
        <v>28</v>
      </c>
      <c r="L2174" t="s">
        <v>33</v>
      </c>
      <c r="M2174" t="s">
        <v>28</v>
      </c>
      <c r="N2174" t="s">
        <v>33</v>
      </c>
      <c r="O2174" t="s">
        <v>28</v>
      </c>
      <c r="P2174">
        <v>1</v>
      </c>
      <c r="Q2174">
        <v>0</v>
      </c>
      <c r="R2174">
        <v>0</v>
      </c>
    </row>
    <row r="2175" spans="1:18" x14ac:dyDescent="0.25">
      <c r="A2175">
        <v>2011</v>
      </c>
      <c r="B2175" s="1">
        <v>42809.622092939811</v>
      </c>
      <c r="C2175" t="s">
        <v>18</v>
      </c>
      <c r="D2175" t="s">
        <v>29</v>
      </c>
      <c r="E2175" t="s">
        <v>36</v>
      </c>
      <c r="F2175" t="s">
        <v>21</v>
      </c>
      <c r="G2175" t="s">
        <v>22</v>
      </c>
      <c r="H2175" t="s">
        <v>23</v>
      </c>
      <c r="I2175" t="s">
        <v>34</v>
      </c>
      <c r="J2175" t="s">
        <v>37</v>
      </c>
      <c r="K2175" t="s">
        <v>28</v>
      </c>
      <c r="L2175" t="s">
        <v>35</v>
      </c>
      <c r="M2175" t="s">
        <v>28</v>
      </c>
      <c r="N2175" t="s">
        <v>35</v>
      </c>
      <c r="O2175" t="s">
        <v>28</v>
      </c>
      <c r="P2175">
        <v>1</v>
      </c>
      <c r="Q2175">
        <v>0</v>
      </c>
      <c r="R2175">
        <v>0</v>
      </c>
    </row>
    <row r="2176" spans="1:18" x14ac:dyDescent="0.25">
      <c r="A2176">
        <v>2011</v>
      </c>
      <c r="B2176" s="1">
        <v>42809.622092939811</v>
      </c>
      <c r="C2176" t="s">
        <v>18</v>
      </c>
      <c r="D2176" t="s">
        <v>29</v>
      </c>
      <c r="E2176" t="s">
        <v>42</v>
      </c>
      <c r="F2176" t="s">
        <v>63</v>
      </c>
      <c r="G2176" t="s">
        <v>64</v>
      </c>
      <c r="H2176" t="s">
        <v>23</v>
      </c>
      <c r="I2176" t="s">
        <v>24</v>
      </c>
      <c r="J2176" t="s">
        <v>31</v>
      </c>
      <c r="K2176" t="s">
        <v>26</v>
      </c>
      <c r="L2176" t="s">
        <v>35</v>
      </c>
      <c r="M2176" t="s">
        <v>35</v>
      </c>
      <c r="N2176" t="s">
        <v>35</v>
      </c>
      <c r="O2176" t="s">
        <v>35</v>
      </c>
      <c r="P2176">
        <v>1</v>
      </c>
      <c r="Q2176">
        <v>1838625.2422</v>
      </c>
      <c r="R2176">
        <v>5</v>
      </c>
    </row>
    <row r="2177" spans="1:18" x14ac:dyDescent="0.25">
      <c r="A2177">
        <v>2011</v>
      </c>
      <c r="B2177" s="1">
        <v>42809.622092939811</v>
      </c>
      <c r="C2177" t="s">
        <v>18</v>
      </c>
      <c r="D2177" t="s">
        <v>29</v>
      </c>
      <c r="E2177" t="s">
        <v>42</v>
      </c>
      <c r="F2177" t="s">
        <v>63</v>
      </c>
      <c r="G2177" t="s">
        <v>64</v>
      </c>
      <c r="H2177" t="s">
        <v>23</v>
      </c>
      <c r="I2177" t="s">
        <v>24</v>
      </c>
      <c r="J2177" t="s">
        <v>25</v>
      </c>
      <c r="K2177" t="s">
        <v>32</v>
      </c>
      <c r="L2177" t="s">
        <v>35</v>
      </c>
      <c r="M2177" t="s">
        <v>35</v>
      </c>
      <c r="N2177" t="s">
        <v>35</v>
      </c>
      <c r="O2177" t="s">
        <v>35</v>
      </c>
      <c r="P2177">
        <v>1</v>
      </c>
      <c r="Q2177">
        <v>27047950</v>
      </c>
      <c r="R2177">
        <v>1</v>
      </c>
    </row>
    <row r="2178" spans="1:18" x14ac:dyDescent="0.25">
      <c r="A2178">
        <v>2011</v>
      </c>
      <c r="B2178" s="1">
        <v>42809.622092939811</v>
      </c>
      <c r="C2178" t="s">
        <v>18</v>
      </c>
      <c r="D2178" t="s">
        <v>29</v>
      </c>
      <c r="E2178" t="s">
        <v>42</v>
      </c>
      <c r="F2178" t="s">
        <v>63</v>
      </c>
      <c r="G2178" t="s">
        <v>64</v>
      </c>
      <c r="H2178" t="s">
        <v>23</v>
      </c>
      <c r="I2178" t="s">
        <v>24</v>
      </c>
      <c r="J2178" t="s">
        <v>48</v>
      </c>
      <c r="K2178" t="s">
        <v>32</v>
      </c>
      <c r="L2178" t="s">
        <v>35</v>
      </c>
      <c r="M2178" t="s">
        <v>35</v>
      </c>
      <c r="N2178" t="s">
        <v>35</v>
      </c>
      <c r="O2178" t="s">
        <v>35</v>
      </c>
      <c r="P2178">
        <v>1</v>
      </c>
      <c r="Q2178">
        <v>-17754</v>
      </c>
      <c r="R2178">
        <v>10</v>
      </c>
    </row>
    <row r="2179" spans="1:18" x14ac:dyDescent="0.25">
      <c r="A2179">
        <v>2011</v>
      </c>
      <c r="B2179" s="1">
        <v>42809.622092939811</v>
      </c>
      <c r="C2179" t="s">
        <v>18</v>
      </c>
      <c r="D2179" t="s">
        <v>29</v>
      </c>
      <c r="E2179" t="s">
        <v>42</v>
      </c>
      <c r="F2179" t="s">
        <v>21</v>
      </c>
      <c r="G2179" t="s">
        <v>22</v>
      </c>
      <c r="H2179" t="s">
        <v>23</v>
      </c>
      <c r="I2179" t="s">
        <v>34</v>
      </c>
      <c r="J2179" t="s">
        <v>40</v>
      </c>
      <c r="K2179" t="s">
        <v>32</v>
      </c>
      <c r="L2179" t="s">
        <v>35</v>
      </c>
      <c r="M2179" t="s">
        <v>35</v>
      </c>
      <c r="N2179" t="s">
        <v>35</v>
      </c>
      <c r="O2179" t="s">
        <v>35</v>
      </c>
      <c r="P2179">
        <v>1</v>
      </c>
      <c r="Q2179">
        <v>14922913</v>
      </c>
      <c r="R2179">
        <v>1</v>
      </c>
    </row>
    <row r="2180" spans="1:18" x14ac:dyDescent="0.25">
      <c r="A2180">
        <v>2011</v>
      </c>
      <c r="B2180" s="1">
        <v>42809.622092939811</v>
      </c>
      <c r="C2180" t="s">
        <v>18</v>
      </c>
      <c r="D2180" t="s">
        <v>29</v>
      </c>
      <c r="E2180" t="s">
        <v>30</v>
      </c>
      <c r="F2180" t="s">
        <v>21</v>
      </c>
      <c r="G2180" t="s">
        <v>22</v>
      </c>
      <c r="H2180" t="s">
        <v>62</v>
      </c>
      <c r="I2180" t="s">
        <v>24</v>
      </c>
      <c r="J2180" t="s">
        <v>44</v>
      </c>
      <c r="K2180" t="s">
        <v>41</v>
      </c>
      <c r="L2180" t="s">
        <v>27</v>
      </c>
      <c r="M2180" t="s">
        <v>27</v>
      </c>
      <c r="N2180" t="s">
        <v>28</v>
      </c>
      <c r="O2180" t="s">
        <v>28</v>
      </c>
      <c r="P2180">
        <v>1</v>
      </c>
      <c r="Q2180">
        <v>14433.190399999999</v>
      </c>
      <c r="R2180">
        <v>1</v>
      </c>
    </row>
    <row r="2181" spans="1:18" x14ac:dyDescent="0.25">
      <c r="A2181">
        <v>2011</v>
      </c>
      <c r="B2181" s="1">
        <v>42809.622092939811</v>
      </c>
      <c r="C2181" t="s">
        <v>18</v>
      </c>
      <c r="D2181" t="s">
        <v>29</v>
      </c>
      <c r="E2181" t="s">
        <v>30</v>
      </c>
      <c r="F2181" t="s">
        <v>21</v>
      </c>
      <c r="G2181" t="s">
        <v>22</v>
      </c>
      <c r="H2181" t="s">
        <v>62</v>
      </c>
      <c r="I2181" t="s">
        <v>24</v>
      </c>
      <c r="J2181" t="s">
        <v>44</v>
      </c>
      <c r="K2181" t="s">
        <v>26</v>
      </c>
      <c r="L2181" t="s">
        <v>27</v>
      </c>
      <c r="M2181" t="s">
        <v>27</v>
      </c>
      <c r="N2181" t="s">
        <v>28</v>
      </c>
      <c r="O2181" t="s">
        <v>28</v>
      </c>
      <c r="P2181">
        <v>1</v>
      </c>
      <c r="Q2181">
        <v>311004</v>
      </c>
      <c r="R2181">
        <v>13</v>
      </c>
    </row>
    <row r="2182" spans="1:18" x14ac:dyDescent="0.25">
      <c r="A2182">
        <v>2011</v>
      </c>
      <c r="B2182" s="1">
        <v>42809.622092939811</v>
      </c>
      <c r="C2182" t="s">
        <v>18</v>
      </c>
      <c r="D2182" t="s">
        <v>29</v>
      </c>
      <c r="E2182" t="s">
        <v>30</v>
      </c>
      <c r="F2182" t="s">
        <v>21</v>
      </c>
      <c r="G2182" t="s">
        <v>22</v>
      </c>
      <c r="H2182" t="s">
        <v>23</v>
      </c>
      <c r="I2182" t="s">
        <v>34</v>
      </c>
      <c r="J2182" t="s">
        <v>37</v>
      </c>
      <c r="K2182" t="s">
        <v>28</v>
      </c>
      <c r="L2182" t="s">
        <v>35</v>
      </c>
      <c r="M2182" t="s">
        <v>28</v>
      </c>
      <c r="N2182" t="s">
        <v>35</v>
      </c>
      <c r="O2182" t="s">
        <v>28</v>
      </c>
      <c r="P2182">
        <v>1</v>
      </c>
      <c r="Q2182">
        <v>0</v>
      </c>
      <c r="R2182">
        <v>0</v>
      </c>
    </row>
    <row r="2183" spans="1:18" x14ac:dyDescent="0.25">
      <c r="A2183">
        <v>2011</v>
      </c>
      <c r="B2183" s="1">
        <v>42809.622092939811</v>
      </c>
      <c r="C2183" t="s">
        <v>18</v>
      </c>
      <c r="D2183" t="s">
        <v>29</v>
      </c>
      <c r="E2183" t="s">
        <v>30</v>
      </c>
      <c r="F2183" t="s">
        <v>21</v>
      </c>
      <c r="G2183" t="s">
        <v>22</v>
      </c>
      <c r="H2183" t="s">
        <v>23</v>
      </c>
      <c r="I2183" t="s">
        <v>24</v>
      </c>
      <c r="J2183" t="s">
        <v>43</v>
      </c>
      <c r="K2183" t="s">
        <v>32</v>
      </c>
      <c r="L2183" t="s">
        <v>27</v>
      </c>
      <c r="M2183" t="s">
        <v>27</v>
      </c>
      <c r="N2183" t="s">
        <v>28</v>
      </c>
      <c r="O2183" t="s">
        <v>28</v>
      </c>
      <c r="P2183">
        <v>1</v>
      </c>
      <c r="Q2183">
        <v>344875.09379999997</v>
      </c>
      <c r="R2183">
        <v>1</v>
      </c>
    </row>
    <row r="2184" spans="1:18" x14ac:dyDescent="0.25">
      <c r="A2184">
        <v>2011</v>
      </c>
      <c r="B2184" s="1">
        <v>42809.622092939811</v>
      </c>
      <c r="C2184" t="s">
        <v>18</v>
      </c>
      <c r="D2184" t="s">
        <v>29</v>
      </c>
      <c r="E2184" t="s">
        <v>30</v>
      </c>
      <c r="F2184" t="s">
        <v>21</v>
      </c>
      <c r="G2184" t="s">
        <v>22</v>
      </c>
      <c r="H2184" t="s">
        <v>23</v>
      </c>
      <c r="I2184" t="s">
        <v>24</v>
      </c>
      <c r="J2184" t="s">
        <v>43</v>
      </c>
      <c r="K2184" t="s">
        <v>26</v>
      </c>
      <c r="L2184" t="s">
        <v>27</v>
      </c>
      <c r="M2184" t="s">
        <v>27</v>
      </c>
      <c r="N2184" t="s">
        <v>28</v>
      </c>
      <c r="O2184" t="s">
        <v>28</v>
      </c>
      <c r="P2184">
        <v>1</v>
      </c>
      <c r="Q2184">
        <v>754443</v>
      </c>
      <c r="R2184">
        <v>4</v>
      </c>
    </row>
    <row r="2185" spans="1:18" x14ac:dyDescent="0.25">
      <c r="A2185">
        <v>2011</v>
      </c>
      <c r="B2185" s="1">
        <v>42809.622092939811</v>
      </c>
      <c r="C2185" t="s">
        <v>18</v>
      </c>
      <c r="D2185" t="s">
        <v>29</v>
      </c>
      <c r="E2185" t="s">
        <v>30</v>
      </c>
      <c r="F2185" t="s">
        <v>21</v>
      </c>
      <c r="G2185" t="s">
        <v>22</v>
      </c>
      <c r="H2185" t="s">
        <v>23</v>
      </c>
      <c r="I2185" t="s">
        <v>24</v>
      </c>
      <c r="J2185" t="s">
        <v>40</v>
      </c>
      <c r="K2185" t="s">
        <v>26</v>
      </c>
      <c r="L2185" t="s">
        <v>77</v>
      </c>
      <c r="M2185" t="s">
        <v>27</v>
      </c>
      <c r="N2185" t="s">
        <v>28</v>
      </c>
      <c r="O2185" t="s">
        <v>77</v>
      </c>
      <c r="P2185">
        <v>1</v>
      </c>
      <c r="Q2185">
        <v>4122162.1875</v>
      </c>
      <c r="R2185">
        <v>2</v>
      </c>
    </row>
    <row r="2186" spans="1:18" x14ac:dyDescent="0.25">
      <c r="A2186">
        <v>2011</v>
      </c>
      <c r="B2186" s="1">
        <v>42809.622092939811</v>
      </c>
      <c r="C2186" t="s">
        <v>18</v>
      </c>
      <c r="D2186" t="s">
        <v>29</v>
      </c>
      <c r="E2186" t="s">
        <v>30</v>
      </c>
      <c r="F2186" t="s">
        <v>21</v>
      </c>
      <c r="G2186" t="s">
        <v>22</v>
      </c>
      <c r="H2186" t="s">
        <v>23</v>
      </c>
      <c r="I2186" t="s">
        <v>24</v>
      </c>
      <c r="J2186" t="s">
        <v>37</v>
      </c>
      <c r="K2186" t="s">
        <v>32</v>
      </c>
      <c r="L2186" t="s">
        <v>35</v>
      </c>
      <c r="M2186" t="s">
        <v>35</v>
      </c>
      <c r="N2186" t="s">
        <v>35</v>
      </c>
      <c r="O2186" t="s">
        <v>35</v>
      </c>
      <c r="P2186">
        <v>1</v>
      </c>
      <c r="Q2186">
        <v>0</v>
      </c>
      <c r="R2186">
        <v>3</v>
      </c>
    </row>
    <row r="2187" spans="1:18" x14ac:dyDescent="0.25">
      <c r="A2187">
        <v>2011</v>
      </c>
      <c r="B2187" s="1">
        <v>42809.622092939811</v>
      </c>
      <c r="C2187" t="s">
        <v>18</v>
      </c>
      <c r="D2187" t="s">
        <v>29</v>
      </c>
      <c r="E2187" t="s">
        <v>36</v>
      </c>
      <c r="F2187" t="s">
        <v>79</v>
      </c>
      <c r="G2187" t="s">
        <v>22</v>
      </c>
      <c r="H2187" t="s">
        <v>62</v>
      </c>
      <c r="I2187" t="s">
        <v>24</v>
      </c>
      <c r="J2187" t="s">
        <v>44</v>
      </c>
      <c r="K2187" t="s">
        <v>32</v>
      </c>
      <c r="L2187" t="s">
        <v>27</v>
      </c>
      <c r="M2187" t="s">
        <v>27</v>
      </c>
      <c r="N2187" t="s">
        <v>28</v>
      </c>
      <c r="O2187" t="s">
        <v>28</v>
      </c>
      <c r="P2187">
        <v>1</v>
      </c>
      <c r="Q2187">
        <v>14227</v>
      </c>
      <c r="R2187">
        <v>1</v>
      </c>
    </row>
    <row r="2188" spans="1:18" x14ac:dyDescent="0.25">
      <c r="A2188">
        <v>2011</v>
      </c>
      <c r="B2188" s="1">
        <v>42809.622092939811</v>
      </c>
      <c r="C2188" t="s">
        <v>18</v>
      </c>
      <c r="D2188" t="s">
        <v>29</v>
      </c>
      <c r="E2188" t="s">
        <v>36</v>
      </c>
      <c r="F2188" t="s">
        <v>21</v>
      </c>
      <c r="G2188" t="s">
        <v>22</v>
      </c>
      <c r="H2188" t="s">
        <v>62</v>
      </c>
      <c r="I2188" t="s">
        <v>24</v>
      </c>
      <c r="J2188" t="s">
        <v>48</v>
      </c>
      <c r="K2188" t="s">
        <v>26</v>
      </c>
      <c r="L2188" t="s">
        <v>27</v>
      </c>
      <c r="M2188" t="s">
        <v>27</v>
      </c>
      <c r="N2188" t="s">
        <v>28</v>
      </c>
      <c r="O2188" t="s">
        <v>28</v>
      </c>
      <c r="P2188">
        <v>1</v>
      </c>
      <c r="Q2188">
        <v>-11756</v>
      </c>
      <c r="R2188">
        <v>1</v>
      </c>
    </row>
    <row r="2189" spans="1:18" x14ac:dyDescent="0.25">
      <c r="A2189">
        <v>2011</v>
      </c>
      <c r="B2189" s="1">
        <v>42809.622092939811</v>
      </c>
      <c r="C2189" t="s">
        <v>18</v>
      </c>
      <c r="D2189" t="s">
        <v>29</v>
      </c>
      <c r="E2189" t="s">
        <v>36</v>
      </c>
      <c r="F2189" t="s">
        <v>21</v>
      </c>
      <c r="G2189" t="s">
        <v>22</v>
      </c>
      <c r="H2189" t="s">
        <v>23</v>
      </c>
      <c r="I2189" t="s">
        <v>34</v>
      </c>
      <c r="J2189" t="s">
        <v>40</v>
      </c>
      <c r="K2189" t="s">
        <v>41</v>
      </c>
      <c r="L2189" t="s">
        <v>33</v>
      </c>
      <c r="M2189" t="s">
        <v>33</v>
      </c>
      <c r="N2189" t="s">
        <v>28</v>
      </c>
      <c r="O2189" t="s">
        <v>28</v>
      </c>
      <c r="P2189">
        <v>1</v>
      </c>
      <c r="Q2189">
        <v>18270140</v>
      </c>
      <c r="R2189">
        <v>1</v>
      </c>
    </row>
    <row r="2190" spans="1:18" x14ac:dyDescent="0.25">
      <c r="A2190">
        <v>2011</v>
      </c>
      <c r="B2190" s="1">
        <v>42809.622092939811</v>
      </c>
      <c r="C2190" t="s">
        <v>18</v>
      </c>
      <c r="D2190" t="s">
        <v>29</v>
      </c>
      <c r="E2190" t="s">
        <v>36</v>
      </c>
      <c r="F2190" t="s">
        <v>21</v>
      </c>
      <c r="G2190" t="s">
        <v>22</v>
      </c>
      <c r="H2190" t="s">
        <v>23</v>
      </c>
      <c r="I2190" t="s">
        <v>34</v>
      </c>
      <c r="J2190" t="s">
        <v>37</v>
      </c>
      <c r="K2190" t="s">
        <v>28</v>
      </c>
      <c r="L2190" t="s">
        <v>33</v>
      </c>
      <c r="M2190" t="s">
        <v>28</v>
      </c>
      <c r="N2190" t="s">
        <v>33</v>
      </c>
      <c r="O2190" t="s">
        <v>28</v>
      </c>
      <c r="P2190">
        <v>1</v>
      </c>
      <c r="Q2190">
        <v>0</v>
      </c>
      <c r="R2190">
        <v>0</v>
      </c>
    </row>
    <row r="2191" spans="1:18" x14ac:dyDescent="0.25">
      <c r="A2191">
        <v>2011</v>
      </c>
      <c r="B2191" s="1">
        <v>42809.622092939811</v>
      </c>
      <c r="C2191" t="s">
        <v>18</v>
      </c>
      <c r="D2191" t="s">
        <v>29</v>
      </c>
      <c r="E2191" t="s">
        <v>36</v>
      </c>
      <c r="F2191" t="s">
        <v>21</v>
      </c>
      <c r="G2191" t="s">
        <v>22</v>
      </c>
      <c r="H2191" t="s">
        <v>23</v>
      </c>
      <c r="I2191" t="s">
        <v>24</v>
      </c>
      <c r="J2191" t="s">
        <v>44</v>
      </c>
      <c r="K2191" t="s">
        <v>41</v>
      </c>
      <c r="L2191" t="s">
        <v>27</v>
      </c>
      <c r="M2191" t="s">
        <v>27</v>
      </c>
      <c r="N2191" t="s">
        <v>28</v>
      </c>
      <c r="O2191" t="s">
        <v>28</v>
      </c>
      <c r="P2191">
        <v>1</v>
      </c>
      <c r="Q2191">
        <v>14184</v>
      </c>
      <c r="R2191">
        <v>1</v>
      </c>
    </row>
    <row r="2192" spans="1:18" x14ac:dyDescent="0.25">
      <c r="A2192">
        <v>2011</v>
      </c>
      <c r="B2192" s="1">
        <v>42809.622092939811</v>
      </c>
      <c r="C2192" t="s">
        <v>18</v>
      </c>
      <c r="D2192" t="s">
        <v>29</v>
      </c>
      <c r="E2192" t="s">
        <v>36</v>
      </c>
      <c r="F2192" t="s">
        <v>21</v>
      </c>
      <c r="G2192" t="s">
        <v>22</v>
      </c>
      <c r="H2192" t="s">
        <v>23</v>
      </c>
      <c r="I2192" t="s">
        <v>24</v>
      </c>
      <c r="J2192" t="s">
        <v>37</v>
      </c>
      <c r="K2192" t="s">
        <v>28</v>
      </c>
      <c r="L2192" t="s">
        <v>35</v>
      </c>
      <c r="M2192" t="s">
        <v>28</v>
      </c>
      <c r="N2192" t="s">
        <v>35</v>
      </c>
      <c r="O2192" t="s">
        <v>28</v>
      </c>
      <c r="P2192">
        <v>1</v>
      </c>
      <c r="Q2192">
        <v>0</v>
      </c>
      <c r="R2192">
        <v>0</v>
      </c>
    </row>
    <row r="2193" spans="1:18" x14ac:dyDescent="0.25">
      <c r="A2193">
        <v>2011</v>
      </c>
      <c r="B2193" s="1">
        <v>42809.622092939811</v>
      </c>
      <c r="C2193" t="s">
        <v>18</v>
      </c>
      <c r="D2193" t="s">
        <v>29</v>
      </c>
      <c r="E2193" t="s">
        <v>42</v>
      </c>
      <c r="F2193" t="s">
        <v>63</v>
      </c>
      <c r="G2193" t="s">
        <v>64</v>
      </c>
      <c r="H2193" t="s">
        <v>23</v>
      </c>
      <c r="I2193" t="s">
        <v>24</v>
      </c>
      <c r="J2193" t="s">
        <v>43</v>
      </c>
      <c r="K2193" t="s">
        <v>32</v>
      </c>
      <c r="L2193" t="s">
        <v>35</v>
      </c>
      <c r="M2193" t="s">
        <v>35</v>
      </c>
      <c r="N2193" t="s">
        <v>35</v>
      </c>
      <c r="O2193" t="s">
        <v>35</v>
      </c>
      <c r="P2193">
        <v>1</v>
      </c>
      <c r="Q2193">
        <v>2679855.1181000001</v>
      </c>
      <c r="R2193">
        <v>11</v>
      </c>
    </row>
    <row r="2194" spans="1:18" x14ac:dyDescent="0.25">
      <c r="A2194">
        <v>2011</v>
      </c>
      <c r="B2194" s="1">
        <v>42809.622092939811</v>
      </c>
      <c r="C2194" t="s">
        <v>18</v>
      </c>
      <c r="D2194" t="s">
        <v>29</v>
      </c>
      <c r="E2194" t="s">
        <v>42</v>
      </c>
      <c r="F2194" t="s">
        <v>63</v>
      </c>
      <c r="G2194" t="s">
        <v>64</v>
      </c>
      <c r="H2194" t="s">
        <v>23</v>
      </c>
      <c r="I2194" t="s">
        <v>24</v>
      </c>
      <c r="J2194" t="s">
        <v>37</v>
      </c>
      <c r="K2194" t="s">
        <v>41</v>
      </c>
      <c r="L2194" t="s">
        <v>35</v>
      </c>
      <c r="M2194" t="s">
        <v>35</v>
      </c>
      <c r="N2194" t="s">
        <v>35</v>
      </c>
      <c r="O2194" t="s">
        <v>35</v>
      </c>
      <c r="P2194">
        <v>1</v>
      </c>
      <c r="Q2194">
        <v>0</v>
      </c>
      <c r="R2194">
        <v>1</v>
      </c>
    </row>
    <row r="2195" spans="1:18" x14ac:dyDescent="0.25">
      <c r="A2195">
        <v>2011</v>
      </c>
      <c r="B2195" s="1">
        <v>42809.622092939811</v>
      </c>
      <c r="C2195" t="s">
        <v>18</v>
      </c>
      <c r="D2195" t="s">
        <v>29</v>
      </c>
      <c r="E2195" t="s">
        <v>67</v>
      </c>
      <c r="F2195" t="s">
        <v>63</v>
      </c>
      <c r="G2195" t="s">
        <v>64</v>
      </c>
      <c r="H2195" t="s">
        <v>62</v>
      </c>
      <c r="I2195" t="s">
        <v>24</v>
      </c>
      <c r="J2195" t="s">
        <v>48</v>
      </c>
      <c r="K2195" t="s">
        <v>32</v>
      </c>
      <c r="L2195" t="s">
        <v>35</v>
      </c>
      <c r="M2195" t="s">
        <v>35</v>
      </c>
      <c r="N2195" t="s">
        <v>35</v>
      </c>
      <c r="O2195" t="s">
        <v>35</v>
      </c>
      <c r="P2195">
        <v>1</v>
      </c>
      <c r="Q2195">
        <v>-2927.3501000000001</v>
      </c>
      <c r="R2195">
        <v>1</v>
      </c>
    </row>
    <row r="2196" spans="1:18" x14ac:dyDescent="0.25">
      <c r="A2196">
        <v>2011</v>
      </c>
      <c r="B2196" s="1">
        <v>42809.622092939811</v>
      </c>
      <c r="C2196" t="s">
        <v>18</v>
      </c>
      <c r="D2196" t="s">
        <v>29</v>
      </c>
      <c r="E2196" t="s">
        <v>67</v>
      </c>
      <c r="F2196" t="s">
        <v>61</v>
      </c>
      <c r="G2196" t="s">
        <v>22</v>
      </c>
      <c r="H2196" t="s">
        <v>23</v>
      </c>
      <c r="I2196" t="s">
        <v>76</v>
      </c>
      <c r="J2196" t="s">
        <v>44</v>
      </c>
      <c r="K2196" t="s">
        <v>26</v>
      </c>
      <c r="L2196" t="s">
        <v>77</v>
      </c>
      <c r="M2196" t="s">
        <v>28</v>
      </c>
      <c r="N2196" t="s">
        <v>28</v>
      </c>
      <c r="O2196" t="s">
        <v>77</v>
      </c>
      <c r="P2196">
        <v>1</v>
      </c>
      <c r="Q2196">
        <v>182007.5313</v>
      </c>
      <c r="R2196">
        <v>1</v>
      </c>
    </row>
    <row r="2197" spans="1:18" x14ac:dyDescent="0.25">
      <c r="A2197">
        <v>2011</v>
      </c>
      <c r="B2197" s="1">
        <v>42809.622092939811</v>
      </c>
      <c r="C2197" t="s">
        <v>18</v>
      </c>
      <c r="D2197" t="s">
        <v>29</v>
      </c>
      <c r="E2197" t="s">
        <v>68</v>
      </c>
      <c r="F2197" t="s">
        <v>79</v>
      </c>
      <c r="G2197" t="s">
        <v>22</v>
      </c>
      <c r="H2197" t="s">
        <v>62</v>
      </c>
      <c r="I2197" t="s">
        <v>24</v>
      </c>
      <c r="J2197" t="s">
        <v>44</v>
      </c>
      <c r="K2197" t="s">
        <v>32</v>
      </c>
      <c r="L2197" t="s">
        <v>27</v>
      </c>
      <c r="M2197" t="s">
        <v>27</v>
      </c>
      <c r="N2197" t="s">
        <v>28</v>
      </c>
      <c r="O2197" t="s">
        <v>28</v>
      </c>
      <c r="P2197">
        <v>1</v>
      </c>
      <c r="Q2197">
        <v>60012</v>
      </c>
      <c r="R2197">
        <v>1</v>
      </c>
    </row>
    <row r="2198" spans="1:18" x14ac:dyDescent="0.25">
      <c r="A2198">
        <v>2007</v>
      </c>
      <c r="B2198" s="1">
        <v>42809.622092939811</v>
      </c>
      <c r="C2198" t="s">
        <v>18</v>
      </c>
      <c r="D2198" t="s">
        <v>29</v>
      </c>
      <c r="E2198" t="s">
        <v>50</v>
      </c>
      <c r="F2198" t="s">
        <v>21</v>
      </c>
      <c r="G2198" t="s">
        <v>22</v>
      </c>
      <c r="H2198" t="s">
        <v>23</v>
      </c>
      <c r="I2198" t="s">
        <v>24</v>
      </c>
      <c r="J2198" t="s">
        <v>43</v>
      </c>
      <c r="K2198" t="s">
        <v>26</v>
      </c>
      <c r="L2198" t="s">
        <v>35</v>
      </c>
      <c r="M2198" t="s">
        <v>33</v>
      </c>
      <c r="N2198" t="s">
        <v>35</v>
      </c>
      <c r="O2198" t="s">
        <v>35</v>
      </c>
      <c r="P2198">
        <v>1</v>
      </c>
      <c r="Q2198">
        <v>419743</v>
      </c>
      <c r="R2198">
        <v>1</v>
      </c>
    </row>
    <row r="2199" spans="1:18" x14ac:dyDescent="0.25">
      <c r="A2199">
        <v>2007</v>
      </c>
      <c r="B2199" s="1">
        <v>42809.622092939811</v>
      </c>
      <c r="C2199" t="s">
        <v>18</v>
      </c>
      <c r="D2199" t="s">
        <v>29</v>
      </c>
      <c r="E2199" t="s">
        <v>38</v>
      </c>
      <c r="F2199" t="s">
        <v>45</v>
      </c>
      <c r="G2199" t="s">
        <v>71</v>
      </c>
      <c r="H2199" t="s">
        <v>62</v>
      </c>
      <c r="I2199" t="s">
        <v>76</v>
      </c>
      <c r="J2199" t="s">
        <v>43</v>
      </c>
      <c r="K2199" t="s">
        <v>49</v>
      </c>
      <c r="L2199" t="s">
        <v>77</v>
      </c>
      <c r="M2199" t="s">
        <v>28</v>
      </c>
      <c r="N2199" t="s">
        <v>28</v>
      </c>
      <c r="O2199" t="s">
        <v>77</v>
      </c>
      <c r="P2199">
        <v>1</v>
      </c>
      <c r="Q2199">
        <v>533538</v>
      </c>
      <c r="R2199">
        <v>4</v>
      </c>
    </row>
    <row r="2200" spans="1:18" x14ac:dyDescent="0.25">
      <c r="A2200">
        <v>2008</v>
      </c>
      <c r="B2200" s="1">
        <v>42809.622092939811</v>
      </c>
      <c r="C2200" t="s">
        <v>18</v>
      </c>
      <c r="D2200" t="s">
        <v>19</v>
      </c>
      <c r="E2200" t="s">
        <v>20</v>
      </c>
      <c r="F2200" t="s">
        <v>21</v>
      </c>
      <c r="G2200" t="s">
        <v>22</v>
      </c>
      <c r="H2200" t="s">
        <v>23</v>
      </c>
      <c r="I2200" t="s">
        <v>34</v>
      </c>
      <c r="J2200" t="s">
        <v>31</v>
      </c>
      <c r="K2200" t="s">
        <v>32</v>
      </c>
      <c r="L2200" t="s">
        <v>35</v>
      </c>
      <c r="M2200" t="s">
        <v>35</v>
      </c>
      <c r="N2200" t="s">
        <v>35</v>
      </c>
      <c r="O2200" t="s">
        <v>35</v>
      </c>
      <c r="P2200">
        <v>1</v>
      </c>
      <c r="Q2200">
        <v>2800000</v>
      </c>
      <c r="R2200">
        <v>1</v>
      </c>
    </row>
    <row r="2201" spans="1:18" x14ac:dyDescent="0.25">
      <c r="A2201">
        <v>2008</v>
      </c>
      <c r="B2201" s="1">
        <v>42809.622092939811</v>
      </c>
      <c r="C2201" t="s">
        <v>18</v>
      </c>
      <c r="D2201" t="s">
        <v>19</v>
      </c>
      <c r="E2201" t="s">
        <v>20</v>
      </c>
      <c r="F2201" t="s">
        <v>21</v>
      </c>
      <c r="G2201" t="s">
        <v>22</v>
      </c>
      <c r="H2201" t="s">
        <v>23</v>
      </c>
      <c r="I2201" t="s">
        <v>24</v>
      </c>
      <c r="J2201" t="s">
        <v>40</v>
      </c>
      <c r="K2201" t="s">
        <v>49</v>
      </c>
      <c r="L2201" t="s">
        <v>27</v>
      </c>
      <c r="M2201" t="s">
        <v>27</v>
      </c>
      <c r="N2201" t="s">
        <v>28</v>
      </c>
      <c r="O2201" t="s">
        <v>28</v>
      </c>
      <c r="P2201">
        <v>1</v>
      </c>
      <c r="Q2201">
        <v>30934535</v>
      </c>
      <c r="R2201">
        <v>20</v>
      </c>
    </row>
    <row r="2202" spans="1:18" x14ac:dyDescent="0.25">
      <c r="A2202">
        <v>2008</v>
      </c>
      <c r="B2202" s="1">
        <v>42809.622092939811</v>
      </c>
      <c r="C2202" t="s">
        <v>18</v>
      </c>
      <c r="D2202" t="s">
        <v>19</v>
      </c>
      <c r="E2202" t="s">
        <v>20</v>
      </c>
      <c r="F2202" t="s">
        <v>21</v>
      </c>
      <c r="G2202" t="s">
        <v>22</v>
      </c>
      <c r="H2202" t="s">
        <v>23</v>
      </c>
      <c r="I2202" t="s">
        <v>24</v>
      </c>
      <c r="J2202" t="s">
        <v>44</v>
      </c>
      <c r="K2202" t="s">
        <v>32</v>
      </c>
      <c r="L2202" t="s">
        <v>35</v>
      </c>
      <c r="M2202" t="s">
        <v>35</v>
      </c>
      <c r="N2202" t="s">
        <v>35</v>
      </c>
      <c r="O2202" t="s">
        <v>35</v>
      </c>
      <c r="P2202">
        <v>1</v>
      </c>
      <c r="Q2202">
        <v>14000</v>
      </c>
      <c r="R2202">
        <v>1</v>
      </c>
    </row>
    <row r="2203" spans="1:18" x14ac:dyDescent="0.25">
      <c r="A2203">
        <v>2008</v>
      </c>
      <c r="B2203" s="1">
        <v>42809.622092939811</v>
      </c>
      <c r="C2203" t="s">
        <v>18</v>
      </c>
      <c r="D2203" t="s">
        <v>19</v>
      </c>
      <c r="E2203" t="s">
        <v>30</v>
      </c>
      <c r="F2203" t="s">
        <v>63</v>
      </c>
      <c r="G2203" t="s">
        <v>64</v>
      </c>
      <c r="H2203" t="s">
        <v>62</v>
      </c>
      <c r="I2203" t="s">
        <v>24</v>
      </c>
      <c r="J2203" t="s">
        <v>31</v>
      </c>
      <c r="K2203" t="s">
        <v>56</v>
      </c>
      <c r="L2203" t="s">
        <v>35</v>
      </c>
      <c r="M2203" t="s">
        <v>35</v>
      </c>
      <c r="N2203" t="s">
        <v>35</v>
      </c>
      <c r="O2203" t="s">
        <v>35</v>
      </c>
      <c r="P2203">
        <v>1</v>
      </c>
      <c r="Q2203">
        <v>1174288.75</v>
      </c>
      <c r="R2203">
        <v>1</v>
      </c>
    </row>
    <row r="2204" spans="1:18" x14ac:dyDescent="0.25">
      <c r="A2204">
        <v>2008</v>
      </c>
      <c r="B2204" s="1">
        <v>42809.622092939811</v>
      </c>
      <c r="C2204" t="s">
        <v>18</v>
      </c>
      <c r="D2204" t="s">
        <v>19</v>
      </c>
      <c r="E2204" t="s">
        <v>30</v>
      </c>
      <c r="F2204" t="s">
        <v>63</v>
      </c>
      <c r="G2204" t="s">
        <v>64</v>
      </c>
      <c r="H2204" t="s">
        <v>62</v>
      </c>
      <c r="I2204" t="s">
        <v>24</v>
      </c>
      <c r="J2204" t="s">
        <v>43</v>
      </c>
      <c r="K2204" t="s">
        <v>56</v>
      </c>
      <c r="L2204" t="s">
        <v>35</v>
      </c>
      <c r="M2204" t="s">
        <v>35</v>
      </c>
      <c r="N2204" t="s">
        <v>35</v>
      </c>
      <c r="O2204" t="s">
        <v>35</v>
      </c>
      <c r="P2204">
        <v>1</v>
      </c>
      <c r="Q2204">
        <v>1937417.75</v>
      </c>
      <c r="R2204">
        <v>6</v>
      </c>
    </row>
    <row r="2205" spans="1:18" x14ac:dyDescent="0.25">
      <c r="A2205">
        <v>2008</v>
      </c>
      <c r="B2205" s="1">
        <v>42809.622092939811</v>
      </c>
      <c r="C2205" t="s">
        <v>18</v>
      </c>
      <c r="D2205" t="s">
        <v>19</v>
      </c>
      <c r="E2205" t="s">
        <v>30</v>
      </c>
      <c r="F2205" t="s">
        <v>45</v>
      </c>
      <c r="G2205" t="s">
        <v>66</v>
      </c>
      <c r="H2205" t="s">
        <v>62</v>
      </c>
      <c r="I2205" t="s">
        <v>24</v>
      </c>
      <c r="J2205" t="s">
        <v>44</v>
      </c>
      <c r="K2205" t="s">
        <v>56</v>
      </c>
      <c r="L2205" t="s">
        <v>35</v>
      </c>
      <c r="M2205" t="s">
        <v>35</v>
      </c>
      <c r="N2205" t="s">
        <v>35</v>
      </c>
      <c r="O2205" t="s">
        <v>35</v>
      </c>
      <c r="P2205">
        <v>1</v>
      </c>
      <c r="Q2205">
        <v>1514042.7509000001</v>
      </c>
      <c r="R2205">
        <v>37</v>
      </c>
    </row>
    <row r="2206" spans="1:18" x14ac:dyDescent="0.25">
      <c r="A2206">
        <v>2008</v>
      </c>
      <c r="B2206" s="1">
        <v>42809.622092939811</v>
      </c>
      <c r="C2206" t="s">
        <v>18</v>
      </c>
      <c r="D2206" t="s">
        <v>19</v>
      </c>
      <c r="E2206" t="s">
        <v>30</v>
      </c>
      <c r="F2206" t="s">
        <v>45</v>
      </c>
      <c r="G2206" t="s">
        <v>66</v>
      </c>
      <c r="H2206" t="s">
        <v>62</v>
      </c>
      <c r="I2206" t="s">
        <v>24</v>
      </c>
      <c r="J2206" t="s">
        <v>44</v>
      </c>
      <c r="K2206" t="s">
        <v>51</v>
      </c>
      <c r="L2206" t="s">
        <v>35</v>
      </c>
      <c r="M2206" t="s">
        <v>35</v>
      </c>
      <c r="N2206" t="s">
        <v>35</v>
      </c>
      <c r="O2206" t="s">
        <v>35</v>
      </c>
      <c r="P2206">
        <v>1</v>
      </c>
      <c r="Q2206">
        <v>5783.6801999999998</v>
      </c>
      <c r="R2206">
        <v>1</v>
      </c>
    </row>
    <row r="2207" spans="1:18" x14ac:dyDescent="0.25">
      <c r="A2207">
        <v>2008</v>
      </c>
      <c r="B2207" s="1">
        <v>42809.622092939811</v>
      </c>
      <c r="C2207" t="s">
        <v>18</v>
      </c>
      <c r="D2207" t="s">
        <v>19</v>
      </c>
      <c r="E2207" t="s">
        <v>30</v>
      </c>
      <c r="F2207" t="s">
        <v>45</v>
      </c>
      <c r="G2207" t="s">
        <v>71</v>
      </c>
      <c r="H2207" t="s">
        <v>62</v>
      </c>
      <c r="I2207" t="s">
        <v>24</v>
      </c>
      <c r="J2207" t="s">
        <v>40</v>
      </c>
      <c r="K2207" t="s">
        <v>41</v>
      </c>
      <c r="L2207" t="s">
        <v>35</v>
      </c>
      <c r="M2207" t="s">
        <v>35</v>
      </c>
      <c r="N2207" t="s">
        <v>35</v>
      </c>
      <c r="O2207" t="s">
        <v>35</v>
      </c>
      <c r="P2207">
        <v>1</v>
      </c>
      <c r="Q2207">
        <v>14730926</v>
      </c>
      <c r="R2207">
        <v>5</v>
      </c>
    </row>
    <row r="2208" spans="1:18" x14ac:dyDescent="0.25">
      <c r="A2208">
        <v>2008</v>
      </c>
      <c r="B2208" s="1">
        <v>42809.622092939811</v>
      </c>
      <c r="C2208" t="s">
        <v>18</v>
      </c>
      <c r="D2208" t="s">
        <v>19</v>
      </c>
      <c r="E2208" t="s">
        <v>30</v>
      </c>
      <c r="F2208" t="s">
        <v>45</v>
      </c>
      <c r="G2208" t="s">
        <v>46</v>
      </c>
      <c r="H2208" t="s">
        <v>62</v>
      </c>
      <c r="I2208" t="s">
        <v>24</v>
      </c>
      <c r="J2208" t="s">
        <v>37</v>
      </c>
      <c r="K2208" t="s">
        <v>56</v>
      </c>
      <c r="L2208" t="s">
        <v>35</v>
      </c>
      <c r="M2208" t="s">
        <v>35</v>
      </c>
      <c r="N2208" t="s">
        <v>35</v>
      </c>
      <c r="O2208" t="s">
        <v>35</v>
      </c>
      <c r="P2208">
        <v>1</v>
      </c>
      <c r="Q2208">
        <v>0</v>
      </c>
      <c r="R2208">
        <v>4</v>
      </c>
    </row>
    <row r="2209" spans="1:18" x14ac:dyDescent="0.25">
      <c r="A2209">
        <v>2008</v>
      </c>
      <c r="B2209" s="1">
        <v>42809.622092939811</v>
      </c>
      <c r="C2209" t="s">
        <v>18</v>
      </c>
      <c r="D2209" t="s">
        <v>19</v>
      </c>
      <c r="E2209" t="s">
        <v>30</v>
      </c>
      <c r="F2209" t="s">
        <v>21</v>
      </c>
      <c r="G2209" t="s">
        <v>22</v>
      </c>
      <c r="H2209" t="s">
        <v>62</v>
      </c>
      <c r="I2209" t="s">
        <v>24</v>
      </c>
      <c r="J2209" t="s">
        <v>44</v>
      </c>
      <c r="K2209" t="s">
        <v>26</v>
      </c>
      <c r="L2209" t="s">
        <v>35</v>
      </c>
      <c r="M2209" t="s">
        <v>35</v>
      </c>
      <c r="N2209" t="s">
        <v>35</v>
      </c>
      <c r="O2209" t="s">
        <v>35</v>
      </c>
      <c r="P2209">
        <v>1</v>
      </c>
      <c r="Q2209">
        <v>77064.601599999995</v>
      </c>
      <c r="R2209">
        <v>1</v>
      </c>
    </row>
    <row r="2210" spans="1:18" x14ac:dyDescent="0.25">
      <c r="A2210">
        <v>2008</v>
      </c>
      <c r="B2210" s="1">
        <v>42809.622092939811</v>
      </c>
      <c r="C2210" t="s">
        <v>18</v>
      </c>
      <c r="D2210" t="s">
        <v>19</v>
      </c>
      <c r="E2210" t="s">
        <v>30</v>
      </c>
      <c r="F2210" t="s">
        <v>21</v>
      </c>
      <c r="G2210" t="s">
        <v>22</v>
      </c>
      <c r="H2210" t="s">
        <v>23</v>
      </c>
      <c r="I2210" t="s">
        <v>24</v>
      </c>
      <c r="J2210" t="s">
        <v>44</v>
      </c>
      <c r="K2210" t="s">
        <v>32</v>
      </c>
      <c r="L2210" t="s">
        <v>35</v>
      </c>
      <c r="M2210" t="s">
        <v>35</v>
      </c>
      <c r="N2210" t="s">
        <v>35</v>
      </c>
      <c r="O2210" t="s">
        <v>35</v>
      </c>
      <c r="P2210">
        <v>1</v>
      </c>
      <c r="Q2210">
        <v>80505.242199999993</v>
      </c>
      <c r="R2210">
        <v>1</v>
      </c>
    </row>
    <row r="2211" spans="1:18" x14ac:dyDescent="0.25">
      <c r="A2211">
        <v>2008</v>
      </c>
      <c r="B2211" s="1">
        <v>42809.622092939811</v>
      </c>
      <c r="C2211" t="s">
        <v>18</v>
      </c>
      <c r="D2211" t="s">
        <v>19</v>
      </c>
      <c r="E2211" t="s">
        <v>36</v>
      </c>
      <c r="F2211" t="s">
        <v>21</v>
      </c>
      <c r="G2211" t="s">
        <v>22</v>
      </c>
      <c r="H2211" t="s">
        <v>23</v>
      </c>
      <c r="I2211" t="s">
        <v>34</v>
      </c>
      <c r="J2211" t="s">
        <v>40</v>
      </c>
      <c r="K2211" t="s">
        <v>26</v>
      </c>
      <c r="L2211" t="s">
        <v>35</v>
      </c>
      <c r="M2211" t="s">
        <v>35</v>
      </c>
      <c r="N2211" t="s">
        <v>35</v>
      </c>
      <c r="O2211" t="s">
        <v>35</v>
      </c>
      <c r="P2211">
        <v>1</v>
      </c>
      <c r="Q2211">
        <v>5684854</v>
      </c>
      <c r="R2211">
        <v>1</v>
      </c>
    </row>
    <row r="2212" spans="1:18" x14ac:dyDescent="0.25">
      <c r="A2212">
        <v>2008</v>
      </c>
      <c r="B2212" s="1">
        <v>42809.622092939811</v>
      </c>
      <c r="C2212" t="s">
        <v>18</v>
      </c>
      <c r="D2212" t="s">
        <v>19</v>
      </c>
      <c r="E2212" t="s">
        <v>67</v>
      </c>
      <c r="F2212" t="s">
        <v>63</v>
      </c>
      <c r="G2212" t="s">
        <v>64</v>
      </c>
      <c r="H2212" t="s">
        <v>62</v>
      </c>
      <c r="I2212" t="s">
        <v>24</v>
      </c>
      <c r="J2212" t="s">
        <v>43</v>
      </c>
      <c r="K2212" t="s">
        <v>49</v>
      </c>
      <c r="L2212" t="s">
        <v>35</v>
      </c>
      <c r="M2212" t="s">
        <v>35</v>
      </c>
      <c r="N2212" t="s">
        <v>35</v>
      </c>
      <c r="O2212" t="s">
        <v>35</v>
      </c>
      <c r="P2212">
        <v>1</v>
      </c>
      <c r="Q2212">
        <v>1019347.1263</v>
      </c>
      <c r="R2212">
        <v>4</v>
      </c>
    </row>
    <row r="2213" spans="1:18" x14ac:dyDescent="0.25">
      <c r="A2213">
        <v>2008</v>
      </c>
      <c r="B2213" s="1">
        <v>42809.622092939811</v>
      </c>
      <c r="C2213" t="s">
        <v>18</v>
      </c>
      <c r="D2213" t="s">
        <v>19</v>
      </c>
      <c r="E2213" t="s">
        <v>67</v>
      </c>
      <c r="F2213" t="s">
        <v>63</v>
      </c>
      <c r="G2213" t="s">
        <v>64</v>
      </c>
      <c r="H2213" t="s">
        <v>62</v>
      </c>
      <c r="I2213" t="s">
        <v>24</v>
      </c>
      <c r="J2213" t="s">
        <v>43</v>
      </c>
      <c r="K2213" t="s">
        <v>41</v>
      </c>
      <c r="L2213" t="s">
        <v>35</v>
      </c>
      <c r="M2213" t="s">
        <v>35</v>
      </c>
      <c r="N2213" t="s">
        <v>35</v>
      </c>
      <c r="O2213" t="s">
        <v>35</v>
      </c>
      <c r="P2213">
        <v>1</v>
      </c>
      <c r="Q2213">
        <v>413699</v>
      </c>
      <c r="R2213">
        <v>1</v>
      </c>
    </row>
    <row r="2214" spans="1:18" x14ac:dyDescent="0.25">
      <c r="A2214">
        <v>2008</v>
      </c>
      <c r="B2214" s="1">
        <v>42809.622092939811</v>
      </c>
      <c r="C2214" t="s">
        <v>18</v>
      </c>
      <c r="D2214" t="s">
        <v>19</v>
      </c>
      <c r="E2214" t="s">
        <v>67</v>
      </c>
      <c r="F2214" t="s">
        <v>63</v>
      </c>
      <c r="G2214" t="s">
        <v>64</v>
      </c>
      <c r="H2214" t="s">
        <v>62</v>
      </c>
      <c r="I2214" t="s">
        <v>24</v>
      </c>
      <c r="J2214" t="s">
        <v>43</v>
      </c>
      <c r="K2214" t="s">
        <v>26</v>
      </c>
      <c r="L2214" t="s">
        <v>35</v>
      </c>
      <c r="M2214" t="s">
        <v>35</v>
      </c>
      <c r="N2214" t="s">
        <v>35</v>
      </c>
      <c r="O2214" t="s">
        <v>35</v>
      </c>
      <c r="P2214">
        <v>1</v>
      </c>
      <c r="Q2214">
        <v>539522</v>
      </c>
      <c r="R2214">
        <v>4</v>
      </c>
    </row>
    <row r="2215" spans="1:18" x14ac:dyDescent="0.25">
      <c r="A2215">
        <v>2011</v>
      </c>
      <c r="B2215" s="1">
        <v>42809.622092939811</v>
      </c>
      <c r="C2215" t="s">
        <v>18</v>
      </c>
      <c r="D2215" t="s">
        <v>19</v>
      </c>
      <c r="E2215" t="s">
        <v>67</v>
      </c>
      <c r="F2215" t="s">
        <v>45</v>
      </c>
      <c r="G2215" t="s">
        <v>66</v>
      </c>
      <c r="H2215" t="s">
        <v>62</v>
      </c>
      <c r="I2215" t="s">
        <v>24</v>
      </c>
      <c r="J2215" t="s">
        <v>44</v>
      </c>
      <c r="K2215" t="s">
        <v>56</v>
      </c>
      <c r="L2215" t="s">
        <v>35</v>
      </c>
      <c r="M2215" t="s">
        <v>35</v>
      </c>
      <c r="N2215" t="s">
        <v>35</v>
      </c>
      <c r="O2215" t="s">
        <v>35</v>
      </c>
      <c r="P2215">
        <v>1</v>
      </c>
      <c r="Q2215">
        <v>318727.68660000002</v>
      </c>
      <c r="R2215">
        <v>4</v>
      </c>
    </row>
    <row r="2216" spans="1:18" x14ac:dyDescent="0.25">
      <c r="A2216">
        <v>2011</v>
      </c>
      <c r="B2216" s="1">
        <v>42809.622092939811</v>
      </c>
      <c r="C2216" t="s">
        <v>18</v>
      </c>
      <c r="D2216" t="s">
        <v>19</v>
      </c>
      <c r="E2216" t="s">
        <v>67</v>
      </c>
      <c r="F2216" t="s">
        <v>45</v>
      </c>
      <c r="G2216" t="s">
        <v>66</v>
      </c>
      <c r="H2216" t="s">
        <v>62</v>
      </c>
      <c r="I2216" t="s">
        <v>24</v>
      </c>
      <c r="J2216" t="s">
        <v>44</v>
      </c>
      <c r="K2216" t="s">
        <v>32</v>
      </c>
      <c r="L2216" t="s">
        <v>35</v>
      </c>
      <c r="M2216" t="s">
        <v>35</v>
      </c>
      <c r="N2216" t="s">
        <v>35</v>
      </c>
      <c r="O2216" t="s">
        <v>35</v>
      </c>
      <c r="P2216">
        <v>1</v>
      </c>
      <c r="Q2216">
        <v>222461</v>
      </c>
      <c r="R2216">
        <v>3</v>
      </c>
    </row>
    <row r="2217" spans="1:18" x14ac:dyDescent="0.25">
      <c r="A2217">
        <v>2011</v>
      </c>
      <c r="B2217" s="1">
        <v>42809.622092939811</v>
      </c>
      <c r="C2217" t="s">
        <v>18</v>
      </c>
      <c r="D2217" t="s">
        <v>19</v>
      </c>
      <c r="E2217" t="s">
        <v>67</v>
      </c>
      <c r="F2217" t="s">
        <v>45</v>
      </c>
      <c r="G2217" t="s">
        <v>46</v>
      </c>
      <c r="H2217" t="s">
        <v>62</v>
      </c>
      <c r="I2217" t="s">
        <v>24</v>
      </c>
      <c r="J2217" t="s">
        <v>44</v>
      </c>
      <c r="K2217" t="s">
        <v>56</v>
      </c>
      <c r="L2217" t="s">
        <v>35</v>
      </c>
      <c r="M2217" t="s">
        <v>35</v>
      </c>
      <c r="N2217" t="s">
        <v>35</v>
      </c>
      <c r="O2217" t="s">
        <v>35</v>
      </c>
      <c r="P2217">
        <v>1</v>
      </c>
      <c r="Q2217">
        <v>50646.601499999997</v>
      </c>
      <c r="R2217">
        <v>2</v>
      </c>
    </row>
    <row r="2218" spans="1:18" x14ac:dyDescent="0.25">
      <c r="A2218">
        <v>2011</v>
      </c>
      <c r="B2218" s="1">
        <v>42809.622092939811</v>
      </c>
      <c r="C2218" t="s">
        <v>18</v>
      </c>
      <c r="D2218" t="s">
        <v>19</v>
      </c>
      <c r="E2218" t="s">
        <v>38</v>
      </c>
      <c r="F2218" t="s">
        <v>45</v>
      </c>
      <c r="G2218" t="s">
        <v>66</v>
      </c>
      <c r="H2218" t="s">
        <v>62</v>
      </c>
      <c r="I2218" t="s">
        <v>24</v>
      </c>
      <c r="J2218" t="s">
        <v>40</v>
      </c>
      <c r="K2218" t="s">
        <v>49</v>
      </c>
      <c r="L2218" t="s">
        <v>35</v>
      </c>
      <c r="M2218" t="s">
        <v>35</v>
      </c>
      <c r="N2218" t="s">
        <v>35</v>
      </c>
      <c r="O2218" t="s">
        <v>35</v>
      </c>
      <c r="P2218">
        <v>1</v>
      </c>
      <c r="Q2218">
        <v>0</v>
      </c>
      <c r="R2218">
        <v>2</v>
      </c>
    </row>
    <row r="2219" spans="1:18" x14ac:dyDescent="0.25">
      <c r="A2219">
        <v>2011</v>
      </c>
      <c r="B2219" s="1">
        <v>42809.622092939811</v>
      </c>
      <c r="C2219" t="s">
        <v>18</v>
      </c>
      <c r="D2219" t="s">
        <v>19</v>
      </c>
      <c r="E2219" t="s">
        <v>38</v>
      </c>
      <c r="F2219" t="s">
        <v>45</v>
      </c>
      <c r="G2219" t="s">
        <v>46</v>
      </c>
      <c r="H2219" t="s">
        <v>62</v>
      </c>
      <c r="I2219" t="s">
        <v>24</v>
      </c>
      <c r="J2219" t="s">
        <v>31</v>
      </c>
      <c r="K2219" t="s">
        <v>32</v>
      </c>
      <c r="L2219" t="s">
        <v>35</v>
      </c>
      <c r="M2219" t="s">
        <v>35</v>
      </c>
      <c r="N2219" t="s">
        <v>35</v>
      </c>
      <c r="O2219" t="s">
        <v>35</v>
      </c>
      <c r="P2219">
        <v>1</v>
      </c>
      <c r="Q2219">
        <v>2141515</v>
      </c>
      <c r="R2219">
        <v>4</v>
      </c>
    </row>
    <row r="2220" spans="1:18" x14ac:dyDescent="0.25">
      <c r="A2220">
        <v>2011</v>
      </c>
      <c r="B2220" s="1">
        <v>42809.622092939811</v>
      </c>
      <c r="C2220" t="s">
        <v>18</v>
      </c>
      <c r="D2220" t="s">
        <v>19</v>
      </c>
      <c r="E2220" t="s">
        <v>38</v>
      </c>
      <c r="F2220" t="s">
        <v>45</v>
      </c>
      <c r="G2220" t="s">
        <v>46</v>
      </c>
      <c r="H2220" t="s">
        <v>62</v>
      </c>
      <c r="I2220" t="s">
        <v>24</v>
      </c>
      <c r="J2220" t="s">
        <v>44</v>
      </c>
      <c r="K2220" t="s">
        <v>32</v>
      </c>
      <c r="L2220" t="s">
        <v>35</v>
      </c>
      <c r="M2220" t="s">
        <v>35</v>
      </c>
      <c r="N2220" t="s">
        <v>35</v>
      </c>
      <c r="O2220" t="s">
        <v>35</v>
      </c>
      <c r="P2220">
        <v>1</v>
      </c>
      <c r="Q2220">
        <v>67303.046900000001</v>
      </c>
      <c r="R2220">
        <v>1</v>
      </c>
    </row>
    <row r="2221" spans="1:18" x14ac:dyDescent="0.25">
      <c r="A2221">
        <v>2011</v>
      </c>
      <c r="B2221" s="1">
        <v>42809.622092939811</v>
      </c>
      <c r="C2221" t="s">
        <v>18</v>
      </c>
      <c r="D2221" t="s">
        <v>19</v>
      </c>
      <c r="E2221" t="s">
        <v>38</v>
      </c>
      <c r="F2221" t="s">
        <v>21</v>
      </c>
      <c r="G2221" t="s">
        <v>22</v>
      </c>
      <c r="H2221" t="s">
        <v>23</v>
      </c>
      <c r="I2221" t="s">
        <v>24</v>
      </c>
      <c r="J2221" t="s">
        <v>25</v>
      </c>
      <c r="K2221" t="s">
        <v>26</v>
      </c>
      <c r="L2221" t="s">
        <v>77</v>
      </c>
      <c r="M2221" t="s">
        <v>27</v>
      </c>
      <c r="N2221" t="s">
        <v>28</v>
      </c>
      <c r="O2221" t="s">
        <v>77</v>
      </c>
      <c r="P2221">
        <v>1</v>
      </c>
      <c r="Q2221">
        <v>36372702</v>
      </c>
      <c r="R2221">
        <v>7</v>
      </c>
    </row>
    <row r="2222" spans="1:18" x14ac:dyDescent="0.25">
      <c r="A2222">
        <v>2011</v>
      </c>
      <c r="B2222" s="1">
        <v>42809.622092939811</v>
      </c>
      <c r="C2222" t="s">
        <v>18</v>
      </c>
      <c r="D2222" t="s">
        <v>19</v>
      </c>
      <c r="E2222" t="s">
        <v>38</v>
      </c>
      <c r="F2222" t="s">
        <v>21</v>
      </c>
      <c r="G2222" t="s">
        <v>22</v>
      </c>
      <c r="H2222" t="s">
        <v>23</v>
      </c>
      <c r="I2222" t="s">
        <v>24</v>
      </c>
      <c r="J2222" t="s">
        <v>48</v>
      </c>
      <c r="K2222" t="s">
        <v>28</v>
      </c>
      <c r="L2222" t="s">
        <v>27</v>
      </c>
      <c r="M2222" t="s">
        <v>27</v>
      </c>
      <c r="N2222" t="s">
        <v>28</v>
      </c>
      <c r="O2222" t="s">
        <v>28</v>
      </c>
      <c r="P2222">
        <v>1</v>
      </c>
      <c r="Q2222">
        <v>-4161100.1444999999</v>
      </c>
      <c r="R2222">
        <v>17</v>
      </c>
    </row>
    <row r="2223" spans="1:18" x14ac:dyDescent="0.25">
      <c r="A2223">
        <v>2011</v>
      </c>
      <c r="B2223" s="1">
        <v>42809.622092939811</v>
      </c>
      <c r="C2223" t="s">
        <v>18</v>
      </c>
      <c r="D2223" t="s">
        <v>19</v>
      </c>
      <c r="E2223" t="s">
        <v>38</v>
      </c>
      <c r="F2223" t="s">
        <v>21</v>
      </c>
      <c r="G2223" t="s">
        <v>22</v>
      </c>
      <c r="H2223" t="s">
        <v>23</v>
      </c>
      <c r="I2223" t="s">
        <v>24</v>
      </c>
      <c r="J2223" t="s">
        <v>44</v>
      </c>
      <c r="K2223" t="s">
        <v>41</v>
      </c>
      <c r="L2223" t="s">
        <v>35</v>
      </c>
      <c r="M2223" t="s">
        <v>35</v>
      </c>
      <c r="N2223" t="s">
        <v>35</v>
      </c>
      <c r="O2223" t="s">
        <v>35</v>
      </c>
      <c r="P2223">
        <v>1</v>
      </c>
      <c r="Q2223">
        <v>256705</v>
      </c>
      <c r="R2223">
        <v>3</v>
      </c>
    </row>
    <row r="2224" spans="1:18" x14ac:dyDescent="0.25">
      <c r="A2224">
        <v>2011</v>
      </c>
      <c r="B2224" s="1">
        <v>42809.622092939811</v>
      </c>
      <c r="C2224" t="s">
        <v>18</v>
      </c>
      <c r="D2224" t="s">
        <v>60</v>
      </c>
      <c r="E2224" t="s">
        <v>20</v>
      </c>
      <c r="F2224" t="s">
        <v>53</v>
      </c>
      <c r="G2224" t="s">
        <v>71</v>
      </c>
      <c r="H2224" t="s">
        <v>28</v>
      </c>
      <c r="I2224" t="s">
        <v>34</v>
      </c>
      <c r="J2224" t="s">
        <v>57</v>
      </c>
      <c r="K2224" t="s">
        <v>32</v>
      </c>
      <c r="L2224" t="s">
        <v>35</v>
      </c>
      <c r="M2224" t="s">
        <v>28</v>
      </c>
      <c r="N2224" t="s">
        <v>35</v>
      </c>
      <c r="O2224" t="s">
        <v>35</v>
      </c>
      <c r="P2224">
        <v>1</v>
      </c>
      <c r="Q2224">
        <v>0</v>
      </c>
      <c r="R2224">
        <v>1</v>
      </c>
    </row>
    <row r="2225" spans="1:18" x14ac:dyDescent="0.25">
      <c r="A2225">
        <v>2011</v>
      </c>
      <c r="B2225" s="1">
        <v>42809.622092939811</v>
      </c>
      <c r="C2225" t="s">
        <v>18</v>
      </c>
      <c r="D2225" t="s">
        <v>60</v>
      </c>
      <c r="E2225" t="s">
        <v>20</v>
      </c>
      <c r="F2225" t="s">
        <v>53</v>
      </c>
      <c r="G2225" t="s">
        <v>46</v>
      </c>
      <c r="H2225" t="s">
        <v>39</v>
      </c>
      <c r="I2225" t="s">
        <v>54</v>
      </c>
      <c r="J2225" t="s">
        <v>40</v>
      </c>
      <c r="K2225" t="s">
        <v>32</v>
      </c>
      <c r="L2225" t="s">
        <v>35</v>
      </c>
      <c r="M2225" t="s">
        <v>28</v>
      </c>
      <c r="N2225" t="s">
        <v>35</v>
      </c>
      <c r="O2225" t="s">
        <v>35</v>
      </c>
      <c r="P2225">
        <v>1</v>
      </c>
      <c r="Q2225">
        <v>14584160.5469</v>
      </c>
      <c r="R2225">
        <v>41</v>
      </c>
    </row>
    <row r="2226" spans="1:18" x14ac:dyDescent="0.25">
      <c r="A2226">
        <v>2011</v>
      </c>
      <c r="B2226" s="1">
        <v>42809.622092939811</v>
      </c>
      <c r="C2226" t="s">
        <v>18</v>
      </c>
      <c r="D2226" t="s">
        <v>60</v>
      </c>
      <c r="E2226" t="s">
        <v>20</v>
      </c>
      <c r="F2226" t="s">
        <v>21</v>
      </c>
      <c r="G2226" t="s">
        <v>22</v>
      </c>
      <c r="H2226" t="s">
        <v>58</v>
      </c>
      <c r="I2226" t="s">
        <v>34</v>
      </c>
      <c r="J2226" t="s">
        <v>25</v>
      </c>
      <c r="K2226" t="s">
        <v>26</v>
      </c>
      <c r="L2226" t="s">
        <v>81</v>
      </c>
      <c r="M2226" t="s">
        <v>28</v>
      </c>
      <c r="N2226" t="s">
        <v>81</v>
      </c>
      <c r="O2226" t="s">
        <v>28</v>
      </c>
      <c r="P2226">
        <v>1</v>
      </c>
      <c r="Q2226">
        <v>696769</v>
      </c>
      <c r="R2226">
        <v>1</v>
      </c>
    </row>
    <row r="2227" spans="1:18" x14ac:dyDescent="0.25">
      <c r="A2227">
        <v>2011</v>
      </c>
      <c r="B2227" s="1">
        <v>42809.622092939811</v>
      </c>
      <c r="C2227" t="s">
        <v>18</v>
      </c>
      <c r="D2227" t="s">
        <v>60</v>
      </c>
      <c r="E2227" t="s">
        <v>20</v>
      </c>
      <c r="F2227" t="s">
        <v>21</v>
      </c>
      <c r="G2227" t="s">
        <v>22</v>
      </c>
      <c r="H2227" t="s">
        <v>39</v>
      </c>
      <c r="I2227" t="s">
        <v>34</v>
      </c>
      <c r="J2227" t="s">
        <v>48</v>
      </c>
      <c r="K2227" t="s">
        <v>51</v>
      </c>
      <c r="L2227" t="s">
        <v>81</v>
      </c>
      <c r="M2227" t="s">
        <v>28</v>
      </c>
      <c r="N2227" t="s">
        <v>81</v>
      </c>
      <c r="O2227" t="s">
        <v>28</v>
      </c>
      <c r="P2227">
        <v>1</v>
      </c>
      <c r="Q2227">
        <v>-2022153.75</v>
      </c>
      <c r="R2227">
        <v>8</v>
      </c>
    </row>
    <row r="2228" spans="1:18" x14ac:dyDescent="0.25">
      <c r="A2228">
        <v>2011</v>
      </c>
      <c r="B2228" s="1">
        <v>42809.622092939811</v>
      </c>
      <c r="C2228" t="s">
        <v>18</v>
      </c>
      <c r="D2228" t="s">
        <v>60</v>
      </c>
      <c r="E2228" t="s">
        <v>20</v>
      </c>
      <c r="F2228" t="s">
        <v>21</v>
      </c>
      <c r="G2228" t="s">
        <v>22</v>
      </c>
      <c r="H2228" t="s">
        <v>39</v>
      </c>
      <c r="I2228" t="s">
        <v>24</v>
      </c>
      <c r="J2228" t="s">
        <v>57</v>
      </c>
      <c r="K2228" t="s">
        <v>41</v>
      </c>
      <c r="L2228" t="s">
        <v>77</v>
      </c>
      <c r="M2228" t="s">
        <v>28</v>
      </c>
      <c r="N2228" t="s">
        <v>28</v>
      </c>
      <c r="O2228" t="s">
        <v>77</v>
      </c>
      <c r="P2228">
        <v>1</v>
      </c>
      <c r="Q2228">
        <v>10272356</v>
      </c>
      <c r="R2228">
        <v>1</v>
      </c>
    </row>
    <row r="2229" spans="1:18" x14ac:dyDescent="0.25">
      <c r="A2229">
        <v>2011</v>
      </c>
      <c r="B2229" s="1">
        <v>42809.622092939811</v>
      </c>
      <c r="C2229" t="s">
        <v>18</v>
      </c>
      <c r="D2229" t="s">
        <v>60</v>
      </c>
      <c r="E2229" t="s">
        <v>30</v>
      </c>
      <c r="F2229" t="s">
        <v>45</v>
      </c>
      <c r="G2229" t="s">
        <v>46</v>
      </c>
      <c r="H2229" t="s">
        <v>62</v>
      </c>
      <c r="I2229" t="s">
        <v>24</v>
      </c>
      <c r="J2229" t="s">
        <v>44</v>
      </c>
      <c r="K2229" t="s">
        <v>41</v>
      </c>
      <c r="L2229" t="s">
        <v>35</v>
      </c>
      <c r="M2229" t="s">
        <v>35</v>
      </c>
      <c r="N2229" t="s">
        <v>35</v>
      </c>
      <c r="O2229" t="s">
        <v>35</v>
      </c>
      <c r="P2229">
        <v>1</v>
      </c>
      <c r="Q2229">
        <v>146955.125</v>
      </c>
      <c r="R2229">
        <v>2</v>
      </c>
    </row>
    <row r="2230" spans="1:18" x14ac:dyDescent="0.25">
      <c r="A2230">
        <v>2011</v>
      </c>
      <c r="B2230" s="1">
        <v>42809.622092939811</v>
      </c>
      <c r="C2230" t="s">
        <v>18</v>
      </c>
      <c r="D2230" t="s">
        <v>60</v>
      </c>
      <c r="E2230" t="s">
        <v>67</v>
      </c>
      <c r="F2230" t="s">
        <v>45</v>
      </c>
      <c r="G2230" t="s">
        <v>70</v>
      </c>
      <c r="H2230" t="s">
        <v>62</v>
      </c>
      <c r="I2230" t="s">
        <v>24</v>
      </c>
      <c r="J2230" t="s">
        <v>44</v>
      </c>
      <c r="K2230" t="s">
        <v>51</v>
      </c>
      <c r="L2230" t="s">
        <v>35</v>
      </c>
      <c r="M2230" t="s">
        <v>35</v>
      </c>
      <c r="N2230" t="s">
        <v>35</v>
      </c>
      <c r="O2230" t="s">
        <v>35</v>
      </c>
      <c r="P2230">
        <v>1</v>
      </c>
      <c r="Q2230">
        <v>127706.60709999999</v>
      </c>
      <c r="R2230">
        <v>4</v>
      </c>
    </row>
    <row r="2231" spans="1:18" x14ac:dyDescent="0.25">
      <c r="A2231">
        <v>2011</v>
      </c>
      <c r="B2231" s="1">
        <v>42809.622092939811</v>
      </c>
      <c r="C2231" t="s">
        <v>18</v>
      </c>
      <c r="D2231" t="s">
        <v>60</v>
      </c>
      <c r="E2231" t="s">
        <v>67</v>
      </c>
      <c r="F2231" t="s">
        <v>45</v>
      </c>
      <c r="G2231" t="s">
        <v>66</v>
      </c>
      <c r="H2231" t="s">
        <v>62</v>
      </c>
      <c r="I2231" t="s">
        <v>24</v>
      </c>
      <c r="J2231" t="s">
        <v>37</v>
      </c>
      <c r="K2231" t="s">
        <v>49</v>
      </c>
      <c r="L2231" t="s">
        <v>35</v>
      </c>
      <c r="M2231" t="s">
        <v>35</v>
      </c>
      <c r="N2231" t="s">
        <v>35</v>
      </c>
      <c r="O2231" t="s">
        <v>35</v>
      </c>
      <c r="P2231">
        <v>1</v>
      </c>
      <c r="Q2231">
        <v>0</v>
      </c>
      <c r="R2231">
        <v>1</v>
      </c>
    </row>
    <row r="2232" spans="1:18" x14ac:dyDescent="0.25">
      <c r="A2232">
        <v>2011</v>
      </c>
      <c r="B2232" s="1">
        <v>42809.622092939811</v>
      </c>
      <c r="C2232" t="s">
        <v>18</v>
      </c>
      <c r="D2232" t="s">
        <v>60</v>
      </c>
      <c r="E2232" t="s">
        <v>67</v>
      </c>
      <c r="F2232" t="s">
        <v>45</v>
      </c>
      <c r="G2232" t="s">
        <v>46</v>
      </c>
      <c r="H2232" t="s">
        <v>62</v>
      </c>
      <c r="I2232" t="s">
        <v>24</v>
      </c>
      <c r="J2232" t="s">
        <v>31</v>
      </c>
      <c r="K2232" t="s">
        <v>41</v>
      </c>
      <c r="L2232" t="s">
        <v>90</v>
      </c>
      <c r="M2232" t="s">
        <v>35</v>
      </c>
      <c r="N2232" t="s">
        <v>35</v>
      </c>
      <c r="O2232" t="s">
        <v>90</v>
      </c>
      <c r="P2232">
        <v>1</v>
      </c>
      <c r="Q2232">
        <v>0</v>
      </c>
      <c r="R2232">
        <v>1</v>
      </c>
    </row>
    <row r="2233" spans="1:18" x14ac:dyDescent="0.25">
      <c r="A2233">
        <v>2011</v>
      </c>
      <c r="B2233" s="1">
        <v>42809.622092939811</v>
      </c>
      <c r="C2233" t="s">
        <v>18</v>
      </c>
      <c r="D2233" t="s">
        <v>29</v>
      </c>
      <c r="E2233" t="s">
        <v>42</v>
      </c>
      <c r="F2233" t="s">
        <v>21</v>
      </c>
      <c r="G2233" t="s">
        <v>22</v>
      </c>
      <c r="H2233" t="s">
        <v>23</v>
      </c>
      <c r="I2233" t="s">
        <v>34</v>
      </c>
      <c r="J2233" t="s">
        <v>37</v>
      </c>
      <c r="K2233" t="s">
        <v>28</v>
      </c>
      <c r="L2233" t="s">
        <v>35</v>
      </c>
      <c r="M2233" t="s">
        <v>28</v>
      </c>
      <c r="N2233" t="s">
        <v>35</v>
      </c>
      <c r="O2233" t="s">
        <v>28</v>
      </c>
      <c r="P2233">
        <v>1</v>
      </c>
      <c r="Q2233">
        <v>0</v>
      </c>
      <c r="R2233">
        <v>0</v>
      </c>
    </row>
    <row r="2234" spans="1:18" x14ac:dyDescent="0.25">
      <c r="A2234">
        <v>2011</v>
      </c>
      <c r="B2234" s="1">
        <v>42809.622092939811</v>
      </c>
      <c r="C2234" t="s">
        <v>18</v>
      </c>
      <c r="D2234" t="s">
        <v>29</v>
      </c>
      <c r="E2234" t="s">
        <v>52</v>
      </c>
      <c r="F2234" t="s">
        <v>53</v>
      </c>
      <c r="G2234" t="s">
        <v>46</v>
      </c>
      <c r="H2234" t="s">
        <v>23</v>
      </c>
      <c r="I2234" t="s">
        <v>54</v>
      </c>
      <c r="J2234" t="s">
        <v>40</v>
      </c>
      <c r="K2234" t="s">
        <v>26</v>
      </c>
      <c r="L2234" t="s">
        <v>35</v>
      </c>
      <c r="M2234" t="s">
        <v>35</v>
      </c>
      <c r="N2234" t="s">
        <v>35</v>
      </c>
      <c r="O2234" t="s">
        <v>35</v>
      </c>
      <c r="P2234">
        <v>1</v>
      </c>
      <c r="Q2234">
        <v>20044250</v>
      </c>
      <c r="R2234">
        <v>2</v>
      </c>
    </row>
    <row r="2235" spans="1:18" x14ac:dyDescent="0.25">
      <c r="A2235">
        <v>2011</v>
      </c>
      <c r="B2235" s="1">
        <v>42809.622092939811</v>
      </c>
      <c r="C2235" t="s">
        <v>18</v>
      </c>
      <c r="D2235" t="s">
        <v>29</v>
      </c>
      <c r="E2235" t="s">
        <v>67</v>
      </c>
      <c r="F2235" t="s">
        <v>63</v>
      </c>
      <c r="G2235" t="s">
        <v>64</v>
      </c>
      <c r="H2235" t="s">
        <v>62</v>
      </c>
      <c r="I2235" t="s">
        <v>24</v>
      </c>
      <c r="J2235" t="s">
        <v>37</v>
      </c>
      <c r="K2235" t="s">
        <v>41</v>
      </c>
      <c r="L2235" t="s">
        <v>35</v>
      </c>
      <c r="M2235" t="s">
        <v>35</v>
      </c>
      <c r="N2235" t="s">
        <v>35</v>
      </c>
      <c r="O2235" t="s">
        <v>35</v>
      </c>
      <c r="P2235">
        <v>1</v>
      </c>
      <c r="Q2235">
        <v>0</v>
      </c>
      <c r="R2235">
        <v>2</v>
      </c>
    </row>
    <row r="2236" spans="1:18" x14ac:dyDescent="0.25">
      <c r="A2236">
        <v>2011</v>
      </c>
      <c r="B2236" s="1">
        <v>42809.622092939811</v>
      </c>
      <c r="C2236" t="s">
        <v>18</v>
      </c>
      <c r="D2236" t="s">
        <v>29</v>
      </c>
      <c r="E2236" t="s">
        <v>67</v>
      </c>
      <c r="F2236" t="s">
        <v>45</v>
      </c>
      <c r="G2236" t="s">
        <v>46</v>
      </c>
      <c r="H2236" t="s">
        <v>62</v>
      </c>
      <c r="I2236" t="s">
        <v>24</v>
      </c>
      <c r="J2236" t="s">
        <v>31</v>
      </c>
      <c r="K2236" t="s">
        <v>26</v>
      </c>
      <c r="L2236" t="s">
        <v>35</v>
      </c>
      <c r="M2236" t="s">
        <v>35</v>
      </c>
      <c r="N2236" t="s">
        <v>35</v>
      </c>
      <c r="O2236" t="s">
        <v>35</v>
      </c>
      <c r="P2236">
        <v>1</v>
      </c>
      <c r="Q2236">
        <v>1074446.875</v>
      </c>
      <c r="R2236">
        <v>1</v>
      </c>
    </row>
    <row r="2237" spans="1:18" x14ac:dyDescent="0.25">
      <c r="A2237">
        <v>2011</v>
      </c>
      <c r="B2237" s="1">
        <v>42809.622092939811</v>
      </c>
      <c r="C2237" t="s">
        <v>18</v>
      </c>
      <c r="D2237" t="s">
        <v>29</v>
      </c>
      <c r="E2237" t="s">
        <v>68</v>
      </c>
      <c r="F2237" t="s">
        <v>63</v>
      </c>
      <c r="G2237" t="s">
        <v>64</v>
      </c>
      <c r="H2237" t="s">
        <v>23</v>
      </c>
      <c r="I2237" t="s">
        <v>24</v>
      </c>
      <c r="J2237" t="s">
        <v>40</v>
      </c>
      <c r="K2237" t="s">
        <v>41</v>
      </c>
      <c r="L2237" t="s">
        <v>35</v>
      </c>
      <c r="M2237" t="s">
        <v>35</v>
      </c>
      <c r="N2237" t="s">
        <v>28</v>
      </c>
      <c r="O2237" t="s">
        <v>35</v>
      </c>
      <c r="P2237">
        <v>1</v>
      </c>
      <c r="Q2237">
        <v>14480278</v>
      </c>
      <c r="R2237">
        <v>1</v>
      </c>
    </row>
    <row r="2238" spans="1:18" x14ac:dyDescent="0.25">
      <c r="A2238">
        <v>2011</v>
      </c>
      <c r="B2238" s="1">
        <v>42809.622092939811</v>
      </c>
      <c r="C2238" t="s">
        <v>18</v>
      </c>
      <c r="D2238" t="s">
        <v>29</v>
      </c>
      <c r="E2238" t="s">
        <v>68</v>
      </c>
      <c r="F2238" t="s">
        <v>21</v>
      </c>
      <c r="G2238" t="s">
        <v>22</v>
      </c>
      <c r="H2238" t="s">
        <v>62</v>
      </c>
      <c r="I2238" t="s">
        <v>24</v>
      </c>
      <c r="J2238" t="s">
        <v>44</v>
      </c>
      <c r="K2238" t="s">
        <v>26</v>
      </c>
      <c r="L2238" t="s">
        <v>27</v>
      </c>
      <c r="M2238" t="s">
        <v>27</v>
      </c>
      <c r="N2238" t="s">
        <v>28</v>
      </c>
      <c r="O2238" t="s">
        <v>28</v>
      </c>
      <c r="P2238">
        <v>1</v>
      </c>
      <c r="Q2238">
        <v>385250.32030000002</v>
      </c>
      <c r="R2238">
        <v>15</v>
      </c>
    </row>
    <row r="2239" spans="1:18" x14ac:dyDescent="0.25">
      <c r="A2239">
        <v>2011</v>
      </c>
      <c r="B2239" s="1">
        <v>42809.622092939811</v>
      </c>
      <c r="C2239" t="s">
        <v>18</v>
      </c>
      <c r="D2239" t="s">
        <v>29</v>
      </c>
      <c r="E2239" t="s">
        <v>68</v>
      </c>
      <c r="F2239" t="s">
        <v>21</v>
      </c>
      <c r="G2239" t="s">
        <v>22</v>
      </c>
      <c r="H2239" t="s">
        <v>62</v>
      </c>
      <c r="I2239" t="s">
        <v>24</v>
      </c>
      <c r="J2239" t="s">
        <v>37</v>
      </c>
      <c r="K2239" t="s">
        <v>32</v>
      </c>
      <c r="L2239" t="s">
        <v>27</v>
      </c>
      <c r="M2239" t="s">
        <v>27</v>
      </c>
      <c r="N2239" t="s">
        <v>28</v>
      </c>
      <c r="O2239" t="s">
        <v>28</v>
      </c>
      <c r="P2239">
        <v>1</v>
      </c>
      <c r="Q2239">
        <v>0</v>
      </c>
      <c r="R2239">
        <v>2</v>
      </c>
    </row>
    <row r="2240" spans="1:18" x14ac:dyDescent="0.25">
      <c r="A2240">
        <v>2011</v>
      </c>
      <c r="B2240" s="1">
        <v>42809.622092939811</v>
      </c>
      <c r="C2240" t="s">
        <v>18</v>
      </c>
      <c r="D2240" t="s">
        <v>29</v>
      </c>
      <c r="E2240" t="s">
        <v>47</v>
      </c>
      <c r="F2240" t="s">
        <v>21</v>
      </c>
      <c r="G2240" t="s">
        <v>22</v>
      </c>
      <c r="H2240" t="s">
        <v>62</v>
      </c>
      <c r="I2240" t="s">
        <v>24</v>
      </c>
      <c r="J2240" t="s">
        <v>44</v>
      </c>
      <c r="K2240" t="s">
        <v>26</v>
      </c>
      <c r="L2240" t="s">
        <v>27</v>
      </c>
      <c r="M2240" t="s">
        <v>27</v>
      </c>
      <c r="N2240" t="s">
        <v>28</v>
      </c>
      <c r="O2240" t="s">
        <v>28</v>
      </c>
      <c r="P2240">
        <v>1</v>
      </c>
      <c r="Q2240">
        <v>119917</v>
      </c>
      <c r="R2240">
        <v>3</v>
      </c>
    </row>
    <row r="2241" spans="1:18" x14ac:dyDescent="0.25">
      <c r="A2241">
        <v>2011</v>
      </c>
      <c r="B2241" s="1">
        <v>42809.622092939811</v>
      </c>
      <c r="C2241" t="s">
        <v>18</v>
      </c>
      <c r="D2241" t="s">
        <v>29</v>
      </c>
      <c r="E2241" t="s">
        <v>50</v>
      </c>
      <c r="F2241" t="s">
        <v>21</v>
      </c>
      <c r="G2241" t="s">
        <v>22</v>
      </c>
      <c r="H2241" t="s">
        <v>62</v>
      </c>
      <c r="I2241" t="s">
        <v>24</v>
      </c>
      <c r="J2241" t="s">
        <v>44</v>
      </c>
      <c r="K2241" t="s">
        <v>32</v>
      </c>
      <c r="L2241" t="s">
        <v>27</v>
      </c>
      <c r="M2241" t="s">
        <v>27</v>
      </c>
      <c r="N2241" t="s">
        <v>28</v>
      </c>
      <c r="O2241" t="s">
        <v>28</v>
      </c>
      <c r="P2241">
        <v>1</v>
      </c>
      <c r="Q2241">
        <v>285679</v>
      </c>
      <c r="R2241">
        <v>5</v>
      </c>
    </row>
    <row r="2242" spans="1:18" x14ac:dyDescent="0.25">
      <c r="A2242">
        <v>2011</v>
      </c>
      <c r="B2242" s="1">
        <v>42809.622092939811</v>
      </c>
      <c r="C2242" t="s">
        <v>18</v>
      </c>
      <c r="D2242" t="s">
        <v>29</v>
      </c>
      <c r="E2242" t="s">
        <v>50</v>
      </c>
      <c r="F2242" t="s">
        <v>21</v>
      </c>
      <c r="G2242" t="s">
        <v>22</v>
      </c>
      <c r="H2242" t="s">
        <v>23</v>
      </c>
      <c r="I2242" t="s">
        <v>24</v>
      </c>
      <c r="J2242" t="s">
        <v>44</v>
      </c>
      <c r="K2242" t="s">
        <v>26</v>
      </c>
      <c r="L2242" t="s">
        <v>35</v>
      </c>
      <c r="M2242" t="s">
        <v>35</v>
      </c>
      <c r="N2242" t="s">
        <v>35</v>
      </c>
      <c r="O2242" t="s">
        <v>35</v>
      </c>
      <c r="P2242">
        <v>1</v>
      </c>
      <c r="Q2242">
        <v>3612</v>
      </c>
      <c r="R2242">
        <v>1</v>
      </c>
    </row>
    <row r="2243" spans="1:18" x14ac:dyDescent="0.25">
      <c r="A2243">
        <v>2011</v>
      </c>
      <c r="B2243" s="1">
        <v>42809.622092939811</v>
      </c>
      <c r="C2243" t="s">
        <v>18</v>
      </c>
      <c r="D2243" t="s">
        <v>29</v>
      </c>
      <c r="E2243" t="s">
        <v>50</v>
      </c>
      <c r="F2243" t="s">
        <v>21</v>
      </c>
      <c r="G2243" t="s">
        <v>22</v>
      </c>
      <c r="H2243" t="s">
        <v>23</v>
      </c>
      <c r="I2243" t="s">
        <v>24</v>
      </c>
      <c r="J2243" t="s">
        <v>37</v>
      </c>
      <c r="K2243" t="s">
        <v>28</v>
      </c>
      <c r="L2243" t="s">
        <v>27</v>
      </c>
      <c r="M2243" t="s">
        <v>28</v>
      </c>
      <c r="N2243" t="s">
        <v>27</v>
      </c>
      <c r="O2243" t="s">
        <v>28</v>
      </c>
      <c r="P2243">
        <v>1</v>
      </c>
      <c r="Q2243">
        <v>0</v>
      </c>
      <c r="R2243">
        <v>0</v>
      </c>
    </row>
    <row r="2244" spans="1:18" x14ac:dyDescent="0.25">
      <c r="A2244">
        <v>2011</v>
      </c>
      <c r="B2244" s="1">
        <v>42809.622092939811</v>
      </c>
      <c r="C2244" t="s">
        <v>18</v>
      </c>
      <c r="D2244" t="s">
        <v>29</v>
      </c>
      <c r="E2244" t="s">
        <v>50</v>
      </c>
      <c r="F2244" t="s">
        <v>21</v>
      </c>
      <c r="G2244" t="s">
        <v>22</v>
      </c>
      <c r="H2244" t="s">
        <v>23</v>
      </c>
      <c r="I2244" t="s">
        <v>59</v>
      </c>
      <c r="J2244" t="s">
        <v>25</v>
      </c>
      <c r="K2244" t="s">
        <v>26</v>
      </c>
      <c r="L2244" t="s">
        <v>27</v>
      </c>
      <c r="M2244" t="s">
        <v>27</v>
      </c>
      <c r="N2244" t="s">
        <v>28</v>
      </c>
      <c r="O2244" t="s">
        <v>28</v>
      </c>
      <c r="P2244">
        <v>1</v>
      </c>
      <c r="Q2244">
        <v>67191496</v>
      </c>
      <c r="R2244">
        <v>3</v>
      </c>
    </row>
    <row r="2245" spans="1:18" x14ac:dyDescent="0.25">
      <c r="A2245">
        <v>2011</v>
      </c>
      <c r="B2245" s="1">
        <v>42809.622092939811</v>
      </c>
      <c r="C2245" t="s">
        <v>18</v>
      </c>
      <c r="D2245" t="s">
        <v>29</v>
      </c>
      <c r="E2245" t="s">
        <v>38</v>
      </c>
      <c r="F2245" t="s">
        <v>45</v>
      </c>
      <c r="G2245" t="s">
        <v>71</v>
      </c>
      <c r="H2245" t="s">
        <v>23</v>
      </c>
      <c r="I2245" t="s">
        <v>76</v>
      </c>
      <c r="J2245" t="s">
        <v>43</v>
      </c>
      <c r="K2245" t="s">
        <v>32</v>
      </c>
      <c r="L2245" t="s">
        <v>27</v>
      </c>
      <c r="M2245" t="s">
        <v>27</v>
      </c>
      <c r="N2245" t="s">
        <v>28</v>
      </c>
      <c r="O2245" t="s">
        <v>28</v>
      </c>
      <c r="P2245">
        <v>1</v>
      </c>
      <c r="Q2245">
        <v>948975</v>
      </c>
      <c r="R2245">
        <v>4</v>
      </c>
    </row>
    <row r="2246" spans="1:18" x14ac:dyDescent="0.25">
      <c r="A2246">
        <v>2011</v>
      </c>
      <c r="B2246" s="1">
        <v>42809.622092939811</v>
      </c>
      <c r="C2246" t="s">
        <v>18</v>
      </c>
      <c r="D2246" t="s">
        <v>78</v>
      </c>
      <c r="E2246" t="s">
        <v>20</v>
      </c>
      <c r="F2246" t="s">
        <v>21</v>
      </c>
      <c r="G2246" t="s">
        <v>22</v>
      </c>
      <c r="H2246" t="s">
        <v>91</v>
      </c>
      <c r="I2246" t="s">
        <v>24</v>
      </c>
      <c r="J2246" t="s">
        <v>48</v>
      </c>
      <c r="K2246" t="s">
        <v>32</v>
      </c>
      <c r="L2246" t="s">
        <v>27</v>
      </c>
      <c r="M2246" t="s">
        <v>27</v>
      </c>
      <c r="N2246" t="s">
        <v>28</v>
      </c>
      <c r="O2246" t="s">
        <v>28</v>
      </c>
      <c r="P2246">
        <v>1</v>
      </c>
      <c r="Q2246">
        <v>-23200</v>
      </c>
      <c r="R2246">
        <v>3</v>
      </c>
    </row>
    <row r="2247" spans="1:18" x14ac:dyDescent="0.25">
      <c r="A2247">
        <v>2011</v>
      </c>
      <c r="B2247" s="1">
        <v>42809.622092939811</v>
      </c>
      <c r="C2247" t="s">
        <v>18</v>
      </c>
      <c r="D2247" t="s">
        <v>78</v>
      </c>
      <c r="E2247" t="s">
        <v>20</v>
      </c>
      <c r="F2247" t="s">
        <v>21</v>
      </c>
      <c r="G2247" t="s">
        <v>22</v>
      </c>
      <c r="H2247" t="s">
        <v>91</v>
      </c>
      <c r="I2247" t="s">
        <v>24</v>
      </c>
      <c r="J2247" t="s">
        <v>44</v>
      </c>
      <c r="K2247" t="s">
        <v>41</v>
      </c>
      <c r="L2247" t="s">
        <v>27</v>
      </c>
      <c r="M2247" t="s">
        <v>27</v>
      </c>
      <c r="N2247" t="s">
        <v>28</v>
      </c>
      <c r="O2247" t="s">
        <v>28</v>
      </c>
      <c r="P2247">
        <v>1</v>
      </c>
      <c r="Q2247">
        <v>978</v>
      </c>
      <c r="R2247">
        <v>1</v>
      </c>
    </row>
    <row r="2248" spans="1:18" x14ac:dyDescent="0.25">
      <c r="A2248">
        <v>2011</v>
      </c>
      <c r="B2248" s="1">
        <v>42809.622092939811</v>
      </c>
      <c r="C2248" t="s">
        <v>18</v>
      </c>
      <c r="D2248" t="s">
        <v>78</v>
      </c>
      <c r="E2248" t="s">
        <v>20</v>
      </c>
      <c r="F2248" t="s">
        <v>21</v>
      </c>
      <c r="G2248" t="s">
        <v>22</v>
      </c>
      <c r="H2248" t="s">
        <v>23</v>
      </c>
      <c r="I2248" t="s">
        <v>34</v>
      </c>
      <c r="J2248" t="s">
        <v>31</v>
      </c>
      <c r="K2248" t="s">
        <v>26</v>
      </c>
      <c r="L2248" t="s">
        <v>35</v>
      </c>
      <c r="M2248" t="s">
        <v>35</v>
      </c>
      <c r="N2248" t="s">
        <v>35</v>
      </c>
      <c r="O2248" t="s">
        <v>35</v>
      </c>
      <c r="P2248">
        <v>1</v>
      </c>
      <c r="Q2248">
        <v>4475696.75</v>
      </c>
      <c r="R2248">
        <v>2</v>
      </c>
    </row>
    <row r="2249" spans="1:18" x14ac:dyDescent="0.25">
      <c r="A2249">
        <v>2011</v>
      </c>
      <c r="B2249" s="1">
        <v>42809.622092939811</v>
      </c>
      <c r="C2249" t="s">
        <v>18</v>
      </c>
      <c r="D2249" t="s">
        <v>78</v>
      </c>
      <c r="E2249" t="s">
        <v>20</v>
      </c>
      <c r="F2249" t="s">
        <v>21</v>
      </c>
      <c r="G2249" t="s">
        <v>22</v>
      </c>
      <c r="H2249" t="s">
        <v>23</v>
      </c>
      <c r="I2249" t="s">
        <v>34</v>
      </c>
      <c r="J2249" t="s">
        <v>48</v>
      </c>
      <c r="K2249" t="s">
        <v>32</v>
      </c>
      <c r="L2249" t="s">
        <v>35</v>
      </c>
      <c r="M2249" t="s">
        <v>35</v>
      </c>
      <c r="N2249" t="s">
        <v>35</v>
      </c>
      <c r="O2249" t="s">
        <v>35</v>
      </c>
      <c r="P2249">
        <v>1</v>
      </c>
      <c r="Q2249">
        <v>-37023.820299999999</v>
      </c>
      <c r="R2249">
        <v>3</v>
      </c>
    </row>
    <row r="2250" spans="1:18" x14ac:dyDescent="0.25">
      <c r="A2250">
        <v>2011</v>
      </c>
      <c r="B2250" s="1">
        <v>42809.622092939811</v>
      </c>
      <c r="C2250" t="s">
        <v>18</v>
      </c>
      <c r="D2250" t="s">
        <v>78</v>
      </c>
      <c r="E2250" t="s">
        <v>20</v>
      </c>
      <c r="F2250" t="s">
        <v>21</v>
      </c>
      <c r="G2250" t="s">
        <v>22</v>
      </c>
      <c r="H2250" t="s">
        <v>23</v>
      </c>
      <c r="I2250" t="s">
        <v>34</v>
      </c>
      <c r="J2250" t="s">
        <v>44</v>
      </c>
      <c r="K2250" t="s">
        <v>56</v>
      </c>
      <c r="L2250" t="s">
        <v>35</v>
      </c>
      <c r="M2250" t="s">
        <v>35</v>
      </c>
      <c r="N2250" t="s">
        <v>35</v>
      </c>
      <c r="O2250" t="s">
        <v>35</v>
      </c>
      <c r="P2250">
        <v>1</v>
      </c>
      <c r="Q2250">
        <v>617827.64029999997</v>
      </c>
      <c r="R2250">
        <v>13</v>
      </c>
    </row>
    <row r="2251" spans="1:18" x14ac:dyDescent="0.25">
      <c r="A2251">
        <v>2009</v>
      </c>
      <c r="B2251" s="1">
        <v>42809.622092939811</v>
      </c>
      <c r="C2251" t="s">
        <v>18</v>
      </c>
      <c r="D2251" t="s">
        <v>60</v>
      </c>
      <c r="E2251" t="s">
        <v>30</v>
      </c>
      <c r="F2251" t="s">
        <v>21</v>
      </c>
      <c r="G2251" t="s">
        <v>22</v>
      </c>
      <c r="H2251" t="s">
        <v>23</v>
      </c>
      <c r="I2251" t="s">
        <v>24</v>
      </c>
      <c r="J2251" t="s">
        <v>37</v>
      </c>
      <c r="K2251" t="s">
        <v>28</v>
      </c>
      <c r="L2251" t="s">
        <v>33</v>
      </c>
      <c r="M2251" t="s">
        <v>28</v>
      </c>
      <c r="N2251" t="s">
        <v>33</v>
      </c>
      <c r="O2251" t="s">
        <v>28</v>
      </c>
      <c r="P2251">
        <v>1</v>
      </c>
      <c r="Q2251">
        <v>0</v>
      </c>
      <c r="R2251">
        <v>0</v>
      </c>
    </row>
    <row r="2252" spans="1:18" x14ac:dyDescent="0.25">
      <c r="A2252">
        <v>2009</v>
      </c>
      <c r="B2252" s="1">
        <v>42809.622092939811</v>
      </c>
      <c r="C2252" t="s">
        <v>18</v>
      </c>
      <c r="D2252" t="s">
        <v>60</v>
      </c>
      <c r="E2252" t="s">
        <v>42</v>
      </c>
      <c r="F2252" t="s">
        <v>45</v>
      </c>
      <c r="G2252" t="s">
        <v>46</v>
      </c>
      <c r="H2252" t="s">
        <v>62</v>
      </c>
      <c r="I2252" t="s">
        <v>34</v>
      </c>
      <c r="J2252" t="s">
        <v>25</v>
      </c>
      <c r="K2252" t="s">
        <v>32</v>
      </c>
      <c r="L2252" t="s">
        <v>35</v>
      </c>
      <c r="M2252" t="s">
        <v>35</v>
      </c>
      <c r="N2252" t="s">
        <v>35</v>
      </c>
      <c r="O2252" t="s">
        <v>35</v>
      </c>
      <c r="P2252">
        <v>1</v>
      </c>
      <c r="Q2252">
        <v>86918750</v>
      </c>
      <c r="R2252">
        <v>24</v>
      </c>
    </row>
    <row r="2253" spans="1:18" x14ac:dyDescent="0.25">
      <c r="A2253">
        <v>2009</v>
      </c>
      <c r="B2253" s="1">
        <v>42809.622092939811</v>
      </c>
      <c r="C2253" t="s">
        <v>18</v>
      </c>
      <c r="D2253" t="s">
        <v>60</v>
      </c>
      <c r="E2253" t="s">
        <v>73</v>
      </c>
      <c r="F2253" t="s">
        <v>53</v>
      </c>
      <c r="G2253" t="s">
        <v>70</v>
      </c>
      <c r="H2253" t="s">
        <v>62</v>
      </c>
      <c r="I2253" t="s">
        <v>34</v>
      </c>
      <c r="J2253" t="s">
        <v>37</v>
      </c>
      <c r="K2253" t="s">
        <v>28</v>
      </c>
      <c r="L2253" t="s">
        <v>35</v>
      </c>
      <c r="M2253" t="s">
        <v>28</v>
      </c>
      <c r="N2253" t="s">
        <v>35</v>
      </c>
      <c r="O2253" t="s">
        <v>28</v>
      </c>
      <c r="P2253">
        <v>1</v>
      </c>
      <c r="Q2253">
        <v>0</v>
      </c>
      <c r="R2253">
        <v>0</v>
      </c>
    </row>
    <row r="2254" spans="1:18" x14ac:dyDescent="0.25">
      <c r="A2254">
        <v>2009</v>
      </c>
      <c r="B2254" s="1">
        <v>42809.622092939811</v>
      </c>
      <c r="C2254" t="s">
        <v>18</v>
      </c>
      <c r="D2254" t="s">
        <v>60</v>
      </c>
      <c r="E2254" t="s">
        <v>67</v>
      </c>
      <c r="F2254" t="s">
        <v>63</v>
      </c>
      <c r="G2254" t="s">
        <v>64</v>
      </c>
      <c r="H2254" t="s">
        <v>62</v>
      </c>
      <c r="I2254" t="s">
        <v>24</v>
      </c>
      <c r="J2254" t="s">
        <v>25</v>
      </c>
      <c r="K2254" t="s">
        <v>49</v>
      </c>
      <c r="L2254" t="s">
        <v>35</v>
      </c>
      <c r="M2254" t="s">
        <v>35</v>
      </c>
      <c r="N2254" t="s">
        <v>35</v>
      </c>
      <c r="O2254" t="s">
        <v>35</v>
      </c>
      <c r="P2254">
        <v>1</v>
      </c>
      <c r="Q2254">
        <v>51385246</v>
      </c>
      <c r="R2254">
        <v>2</v>
      </c>
    </row>
    <row r="2255" spans="1:18" x14ac:dyDescent="0.25">
      <c r="A2255">
        <v>2009</v>
      </c>
      <c r="B2255" s="1">
        <v>42809.622092939811</v>
      </c>
      <c r="C2255" t="s">
        <v>18</v>
      </c>
      <c r="D2255" t="s">
        <v>60</v>
      </c>
      <c r="E2255" t="s">
        <v>67</v>
      </c>
      <c r="F2255" t="s">
        <v>45</v>
      </c>
      <c r="G2255" t="s">
        <v>70</v>
      </c>
      <c r="H2255" t="s">
        <v>62</v>
      </c>
      <c r="I2255" t="s">
        <v>24</v>
      </c>
      <c r="J2255" t="s">
        <v>44</v>
      </c>
      <c r="K2255" t="s">
        <v>51</v>
      </c>
      <c r="L2255" t="s">
        <v>35</v>
      </c>
      <c r="M2255" t="s">
        <v>35</v>
      </c>
      <c r="N2255" t="s">
        <v>35</v>
      </c>
      <c r="O2255" t="s">
        <v>35</v>
      </c>
      <c r="P2255">
        <v>1</v>
      </c>
      <c r="Q2255">
        <v>53469.480499999998</v>
      </c>
      <c r="R2255">
        <v>3</v>
      </c>
    </row>
    <row r="2256" spans="1:18" x14ac:dyDescent="0.25">
      <c r="A2256">
        <v>2009</v>
      </c>
      <c r="B2256" s="1">
        <v>42809.622092939811</v>
      </c>
      <c r="C2256" t="s">
        <v>18</v>
      </c>
      <c r="D2256" t="s">
        <v>60</v>
      </c>
      <c r="E2256" t="s">
        <v>67</v>
      </c>
      <c r="F2256" t="s">
        <v>45</v>
      </c>
      <c r="G2256" t="s">
        <v>66</v>
      </c>
      <c r="H2256" t="s">
        <v>62</v>
      </c>
      <c r="I2256" t="s">
        <v>24</v>
      </c>
      <c r="J2256" t="s">
        <v>43</v>
      </c>
      <c r="K2256" t="s">
        <v>56</v>
      </c>
      <c r="L2256" t="s">
        <v>35</v>
      </c>
      <c r="M2256" t="s">
        <v>35</v>
      </c>
      <c r="N2256" t="s">
        <v>35</v>
      </c>
      <c r="O2256" t="s">
        <v>35</v>
      </c>
      <c r="P2256">
        <v>1</v>
      </c>
      <c r="Q2256">
        <v>310371</v>
      </c>
      <c r="R2256">
        <v>2</v>
      </c>
    </row>
    <row r="2257" spans="1:18" x14ac:dyDescent="0.25">
      <c r="A2257">
        <v>2009</v>
      </c>
      <c r="B2257" s="1">
        <v>42809.622092939811</v>
      </c>
      <c r="C2257" t="s">
        <v>18</v>
      </c>
      <c r="D2257" t="s">
        <v>60</v>
      </c>
      <c r="E2257" t="s">
        <v>38</v>
      </c>
      <c r="F2257" t="s">
        <v>45</v>
      </c>
      <c r="G2257" t="s">
        <v>71</v>
      </c>
      <c r="H2257" t="s">
        <v>62</v>
      </c>
      <c r="I2257" t="s">
        <v>24</v>
      </c>
      <c r="J2257" t="s">
        <v>31</v>
      </c>
      <c r="K2257" t="s">
        <v>26</v>
      </c>
      <c r="L2257" t="s">
        <v>35</v>
      </c>
      <c r="M2257" t="s">
        <v>35</v>
      </c>
      <c r="N2257" t="s">
        <v>35</v>
      </c>
      <c r="O2257" t="s">
        <v>35</v>
      </c>
      <c r="P2257">
        <v>1</v>
      </c>
      <c r="Q2257">
        <v>1636588</v>
      </c>
      <c r="R2257">
        <v>5</v>
      </c>
    </row>
    <row r="2258" spans="1:18" x14ac:dyDescent="0.25">
      <c r="A2258">
        <v>2009</v>
      </c>
      <c r="B2258" s="1">
        <v>42809.622092939811</v>
      </c>
      <c r="C2258" t="s">
        <v>18</v>
      </c>
      <c r="D2258" t="s">
        <v>60</v>
      </c>
      <c r="E2258" t="s">
        <v>55</v>
      </c>
      <c r="F2258" t="s">
        <v>21</v>
      </c>
      <c r="G2258" t="s">
        <v>22</v>
      </c>
      <c r="H2258" t="s">
        <v>28</v>
      </c>
      <c r="I2258" t="s">
        <v>59</v>
      </c>
      <c r="J2258" t="s">
        <v>25</v>
      </c>
      <c r="K2258" t="s">
        <v>51</v>
      </c>
      <c r="L2258" t="s">
        <v>35</v>
      </c>
      <c r="M2258" t="s">
        <v>28</v>
      </c>
      <c r="N2258" t="s">
        <v>35</v>
      </c>
      <c r="O2258" t="s">
        <v>35</v>
      </c>
      <c r="P2258">
        <v>1</v>
      </c>
      <c r="Q2258">
        <v>4380683</v>
      </c>
      <c r="R2258">
        <v>9</v>
      </c>
    </row>
    <row r="2259" spans="1:18" x14ac:dyDescent="0.25">
      <c r="A2259">
        <v>2009</v>
      </c>
      <c r="B2259" s="1">
        <v>42809.622092939811</v>
      </c>
      <c r="C2259" t="s">
        <v>18</v>
      </c>
      <c r="D2259" t="s">
        <v>72</v>
      </c>
      <c r="E2259" t="s">
        <v>30</v>
      </c>
      <c r="F2259" t="s">
        <v>21</v>
      </c>
      <c r="G2259" t="s">
        <v>22</v>
      </c>
      <c r="H2259" t="s">
        <v>62</v>
      </c>
      <c r="I2259" t="s">
        <v>24</v>
      </c>
      <c r="J2259" t="s">
        <v>44</v>
      </c>
      <c r="K2259" t="s">
        <v>32</v>
      </c>
      <c r="L2259" t="s">
        <v>27</v>
      </c>
      <c r="M2259" t="s">
        <v>27</v>
      </c>
      <c r="N2259" t="s">
        <v>28</v>
      </c>
      <c r="O2259" t="s">
        <v>28</v>
      </c>
      <c r="P2259">
        <v>1</v>
      </c>
      <c r="Q2259">
        <v>57406</v>
      </c>
      <c r="R2259">
        <v>1</v>
      </c>
    </row>
    <row r="2260" spans="1:18" x14ac:dyDescent="0.25">
      <c r="A2260">
        <v>2009</v>
      </c>
      <c r="B2260" s="1">
        <v>42809.622092939811</v>
      </c>
      <c r="C2260" t="s">
        <v>18</v>
      </c>
      <c r="D2260" t="s">
        <v>72</v>
      </c>
      <c r="E2260" t="s">
        <v>52</v>
      </c>
      <c r="F2260" t="s">
        <v>53</v>
      </c>
      <c r="G2260" t="s">
        <v>66</v>
      </c>
      <c r="H2260" t="s">
        <v>23</v>
      </c>
      <c r="I2260" t="s">
        <v>54</v>
      </c>
      <c r="J2260" t="s">
        <v>44</v>
      </c>
      <c r="K2260" t="s">
        <v>56</v>
      </c>
      <c r="L2260" t="s">
        <v>74</v>
      </c>
      <c r="M2260" t="s">
        <v>74</v>
      </c>
      <c r="N2260" t="s">
        <v>28</v>
      </c>
      <c r="O2260" t="s">
        <v>28</v>
      </c>
      <c r="P2260">
        <v>1</v>
      </c>
      <c r="Q2260">
        <v>26611683</v>
      </c>
      <c r="R2260">
        <v>1963</v>
      </c>
    </row>
    <row r="2261" spans="1:18" x14ac:dyDescent="0.25">
      <c r="A2261">
        <v>2009</v>
      </c>
      <c r="B2261" s="1">
        <v>42809.622092939811</v>
      </c>
      <c r="C2261" t="s">
        <v>18</v>
      </c>
      <c r="D2261" t="s">
        <v>29</v>
      </c>
      <c r="E2261" t="s">
        <v>20</v>
      </c>
      <c r="F2261" t="s">
        <v>63</v>
      </c>
      <c r="G2261" t="s">
        <v>64</v>
      </c>
      <c r="H2261" t="s">
        <v>23</v>
      </c>
      <c r="I2261" t="s">
        <v>34</v>
      </c>
      <c r="J2261" t="s">
        <v>37</v>
      </c>
      <c r="K2261" t="s">
        <v>28</v>
      </c>
      <c r="L2261" t="s">
        <v>33</v>
      </c>
      <c r="M2261" t="s">
        <v>28</v>
      </c>
      <c r="N2261" t="s">
        <v>33</v>
      </c>
      <c r="O2261" t="s">
        <v>28</v>
      </c>
      <c r="P2261">
        <v>1</v>
      </c>
      <c r="Q2261">
        <v>0</v>
      </c>
      <c r="R2261">
        <v>0</v>
      </c>
    </row>
    <row r="2262" spans="1:18" x14ac:dyDescent="0.25">
      <c r="A2262">
        <v>2009</v>
      </c>
      <c r="B2262" s="1">
        <v>42809.622092939811</v>
      </c>
      <c r="C2262" t="s">
        <v>18</v>
      </c>
      <c r="D2262" t="s">
        <v>29</v>
      </c>
      <c r="E2262" t="s">
        <v>20</v>
      </c>
      <c r="F2262" t="s">
        <v>21</v>
      </c>
      <c r="G2262" t="s">
        <v>22</v>
      </c>
      <c r="H2262" t="s">
        <v>23</v>
      </c>
      <c r="I2262" t="s">
        <v>24</v>
      </c>
      <c r="J2262" t="s">
        <v>57</v>
      </c>
      <c r="K2262" t="s">
        <v>26</v>
      </c>
      <c r="L2262" t="s">
        <v>35</v>
      </c>
      <c r="M2262" t="s">
        <v>35</v>
      </c>
      <c r="N2262" t="s">
        <v>35</v>
      </c>
      <c r="O2262" t="s">
        <v>35</v>
      </c>
      <c r="P2262">
        <v>1</v>
      </c>
      <c r="Q2262">
        <v>152981163.10159999</v>
      </c>
      <c r="R2262">
        <v>28</v>
      </c>
    </row>
    <row r="2263" spans="1:18" x14ac:dyDescent="0.25">
      <c r="A2263">
        <v>2009</v>
      </c>
      <c r="B2263" s="1">
        <v>42809.622092939811</v>
      </c>
      <c r="C2263" t="s">
        <v>18</v>
      </c>
      <c r="D2263" t="s">
        <v>29</v>
      </c>
      <c r="E2263" t="s">
        <v>20</v>
      </c>
      <c r="F2263" t="s">
        <v>21</v>
      </c>
      <c r="G2263" t="s">
        <v>22</v>
      </c>
      <c r="H2263" t="s">
        <v>23</v>
      </c>
      <c r="I2263" t="s">
        <v>24</v>
      </c>
      <c r="J2263" t="s">
        <v>40</v>
      </c>
      <c r="K2263" t="s">
        <v>26</v>
      </c>
      <c r="L2263" t="s">
        <v>35</v>
      </c>
      <c r="M2263" t="s">
        <v>35</v>
      </c>
      <c r="N2263" t="s">
        <v>35</v>
      </c>
      <c r="O2263" t="s">
        <v>35</v>
      </c>
      <c r="P2263">
        <v>1</v>
      </c>
      <c r="Q2263">
        <v>13544675</v>
      </c>
      <c r="R2263">
        <v>1</v>
      </c>
    </row>
    <row r="2264" spans="1:18" x14ac:dyDescent="0.25">
      <c r="A2264">
        <v>2009</v>
      </c>
      <c r="B2264" s="1">
        <v>42809.622092939811</v>
      </c>
      <c r="C2264" t="s">
        <v>18</v>
      </c>
      <c r="D2264" t="s">
        <v>29</v>
      </c>
      <c r="E2264" t="s">
        <v>30</v>
      </c>
      <c r="F2264" t="s">
        <v>63</v>
      </c>
      <c r="G2264" t="s">
        <v>64</v>
      </c>
      <c r="H2264" t="s">
        <v>62</v>
      </c>
      <c r="I2264" t="s">
        <v>24</v>
      </c>
      <c r="J2264" t="s">
        <v>44</v>
      </c>
      <c r="K2264" t="s">
        <v>56</v>
      </c>
      <c r="L2264" t="s">
        <v>35</v>
      </c>
      <c r="M2264" t="s">
        <v>35</v>
      </c>
      <c r="N2264" t="s">
        <v>35</v>
      </c>
      <c r="O2264" t="s">
        <v>35</v>
      </c>
      <c r="P2264">
        <v>1</v>
      </c>
      <c r="Q2264">
        <v>213300.5349</v>
      </c>
      <c r="R2264">
        <v>3</v>
      </c>
    </row>
    <row r="2265" spans="1:18" x14ac:dyDescent="0.25">
      <c r="A2265">
        <v>2009</v>
      </c>
      <c r="B2265" s="1">
        <v>42809.622092939811</v>
      </c>
      <c r="C2265" t="s">
        <v>18</v>
      </c>
      <c r="D2265" t="s">
        <v>29</v>
      </c>
      <c r="E2265" t="s">
        <v>30</v>
      </c>
      <c r="F2265" t="s">
        <v>21</v>
      </c>
      <c r="G2265" t="s">
        <v>22</v>
      </c>
      <c r="H2265" t="s">
        <v>23</v>
      </c>
      <c r="I2265" t="s">
        <v>24</v>
      </c>
      <c r="J2265" t="s">
        <v>48</v>
      </c>
      <c r="K2265" t="s">
        <v>32</v>
      </c>
      <c r="L2265" t="s">
        <v>35</v>
      </c>
      <c r="M2265" t="s">
        <v>35</v>
      </c>
      <c r="N2265" t="s">
        <v>35</v>
      </c>
      <c r="O2265" t="s">
        <v>35</v>
      </c>
      <c r="P2265">
        <v>1</v>
      </c>
      <c r="Q2265">
        <v>-750.77</v>
      </c>
      <c r="R2265">
        <v>1</v>
      </c>
    </row>
    <row r="2266" spans="1:18" x14ac:dyDescent="0.25">
      <c r="A2266">
        <v>2009</v>
      </c>
      <c r="B2266" s="1">
        <v>42809.622092939811</v>
      </c>
      <c r="C2266" t="s">
        <v>18</v>
      </c>
      <c r="D2266" t="s">
        <v>29</v>
      </c>
      <c r="E2266" t="s">
        <v>30</v>
      </c>
      <c r="F2266" t="s">
        <v>21</v>
      </c>
      <c r="G2266" t="s">
        <v>22</v>
      </c>
      <c r="H2266" t="s">
        <v>23</v>
      </c>
      <c r="I2266" t="s">
        <v>24</v>
      </c>
      <c r="J2266" t="s">
        <v>37</v>
      </c>
      <c r="K2266" t="s">
        <v>32</v>
      </c>
      <c r="L2266" t="s">
        <v>77</v>
      </c>
      <c r="M2266" t="s">
        <v>27</v>
      </c>
      <c r="N2266" t="s">
        <v>28</v>
      </c>
      <c r="O2266" t="s">
        <v>77</v>
      </c>
      <c r="P2266">
        <v>1</v>
      </c>
      <c r="Q2266">
        <v>0</v>
      </c>
      <c r="R2266">
        <v>1</v>
      </c>
    </row>
    <row r="2267" spans="1:18" x14ac:dyDescent="0.25">
      <c r="A2267">
        <v>2009</v>
      </c>
      <c r="B2267" s="1">
        <v>42809.622092939811</v>
      </c>
      <c r="C2267" t="s">
        <v>18</v>
      </c>
      <c r="D2267" t="s">
        <v>29</v>
      </c>
      <c r="E2267" t="s">
        <v>36</v>
      </c>
      <c r="F2267" t="s">
        <v>21</v>
      </c>
      <c r="G2267" t="s">
        <v>22</v>
      </c>
      <c r="H2267" t="s">
        <v>23</v>
      </c>
      <c r="I2267" t="s">
        <v>24</v>
      </c>
      <c r="J2267" t="s">
        <v>37</v>
      </c>
      <c r="K2267" t="s">
        <v>32</v>
      </c>
      <c r="L2267" t="s">
        <v>27</v>
      </c>
      <c r="M2267" t="s">
        <v>27</v>
      </c>
      <c r="N2267" t="s">
        <v>28</v>
      </c>
      <c r="O2267" t="s">
        <v>28</v>
      </c>
      <c r="P2267">
        <v>1</v>
      </c>
      <c r="Q2267">
        <v>0</v>
      </c>
      <c r="R2267">
        <v>1</v>
      </c>
    </row>
    <row r="2268" spans="1:18" x14ac:dyDescent="0.25">
      <c r="A2268">
        <v>2009</v>
      </c>
      <c r="B2268" s="1">
        <v>42809.622092939811</v>
      </c>
      <c r="C2268" t="s">
        <v>18</v>
      </c>
      <c r="D2268" t="s">
        <v>29</v>
      </c>
      <c r="E2268" t="s">
        <v>42</v>
      </c>
      <c r="F2268" t="s">
        <v>21</v>
      </c>
      <c r="G2268" t="s">
        <v>22</v>
      </c>
      <c r="H2268" t="s">
        <v>58</v>
      </c>
      <c r="I2268" t="s">
        <v>34</v>
      </c>
      <c r="J2268" t="s">
        <v>43</v>
      </c>
      <c r="K2268" t="s">
        <v>51</v>
      </c>
      <c r="L2268" t="s">
        <v>77</v>
      </c>
      <c r="M2268" t="s">
        <v>28</v>
      </c>
      <c r="N2268" t="s">
        <v>81</v>
      </c>
      <c r="O2268" t="s">
        <v>77</v>
      </c>
      <c r="P2268">
        <v>1</v>
      </c>
      <c r="Q2268">
        <v>592627</v>
      </c>
      <c r="R2268">
        <v>1</v>
      </c>
    </row>
    <row r="2269" spans="1:18" x14ac:dyDescent="0.25">
      <c r="A2269">
        <v>2011</v>
      </c>
      <c r="B2269" s="1">
        <v>42809.622092939811</v>
      </c>
      <c r="C2269" t="s">
        <v>18</v>
      </c>
      <c r="D2269" t="s">
        <v>29</v>
      </c>
      <c r="E2269" t="s">
        <v>68</v>
      </c>
      <c r="F2269" t="s">
        <v>21</v>
      </c>
      <c r="G2269" t="s">
        <v>22</v>
      </c>
      <c r="H2269" t="s">
        <v>23</v>
      </c>
      <c r="I2269" t="s">
        <v>24</v>
      </c>
      <c r="J2269" t="s">
        <v>44</v>
      </c>
      <c r="K2269" t="s">
        <v>26</v>
      </c>
      <c r="L2269" t="s">
        <v>27</v>
      </c>
      <c r="M2269" t="s">
        <v>27</v>
      </c>
      <c r="N2269" t="s">
        <v>28</v>
      </c>
      <c r="O2269" t="s">
        <v>28</v>
      </c>
      <c r="P2269">
        <v>1</v>
      </c>
      <c r="Q2269">
        <v>113418</v>
      </c>
      <c r="R2269">
        <v>4</v>
      </c>
    </row>
    <row r="2270" spans="1:18" x14ac:dyDescent="0.25">
      <c r="A2270">
        <v>2011</v>
      </c>
      <c r="B2270" s="1">
        <v>42809.622092939811</v>
      </c>
      <c r="C2270" t="s">
        <v>18</v>
      </c>
      <c r="D2270" t="s">
        <v>29</v>
      </c>
      <c r="E2270" t="s">
        <v>38</v>
      </c>
      <c r="F2270" t="s">
        <v>45</v>
      </c>
      <c r="G2270" t="s">
        <v>66</v>
      </c>
      <c r="H2270" t="s">
        <v>23</v>
      </c>
      <c r="I2270" t="s">
        <v>76</v>
      </c>
      <c r="J2270" t="s">
        <v>37</v>
      </c>
      <c r="K2270" t="s">
        <v>28</v>
      </c>
      <c r="L2270" t="s">
        <v>27</v>
      </c>
      <c r="M2270" t="s">
        <v>28</v>
      </c>
      <c r="N2270" t="s">
        <v>27</v>
      </c>
      <c r="O2270" t="s">
        <v>28</v>
      </c>
      <c r="P2270">
        <v>1</v>
      </c>
      <c r="Q2270">
        <v>0</v>
      </c>
      <c r="R2270">
        <v>0</v>
      </c>
    </row>
    <row r="2271" spans="1:18" x14ac:dyDescent="0.25">
      <c r="A2271">
        <v>2011</v>
      </c>
      <c r="B2271" s="1">
        <v>42809.622092939811</v>
      </c>
      <c r="C2271" t="s">
        <v>18</v>
      </c>
      <c r="D2271" t="s">
        <v>29</v>
      </c>
      <c r="E2271" t="s">
        <v>38</v>
      </c>
      <c r="F2271" t="s">
        <v>45</v>
      </c>
      <c r="G2271" t="s">
        <v>71</v>
      </c>
      <c r="H2271" t="s">
        <v>23</v>
      </c>
      <c r="I2271" t="s">
        <v>76</v>
      </c>
      <c r="J2271" t="s">
        <v>48</v>
      </c>
      <c r="K2271" t="s">
        <v>32</v>
      </c>
      <c r="L2271" t="s">
        <v>27</v>
      </c>
      <c r="M2271" t="s">
        <v>27</v>
      </c>
      <c r="N2271" t="s">
        <v>28</v>
      </c>
      <c r="O2271" t="s">
        <v>28</v>
      </c>
      <c r="P2271">
        <v>1</v>
      </c>
      <c r="Q2271">
        <v>-361094.34379999997</v>
      </c>
      <c r="R2271">
        <v>1</v>
      </c>
    </row>
    <row r="2272" spans="1:18" x14ac:dyDescent="0.25">
      <c r="A2272">
        <v>2011</v>
      </c>
      <c r="B2272" s="1">
        <v>42809.622092939811</v>
      </c>
      <c r="C2272" t="s">
        <v>18</v>
      </c>
      <c r="D2272" t="s">
        <v>78</v>
      </c>
      <c r="E2272" t="s">
        <v>20</v>
      </c>
      <c r="F2272" t="s">
        <v>21</v>
      </c>
      <c r="G2272" t="s">
        <v>22</v>
      </c>
      <c r="H2272" t="s">
        <v>39</v>
      </c>
      <c r="I2272" t="s">
        <v>59</v>
      </c>
      <c r="J2272" t="s">
        <v>48</v>
      </c>
      <c r="K2272" t="s">
        <v>28</v>
      </c>
      <c r="L2272" t="s">
        <v>27</v>
      </c>
      <c r="M2272" t="s">
        <v>28</v>
      </c>
      <c r="N2272" t="s">
        <v>27</v>
      </c>
      <c r="O2272" t="s">
        <v>28</v>
      </c>
      <c r="P2272">
        <v>1</v>
      </c>
      <c r="Q2272">
        <v>-384721.53129999997</v>
      </c>
      <c r="R2272">
        <v>1</v>
      </c>
    </row>
    <row r="2273" spans="1:18" x14ac:dyDescent="0.25">
      <c r="A2273">
        <v>2011</v>
      </c>
      <c r="B2273" s="1">
        <v>42809.622092939811</v>
      </c>
      <c r="C2273" t="s">
        <v>18</v>
      </c>
      <c r="D2273" t="s">
        <v>78</v>
      </c>
      <c r="E2273" t="s">
        <v>20</v>
      </c>
      <c r="F2273" t="s">
        <v>21</v>
      </c>
      <c r="G2273" t="s">
        <v>22</v>
      </c>
      <c r="H2273" t="s">
        <v>23</v>
      </c>
      <c r="I2273" t="s">
        <v>34</v>
      </c>
      <c r="J2273" t="s">
        <v>48</v>
      </c>
      <c r="K2273" t="s">
        <v>26</v>
      </c>
      <c r="L2273" t="s">
        <v>35</v>
      </c>
      <c r="M2273" t="s">
        <v>35</v>
      </c>
      <c r="N2273" t="s">
        <v>35</v>
      </c>
      <c r="O2273" t="s">
        <v>35</v>
      </c>
      <c r="P2273">
        <v>1</v>
      </c>
      <c r="Q2273">
        <v>-52742.75</v>
      </c>
      <c r="R2273">
        <v>1</v>
      </c>
    </row>
    <row r="2274" spans="1:18" x14ac:dyDescent="0.25">
      <c r="A2274">
        <v>2011</v>
      </c>
      <c r="B2274" s="1">
        <v>42809.622092939811</v>
      </c>
      <c r="C2274" t="s">
        <v>18</v>
      </c>
      <c r="D2274" t="s">
        <v>78</v>
      </c>
      <c r="E2274" t="s">
        <v>42</v>
      </c>
      <c r="F2274" t="s">
        <v>21</v>
      </c>
      <c r="G2274" t="s">
        <v>22</v>
      </c>
      <c r="H2274" t="s">
        <v>23</v>
      </c>
      <c r="I2274" t="s">
        <v>24</v>
      </c>
      <c r="J2274" t="s">
        <v>48</v>
      </c>
      <c r="K2274" t="s">
        <v>28</v>
      </c>
      <c r="L2274" t="s">
        <v>27</v>
      </c>
      <c r="M2274" t="s">
        <v>27</v>
      </c>
      <c r="N2274" t="s">
        <v>28</v>
      </c>
      <c r="O2274" t="s">
        <v>28</v>
      </c>
      <c r="P2274">
        <v>1</v>
      </c>
      <c r="Q2274">
        <v>-513912.9571</v>
      </c>
      <c r="R2274">
        <v>4</v>
      </c>
    </row>
    <row r="2275" spans="1:18" x14ac:dyDescent="0.25">
      <c r="A2275">
        <v>2011</v>
      </c>
      <c r="B2275" s="1">
        <v>42809.622092939811</v>
      </c>
      <c r="C2275" t="s">
        <v>18</v>
      </c>
      <c r="D2275" t="s">
        <v>78</v>
      </c>
      <c r="E2275" t="s">
        <v>42</v>
      </c>
      <c r="F2275" t="s">
        <v>21</v>
      </c>
      <c r="G2275" t="s">
        <v>22</v>
      </c>
      <c r="H2275" t="s">
        <v>23</v>
      </c>
      <c r="I2275" t="s">
        <v>24</v>
      </c>
      <c r="J2275" t="s">
        <v>48</v>
      </c>
      <c r="K2275" t="s">
        <v>26</v>
      </c>
      <c r="L2275" t="s">
        <v>27</v>
      </c>
      <c r="M2275" t="s">
        <v>27</v>
      </c>
      <c r="N2275" t="s">
        <v>28</v>
      </c>
      <c r="O2275" t="s">
        <v>28</v>
      </c>
      <c r="P2275">
        <v>1</v>
      </c>
      <c r="Q2275">
        <v>-644300</v>
      </c>
      <c r="R2275">
        <v>3</v>
      </c>
    </row>
    <row r="2276" spans="1:18" x14ac:dyDescent="0.25">
      <c r="A2276">
        <v>2011</v>
      </c>
      <c r="B2276" s="1">
        <v>42809.622092939811</v>
      </c>
      <c r="C2276" t="s">
        <v>18</v>
      </c>
      <c r="D2276" t="s">
        <v>78</v>
      </c>
      <c r="E2276" t="s">
        <v>67</v>
      </c>
      <c r="F2276" t="s">
        <v>45</v>
      </c>
      <c r="G2276" t="s">
        <v>66</v>
      </c>
      <c r="H2276" t="s">
        <v>62</v>
      </c>
      <c r="I2276" t="s">
        <v>24</v>
      </c>
      <c r="J2276" t="s">
        <v>48</v>
      </c>
      <c r="K2276" t="s">
        <v>32</v>
      </c>
      <c r="L2276" t="s">
        <v>35</v>
      </c>
      <c r="M2276" t="s">
        <v>35</v>
      </c>
      <c r="N2276" t="s">
        <v>35</v>
      </c>
      <c r="O2276" t="s">
        <v>35</v>
      </c>
      <c r="P2276">
        <v>1</v>
      </c>
      <c r="Q2276">
        <v>-0.04</v>
      </c>
      <c r="R2276">
        <v>1</v>
      </c>
    </row>
    <row r="2277" spans="1:18" x14ac:dyDescent="0.25">
      <c r="A2277">
        <v>2012</v>
      </c>
      <c r="B2277" s="1">
        <v>42809.622092939811</v>
      </c>
      <c r="C2277" t="s">
        <v>18</v>
      </c>
      <c r="D2277" t="s">
        <v>19</v>
      </c>
      <c r="E2277" t="s">
        <v>20</v>
      </c>
      <c r="F2277" t="s">
        <v>21</v>
      </c>
      <c r="G2277" t="s">
        <v>22</v>
      </c>
      <c r="H2277" t="s">
        <v>91</v>
      </c>
      <c r="I2277" t="s">
        <v>34</v>
      </c>
      <c r="J2277" t="s">
        <v>37</v>
      </c>
      <c r="K2277" t="s">
        <v>26</v>
      </c>
      <c r="L2277" t="s">
        <v>35</v>
      </c>
      <c r="M2277" t="s">
        <v>35</v>
      </c>
      <c r="N2277" t="s">
        <v>35</v>
      </c>
      <c r="O2277" t="s">
        <v>35</v>
      </c>
      <c r="P2277">
        <v>1</v>
      </c>
      <c r="Q2277">
        <v>0</v>
      </c>
      <c r="R2277">
        <v>1</v>
      </c>
    </row>
    <row r="2278" spans="1:18" x14ac:dyDescent="0.25">
      <c r="A2278">
        <v>2012</v>
      </c>
      <c r="B2278" s="1">
        <v>42809.622092939811</v>
      </c>
      <c r="C2278" t="s">
        <v>18</v>
      </c>
      <c r="D2278" t="s">
        <v>19</v>
      </c>
      <c r="E2278" t="s">
        <v>20</v>
      </c>
      <c r="F2278" t="s">
        <v>21</v>
      </c>
      <c r="G2278" t="s">
        <v>22</v>
      </c>
      <c r="H2278" t="s">
        <v>23</v>
      </c>
      <c r="I2278" t="s">
        <v>24</v>
      </c>
      <c r="J2278" t="s">
        <v>25</v>
      </c>
      <c r="K2278" t="s">
        <v>41</v>
      </c>
      <c r="L2278" t="s">
        <v>27</v>
      </c>
      <c r="M2278" t="s">
        <v>27</v>
      </c>
      <c r="N2278" t="s">
        <v>28</v>
      </c>
      <c r="O2278" t="s">
        <v>28</v>
      </c>
      <c r="P2278">
        <v>1</v>
      </c>
      <c r="Q2278">
        <v>25230865</v>
      </c>
      <c r="R2278">
        <v>12</v>
      </c>
    </row>
    <row r="2279" spans="1:18" x14ac:dyDescent="0.25">
      <c r="A2279">
        <v>2012</v>
      </c>
      <c r="B2279" s="1">
        <v>42809.622092939811</v>
      </c>
      <c r="C2279" t="s">
        <v>18</v>
      </c>
      <c r="D2279" t="s">
        <v>19</v>
      </c>
      <c r="E2279" t="s">
        <v>20</v>
      </c>
      <c r="F2279" t="s">
        <v>21</v>
      </c>
      <c r="G2279" t="s">
        <v>22</v>
      </c>
      <c r="H2279" t="s">
        <v>23</v>
      </c>
      <c r="I2279" t="s">
        <v>24</v>
      </c>
      <c r="J2279" t="s">
        <v>48</v>
      </c>
      <c r="K2279" t="s">
        <v>56</v>
      </c>
      <c r="L2279" t="s">
        <v>27</v>
      </c>
      <c r="M2279" t="s">
        <v>27</v>
      </c>
      <c r="N2279" t="s">
        <v>28</v>
      </c>
      <c r="O2279" t="s">
        <v>28</v>
      </c>
      <c r="P2279">
        <v>1</v>
      </c>
      <c r="Q2279">
        <v>-400000</v>
      </c>
      <c r="R2279">
        <v>2</v>
      </c>
    </row>
    <row r="2280" spans="1:18" x14ac:dyDescent="0.25">
      <c r="A2280">
        <v>2012</v>
      </c>
      <c r="B2280" s="1">
        <v>42809.622092939811</v>
      </c>
      <c r="C2280" t="s">
        <v>18</v>
      </c>
      <c r="D2280" t="s">
        <v>19</v>
      </c>
      <c r="E2280" t="s">
        <v>20</v>
      </c>
      <c r="F2280" t="s">
        <v>21</v>
      </c>
      <c r="G2280" t="s">
        <v>22</v>
      </c>
      <c r="H2280" t="s">
        <v>23</v>
      </c>
      <c r="I2280" t="s">
        <v>24</v>
      </c>
      <c r="J2280" t="s">
        <v>48</v>
      </c>
      <c r="K2280" t="s">
        <v>32</v>
      </c>
      <c r="L2280" t="s">
        <v>27</v>
      </c>
      <c r="M2280" t="s">
        <v>27</v>
      </c>
      <c r="N2280" t="s">
        <v>28</v>
      </c>
      <c r="O2280" t="s">
        <v>28</v>
      </c>
      <c r="P2280">
        <v>1</v>
      </c>
      <c r="Q2280">
        <v>-113794.86719999999</v>
      </c>
      <c r="R2280">
        <v>1</v>
      </c>
    </row>
    <row r="2281" spans="1:18" x14ac:dyDescent="0.25">
      <c r="A2281">
        <v>2012</v>
      </c>
      <c r="B2281" s="1">
        <v>42809.622092939811</v>
      </c>
      <c r="C2281" t="s">
        <v>18</v>
      </c>
      <c r="D2281" t="s">
        <v>19</v>
      </c>
      <c r="E2281" t="s">
        <v>20</v>
      </c>
      <c r="F2281" t="s">
        <v>21</v>
      </c>
      <c r="G2281" t="s">
        <v>22</v>
      </c>
      <c r="H2281" t="s">
        <v>23</v>
      </c>
      <c r="I2281" t="s">
        <v>24</v>
      </c>
      <c r="J2281" t="s">
        <v>48</v>
      </c>
      <c r="K2281" t="s">
        <v>26</v>
      </c>
      <c r="L2281" t="s">
        <v>27</v>
      </c>
      <c r="M2281" t="s">
        <v>27</v>
      </c>
      <c r="N2281" t="s">
        <v>28</v>
      </c>
      <c r="O2281" t="s">
        <v>28</v>
      </c>
      <c r="P2281">
        <v>1</v>
      </c>
      <c r="Q2281">
        <v>-398631</v>
      </c>
      <c r="R2281">
        <v>4</v>
      </c>
    </row>
    <row r="2282" spans="1:18" x14ac:dyDescent="0.25">
      <c r="A2282">
        <v>2012</v>
      </c>
      <c r="B2282" s="1">
        <v>42809.622092939811</v>
      </c>
      <c r="C2282" t="s">
        <v>18</v>
      </c>
      <c r="D2282" t="s">
        <v>19</v>
      </c>
      <c r="E2282" t="s">
        <v>20</v>
      </c>
      <c r="F2282" t="s">
        <v>21</v>
      </c>
      <c r="G2282" t="s">
        <v>22</v>
      </c>
      <c r="H2282" t="s">
        <v>23</v>
      </c>
      <c r="I2282" t="s">
        <v>24</v>
      </c>
      <c r="J2282" t="s">
        <v>44</v>
      </c>
      <c r="K2282" t="s">
        <v>56</v>
      </c>
      <c r="L2282" t="s">
        <v>35</v>
      </c>
      <c r="M2282" t="s">
        <v>35</v>
      </c>
      <c r="N2282" t="s">
        <v>35</v>
      </c>
      <c r="O2282" t="s">
        <v>35</v>
      </c>
      <c r="P2282">
        <v>1</v>
      </c>
      <c r="Q2282">
        <v>37784.101600000002</v>
      </c>
      <c r="R2282">
        <v>1</v>
      </c>
    </row>
    <row r="2283" spans="1:18" x14ac:dyDescent="0.25">
      <c r="A2283">
        <v>2012</v>
      </c>
      <c r="B2283" s="1">
        <v>42809.622092939811</v>
      </c>
      <c r="C2283" t="s">
        <v>18</v>
      </c>
      <c r="D2283" t="s">
        <v>19</v>
      </c>
      <c r="E2283" t="s">
        <v>20</v>
      </c>
      <c r="F2283" t="s">
        <v>21</v>
      </c>
      <c r="G2283" t="s">
        <v>22</v>
      </c>
      <c r="H2283" t="s">
        <v>23</v>
      </c>
      <c r="I2283" t="s">
        <v>24</v>
      </c>
      <c r="J2283" t="s">
        <v>44</v>
      </c>
      <c r="K2283" t="s">
        <v>32</v>
      </c>
      <c r="L2283" t="s">
        <v>35</v>
      </c>
      <c r="M2283" t="s">
        <v>35</v>
      </c>
      <c r="N2283" t="s">
        <v>35</v>
      </c>
      <c r="O2283" t="s">
        <v>35</v>
      </c>
      <c r="P2283">
        <v>1</v>
      </c>
      <c r="Q2283">
        <v>47285.961000000003</v>
      </c>
      <c r="R2283">
        <v>2</v>
      </c>
    </row>
    <row r="2284" spans="1:18" x14ac:dyDescent="0.25">
      <c r="A2284">
        <v>2012</v>
      </c>
      <c r="B2284" s="1">
        <v>42809.622092939811</v>
      </c>
      <c r="C2284" t="s">
        <v>18</v>
      </c>
      <c r="D2284" t="s">
        <v>19</v>
      </c>
      <c r="E2284" t="s">
        <v>20</v>
      </c>
      <c r="F2284" t="s">
        <v>61</v>
      </c>
      <c r="G2284" t="s">
        <v>22</v>
      </c>
      <c r="H2284" t="s">
        <v>91</v>
      </c>
      <c r="I2284" t="s">
        <v>34</v>
      </c>
      <c r="J2284" t="s">
        <v>31</v>
      </c>
      <c r="K2284" t="s">
        <v>49</v>
      </c>
      <c r="L2284" t="s">
        <v>35</v>
      </c>
      <c r="M2284" t="s">
        <v>35</v>
      </c>
      <c r="N2284" t="s">
        <v>35</v>
      </c>
      <c r="O2284" t="s">
        <v>35</v>
      </c>
      <c r="P2284">
        <v>1</v>
      </c>
      <c r="Q2284">
        <v>3431386</v>
      </c>
      <c r="R2284">
        <v>1</v>
      </c>
    </row>
    <row r="2285" spans="1:18" x14ac:dyDescent="0.25">
      <c r="A2285">
        <v>2012</v>
      </c>
      <c r="B2285" s="1">
        <v>42809.622092939811</v>
      </c>
      <c r="C2285" t="s">
        <v>18</v>
      </c>
      <c r="D2285" t="s">
        <v>19</v>
      </c>
      <c r="E2285" t="s">
        <v>30</v>
      </c>
      <c r="F2285" t="s">
        <v>63</v>
      </c>
      <c r="G2285" t="s">
        <v>64</v>
      </c>
      <c r="H2285" t="s">
        <v>62</v>
      </c>
      <c r="I2285" t="s">
        <v>24</v>
      </c>
      <c r="J2285" t="s">
        <v>43</v>
      </c>
      <c r="K2285" t="s">
        <v>26</v>
      </c>
      <c r="L2285" t="s">
        <v>35</v>
      </c>
      <c r="M2285" t="s">
        <v>35</v>
      </c>
      <c r="N2285" t="s">
        <v>35</v>
      </c>
      <c r="O2285" t="s">
        <v>35</v>
      </c>
      <c r="P2285">
        <v>1</v>
      </c>
      <c r="Q2285">
        <v>650385.12520000001</v>
      </c>
      <c r="R2285">
        <v>4</v>
      </c>
    </row>
    <row r="2286" spans="1:18" x14ac:dyDescent="0.25">
      <c r="A2286">
        <v>2012</v>
      </c>
      <c r="B2286" s="1">
        <v>42809.622092939811</v>
      </c>
      <c r="C2286" t="s">
        <v>18</v>
      </c>
      <c r="D2286" t="s">
        <v>19</v>
      </c>
      <c r="E2286" t="s">
        <v>30</v>
      </c>
      <c r="F2286" t="s">
        <v>45</v>
      </c>
      <c r="G2286" t="s">
        <v>66</v>
      </c>
      <c r="H2286" t="s">
        <v>62</v>
      </c>
      <c r="I2286" t="s">
        <v>24</v>
      </c>
      <c r="J2286" t="s">
        <v>43</v>
      </c>
      <c r="K2286" t="s">
        <v>56</v>
      </c>
      <c r="L2286" t="s">
        <v>35</v>
      </c>
      <c r="M2286" t="s">
        <v>35</v>
      </c>
      <c r="N2286" t="s">
        <v>35</v>
      </c>
      <c r="O2286" t="s">
        <v>35</v>
      </c>
      <c r="P2286">
        <v>1</v>
      </c>
      <c r="Q2286">
        <v>4017951.6564000002</v>
      </c>
      <c r="R2286">
        <v>12</v>
      </c>
    </row>
    <row r="2287" spans="1:18" x14ac:dyDescent="0.25">
      <c r="A2287">
        <v>2011</v>
      </c>
      <c r="B2287" s="1">
        <v>42809.622092939811</v>
      </c>
      <c r="C2287" t="s">
        <v>18</v>
      </c>
      <c r="D2287" t="s">
        <v>60</v>
      </c>
      <c r="E2287" t="s">
        <v>67</v>
      </c>
      <c r="F2287" t="s">
        <v>45</v>
      </c>
      <c r="G2287" t="s">
        <v>46</v>
      </c>
      <c r="H2287" t="s">
        <v>62</v>
      </c>
      <c r="I2287" t="s">
        <v>24</v>
      </c>
      <c r="J2287" t="s">
        <v>48</v>
      </c>
      <c r="K2287" t="s">
        <v>49</v>
      </c>
      <c r="L2287" t="s">
        <v>35</v>
      </c>
      <c r="M2287" t="s">
        <v>35</v>
      </c>
      <c r="N2287" t="s">
        <v>35</v>
      </c>
      <c r="O2287" t="s">
        <v>35</v>
      </c>
      <c r="P2287">
        <v>1</v>
      </c>
      <c r="Q2287">
        <v>-11300</v>
      </c>
      <c r="R2287">
        <v>1</v>
      </c>
    </row>
    <row r="2288" spans="1:18" x14ac:dyDescent="0.25">
      <c r="A2288">
        <v>2011</v>
      </c>
      <c r="B2288" s="1">
        <v>42809.622092939811</v>
      </c>
      <c r="C2288" t="s">
        <v>18</v>
      </c>
      <c r="D2288" t="s">
        <v>60</v>
      </c>
      <c r="E2288" t="s">
        <v>38</v>
      </c>
      <c r="F2288" t="s">
        <v>21</v>
      </c>
      <c r="G2288" t="s">
        <v>22</v>
      </c>
      <c r="H2288" t="s">
        <v>88</v>
      </c>
      <c r="I2288" t="s">
        <v>54</v>
      </c>
      <c r="J2288" t="s">
        <v>43</v>
      </c>
      <c r="K2288" t="s">
        <v>32</v>
      </c>
      <c r="L2288" t="s">
        <v>77</v>
      </c>
      <c r="M2288" t="s">
        <v>28</v>
      </c>
      <c r="N2288" t="s">
        <v>28</v>
      </c>
      <c r="O2288" t="s">
        <v>77</v>
      </c>
      <c r="P2288">
        <v>1</v>
      </c>
      <c r="Q2288">
        <v>278342</v>
      </c>
      <c r="R2288">
        <v>1</v>
      </c>
    </row>
    <row r="2289" spans="1:18" x14ac:dyDescent="0.25">
      <c r="A2289">
        <v>2011</v>
      </c>
      <c r="B2289" s="1">
        <v>42809.622092939811</v>
      </c>
      <c r="C2289" t="s">
        <v>18</v>
      </c>
      <c r="D2289" t="s">
        <v>72</v>
      </c>
      <c r="E2289" t="s">
        <v>20</v>
      </c>
      <c r="F2289" t="s">
        <v>21</v>
      </c>
      <c r="G2289" t="s">
        <v>22</v>
      </c>
      <c r="H2289" t="s">
        <v>23</v>
      </c>
      <c r="I2289" t="s">
        <v>24</v>
      </c>
      <c r="J2289" t="s">
        <v>40</v>
      </c>
      <c r="K2289" t="s">
        <v>49</v>
      </c>
      <c r="L2289" t="s">
        <v>35</v>
      </c>
      <c r="M2289" t="s">
        <v>35</v>
      </c>
      <c r="N2289" t="s">
        <v>35</v>
      </c>
      <c r="O2289" t="s">
        <v>35</v>
      </c>
      <c r="P2289">
        <v>1</v>
      </c>
      <c r="Q2289">
        <v>6848625</v>
      </c>
      <c r="R2289">
        <v>1</v>
      </c>
    </row>
    <row r="2290" spans="1:18" x14ac:dyDescent="0.25">
      <c r="A2290">
        <v>2011</v>
      </c>
      <c r="B2290" s="1">
        <v>42809.622092939811</v>
      </c>
      <c r="C2290" t="s">
        <v>18</v>
      </c>
      <c r="D2290" t="s">
        <v>72</v>
      </c>
      <c r="E2290" t="s">
        <v>52</v>
      </c>
      <c r="F2290" t="s">
        <v>53</v>
      </c>
      <c r="G2290" t="s">
        <v>46</v>
      </c>
      <c r="H2290" t="s">
        <v>23</v>
      </c>
      <c r="I2290" t="s">
        <v>54</v>
      </c>
      <c r="J2290" t="s">
        <v>44</v>
      </c>
      <c r="K2290" t="s">
        <v>41</v>
      </c>
      <c r="L2290" t="s">
        <v>74</v>
      </c>
      <c r="M2290" t="s">
        <v>74</v>
      </c>
      <c r="N2290" t="s">
        <v>28</v>
      </c>
      <c r="O2290" t="s">
        <v>28</v>
      </c>
      <c r="P2290">
        <v>1</v>
      </c>
      <c r="Q2290">
        <v>23066.1103</v>
      </c>
      <c r="R2290">
        <v>2</v>
      </c>
    </row>
    <row r="2291" spans="1:18" x14ac:dyDescent="0.25">
      <c r="A2291">
        <v>2011</v>
      </c>
      <c r="B2291" s="1">
        <v>42809.622092939811</v>
      </c>
      <c r="C2291" t="s">
        <v>18</v>
      </c>
      <c r="D2291" t="s">
        <v>72</v>
      </c>
      <c r="E2291" t="s">
        <v>38</v>
      </c>
      <c r="F2291" t="s">
        <v>45</v>
      </c>
      <c r="G2291" t="s">
        <v>46</v>
      </c>
      <c r="H2291" t="s">
        <v>62</v>
      </c>
      <c r="I2291" t="s">
        <v>34</v>
      </c>
      <c r="J2291" t="s">
        <v>37</v>
      </c>
      <c r="K2291" t="s">
        <v>41</v>
      </c>
      <c r="L2291" t="s">
        <v>35</v>
      </c>
      <c r="M2291" t="s">
        <v>35</v>
      </c>
      <c r="N2291" t="s">
        <v>35</v>
      </c>
      <c r="O2291" t="s">
        <v>35</v>
      </c>
      <c r="P2291">
        <v>1</v>
      </c>
      <c r="Q2291">
        <v>0</v>
      </c>
      <c r="R2291">
        <v>1</v>
      </c>
    </row>
    <row r="2292" spans="1:18" x14ac:dyDescent="0.25">
      <c r="A2292">
        <v>2011</v>
      </c>
      <c r="B2292" s="1">
        <v>42809.622092939811</v>
      </c>
      <c r="C2292" t="s">
        <v>18</v>
      </c>
      <c r="D2292" t="s">
        <v>29</v>
      </c>
      <c r="E2292" t="s">
        <v>20</v>
      </c>
      <c r="F2292" t="s">
        <v>21</v>
      </c>
      <c r="G2292" t="s">
        <v>22</v>
      </c>
      <c r="H2292" t="s">
        <v>23</v>
      </c>
      <c r="I2292" t="s">
        <v>34</v>
      </c>
      <c r="J2292" t="s">
        <v>31</v>
      </c>
      <c r="K2292" t="s">
        <v>26</v>
      </c>
      <c r="L2292" t="s">
        <v>35</v>
      </c>
      <c r="M2292" t="s">
        <v>35</v>
      </c>
      <c r="N2292" t="s">
        <v>35</v>
      </c>
      <c r="O2292" t="s">
        <v>35</v>
      </c>
      <c r="P2292">
        <v>1</v>
      </c>
      <c r="Q2292">
        <v>7428584</v>
      </c>
      <c r="R2292">
        <v>2</v>
      </c>
    </row>
    <row r="2293" spans="1:18" x14ac:dyDescent="0.25">
      <c r="A2293">
        <v>2011</v>
      </c>
      <c r="B2293" s="1">
        <v>42809.622092939811</v>
      </c>
      <c r="C2293" t="s">
        <v>18</v>
      </c>
      <c r="D2293" t="s">
        <v>29</v>
      </c>
      <c r="E2293" t="s">
        <v>20</v>
      </c>
      <c r="F2293" t="s">
        <v>21</v>
      </c>
      <c r="G2293" t="s">
        <v>22</v>
      </c>
      <c r="H2293" t="s">
        <v>23</v>
      </c>
      <c r="I2293" t="s">
        <v>34</v>
      </c>
      <c r="J2293" t="s">
        <v>44</v>
      </c>
      <c r="K2293" t="s">
        <v>26</v>
      </c>
      <c r="L2293" t="s">
        <v>35</v>
      </c>
      <c r="M2293" t="s">
        <v>35</v>
      </c>
      <c r="N2293" t="s">
        <v>35</v>
      </c>
      <c r="O2293" t="s">
        <v>35</v>
      </c>
      <c r="P2293">
        <v>1</v>
      </c>
      <c r="Q2293">
        <v>68414.8125</v>
      </c>
      <c r="R2293">
        <v>1</v>
      </c>
    </row>
    <row r="2294" spans="1:18" x14ac:dyDescent="0.25">
      <c r="A2294">
        <v>2011</v>
      </c>
      <c r="B2294" s="1">
        <v>42809.622092939811</v>
      </c>
      <c r="C2294" t="s">
        <v>18</v>
      </c>
      <c r="D2294" t="s">
        <v>29</v>
      </c>
      <c r="E2294" t="s">
        <v>20</v>
      </c>
      <c r="F2294" t="s">
        <v>21</v>
      </c>
      <c r="G2294" t="s">
        <v>22</v>
      </c>
      <c r="H2294" t="s">
        <v>23</v>
      </c>
      <c r="I2294" t="s">
        <v>24</v>
      </c>
      <c r="J2294" t="s">
        <v>31</v>
      </c>
      <c r="K2294" t="s">
        <v>49</v>
      </c>
      <c r="L2294" t="s">
        <v>35</v>
      </c>
      <c r="M2294" t="s">
        <v>35</v>
      </c>
      <c r="N2294" t="s">
        <v>35</v>
      </c>
      <c r="O2294" t="s">
        <v>35</v>
      </c>
      <c r="P2294">
        <v>1</v>
      </c>
      <c r="Q2294">
        <v>1361399</v>
      </c>
      <c r="R2294">
        <v>10</v>
      </c>
    </row>
    <row r="2295" spans="1:18" x14ac:dyDescent="0.25">
      <c r="A2295">
        <v>2011</v>
      </c>
      <c r="B2295" s="1">
        <v>42809.622092939811</v>
      </c>
      <c r="C2295" t="s">
        <v>18</v>
      </c>
      <c r="D2295" t="s">
        <v>29</v>
      </c>
      <c r="E2295" t="s">
        <v>20</v>
      </c>
      <c r="F2295" t="s">
        <v>21</v>
      </c>
      <c r="G2295" t="s">
        <v>22</v>
      </c>
      <c r="H2295" t="s">
        <v>23</v>
      </c>
      <c r="I2295" t="s">
        <v>59</v>
      </c>
      <c r="J2295" t="s">
        <v>44</v>
      </c>
      <c r="K2295" t="s">
        <v>26</v>
      </c>
      <c r="L2295" t="s">
        <v>33</v>
      </c>
      <c r="M2295" t="s">
        <v>33</v>
      </c>
      <c r="N2295" t="s">
        <v>28</v>
      </c>
      <c r="O2295" t="s">
        <v>28</v>
      </c>
      <c r="P2295">
        <v>1</v>
      </c>
      <c r="Q2295">
        <v>60946</v>
      </c>
      <c r="R2295">
        <v>1</v>
      </c>
    </row>
    <row r="2296" spans="1:18" x14ac:dyDescent="0.25">
      <c r="A2296">
        <v>2011</v>
      </c>
      <c r="B2296" s="1">
        <v>42809.622092939811</v>
      </c>
      <c r="C2296" t="s">
        <v>18</v>
      </c>
      <c r="D2296" t="s">
        <v>29</v>
      </c>
      <c r="E2296" t="s">
        <v>20</v>
      </c>
      <c r="F2296" t="s">
        <v>21</v>
      </c>
      <c r="G2296" t="s">
        <v>22</v>
      </c>
      <c r="H2296" t="s">
        <v>23</v>
      </c>
      <c r="I2296" t="s">
        <v>59</v>
      </c>
      <c r="J2296" t="s">
        <v>37</v>
      </c>
      <c r="K2296" t="s">
        <v>26</v>
      </c>
      <c r="L2296" t="s">
        <v>35</v>
      </c>
      <c r="M2296" t="s">
        <v>35</v>
      </c>
      <c r="N2296" t="s">
        <v>35</v>
      </c>
      <c r="O2296" t="s">
        <v>35</v>
      </c>
      <c r="P2296">
        <v>1</v>
      </c>
      <c r="Q2296">
        <v>0</v>
      </c>
      <c r="R2296">
        <v>3</v>
      </c>
    </row>
    <row r="2297" spans="1:18" x14ac:dyDescent="0.25">
      <c r="A2297">
        <v>2011</v>
      </c>
      <c r="B2297" s="1">
        <v>42809.622092939811</v>
      </c>
      <c r="C2297" t="s">
        <v>18</v>
      </c>
      <c r="D2297" t="s">
        <v>29</v>
      </c>
      <c r="E2297" t="s">
        <v>30</v>
      </c>
      <c r="F2297" t="s">
        <v>63</v>
      </c>
      <c r="G2297" t="s">
        <v>64</v>
      </c>
      <c r="H2297" t="s">
        <v>62</v>
      </c>
      <c r="I2297" t="s">
        <v>24</v>
      </c>
      <c r="J2297" t="s">
        <v>44</v>
      </c>
      <c r="K2297" t="s">
        <v>26</v>
      </c>
      <c r="L2297" t="s">
        <v>27</v>
      </c>
      <c r="M2297" t="s">
        <v>27</v>
      </c>
      <c r="N2297" t="s">
        <v>28</v>
      </c>
      <c r="O2297" t="s">
        <v>28</v>
      </c>
      <c r="P2297">
        <v>1</v>
      </c>
      <c r="Q2297">
        <v>76056</v>
      </c>
      <c r="R2297">
        <v>2</v>
      </c>
    </row>
    <row r="2298" spans="1:18" x14ac:dyDescent="0.25">
      <c r="A2298">
        <v>2011</v>
      </c>
      <c r="B2298" s="1">
        <v>42809.622092939811</v>
      </c>
      <c r="C2298" t="s">
        <v>18</v>
      </c>
      <c r="D2298" t="s">
        <v>29</v>
      </c>
      <c r="E2298" t="s">
        <v>30</v>
      </c>
      <c r="F2298" t="s">
        <v>45</v>
      </c>
      <c r="G2298" t="s">
        <v>71</v>
      </c>
      <c r="H2298" t="s">
        <v>62</v>
      </c>
      <c r="I2298" t="s">
        <v>24</v>
      </c>
      <c r="J2298" t="s">
        <v>44</v>
      </c>
      <c r="K2298" t="s">
        <v>56</v>
      </c>
      <c r="L2298" t="s">
        <v>35</v>
      </c>
      <c r="M2298" t="s">
        <v>35</v>
      </c>
      <c r="N2298" t="s">
        <v>35</v>
      </c>
      <c r="O2298" t="s">
        <v>35</v>
      </c>
      <c r="P2298">
        <v>1</v>
      </c>
      <c r="Q2298">
        <v>120486.0518</v>
      </c>
      <c r="R2298">
        <v>2</v>
      </c>
    </row>
    <row r="2299" spans="1:18" x14ac:dyDescent="0.25">
      <c r="A2299">
        <v>2011</v>
      </c>
      <c r="B2299" s="1">
        <v>42809.622092939811</v>
      </c>
      <c r="C2299" t="s">
        <v>18</v>
      </c>
      <c r="D2299" t="s">
        <v>29</v>
      </c>
      <c r="E2299" t="s">
        <v>30</v>
      </c>
      <c r="F2299" t="s">
        <v>45</v>
      </c>
      <c r="G2299" t="s">
        <v>71</v>
      </c>
      <c r="H2299" t="s">
        <v>23</v>
      </c>
      <c r="I2299" t="s">
        <v>76</v>
      </c>
      <c r="J2299" t="s">
        <v>48</v>
      </c>
      <c r="K2299" t="s">
        <v>26</v>
      </c>
      <c r="L2299" t="s">
        <v>33</v>
      </c>
      <c r="M2299" t="s">
        <v>33</v>
      </c>
      <c r="N2299" t="s">
        <v>33</v>
      </c>
      <c r="O2299" t="s">
        <v>28</v>
      </c>
      <c r="P2299">
        <v>1</v>
      </c>
      <c r="Q2299">
        <v>-62534.039100000002</v>
      </c>
      <c r="R2299">
        <v>2</v>
      </c>
    </row>
    <row r="2300" spans="1:18" x14ac:dyDescent="0.25">
      <c r="A2300">
        <v>2011</v>
      </c>
      <c r="B2300" s="1">
        <v>42809.622092939811</v>
      </c>
      <c r="C2300" t="s">
        <v>18</v>
      </c>
      <c r="D2300" t="s">
        <v>29</v>
      </c>
      <c r="E2300" t="s">
        <v>30</v>
      </c>
      <c r="F2300" t="s">
        <v>45</v>
      </c>
      <c r="G2300" t="s">
        <v>71</v>
      </c>
      <c r="H2300" t="s">
        <v>23</v>
      </c>
      <c r="I2300" t="s">
        <v>76</v>
      </c>
      <c r="J2300" t="s">
        <v>44</v>
      </c>
      <c r="K2300" t="s">
        <v>26</v>
      </c>
      <c r="L2300" t="s">
        <v>33</v>
      </c>
      <c r="M2300" t="s">
        <v>33</v>
      </c>
      <c r="N2300" t="s">
        <v>33</v>
      </c>
      <c r="O2300" t="s">
        <v>28</v>
      </c>
      <c r="P2300">
        <v>1</v>
      </c>
      <c r="Q2300">
        <v>34869</v>
      </c>
      <c r="R2300">
        <v>5</v>
      </c>
    </row>
    <row r="2301" spans="1:18" x14ac:dyDescent="0.25">
      <c r="A2301">
        <v>2011</v>
      </c>
      <c r="B2301" s="1">
        <v>42809.622092939811</v>
      </c>
      <c r="C2301" t="s">
        <v>18</v>
      </c>
      <c r="D2301" t="s">
        <v>29</v>
      </c>
      <c r="E2301" t="s">
        <v>30</v>
      </c>
      <c r="F2301" t="s">
        <v>21</v>
      </c>
      <c r="G2301" t="s">
        <v>22</v>
      </c>
      <c r="H2301" t="s">
        <v>62</v>
      </c>
      <c r="I2301" t="s">
        <v>24</v>
      </c>
      <c r="J2301" t="s">
        <v>37</v>
      </c>
      <c r="K2301" t="s">
        <v>56</v>
      </c>
      <c r="L2301" t="s">
        <v>27</v>
      </c>
      <c r="M2301" t="s">
        <v>27</v>
      </c>
      <c r="N2301" t="s">
        <v>28</v>
      </c>
      <c r="O2301" t="s">
        <v>28</v>
      </c>
      <c r="P2301">
        <v>1</v>
      </c>
      <c r="Q2301">
        <v>0</v>
      </c>
      <c r="R2301">
        <v>4</v>
      </c>
    </row>
    <row r="2302" spans="1:18" x14ac:dyDescent="0.25">
      <c r="A2302">
        <v>2011</v>
      </c>
      <c r="B2302" s="1">
        <v>42809.622092939811</v>
      </c>
      <c r="C2302" t="s">
        <v>18</v>
      </c>
      <c r="D2302" t="s">
        <v>29</v>
      </c>
      <c r="E2302" t="s">
        <v>30</v>
      </c>
      <c r="F2302" t="s">
        <v>21</v>
      </c>
      <c r="G2302" t="s">
        <v>22</v>
      </c>
      <c r="H2302" t="s">
        <v>62</v>
      </c>
      <c r="I2302" t="s">
        <v>24</v>
      </c>
      <c r="J2302" t="s">
        <v>37</v>
      </c>
      <c r="K2302" t="s">
        <v>32</v>
      </c>
      <c r="L2302" t="s">
        <v>27</v>
      </c>
      <c r="M2302" t="s">
        <v>27</v>
      </c>
      <c r="N2302" t="s">
        <v>28</v>
      </c>
      <c r="O2302" t="s">
        <v>28</v>
      </c>
      <c r="P2302">
        <v>1</v>
      </c>
      <c r="Q2302">
        <v>0</v>
      </c>
      <c r="R2302">
        <v>2</v>
      </c>
    </row>
    <row r="2303" spans="1:18" x14ac:dyDescent="0.25">
      <c r="A2303">
        <v>2011</v>
      </c>
      <c r="B2303" s="1">
        <v>42809.622092939811</v>
      </c>
      <c r="C2303" t="s">
        <v>18</v>
      </c>
      <c r="D2303" t="s">
        <v>29</v>
      </c>
      <c r="E2303" t="s">
        <v>30</v>
      </c>
      <c r="F2303" t="s">
        <v>21</v>
      </c>
      <c r="G2303" t="s">
        <v>22</v>
      </c>
      <c r="H2303" t="s">
        <v>23</v>
      </c>
      <c r="I2303" t="s">
        <v>24</v>
      </c>
      <c r="J2303" t="s">
        <v>31</v>
      </c>
      <c r="K2303" t="s">
        <v>41</v>
      </c>
      <c r="L2303" t="s">
        <v>35</v>
      </c>
      <c r="M2303" t="s">
        <v>33</v>
      </c>
      <c r="N2303" t="s">
        <v>35</v>
      </c>
      <c r="O2303" t="s">
        <v>35</v>
      </c>
      <c r="P2303">
        <v>1</v>
      </c>
      <c r="Q2303">
        <v>4865892.25</v>
      </c>
      <c r="R2303">
        <v>3</v>
      </c>
    </row>
    <row r="2304" spans="1:18" x14ac:dyDescent="0.25">
      <c r="A2304">
        <v>2011</v>
      </c>
      <c r="B2304" s="1">
        <v>42809.622092939811</v>
      </c>
      <c r="C2304" t="s">
        <v>18</v>
      </c>
      <c r="D2304" t="s">
        <v>78</v>
      </c>
      <c r="E2304" t="s">
        <v>30</v>
      </c>
      <c r="F2304" t="s">
        <v>63</v>
      </c>
      <c r="G2304" t="s">
        <v>64</v>
      </c>
      <c r="H2304" t="s">
        <v>62</v>
      </c>
      <c r="I2304" t="s">
        <v>24</v>
      </c>
      <c r="J2304" t="s">
        <v>31</v>
      </c>
      <c r="K2304" t="s">
        <v>49</v>
      </c>
      <c r="L2304" t="s">
        <v>35</v>
      </c>
      <c r="M2304" t="s">
        <v>35</v>
      </c>
      <c r="N2304" t="s">
        <v>35</v>
      </c>
      <c r="O2304" t="s">
        <v>35</v>
      </c>
      <c r="P2304">
        <v>1</v>
      </c>
      <c r="Q2304">
        <v>4135677.625</v>
      </c>
      <c r="R2304">
        <v>13</v>
      </c>
    </row>
    <row r="2305" spans="1:18" x14ac:dyDescent="0.25">
      <c r="A2305">
        <v>2011</v>
      </c>
      <c r="B2305" s="1">
        <v>42809.622092939811</v>
      </c>
      <c r="C2305" t="s">
        <v>18</v>
      </c>
      <c r="D2305" t="s">
        <v>78</v>
      </c>
      <c r="E2305" t="s">
        <v>67</v>
      </c>
      <c r="F2305" t="s">
        <v>63</v>
      </c>
      <c r="G2305" t="s">
        <v>64</v>
      </c>
      <c r="H2305" t="s">
        <v>62</v>
      </c>
      <c r="I2305" t="s">
        <v>24</v>
      </c>
      <c r="J2305" t="s">
        <v>48</v>
      </c>
      <c r="K2305" t="s">
        <v>32</v>
      </c>
      <c r="L2305" t="s">
        <v>35</v>
      </c>
      <c r="M2305" t="s">
        <v>35</v>
      </c>
      <c r="N2305" t="s">
        <v>35</v>
      </c>
      <c r="O2305" t="s">
        <v>35</v>
      </c>
      <c r="P2305">
        <v>1</v>
      </c>
      <c r="Q2305">
        <v>-6141</v>
      </c>
      <c r="R2305">
        <v>1</v>
      </c>
    </row>
    <row r="2306" spans="1:18" x14ac:dyDescent="0.25">
      <c r="A2306">
        <v>2011</v>
      </c>
      <c r="B2306" s="1">
        <v>42809.622092939811</v>
      </c>
      <c r="C2306" t="s">
        <v>18</v>
      </c>
      <c r="D2306" t="s">
        <v>78</v>
      </c>
      <c r="E2306" t="s">
        <v>67</v>
      </c>
      <c r="F2306" t="s">
        <v>45</v>
      </c>
      <c r="G2306" t="s">
        <v>71</v>
      </c>
      <c r="H2306" t="s">
        <v>62</v>
      </c>
      <c r="I2306" t="s">
        <v>24</v>
      </c>
      <c r="J2306" t="s">
        <v>48</v>
      </c>
      <c r="K2306" t="s">
        <v>32</v>
      </c>
      <c r="L2306" t="s">
        <v>35</v>
      </c>
      <c r="M2306" t="s">
        <v>35</v>
      </c>
      <c r="N2306" t="s">
        <v>35</v>
      </c>
      <c r="O2306" t="s">
        <v>35</v>
      </c>
      <c r="P2306">
        <v>1</v>
      </c>
      <c r="Q2306">
        <v>-3184.1698999999999</v>
      </c>
      <c r="R2306">
        <v>1</v>
      </c>
    </row>
    <row r="2307" spans="1:18" x14ac:dyDescent="0.25">
      <c r="A2307">
        <v>2012</v>
      </c>
      <c r="B2307" s="1">
        <v>42809.622092939811</v>
      </c>
      <c r="C2307" t="s">
        <v>18</v>
      </c>
      <c r="D2307" t="s">
        <v>19</v>
      </c>
      <c r="E2307" t="s">
        <v>20</v>
      </c>
      <c r="F2307" t="s">
        <v>21</v>
      </c>
      <c r="G2307" t="s">
        <v>22</v>
      </c>
      <c r="H2307" t="s">
        <v>23</v>
      </c>
      <c r="I2307" t="s">
        <v>34</v>
      </c>
      <c r="J2307" t="s">
        <v>37</v>
      </c>
      <c r="K2307" t="s">
        <v>51</v>
      </c>
      <c r="L2307" t="s">
        <v>35</v>
      </c>
      <c r="M2307" t="s">
        <v>35</v>
      </c>
      <c r="N2307" t="s">
        <v>35</v>
      </c>
      <c r="O2307" t="s">
        <v>35</v>
      </c>
      <c r="P2307">
        <v>1</v>
      </c>
      <c r="Q2307">
        <v>0</v>
      </c>
      <c r="R2307">
        <v>1</v>
      </c>
    </row>
    <row r="2308" spans="1:18" x14ac:dyDescent="0.25">
      <c r="A2308">
        <v>2012</v>
      </c>
      <c r="B2308" s="1">
        <v>42809.622092939811</v>
      </c>
      <c r="C2308" t="s">
        <v>18</v>
      </c>
      <c r="D2308" t="s">
        <v>19</v>
      </c>
      <c r="E2308" t="s">
        <v>20</v>
      </c>
      <c r="F2308" t="s">
        <v>21</v>
      </c>
      <c r="G2308" t="s">
        <v>22</v>
      </c>
      <c r="H2308" t="s">
        <v>23</v>
      </c>
      <c r="I2308" t="s">
        <v>24</v>
      </c>
      <c r="J2308" t="s">
        <v>25</v>
      </c>
      <c r="K2308" t="s">
        <v>49</v>
      </c>
      <c r="L2308" t="s">
        <v>27</v>
      </c>
      <c r="M2308" t="s">
        <v>27</v>
      </c>
      <c r="N2308" t="s">
        <v>28</v>
      </c>
      <c r="O2308" t="s">
        <v>28</v>
      </c>
      <c r="P2308">
        <v>1</v>
      </c>
      <c r="Q2308">
        <v>100295489</v>
      </c>
      <c r="R2308">
        <v>5</v>
      </c>
    </row>
    <row r="2309" spans="1:18" x14ac:dyDescent="0.25">
      <c r="A2309">
        <v>2012</v>
      </c>
      <c r="B2309" s="1">
        <v>42809.622092939811</v>
      </c>
      <c r="C2309" t="s">
        <v>18</v>
      </c>
      <c r="D2309" t="s">
        <v>19</v>
      </c>
      <c r="E2309" t="s">
        <v>20</v>
      </c>
      <c r="F2309" t="s">
        <v>21</v>
      </c>
      <c r="G2309" t="s">
        <v>22</v>
      </c>
      <c r="H2309" t="s">
        <v>23</v>
      </c>
      <c r="I2309" t="s">
        <v>24</v>
      </c>
      <c r="J2309" t="s">
        <v>43</v>
      </c>
      <c r="K2309" t="s">
        <v>26</v>
      </c>
      <c r="L2309" t="s">
        <v>27</v>
      </c>
      <c r="M2309" t="s">
        <v>27</v>
      </c>
      <c r="N2309" t="s">
        <v>28</v>
      </c>
      <c r="O2309" t="s">
        <v>28</v>
      </c>
      <c r="P2309">
        <v>1</v>
      </c>
      <c r="Q2309">
        <v>1103753.9023</v>
      </c>
      <c r="R2309">
        <v>17</v>
      </c>
    </row>
    <row r="2310" spans="1:18" x14ac:dyDescent="0.25">
      <c r="A2310">
        <v>2012</v>
      </c>
      <c r="B2310" s="1">
        <v>42809.622092939811</v>
      </c>
      <c r="C2310" t="s">
        <v>18</v>
      </c>
      <c r="D2310" t="s">
        <v>19</v>
      </c>
      <c r="E2310" t="s">
        <v>20</v>
      </c>
      <c r="F2310" t="s">
        <v>61</v>
      </c>
      <c r="G2310" t="s">
        <v>22</v>
      </c>
      <c r="H2310" t="s">
        <v>91</v>
      </c>
      <c r="I2310" t="s">
        <v>34</v>
      </c>
      <c r="J2310" t="s">
        <v>40</v>
      </c>
      <c r="K2310" t="s">
        <v>51</v>
      </c>
      <c r="L2310" t="s">
        <v>35</v>
      </c>
      <c r="M2310" t="s">
        <v>35</v>
      </c>
      <c r="N2310" t="s">
        <v>35</v>
      </c>
      <c r="O2310" t="s">
        <v>35</v>
      </c>
      <c r="P2310">
        <v>1</v>
      </c>
      <c r="Q2310">
        <v>13529827</v>
      </c>
      <c r="R2310">
        <v>8</v>
      </c>
    </row>
    <row r="2311" spans="1:18" x14ac:dyDescent="0.25">
      <c r="A2311">
        <v>2012</v>
      </c>
      <c r="B2311" s="1">
        <v>42809.622092939811</v>
      </c>
      <c r="C2311" t="s">
        <v>18</v>
      </c>
      <c r="D2311" t="s">
        <v>19</v>
      </c>
      <c r="E2311" t="s">
        <v>30</v>
      </c>
      <c r="F2311" t="s">
        <v>63</v>
      </c>
      <c r="G2311" t="s">
        <v>64</v>
      </c>
      <c r="H2311" t="s">
        <v>62</v>
      </c>
      <c r="I2311" t="s">
        <v>24</v>
      </c>
      <c r="J2311" t="s">
        <v>48</v>
      </c>
      <c r="K2311" t="s">
        <v>26</v>
      </c>
      <c r="L2311" t="s">
        <v>35</v>
      </c>
      <c r="M2311" t="s">
        <v>35</v>
      </c>
      <c r="N2311" t="s">
        <v>35</v>
      </c>
      <c r="O2311" t="s">
        <v>35</v>
      </c>
      <c r="P2311">
        <v>1</v>
      </c>
      <c r="Q2311">
        <v>-72575.492499999993</v>
      </c>
      <c r="R2311">
        <v>3</v>
      </c>
    </row>
    <row r="2312" spans="1:18" x14ac:dyDescent="0.25">
      <c r="A2312">
        <v>2012</v>
      </c>
      <c r="B2312" s="1">
        <v>42809.622092939811</v>
      </c>
      <c r="C2312" t="s">
        <v>18</v>
      </c>
      <c r="D2312" t="s">
        <v>19</v>
      </c>
      <c r="E2312" t="s">
        <v>30</v>
      </c>
      <c r="F2312" t="s">
        <v>63</v>
      </c>
      <c r="G2312" t="s">
        <v>64</v>
      </c>
      <c r="H2312" t="s">
        <v>62</v>
      </c>
      <c r="I2312" t="s">
        <v>24</v>
      </c>
      <c r="J2312" t="s">
        <v>37</v>
      </c>
      <c r="K2312" t="s">
        <v>26</v>
      </c>
      <c r="L2312" t="s">
        <v>35</v>
      </c>
      <c r="M2312" t="s">
        <v>35</v>
      </c>
      <c r="N2312" t="s">
        <v>35</v>
      </c>
      <c r="O2312" t="s">
        <v>35</v>
      </c>
      <c r="P2312">
        <v>1</v>
      </c>
      <c r="Q2312">
        <v>0</v>
      </c>
      <c r="R2312">
        <v>1</v>
      </c>
    </row>
    <row r="2313" spans="1:18" x14ac:dyDescent="0.25">
      <c r="A2313">
        <v>2012</v>
      </c>
      <c r="B2313" s="1">
        <v>42809.622092939811</v>
      </c>
      <c r="C2313" t="s">
        <v>18</v>
      </c>
      <c r="D2313" t="s">
        <v>19</v>
      </c>
      <c r="E2313" t="s">
        <v>30</v>
      </c>
      <c r="F2313" t="s">
        <v>45</v>
      </c>
      <c r="G2313" t="s">
        <v>66</v>
      </c>
      <c r="H2313" t="s">
        <v>62</v>
      </c>
      <c r="I2313" t="s">
        <v>24</v>
      </c>
      <c r="J2313" t="s">
        <v>31</v>
      </c>
      <c r="K2313" t="s">
        <v>32</v>
      </c>
      <c r="L2313" t="s">
        <v>35</v>
      </c>
      <c r="M2313" t="s">
        <v>35</v>
      </c>
      <c r="N2313" t="s">
        <v>35</v>
      </c>
      <c r="O2313" t="s">
        <v>35</v>
      </c>
      <c r="P2313">
        <v>1</v>
      </c>
      <c r="Q2313">
        <v>3563267.25</v>
      </c>
      <c r="R2313">
        <v>3</v>
      </c>
    </row>
    <row r="2314" spans="1:18" x14ac:dyDescent="0.25">
      <c r="A2314">
        <v>2012</v>
      </c>
      <c r="B2314" s="1">
        <v>42809.622092939811</v>
      </c>
      <c r="C2314" t="s">
        <v>18</v>
      </c>
      <c r="D2314" t="s">
        <v>19</v>
      </c>
      <c r="E2314" t="s">
        <v>30</v>
      </c>
      <c r="F2314" t="s">
        <v>45</v>
      </c>
      <c r="G2314" t="s">
        <v>66</v>
      </c>
      <c r="H2314" t="s">
        <v>62</v>
      </c>
      <c r="I2314" t="s">
        <v>24</v>
      </c>
      <c r="J2314" t="s">
        <v>43</v>
      </c>
      <c r="K2314" t="s">
        <v>26</v>
      </c>
      <c r="L2314" t="s">
        <v>35</v>
      </c>
      <c r="M2314" t="s">
        <v>35</v>
      </c>
      <c r="N2314" t="s">
        <v>35</v>
      </c>
      <c r="O2314" t="s">
        <v>35</v>
      </c>
      <c r="P2314">
        <v>1</v>
      </c>
      <c r="Q2314">
        <v>781439.26269999996</v>
      </c>
      <c r="R2314">
        <v>4</v>
      </c>
    </row>
    <row r="2315" spans="1:18" x14ac:dyDescent="0.25">
      <c r="A2315">
        <v>2012</v>
      </c>
      <c r="B2315" s="1">
        <v>42809.622092939811</v>
      </c>
      <c r="C2315" t="s">
        <v>18</v>
      </c>
      <c r="D2315" t="s">
        <v>19</v>
      </c>
      <c r="E2315" t="s">
        <v>30</v>
      </c>
      <c r="F2315" t="s">
        <v>45</v>
      </c>
      <c r="G2315" t="s">
        <v>66</v>
      </c>
      <c r="H2315" t="s">
        <v>62</v>
      </c>
      <c r="I2315" t="s">
        <v>24</v>
      </c>
      <c r="J2315" t="s">
        <v>48</v>
      </c>
      <c r="K2315" t="s">
        <v>56</v>
      </c>
      <c r="L2315" t="s">
        <v>35</v>
      </c>
      <c r="M2315" t="s">
        <v>35</v>
      </c>
      <c r="N2315" t="s">
        <v>35</v>
      </c>
      <c r="O2315" t="s">
        <v>35</v>
      </c>
      <c r="P2315">
        <v>1</v>
      </c>
      <c r="Q2315">
        <v>-1024273.9541</v>
      </c>
      <c r="R2315">
        <v>6</v>
      </c>
    </row>
    <row r="2316" spans="1:18" x14ac:dyDescent="0.25">
      <c r="A2316">
        <v>2012</v>
      </c>
      <c r="B2316" s="1">
        <v>42809.622092939811</v>
      </c>
      <c r="C2316" t="s">
        <v>18</v>
      </c>
      <c r="D2316" t="s">
        <v>19</v>
      </c>
      <c r="E2316" t="s">
        <v>30</v>
      </c>
      <c r="F2316" t="s">
        <v>45</v>
      </c>
      <c r="G2316" t="s">
        <v>66</v>
      </c>
      <c r="H2316" t="s">
        <v>62</v>
      </c>
      <c r="I2316" t="s">
        <v>24</v>
      </c>
      <c r="J2316" t="s">
        <v>44</v>
      </c>
      <c r="K2316" t="s">
        <v>32</v>
      </c>
      <c r="L2316" t="s">
        <v>35</v>
      </c>
      <c r="M2316" t="s">
        <v>35</v>
      </c>
      <c r="N2316" t="s">
        <v>35</v>
      </c>
      <c r="O2316" t="s">
        <v>35</v>
      </c>
      <c r="P2316">
        <v>1</v>
      </c>
      <c r="Q2316">
        <v>95261.710900000005</v>
      </c>
      <c r="R2316">
        <v>2</v>
      </c>
    </row>
    <row r="2317" spans="1:18" x14ac:dyDescent="0.25">
      <c r="A2317">
        <v>2012</v>
      </c>
      <c r="B2317" s="1">
        <v>42809.622092939811</v>
      </c>
      <c r="C2317" t="s">
        <v>18</v>
      </c>
      <c r="D2317" t="s">
        <v>19</v>
      </c>
      <c r="E2317" t="s">
        <v>30</v>
      </c>
      <c r="F2317" t="s">
        <v>45</v>
      </c>
      <c r="G2317" t="s">
        <v>71</v>
      </c>
      <c r="H2317" t="s">
        <v>62</v>
      </c>
      <c r="I2317" t="s">
        <v>24</v>
      </c>
      <c r="J2317" t="s">
        <v>31</v>
      </c>
      <c r="K2317" t="s">
        <v>49</v>
      </c>
      <c r="L2317" t="s">
        <v>35</v>
      </c>
      <c r="M2317" t="s">
        <v>35</v>
      </c>
      <c r="N2317" t="s">
        <v>35</v>
      </c>
      <c r="O2317" t="s">
        <v>35</v>
      </c>
      <c r="P2317">
        <v>1</v>
      </c>
      <c r="Q2317">
        <v>1063781.3437999999</v>
      </c>
      <c r="R2317">
        <v>3</v>
      </c>
    </row>
    <row r="2318" spans="1:18" x14ac:dyDescent="0.25">
      <c r="A2318">
        <v>2012</v>
      </c>
      <c r="B2318" s="1">
        <v>42809.622092939811</v>
      </c>
      <c r="C2318" t="s">
        <v>18</v>
      </c>
      <c r="D2318" t="s">
        <v>19</v>
      </c>
      <c r="E2318" t="s">
        <v>30</v>
      </c>
      <c r="F2318" t="s">
        <v>45</v>
      </c>
      <c r="G2318" t="s">
        <v>46</v>
      </c>
      <c r="H2318" t="s">
        <v>62</v>
      </c>
      <c r="I2318" t="s">
        <v>24</v>
      </c>
      <c r="J2318" t="s">
        <v>43</v>
      </c>
      <c r="K2318" t="s">
        <v>56</v>
      </c>
      <c r="L2318" t="s">
        <v>35</v>
      </c>
      <c r="M2318" t="s">
        <v>35</v>
      </c>
      <c r="N2318" t="s">
        <v>35</v>
      </c>
      <c r="O2318" t="s">
        <v>35</v>
      </c>
      <c r="P2318">
        <v>1</v>
      </c>
      <c r="Q2318">
        <v>1328719.4062999999</v>
      </c>
      <c r="R2318">
        <v>2</v>
      </c>
    </row>
    <row r="2319" spans="1:18" x14ac:dyDescent="0.25">
      <c r="A2319">
        <v>2012</v>
      </c>
      <c r="B2319" s="1">
        <v>42809.622092939811</v>
      </c>
      <c r="C2319" t="s">
        <v>18</v>
      </c>
      <c r="D2319" t="s">
        <v>19</v>
      </c>
      <c r="E2319" t="s">
        <v>30</v>
      </c>
      <c r="F2319" t="s">
        <v>45</v>
      </c>
      <c r="G2319" t="s">
        <v>46</v>
      </c>
      <c r="H2319" t="s">
        <v>62</v>
      </c>
      <c r="I2319" t="s">
        <v>24</v>
      </c>
      <c r="J2319" t="s">
        <v>43</v>
      </c>
      <c r="K2319" t="s">
        <v>26</v>
      </c>
      <c r="L2319" t="s">
        <v>35</v>
      </c>
      <c r="M2319" t="s">
        <v>35</v>
      </c>
      <c r="N2319" t="s">
        <v>35</v>
      </c>
      <c r="O2319" t="s">
        <v>35</v>
      </c>
      <c r="P2319">
        <v>1</v>
      </c>
      <c r="Q2319">
        <v>1118830.9062999999</v>
      </c>
      <c r="R2319">
        <v>2</v>
      </c>
    </row>
    <row r="2320" spans="1:18" x14ac:dyDescent="0.25">
      <c r="A2320">
        <v>2012</v>
      </c>
      <c r="B2320" s="1">
        <v>42809.622092939811</v>
      </c>
      <c r="C2320" t="s">
        <v>18</v>
      </c>
      <c r="D2320" t="s">
        <v>19</v>
      </c>
      <c r="E2320" t="s">
        <v>30</v>
      </c>
      <c r="F2320" t="s">
        <v>45</v>
      </c>
      <c r="G2320" t="s">
        <v>46</v>
      </c>
      <c r="H2320" t="s">
        <v>62</v>
      </c>
      <c r="I2320" t="s">
        <v>24</v>
      </c>
      <c r="J2320" t="s">
        <v>37</v>
      </c>
      <c r="K2320" t="s">
        <v>41</v>
      </c>
      <c r="L2320" t="s">
        <v>35</v>
      </c>
      <c r="M2320" t="s">
        <v>35</v>
      </c>
      <c r="N2320" t="s">
        <v>35</v>
      </c>
      <c r="O2320" t="s">
        <v>35</v>
      </c>
      <c r="P2320">
        <v>1</v>
      </c>
      <c r="Q2320">
        <v>0</v>
      </c>
      <c r="R2320">
        <v>3</v>
      </c>
    </row>
    <row r="2321" spans="1:18" x14ac:dyDescent="0.25">
      <c r="A2321">
        <v>2012</v>
      </c>
      <c r="B2321" s="1">
        <v>42809.622092939811</v>
      </c>
      <c r="C2321" t="s">
        <v>18</v>
      </c>
      <c r="D2321" t="s">
        <v>19</v>
      </c>
      <c r="E2321" t="s">
        <v>30</v>
      </c>
      <c r="F2321" t="s">
        <v>45</v>
      </c>
      <c r="G2321" t="s">
        <v>66</v>
      </c>
      <c r="H2321" t="s">
        <v>62</v>
      </c>
      <c r="I2321" t="s">
        <v>24</v>
      </c>
      <c r="J2321" t="s">
        <v>43</v>
      </c>
      <c r="K2321" t="s">
        <v>32</v>
      </c>
      <c r="L2321" t="s">
        <v>35</v>
      </c>
      <c r="M2321" t="s">
        <v>35</v>
      </c>
      <c r="N2321" t="s">
        <v>35</v>
      </c>
      <c r="O2321" t="s">
        <v>35</v>
      </c>
      <c r="P2321">
        <v>1</v>
      </c>
      <c r="Q2321">
        <v>844293.625</v>
      </c>
      <c r="R2321">
        <v>1</v>
      </c>
    </row>
    <row r="2322" spans="1:18" x14ac:dyDescent="0.25">
      <c r="A2322">
        <v>2012</v>
      </c>
      <c r="B2322" s="1">
        <v>42809.622092939811</v>
      </c>
      <c r="C2322" t="s">
        <v>18</v>
      </c>
      <c r="D2322" t="s">
        <v>19</v>
      </c>
      <c r="E2322" t="s">
        <v>30</v>
      </c>
      <c r="F2322" t="s">
        <v>45</v>
      </c>
      <c r="G2322" t="s">
        <v>66</v>
      </c>
      <c r="H2322" t="s">
        <v>62</v>
      </c>
      <c r="I2322" t="s">
        <v>24</v>
      </c>
      <c r="J2322" t="s">
        <v>48</v>
      </c>
      <c r="K2322" t="s">
        <v>26</v>
      </c>
      <c r="L2322" t="s">
        <v>35</v>
      </c>
      <c r="M2322" t="s">
        <v>35</v>
      </c>
      <c r="N2322" t="s">
        <v>35</v>
      </c>
      <c r="O2322" t="s">
        <v>35</v>
      </c>
      <c r="P2322">
        <v>1</v>
      </c>
      <c r="Q2322">
        <v>-101762</v>
      </c>
      <c r="R2322">
        <v>4</v>
      </c>
    </row>
    <row r="2323" spans="1:18" x14ac:dyDescent="0.25">
      <c r="A2323">
        <v>2012</v>
      </c>
      <c r="B2323" s="1">
        <v>42809.622092939811</v>
      </c>
      <c r="C2323" t="s">
        <v>18</v>
      </c>
      <c r="D2323" t="s">
        <v>19</v>
      </c>
      <c r="E2323" t="s">
        <v>30</v>
      </c>
      <c r="F2323" t="s">
        <v>45</v>
      </c>
      <c r="G2323" t="s">
        <v>66</v>
      </c>
      <c r="H2323" t="s">
        <v>62</v>
      </c>
      <c r="I2323" t="s">
        <v>24</v>
      </c>
      <c r="J2323" t="s">
        <v>37</v>
      </c>
      <c r="K2323" t="s">
        <v>41</v>
      </c>
      <c r="L2323" t="s">
        <v>35</v>
      </c>
      <c r="M2323" t="s">
        <v>35</v>
      </c>
      <c r="N2323" t="s">
        <v>35</v>
      </c>
      <c r="O2323" t="s">
        <v>35</v>
      </c>
      <c r="P2323">
        <v>1</v>
      </c>
      <c r="Q2323">
        <v>0</v>
      </c>
      <c r="R2323">
        <v>2</v>
      </c>
    </row>
    <row r="2324" spans="1:18" x14ac:dyDescent="0.25">
      <c r="A2324">
        <v>2012</v>
      </c>
      <c r="B2324" s="1">
        <v>42809.622092939811</v>
      </c>
      <c r="C2324" t="s">
        <v>18</v>
      </c>
      <c r="D2324" t="s">
        <v>19</v>
      </c>
      <c r="E2324" t="s">
        <v>30</v>
      </c>
      <c r="F2324" t="s">
        <v>45</v>
      </c>
      <c r="G2324" t="s">
        <v>71</v>
      </c>
      <c r="H2324" t="s">
        <v>62</v>
      </c>
      <c r="I2324" t="s">
        <v>24</v>
      </c>
      <c r="J2324" t="s">
        <v>44</v>
      </c>
      <c r="K2324" t="s">
        <v>56</v>
      </c>
      <c r="L2324" t="s">
        <v>35</v>
      </c>
      <c r="M2324" t="s">
        <v>35</v>
      </c>
      <c r="N2324" t="s">
        <v>35</v>
      </c>
      <c r="O2324" t="s">
        <v>35</v>
      </c>
      <c r="P2324">
        <v>1</v>
      </c>
      <c r="Q2324">
        <v>1091453.8707000001</v>
      </c>
      <c r="R2324">
        <v>23</v>
      </c>
    </row>
    <row r="2325" spans="1:18" x14ac:dyDescent="0.25">
      <c r="A2325">
        <v>2012</v>
      </c>
      <c r="B2325" s="1">
        <v>42809.622092939811</v>
      </c>
      <c r="C2325" t="s">
        <v>18</v>
      </c>
      <c r="D2325" t="s">
        <v>19</v>
      </c>
      <c r="E2325" t="s">
        <v>30</v>
      </c>
      <c r="F2325" t="s">
        <v>45</v>
      </c>
      <c r="G2325" t="s">
        <v>71</v>
      </c>
      <c r="H2325" t="s">
        <v>62</v>
      </c>
      <c r="I2325" t="s">
        <v>24</v>
      </c>
      <c r="J2325" t="s">
        <v>44</v>
      </c>
      <c r="K2325" t="s">
        <v>32</v>
      </c>
      <c r="L2325" t="s">
        <v>35</v>
      </c>
      <c r="M2325" t="s">
        <v>35</v>
      </c>
      <c r="N2325" t="s">
        <v>35</v>
      </c>
      <c r="O2325" t="s">
        <v>35</v>
      </c>
      <c r="P2325">
        <v>1</v>
      </c>
      <c r="Q2325">
        <v>53781.340799999998</v>
      </c>
      <c r="R2325">
        <v>2</v>
      </c>
    </row>
    <row r="2326" spans="1:18" x14ac:dyDescent="0.25">
      <c r="A2326">
        <v>2012</v>
      </c>
      <c r="B2326" s="1">
        <v>42809.622092939811</v>
      </c>
      <c r="C2326" t="s">
        <v>18</v>
      </c>
      <c r="D2326" t="s">
        <v>19</v>
      </c>
      <c r="E2326" t="s">
        <v>30</v>
      </c>
      <c r="F2326" t="s">
        <v>21</v>
      </c>
      <c r="G2326" t="s">
        <v>22</v>
      </c>
      <c r="H2326" t="s">
        <v>91</v>
      </c>
      <c r="I2326" t="s">
        <v>34</v>
      </c>
      <c r="J2326" t="s">
        <v>40</v>
      </c>
      <c r="K2326" t="s">
        <v>32</v>
      </c>
      <c r="L2326" t="s">
        <v>35</v>
      </c>
      <c r="M2326" t="s">
        <v>35</v>
      </c>
      <c r="N2326" t="s">
        <v>35</v>
      </c>
      <c r="O2326" t="s">
        <v>35</v>
      </c>
      <c r="P2326">
        <v>1</v>
      </c>
      <c r="Q2326">
        <v>40152744</v>
      </c>
      <c r="R2326">
        <v>18</v>
      </c>
    </row>
    <row r="2327" spans="1:18" x14ac:dyDescent="0.25">
      <c r="A2327">
        <v>2012</v>
      </c>
      <c r="B2327" s="1">
        <v>42809.622092939811</v>
      </c>
      <c r="C2327" t="s">
        <v>18</v>
      </c>
      <c r="D2327" t="s">
        <v>19</v>
      </c>
      <c r="E2327" t="s">
        <v>30</v>
      </c>
      <c r="F2327" t="s">
        <v>21</v>
      </c>
      <c r="G2327" t="s">
        <v>22</v>
      </c>
      <c r="H2327" t="s">
        <v>62</v>
      </c>
      <c r="I2327" t="s">
        <v>24</v>
      </c>
      <c r="J2327" t="s">
        <v>44</v>
      </c>
      <c r="K2327" t="s">
        <v>56</v>
      </c>
      <c r="L2327" t="s">
        <v>35</v>
      </c>
      <c r="M2327" t="s">
        <v>35</v>
      </c>
      <c r="N2327" t="s">
        <v>35</v>
      </c>
      <c r="O2327" t="s">
        <v>35</v>
      </c>
      <c r="P2327">
        <v>1</v>
      </c>
      <c r="Q2327">
        <v>10357.5898</v>
      </c>
      <c r="R2327">
        <v>2</v>
      </c>
    </row>
    <row r="2328" spans="1:18" x14ac:dyDescent="0.25">
      <c r="A2328">
        <v>2012</v>
      </c>
      <c r="B2328" s="1">
        <v>42809.622092939811</v>
      </c>
      <c r="C2328" t="s">
        <v>18</v>
      </c>
      <c r="D2328" t="s">
        <v>19</v>
      </c>
      <c r="E2328" t="s">
        <v>30</v>
      </c>
      <c r="F2328" t="s">
        <v>61</v>
      </c>
      <c r="G2328" t="s">
        <v>22</v>
      </c>
      <c r="H2328" t="s">
        <v>91</v>
      </c>
      <c r="I2328" t="s">
        <v>34</v>
      </c>
      <c r="J2328" t="s">
        <v>43</v>
      </c>
      <c r="K2328" t="s">
        <v>41</v>
      </c>
      <c r="L2328" t="s">
        <v>35</v>
      </c>
      <c r="M2328" t="s">
        <v>35</v>
      </c>
      <c r="N2328" t="s">
        <v>35</v>
      </c>
      <c r="O2328" t="s">
        <v>35</v>
      </c>
      <c r="P2328">
        <v>1</v>
      </c>
      <c r="Q2328">
        <v>1570818</v>
      </c>
      <c r="R2328">
        <v>3</v>
      </c>
    </row>
    <row r="2329" spans="1:18" x14ac:dyDescent="0.25">
      <c r="A2329">
        <v>2012</v>
      </c>
      <c r="B2329" s="1">
        <v>42809.622092939811</v>
      </c>
      <c r="C2329" t="s">
        <v>18</v>
      </c>
      <c r="D2329" t="s">
        <v>19</v>
      </c>
      <c r="E2329" t="s">
        <v>36</v>
      </c>
      <c r="F2329" t="s">
        <v>21</v>
      </c>
      <c r="G2329" t="s">
        <v>22</v>
      </c>
      <c r="H2329" t="s">
        <v>23</v>
      </c>
      <c r="I2329" t="s">
        <v>34</v>
      </c>
      <c r="J2329" t="s">
        <v>44</v>
      </c>
      <c r="K2329" t="s">
        <v>41</v>
      </c>
      <c r="L2329" t="s">
        <v>35</v>
      </c>
      <c r="M2329" t="s">
        <v>35</v>
      </c>
      <c r="N2329" t="s">
        <v>35</v>
      </c>
      <c r="O2329" t="s">
        <v>35</v>
      </c>
      <c r="P2329">
        <v>1</v>
      </c>
      <c r="Q2329">
        <v>680.4</v>
      </c>
      <c r="R2329">
        <v>4</v>
      </c>
    </row>
    <row r="2330" spans="1:18" x14ac:dyDescent="0.25">
      <c r="A2330">
        <v>2012</v>
      </c>
      <c r="B2330" s="1">
        <v>42809.622092939811</v>
      </c>
      <c r="C2330" t="s">
        <v>18</v>
      </c>
      <c r="D2330" t="s">
        <v>19</v>
      </c>
      <c r="E2330" t="s">
        <v>36</v>
      </c>
      <c r="F2330" t="s">
        <v>21</v>
      </c>
      <c r="G2330" t="s">
        <v>22</v>
      </c>
      <c r="H2330" t="s">
        <v>23</v>
      </c>
      <c r="I2330" t="s">
        <v>34</v>
      </c>
      <c r="J2330" t="s">
        <v>44</v>
      </c>
      <c r="K2330" t="s">
        <v>26</v>
      </c>
      <c r="L2330" t="s">
        <v>35</v>
      </c>
      <c r="M2330" t="s">
        <v>35</v>
      </c>
      <c r="N2330" t="s">
        <v>35</v>
      </c>
      <c r="O2330" t="s">
        <v>35</v>
      </c>
      <c r="P2330">
        <v>1</v>
      </c>
      <c r="Q2330">
        <v>21193.779299999998</v>
      </c>
      <c r="R2330">
        <v>1</v>
      </c>
    </row>
    <row r="2331" spans="1:18" x14ac:dyDescent="0.25">
      <c r="A2331">
        <v>2012</v>
      </c>
      <c r="B2331" s="1">
        <v>42809.622092939811</v>
      </c>
      <c r="C2331" t="s">
        <v>18</v>
      </c>
      <c r="D2331" t="s">
        <v>19</v>
      </c>
      <c r="E2331" t="s">
        <v>36</v>
      </c>
      <c r="F2331" t="s">
        <v>21</v>
      </c>
      <c r="G2331" t="s">
        <v>22</v>
      </c>
      <c r="H2331" t="s">
        <v>23</v>
      </c>
      <c r="I2331" t="s">
        <v>34</v>
      </c>
      <c r="J2331" t="s">
        <v>37</v>
      </c>
      <c r="K2331" t="s">
        <v>49</v>
      </c>
      <c r="L2331" t="s">
        <v>35</v>
      </c>
      <c r="M2331" t="s">
        <v>35</v>
      </c>
      <c r="N2331" t="s">
        <v>35</v>
      </c>
      <c r="O2331" t="s">
        <v>35</v>
      </c>
      <c r="P2331">
        <v>1</v>
      </c>
      <c r="Q2331">
        <v>0</v>
      </c>
      <c r="R2331">
        <v>3</v>
      </c>
    </row>
    <row r="2332" spans="1:18" x14ac:dyDescent="0.25">
      <c r="A2332">
        <v>2012</v>
      </c>
      <c r="B2332" s="1">
        <v>42809.622092939811</v>
      </c>
      <c r="C2332" t="s">
        <v>18</v>
      </c>
      <c r="D2332" t="s">
        <v>19</v>
      </c>
      <c r="E2332" t="s">
        <v>42</v>
      </c>
      <c r="F2332" t="s">
        <v>21</v>
      </c>
      <c r="G2332" t="s">
        <v>22</v>
      </c>
      <c r="H2332" t="s">
        <v>23</v>
      </c>
      <c r="I2332" t="s">
        <v>34</v>
      </c>
      <c r="J2332" t="s">
        <v>37</v>
      </c>
      <c r="K2332" t="s">
        <v>28</v>
      </c>
      <c r="L2332" t="s">
        <v>27</v>
      </c>
      <c r="M2332" t="s">
        <v>28</v>
      </c>
      <c r="N2332" t="s">
        <v>27</v>
      </c>
      <c r="O2332" t="s">
        <v>28</v>
      </c>
      <c r="P2332">
        <v>1</v>
      </c>
      <c r="Q2332">
        <v>0</v>
      </c>
      <c r="R2332">
        <v>0</v>
      </c>
    </row>
    <row r="2333" spans="1:18" x14ac:dyDescent="0.25">
      <c r="A2333">
        <v>2012</v>
      </c>
      <c r="B2333" s="1">
        <v>42809.622092939811</v>
      </c>
      <c r="C2333" t="s">
        <v>18</v>
      </c>
      <c r="D2333" t="s">
        <v>19</v>
      </c>
      <c r="E2333" t="s">
        <v>42</v>
      </c>
      <c r="F2333" t="s">
        <v>21</v>
      </c>
      <c r="G2333" t="s">
        <v>22</v>
      </c>
      <c r="H2333" t="s">
        <v>23</v>
      </c>
      <c r="I2333" t="s">
        <v>34</v>
      </c>
      <c r="J2333" t="s">
        <v>37</v>
      </c>
      <c r="K2333" t="s">
        <v>26</v>
      </c>
      <c r="L2333" t="s">
        <v>27</v>
      </c>
      <c r="M2333" t="s">
        <v>27</v>
      </c>
      <c r="N2333" t="s">
        <v>28</v>
      </c>
      <c r="O2333" t="s">
        <v>28</v>
      </c>
      <c r="P2333">
        <v>1</v>
      </c>
      <c r="Q2333">
        <v>0</v>
      </c>
      <c r="R2333">
        <v>1</v>
      </c>
    </row>
    <row r="2334" spans="1:18" x14ac:dyDescent="0.25">
      <c r="A2334">
        <v>2012</v>
      </c>
      <c r="B2334" s="1">
        <v>42809.622092939811</v>
      </c>
      <c r="C2334" t="s">
        <v>18</v>
      </c>
      <c r="D2334" t="s">
        <v>19</v>
      </c>
      <c r="E2334" t="s">
        <v>42</v>
      </c>
      <c r="F2334" t="s">
        <v>21</v>
      </c>
      <c r="G2334" t="s">
        <v>22</v>
      </c>
      <c r="H2334" t="s">
        <v>23</v>
      </c>
      <c r="I2334" t="s">
        <v>24</v>
      </c>
      <c r="J2334" t="s">
        <v>43</v>
      </c>
      <c r="K2334" t="s">
        <v>49</v>
      </c>
      <c r="L2334" t="s">
        <v>27</v>
      </c>
      <c r="M2334" t="s">
        <v>27</v>
      </c>
      <c r="N2334" t="s">
        <v>28</v>
      </c>
      <c r="O2334" t="s">
        <v>28</v>
      </c>
      <c r="P2334">
        <v>1</v>
      </c>
      <c r="Q2334">
        <v>544177.125</v>
      </c>
      <c r="R2334">
        <v>2</v>
      </c>
    </row>
    <row r="2335" spans="1:18" x14ac:dyDescent="0.25">
      <c r="A2335">
        <v>2012</v>
      </c>
      <c r="B2335" s="1">
        <v>42809.622092939811</v>
      </c>
      <c r="C2335" t="s">
        <v>18</v>
      </c>
      <c r="D2335" t="s">
        <v>19</v>
      </c>
      <c r="E2335" t="s">
        <v>42</v>
      </c>
      <c r="F2335" t="s">
        <v>21</v>
      </c>
      <c r="G2335" t="s">
        <v>22</v>
      </c>
      <c r="H2335" t="s">
        <v>23</v>
      </c>
      <c r="I2335" t="s">
        <v>54</v>
      </c>
      <c r="J2335" t="s">
        <v>31</v>
      </c>
      <c r="K2335" t="s">
        <v>32</v>
      </c>
      <c r="L2335" t="s">
        <v>27</v>
      </c>
      <c r="M2335" t="s">
        <v>27</v>
      </c>
      <c r="N2335" t="s">
        <v>28</v>
      </c>
      <c r="O2335" t="s">
        <v>28</v>
      </c>
      <c r="P2335">
        <v>1</v>
      </c>
      <c r="Q2335">
        <v>4093600</v>
      </c>
      <c r="R2335">
        <v>2</v>
      </c>
    </row>
    <row r="2336" spans="1:18" x14ac:dyDescent="0.25">
      <c r="A2336">
        <v>2012</v>
      </c>
      <c r="B2336" s="1">
        <v>42809.622092939811</v>
      </c>
      <c r="C2336" t="s">
        <v>18</v>
      </c>
      <c r="D2336" t="s">
        <v>19</v>
      </c>
      <c r="E2336" t="s">
        <v>42</v>
      </c>
      <c r="F2336" t="s">
        <v>21</v>
      </c>
      <c r="G2336" t="s">
        <v>22</v>
      </c>
      <c r="H2336" t="s">
        <v>23</v>
      </c>
      <c r="I2336" t="s">
        <v>54</v>
      </c>
      <c r="J2336" t="s">
        <v>44</v>
      </c>
      <c r="K2336" t="s">
        <v>56</v>
      </c>
      <c r="L2336" t="s">
        <v>27</v>
      </c>
      <c r="M2336" t="s">
        <v>27</v>
      </c>
      <c r="N2336" t="s">
        <v>28</v>
      </c>
      <c r="O2336" t="s">
        <v>28</v>
      </c>
      <c r="P2336">
        <v>1</v>
      </c>
      <c r="Q2336">
        <v>83381</v>
      </c>
      <c r="R2336">
        <v>2</v>
      </c>
    </row>
    <row r="2337" spans="1:18" x14ac:dyDescent="0.25">
      <c r="A2337">
        <v>2012</v>
      </c>
      <c r="B2337" s="1">
        <v>42809.622092939811</v>
      </c>
      <c r="C2337" t="s">
        <v>18</v>
      </c>
      <c r="D2337" t="s">
        <v>19</v>
      </c>
      <c r="E2337" t="s">
        <v>42</v>
      </c>
      <c r="F2337" t="s">
        <v>61</v>
      </c>
      <c r="G2337" t="s">
        <v>22</v>
      </c>
      <c r="H2337" t="s">
        <v>58</v>
      </c>
      <c r="I2337" t="s">
        <v>34</v>
      </c>
      <c r="J2337" t="s">
        <v>40</v>
      </c>
      <c r="K2337" t="s">
        <v>32</v>
      </c>
      <c r="L2337" t="s">
        <v>35</v>
      </c>
      <c r="M2337" t="s">
        <v>28</v>
      </c>
      <c r="N2337" t="s">
        <v>35</v>
      </c>
      <c r="O2337" t="s">
        <v>35</v>
      </c>
      <c r="P2337">
        <v>1</v>
      </c>
      <c r="Q2337">
        <v>11000836</v>
      </c>
      <c r="R2337">
        <v>1</v>
      </c>
    </row>
    <row r="2338" spans="1:18" x14ac:dyDescent="0.25">
      <c r="A2338">
        <v>2010</v>
      </c>
      <c r="B2338" s="1">
        <v>42809.622092939811</v>
      </c>
      <c r="C2338" t="s">
        <v>18</v>
      </c>
      <c r="D2338" t="s">
        <v>19</v>
      </c>
      <c r="E2338" t="s">
        <v>67</v>
      </c>
      <c r="F2338" t="s">
        <v>45</v>
      </c>
      <c r="G2338" t="s">
        <v>46</v>
      </c>
      <c r="H2338" t="s">
        <v>62</v>
      </c>
      <c r="I2338" t="s">
        <v>24</v>
      </c>
      <c r="J2338" t="s">
        <v>31</v>
      </c>
      <c r="K2338" t="s">
        <v>26</v>
      </c>
      <c r="L2338" t="s">
        <v>35</v>
      </c>
      <c r="M2338" t="s">
        <v>35</v>
      </c>
      <c r="N2338" t="s">
        <v>35</v>
      </c>
      <c r="O2338" t="s">
        <v>35</v>
      </c>
      <c r="P2338">
        <v>1</v>
      </c>
      <c r="Q2338">
        <v>6179624.2422000002</v>
      </c>
      <c r="R2338">
        <v>16</v>
      </c>
    </row>
    <row r="2339" spans="1:18" x14ac:dyDescent="0.25">
      <c r="A2339">
        <v>2010</v>
      </c>
      <c r="B2339" s="1">
        <v>42809.622092939811</v>
      </c>
      <c r="C2339" t="s">
        <v>18</v>
      </c>
      <c r="D2339" t="s">
        <v>19</v>
      </c>
      <c r="E2339" t="s">
        <v>67</v>
      </c>
      <c r="F2339" t="s">
        <v>45</v>
      </c>
      <c r="G2339" t="s">
        <v>46</v>
      </c>
      <c r="H2339" t="s">
        <v>62</v>
      </c>
      <c r="I2339" t="s">
        <v>24</v>
      </c>
      <c r="J2339" t="s">
        <v>44</v>
      </c>
      <c r="K2339" t="s">
        <v>26</v>
      </c>
      <c r="L2339" t="s">
        <v>35</v>
      </c>
      <c r="M2339" t="s">
        <v>35</v>
      </c>
      <c r="N2339" t="s">
        <v>35</v>
      </c>
      <c r="O2339" t="s">
        <v>35</v>
      </c>
      <c r="P2339">
        <v>1</v>
      </c>
      <c r="Q2339">
        <v>723223.55180000002</v>
      </c>
      <c r="R2339">
        <v>14</v>
      </c>
    </row>
    <row r="2340" spans="1:18" x14ac:dyDescent="0.25">
      <c r="A2340">
        <v>2010</v>
      </c>
      <c r="B2340" s="1">
        <v>42809.622092939811</v>
      </c>
      <c r="C2340" t="s">
        <v>18</v>
      </c>
      <c r="D2340" t="s">
        <v>19</v>
      </c>
      <c r="E2340" t="s">
        <v>67</v>
      </c>
      <c r="F2340" t="s">
        <v>79</v>
      </c>
      <c r="G2340" t="s">
        <v>22</v>
      </c>
      <c r="H2340" t="s">
        <v>62</v>
      </c>
      <c r="I2340" t="s">
        <v>24</v>
      </c>
      <c r="J2340" t="s">
        <v>31</v>
      </c>
      <c r="K2340" t="s">
        <v>26</v>
      </c>
      <c r="L2340" t="s">
        <v>35</v>
      </c>
      <c r="M2340" t="s">
        <v>35</v>
      </c>
      <c r="N2340" t="s">
        <v>35</v>
      </c>
      <c r="O2340" t="s">
        <v>35</v>
      </c>
      <c r="P2340">
        <v>1</v>
      </c>
      <c r="Q2340">
        <v>2349220</v>
      </c>
      <c r="R2340">
        <v>3</v>
      </c>
    </row>
    <row r="2341" spans="1:18" x14ac:dyDescent="0.25">
      <c r="A2341">
        <v>2010</v>
      </c>
      <c r="B2341" s="1">
        <v>42809.622092939811</v>
      </c>
      <c r="C2341" t="s">
        <v>18</v>
      </c>
      <c r="D2341" t="s">
        <v>19</v>
      </c>
      <c r="E2341" t="s">
        <v>67</v>
      </c>
      <c r="F2341" t="s">
        <v>79</v>
      </c>
      <c r="G2341" t="s">
        <v>22</v>
      </c>
      <c r="H2341" t="s">
        <v>62</v>
      </c>
      <c r="I2341" t="s">
        <v>24</v>
      </c>
      <c r="J2341" t="s">
        <v>44</v>
      </c>
      <c r="K2341" t="s">
        <v>26</v>
      </c>
      <c r="L2341" t="s">
        <v>35</v>
      </c>
      <c r="M2341" t="s">
        <v>35</v>
      </c>
      <c r="N2341" t="s">
        <v>35</v>
      </c>
      <c r="O2341" t="s">
        <v>35</v>
      </c>
      <c r="P2341">
        <v>1</v>
      </c>
      <c r="Q2341">
        <v>10848.049800000001</v>
      </c>
      <c r="R2341">
        <v>1</v>
      </c>
    </row>
    <row r="2342" spans="1:18" x14ac:dyDescent="0.25">
      <c r="A2342">
        <v>2010</v>
      </c>
      <c r="B2342" s="1">
        <v>42809.622092939811</v>
      </c>
      <c r="C2342" t="s">
        <v>18</v>
      </c>
      <c r="D2342" t="s">
        <v>19</v>
      </c>
      <c r="E2342" t="s">
        <v>50</v>
      </c>
      <c r="F2342" t="s">
        <v>63</v>
      </c>
      <c r="G2342" t="s">
        <v>64</v>
      </c>
      <c r="H2342" t="s">
        <v>62</v>
      </c>
      <c r="I2342" t="s">
        <v>24</v>
      </c>
      <c r="J2342" t="s">
        <v>44</v>
      </c>
      <c r="K2342" t="s">
        <v>56</v>
      </c>
      <c r="L2342" t="s">
        <v>35</v>
      </c>
      <c r="M2342" t="s">
        <v>35</v>
      </c>
      <c r="N2342" t="s">
        <v>35</v>
      </c>
      <c r="O2342" t="s">
        <v>35</v>
      </c>
      <c r="P2342">
        <v>1</v>
      </c>
      <c r="Q2342">
        <v>140519.5</v>
      </c>
      <c r="R2342">
        <v>3</v>
      </c>
    </row>
    <row r="2343" spans="1:18" x14ac:dyDescent="0.25">
      <c r="A2343">
        <v>2010</v>
      </c>
      <c r="B2343" s="1">
        <v>42809.622092939811</v>
      </c>
      <c r="C2343" t="s">
        <v>18</v>
      </c>
      <c r="D2343" t="s">
        <v>19</v>
      </c>
      <c r="E2343" t="s">
        <v>38</v>
      </c>
      <c r="F2343" t="s">
        <v>63</v>
      </c>
      <c r="G2343" t="s">
        <v>64</v>
      </c>
      <c r="H2343" t="s">
        <v>62</v>
      </c>
      <c r="I2343" t="s">
        <v>24</v>
      </c>
      <c r="J2343" t="s">
        <v>44</v>
      </c>
      <c r="K2343" t="s">
        <v>26</v>
      </c>
      <c r="L2343" t="s">
        <v>35</v>
      </c>
      <c r="M2343" t="s">
        <v>35</v>
      </c>
      <c r="N2343" t="s">
        <v>35</v>
      </c>
      <c r="O2343" t="s">
        <v>35</v>
      </c>
      <c r="P2343">
        <v>1</v>
      </c>
      <c r="Q2343">
        <v>67335.901899999997</v>
      </c>
      <c r="R2343">
        <v>2</v>
      </c>
    </row>
    <row r="2344" spans="1:18" x14ac:dyDescent="0.25">
      <c r="A2344">
        <v>2010</v>
      </c>
      <c r="B2344" s="1">
        <v>42809.622092939811</v>
      </c>
      <c r="C2344" t="s">
        <v>18</v>
      </c>
      <c r="D2344" t="s">
        <v>19</v>
      </c>
      <c r="E2344" t="s">
        <v>38</v>
      </c>
      <c r="F2344" t="s">
        <v>21</v>
      </c>
      <c r="G2344" t="s">
        <v>22</v>
      </c>
      <c r="H2344" t="s">
        <v>23</v>
      </c>
      <c r="I2344" t="s">
        <v>24</v>
      </c>
      <c r="J2344" t="s">
        <v>31</v>
      </c>
      <c r="K2344" t="s">
        <v>32</v>
      </c>
      <c r="L2344" t="s">
        <v>35</v>
      </c>
      <c r="M2344" t="s">
        <v>35</v>
      </c>
      <c r="N2344" t="s">
        <v>35</v>
      </c>
      <c r="O2344" t="s">
        <v>35</v>
      </c>
      <c r="P2344">
        <v>1</v>
      </c>
      <c r="Q2344">
        <v>4733589</v>
      </c>
      <c r="R2344">
        <v>5</v>
      </c>
    </row>
    <row r="2345" spans="1:18" x14ac:dyDescent="0.25">
      <c r="A2345">
        <v>2010</v>
      </c>
      <c r="B2345" s="1">
        <v>42809.622092939811</v>
      </c>
      <c r="C2345" t="s">
        <v>18</v>
      </c>
      <c r="D2345" t="s">
        <v>19</v>
      </c>
      <c r="E2345" t="s">
        <v>55</v>
      </c>
      <c r="F2345" t="s">
        <v>45</v>
      </c>
      <c r="G2345" t="s">
        <v>46</v>
      </c>
      <c r="H2345" t="s">
        <v>62</v>
      </c>
      <c r="I2345" t="s">
        <v>24</v>
      </c>
      <c r="J2345" t="s">
        <v>43</v>
      </c>
      <c r="K2345" t="s">
        <v>49</v>
      </c>
      <c r="L2345" t="s">
        <v>35</v>
      </c>
      <c r="M2345" t="s">
        <v>35</v>
      </c>
      <c r="N2345" t="s">
        <v>35</v>
      </c>
      <c r="O2345" t="s">
        <v>35</v>
      </c>
      <c r="P2345">
        <v>1</v>
      </c>
      <c r="Q2345">
        <v>328128.0625</v>
      </c>
      <c r="R2345">
        <v>3</v>
      </c>
    </row>
    <row r="2346" spans="1:18" x14ac:dyDescent="0.25">
      <c r="A2346">
        <v>2010</v>
      </c>
      <c r="B2346" s="1">
        <v>42809.622092939811</v>
      </c>
      <c r="C2346" t="s">
        <v>18</v>
      </c>
      <c r="D2346" t="s">
        <v>19</v>
      </c>
      <c r="E2346" t="s">
        <v>55</v>
      </c>
      <c r="F2346" t="s">
        <v>21</v>
      </c>
      <c r="G2346" t="s">
        <v>22</v>
      </c>
      <c r="H2346" t="s">
        <v>23</v>
      </c>
      <c r="I2346" t="s">
        <v>24</v>
      </c>
      <c r="J2346" t="s">
        <v>37</v>
      </c>
      <c r="K2346" t="s">
        <v>56</v>
      </c>
      <c r="L2346" t="s">
        <v>27</v>
      </c>
      <c r="M2346" t="s">
        <v>27</v>
      </c>
      <c r="N2346" t="s">
        <v>28</v>
      </c>
      <c r="O2346" t="s">
        <v>28</v>
      </c>
      <c r="P2346">
        <v>1</v>
      </c>
      <c r="Q2346">
        <v>0</v>
      </c>
      <c r="R2346">
        <v>2</v>
      </c>
    </row>
    <row r="2347" spans="1:18" x14ac:dyDescent="0.25">
      <c r="A2347">
        <v>2010</v>
      </c>
      <c r="B2347" s="1">
        <v>42809.622092939811</v>
      </c>
      <c r="C2347" t="s">
        <v>18</v>
      </c>
      <c r="D2347" t="s">
        <v>60</v>
      </c>
      <c r="E2347" t="s">
        <v>30</v>
      </c>
      <c r="F2347" t="s">
        <v>21</v>
      </c>
      <c r="G2347" t="s">
        <v>22</v>
      </c>
      <c r="H2347" t="s">
        <v>39</v>
      </c>
      <c r="I2347" t="s">
        <v>24</v>
      </c>
      <c r="J2347" t="s">
        <v>40</v>
      </c>
      <c r="K2347" t="s">
        <v>26</v>
      </c>
      <c r="L2347" t="s">
        <v>27</v>
      </c>
      <c r="M2347" t="s">
        <v>28</v>
      </c>
      <c r="N2347" t="s">
        <v>27</v>
      </c>
      <c r="O2347" t="s">
        <v>28</v>
      </c>
      <c r="P2347">
        <v>1</v>
      </c>
      <c r="Q2347">
        <v>4057757.3594</v>
      </c>
      <c r="R2347">
        <v>20</v>
      </c>
    </row>
    <row r="2348" spans="1:18" x14ac:dyDescent="0.25">
      <c r="A2348">
        <v>2010</v>
      </c>
      <c r="B2348" s="1">
        <v>42809.622092939811</v>
      </c>
      <c r="C2348" t="s">
        <v>18</v>
      </c>
      <c r="D2348" t="s">
        <v>60</v>
      </c>
      <c r="E2348" t="s">
        <v>42</v>
      </c>
      <c r="F2348" t="s">
        <v>53</v>
      </c>
      <c r="G2348" t="s">
        <v>46</v>
      </c>
      <c r="H2348" t="s">
        <v>28</v>
      </c>
      <c r="I2348" t="s">
        <v>34</v>
      </c>
      <c r="J2348" t="s">
        <v>25</v>
      </c>
      <c r="K2348" t="s">
        <v>51</v>
      </c>
      <c r="L2348" t="s">
        <v>35</v>
      </c>
      <c r="M2348" t="s">
        <v>28</v>
      </c>
      <c r="N2348" t="s">
        <v>35</v>
      </c>
      <c r="O2348" t="s">
        <v>35</v>
      </c>
      <c r="P2348">
        <v>1</v>
      </c>
      <c r="Q2348">
        <v>52294608</v>
      </c>
      <c r="R2348">
        <v>10</v>
      </c>
    </row>
    <row r="2349" spans="1:18" x14ac:dyDescent="0.25">
      <c r="A2349">
        <v>2010</v>
      </c>
      <c r="B2349" s="1">
        <v>42809.622092939811</v>
      </c>
      <c r="C2349" t="s">
        <v>18</v>
      </c>
      <c r="D2349" t="s">
        <v>60</v>
      </c>
      <c r="E2349" t="s">
        <v>67</v>
      </c>
      <c r="F2349" t="s">
        <v>63</v>
      </c>
      <c r="G2349" t="s">
        <v>64</v>
      </c>
      <c r="H2349" t="s">
        <v>62</v>
      </c>
      <c r="I2349" t="s">
        <v>24</v>
      </c>
      <c r="J2349" t="s">
        <v>48</v>
      </c>
      <c r="K2349" t="s">
        <v>32</v>
      </c>
      <c r="L2349" t="s">
        <v>35</v>
      </c>
      <c r="M2349" t="s">
        <v>35</v>
      </c>
      <c r="N2349" t="s">
        <v>35</v>
      </c>
      <c r="O2349" t="s">
        <v>35</v>
      </c>
      <c r="P2349">
        <v>1</v>
      </c>
      <c r="Q2349">
        <v>-47.37</v>
      </c>
      <c r="R2349">
        <v>3</v>
      </c>
    </row>
    <row r="2350" spans="1:18" x14ac:dyDescent="0.25">
      <c r="A2350">
        <v>2010</v>
      </c>
      <c r="B2350" s="1">
        <v>42809.622092939811</v>
      </c>
      <c r="C2350" t="s">
        <v>18</v>
      </c>
      <c r="D2350" t="s">
        <v>60</v>
      </c>
      <c r="E2350" t="s">
        <v>67</v>
      </c>
      <c r="F2350" t="s">
        <v>45</v>
      </c>
      <c r="G2350" t="s">
        <v>66</v>
      </c>
      <c r="H2350" t="s">
        <v>62</v>
      </c>
      <c r="I2350" t="s">
        <v>24</v>
      </c>
      <c r="J2350" t="s">
        <v>44</v>
      </c>
      <c r="K2350" t="s">
        <v>49</v>
      </c>
      <c r="L2350" t="s">
        <v>35</v>
      </c>
      <c r="M2350" t="s">
        <v>35</v>
      </c>
      <c r="N2350" t="s">
        <v>35</v>
      </c>
      <c r="O2350" t="s">
        <v>35</v>
      </c>
      <c r="P2350">
        <v>1</v>
      </c>
      <c r="Q2350">
        <v>280552.48440000002</v>
      </c>
      <c r="R2350">
        <v>5</v>
      </c>
    </row>
    <row r="2351" spans="1:18" x14ac:dyDescent="0.25">
      <c r="A2351">
        <v>2010</v>
      </c>
      <c r="B2351" s="1">
        <v>42809.622092939811</v>
      </c>
      <c r="C2351" t="s">
        <v>18</v>
      </c>
      <c r="D2351" t="s">
        <v>60</v>
      </c>
      <c r="E2351" t="s">
        <v>67</v>
      </c>
      <c r="F2351" t="s">
        <v>45</v>
      </c>
      <c r="G2351" t="s">
        <v>46</v>
      </c>
      <c r="H2351" t="s">
        <v>62</v>
      </c>
      <c r="I2351" t="s">
        <v>24</v>
      </c>
      <c r="J2351" t="s">
        <v>31</v>
      </c>
      <c r="K2351" t="s">
        <v>49</v>
      </c>
      <c r="L2351" t="s">
        <v>35</v>
      </c>
      <c r="M2351" t="s">
        <v>35</v>
      </c>
      <c r="N2351" t="s">
        <v>35</v>
      </c>
      <c r="O2351" t="s">
        <v>35</v>
      </c>
      <c r="P2351">
        <v>1</v>
      </c>
      <c r="Q2351">
        <v>1431902.4491999999</v>
      </c>
      <c r="R2351">
        <v>2</v>
      </c>
    </row>
    <row r="2352" spans="1:18" x14ac:dyDescent="0.25">
      <c r="A2352">
        <v>2010</v>
      </c>
      <c r="B2352" s="1">
        <v>42809.622092939811</v>
      </c>
      <c r="C2352" t="s">
        <v>18</v>
      </c>
      <c r="D2352" t="s">
        <v>60</v>
      </c>
      <c r="E2352" t="s">
        <v>67</v>
      </c>
      <c r="F2352" t="s">
        <v>45</v>
      </c>
      <c r="G2352" t="s">
        <v>46</v>
      </c>
      <c r="H2352" t="s">
        <v>62</v>
      </c>
      <c r="I2352" t="s">
        <v>24</v>
      </c>
      <c r="J2352" t="s">
        <v>48</v>
      </c>
      <c r="K2352" t="s">
        <v>26</v>
      </c>
      <c r="L2352" t="s">
        <v>35</v>
      </c>
      <c r="M2352" t="s">
        <v>35</v>
      </c>
      <c r="N2352" t="s">
        <v>35</v>
      </c>
      <c r="O2352" t="s">
        <v>35</v>
      </c>
      <c r="P2352">
        <v>1</v>
      </c>
      <c r="Q2352">
        <v>-136096.125</v>
      </c>
      <c r="R2352">
        <v>1</v>
      </c>
    </row>
    <row r="2353" spans="1:18" x14ac:dyDescent="0.25">
      <c r="A2353">
        <v>2010</v>
      </c>
      <c r="B2353" s="1">
        <v>42809.622092939811</v>
      </c>
      <c r="C2353" t="s">
        <v>18</v>
      </c>
      <c r="D2353" t="s">
        <v>60</v>
      </c>
      <c r="E2353" t="s">
        <v>67</v>
      </c>
      <c r="F2353" t="s">
        <v>45</v>
      </c>
      <c r="G2353" t="s">
        <v>46</v>
      </c>
      <c r="H2353" t="s">
        <v>62</v>
      </c>
      <c r="I2353" t="s">
        <v>24</v>
      </c>
      <c r="J2353" t="s">
        <v>44</v>
      </c>
      <c r="K2353" t="s">
        <v>51</v>
      </c>
      <c r="L2353" t="s">
        <v>35</v>
      </c>
      <c r="M2353" t="s">
        <v>35</v>
      </c>
      <c r="N2353" t="s">
        <v>35</v>
      </c>
      <c r="O2353" t="s">
        <v>35</v>
      </c>
      <c r="P2353">
        <v>1</v>
      </c>
      <c r="Q2353">
        <v>65741.421900000001</v>
      </c>
      <c r="R2353">
        <v>2</v>
      </c>
    </row>
    <row r="2354" spans="1:18" x14ac:dyDescent="0.25">
      <c r="A2354">
        <v>2010</v>
      </c>
      <c r="B2354" s="1">
        <v>42809.622092939811</v>
      </c>
      <c r="C2354" t="s">
        <v>18</v>
      </c>
      <c r="D2354" t="s">
        <v>60</v>
      </c>
      <c r="E2354" t="s">
        <v>38</v>
      </c>
      <c r="F2354" t="s">
        <v>53</v>
      </c>
      <c r="G2354" t="s">
        <v>66</v>
      </c>
      <c r="H2354" t="s">
        <v>23</v>
      </c>
      <c r="I2354" t="s">
        <v>54</v>
      </c>
      <c r="J2354" t="s">
        <v>43</v>
      </c>
      <c r="K2354" t="s">
        <v>49</v>
      </c>
      <c r="L2354" t="s">
        <v>77</v>
      </c>
      <c r="M2354" t="s">
        <v>28</v>
      </c>
      <c r="N2354" t="s">
        <v>28</v>
      </c>
      <c r="O2354" t="s">
        <v>77</v>
      </c>
      <c r="P2354">
        <v>1</v>
      </c>
      <c r="Q2354">
        <v>0</v>
      </c>
      <c r="R2354">
        <v>1</v>
      </c>
    </row>
    <row r="2355" spans="1:18" x14ac:dyDescent="0.25">
      <c r="A2355">
        <v>2010</v>
      </c>
      <c r="B2355" s="1">
        <v>42809.622092939811</v>
      </c>
      <c r="C2355" t="s">
        <v>18</v>
      </c>
      <c r="D2355" t="s">
        <v>60</v>
      </c>
      <c r="E2355" t="s">
        <v>38</v>
      </c>
      <c r="F2355" t="s">
        <v>21</v>
      </c>
      <c r="G2355" t="s">
        <v>22</v>
      </c>
      <c r="H2355" t="s">
        <v>39</v>
      </c>
      <c r="I2355" t="s">
        <v>24</v>
      </c>
      <c r="J2355" t="s">
        <v>25</v>
      </c>
      <c r="K2355" t="s">
        <v>51</v>
      </c>
      <c r="L2355" t="s">
        <v>35</v>
      </c>
      <c r="M2355" t="s">
        <v>28</v>
      </c>
      <c r="N2355" t="s">
        <v>35</v>
      </c>
      <c r="O2355" t="s">
        <v>35</v>
      </c>
      <c r="P2355">
        <v>1</v>
      </c>
      <c r="Q2355">
        <v>38765076</v>
      </c>
      <c r="R2355">
        <v>45</v>
      </c>
    </row>
    <row r="2356" spans="1:18" x14ac:dyDescent="0.25">
      <c r="A2356">
        <v>2009</v>
      </c>
      <c r="B2356" s="1">
        <v>42809.622092939811</v>
      </c>
      <c r="C2356" t="s">
        <v>18</v>
      </c>
      <c r="D2356" t="s">
        <v>29</v>
      </c>
      <c r="E2356" t="s">
        <v>52</v>
      </c>
      <c r="F2356" t="s">
        <v>21</v>
      </c>
      <c r="G2356" t="s">
        <v>22</v>
      </c>
      <c r="H2356" t="s">
        <v>23</v>
      </c>
      <c r="I2356" t="s">
        <v>24</v>
      </c>
      <c r="J2356" t="s">
        <v>44</v>
      </c>
      <c r="K2356" t="s">
        <v>26</v>
      </c>
      <c r="L2356" t="s">
        <v>35</v>
      </c>
      <c r="M2356" t="s">
        <v>35</v>
      </c>
      <c r="N2356" t="s">
        <v>35</v>
      </c>
      <c r="O2356" t="s">
        <v>35</v>
      </c>
      <c r="P2356">
        <v>1</v>
      </c>
      <c r="Q2356">
        <v>168552</v>
      </c>
      <c r="R2356">
        <v>3</v>
      </c>
    </row>
    <row r="2357" spans="1:18" x14ac:dyDescent="0.25">
      <c r="A2357">
        <v>2009</v>
      </c>
      <c r="B2357" s="1">
        <v>42809.622092939811</v>
      </c>
      <c r="C2357" t="s">
        <v>18</v>
      </c>
      <c r="D2357" t="s">
        <v>29</v>
      </c>
      <c r="E2357" t="s">
        <v>68</v>
      </c>
      <c r="F2357" t="s">
        <v>21</v>
      </c>
      <c r="G2357" t="s">
        <v>22</v>
      </c>
      <c r="H2357" t="s">
        <v>62</v>
      </c>
      <c r="I2357" t="s">
        <v>24</v>
      </c>
      <c r="J2357" t="s">
        <v>44</v>
      </c>
      <c r="K2357" t="s">
        <v>49</v>
      </c>
      <c r="L2357" t="s">
        <v>27</v>
      </c>
      <c r="M2357" t="s">
        <v>27</v>
      </c>
      <c r="N2357" t="s">
        <v>28</v>
      </c>
      <c r="O2357" t="s">
        <v>28</v>
      </c>
      <c r="P2357">
        <v>1</v>
      </c>
      <c r="Q2357">
        <v>19770</v>
      </c>
      <c r="R2357">
        <v>1</v>
      </c>
    </row>
    <row r="2358" spans="1:18" x14ac:dyDescent="0.25">
      <c r="A2358">
        <v>2009</v>
      </c>
      <c r="B2358" s="1">
        <v>42809.622092939811</v>
      </c>
      <c r="C2358" t="s">
        <v>18</v>
      </c>
      <c r="D2358" t="s">
        <v>29</v>
      </c>
      <c r="E2358" t="s">
        <v>55</v>
      </c>
      <c r="F2358" t="s">
        <v>79</v>
      </c>
      <c r="G2358" t="s">
        <v>22</v>
      </c>
      <c r="H2358" t="s">
        <v>62</v>
      </c>
      <c r="I2358" t="s">
        <v>24</v>
      </c>
      <c r="J2358" t="s">
        <v>31</v>
      </c>
      <c r="K2358" t="s">
        <v>32</v>
      </c>
      <c r="L2358" t="s">
        <v>35</v>
      </c>
      <c r="M2358" t="s">
        <v>35</v>
      </c>
      <c r="N2358" t="s">
        <v>35</v>
      </c>
      <c r="O2358" t="s">
        <v>35</v>
      </c>
      <c r="P2358">
        <v>1</v>
      </c>
      <c r="Q2358">
        <v>4506049</v>
      </c>
      <c r="R2358">
        <v>2</v>
      </c>
    </row>
    <row r="2359" spans="1:18" x14ac:dyDescent="0.25">
      <c r="A2359">
        <v>2009</v>
      </c>
      <c r="B2359" s="1">
        <v>42809.622092939811</v>
      </c>
      <c r="C2359" t="s">
        <v>18</v>
      </c>
      <c r="D2359" t="s">
        <v>78</v>
      </c>
      <c r="E2359" t="s">
        <v>30</v>
      </c>
      <c r="F2359" t="s">
        <v>63</v>
      </c>
      <c r="G2359" t="s">
        <v>64</v>
      </c>
      <c r="H2359" t="s">
        <v>62</v>
      </c>
      <c r="I2359" t="s">
        <v>24</v>
      </c>
      <c r="J2359" t="s">
        <v>31</v>
      </c>
      <c r="K2359" t="s">
        <v>49</v>
      </c>
      <c r="L2359" t="s">
        <v>35</v>
      </c>
      <c r="M2359" t="s">
        <v>35</v>
      </c>
      <c r="N2359" t="s">
        <v>35</v>
      </c>
      <c r="O2359" t="s">
        <v>35</v>
      </c>
      <c r="P2359">
        <v>1</v>
      </c>
      <c r="Q2359">
        <v>2226968.5</v>
      </c>
      <c r="R2359">
        <v>3</v>
      </c>
    </row>
    <row r="2360" spans="1:18" x14ac:dyDescent="0.25">
      <c r="A2360">
        <v>2010</v>
      </c>
      <c r="B2360" s="1">
        <v>42809.622092939811</v>
      </c>
      <c r="C2360" t="s">
        <v>18</v>
      </c>
      <c r="D2360" t="s">
        <v>19</v>
      </c>
      <c r="E2360" t="s">
        <v>20</v>
      </c>
      <c r="F2360" t="s">
        <v>21</v>
      </c>
      <c r="G2360" t="s">
        <v>22</v>
      </c>
      <c r="H2360" t="s">
        <v>23</v>
      </c>
      <c r="I2360" t="s">
        <v>24</v>
      </c>
      <c r="J2360" t="s">
        <v>44</v>
      </c>
      <c r="K2360" t="s">
        <v>41</v>
      </c>
      <c r="L2360" t="s">
        <v>27</v>
      </c>
      <c r="M2360" t="s">
        <v>27</v>
      </c>
      <c r="N2360" t="s">
        <v>28</v>
      </c>
      <c r="O2360" t="s">
        <v>28</v>
      </c>
      <c r="P2360">
        <v>1</v>
      </c>
      <c r="Q2360">
        <v>294333</v>
      </c>
      <c r="R2360">
        <v>4</v>
      </c>
    </row>
    <row r="2361" spans="1:18" x14ac:dyDescent="0.25">
      <c r="A2361">
        <v>2010</v>
      </c>
      <c r="B2361" s="1">
        <v>42809.622092939811</v>
      </c>
      <c r="C2361" t="s">
        <v>18</v>
      </c>
      <c r="D2361" t="s">
        <v>19</v>
      </c>
      <c r="E2361" t="s">
        <v>30</v>
      </c>
      <c r="F2361" t="s">
        <v>63</v>
      </c>
      <c r="G2361" t="s">
        <v>64</v>
      </c>
      <c r="H2361" t="s">
        <v>62</v>
      </c>
      <c r="I2361" t="s">
        <v>24</v>
      </c>
      <c r="J2361" t="s">
        <v>31</v>
      </c>
      <c r="K2361" t="s">
        <v>32</v>
      </c>
      <c r="L2361" t="s">
        <v>35</v>
      </c>
      <c r="M2361" t="s">
        <v>35</v>
      </c>
      <c r="N2361" t="s">
        <v>35</v>
      </c>
      <c r="O2361" t="s">
        <v>35</v>
      </c>
      <c r="P2361">
        <v>1</v>
      </c>
      <c r="Q2361">
        <v>9243176.5625</v>
      </c>
      <c r="R2361">
        <v>7</v>
      </c>
    </row>
    <row r="2362" spans="1:18" x14ac:dyDescent="0.25">
      <c r="A2362">
        <v>2010</v>
      </c>
      <c r="B2362" s="1">
        <v>42809.622092939811</v>
      </c>
      <c r="C2362" t="s">
        <v>18</v>
      </c>
      <c r="D2362" t="s">
        <v>19</v>
      </c>
      <c r="E2362" t="s">
        <v>30</v>
      </c>
      <c r="F2362" t="s">
        <v>63</v>
      </c>
      <c r="G2362" t="s">
        <v>64</v>
      </c>
      <c r="H2362" t="s">
        <v>62</v>
      </c>
      <c r="I2362" t="s">
        <v>24</v>
      </c>
      <c r="J2362" t="s">
        <v>37</v>
      </c>
      <c r="K2362" t="s">
        <v>56</v>
      </c>
      <c r="L2362" t="s">
        <v>35</v>
      </c>
      <c r="M2362" t="s">
        <v>35</v>
      </c>
      <c r="N2362" t="s">
        <v>35</v>
      </c>
      <c r="O2362" t="s">
        <v>35</v>
      </c>
      <c r="P2362">
        <v>1</v>
      </c>
      <c r="Q2362">
        <v>0</v>
      </c>
      <c r="R2362">
        <v>5</v>
      </c>
    </row>
    <row r="2363" spans="1:18" x14ac:dyDescent="0.25">
      <c r="A2363">
        <v>2010</v>
      </c>
      <c r="B2363" s="1">
        <v>42809.622092939811</v>
      </c>
      <c r="C2363" t="s">
        <v>18</v>
      </c>
      <c r="D2363" t="s">
        <v>19</v>
      </c>
      <c r="E2363" t="s">
        <v>30</v>
      </c>
      <c r="F2363" t="s">
        <v>63</v>
      </c>
      <c r="G2363" t="s">
        <v>64</v>
      </c>
      <c r="H2363" t="s">
        <v>62</v>
      </c>
      <c r="I2363" t="s">
        <v>24</v>
      </c>
      <c r="J2363" t="s">
        <v>37</v>
      </c>
      <c r="K2363" t="s">
        <v>51</v>
      </c>
      <c r="L2363" t="s">
        <v>35</v>
      </c>
      <c r="M2363" t="s">
        <v>35</v>
      </c>
      <c r="N2363" t="s">
        <v>35</v>
      </c>
      <c r="O2363" t="s">
        <v>35</v>
      </c>
      <c r="P2363">
        <v>1</v>
      </c>
      <c r="Q2363">
        <v>0</v>
      </c>
      <c r="R2363">
        <v>2</v>
      </c>
    </row>
    <row r="2364" spans="1:18" x14ac:dyDescent="0.25">
      <c r="A2364">
        <v>2010</v>
      </c>
      <c r="B2364" s="1">
        <v>42809.622092939811</v>
      </c>
      <c r="C2364" t="s">
        <v>18</v>
      </c>
      <c r="D2364" t="s">
        <v>19</v>
      </c>
      <c r="E2364" t="s">
        <v>30</v>
      </c>
      <c r="F2364" t="s">
        <v>45</v>
      </c>
      <c r="G2364" t="s">
        <v>66</v>
      </c>
      <c r="H2364" t="s">
        <v>62</v>
      </c>
      <c r="I2364" t="s">
        <v>24</v>
      </c>
      <c r="J2364" t="s">
        <v>43</v>
      </c>
      <c r="K2364" t="s">
        <v>41</v>
      </c>
      <c r="L2364" t="s">
        <v>35</v>
      </c>
      <c r="M2364" t="s">
        <v>35</v>
      </c>
      <c r="N2364" t="s">
        <v>35</v>
      </c>
      <c r="O2364" t="s">
        <v>35</v>
      </c>
      <c r="P2364">
        <v>1</v>
      </c>
      <c r="Q2364">
        <v>804751.63679999998</v>
      </c>
      <c r="R2364">
        <v>4</v>
      </c>
    </row>
    <row r="2365" spans="1:18" x14ac:dyDescent="0.25">
      <c r="A2365">
        <v>2010</v>
      </c>
      <c r="B2365" s="1">
        <v>42809.622092939811</v>
      </c>
      <c r="C2365" t="s">
        <v>18</v>
      </c>
      <c r="D2365" t="s">
        <v>19</v>
      </c>
      <c r="E2365" t="s">
        <v>30</v>
      </c>
      <c r="F2365" t="s">
        <v>45</v>
      </c>
      <c r="G2365" t="s">
        <v>71</v>
      </c>
      <c r="H2365" t="s">
        <v>62</v>
      </c>
      <c r="I2365" t="s">
        <v>24</v>
      </c>
      <c r="J2365" t="s">
        <v>37</v>
      </c>
      <c r="K2365" t="s">
        <v>56</v>
      </c>
      <c r="L2365" t="s">
        <v>35</v>
      </c>
      <c r="M2365" t="s">
        <v>35</v>
      </c>
      <c r="N2365" t="s">
        <v>35</v>
      </c>
      <c r="O2365" t="s">
        <v>35</v>
      </c>
      <c r="P2365">
        <v>1</v>
      </c>
      <c r="Q2365">
        <v>0</v>
      </c>
      <c r="R2365">
        <v>1</v>
      </c>
    </row>
    <row r="2366" spans="1:18" x14ac:dyDescent="0.25">
      <c r="A2366">
        <v>2010</v>
      </c>
      <c r="B2366" s="1">
        <v>42809.622092939811</v>
      </c>
      <c r="C2366" t="s">
        <v>18</v>
      </c>
      <c r="D2366" t="s">
        <v>19</v>
      </c>
      <c r="E2366" t="s">
        <v>30</v>
      </c>
      <c r="F2366" t="s">
        <v>21</v>
      </c>
      <c r="G2366" t="s">
        <v>22</v>
      </c>
      <c r="H2366" t="s">
        <v>62</v>
      </c>
      <c r="I2366" t="s">
        <v>24</v>
      </c>
      <c r="J2366" t="s">
        <v>44</v>
      </c>
      <c r="K2366" t="s">
        <v>41</v>
      </c>
      <c r="L2366" t="s">
        <v>35</v>
      </c>
      <c r="M2366" t="s">
        <v>35</v>
      </c>
      <c r="N2366" t="s">
        <v>35</v>
      </c>
      <c r="O2366" t="s">
        <v>35</v>
      </c>
      <c r="P2366">
        <v>1</v>
      </c>
      <c r="Q2366">
        <v>142097.0001</v>
      </c>
      <c r="R2366">
        <v>2</v>
      </c>
    </row>
    <row r="2367" spans="1:18" x14ac:dyDescent="0.25">
      <c r="A2367">
        <v>2010</v>
      </c>
      <c r="B2367" s="1">
        <v>42809.622092939811</v>
      </c>
      <c r="C2367" t="s">
        <v>18</v>
      </c>
      <c r="D2367" t="s">
        <v>19</v>
      </c>
      <c r="E2367" t="s">
        <v>36</v>
      </c>
      <c r="F2367" t="s">
        <v>21</v>
      </c>
      <c r="G2367" t="s">
        <v>22</v>
      </c>
      <c r="H2367" t="s">
        <v>23</v>
      </c>
      <c r="I2367" t="s">
        <v>24</v>
      </c>
      <c r="J2367" t="s">
        <v>48</v>
      </c>
      <c r="K2367" t="s">
        <v>32</v>
      </c>
      <c r="L2367" t="s">
        <v>27</v>
      </c>
      <c r="M2367" t="s">
        <v>27</v>
      </c>
      <c r="N2367" t="s">
        <v>28</v>
      </c>
      <c r="O2367" t="s">
        <v>28</v>
      </c>
      <c r="P2367">
        <v>1</v>
      </c>
      <c r="Q2367">
        <v>-791970.375</v>
      </c>
      <c r="R2367">
        <v>3</v>
      </c>
    </row>
    <row r="2368" spans="1:18" x14ac:dyDescent="0.25">
      <c r="A2368">
        <v>2010</v>
      </c>
      <c r="B2368" s="1">
        <v>42809.622092939811</v>
      </c>
      <c r="C2368" t="s">
        <v>18</v>
      </c>
      <c r="D2368" t="s">
        <v>19</v>
      </c>
      <c r="E2368" t="s">
        <v>42</v>
      </c>
      <c r="F2368" t="s">
        <v>21</v>
      </c>
      <c r="G2368" t="s">
        <v>22</v>
      </c>
      <c r="H2368" t="s">
        <v>23</v>
      </c>
      <c r="I2368" t="s">
        <v>34</v>
      </c>
      <c r="J2368" t="s">
        <v>43</v>
      </c>
      <c r="K2368" t="s">
        <v>49</v>
      </c>
      <c r="L2368" t="s">
        <v>35</v>
      </c>
      <c r="M2368" t="s">
        <v>35</v>
      </c>
      <c r="N2368" t="s">
        <v>35</v>
      </c>
      <c r="O2368" t="s">
        <v>35</v>
      </c>
      <c r="P2368">
        <v>1</v>
      </c>
      <c r="Q2368">
        <v>724573</v>
      </c>
      <c r="R2368">
        <v>2</v>
      </c>
    </row>
    <row r="2369" spans="1:18" x14ac:dyDescent="0.25">
      <c r="A2369">
        <v>2010</v>
      </c>
      <c r="B2369" s="1">
        <v>42809.622092939811</v>
      </c>
      <c r="C2369" t="s">
        <v>18</v>
      </c>
      <c r="D2369" t="s">
        <v>19</v>
      </c>
      <c r="E2369" t="s">
        <v>42</v>
      </c>
      <c r="F2369" t="s">
        <v>21</v>
      </c>
      <c r="G2369" t="s">
        <v>22</v>
      </c>
      <c r="H2369" t="s">
        <v>23</v>
      </c>
      <c r="I2369" t="s">
        <v>34</v>
      </c>
      <c r="J2369" t="s">
        <v>37</v>
      </c>
      <c r="K2369" t="s">
        <v>26</v>
      </c>
      <c r="L2369" t="s">
        <v>77</v>
      </c>
      <c r="M2369" t="s">
        <v>27</v>
      </c>
      <c r="N2369" t="s">
        <v>28</v>
      </c>
      <c r="O2369" t="s">
        <v>77</v>
      </c>
      <c r="P2369">
        <v>1</v>
      </c>
      <c r="Q2369">
        <v>0</v>
      </c>
      <c r="R2369">
        <v>1</v>
      </c>
    </row>
    <row r="2370" spans="1:18" x14ac:dyDescent="0.25">
      <c r="A2370">
        <v>2010</v>
      </c>
      <c r="B2370" s="1">
        <v>42809.622092939811</v>
      </c>
      <c r="C2370" t="s">
        <v>18</v>
      </c>
      <c r="D2370" t="s">
        <v>19</v>
      </c>
      <c r="E2370" t="s">
        <v>42</v>
      </c>
      <c r="F2370" t="s">
        <v>21</v>
      </c>
      <c r="G2370" t="s">
        <v>22</v>
      </c>
      <c r="H2370" t="s">
        <v>23</v>
      </c>
      <c r="I2370" t="s">
        <v>24</v>
      </c>
      <c r="J2370" t="s">
        <v>48</v>
      </c>
      <c r="K2370" t="s">
        <v>28</v>
      </c>
      <c r="L2370" t="s">
        <v>27</v>
      </c>
      <c r="M2370" t="s">
        <v>27</v>
      </c>
      <c r="N2370" t="s">
        <v>28</v>
      </c>
      <c r="O2370" t="s">
        <v>28</v>
      </c>
      <c r="P2370">
        <v>1</v>
      </c>
      <c r="Q2370">
        <v>-6496314.5010000002</v>
      </c>
      <c r="R2370">
        <v>6</v>
      </c>
    </row>
    <row r="2371" spans="1:18" x14ac:dyDescent="0.25">
      <c r="A2371">
        <v>2010</v>
      </c>
      <c r="B2371" s="1">
        <v>42809.622092939811</v>
      </c>
      <c r="C2371" t="s">
        <v>18</v>
      </c>
      <c r="D2371" t="s">
        <v>19</v>
      </c>
      <c r="E2371" t="s">
        <v>42</v>
      </c>
      <c r="F2371" t="s">
        <v>21</v>
      </c>
      <c r="G2371" t="s">
        <v>22</v>
      </c>
      <c r="H2371" t="s">
        <v>23</v>
      </c>
      <c r="I2371" t="s">
        <v>24</v>
      </c>
      <c r="J2371" t="s">
        <v>48</v>
      </c>
      <c r="K2371" t="s">
        <v>49</v>
      </c>
      <c r="L2371" t="s">
        <v>27</v>
      </c>
      <c r="M2371" t="s">
        <v>27</v>
      </c>
      <c r="N2371" t="s">
        <v>28</v>
      </c>
      <c r="O2371" t="s">
        <v>28</v>
      </c>
      <c r="P2371">
        <v>1</v>
      </c>
      <c r="Q2371">
        <v>-3017520</v>
      </c>
      <c r="R2371">
        <v>16</v>
      </c>
    </row>
    <row r="2372" spans="1:18" x14ac:dyDescent="0.25">
      <c r="A2372">
        <v>2010</v>
      </c>
      <c r="B2372" s="1">
        <v>42809.622092939811</v>
      </c>
      <c r="C2372" t="s">
        <v>18</v>
      </c>
      <c r="D2372" t="s">
        <v>19</v>
      </c>
      <c r="E2372" t="s">
        <v>73</v>
      </c>
      <c r="F2372" t="s">
        <v>45</v>
      </c>
      <c r="G2372" t="s">
        <v>66</v>
      </c>
      <c r="H2372" t="s">
        <v>62</v>
      </c>
      <c r="I2372" t="s">
        <v>24</v>
      </c>
      <c r="J2372" t="s">
        <v>40</v>
      </c>
      <c r="K2372" t="s">
        <v>41</v>
      </c>
      <c r="L2372" t="s">
        <v>35</v>
      </c>
      <c r="M2372" t="s">
        <v>35</v>
      </c>
      <c r="N2372" t="s">
        <v>35</v>
      </c>
      <c r="O2372" t="s">
        <v>35</v>
      </c>
      <c r="P2372">
        <v>1</v>
      </c>
      <c r="Q2372">
        <v>5613596.0292999996</v>
      </c>
      <c r="R2372">
        <v>7</v>
      </c>
    </row>
    <row r="2373" spans="1:18" x14ac:dyDescent="0.25">
      <c r="A2373">
        <v>2011</v>
      </c>
      <c r="B2373" s="1">
        <v>42809.622092939811</v>
      </c>
      <c r="C2373" t="s">
        <v>18</v>
      </c>
      <c r="D2373" t="s">
        <v>29</v>
      </c>
      <c r="E2373" t="s">
        <v>30</v>
      </c>
      <c r="F2373" t="s">
        <v>21</v>
      </c>
      <c r="G2373" t="s">
        <v>22</v>
      </c>
      <c r="H2373" t="s">
        <v>23</v>
      </c>
      <c r="I2373" t="s">
        <v>24</v>
      </c>
      <c r="J2373" t="s">
        <v>31</v>
      </c>
      <c r="K2373" t="s">
        <v>26</v>
      </c>
      <c r="L2373" t="s">
        <v>35</v>
      </c>
      <c r="M2373" t="s">
        <v>33</v>
      </c>
      <c r="N2373" t="s">
        <v>35</v>
      </c>
      <c r="O2373" t="s">
        <v>35</v>
      </c>
      <c r="P2373">
        <v>1</v>
      </c>
      <c r="Q2373">
        <v>1574178.75</v>
      </c>
      <c r="R2373">
        <v>2</v>
      </c>
    </row>
    <row r="2374" spans="1:18" x14ac:dyDescent="0.25">
      <c r="A2374">
        <v>2011</v>
      </c>
      <c r="B2374" s="1">
        <v>42809.622092939811</v>
      </c>
      <c r="C2374" t="s">
        <v>18</v>
      </c>
      <c r="D2374" t="s">
        <v>29</v>
      </c>
      <c r="E2374" t="s">
        <v>30</v>
      </c>
      <c r="F2374" t="s">
        <v>21</v>
      </c>
      <c r="G2374" t="s">
        <v>22</v>
      </c>
      <c r="H2374" t="s">
        <v>23</v>
      </c>
      <c r="I2374" t="s">
        <v>24</v>
      </c>
      <c r="J2374" t="s">
        <v>40</v>
      </c>
      <c r="K2374" t="s">
        <v>32</v>
      </c>
      <c r="L2374" t="s">
        <v>35</v>
      </c>
      <c r="M2374" t="s">
        <v>35</v>
      </c>
      <c r="N2374" t="s">
        <v>35</v>
      </c>
      <c r="O2374" t="s">
        <v>35</v>
      </c>
      <c r="P2374">
        <v>1</v>
      </c>
      <c r="Q2374">
        <v>18036522.1406</v>
      </c>
      <c r="R2374">
        <v>6</v>
      </c>
    </row>
    <row r="2375" spans="1:18" x14ac:dyDescent="0.25">
      <c r="A2375">
        <v>2011</v>
      </c>
      <c r="B2375" s="1">
        <v>42809.622092939811</v>
      </c>
      <c r="C2375" t="s">
        <v>18</v>
      </c>
      <c r="D2375" t="s">
        <v>29</v>
      </c>
      <c r="E2375" t="s">
        <v>30</v>
      </c>
      <c r="F2375" t="s">
        <v>21</v>
      </c>
      <c r="G2375" t="s">
        <v>22</v>
      </c>
      <c r="H2375" t="s">
        <v>23</v>
      </c>
      <c r="I2375" t="s">
        <v>24</v>
      </c>
      <c r="J2375" t="s">
        <v>48</v>
      </c>
      <c r="K2375" t="s">
        <v>26</v>
      </c>
      <c r="L2375" t="s">
        <v>35</v>
      </c>
      <c r="M2375" t="s">
        <v>35</v>
      </c>
      <c r="N2375" t="s">
        <v>35</v>
      </c>
      <c r="O2375" t="s">
        <v>35</v>
      </c>
      <c r="P2375">
        <v>1</v>
      </c>
      <c r="Q2375">
        <v>-36126</v>
      </c>
      <c r="R2375">
        <v>2</v>
      </c>
    </row>
    <row r="2376" spans="1:18" x14ac:dyDescent="0.25">
      <c r="A2376">
        <v>2011</v>
      </c>
      <c r="B2376" s="1">
        <v>42809.622092939811</v>
      </c>
      <c r="C2376" t="s">
        <v>18</v>
      </c>
      <c r="D2376" t="s">
        <v>29</v>
      </c>
      <c r="E2376" t="s">
        <v>30</v>
      </c>
      <c r="F2376" t="s">
        <v>21</v>
      </c>
      <c r="G2376" t="s">
        <v>22</v>
      </c>
      <c r="H2376" t="s">
        <v>23</v>
      </c>
      <c r="I2376" t="s">
        <v>24</v>
      </c>
      <c r="J2376" t="s">
        <v>44</v>
      </c>
      <c r="K2376" t="s">
        <v>41</v>
      </c>
      <c r="L2376" t="s">
        <v>35</v>
      </c>
      <c r="M2376" t="s">
        <v>35</v>
      </c>
      <c r="N2376" t="s">
        <v>35</v>
      </c>
      <c r="O2376" t="s">
        <v>35</v>
      </c>
      <c r="P2376">
        <v>1</v>
      </c>
      <c r="Q2376">
        <v>152646</v>
      </c>
      <c r="R2376">
        <v>8</v>
      </c>
    </row>
    <row r="2377" spans="1:18" x14ac:dyDescent="0.25">
      <c r="A2377">
        <v>2011</v>
      </c>
      <c r="B2377" s="1">
        <v>42809.622092939811</v>
      </c>
      <c r="C2377" t="s">
        <v>18</v>
      </c>
      <c r="D2377" t="s">
        <v>29</v>
      </c>
      <c r="E2377" t="s">
        <v>30</v>
      </c>
      <c r="F2377" t="s">
        <v>21</v>
      </c>
      <c r="G2377" t="s">
        <v>22</v>
      </c>
      <c r="H2377" t="s">
        <v>23</v>
      </c>
      <c r="I2377" t="s">
        <v>24</v>
      </c>
      <c r="J2377" t="s">
        <v>44</v>
      </c>
      <c r="K2377" t="s">
        <v>41</v>
      </c>
      <c r="L2377" t="s">
        <v>35</v>
      </c>
      <c r="M2377" t="s">
        <v>33</v>
      </c>
      <c r="N2377" t="s">
        <v>35</v>
      </c>
      <c r="O2377" t="s">
        <v>35</v>
      </c>
      <c r="P2377">
        <v>1</v>
      </c>
      <c r="Q2377">
        <v>11727</v>
      </c>
      <c r="R2377">
        <v>3</v>
      </c>
    </row>
    <row r="2378" spans="1:18" x14ac:dyDescent="0.25">
      <c r="A2378">
        <v>2011</v>
      </c>
      <c r="B2378" s="1">
        <v>42809.622092939811</v>
      </c>
      <c r="C2378" t="s">
        <v>18</v>
      </c>
      <c r="D2378" t="s">
        <v>29</v>
      </c>
      <c r="E2378" t="s">
        <v>30</v>
      </c>
      <c r="F2378" t="s">
        <v>21</v>
      </c>
      <c r="G2378" t="s">
        <v>22</v>
      </c>
      <c r="H2378" t="s">
        <v>23</v>
      </c>
      <c r="I2378" t="s">
        <v>24</v>
      </c>
      <c r="J2378" t="s">
        <v>44</v>
      </c>
      <c r="K2378" t="s">
        <v>26</v>
      </c>
      <c r="L2378" t="s">
        <v>35</v>
      </c>
      <c r="M2378" t="s">
        <v>35</v>
      </c>
      <c r="N2378" t="s">
        <v>35</v>
      </c>
      <c r="O2378" t="s">
        <v>35</v>
      </c>
      <c r="P2378">
        <v>1</v>
      </c>
      <c r="Q2378">
        <v>131357</v>
      </c>
      <c r="R2378">
        <v>8</v>
      </c>
    </row>
    <row r="2379" spans="1:18" x14ac:dyDescent="0.25">
      <c r="A2379">
        <v>2011</v>
      </c>
      <c r="B2379" s="1">
        <v>42809.622092939811</v>
      </c>
      <c r="C2379" t="s">
        <v>18</v>
      </c>
      <c r="D2379" t="s">
        <v>29</v>
      </c>
      <c r="E2379" t="s">
        <v>36</v>
      </c>
      <c r="F2379" t="s">
        <v>63</v>
      </c>
      <c r="G2379" t="s">
        <v>64</v>
      </c>
      <c r="H2379" t="s">
        <v>23</v>
      </c>
      <c r="I2379" t="s">
        <v>34</v>
      </c>
      <c r="J2379" t="s">
        <v>43</v>
      </c>
      <c r="K2379" t="s">
        <v>56</v>
      </c>
      <c r="L2379" t="s">
        <v>33</v>
      </c>
      <c r="M2379" t="s">
        <v>33</v>
      </c>
      <c r="N2379" t="s">
        <v>28</v>
      </c>
      <c r="O2379" t="s">
        <v>28</v>
      </c>
      <c r="P2379">
        <v>1</v>
      </c>
      <c r="Q2379">
        <v>649104</v>
      </c>
      <c r="R2379">
        <v>1</v>
      </c>
    </row>
    <row r="2380" spans="1:18" x14ac:dyDescent="0.25">
      <c r="A2380">
        <v>2011</v>
      </c>
      <c r="B2380" s="1">
        <v>42809.622092939811</v>
      </c>
      <c r="C2380" t="s">
        <v>18</v>
      </c>
      <c r="D2380" t="s">
        <v>29</v>
      </c>
      <c r="E2380" t="s">
        <v>36</v>
      </c>
      <c r="F2380" t="s">
        <v>63</v>
      </c>
      <c r="G2380" t="s">
        <v>64</v>
      </c>
      <c r="H2380" t="s">
        <v>23</v>
      </c>
      <c r="I2380" t="s">
        <v>34</v>
      </c>
      <c r="J2380" t="s">
        <v>48</v>
      </c>
      <c r="K2380" t="s">
        <v>41</v>
      </c>
      <c r="L2380" t="s">
        <v>33</v>
      </c>
      <c r="M2380" t="s">
        <v>33</v>
      </c>
      <c r="N2380" t="s">
        <v>28</v>
      </c>
      <c r="O2380" t="s">
        <v>28</v>
      </c>
      <c r="P2380">
        <v>1</v>
      </c>
      <c r="Q2380">
        <v>-330210</v>
      </c>
      <c r="R2380">
        <v>1</v>
      </c>
    </row>
    <row r="2381" spans="1:18" x14ac:dyDescent="0.25">
      <c r="A2381">
        <v>2011</v>
      </c>
      <c r="B2381" s="1">
        <v>42809.622092939811</v>
      </c>
      <c r="C2381" t="s">
        <v>18</v>
      </c>
      <c r="D2381" t="s">
        <v>29</v>
      </c>
      <c r="E2381" t="s">
        <v>36</v>
      </c>
      <c r="F2381" t="s">
        <v>21</v>
      </c>
      <c r="G2381" t="s">
        <v>22</v>
      </c>
      <c r="H2381" t="s">
        <v>23</v>
      </c>
      <c r="I2381" t="s">
        <v>24</v>
      </c>
      <c r="J2381" t="s">
        <v>48</v>
      </c>
      <c r="K2381" t="s">
        <v>32</v>
      </c>
      <c r="L2381" t="s">
        <v>27</v>
      </c>
      <c r="M2381" t="s">
        <v>27</v>
      </c>
      <c r="N2381" t="s">
        <v>28</v>
      </c>
      <c r="O2381" t="s">
        <v>28</v>
      </c>
      <c r="P2381">
        <v>1</v>
      </c>
      <c r="Q2381">
        <v>-244294.04689999999</v>
      </c>
      <c r="R2381">
        <v>5</v>
      </c>
    </row>
    <row r="2382" spans="1:18" x14ac:dyDescent="0.25">
      <c r="A2382">
        <v>2011</v>
      </c>
      <c r="B2382" s="1">
        <v>42809.622092939811</v>
      </c>
      <c r="C2382" t="s">
        <v>18</v>
      </c>
      <c r="D2382" t="s">
        <v>29</v>
      </c>
      <c r="E2382" t="s">
        <v>36</v>
      </c>
      <c r="F2382" t="s">
        <v>21</v>
      </c>
      <c r="G2382" t="s">
        <v>22</v>
      </c>
      <c r="H2382" t="s">
        <v>23</v>
      </c>
      <c r="I2382" t="s">
        <v>24</v>
      </c>
      <c r="J2382" t="s">
        <v>44</v>
      </c>
      <c r="K2382" t="s">
        <v>32</v>
      </c>
      <c r="L2382" t="s">
        <v>27</v>
      </c>
      <c r="M2382" t="s">
        <v>27</v>
      </c>
      <c r="N2382" t="s">
        <v>28</v>
      </c>
      <c r="O2382" t="s">
        <v>28</v>
      </c>
      <c r="P2382">
        <v>1</v>
      </c>
      <c r="Q2382">
        <v>127058.3008</v>
      </c>
      <c r="R2382">
        <v>3</v>
      </c>
    </row>
    <row r="2383" spans="1:18" x14ac:dyDescent="0.25">
      <c r="A2383">
        <v>2011</v>
      </c>
      <c r="B2383" s="1">
        <v>42809.622092939811</v>
      </c>
      <c r="C2383" t="s">
        <v>18</v>
      </c>
      <c r="D2383" t="s">
        <v>29</v>
      </c>
      <c r="E2383" t="s">
        <v>42</v>
      </c>
      <c r="F2383" t="s">
        <v>63</v>
      </c>
      <c r="G2383" t="s">
        <v>64</v>
      </c>
      <c r="H2383" t="s">
        <v>23</v>
      </c>
      <c r="I2383" t="s">
        <v>24</v>
      </c>
      <c r="J2383" t="s">
        <v>37</v>
      </c>
      <c r="K2383" t="s">
        <v>28</v>
      </c>
      <c r="L2383" t="s">
        <v>35</v>
      </c>
      <c r="M2383" t="s">
        <v>28</v>
      </c>
      <c r="N2383" t="s">
        <v>35</v>
      </c>
      <c r="O2383" t="s">
        <v>28</v>
      </c>
      <c r="P2383">
        <v>1</v>
      </c>
      <c r="Q2383">
        <v>0</v>
      </c>
      <c r="R2383">
        <v>0</v>
      </c>
    </row>
    <row r="2384" spans="1:18" x14ac:dyDescent="0.25">
      <c r="A2384">
        <v>2011</v>
      </c>
      <c r="B2384" s="1">
        <v>42809.622092939811</v>
      </c>
      <c r="C2384" t="s">
        <v>18</v>
      </c>
      <c r="D2384" t="s">
        <v>29</v>
      </c>
      <c r="E2384" t="s">
        <v>42</v>
      </c>
      <c r="F2384" t="s">
        <v>53</v>
      </c>
      <c r="G2384" t="s">
        <v>46</v>
      </c>
      <c r="H2384" t="s">
        <v>23</v>
      </c>
      <c r="I2384" t="s">
        <v>54</v>
      </c>
      <c r="J2384" t="s">
        <v>43</v>
      </c>
      <c r="K2384" t="s">
        <v>41</v>
      </c>
      <c r="L2384" t="s">
        <v>77</v>
      </c>
      <c r="M2384" t="s">
        <v>28</v>
      </c>
      <c r="N2384" t="s">
        <v>28</v>
      </c>
      <c r="O2384" t="s">
        <v>77</v>
      </c>
      <c r="P2384">
        <v>1</v>
      </c>
      <c r="Q2384">
        <v>0</v>
      </c>
      <c r="R2384">
        <v>1</v>
      </c>
    </row>
    <row r="2385" spans="1:18" x14ac:dyDescent="0.25">
      <c r="A2385">
        <v>2011</v>
      </c>
      <c r="B2385" s="1">
        <v>42809.622092939811</v>
      </c>
      <c r="C2385" t="s">
        <v>18</v>
      </c>
      <c r="D2385" t="s">
        <v>29</v>
      </c>
      <c r="E2385" t="s">
        <v>73</v>
      </c>
      <c r="F2385" t="s">
        <v>61</v>
      </c>
      <c r="G2385" t="s">
        <v>22</v>
      </c>
      <c r="H2385" t="s">
        <v>39</v>
      </c>
      <c r="I2385" t="s">
        <v>34</v>
      </c>
      <c r="J2385" t="s">
        <v>25</v>
      </c>
      <c r="K2385" t="s">
        <v>51</v>
      </c>
      <c r="L2385" t="s">
        <v>27</v>
      </c>
      <c r="M2385" t="s">
        <v>28</v>
      </c>
      <c r="N2385" t="s">
        <v>27</v>
      </c>
      <c r="O2385" t="s">
        <v>28</v>
      </c>
      <c r="P2385">
        <v>1</v>
      </c>
      <c r="Q2385">
        <v>67595646.5</v>
      </c>
      <c r="R2385">
        <v>14</v>
      </c>
    </row>
    <row r="2386" spans="1:18" x14ac:dyDescent="0.25">
      <c r="A2386">
        <v>2011</v>
      </c>
      <c r="B2386" s="1">
        <v>42809.622092939811</v>
      </c>
      <c r="C2386" t="s">
        <v>18</v>
      </c>
      <c r="D2386" t="s">
        <v>29</v>
      </c>
      <c r="E2386" t="s">
        <v>55</v>
      </c>
      <c r="F2386" t="s">
        <v>21</v>
      </c>
      <c r="G2386" t="s">
        <v>22</v>
      </c>
      <c r="H2386" t="s">
        <v>91</v>
      </c>
      <c r="I2386" t="s">
        <v>24</v>
      </c>
      <c r="J2386" t="s">
        <v>40</v>
      </c>
      <c r="K2386" t="s">
        <v>41</v>
      </c>
      <c r="L2386" t="s">
        <v>27</v>
      </c>
      <c r="M2386" t="s">
        <v>27</v>
      </c>
      <c r="N2386" t="s">
        <v>28</v>
      </c>
      <c r="O2386" t="s">
        <v>28</v>
      </c>
      <c r="P2386">
        <v>1</v>
      </c>
      <c r="Q2386">
        <v>17708022</v>
      </c>
      <c r="R2386">
        <v>6</v>
      </c>
    </row>
    <row r="2387" spans="1:18" x14ac:dyDescent="0.25">
      <c r="A2387">
        <v>2011</v>
      </c>
      <c r="B2387" s="1">
        <v>42809.622092939811</v>
      </c>
      <c r="C2387" t="s">
        <v>18</v>
      </c>
      <c r="D2387" t="s">
        <v>78</v>
      </c>
      <c r="E2387" t="s">
        <v>20</v>
      </c>
      <c r="F2387" t="s">
        <v>21</v>
      </c>
      <c r="G2387" t="s">
        <v>22</v>
      </c>
      <c r="H2387" t="s">
        <v>91</v>
      </c>
      <c r="I2387" t="s">
        <v>24</v>
      </c>
      <c r="J2387" t="s">
        <v>44</v>
      </c>
      <c r="K2387" t="s">
        <v>49</v>
      </c>
      <c r="L2387" t="s">
        <v>27</v>
      </c>
      <c r="M2387" t="s">
        <v>27</v>
      </c>
      <c r="N2387" t="s">
        <v>28</v>
      </c>
      <c r="O2387" t="s">
        <v>28</v>
      </c>
      <c r="P2387">
        <v>1</v>
      </c>
      <c r="Q2387">
        <v>98845</v>
      </c>
      <c r="R2387">
        <v>1</v>
      </c>
    </row>
    <row r="2388" spans="1:18" x14ac:dyDescent="0.25">
      <c r="A2388">
        <v>2011</v>
      </c>
      <c r="B2388" s="1">
        <v>42809.622092939811</v>
      </c>
      <c r="C2388" t="s">
        <v>18</v>
      </c>
      <c r="D2388" t="s">
        <v>78</v>
      </c>
      <c r="E2388" t="s">
        <v>20</v>
      </c>
      <c r="F2388" t="s">
        <v>21</v>
      </c>
      <c r="G2388" t="s">
        <v>22</v>
      </c>
      <c r="H2388" t="s">
        <v>23</v>
      </c>
      <c r="I2388" t="s">
        <v>34</v>
      </c>
      <c r="J2388" t="s">
        <v>43</v>
      </c>
      <c r="K2388" t="s">
        <v>32</v>
      </c>
      <c r="L2388" t="s">
        <v>35</v>
      </c>
      <c r="M2388" t="s">
        <v>35</v>
      </c>
      <c r="N2388" t="s">
        <v>35</v>
      </c>
      <c r="O2388" t="s">
        <v>35</v>
      </c>
      <c r="P2388">
        <v>1</v>
      </c>
      <c r="Q2388">
        <v>700000</v>
      </c>
      <c r="R2388">
        <v>1</v>
      </c>
    </row>
    <row r="2389" spans="1:18" x14ac:dyDescent="0.25">
      <c r="A2389">
        <v>2011</v>
      </c>
      <c r="B2389" s="1">
        <v>42809.622092939811</v>
      </c>
      <c r="C2389" t="s">
        <v>18</v>
      </c>
      <c r="D2389" t="s">
        <v>78</v>
      </c>
      <c r="E2389" t="s">
        <v>30</v>
      </c>
      <c r="F2389" t="s">
        <v>45</v>
      </c>
      <c r="G2389" t="s">
        <v>71</v>
      </c>
      <c r="H2389" t="s">
        <v>62</v>
      </c>
      <c r="I2389" t="s">
        <v>24</v>
      </c>
      <c r="J2389" t="s">
        <v>48</v>
      </c>
      <c r="K2389" t="s">
        <v>56</v>
      </c>
      <c r="L2389" t="s">
        <v>35</v>
      </c>
      <c r="M2389" t="s">
        <v>35</v>
      </c>
      <c r="N2389" t="s">
        <v>35</v>
      </c>
      <c r="O2389" t="s">
        <v>35</v>
      </c>
      <c r="P2389">
        <v>1</v>
      </c>
      <c r="Q2389">
        <v>-76320</v>
      </c>
      <c r="R2389">
        <v>1</v>
      </c>
    </row>
    <row r="2390" spans="1:18" x14ac:dyDescent="0.25">
      <c r="A2390">
        <v>2011</v>
      </c>
      <c r="B2390" s="1">
        <v>42809.622092939811</v>
      </c>
      <c r="C2390" t="s">
        <v>18</v>
      </c>
      <c r="D2390" t="s">
        <v>78</v>
      </c>
      <c r="E2390" t="s">
        <v>67</v>
      </c>
      <c r="F2390" t="s">
        <v>45</v>
      </c>
      <c r="G2390" t="s">
        <v>46</v>
      </c>
      <c r="H2390" t="s">
        <v>62</v>
      </c>
      <c r="I2390" t="s">
        <v>24</v>
      </c>
      <c r="J2390" t="s">
        <v>44</v>
      </c>
      <c r="K2390" t="s">
        <v>32</v>
      </c>
      <c r="L2390" t="s">
        <v>35</v>
      </c>
      <c r="M2390" t="s">
        <v>35</v>
      </c>
      <c r="N2390" t="s">
        <v>35</v>
      </c>
      <c r="O2390" t="s">
        <v>35</v>
      </c>
      <c r="P2390">
        <v>1</v>
      </c>
      <c r="Q2390">
        <v>-14034</v>
      </c>
      <c r="R2390">
        <v>1</v>
      </c>
    </row>
    <row r="2391" spans="1:18" x14ac:dyDescent="0.25">
      <c r="A2391">
        <v>2012</v>
      </c>
      <c r="B2391" s="1">
        <v>42809.622092939811</v>
      </c>
      <c r="C2391" t="s">
        <v>18</v>
      </c>
      <c r="D2391" t="s">
        <v>19</v>
      </c>
      <c r="E2391" t="s">
        <v>30</v>
      </c>
      <c r="F2391" t="s">
        <v>21</v>
      </c>
      <c r="G2391" t="s">
        <v>22</v>
      </c>
      <c r="H2391" t="s">
        <v>91</v>
      </c>
      <c r="I2391" t="s">
        <v>34</v>
      </c>
      <c r="J2391" t="s">
        <v>43</v>
      </c>
      <c r="K2391" t="s">
        <v>32</v>
      </c>
      <c r="L2391" t="s">
        <v>35</v>
      </c>
      <c r="M2391" t="s">
        <v>35</v>
      </c>
      <c r="N2391" t="s">
        <v>35</v>
      </c>
      <c r="O2391" t="s">
        <v>35</v>
      </c>
      <c r="P2391">
        <v>1</v>
      </c>
      <c r="Q2391">
        <v>942758</v>
      </c>
      <c r="R2391">
        <v>9</v>
      </c>
    </row>
    <row r="2392" spans="1:18" x14ac:dyDescent="0.25">
      <c r="A2392">
        <v>2012</v>
      </c>
      <c r="B2392" s="1">
        <v>42809.622092939811</v>
      </c>
      <c r="C2392" t="s">
        <v>18</v>
      </c>
      <c r="D2392" t="s">
        <v>19</v>
      </c>
      <c r="E2392" t="s">
        <v>30</v>
      </c>
      <c r="F2392" t="s">
        <v>21</v>
      </c>
      <c r="G2392" t="s">
        <v>22</v>
      </c>
      <c r="H2392" t="s">
        <v>62</v>
      </c>
      <c r="I2392" t="s">
        <v>24</v>
      </c>
      <c r="J2392" t="s">
        <v>44</v>
      </c>
      <c r="K2392" t="s">
        <v>41</v>
      </c>
      <c r="L2392" t="s">
        <v>35</v>
      </c>
      <c r="M2392" t="s">
        <v>35</v>
      </c>
      <c r="N2392" t="s">
        <v>35</v>
      </c>
      <c r="O2392" t="s">
        <v>35</v>
      </c>
      <c r="P2392">
        <v>1</v>
      </c>
      <c r="Q2392">
        <v>23108.789100000002</v>
      </c>
      <c r="R2392">
        <v>1</v>
      </c>
    </row>
    <row r="2393" spans="1:18" x14ac:dyDescent="0.25">
      <c r="A2393">
        <v>2012</v>
      </c>
      <c r="B2393" s="1">
        <v>42809.622092939811</v>
      </c>
      <c r="C2393" t="s">
        <v>18</v>
      </c>
      <c r="D2393" t="s">
        <v>19</v>
      </c>
      <c r="E2393" t="s">
        <v>30</v>
      </c>
      <c r="F2393" t="s">
        <v>61</v>
      </c>
      <c r="G2393" t="s">
        <v>22</v>
      </c>
      <c r="H2393" t="s">
        <v>91</v>
      </c>
      <c r="I2393" t="s">
        <v>34</v>
      </c>
      <c r="J2393" t="s">
        <v>40</v>
      </c>
      <c r="K2393" t="s">
        <v>26</v>
      </c>
      <c r="L2393" t="s">
        <v>35</v>
      </c>
      <c r="M2393" t="s">
        <v>35</v>
      </c>
      <c r="N2393" t="s">
        <v>35</v>
      </c>
      <c r="O2393" t="s">
        <v>35</v>
      </c>
      <c r="P2393">
        <v>1</v>
      </c>
      <c r="Q2393">
        <v>33713470</v>
      </c>
      <c r="R2393">
        <v>8</v>
      </c>
    </row>
    <row r="2394" spans="1:18" x14ac:dyDescent="0.25">
      <c r="A2394">
        <v>2012</v>
      </c>
      <c r="B2394" s="1">
        <v>42809.622092939811</v>
      </c>
      <c r="C2394" t="s">
        <v>18</v>
      </c>
      <c r="D2394" t="s">
        <v>19</v>
      </c>
      <c r="E2394" t="s">
        <v>30</v>
      </c>
      <c r="F2394" t="s">
        <v>61</v>
      </c>
      <c r="G2394" t="s">
        <v>22</v>
      </c>
      <c r="H2394" t="s">
        <v>91</v>
      </c>
      <c r="I2394" t="s">
        <v>34</v>
      </c>
      <c r="J2394" t="s">
        <v>37</v>
      </c>
      <c r="K2394" t="s">
        <v>41</v>
      </c>
      <c r="L2394" t="s">
        <v>35</v>
      </c>
      <c r="M2394" t="s">
        <v>35</v>
      </c>
      <c r="N2394" t="s">
        <v>35</v>
      </c>
      <c r="O2394" t="s">
        <v>35</v>
      </c>
      <c r="P2394">
        <v>1</v>
      </c>
      <c r="Q2394">
        <v>0</v>
      </c>
      <c r="R2394">
        <v>1</v>
      </c>
    </row>
    <row r="2395" spans="1:18" x14ac:dyDescent="0.25">
      <c r="A2395">
        <v>2012</v>
      </c>
      <c r="B2395" s="1">
        <v>42809.622092939811</v>
      </c>
      <c r="C2395" t="s">
        <v>18</v>
      </c>
      <c r="D2395" t="s">
        <v>19</v>
      </c>
      <c r="E2395" t="s">
        <v>30</v>
      </c>
      <c r="F2395" t="s">
        <v>61</v>
      </c>
      <c r="G2395" t="s">
        <v>22</v>
      </c>
      <c r="H2395" t="s">
        <v>62</v>
      </c>
      <c r="I2395" t="s">
        <v>24</v>
      </c>
      <c r="J2395" t="s">
        <v>37</v>
      </c>
      <c r="K2395" t="s">
        <v>56</v>
      </c>
      <c r="L2395" t="s">
        <v>35</v>
      </c>
      <c r="M2395" t="s">
        <v>35</v>
      </c>
      <c r="N2395" t="s">
        <v>35</v>
      </c>
      <c r="O2395" t="s">
        <v>35</v>
      </c>
      <c r="P2395">
        <v>1</v>
      </c>
      <c r="Q2395">
        <v>0</v>
      </c>
      <c r="R2395">
        <v>2</v>
      </c>
    </row>
    <row r="2396" spans="1:18" x14ac:dyDescent="0.25">
      <c r="A2396">
        <v>2012</v>
      </c>
      <c r="B2396" s="1">
        <v>42809.622092939811</v>
      </c>
      <c r="C2396" t="s">
        <v>18</v>
      </c>
      <c r="D2396" t="s">
        <v>19</v>
      </c>
      <c r="E2396" t="s">
        <v>30</v>
      </c>
      <c r="F2396" t="s">
        <v>82</v>
      </c>
      <c r="G2396" t="s">
        <v>82</v>
      </c>
      <c r="H2396" t="s">
        <v>62</v>
      </c>
      <c r="I2396" t="s">
        <v>24</v>
      </c>
      <c r="J2396" t="s">
        <v>44</v>
      </c>
      <c r="K2396" t="s">
        <v>56</v>
      </c>
      <c r="L2396" t="s">
        <v>35</v>
      </c>
      <c r="M2396" t="s">
        <v>35</v>
      </c>
      <c r="N2396" t="s">
        <v>35</v>
      </c>
      <c r="O2396" t="s">
        <v>35</v>
      </c>
      <c r="P2396">
        <v>1</v>
      </c>
      <c r="Q2396">
        <v>181639.78339999999</v>
      </c>
      <c r="R2396">
        <v>8</v>
      </c>
    </row>
    <row r="2397" spans="1:18" x14ac:dyDescent="0.25">
      <c r="A2397">
        <v>2012</v>
      </c>
      <c r="B2397" s="1">
        <v>42809.622092939811</v>
      </c>
      <c r="C2397" t="s">
        <v>18</v>
      </c>
      <c r="D2397" t="s">
        <v>19</v>
      </c>
      <c r="E2397" t="s">
        <v>36</v>
      </c>
      <c r="F2397" t="s">
        <v>21</v>
      </c>
      <c r="G2397" t="s">
        <v>22</v>
      </c>
      <c r="H2397" t="s">
        <v>23</v>
      </c>
      <c r="I2397" t="s">
        <v>34</v>
      </c>
      <c r="J2397" t="s">
        <v>37</v>
      </c>
      <c r="K2397" t="s">
        <v>51</v>
      </c>
      <c r="L2397" t="s">
        <v>35</v>
      </c>
      <c r="M2397" t="s">
        <v>35</v>
      </c>
      <c r="N2397" t="s">
        <v>35</v>
      </c>
      <c r="O2397" t="s">
        <v>35</v>
      </c>
      <c r="P2397">
        <v>1</v>
      </c>
      <c r="Q2397">
        <v>0</v>
      </c>
      <c r="R2397">
        <v>1</v>
      </c>
    </row>
    <row r="2398" spans="1:18" x14ac:dyDescent="0.25">
      <c r="A2398">
        <v>2012</v>
      </c>
      <c r="B2398" s="1">
        <v>42809.622092939811</v>
      </c>
      <c r="C2398" t="s">
        <v>18</v>
      </c>
      <c r="D2398" t="s">
        <v>19</v>
      </c>
      <c r="E2398" t="s">
        <v>42</v>
      </c>
      <c r="F2398" t="s">
        <v>53</v>
      </c>
      <c r="G2398" t="s">
        <v>46</v>
      </c>
      <c r="H2398" t="s">
        <v>23</v>
      </c>
      <c r="I2398" t="s">
        <v>34</v>
      </c>
      <c r="J2398" t="s">
        <v>25</v>
      </c>
      <c r="K2398" t="s">
        <v>41</v>
      </c>
      <c r="L2398" t="s">
        <v>35</v>
      </c>
      <c r="M2398" t="s">
        <v>35</v>
      </c>
      <c r="N2398" t="s">
        <v>35</v>
      </c>
      <c r="O2398" t="s">
        <v>35</v>
      </c>
      <c r="P2398">
        <v>1</v>
      </c>
      <c r="Q2398">
        <v>29671391</v>
      </c>
      <c r="R2398">
        <v>12</v>
      </c>
    </row>
    <row r="2399" spans="1:18" x14ac:dyDescent="0.25">
      <c r="A2399">
        <v>2012</v>
      </c>
      <c r="B2399" s="1">
        <v>42809.622092939811</v>
      </c>
      <c r="C2399" t="s">
        <v>18</v>
      </c>
      <c r="D2399" t="s">
        <v>19</v>
      </c>
      <c r="E2399" t="s">
        <v>42</v>
      </c>
      <c r="F2399" t="s">
        <v>21</v>
      </c>
      <c r="G2399" t="s">
        <v>22</v>
      </c>
      <c r="H2399" t="s">
        <v>23</v>
      </c>
      <c r="I2399" t="s">
        <v>34</v>
      </c>
      <c r="J2399" t="s">
        <v>31</v>
      </c>
      <c r="K2399" t="s">
        <v>26</v>
      </c>
      <c r="L2399" t="s">
        <v>27</v>
      </c>
      <c r="M2399" t="s">
        <v>27</v>
      </c>
      <c r="N2399" t="s">
        <v>28</v>
      </c>
      <c r="O2399" t="s">
        <v>28</v>
      </c>
      <c r="P2399">
        <v>1</v>
      </c>
      <c r="Q2399">
        <v>3452914</v>
      </c>
      <c r="R2399">
        <v>2</v>
      </c>
    </row>
    <row r="2400" spans="1:18" x14ac:dyDescent="0.25">
      <c r="A2400">
        <v>2012</v>
      </c>
      <c r="B2400" s="1">
        <v>42809.622092939811</v>
      </c>
      <c r="C2400" t="s">
        <v>18</v>
      </c>
      <c r="D2400" t="s">
        <v>19</v>
      </c>
      <c r="E2400" t="s">
        <v>42</v>
      </c>
      <c r="F2400" t="s">
        <v>21</v>
      </c>
      <c r="G2400" t="s">
        <v>22</v>
      </c>
      <c r="H2400" t="s">
        <v>23</v>
      </c>
      <c r="I2400" t="s">
        <v>24</v>
      </c>
      <c r="J2400" t="s">
        <v>31</v>
      </c>
      <c r="K2400" t="s">
        <v>49</v>
      </c>
      <c r="L2400" t="s">
        <v>27</v>
      </c>
      <c r="M2400" t="s">
        <v>27</v>
      </c>
      <c r="N2400" t="s">
        <v>28</v>
      </c>
      <c r="O2400" t="s">
        <v>28</v>
      </c>
      <c r="P2400">
        <v>1</v>
      </c>
      <c r="Q2400">
        <v>1047266</v>
      </c>
      <c r="R2400">
        <v>2</v>
      </c>
    </row>
    <row r="2401" spans="1:18" x14ac:dyDescent="0.25">
      <c r="A2401">
        <v>2012</v>
      </c>
      <c r="B2401" s="1">
        <v>42809.622092939811</v>
      </c>
      <c r="C2401" t="s">
        <v>18</v>
      </c>
      <c r="D2401" t="s">
        <v>19</v>
      </c>
      <c r="E2401" t="s">
        <v>42</v>
      </c>
      <c r="F2401" t="s">
        <v>21</v>
      </c>
      <c r="G2401" t="s">
        <v>22</v>
      </c>
      <c r="H2401" t="s">
        <v>23</v>
      </c>
      <c r="I2401" t="s">
        <v>24</v>
      </c>
      <c r="J2401" t="s">
        <v>43</v>
      </c>
      <c r="K2401" t="s">
        <v>32</v>
      </c>
      <c r="L2401" t="s">
        <v>27</v>
      </c>
      <c r="M2401" t="s">
        <v>27</v>
      </c>
      <c r="N2401" t="s">
        <v>28</v>
      </c>
      <c r="O2401" t="s">
        <v>28</v>
      </c>
      <c r="P2401">
        <v>1</v>
      </c>
      <c r="Q2401">
        <v>979297</v>
      </c>
      <c r="R2401">
        <v>5</v>
      </c>
    </row>
    <row r="2402" spans="1:18" x14ac:dyDescent="0.25">
      <c r="A2402">
        <v>2012</v>
      </c>
      <c r="B2402" s="1">
        <v>42809.622092939811</v>
      </c>
      <c r="C2402" t="s">
        <v>18</v>
      </c>
      <c r="D2402" t="s">
        <v>19</v>
      </c>
      <c r="E2402" t="s">
        <v>67</v>
      </c>
      <c r="F2402" t="s">
        <v>63</v>
      </c>
      <c r="G2402" t="s">
        <v>64</v>
      </c>
      <c r="H2402" t="s">
        <v>62</v>
      </c>
      <c r="I2402" t="s">
        <v>24</v>
      </c>
      <c r="J2402" t="s">
        <v>31</v>
      </c>
      <c r="K2402" t="s">
        <v>56</v>
      </c>
      <c r="L2402" t="s">
        <v>35</v>
      </c>
      <c r="M2402" t="s">
        <v>35</v>
      </c>
      <c r="N2402" t="s">
        <v>35</v>
      </c>
      <c r="O2402" t="s">
        <v>35</v>
      </c>
      <c r="P2402">
        <v>1</v>
      </c>
      <c r="Q2402">
        <v>4099999.5</v>
      </c>
      <c r="R2402">
        <v>1</v>
      </c>
    </row>
    <row r="2403" spans="1:18" x14ac:dyDescent="0.25">
      <c r="A2403">
        <v>2012</v>
      </c>
      <c r="B2403" s="1">
        <v>42809.622092939811</v>
      </c>
      <c r="C2403" t="s">
        <v>18</v>
      </c>
      <c r="D2403" t="s">
        <v>19</v>
      </c>
      <c r="E2403" t="s">
        <v>67</v>
      </c>
      <c r="F2403" t="s">
        <v>63</v>
      </c>
      <c r="G2403" t="s">
        <v>64</v>
      </c>
      <c r="H2403" t="s">
        <v>62</v>
      </c>
      <c r="I2403" t="s">
        <v>24</v>
      </c>
      <c r="J2403" t="s">
        <v>43</v>
      </c>
      <c r="K2403" t="s">
        <v>32</v>
      </c>
      <c r="L2403" t="s">
        <v>35</v>
      </c>
      <c r="M2403" t="s">
        <v>35</v>
      </c>
      <c r="N2403" t="s">
        <v>35</v>
      </c>
      <c r="O2403" t="s">
        <v>35</v>
      </c>
      <c r="P2403">
        <v>1</v>
      </c>
      <c r="Q2403">
        <v>593802</v>
      </c>
      <c r="R2403">
        <v>4</v>
      </c>
    </row>
    <row r="2404" spans="1:18" x14ac:dyDescent="0.25">
      <c r="A2404">
        <v>2012</v>
      </c>
      <c r="B2404" s="1">
        <v>42809.622092939811</v>
      </c>
      <c r="C2404" t="s">
        <v>18</v>
      </c>
      <c r="D2404" t="s">
        <v>19</v>
      </c>
      <c r="E2404" t="s">
        <v>67</v>
      </c>
      <c r="F2404" t="s">
        <v>63</v>
      </c>
      <c r="G2404" t="s">
        <v>64</v>
      </c>
      <c r="H2404" t="s">
        <v>62</v>
      </c>
      <c r="I2404" t="s">
        <v>24</v>
      </c>
      <c r="J2404" t="s">
        <v>44</v>
      </c>
      <c r="K2404" t="s">
        <v>56</v>
      </c>
      <c r="L2404" t="s">
        <v>35</v>
      </c>
      <c r="M2404" t="s">
        <v>35</v>
      </c>
      <c r="N2404" t="s">
        <v>35</v>
      </c>
      <c r="O2404" t="s">
        <v>35</v>
      </c>
      <c r="P2404">
        <v>1</v>
      </c>
      <c r="Q2404">
        <v>388636.3946</v>
      </c>
      <c r="R2404">
        <v>4</v>
      </c>
    </row>
    <row r="2405" spans="1:18" x14ac:dyDescent="0.25">
      <c r="A2405">
        <v>2012</v>
      </c>
      <c r="B2405" s="1">
        <v>42809.622092939811</v>
      </c>
      <c r="C2405" t="s">
        <v>18</v>
      </c>
      <c r="D2405" t="s">
        <v>19</v>
      </c>
      <c r="E2405" t="s">
        <v>67</v>
      </c>
      <c r="F2405" t="s">
        <v>63</v>
      </c>
      <c r="G2405" t="s">
        <v>64</v>
      </c>
      <c r="H2405" t="s">
        <v>62</v>
      </c>
      <c r="I2405" t="s">
        <v>24</v>
      </c>
      <c r="J2405" t="s">
        <v>44</v>
      </c>
      <c r="K2405" t="s">
        <v>49</v>
      </c>
      <c r="L2405" t="s">
        <v>35</v>
      </c>
      <c r="M2405" t="s">
        <v>35</v>
      </c>
      <c r="N2405" t="s">
        <v>35</v>
      </c>
      <c r="O2405" t="s">
        <v>35</v>
      </c>
      <c r="P2405">
        <v>1</v>
      </c>
      <c r="Q2405">
        <v>27146</v>
      </c>
      <c r="R2405">
        <v>1</v>
      </c>
    </row>
    <row r="2406" spans="1:18" x14ac:dyDescent="0.25">
      <c r="A2406">
        <v>2012</v>
      </c>
      <c r="B2406" s="1">
        <v>42809.622092939811</v>
      </c>
      <c r="C2406" t="s">
        <v>18</v>
      </c>
      <c r="D2406" t="s">
        <v>19</v>
      </c>
      <c r="E2406" t="s">
        <v>67</v>
      </c>
      <c r="F2406" t="s">
        <v>45</v>
      </c>
      <c r="G2406" t="s">
        <v>66</v>
      </c>
      <c r="H2406" t="s">
        <v>62</v>
      </c>
      <c r="I2406" t="s">
        <v>24</v>
      </c>
      <c r="J2406" t="s">
        <v>31</v>
      </c>
      <c r="K2406" t="s">
        <v>49</v>
      </c>
      <c r="L2406" t="s">
        <v>35</v>
      </c>
      <c r="M2406" t="s">
        <v>35</v>
      </c>
      <c r="N2406" t="s">
        <v>35</v>
      </c>
      <c r="O2406" t="s">
        <v>35</v>
      </c>
      <c r="P2406">
        <v>1</v>
      </c>
      <c r="Q2406">
        <v>10398566.593800001</v>
      </c>
      <c r="R2406">
        <v>9</v>
      </c>
    </row>
    <row r="2407" spans="1:18" x14ac:dyDescent="0.25">
      <c r="A2407">
        <v>2012</v>
      </c>
      <c r="B2407" s="1">
        <v>42809.622092939811</v>
      </c>
      <c r="C2407" t="s">
        <v>18</v>
      </c>
      <c r="D2407" t="s">
        <v>19</v>
      </c>
      <c r="E2407" t="s">
        <v>67</v>
      </c>
      <c r="F2407" t="s">
        <v>45</v>
      </c>
      <c r="G2407" t="s">
        <v>66</v>
      </c>
      <c r="H2407" t="s">
        <v>62</v>
      </c>
      <c r="I2407" t="s">
        <v>24</v>
      </c>
      <c r="J2407" t="s">
        <v>43</v>
      </c>
      <c r="K2407" t="s">
        <v>32</v>
      </c>
      <c r="L2407" t="s">
        <v>35</v>
      </c>
      <c r="M2407" t="s">
        <v>35</v>
      </c>
      <c r="N2407" t="s">
        <v>35</v>
      </c>
      <c r="O2407" t="s">
        <v>35</v>
      </c>
      <c r="P2407">
        <v>1</v>
      </c>
      <c r="Q2407">
        <v>1463104.9306999999</v>
      </c>
      <c r="R2407">
        <v>7</v>
      </c>
    </row>
    <row r="2408" spans="1:18" x14ac:dyDescent="0.25">
      <c r="A2408">
        <v>2012</v>
      </c>
      <c r="B2408" s="1">
        <v>42809.622092939811</v>
      </c>
      <c r="C2408" t="s">
        <v>18</v>
      </c>
      <c r="D2408" t="s">
        <v>19</v>
      </c>
      <c r="E2408" t="s">
        <v>73</v>
      </c>
      <c r="F2408" t="s">
        <v>45</v>
      </c>
      <c r="G2408" t="s">
        <v>66</v>
      </c>
      <c r="H2408" t="s">
        <v>62</v>
      </c>
      <c r="I2408" t="s">
        <v>24</v>
      </c>
      <c r="J2408" t="s">
        <v>43</v>
      </c>
      <c r="K2408" t="s">
        <v>49</v>
      </c>
      <c r="L2408" t="s">
        <v>35</v>
      </c>
      <c r="M2408" t="s">
        <v>35</v>
      </c>
      <c r="N2408" t="s">
        <v>35</v>
      </c>
      <c r="O2408" t="s">
        <v>35</v>
      </c>
      <c r="P2408">
        <v>1</v>
      </c>
      <c r="Q2408">
        <v>340144</v>
      </c>
      <c r="R2408">
        <v>1</v>
      </c>
    </row>
    <row r="2409" spans="1:18" x14ac:dyDescent="0.25">
      <c r="A2409">
        <v>2012</v>
      </c>
      <c r="B2409" s="1">
        <v>42809.622092939811</v>
      </c>
      <c r="C2409" t="s">
        <v>18</v>
      </c>
      <c r="D2409" t="s">
        <v>19</v>
      </c>
      <c r="E2409" t="s">
        <v>67</v>
      </c>
      <c r="F2409" t="s">
        <v>63</v>
      </c>
      <c r="G2409" t="s">
        <v>64</v>
      </c>
      <c r="H2409" t="s">
        <v>62</v>
      </c>
      <c r="I2409" t="s">
        <v>24</v>
      </c>
      <c r="J2409" t="s">
        <v>44</v>
      </c>
      <c r="K2409" t="s">
        <v>41</v>
      </c>
      <c r="L2409" t="s">
        <v>35</v>
      </c>
      <c r="M2409" t="s">
        <v>35</v>
      </c>
      <c r="N2409" t="s">
        <v>35</v>
      </c>
      <c r="O2409" t="s">
        <v>35</v>
      </c>
      <c r="P2409">
        <v>1</v>
      </c>
      <c r="Q2409">
        <v>197130.32810000001</v>
      </c>
      <c r="R2409">
        <v>1</v>
      </c>
    </row>
    <row r="2410" spans="1:18" x14ac:dyDescent="0.25">
      <c r="A2410">
        <v>2012</v>
      </c>
      <c r="B2410" s="1">
        <v>42809.622092939811</v>
      </c>
      <c r="C2410" t="s">
        <v>18</v>
      </c>
      <c r="D2410" t="s">
        <v>19</v>
      </c>
      <c r="E2410" t="s">
        <v>67</v>
      </c>
      <c r="F2410" t="s">
        <v>53</v>
      </c>
      <c r="G2410" t="s">
        <v>70</v>
      </c>
      <c r="H2410" t="s">
        <v>62</v>
      </c>
      <c r="I2410" t="s">
        <v>24</v>
      </c>
      <c r="J2410" t="s">
        <v>37</v>
      </c>
      <c r="K2410" t="s">
        <v>28</v>
      </c>
      <c r="L2410" t="s">
        <v>35</v>
      </c>
      <c r="M2410" t="s">
        <v>28</v>
      </c>
      <c r="N2410" t="s">
        <v>35</v>
      </c>
      <c r="O2410" t="s">
        <v>28</v>
      </c>
      <c r="P2410">
        <v>1</v>
      </c>
      <c r="Q2410">
        <v>0</v>
      </c>
      <c r="R2410">
        <v>0</v>
      </c>
    </row>
    <row r="2411" spans="1:18" x14ac:dyDescent="0.25">
      <c r="A2411">
        <v>2012</v>
      </c>
      <c r="B2411" s="1">
        <v>42809.622092939811</v>
      </c>
      <c r="C2411" t="s">
        <v>18</v>
      </c>
      <c r="D2411" t="s">
        <v>19</v>
      </c>
      <c r="E2411" t="s">
        <v>67</v>
      </c>
      <c r="F2411" t="s">
        <v>45</v>
      </c>
      <c r="G2411" t="s">
        <v>66</v>
      </c>
      <c r="H2411" t="s">
        <v>62</v>
      </c>
      <c r="I2411" t="s">
        <v>24</v>
      </c>
      <c r="J2411" t="s">
        <v>31</v>
      </c>
      <c r="K2411" t="s">
        <v>32</v>
      </c>
      <c r="L2411" t="s">
        <v>35</v>
      </c>
      <c r="M2411" t="s">
        <v>35</v>
      </c>
      <c r="N2411" t="s">
        <v>35</v>
      </c>
      <c r="O2411" t="s">
        <v>35</v>
      </c>
      <c r="P2411">
        <v>1</v>
      </c>
      <c r="Q2411">
        <v>3832185.75</v>
      </c>
      <c r="R2411">
        <v>4</v>
      </c>
    </row>
    <row r="2412" spans="1:18" x14ac:dyDescent="0.25">
      <c r="A2412">
        <v>2012</v>
      </c>
      <c r="B2412" s="1">
        <v>42809.622092939811</v>
      </c>
      <c r="C2412" t="s">
        <v>18</v>
      </c>
      <c r="D2412" t="s">
        <v>19</v>
      </c>
      <c r="E2412" t="s">
        <v>67</v>
      </c>
      <c r="F2412" t="s">
        <v>45</v>
      </c>
      <c r="G2412" t="s">
        <v>66</v>
      </c>
      <c r="H2412" t="s">
        <v>62</v>
      </c>
      <c r="I2412" t="s">
        <v>24</v>
      </c>
      <c r="J2412" t="s">
        <v>43</v>
      </c>
      <c r="K2412" t="s">
        <v>26</v>
      </c>
      <c r="L2412" t="s">
        <v>35</v>
      </c>
      <c r="M2412" t="s">
        <v>35</v>
      </c>
      <c r="N2412" t="s">
        <v>35</v>
      </c>
      <c r="O2412" t="s">
        <v>35</v>
      </c>
      <c r="P2412">
        <v>1</v>
      </c>
      <c r="Q2412">
        <v>879851.5625</v>
      </c>
      <c r="R2412">
        <v>3</v>
      </c>
    </row>
    <row r="2413" spans="1:18" x14ac:dyDescent="0.25">
      <c r="A2413">
        <v>2012</v>
      </c>
      <c r="B2413" s="1">
        <v>42809.622092939811</v>
      </c>
      <c r="C2413" t="s">
        <v>18</v>
      </c>
      <c r="D2413" t="s">
        <v>19</v>
      </c>
      <c r="E2413" t="s">
        <v>67</v>
      </c>
      <c r="F2413" t="s">
        <v>45</v>
      </c>
      <c r="G2413" t="s">
        <v>46</v>
      </c>
      <c r="H2413" t="s">
        <v>62</v>
      </c>
      <c r="I2413" t="s">
        <v>24</v>
      </c>
      <c r="J2413" t="s">
        <v>31</v>
      </c>
      <c r="K2413" t="s">
        <v>32</v>
      </c>
      <c r="L2413" t="s">
        <v>35</v>
      </c>
      <c r="M2413" t="s">
        <v>35</v>
      </c>
      <c r="N2413" t="s">
        <v>35</v>
      </c>
      <c r="O2413" t="s">
        <v>35</v>
      </c>
      <c r="P2413">
        <v>1</v>
      </c>
      <c r="Q2413">
        <v>13458761.773399999</v>
      </c>
      <c r="R2413">
        <v>11</v>
      </c>
    </row>
    <row r="2414" spans="1:18" x14ac:dyDescent="0.25">
      <c r="A2414">
        <v>2012</v>
      </c>
      <c r="B2414" s="1">
        <v>42809.622092939811</v>
      </c>
      <c r="C2414" t="s">
        <v>18</v>
      </c>
      <c r="D2414" t="s">
        <v>19</v>
      </c>
      <c r="E2414" t="s">
        <v>67</v>
      </c>
      <c r="F2414" t="s">
        <v>45</v>
      </c>
      <c r="G2414" t="s">
        <v>46</v>
      </c>
      <c r="H2414" t="s">
        <v>62</v>
      </c>
      <c r="I2414" t="s">
        <v>24</v>
      </c>
      <c r="J2414" t="s">
        <v>44</v>
      </c>
      <c r="K2414" t="s">
        <v>49</v>
      </c>
      <c r="L2414" t="s">
        <v>35</v>
      </c>
      <c r="M2414" t="s">
        <v>35</v>
      </c>
      <c r="N2414" t="s">
        <v>35</v>
      </c>
      <c r="O2414" t="s">
        <v>35</v>
      </c>
      <c r="P2414">
        <v>1</v>
      </c>
      <c r="Q2414">
        <v>97116</v>
      </c>
      <c r="R2414">
        <v>2</v>
      </c>
    </row>
    <row r="2415" spans="1:18" x14ac:dyDescent="0.25">
      <c r="A2415">
        <v>2012</v>
      </c>
      <c r="B2415" s="1">
        <v>42809.622092939811</v>
      </c>
      <c r="C2415" t="s">
        <v>18</v>
      </c>
      <c r="D2415" t="s">
        <v>19</v>
      </c>
      <c r="E2415" t="s">
        <v>67</v>
      </c>
      <c r="F2415" t="s">
        <v>79</v>
      </c>
      <c r="G2415" t="s">
        <v>22</v>
      </c>
      <c r="H2415" t="s">
        <v>62</v>
      </c>
      <c r="I2415" t="s">
        <v>24</v>
      </c>
      <c r="J2415" t="s">
        <v>31</v>
      </c>
      <c r="K2415" t="s">
        <v>56</v>
      </c>
      <c r="L2415" t="s">
        <v>35</v>
      </c>
      <c r="M2415" t="s">
        <v>35</v>
      </c>
      <c r="N2415" t="s">
        <v>35</v>
      </c>
      <c r="O2415" t="s">
        <v>35</v>
      </c>
      <c r="P2415">
        <v>1</v>
      </c>
      <c r="Q2415">
        <v>1250571</v>
      </c>
      <c r="R2415">
        <v>3</v>
      </c>
    </row>
    <row r="2416" spans="1:18" x14ac:dyDescent="0.25">
      <c r="A2416">
        <v>2012</v>
      </c>
      <c r="B2416" s="1">
        <v>42809.622092939811</v>
      </c>
      <c r="C2416" t="s">
        <v>18</v>
      </c>
      <c r="D2416" t="s">
        <v>19</v>
      </c>
      <c r="E2416" t="s">
        <v>67</v>
      </c>
      <c r="F2416" t="s">
        <v>21</v>
      </c>
      <c r="G2416" t="s">
        <v>22</v>
      </c>
      <c r="H2416" t="s">
        <v>62</v>
      </c>
      <c r="I2416" t="s">
        <v>24</v>
      </c>
      <c r="J2416" t="s">
        <v>48</v>
      </c>
      <c r="K2416" t="s">
        <v>41</v>
      </c>
      <c r="L2416" t="s">
        <v>35</v>
      </c>
      <c r="M2416" t="s">
        <v>35</v>
      </c>
      <c r="N2416" t="s">
        <v>35</v>
      </c>
      <c r="O2416" t="s">
        <v>35</v>
      </c>
      <c r="P2416">
        <v>1</v>
      </c>
      <c r="Q2416">
        <v>-41438.050799999997</v>
      </c>
      <c r="R2416">
        <v>2</v>
      </c>
    </row>
    <row r="2417" spans="1:18" x14ac:dyDescent="0.25">
      <c r="A2417">
        <v>2012</v>
      </c>
      <c r="B2417" s="1">
        <v>42809.622092939811</v>
      </c>
      <c r="C2417" t="s">
        <v>18</v>
      </c>
      <c r="D2417" t="s">
        <v>19</v>
      </c>
      <c r="E2417" t="s">
        <v>67</v>
      </c>
      <c r="F2417" t="s">
        <v>82</v>
      </c>
      <c r="G2417" t="s">
        <v>82</v>
      </c>
      <c r="H2417" t="s">
        <v>62</v>
      </c>
      <c r="I2417" t="s">
        <v>24</v>
      </c>
      <c r="J2417" t="s">
        <v>43</v>
      </c>
      <c r="K2417" t="s">
        <v>41</v>
      </c>
      <c r="L2417" t="s">
        <v>35</v>
      </c>
      <c r="M2417" t="s">
        <v>35</v>
      </c>
      <c r="N2417" t="s">
        <v>35</v>
      </c>
      <c r="O2417" t="s">
        <v>35</v>
      </c>
      <c r="P2417">
        <v>1</v>
      </c>
      <c r="Q2417">
        <v>324838</v>
      </c>
      <c r="R2417">
        <v>1</v>
      </c>
    </row>
    <row r="2418" spans="1:18" x14ac:dyDescent="0.25">
      <c r="A2418">
        <v>2012</v>
      </c>
      <c r="B2418" s="1">
        <v>42809.622092939811</v>
      </c>
      <c r="C2418" t="s">
        <v>18</v>
      </c>
      <c r="D2418" t="s">
        <v>19</v>
      </c>
      <c r="E2418" t="s">
        <v>67</v>
      </c>
      <c r="F2418" t="s">
        <v>82</v>
      </c>
      <c r="G2418" t="s">
        <v>82</v>
      </c>
      <c r="H2418" t="s">
        <v>62</v>
      </c>
      <c r="I2418" t="s">
        <v>24</v>
      </c>
      <c r="J2418" t="s">
        <v>44</v>
      </c>
      <c r="K2418" t="s">
        <v>56</v>
      </c>
      <c r="L2418" t="s">
        <v>35</v>
      </c>
      <c r="M2418" t="s">
        <v>35</v>
      </c>
      <c r="N2418" t="s">
        <v>35</v>
      </c>
      <c r="O2418" t="s">
        <v>35</v>
      </c>
      <c r="P2418">
        <v>1</v>
      </c>
      <c r="Q2418">
        <v>45112.269500000002</v>
      </c>
      <c r="R2418">
        <v>1</v>
      </c>
    </row>
    <row r="2419" spans="1:18" x14ac:dyDescent="0.25">
      <c r="A2419">
        <v>2012</v>
      </c>
      <c r="B2419" s="1">
        <v>42809.622092939811</v>
      </c>
      <c r="C2419" t="s">
        <v>18</v>
      </c>
      <c r="D2419" t="s">
        <v>19</v>
      </c>
      <c r="E2419" t="s">
        <v>50</v>
      </c>
      <c r="F2419" t="s">
        <v>45</v>
      </c>
      <c r="G2419" t="s">
        <v>46</v>
      </c>
      <c r="H2419" t="s">
        <v>62</v>
      </c>
      <c r="I2419" t="s">
        <v>24</v>
      </c>
      <c r="J2419" t="s">
        <v>37</v>
      </c>
      <c r="K2419" t="s">
        <v>41</v>
      </c>
      <c r="L2419" t="s">
        <v>35</v>
      </c>
      <c r="M2419" t="s">
        <v>35</v>
      </c>
      <c r="N2419" t="s">
        <v>35</v>
      </c>
      <c r="O2419" t="s">
        <v>35</v>
      </c>
      <c r="P2419">
        <v>1</v>
      </c>
      <c r="Q2419">
        <v>0</v>
      </c>
      <c r="R2419">
        <v>2</v>
      </c>
    </row>
    <row r="2420" spans="1:18" x14ac:dyDescent="0.25">
      <c r="A2420">
        <v>2012</v>
      </c>
      <c r="B2420" s="1">
        <v>42809.622092939811</v>
      </c>
      <c r="C2420" t="s">
        <v>18</v>
      </c>
      <c r="D2420" t="s">
        <v>19</v>
      </c>
      <c r="E2420" t="s">
        <v>38</v>
      </c>
      <c r="F2420" t="s">
        <v>45</v>
      </c>
      <c r="G2420" t="s">
        <v>66</v>
      </c>
      <c r="H2420" t="s">
        <v>62</v>
      </c>
      <c r="I2420" t="s">
        <v>24</v>
      </c>
      <c r="J2420" t="s">
        <v>31</v>
      </c>
      <c r="K2420" t="s">
        <v>41</v>
      </c>
      <c r="L2420" t="s">
        <v>35</v>
      </c>
      <c r="M2420" t="s">
        <v>35</v>
      </c>
      <c r="N2420" t="s">
        <v>35</v>
      </c>
      <c r="O2420" t="s">
        <v>35</v>
      </c>
      <c r="P2420">
        <v>1</v>
      </c>
      <c r="Q2420">
        <v>1266601.8418000001</v>
      </c>
      <c r="R2420">
        <v>4</v>
      </c>
    </row>
    <row r="2421" spans="1:18" x14ac:dyDescent="0.25">
      <c r="A2421">
        <v>2012</v>
      </c>
      <c r="B2421" s="1">
        <v>42809.622092939811</v>
      </c>
      <c r="C2421" t="s">
        <v>18</v>
      </c>
      <c r="D2421" t="s">
        <v>19</v>
      </c>
      <c r="E2421" t="s">
        <v>38</v>
      </c>
      <c r="F2421" t="s">
        <v>45</v>
      </c>
      <c r="G2421" t="s">
        <v>46</v>
      </c>
      <c r="H2421" t="s">
        <v>62</v>
      </c>
      <c r="I2421" t="s">
        <v>24</v>
      </c>
      <c r="J2421" t="s">
        <v>43</v>
      </c>
      <c r="K2421" t="s">
        <v>32</v>
      </c>
      <c r="L2421" t="s">
        <v>35</v>
      </c>
      <c r="M2421" t="s">
        <v>35</v>
      </c>
      <c r="N2421" t="s">
        <v>35</v>
      </c>
      <c r="O2421" t="s">
        <v>35</v>
      </c>
      <c r="P2421">
        <v>1</v>
      </c>
      <c r="Q2421">
        <v>309936</v>
      </c>
      <c r="R2421">
        <v>1</v>
      </c>
    </row>
    <row r="2422" spans="1:18" x14ac:dyDescent="0.25">
      <c r="A2422">
        <v>2012</v>
      </c>
      <c r="B2422" s="1">
        <v>42809.622092939811</v>
      </c>
      <c r="C2422" t="s">
        <v>18</v>
      </c>
      <c r="D2422" t="s">
        <v>19</v>
      </c>
      <c r="E2422" t="s">
        <v>38</v>
      </c>
      <c r="F2422" t="s">
        <v>45</v>
      </c>
      <c r="G2422" t="s">
        <v>46</v>
      </c>
      <c r="H2422" t="s">
        <v>62</v>
      </c>
      <c r="I2422" t="s">
        <v>24</v>
      </c>
      <c r="J2422" t="s">
        <v>44</v>
      </c>
      <c r="K2422" t="s">
        <v>49</v>
      </c>
      <c r="L2422" t="s">
        <v>35</v>
      </c>
      <c r="M2422" t="s">
        <v>35</v>
      </c>
      <c r="N2422" t="s">
        <v>35</v>
      </c>
      <c r="O2422" t="s">
        <v>35</v>
      </c>
      <c r="P2422">
        <v>1</v>
      </c>
      <c r="Q2422">
        <v>48933</v>
      </c>
      <c r="R2422">
        <v>3</v>
      </c>
    </row>
    <row r="2423" spans="1:18" x14ac:dyDescent="0.25">
      <c r="A2423">
        <v>2012</v>
      </c>
      <c r="B2423" s="1">
        <v>42809.622092939811</v>
      </c>
      <c r="C2423" t="s">
        <v>18</v>
      </c>
      <c r="D2423" t="s">
        <v>19</v>
      </c>
      <c r="E2423" t="s">
        <v>38</v>
      </c>
      <c r="F2423" t="s">
        <v>21</v>
      </c>
      <c r="G2423" t="s">
        <v>22</v>
      </c>
      <c r="H2423" t="s">
        <v>91</v>
      </c>
      <c r="I2423" t="s">
        <v>34</v>
      </c>
      <c r="J2423" t="s">
        <v>43</v>
      </c>
      <c r="K2423" t="s">
        <v>56</v>
      </c>
      <c r="L2423" t="s">
        <v>35</v>
      </c>
      <c r="M2423" t="s">
        <v>35</v>
      </c>
      <c r="N2423" t="s">
        <v>35</v>
      </c>
      <c r="O2423" t="s">
        <v>35</v>
      </c>
      <c r="P2423">
        <v>1</v>
      </c>
      <c r="Q2423">
        <v>999826</v>
      </c>
      <c r="R2423">
        <v>1</v>
      </c>
    </row>
    <row r="2424" spans="1:18" x14ac:dyDescent="0.25">
      <c r="A2424">
        <v>2012</v>
      </c>
      <c r="B2424" s="1">
        <v>42809.622092939811</v>
      </c>
      <c r="C2424" t="s">
        <v>18</v>
      </c>
      <c r="D2424" t="s">
        <v>19</v>
      </c>
      <c r="E2424" t="s">
        <v>38</v>
      </c>
      <c r="F2424" t="s">
        <v>21</v>
      </c>
      <c r="G2424" t="s">
        <v>22</v>
      </c>
      <c r="H2424" t="s">
        <v>23</v>
      </c>
      <c r="I2424" t="s">
        <v>34</v>
      </c>
      <c r="J2424" t="s">
        <v>25</v>
      </c>
      <c r="K2424" t="s">
        <v>26</v>
      </c>
      <c r="L2424" t="s">
        <v>35</v>
      </c>
      <c r="M2424" t="s">
        <v>35</v>
      </c>
      <c r="N2424" t="s">
        <v>35</v>
      </c>
      <c r="O2424" t="s">
        <v>35</v>
      </c>
      <c r="P2424">
        <v>1</v>
      </c>
      <c r="Q2424">
        <v>83612195.406299993</v>
      </c>
      <c r="R2424">
        <v>7</v>
      </c>
    </row>
    <row r="2425" spans="1:18" x14ac:dyDescent="0.25">
      <c r="A2425">
        <v>2011</v>
      </c>
      <c r="B2425" s="1">
        <v>42809.622092939811</v>
      </c>
      <c r="C2425" t="s">
        <v>18</v>
      </c>
      <c r="D2425" t="s">
        <v>78</v>
      </c>
      <c r="E2425" t="s">
        <v>38</v>
      </c>
      <c r="F2425" t="s">
        <v>21</v>
      </c>
      <c r="G2425" t="s">
        <v>22</v>
      </c>
      <c r="H2425" t="s">
        <v>23</v>
      </c>
      <c r="I2425" t="s">
        <v>24</v>
      </c>
      <c r="J2425" t="s">
        <v>48</v>
      </c>
      <c r="K2425" t="s">
        <v>28</v>
      </c>
      <c r="L2425" t="s">
        <v>35</v>
      </c>
      <c r="M2425" t="s">
        <v>35</v>
      </c>
      <c r="N2425" t="s">
        <v>35</v>
      </c>
      <c r="O2425" t="s">
        <v>35</v>
      </c>
      <c r="P2425">
        <v>1</v>
      </c>
      <c r="Q2425">
        <v>-403922.4277</v>
      </c>
      <c r="R2425">
        <v>2</v>
      </c>
    </row>
    <row r="2426" spans="1:18" x14ac:dyDescent="0.25">
      <c r="A2426">
        <v>2012</v>
      </c>
      <c r="B2426" s="1">
        <v>42809.622092939811</v>
      </c>
      <c r="C2426" t="s">
        <v>18</v>
      </c>
      <c r="D2426" t="s">
        <v>19</v>
      </c>
      <c r="E2426" t="s">
        <v>20</v>
      </c>
      <c r="F2426" t="s">
        <v>21</v>
      </c>
      <c r="G2426" t="s">
        <v>22</v>
      </c>
      <c r="H2426" t="s">
        <v>91</v>
      </c>
      <c r="I2426" t="s">
        <v>34</v>
      </c>
      <c r="J2426" t="s">
        <v>40</v>
      </c>
      <c r="K2426" t="s">
        <v>41</v>
      </c>
      <c r="L2426" t="s">
        <v>35</v>
      </c>
      <c r="M2426" t="s">
        <v>35</v>
      </c>
      <c r="N2426" t="s">
        <v>35</v>
      </c>
      <c r="O2426" t="s">
        <v>35</v>
      </c>
      <c r="P2426">
        <v>1</v>
      </c>
      <c r="Q2426">
        <v>11668800</v>
      </c>
      <c r="R2426">
        <v>1</v>
      </c>
    </row>
    <row r="2427" spans="1:18" x14ac:dyDescent="0.25">
      <c r="A2427">
        <v>2012</v>
      </c>
      <c r="B2427" s="1">
        <v>42809.622092939811</v>
      </c>
      <c r="C2427" t="s">
        <v>18</v>
      </c>
      <c r="D2427" t="s">
        <v>19</v>
      </c>
      <c r="E2427" t="s">
        <v>20</v>
      </c>
      <c r="F2427" t="s">
        <v>21</v>
      </c>
      <c r="G2427" t="s">
        <v>22</v>
      </c>
      <c r="H2427" t="s">
        <v>23</v>
      </c>
      <c r="I2427" t="s">
        <v>24</v>
      </c>
      <c r="J2427" t="s">
        <v>25</v>
      </c>
      <c r="K2427" t="s">
        <v>49</v>
      </c>
      <c r="L2427" t="s">
        <v>35</v>
      </c>
      <c r="M2427" t="s">
        <v>35</v>
      </c>
      <c r="N2427" t="s">
        <v>35</v>
      </c>
      <c r="O2427" t="s">
        <v>35</v>
      </c>
      <c r="P2427">
        <v>1</v>
      </c>
      <c r="Q2427">
        <v>123952494.5</v>
      </c>
      <c r="R2427">
        <v>14</v>
      </c>
    </row>
    <row r="2428" spans="1:18" x14ac:dyDescent="0.25">
      <c r="A2428">
        <v>2012</v>
      </c>
      <c r="B2428" s="1">
        <v>42809.622092939811</v>
      </c>
      <c r="C2428" t="s">
        <v>18</v>
      </c>
      <c r="D2428" t="s">
        <v>19</v>
      </c>
      <c r="E2428" t="s">
        <v>20</v>
      </c>
      <c r="F2428" t="s">
        <v>21</v>
      </c>
      <c r="G2428" t="s">
        <v>22</v>
      </c>
      <c r="H2428" t="s">
        <v>23</v>
      </c>
      <c r="I2428" t="s">
        <v>24</v>
      </c>
      <c r="J2428" t="s">
        <v>37</v>
      </c>
      <c r="K2428" t="s">
        <v>32</v>
      </c>
      <c r="L2428" t="s">
        <v>27</v>
      </c>
      <c r="M2428" t="s">
        <v>27</v>
      </c>
      <c r="N2428" t="s">
        <v>28</v>
      </c>
      <c r="O2428" t="s">
        <v>28</v>
      </c>
      <c r="P2428">
        <v>1</v>
      </c>
      <c r="Q2428">
        <v>0</v>
      </c>
      <c r="R2428">
        <v>1</v>
      </c>
    </row>
    <row r="2429" spans="1:18" x14ac:dyDescent="0.25">
      <c r="A2429">
        <v>2012</v>
      </c>
      <c r="B2429" s="1">
        <v>42809.622092939811</v>
      </c>
      <c r="C2429" t="s">
        <v>18</v>
      </c>
      <c r="D2429" t="s">
        <v>19</v>
      </c>
      <c r="E2429" t="s">
        <v>20</v>
      </c>
      <c r="F2429" t="s">
        <v>21</v>
      </c>
      <c r="G2429" t="s">
        <v>22</v>
      </c>
      <c r="H2429" t="s">
        <v>23</v>
      </c>
      <c r="I2429" t="s">
        <v>24</v>
      </c>
      <c r="J2429" t="s">
        <v>37</v>
      </c>
      <c r="K2429" t="s">
        <v>26</v>
      </c>
      <c r="L2429" t="s">
        <v>27</v>
      </c>
      <c r="M2429" t="s">
        <v>27</v>
      </c>
      <c r="N2429" t="s">
        <v>28</v>
      </c>
      <c r="O2429" t="s">
        <v>28</v>
      </c>
      <c r="P2429">
        <v>1</v>
      </c>
      <c r="Q2429">
        <v>0</v>
      </c>
      <c r="R2429">
        <v>2</v>
      </c>
    </row>
    <row r="2430" spans="1:18" x14ac:dyDescent="0.25">
      <c r="A2430">
        <v>2012</v>
      </c>
      <c r="B2430" s="1">
        <v>42809.622092939811</v>
      </c>
      <c r="C2430" t="s">
        <v>18</v>
      </c>
      <c r="D2430" t="s">
        <v>19</v>
      </c>
      <c r="E2430" t="s">
        <v>20</v>
      </c>
      <c r="F2430" t="s">
        <v>61</v>
      </c>
      <c r="G2430" t="s">
        <v>22</v>
      </c>
      <c r="H2430" t="s">
        <v>91</v>
      </c>
      <c r="I2430" t="s">
        <v>34</v>
      </c>
      <c r="J2430" t="s">
        <v>40</v>
      </c>
      <c r="K2430" t="s">
        <v>41</v>
      </c>
      <c r="L2430" t="s">
        <v>35</v>
      </c>
      <c r="M2430" t="s">
        <v>35</v>
      </c>
      <c r="N2430" t="s">
        <v>35</v>
      </c>
      <c r="O2430" t="s">
        <v>35</v>
      </c>
      <c r="P2430">
        <v>1</v>
      </c>
      <c r="Q2430">
        <v>17562321</v>
      </c>
      <c r="R2430">
        <v>5</v>
      </c>
    </row>
    <row r="2431" spans="1:18" x14ac:dyDescent="0.25">
      <c r="A2431">
        <v>2012</v>
      </c>
      <c r="B2431" s="1">
        <v>42809.622092939811</v>
      </c>
      <c r="C2431" t="s">
        <v>18</v>
      </c>
      <c r="D2431" t="s">
        <v>19</v>
      </c>
      <c r="E2431" t="s">
        <v>30</v>
      </c>
      <c r="F2431" t="s">
        <v>63</v>
      </c>
      <c r="G2431" t="s">
        <v>64</v>
      </c>
      <c r="H2431" t="s">
        <v>62</v>
      </c>
      <c r="I2431" t="s">
        <v>24</v>
      </c>
      <c r="J2431" t="s">
        <v>43</v>
      </c>
      <c r="K2431" t="s">
        <v>41</v>
      </c>
      <c r="L2431" t="s">
        <v>35</v>
      </c>
      <c r="M2431" t="s">
        <v>35</v>
      </c>
      <c r="N2431" t="s">
        <v>35</v>
      </c>
      <c r="O2431" t="s">
        <v>35</v>
      </c>
      <c r="P2431">
        <v>1</v>
      </c>
      <c r="Q2431">
        <v>741712.6875</v>
      </c>
      <c r="R2431">
        <v>1</v>
      </c>
    </row>
    <row r="2432" spans="1:18" x14ac:dyDescent="0.25">
      <c r="A2432">
        <v>2012</v>
      </c>
      <c r="B2432" s="1">
        <v>42809.622092939811</v>
      </c>
      <c r="C2432" t="s">
        <v>18</v>
      </c>
      <c r="D2432" t="s">
        <v>19</v>
      </c>
      <c r="E2432" t="s">
        <v>30</v>
      </c>
      <c r="F2432" t="s">
        <v>63</v>
      </c>
      <c r="G2432" t="s">
        <v>64</v>
      </c>
      <c r="H2432" t="s">
        <v>62</v>
      </c>
      <c r="I2432" t="s">
        <v>24</v>
      </c>
      <c r="J2432" t="s">
        <v>48</v>
      </c>
      <c r="K2432" t="s">
        <v>56</v>
      </c>
      <c r="L2432" t="s">
        <v>35</v>
      </c>
      <c r="M2432" t="s">
        <v>35</v>
      </c>
      <c r="N2432" t="s">
        <v>35</v>
      </c>
      <c r="O2432" t="s">
        <v>35</v>
      </c>
      <c r="P2432">
        <v>1</v>
      </c>
      <c r="Q2432">
        <v>-103642.65820000001</v>
      </c>
      <c r="R2432">
        <v>4</v>
      </c>
    </row>
    <row r="2433" spans="1:18" x14ac:dyDescent="0.25">
      <c r="A2433">
        <v>2012</v>
      </c>
      <c r="B2433" s="1">
        <v>42809.622092939811</v>
      </c>
      <c r="C2433" t="s">
        <v>18</v>
      </c>
      <c r="D2433" t="s">
        <v>19</v>
      </c>
      <c r="E2433" t="s">
        <v>30</v>
      </c>
      <c r="F2433" t="s">
        <v>63</v>
      </c>
      <c r="G2433" t="s">
        <v>64</v>
      </c>
      <c r="H2433" t="s">
        <v>62</v>
      </c>
      <c r="I2433" t="s">
        <v>24</v>
      </c>
      <c r="J2433" t="s">
        <v>44</v>
      </c>
      <c r="K2433" t="s">
        <v>56</v>
      </c>
      <c r="L2433" t="s">
        <v>35</v>
      </c>
      <c r="M2433" t="s">
        <v>35</v>
      </c>
      <c r="N2433" t="s">
        <v>35</v>
      </c>
      <c r="O2433" t="s">
        <v>35</v>
      </c>
      <c r="P2433">
        <v>1</v>
      </c>
      <c r="Q2433">
        <v>1580114.8746</v>
      </c>
      <c r="R2433">
        <v>45</v>
      </c>
    </row>
    <row r="2434" spans="1:18" x14ac:dyDescent="0.25">
      <c r="A2434">
        <v>2012</v>
      </c>
      <c r="B2434" s="1">
        <v>42809.622092939811</v>
      </c>
      <c r="C2434" t="s">
        <v>18</v>
      </c>
      <c r="D2434" t="s">
        <v>19</v>
      </c>
      <c r="E2434" t="s">
        <v>30</v>
      </c>
      <c r="F2434" t="s">
        <v>45</v>
      </c>
      <c r="G2434" t="s">
        <v>66</v>
      </c>
      <c r="H2434" t="s">
        <v>62</v>
      </c>
      <c r="I2434" t="s">
        <v>24</v>
      </c>
      <c r="J2434" t="s">
        <v>40</v>
      </c>
      <c r="K2434" t="s">
        <v>41</v>
      </c>
      <c r="L2434" t="s">
        <v>35</v>
      </c>
      <c r="M2434" t="s">
        <v>35</v>
      </c>
      <c r="N2434" t="s">
        <v>35</v>
      </c>
      <c r="O2434" t="s">
        <v>35</v>
      </c>
      <c r="P2434">
        <v>1</v>
      </c>
      <c r="Q2434">
        <v>5381390.5</v>
      </c>
      <c r="R2434">
        <v>1</v>
      </c>
    </row>
    <row r="2435" spans="1:18" x14ac:dyDescent="0.25">
      <c r="A2435">
        <v>2012</v>
      </c>
      <c r="B2435" s="1">
        <v>42809.622092939811</v>
      </c>
      <c r="C2435" t="s">
        <v>18</v>
      </c>
      <c r="D2435" t="s">
        <v>19</v>
      </c>
      <c r="E2435" t="s">
        <v>30</v>
      </c>
      <c r="F2435" t="s">
        <v>45</v>
      </c>
      <c r="G2435" t="s">
        <v>71</v>
      </c>
      <c r="H2435" t="s">
        <v>62</v>
      </c>
      <c r="I2435" t="s">
        <v>24</v>
      </c>
      <c r="J2435" t="s">
        <v>31</v>
      </c>
      <c r="K2435" t="s">
        <v>26</v>
      </c>
      <c r="L2435" t="s">
        <v>35</v>
      </c>
      <c r="M2435" t="s">
        <v>35</v>
      </c>
      <c r="N2435" t="s">
        <v>35</v>
      </c>
      <c r="O2435" t="s">
        <v>35</v>
      </c>
      <c r="P2435">
        <v>1</v>
      </c>
      <c r="Q2435">
        <v>6934153.1699000001</v>
      </c>
      <c r="R2435">
        <v>6</v>
      </c>
    </row>
    <row r="2436" spans="1:18" x14ac:dyDescent="0.25">
      <c r="A2436">
        <v>2012</v>
      </c>
      <c r="B2436" s="1">
        <v>42809.622092939811</v>
      </c>
      <c r="C2436" t="s">
        <v>18</v>
      </c>
      <c r="D2436" t="s">
        <v>19</v>
      </c>
      <c r="E2436" t="s">
        <v>30</v>
      </c>
      <c r="F2436" t="s">
        <v>45</v>
      </c>
      <c r="G2436" t="s">
        <v>46</v>
      </c>
      <c r="H2436" t="s">
        <v>62</v>
      </c>
      <c r="I2436" t="s">
        <v>24</v>
      </c>
      <c r="J2436" t="s">
        <v>31</v>
      </c>
      <c r="K2436" t="s">
        <v>26</v>
      </c>
      <c r="L2436" t="s">
        <v>35</v>
      </c>
      <c r="M2436" t="s">
        <v>35</v>
      </c>
      <c r="N2436" t="s">
        <v>35</v>
      </c>
      <c r="O2436" t="s">
        <v>35</v>
      </c>
      <c r="P2436">
        <v>1</v>
      </c>
      <c r="Q2436">
        <v>2449732.5</v>
      </c>
      <c r="R2436">
        <v>2</v>
      </c>
    </row>
    <row r="2437" spans="1:18" x14ac:dyDescent="0.25">
      <c r="A2437">
        <v>2012</v>
      </c>
      <c r="B2437" s="1">
        <v>42809.622092939811</v>
      </c>
      <c r="C2437" t="s">
        <v>18</v>
      </c>
      <c r="D2437" t="s">
        <v>19</v>
      </c>
      <c r="E2437" t="s">
        <v>30</v>
      </c>
      <c r="F2437" t="s">
        <v>45</v>
      </c>
      <c r="G2437" t="s">
        <v>46</v>
      </c>
      <c r="H2437" t="s">
        <v>62</v>
      </c>
      <c r="I2437" t="s">
        <v>24</v>
      </c>
      <c r="J2437" t="s">
        <v>44</v>
      </c>
      <c r="K2437" t="s">
        <v>26</v>
      </c>
      <c r="L2437" t="s">
        <v>35</v>
      </c>
      <c r="M2437" t="s">
        <v>35</v>
      </c>
      <c r="N2437" t="s">
        <v>35</v>
      </c>
      <c r="O2437" t="s">
        <v>35</v>
      </c>
      <c r="P2437">
        <v>1</v>
      </c>
      <c r="Q2437">
        <v>124650.5313</v>
      </c>
      <c r="R2437">
        <v>3</v>
      </c>
    </row>
    <row r="2438" spans="1:18" x14ac:dyDescent="0.25">
      <c r="A2438">
        <v>2012</v>
      </c>
      <c r="B2438" s="1">
        <v>42809.622092939811</v>
      </c>
      <c r="C2438" t="s">
        <v>18</v>
      </c>
      <c r="D2438" t="s">
        <v>19</v>
      </c>
      <c r="E2438" t="s">
        <v>30</v>
      </c>
      <c r="F2438" t="s">
        <v>45</v>
      </c>
      <c r="G2438" t="s">
        <v>46</v>
      </c>
      <c r="H2438" t="s">
        <v>62</v>
      </c>
      <c r="I2438" t="s">
        <v>24</v>
      </c>
      <c r="J2438" t="s">
        <v>37</v>
      </c>
      <c r="K2438" t="s">
        <v>56</v>
      </c>
      <c r="L2438" t="s">
        <v>35</v>
      </c>
      <c r="M2438" t="s">
        <v>35</v>
      </c>
      <c r="N2438" t="s">
        <v>35</v>
      </c>
      <c r="O2438" t="s">
        <v>35</v>
      </c>
      <c r="P2438">
        <v>1</v>
      </c>
      <c r="Q2438">
        <v>0</v>
      </c>
      <c r="R2438">
        <v>5</v>
      </c>
    </row>
    <row r="2439" spans="1:18" x14ac:dyDescent="0.25">
      <c r="A2439">
        <v>2012</v>
      </c>
      <c r="B2439" s="1">
        <v>42809.622092939811</v>
      </c>
      <c r="C2439" t="s">
        <v>18</v>
      </c>
      <c r="D2439" t="s">
        <v>19</v>
      </c>
      <c r="E2439" t="s">
        <v>30</v>
      </c>
      <c r="F2439" t="s">
        <v>21</v>
      </c>
      <c r="G2439" t="s">
        <v>22</v>
      </c>
      <c r="H2439" t="s">
        <v>91</v>
      </c>
      <c r="I2439" t="s">
        <v>34</v>
      </c>
      <c r="J2439" t="s">
        <v>31</v>
      </c>
      <c r="K2439" t="s">
        <v>26</v>
      </c>
      <c r="L2439" t="s">
        <v>35</v>
      </c>
      <c r="M2439" t="s">
        <v>35</v>
      </c>
      <c r="N2439" t="s">
        <v>35</v>
      </c>
      <c r="O2439" t="s">
        <v>35</v>
      </c>
      <c r="P2439">
        <v>1</v>
      </c>
      <c r="Q2439">
        <v>2613184</v>
      </c>
      <c r="R2439">
        <v>1</v>
      </c>
    </row>
    <row r="2440" spans="1:18" x14ac:dyDescent="0.25">
      <c r="A2440">
        <v>2012</v>
      </c>
      <c r="B2440" s="1">
        <v>42809.622092939811</v>
      </c>
      <c r="C2440" t="s">
        <v>18</v>
      </c>
      <c r="D2440" t="s">
        <v>19</v>
      </c>
      <c r="E2440" t="s">
        <v>30</v>
      </c>
      <c r="F2440" t="s">
        <v>21</v>
      </c>
      <c r="G2440" t="s">
        <v>22</v>
      </c>
      <c r="H2440" t="s">
        <v>91</v>
      </c>
      <c r="I2440" t="s">
        <v>34</v>
      </c>
      <c r="J2440" t="s">
        <v>40</v>
      </c>
      <c r="K2440" t="s">
        <v>49</v>
      </c>
      <c r="L2440" t="s">
        <v>35</v>
      </c>
      <c r="M2440" t="s">
        <v>35</v>
      </c>
      <c r="N2440" t="s">
        <v>35</v>
      </c>
      <c r="O2440" t="s">
        <v>35</v>
      </c>
      <c r="P2440">
        <v>1</v>
      </c>
      <c r="Q2440">
        <v>68209541</v>
      </c>
      <c r="R2440">
        <v>8</v>
      </c>
    </row>
    <row r="2441" spans="1:18" x14ac:dyDescent="0.25">
      <c r="A2441">
        <v>2012</v>
      </c>
      <c r="B2441" s="1">
        <v>42809.622092939811</v>
      </c>
      <c r="C2441" t="s">
        <v>18</v>
      </c>
      <c r="D2441" t="s">
        <v>19</v>
      </c>
      <c r="E2441" t="s">
        <v>30</v>
      </c>
      <c r="F2441" t="s">
        <v>61</v>
      </c>
      <c r="G2441" t="s">
        <v>22</v>
      </c>
      <c r="H2441" t="s">
        <v>91</v>
      </c>
      <c r="I2441" t="s">
        <v>34</v>
      </c>
      <c r="J2441" t="s">
        <v>31</v>
      </c>
      <c r="K2441" t="s">
        <v>26</v>
      </c>
      <c r="L2441" t="s">
        <v>35</v>
      </c>
      <c r="M2441" t="s">
        <v>35</v>
      </c>
      <c r="N2441" t="s">
        <v>35</v>
      </c>
      <c r="O2441" t="s">
        <v>35</v>
      </c>
      <c r="P2441">
        <v>1</v>
      </c>
      <c r="Q2441">
        <v>2681320</v>
      </c>
      <c r="R2441">
        <v>2</v>
      </c>
    </row>
    <row r="2442" spans="1:18" x14ac:dyDescent="0.25">
      <c r="A2442">
        <v>2010</v>
      </c>
      <c r="B2442" s="1">
        <v>42809.622092939811</v>
      </c>
      <c r="C2442" t="s">
        <v>18</v>
      </c>
      <c r="D2442" t="s">
        <v>19</v>
      </c>
      <c r="E2442" t="s">
        <v>73</v>
      </c>
      <c r="F2442" t="s">
        <v>45</v>
      </c>
      <c r="G2442" t="s">
        <v>46</v>
      </c>
      <c r="H2442" t="s">
        <v>62</v>
      </c>
      <c r="I2442" t="s">
        <v>24</v>
      </c>
      <c r="J2442" t="s">
        <v>44</v>
      </c>
      <c r="K2442" t="s">
        <v>56</v>
      </c>
      <c r="L2442" t="s">
        <v>35</v>
      </c>
      <c r="M2442" t="s">
        <v>35</v>
      </c>
      <c r="N2442" t="s">
        <v>35</v>
      </c>
      <c r="O2442" t="s">
        <v>35</v>
      </c>
      <c r="P2442">
        <v>1</v>
      </c>
      <c r="Q2442">
        <v>22257.640599999999</v>
      </c>
      <c r="R2442">
        <v>3</v>
      </c>
    </row>
    <row r="2443" spans="1:18" x14ac:dyDescent="0.25">
      <c r="A2443">
        <v>2010</v>
      </c>
      <c r="B2443" s="1">
        <v>42809.622092939811</v>
      </c>
      <c r="C2443" t="s">
        <v>18</v>
      </c>
      <c r="D2443" t="s">
        <v>19</v>
      </c>
      <c r="E2443" t="s">
        <v>67</v>
      </c>
      <c r="F2443" t="s">
        <v>63</v>
      </c>
      <c r="G2443" t="s">
        <v>64</v>
      </c>
      <c r="H2443" t="s">
        <v>62</v>
      </c>
      <c r="I2443" t="s">
        <v>24</v>
      </c>
      <c r="J2443" t="s">
        <v>43</v>
      </c>
      <c r="K2443" t="s">
        <v>32</v>
      </c>
      <c r="L2443" t="s">
        <v>35</v>
      </c>
      <c r="M2443" t="s">
        <v>35</v>
      </c>
      <c r="N2443" t="s">
        <v>35</v>
      </c>
      <c r="O2443" t="s">
        <v>35</v>
      </c>
      <c r="P2443">
        <v>1</v>
      </c>
      <c r="Q2443">
        <v>2406461</v>
      </c>
      <c r="R2443">
        <v>9</v>
      </c>
    </row>
    <row r="2444" spans="1:18" x14ac:dyDescent="0.25">
      <c r="A2444">
        <v>2010</v>
      </c>
      <c r="B2444" s="1">
        <v>42809.622092939811</v>
      </c>
      <c r="C2444" t="s">
        <v>18</v>
      </c>
      <c r="D2444" t="s">
        <v>19</v>
      </c>
      <c r="E2444" t="s">
        <v>67</v>
      </c>
      <c r="F2444" t="s">
        <v>53</v>
      </c>
      <c r="G2444" t="s">
        <v>70</v>
      </c>
      <c r="H2444" t="s">
        <v>62</v>
      </c>
      <c r="I2444" t="s">
        <v>24</v>
      </c>
      <c r="J2444" t="s">
        <v>37</v>
      </c>
      <c r="K2444" t="s">
        <v>28</v>
      </c>
      <c r="L2444" t="s">
        <v>35</v>
      </c>
      <c r="M2444" t="s">
        <v>28</v>
      </c>
      <c r="N2444" t="s">
        <v>35</v>
      </c>
      <c r="O2444" t="s">
        <v>28</v>
      </c>
      <c r="P2444">
        <v>1</v>
      </c>
      <c r="Q2444">
        <v>0</v>
      </c>
      <c r="R2444">
        <v>0</v>
      </c>
    </row>
    <row r="2445" spans="1:18" x14ac:dyDescent="0.25">
      <c r="A2445">
        <v>2010</v>
      </c>
      <c r="B2445" s="1">
        <v>42809.622092939811</v>
      </c>
      <c r="C2445" t="s">
        <v>18</v>
      </c>
      <c r="D2445" t="s">
        <v>19</v>
      </c>
      <c r="E2445" t="s">
        <v>67</v>
      </c>
      <c r="F2445" t="s">
        <v>45</v>
      </c>
      <c r="G2445" t="s">
        <v>70</v>
      </c>
      <c r="H2445" t="s">
        <v>62</v>
      </c>
      <c r="I2445" t="s">
        <v>24</v>
      </c>
      <c r="J2445" t="s">
        <v>31</v>
      </c>
      <c r="K2445" t="s">
        <v>49</v>
      </c>
      <c r="L2445" t="s">
        <v>35</v>
      </c>
      <c r="M2445" t="s">
        <v>35</v>
      </c>
      <c r="N2445" t="s">
        <v>35</v>
      </c>
      <c r="O2445" t="s">
        <v>35</v>
      </c>
      <c r="P2445">
        <v>1</v>
      </c>
      <c r="Q2445">
        <v>3047546.8281</v>
      </c>
      <c r="R2445">
        <v>8</v>
      </c>
    </row>
    <row r="2446" spans="1:18" x14ac:dyDescent="0.25">
      <c r="A2446">
        <v>2010</v>
      </c>
      <c r="B2446" s="1">
        <v>42809.622092939811</v>
      </c>
      <c r="C2446" t="s">
        <v>18</v>
      </c>
      <c r="D2446" t="s">
        <v>19</v>
      </c>
      <c r="E2446" t="s">
        <v>50</v>
      </c>
      <c r="F2446" t="s">
        <v>45</v>
      </c>
      <c r="G2446" t="s">
        <v>46</v>
      </c>
      <c r="H2446" t="s">
        <v>62</v>
      </c>
      <c r="I2446" t="s">
        <v>24</v>
      </c>
      <c r="J2446" t="s">
        <v>44</v>
      </c>
      <c r="K2446" t="s">
        <v>56</v>
      </c>
      <c r="L2446" t="s">
        <v>35</v>
      </c>
      <c r="M2446" t="s">
        <v>35</v>
      </c>
      <c r="N2446" t="s">
        <v>35</v>
      </c>
      <c r="O2446" t="s">
        <v>35</v>
      </c>
      <c r="P2446">
        <v>1</v>
      </c>
      <c r="Q2446">
        <v>26383.640599999999</v>
      </c>
      <c r="R2446">
        <v>1</v>
      </c>
    </row>
    <row r="2447" spans="1:18" x14ac:dyDescent="0.25">
      <c r="A2447">
        <v>2010</v>
      </c>
      <c r="B2447" s="1">
        <v>42809.622092939811</v>
      </c>
      <c r="C2447" t="s">
        <v>18</v>
      </c>
      <c r="D2447" t="s">
        <v>19</v>
      </c>
      <c r="E2447" t="s">
        <v>38</v>
      </c>
      <c r="F2447" t="s">
        <v>45</v>
      </c>
      <c r="G2447" t="s">
        <v>46</v>
      </c>
      <c r="H2447" t="s">
        <v>62</v>
      </c>
      <c r="I2447" t="s">
        <v>24</v>
      </c>
      <c r="J2447" t="s">
        <v>44</v>
      </c>
      <c r="K2447" t="s">
        <v>41</v>
      </c>
      <c r="L2447" t="s">
        <v>35</v>
      </c>
      <c r="M2447" t="s">
        <v>35</v>
      </c>
      <c r="N2447" t="s">
        <v>35</v>
      </c>
      <c r="O2447" t="s">
        <v>35</v>
      </c>
      <c r="P2447">
        <v>1</v>
      </c>
      <c r="Q2447">
        <v>164781.75</v>
      </c>
      <c r="R2447">
        <v>2</v>
      </c>
    </row>
    <row r="2448" spans="1:18" x14ac:dyDescent="0.25">
      <c r="A2448">
        <v>2010</v>
      </c>
      <c r="B2448" s="1">
        <v>42809.622092939811</v>
      </c>
      <c r="C2448" t="s">
        <v>18</v>
      </c>
      <c r="D2448" t="s">
        <v>19</v>
      </c>
      <c r="E2448" t="s">
        <v>38</v>
      </c>
      <c r="F2448" t="s">
        <v>79</v>
      </c>
      <c r="G2448" t="s">
        <v>22</v>
      </c>
      <c r="H2448" t="s">
        <v>62</v>
      </c>
      <c r="I2448" t="s">
        <v>24</v>
      </c>
      <c r="J2448" t="s">
        <v>44</v>
      </c>
      <c r="K2448" t="s">
        <v>49</v>
      </c>
      <c r="L2448" t="s">
        <v>35</v>
      </c>
      <c r="M2448" t="s">
        <v>35</v>
      </c>
      <c r="N2448" t="s">
        <v>35</v>
      </c>
      <c r="O2448" t="s">
        <v>35</v>
      </c>
      <c r="P2448">
        <v>1</v>
      </c>
      <c r="Q2448">
        <v>40334</v>
      </c>
      <c r="R2448">
        <v>1</v>
      </c>
    </row>
    <row r="2449" spans="1:18" x14ac:dyDescent="0.25">
      <c r="A2449">
        <v>2010</v>
      </c>
      <c r="B2449" s="1">
        <v>42809.622092939811</v>
      </c>
      <c r="C2449" t="s">
        <v>18</v>
      </c>
      <c r="D2449" t="s">
        <v>19</v>
      </c>
      <c r="E2449" t="s">
        <v>38</v>
      </c>
      <c r="F2449" t="s">
        <v>21</v>
      </c>
      <c r="G2449" t="s">
        <v>22</v>
      </c>
      <c r="H2449" t="s">
        <v>23</v>
      </c>
      <c r="I2449" t="s">
        <v>24</v>
      </c>
      <c r="J2449" t="s">
        <v>31</v>
      </c>
      <c r="K2449" t="s">
        <v>32</v>
      </c>
      <c r="L2449" t="s">
        <v>27</v>
      </c>
      <c r="M2449" t="s">
        <v>27</v>
      </c>
      <c r="N2449" t="s">
        <v>28</v>
      </c>
      <c r="O2449" t="s">
        <v>28</v>
      </c>
      <c r="P2449">
        <v>1</v>
      </c>
      <c r="Q2449">
        <v>2212862</v>
      </c>
      <c r="R2449">
        <v>9</v>
      </c>
    </row>
    <row r="2450" spans="1:18" x14ac:dyDescent="0.25">
      <c r="A2450">
        <v>2010</v>
      </c>
      <c r="B2450" s="1">
        <v>42809.622092939811</v>
      </c>
      <c r="C2450" t="s">
        <v>18</v>
      </c>
      <c r="D2450" t="s">
        <v>19</v>
      </c>
      <c r="E2450" t="s">
        <v>38</v>
      </c>
      <c r="F2450" t="s">
        <v>21</v>
      </c>
      <c r="G2450" t="s">
        <v>22</v>
      </c>
      <c r="H2450" t="s">
        <v>23</v>
      </c>
      <c r="I2450" t="s">
        <v>24</v>
      </c>
      <c r="J2450" t="s">
        <v>44</v>
      </c>
      <c r="K2450" t="s">
        <v>56</v>
      </c>
      <c r="L2450" t="s">
        <v>35</v>
      </c>
      <c r="M2450" t="s">
        <v>35</v>
      </c>
      <c r="N2450" t="s">
        <v>35</v>
      </c>
      <c r="O2450" t="s">
        <v>35</v>
      </c>
      <c r="P2450">
        <v>1</v>
      </c>
      <c r="Q2450">
        <v>9540</v>
      </c>
      <c r="R2450">
        <v>1</v>
      </c>
    </row>
    <row r="2451" spans="1:18" x14ac:dyDescent="0.25">
      <c r="A2451">
        <v>2010</v>
      </c>
      <c r="B2451" s="1">
        <v>42809.622092939811</v>
      </c>
      <c r="C2451" t="s">
        <v>18</v>
      </c>
      <c r="D2451" t="s">
        <v>19</v>
      </c>
      <c r="E2451" t="s">
        <v>38</v>
      </c>
      <c r="F2451" t="s">
        <v>21</v>
      </c>
      <c r="G2451" t="s">
        <v>22</v>
      </c>
      <c r="H2451" t="s">
        <v>23</v>
      </c>
      <c r="I2451" t="s">
        <v>24</v>
      </c>
      <c r="J2451" t="s">
        <v>37</v>
      </c>
      <c r="K2451" t="s">
        <v>28</v>
      </c>
      <c r="L2451" t="s">
        <v>27</v>
      </c>
      <c r="M2451" t="s">
        <v>27</v>
      </c>
      <c r="N2451" t="s">
        <v>28</v>
      </c>
      <c r="O2451" t="s">
        <v>28</v>
      </c>
      <c r="P2451">
        <v>1</v>
      </c>
      <c r="Q2451">
        <v>0</v>
      </c>
      <c r="R2451">
        <v>4</v>
      </c>
    </row>
    <row r="2452" spans="1:18" x14ac:dyDescent="0.25">
      <c r="A2452">
        <v>2010</v>
      </c>
      <c r="B2452" s="1">
        <v>42809.622092939811</v>
      </c>
      <c r="C2452" t="s">
        <v>18</v>
      </c>
      <c r="D2452" t="s">
        <v>60</v>
      </c>
      <c r="E2452" t="s">
        <v>30</v>
      </c>
      <c r="F2452" t="s">
        <v>63</v>
      </c>
      <c r="G2452" t="s">
        <v>64</v>
      </c>
      <c r="H2452" t="s">
        <v>62</v>
      </c>
      <c r="I2452" t="s">
        <v>24</v>
      </c>
      <c r="J2452" t="s">
        <v>44</v>
      </c>
      <c r="K2452" t="s">
        <v>32</v>
      </c>
      <c r="L2452" t="s">
        <v>35</v>
      </c>
      <c r="M2452" t="s">
        <v>35</v>
      </c>
      <c r="N2452" t="s">
        <v>35</v>
      </c>
      <c r="O2452" t="s">
        <v>35</v>
      </c>
      <c r="P2452">
        <v>1</v>
      </c>
      <c r="Q2452">
        <v>22880</v>
      </c>
      <c r="R2452">
        <v>1</v>
      </c>
    </row>
    <row r="2453" spans="1:18" x14ac:dyDescent="0.25">
      <c r="A2453">
        <v>2010</v>
      </c>
      <c r="B2453" s="1">
        <v>42809.622092939811</v>
      </c>
      <c r="C2453" t="s">
        <v>18</v>
      </c>
      <c r="D2453" t="s">
        <v>60</v>
      </c>
      <c r="E2453" t="s">
        <v>30</v>
      </c>
      <c r="F2453" t="s">
        <v>45</v>
      </c>
      <c r="G2453" t="s">
        <v>66</v>
      </c>
      <c r="H2453" t="s">
        <v>62</v>
      </c>
      <c r="I2453" t="s">
        <v>24</v>
      </c>
      <c r="J2453" t="s">
        <v>37</v>
      </c>
      <c r="K2453" t="s">
        <v>41</v>
      </c>
      <c r="L2453" t="s">
        <v>35</v>
      </c>
      <c r="M2453" t="s">
        <v>35</v>
      </c>
      <c r="N2453" t="s">
        <v>35</v>
      </c>
      <c r="O2453" t="s">
        <v>35</v>
      </c>
      <c r="P2453">
        <v>1</v>
      </c>
      <c r="Q2453">
        <v>0</v>
      </c>
      <c r="R2453">
        <v>17</v>
      </c>
    </row>
    <row r="2454" spans="1:18" x14ac:dyDescent="0.25">
      <c r="A2454">
        <v>2010</v>
      </c>
      <c r="B2454" s="1">
        <v>42809.622092939811</v>
      </c>
      <c r="C2454" t="s">
        <v>18</v>
      </c>
      <c r="D2454" t="s">
        <v>60</v>
      </c>
      <c r="E2454" t="s">
        <v>30</v>
      </c>
      <c r="F2454" t="s">
        <v>45</v>
      </c>
      <c r="G2454" t="s">
        <v>46</v>
      </c>
      <c r="H2454" t="s">
        <v>62</v>
      </c>
      <c r="I2454" t="s">
        <v>24</v>
      </c>
      <c r="J2454" t="s">
        <v>43</v>
      </c>
      <c r="K2454" t="s">
        <v>26</v>
      </c>
      <c r="L2454" t="s">
        <v>35</v>
      </c>
      <c r="M2454" t="s">
        <v>35</v>
      </c>
      <c r="N2454" t="s">
        <v>35</v>
      </c>
      <c r="O2454" t="s">
        <v>35</v>
      </c>
      <c r="P2454">
        <v>1</v>
      </c>
      <c r="Q2454">
        <v>464833.8125</v>
      </c>
      <c r="R2454">
        <v>2</v>
      </c>
    </row>
    <row r="2455" spans="1:18" x14ac:dyDescent="0.25">
      <c r="A2455">
        <v>2010</v>
      </c>
      <c r="B2455" s="1">
        <v>42809.622092939811</v>
      </c>
      <c r="C2455" t="s">
        <v>18</v>
      </c>
      <c r="D2455" t="s">
        <v>60</v>
      </c>
      <c r="E2455" t="s">
        <v>42</v>
      </c>
      <c r="F2455" t="s">
        <v>21</v>
      </c>
      <c r="G2455" t="s">
        <v>22</v>
      </c>
      <c r="H2455" t="s">
        <v>39</v>
      </c>
      <c r="I2455" t="s">
        <v>34</v>
      </c>
      <c r="J2455" t="s">
        <v>48</v>
      </c>
      <c r="K2455" t="s">
        <v>28</v>
      </c>
      <c r="L2455" t="s">
        <v>27</v>
      </c>
      <c r="M2455" t="s">
        <v>28</v>
      </c>
      <c r="N2455" t="s">
        <v>27</v>
      </c>
      <c r="O2455" t="s">
        <v>28</v>
      </c>
      <c r="P2455">
        <v>1</v>
      </c>
      <c r="Q2455">
        <v>-278627</v>
      </c>
      <c r="R2455">
        <v>4</v>
      </c>
    </row>
    <row r="2456" spans="1:18" x14ac:dyDescent="0.25">
      <c r="A2456">
        <v>2010</v>
      </c>
      <c r="B2456" s="1">
        <v>42809.622092939811</v>
      </c>
      <c r="C2456" t="s">
        <v>18</v>
      </c>
      <c r="D2456" t="s">
        <v>60</v>
      </c>
      <c r="E2456" t="s">
        <v>42</v>
      </c>
      <c r="F2456" t="s">
        <v>21</v>
      </c>
      <c r="G2456" t="s">
        <v>22</v>
      </c>
      <c r="H2456" t="s">
        <v>39</v>
      </c>
      <c r="I2456" t="s">
        <v>24</v>
      </c>
      <c r="J2456" t="s">
        <v>57</v>
      </c>
      <c r="K2456" t="s">
        <v>49</v>
      </c>
      <c r="L2456" t="s">
        <v>81</v>
      </c>
      <c r="M2456" t="s">
        <v>28</v>
      </c>
      <c r="N2456" t="s">
        <v>81</v>
      </c>
      <c r="O2456" t="s">
        <v>28</v>
      </c>
      <c r="P2456">
        <v>1</v>
      </c>
      <c r="Q2456">
        <v>101671638</v>
      </c>
      <c r="R2456">
        <v>11</v>
      </c>
    </row>
    <row r="2457" spans="1:18" x14ac:dyDescent="0.25">
      <c r="A2457">
        <v>2010</v>
      </c>
      <c r="B2457" s="1">
        <v>42809.622092939811</v>
      </c>
      <c r="C2457" t="s">
        <v>18</v>
      </c>
      <c r="D2457" t="s">
        <v>60</v>
      </c>
      <c r="E2457" t="s">
        <v>67</v>
      </c>
      <c r="F2457" t="s">
        <v>45</v>
      </c>
      <c r="G2457" t="s">
        <v>66</v>
      </c>
      <c r="H2457" t="s">
        <v>62</v>
      </c>
      <c r="I2457" t="s">
        <v>24</v>
      </c>
      <c r="J2457" t="s">
        <v>44</v>
      </c>
      <c r="K2457" t="s">
        <v>51</v>
      </c>
      <c r="L2457" t="s">
        <v>35</v>
      </c>
      <c r="M2457" t="s">
        <v>35</v>
      </c>
      <c r="N2457" t="s">
        <v>35</v>
      </c>
      <c r="O2457" t="s">
        <v>35</v>
      </c>
      <c r="P2457">
        <v>1</v>
      </c>
      <c r="Q2457">
        <v>138654.27609999999</v>
      </c>
      <c r="R2457">
        <v>4</v>
      </c>
    </row>
    <row r="2458" spans="1:18" x14ac:dyDescent="0.25">
      <c r="A2458">
        <v>2010</v>
      </c>
      <c r="B2458" s="1">
        <v>42809.622092939811</v>
      </c>
      <c r="C2458" t="s">
        <v>18</v>
      </c>
      <c r="D2458" t="s">
        <v>60</v>
      </c>
      <c r="E2458" t="s">
        <v>38</v>
      </c>
      <c r="F2458" t="s">
        <v>45</v>
      </c>
      <c r="G2458" t="s">
        <v>66</v>
      </c>
      <c r="H2458" t="s">
        <v>62</v>
      </c>
      <c r="I2458" t="s">
        <v>24</v>
      </c>
      <c r="J2458" t="s">
        <v>40</v>
      </c>
      <c r="K2458" t="s">
        <v>49</v>
      </c>
      <c r="L2458" t="s">
        <v>35</v>
      </c>
      <c r="M2458" t="s">
        <v>35</v>
      </c>
      <c r="N2458" t="s">
        <v>35</v>
      </c>
      <c r="O2458" t="s">
        <v>35</v>
      </c>
      <c r="P2458">
        <v>1</v>
      </c>
      <c r="Q2458">
        <v>15014032.2344</v>
      </c>
      <c r="R2458">
        <v>14</v>
      </c>
    </row>
    <row r="2459" spans="1:18" x14ac:dyDescent="0.25">
      <c r="A2459">
        <v>2010</v>
      </c>
      <c r="B2459" s="1">
        <v>42809.622092939811</v>
      </c>
      <c r="C2459" t="s">
        <v>18</v>
      </c>
      <c r="D2459" t="s">
        <v>60</v>
      </c>
      <c r="E2459" t="s">
        <v>38</v>
      </c>
      <c r="F2459" t="s">
        <v>21</v>
      </c>
      <c r="G2459" t="s">
        <v>22</v>
      </c>
      <c r="H2459" t="s">
        <v>88</v>
      </c>
      <c r="I2459" t="s">
        <v>54</v>
      </c>
      <c r="J2459" t="s">
        <v>37</v>
      </c>
      <c r="K2459" t="s">
        <v>41</v>
      </c>
      <c r="L2459" t="s">
        <v>77</v>
      </c>
      <c r="M2459" t="s">
        <v>28</v>
      </c>
      <c r="N2459" t="s">
        <v>28</v>
      </c>
      <c r="O2459" t="s">
        <v>77</v>
      </c>
      <c r="P2459">
        <v>1</v>
      </c>
      <c r="Q2459">
        <v>0</v>
      </c>
      <c r="R2459">
        <v>1</v>
      </c>
    </row>
    <row r="2460" spans="1:18" x14ac:dyDescent="0.25">
      <c r="A2460">
        <v>2012</v>
      </c>
      <c r="B2460" s="1">
        <v>42809.622092939811</v>
      </c>
      <c r="C2460" t="s">
        <v>18</v>
      </c>
      <c r="D2460" t="s">
        <v>19</v>
      </c>
      <c r="E2460" t="s">
        <v>67</v>
      </c>
      <c r="F2460" t="s">
        <v>45</v>
      </c>
      <c r="G2460" t="s">
        <v>66</v>
      </c>
      <c r="H2460" t="s">
        <v>62</v>
      </c>
      <c r="I2460" t="s">
        <v>24</v>
      </c>
      <c r="J2460" t="s">
        <v>48</v>
      </c>
      <c r="K2460" t="s">
        <v>41</v>
      </c>
      <c r="L2460" t="s">
        <v>35</v>
      </c>
      <c r="M2460" t="s">
        <v>35</v>
      </c>
      <c r="N2460" t="s">
        <v>35</v>
      </c>
      <c r="O2460" t="s">
        <v>35</v>
      </c>
      <c r="P2460">
        <v>1</v>
      </c>
      <c r="Q2460">
        <v>-30959.849600000001</v>
      </c>
      <c r="R2460">
        <v>1</v>
      </c>
    </row>
    <row r="2461" spans="1:18" x14ac:dyDescent="0.25">
      <c r="A2461">
        <v>2012</v>
      </c>
      <c r="B2461" s="1">
        <v>42809.622092939811</v>
      </c>
      <c r="C2461" t="s">
        <v>18</v>
      </c>
      <c r="D2461" t="s">
        <v>19</v>
      </c>
      <c r="E2461" t="s">
        <v>67</v>
      </c>
      <c r="F2461" t="s">
        <v>45</v>
      </c>
      <c r="G2461" t="s">
        <v>66</v>
      </c>
      <c r="H2461" t="s">
        <v>62</v>
      </c>
      <c r="I2461" t="s">
        <v>24</v>
      </c>
      <c r="J2461" t="s">
        <v>48</v>
      </c>
      <c r="K2461" t="s">
        <v>26</v>
      </c>
      <c r="L2461" t="s">
        <v>35</v>
      </c>
      <c r="M2461" t="s">
        <v>35</v>
      </c>
      <c r="N2461" t="s">
        <v>35</v>
      </c>
      <c r="O2461" t="s">
        <v>35</v>
      </c>
      <c r="P2461">
        <v>1</v>
      </c>
      <c r="Q2461">
        <v>-71637.021500000003</v>
      </c>
      <c r="R2461">
        <v>2</v>
      </c>
    </row>
    <row r="2462" spans="1:18" x14ac:dyDescent="0.25">
      <c r="A2462">
        <v>2012</v>
      </c>
      <c r="B2462" s="1">
        <v>42809.622092939811</v>
      </c>
      <c r="C2462" t="s">
        <v>18</v>
      </c>
      <c r="D2462" t="s">
        <v>19</v>
      </c>
      <c r="E2462" t="s">
        <v>67</v>
      </c>
      <c r="F2462" t="s">
        <v>45</v>
      </c>
      <c r="G2462" t="s">
        <v>71</v>
      </c>
      <c r="H2462" t="s">
        <v>62</v>
      </c>
      <c r="I2462" t="s">
        <v>24</v>
      </c>
      <c r="J2462" t="s">
        <v>37</v>
      </c>
      <c r="K2462" t="s">
        <v>49</v>
      </c>
      <c r="L2462" t="s">
        <v>35</v>
      </c>
      <c r="M2462" t="s">
        <v>35</v>
      </c>
      <c r="N2462" t="s">
        <v>35</v>
      </c>
      <c r="O2462" t="s">
        <v>35</v>
      </c>
      <c r="P2462">
        <v>1</v>
      </c>
      <c r="Q2462">
        <v>0</v>
      </c>
      <c r="R2462">
        <v>3</v>
      </c>
    </row>
    <row r="2463" spans="1:18" x14ac:dyDescent="0.25">
      <c r="A2463">
        <v>2012</v>
      </c>
      <c r="B2463" s="1">
        <v>42809.622092939811</v>
      </c>
      <c r="C2463" t="s">
        <v>18</v>
      </c>
      <c r="D2463" t="s">
        <v>19</v>
      </c>
      <c r="E2463" t="s">
        <v>67</v>
      </c>
      <c r="F2463" t="s">
        <v>45</v>
      </c>
      <c r="G2463" t="s">
        <v>46</v>
      </c>
      <c r="H2463" t="s">
        <v>62</v>
      </c>
      <c r="I2463" t="s">
        <v>24</v>
      </c>
      <c r="J2463" t="s">
        <v>44</v>
      </c>
      <c r="K2463" t="s">
        <v>32</v>
      </c>
      <c r="L2463" t="s">
        <v>35</v>
      </c>
      <c r="M2463" t="s">
        <v>35</v>
      </c>
      <c r="N2463" t="s">
        <v>35</v>
      </c>
      <c r="O2463" t="s">
        <v>35</v>
      </c>
      <c r="P2463">
        <v>1</v>
      </c>
      <c r="Q2463">
        <v>577447.23049999995</v>
      </c>
      <c r="R2463">
        <v>11</v>
      </c>
    </row>
    <row r="2464" spans="1:18" x14ac:dyDescent="0.25">
      <c r="A2464">
        <v>2012</v>
      </c>
      <c r="B2464" s="1">
        <v>42809.622092939811</v>
      </c>
      <c r="C2464" t="s">
        <v>18</v>
      </c>
      <c r="D2464" t="s">
        <v>19</v>
      </c>
      <c r="E2464" t="s">
        <v>67</v>
      </c>
      <c r="F2464" t="s">
        <v>45</v>
      </c>
      <c r="G2464" t="s">
        <v>46</v>
      </c>
      <c r="H2464" t="s">
        <v>62</v>
      </c>
      <c r="I2464" t="s">
        <v>24</v>
      </c>
      <c r="J2464" t="s">
        <v>37</v>
      </c>
      <c r="K2464" t="s">
        <v>56</v>
      </c>
      <c r="L2464" t="s">
        <v>35</v>
      </c>
      <c r="M2464" t="s">
        <v>35</v>
      </c>
      <c r="N2464" t="s">
        <v>35</v>
      </c>
      <c r="O2464" t="s">
        <v>35</v>
      </c>
      <c r="P2464">
        <v>1</v>
      </c>
      <c r="Q2464">
        <v>0</v>
      </c>
      <c r="R2464">
        <v>1</v>
      </c>
    </row>
    <row r="2465" spans="1:18" x14ac:dyDescent="0.25">
      <c r="A2465">
        <v>2012</v>
      </c>
      <c r="B2465" s="1">
        <v>42809.622092939811</v>
      </c>
      <c r="C2465" t="s">
        <v>18</v>
      </c>
      <c r="D2465" t="s">
        <v>19</v>
      </c>
      <c r="E2465" t="s">
        <v>67</v>
      </c>
      <c r="F2465" t="s">
        <v>21</v>
      </c>
      <c r="G2465" t="s">
        <v>22</v>
      </c>
      <c r="H2465" t="s">
        <v>62</v>
      </c>
      <c r="I2465" t="s">
        <v>24</v>
      </c>
      <c r="J2465" t="s">
        <v>43</v>
      </c>
      <c r="K2465" t="s">
        <v>41</v>
      </c>
      <c r="L2465" t="s">
        <v>35</v>
      </c>
      <c r="M2465" t="s">
        <v>35</v>
      </c>
      <c r="N2465" t="s">
        <v>35</v>
      </c>
      <c r="O2465" t="s">
        <v>35</v>
      </c>
      <c r="P2465">
        <v>1</v>
      </c>
      <c r="Q2465">
        <v>650000</v>
      </c>
      <c r="R2465">
        <v>3</v>
      </c>
    </row>
    <row r="2466" spans="1:18" x14ac:dyDescent="0.25">
      <c r="A2466">
        <v>2012</v>
      </c>
      <c r="B2466" s="1">
        <v>42809.622092939811</v>
      </c>
      <c r="C2466" t="s">
        <v>18</v>
      </c>
      <c r="D2466" t="s">
        <v>19</v>
      </c>
      <c r="E2466" t="s">
        <v>67</v>
      </c>
      <c r="F2466" t="s">
        <v>82</v>
      </c>
      <c r="G2466" t="s">
        <v>82</v>
      </c>
      <c r="H2466" t="s">
        <v>62</v>
      </c>
      <c r="I2466" t="s">
        <v>24</v>
      </c>
      <c r="J2466" t="s">
        <v>44</v>
      </c>
      <c r="K2466" t="s">
        <v>41</v>
      </c>
      <c r="L2466" t="s">
        <v>35</v>
      </c>
      <c r="M2466" t="s">
        <v>35</v>
      </c>
      <c r="N2466" t="s">
        <v>35</v>
      </c>
      <c r="O2466" t="s">
        <v>35</v>
      </c>
      <c r="P2466">
        <v>1</v>
      </c>
      <c r="Q2466">
        <v>213475</v>
      </c>
      <c r="R2466">
        <v>1</v>
      </c>
    </row>
    <row r="2467" spans="1:18" x14ac:dyDescent="0.25">
      <c r="A2467">
        <v>2012</v>
      </c>
      <c r="B2467" s="1">
        <v>42809.622092939811</v>
      </c>
      <c r="C2467" t="s">
        <v>18</v>
      </c>
      <c r="D2467" t="s">
        <v>19</v>
      </c>
      <c r="E2467" t="s">
        <v>67</v>
      </c>
      <c r="F2467" t="s">
        <v>82</v>
      </c>
      <c r="G2467" t="s">
        <v>82</v>
      </c>
      <c r="H2467" t="s">
        <v>62</v>
      </c>
      <c r="I2467" t="s">
        <v>24</v>
      </c>
      <c r="J2467" t="s">
        <v>37</v>
      </c>
      <c r="K2467" t="s">
        <v>32</v>
      </c>
      <c r="L2467" t="s">
        <v>35</v>
      </c>
      <c r="M2467" t="s">
        <v>35</v>
      </c>
      <c r="N2467" t="s">
        <v>35</v>
      </c>
      <c r="O2467" t="s">
        <v>35</v>
      </c>
      <c r="P2467">
        <v>1</v>
      </c>
      <c r="Q2467">
        <v>0</v>
      </c>
      <c r="R2467">
        <v>3</v>
      </c>
    </row>
    <row r="2468" spans="1:18" x14ac:dyDescent="0.25">
      <c r="A2468">
        <v>2012</v>
      </c>
      <c r="B2468" s="1">
        <v>42809.622092939811</v>
      </c>
      <c r="C2468" t="s">
        <v>18</v>
      </c>
      <c r="D2468" t="s">
        <v>19</v>
      </c>
      <c r="E2468" t="s">
        <v>50</v>
      </c>
      <c r="F2468" t="s">
        <v>45</v>
      </c>
      <c r="G2468" t="s">
        <v>66</v>
      </c>
      <c r="H2468" t="s">
        <v>62</v>
      </c>
      <c r="I2468" t="s">
        <v>24</v>
      </c>
      <c r="J2468" t="s">
        <v>44</v>
      </c>
      <c r="K2468" t="s">
        <v>26</v>
      </c>
      <c r="L2468" t="s">
        <v>35</v>
      </c>
      <c r="M2468" t="s">
        <v>35</v>
      </c>
      <c r="N2468" t="s">
        <v>35</v>
      </c>
      <c r="O2468" t="s">
        <v>35</v>
      </c>
      <c r="P2468">
        <v>1</v>
      </c>
      <c r="Q2468">
        <v>102740.25139999999</v>
      </c>
      <c r="R2468">
        <v>6</v>
      </c>
    </row>
    <row r="2469" spans="1:18" x14ac:dyDescent="0.25">
      <c r="A2469">
        <v>2012</v>
      </c>
      <c r="B2469" s="1">
        <v>42809.622092939811</v>
      </c>
      <c r="C2469" t="s">
        <v>18</v>
      </c>
      <c r="D2469" t="s">
        <v>19</v>
      </c>
      <c r="E2469" t="s">
        <v>50</v>
      </c>
      <c r="F2469" t="s">
        <v>45</v>
      </c>
      <c r="G2469" t="s">
        <v>46</v>
      </c>
      <c r="H2469" t="s">
        <v>62</v>
      </c>
      <c r="I2469" t="s">
        <v>24</v>
      </c>
      <c r="J2469" t="s">
        <v>44</v>
      </c>
      <c r="K2469" t="s">
        <v>56</v>
      </c>
      <c r="L2469" t="s">
        <v>35</v>
      </c>
      <c r="M2469" t="s">
        <v>35</v>
      </c>
      <c r="N2469" t="s">
        <v>35</v>
      </c>
      <c r="O2469" t="s">
        <v>35</v>
      </c>
      <c r="P2469">
        <v>1</v>
      </c>
      <c r="Q2469">
        <v>30701.279299999998</v>
      </c>
      <c r="R2469">
        <v>1</v>
      </c>
    </row>
    <row r="2470" spans="1:18" x14ac:dyDescent="0.25">
      <c r="A2470">
        <v>2012</v>
      </c>
      <c r="B2470" s="1">
        <v>42809.622092939811</v>
      </c>
      <c r="C2470" t="s">
        <v>18</v>
      </c>
      <c r="D2470" t="s">
        <v>19</v>
      </c>
      <c r="E2470" t="s">
        <v>50</v>
      </c>
      <c r="F2470" t="s">
        <v>21</v>
      </c>
      <c r="G2470" t="s">
        <v>22</v>
      </c>
      <c r="H2470" t="s">
        <v>91</v>
      </c>
      <c r="I2470" t="s">
        <v>34</v>
      </c>
      <c r="J2470" t="s">
        <v>31</v>
      </c>
      <c r="K2470" t="s">
        <v>32</v>
      </c>
      <c r="L2470" t="s">
        <v>35</v>
      </c>
      <c r="M2470" t="s">
        <v>35</v>
      </c>
      <c r="N2470" t="s">
        <v>35</v>
      </c>
      <c r="O2470" t="s">
        <v>35</v>
      </c>
      <c r="P2470">
        <v>1</v>
      </c>
      <c r="Q2470">
        <v>4423759</v>
      </c>
      <c r="R2470">
        <v>2</v>
      </c>
    </row>
    <row r="2471" spans="1:18" x14ac:dyDescent="0.25">
      <c r="A2471">
        <v>2012</v>
      </c>
      <c r="B2471" s="1">
        <v>42809.622092939811</v>
      </c>
      <c r="C2471" t="s">
        <v>18</v>
      </c>
      <c r="D2471" t="s">
        <v>19</v>
      </c>
      <c r="E2471" t="s">
        <v>38</v>
      </c>
      <c r="F2471" t="s">
        <v>21</v>
      </c>
      <c r="G2471" t="s">
        <v>22</v>
      </c>
      <c r="H2471" t="s">
        <v>91</v>
      </c>
      <c r="I2471" t="s">
        <v>34</v>
      </c>
      <c r="J2471" t="s">
        <v>40</v>
      </c>
      <c r="K2471" t="s">
        <v>32</v>
      </c>
      <c r="L2471" t="s">
        <v>35</v>
      </c>
      <c r="M2471" t="s">
        <v>35</v>
      </c>
      <c r="N2471" t="s">
        <v>35</v>
      </c>
      <c r="O2471" t="s">
        <v>35</v>
      </c>
      <c r="P2471">
        <v>1</v>
      </c>
      <c r="Q2471">
        <v>28049234</v>
      </c>
      <c r="R2471">
        <v>8</v>
      </c>
    </row>
    <row r="2472" spans="1:18" x14ac:dyDescent="0.25">
      <c r="A2472">
        <v>2012</v>
      </c>
      <c r="B2472" s="1">
        <v>42809.622092939811</v>
      </c>
      <c r="C2472" t="s">
        <v>18</v>
      </c>
      <c r="D2472" t="s">
        <v>19</v>
      </c>
      <c r="E2472" t="s">
        <v>38</v>
      </c>
      <c r="F2472" t="s">
        <v>21</v>
      </c>
      <c r="G2472" t="s">
        <v>22</v>
      </c>
      <c r="H2472" t="s">
        <v>23</v>
      </c>
      <c r="I2472" t="s">
        <v>24</v>
      </c>
      <c r="J2472" t="s">
        <v>31</v>
      </c>
      <c r="K2472" t="s">
        <v>49</v>
      </c>
      <c r="L2472" t="s">
        <v>35</v>
      </c>
      <c r="M2472" t="s">
        <v>35</v>
      </c>
      <c r="N2472" t="s">
        <v>35</v>
      </c>
      <c r="O2472" t="s">
        <v>35</v>
      </c>
      <c r="P2472">
        <v>1</v>
      </c>
      <c r="Q2472">
        <v>3226979.75</v>
      </c>
      <c r="R2472">
        <v>1</v>
      </c>
    </row>
    <row r="2473" spans="1:18" x14ac:dyDescent="0.25">
      <c r="A2473">
        <v>2012</v>
      </c>
      <c r="B2473" s="1">
        <v>42809.622092939811</v>
      </c>
      <c r="C2473" t="s">
        <v>18</v>
      </c>
      <c r="D2473" t="s">
        <v>19</v>
      </c>
      <c r="E2473" t="s">
        <v>38</v>
      </c>
      <c r="F2473" t="s">
        <v>21</v>
      </c>
      <c r="G2473" t="s">
        <v>22</v>
      </c>
      <c r="H2473" t="s">
        <v>23</v>
      </c>
      <c r="I2473" t="s">
        <v>24</v>
      </c>
      <c r="J2473" t="s">
        <v>43</v>
      </c>
      <c r="K2473" t="s">
        <v>26</v>
      </c>
      <c r="L2473" t="s">
        <v>77</v>
      </c>
      <c r="M2473" t="s">
        <v>27</v>
      </c>
      <c r="N2473" t="s">
        <v>28</v>
      </c>
      <c r="O2473" t="s">
        <v>77</v>
      </c>
      <c r="P2473">
        <v>1</v>
      </c>
      <c r="Q2473">
        <v>503387</v>
      </c>
      <c r="R2473">
        <v>1</v>
      </c>
    </row>
    <row r="2474" spans="1:18" x14ac:dyDescent="0.25">
      <c r="A2474">
        <v>2012</v>
      </c>
      <c r="B2474" s="1">
        <v>42809.622092939811</v>
      </c>
      <c r="C2474" t="s">
        <v>18</v>
      </c>
      <c r="D2474" t="s">
        <v>19</v>
      </c>
      <c r="E2474" t="s">
        <v>38</v>
      </c>
      <c r="F2474" t="s">
        <v>21</v>
      </c>
      <c r="G2474" t="s">
        <v>22</v>
      </c>
      <c r="H2474" t="s">
        <v>23</v>
      </c>
      <c r="I2474" t="s">
        <v>24</v>
      </c>
      <c r="J2474" t="s">
        <v>40</v>
      </c>
      <c r="K2474" t="s">
        <v>26</v>
      </c>
      <c r="L2474" t="s">
        <v>35</v>
      </c>
      <c r="M2474" t="s">
        <v>35</v>
      </c>
      <c r="N2474" t="s">
        <v>35</v>
      </c>
      <c r="O2474" t="s">
        <v>35</v>
      </c>
      <c r="P2474">
        <v>1</v>
      </c>
      <c r="Q2474">
        <v>6578587.5</v>
      </c>
      <c r="R2474">
        <v>3</v>
      </c>
    </row>
    <row r="2475" spans="1:18" x14ac:dyDescent="0.25">
      <c r="A2475">
        <v>2012</v>
      </c>
      <c r="B2475" s="1">
        <v>42809.622092939811</v>
      </c>
      <c r="C2475" t="s">
        <v>18</v>
      </c>
      <c r="D2475" t="s">
        <v>19</v>
      </c>
      <c r="E2475" t="s">
        <v>38</v>
      </c>
      <c r="F2475" t="s">
        <v>21</v>
      </c>
      <c r="G2475" t="s">
        <v>22</v>
      </c>
      <c r="H2475" t="s">
        <v>23</v>
      </c>
      <c r="I2475" t="s">
        <v>24</v>
      </c>
      <c r="J2475" t="s">
        <v>85</v>
      </c>
      <c r="K2475" t="s">
        <v>49</v>
      </c>
      <c r="L2475" t="s">
        <v>35</v>
      </c>
      <c r="M2475" t="s">
        <v>35</v>
      </c>
      <c r="N2475" t="s">
        <v>35</v>
      </c>
      <c r="O2475" t="s">
        <v>35</v>
      </c>
      <c r="P2475">
        <v>1</v>
      </c>
      <c r="Q2475">
        <v>1304556476.2321999</v>
      </c>
      <c r="R2475">
        <v>36</v>
      </c>
    </row>
    <row r="2476" spans="1:18" x14ac:dyDescent="0.25">
      <c r="A2476">
        <v>2012</v>
      </c>
      <c r="B2476" s="1">
        <v>42809.622092939811</v>
      </c>
      <c r="C2476" t="s">
        <v>18</v>
      </c>
      <c r="D2476" t="s">
        <v>19</v>
      </c>
      <c r="E2476" t="s">
        <v>38</v>
      </c>
      <c r="F2476" t="s">
        <v>21</v>
      </c>
      <c r="G2476" t="s">
        <v>22</v>
      </c>
      <c r="H2476" t="s">
        <v>23</v>
      </c>
      <c r="I2476" t="s">
        <v>24</v>
      </c>
      <c r="J2476" t="s">
        <v>44</v>
      </c>
      <c r="K2476" t="s">
        <v>49</v>
      </c>
      <c r="L2476" t="s">
        <v>35</v>
      </c>
      <c r="M2476" t="s">
        <v>35</v>
      </c>
      <c r="N2476" t="s">
        <v>35</v>
      </c>
      <c r="O2476" t="s">
        <v>35</v>
      </c>
      <c r="P2476">
        <v>1</v>
      </c>
      <c r="Q2476">
        <v>17000</v>
      </c>
      <c r="R2476">
        <v>2</v>
      </c>
    </row>
    <row r="2477" spans="1:18" x14ac:dyDescent="0.25">
      <c r="A2477">
        <v>2012</v>
      </c>
      <c r="B2477" s="1">
        <v>42809.622092939811</v>
      </c>
      <c r="C2477" t="s">
        <v>18</v>
      </c>
      <c r="D2477" t="s">
        <v>19</v>
      </c>
      <c r="E2477" t="s">
        <v>38</v>
      </c>
      <c r="F2477" t="s">
        <v>21</v>
      </c>
      <c r="G2477" t="s">
        <v>22</v>
      </c>
      <c r="H2477" t="s">
        <v>23</v>
      </c>
      <c r="I2477" t="s">
        <v>34</v>
      </c>
      <c r="J2477" t="s">
        <v>40</v>
      </c>
      <c r="K2477" t="s">
        <v>26</v>
      </c>
      <c r="L2477" t="s">
        <v>35</v>
      </c>
      <c r="M2477" t="s">
        <v>35</v>
      </c>
      <c r="N2477" t="s">
        <v>35</v>
      </c>
      <c r="O2477" t="s">
        <v>35</v>
      </c>
      <c r="P2477">
        <v>1</v>
      </c>
      <c r="Q2477">
        <v>8219535.25</v>
      </c>
      <c r="R2477">
        <v>5</v>
      </c>
    </row>
    <row r="2478" spans="1:18" x14ac:dyDescent="0.25">
      <c r="A2478">
        <v>2012</v>
      </c>
      <c r="B2478" s="1">
        <v>42809.622092939811</v>
      </c>
      <c r="C2478" t="s">
        <v>18</v>
      </c>
      <c r="D2478" t="s">
        <v>19</v>
      </c>
      <c r="E2478" t="s">
        <v>38</v>
      </c>
      <c r="F2478" t="s">
        <v>21</v>
      </c>
      <c r="G2478" t="s">
        <v>22</v>
      </c>
      <c r="H2478" t="s">
        <v>23</v>
      </c>
      <c r="I2478" t="s">
        <v>24</v>
      </c>
      <c r="J2478" t="s">
        <v>31</v>
      </c>
      <c r="K2478" t="s">
        <v>41</v>
      </c>
      <c r="L2478" t="s">
        <v>35</v>
      </c>
      <c r="M2478" t="s">
        <v>35</v>
      </c>
      <c r="N2478" t="s">
        <v>35</v>
      </c>
      <c r="O2478" t="s">
        <v>35</v>
      </c>
      <c r="P2478">
        <v>1</v>
      </c>
      <c r="Q2478">
        <v>4394586.6407000003</v>
      </c>
      <c r="R2478">
        <v>8</v>
      </c>
    </row>
    <row r="2479" spans="1:18" x14ac:dyDescent="0.25">
      <c r="A2479">
        <v>2012</v>
      </c>
      <c r="B2479" s="1">
        <v>42809.622092939811</v>
      </c>
      <c r="C2479" t="s">
        <v>18</v>
      </c>
      <c r="D2479" t="s">
        <v>19</v>
      </c>
      <c r="E2479" t="s">
        <v>38</v>
      </c>
      <c r="F2479" t="s">
        <v>21</v>
      </c>
      <c r="G2479" t="s">
        <v>22</v>
      </c>
      <c r="H2479" t="s">
        <v>23</v>
      </c>
      <c r="I2479" t="s">
        <v>24</v>
      </c>
      <c r="J2479" t="s">
        <v>57</v>
      </c>
      <c r="K2479" t="s">
        <v>49</v>
      </c>
      <c r="L2479" t="s">
        <v>27</v>
      </c>
      <c r="M2479" t="s">
        <v>27</v>
      </c>
      <c r="N2479" t="s">
        <v>28</v>
      </c>
      <c r="O2479" t="s">
        <v>28</v>
      </c>
      <c r="P2479">
        <v>1</v>
      </c>
      <c r="Q2479">
        <v>110926428</v>
      </c>
      <c r="R2479">
        <v>16</v>
      </c>
    </row>
    <row r="2480" spans="1:18" x14ac:dyDescent="0.25">
      <c r="A2480">
        <v>2012</v>
      </c>
      <c r="B2480" s="1">
        <v>42809.622092939811</v>
      </c>
      <c r="C2480" t="s">
        <v>18</v>
      </c>
      <c r="D2480" t="s">
        <v>19</v>
      </c>
      <c r="E2480" t="s">
        <v>38</v>
      </c>
      <c r="F2480" t="s">
        <v>21</v>
      </c>
      <c r="G2480" t="s">
        <v>22</v>
      </c>
      <c r="H2480" t="s">
        <v>23</v>
      </c>
      <c r="I2480" t="s">
        <v>24</v>
      </c>
      <c r="J2480" t="s">
        <v>44</v>
      </c>
      <c r="K2480" t="s">
        <v>41</v>
      </c>
      <c r="L2480" t="s">
        <v>35</v>
      </c>
      <c r="M2480" t="s">
        <v>35</v>
      </c>
      <c r="N2480" t="s">
        <v>35</v>
      </c>
      <c r="O2480" t="s">
        <v>35</v>
      </c>
      <c r="P2480">
        <v>1</v>
      </c>
      <c r="Q2480">
        <v>59059</v>
      </c>
      <c r="R2480">
        <v>2</v>
      </c>
    </row>
    <row r="2481" spans="1:18" x14ac:dyDescent="0.25">
      <c r="A2481">
        <v>2012</v>
      </c>
      <c r="B2481" s="1">
        <v>42809.622092939811</v>
      </c>
      <c r="C2481" t="s">
        <v>18</v>
      </c>
      <c r="D2481" t="s">
        <v>60</v>
      </c>
      <c r="E2481" t="s">
        <v>20</v>
      </c>
      <c r="F2481" t="s">
        <v>53</v>
      </c>
      <c r="G2481" t="s">
        <v>46</v>
      </c>
      <c r="H2481" t="s">
        <v>39</v>
      </c>
      <c r="I2481" t="s">
        <v>54</v>
      </c>
      <c r="J2481" t="s">
        <v>40</v>
      </c>
      <c r="K2481" t="s">
        <v>32</v>
      </c>
      <c r="L2481" t="s">
        <v>35</v>
      </c>
      <c r="M2481" t="s">
        <v>28</v>
      </c>
      <c r="N2481" t="s">
        <v>35</v>
      </c>
      <c r="O2481" t="s">
        <v>35</v>
      </c>
      <c r="P2481">
        <v>1</v>
      </c>
      <c r="Q2481">
        <v>12021769</v>
      </c>
      <c r="R2481">
        <v>20</v>
      </c>
    </row>
    <row r="2482" spans="1:18" x14ac:dyDescent="0.25">
      <c r="A2482">
        <v>2012</v>
      </c>
      <c r="B2482" s="1">
        <v>42809.622092939811</v>
      </c>
      <c r="C2482" t="s">
        <v>18</v>
      </c>
      <c r="D2482" t="s">
        <v>60</v>
      </c>
      <c r="E2482" t="s">
        <v>20</v>
      </c>
      <c r="F2482" t="s">
        <v>21</v>
      </c>
      <c r="G2482" t="s">
        <v>22</v>
      </c>
      <c r="H2482" t="s">
        <v>39</v>
      </c>
      <c r="I2482" t="s">
        <v>34</v>
      </c>
      <c r="J2482" t="s">
        <v>57</v>
      </c>
      <c r="K2482" t="s">
        <v>26</v>
      </c>
      <c r="L2482" t="s">
        <v>77</v>
      </c>
      <c r="M2482" t="s">
        <v>28</v>
      </c>
      <c r="N2482" t="s">
        <v>81</v>
      </c>
      <c r="O2482" t="s">
        <v>77</v>
      </c>
      <c r="P2482">
        <v>1</v>
      </c>
      <c r="Q2482">
        <v>53886196</v>
      </c>
      <c r="R2482">
        <v>2</v>
      </c>
    </row>
    <row r="2483" spans="1:18" x14ac:dyDescent="0.25">
      <c r="A2483">
        <v>2012</v>
      </c>
      <c r="B2483" s="1">
        <v>42809.622092939811</v>
      </c>
      <c r="C2483" t="s">
        <v>18</v>
      </c>
      <c r="D2483" t="s">
        <v>60</v>
      </c>
      <c r="E2483" t="s">
        <v>30</v>
      </c>
      <c r="F2483" t="s">
        <v>45</v>
      </c>
      <c r="G2483" t="s">
        <v>70</v>
      </c>
      <c r="H2483" t="s">
        <v>62</v>
      </c>
      <c r="I2483" t="s">
        <v>24</v>
      </c>
      <c r="J2483" t="s">
        <v>44</v>
      </c>
      <c r="K2483" t="s">
        <v>56</v>
      </c>
      <c r="L2483" t="s">
        <v>35</v>
      </c>
      <c r="M2483" t="s">
        <v>35</v>
      </c>
      <c r="N2483" t="s">
        <v>35</v>
      </c>
      <c r="O2483" t="s">
        <v>35</v>
      </c>
      <c r="P2483">
        <v>1</v>
      </c>
      <c r="Q2483">
        <v>8417.1602000000003</v>
      </c>
      <c r="R2483">
        <v>1</v>
      </c>
    </row>
    <row r="2484" spans="1:18" x14ac:dyDescent="0.25">
      <c r="A2484">
        <v>2012</v>
      </c>
      <c r="B2484" s="1">
        <v>42809.622092939811</v>
      </c>
      <c r="C2484" t="s">
        <v>18</v>
      </c>
      <c r="D2484" t="s">
        <v>60</v>
      </c>
      <c r="E2484" t="s">
        <v>42</v>
      </c>
      <c r="F2484" t="s">
        <v>45</v>
      </c>
      <c r="G2484" t="s">
        <v>46</v>
      </c>
      <c r="H2484" t="s">
        <v>62</v>
      </c>
      <c r="I2484" t="s">
        <v>34</v>
      </c>
      <c r="J2484" t="s">
        <v>25</v>
      </c>
      <c r="K2484" t="s">
        <v>32</v>
      </c>
      <c r="L2484" t="s">
        <v>35</v>
      </c>
      <c r="M2484" t="s">
        <v>35</v>
      </c>
      <c r="N2484" t="s">
        <v>35</v>
      </c>
      <c r="O2484" t="s">
        <v>35</v>
      </c>
      <c r="P2484">
        <v>1</v>
      </c>
      <c r="Q2484">
        <v>40970078.3125</v>
      </c>
      <c r="R2484">
        <v>25</v>
      </c>
    </row>
    <row r="2485" spans="1:18" x14ac:dyDescent="0.25">
      <c r="A2485">
        <v>2012</v>
      </c>
      <c r="B2485" s="1">
        <v>42809.622092939811</v>
      </c>
      <c r="C2485" t="s">
        <v>18</v>
      </c>
      <c r="D2485" t="s">
        <v>60</v>
      </c>
      <c r="E2485" t="s">
        <v>50</v>
      </c>
      <c r="F2485" t="s">
        <v>45</v>
      </c>
      <c r="G2485" t="s">
        <v>66</v>
      </c>
      <c r="H2485" t="s">
        <v>62</v>
      </c>
      <c r="I2485" t="s">
        <v>24</v>
      </c>
      <c r="J2485" t="s">
        <v>31</v>
      </c>
      <c r="K2485" t="s">
        <v>26</v>
      </c>
      <c r="L2485" t="s">
        <v>35</v>
      </c>
      <c r="M2485" t="s">
        <v>35</v>
      </c>
      <c r="N2485" t="s">
        <v>35</v>
      </c>
      <c r="O2485" t="s">
        <v>35</v>
      </c>
      <c r="P2485">
        <v>1</v>
      </c>
      <c r="Q2485">
        <v>3100395.5781</v>
      </c>
      <c r="R2485">
        <v>7</v>
      </c>
    </row>
    <row r="2486" spans="1:18" x14ac:dyDescent="0.25">
      <c r="A2486">
        <v>2012</v>
      </c>
      <c r="B2486" s="1">
        <v>42809.622092939811</v>
      </c>
      <c r="C2486" t="s">
        <v>18</v>
      </c>
      <c r="D2486" t="s">
        <v>60</v>
      </c>
      <c r="E2486" t="s">
        <v>55</v>
      </c>
      <c r="F2486" t="s">
        <v>53</v>
      </c>
      <c r="G2486" t="s">
        <v>66</v>
      </c>
      <c r="H2486" t="s">
        <v>28</v>
      </c>
      <c r="I2486" t="s">
        <v>54</v>
      </c>
      <c r="J2486" t="s">
        <v>40</v>
      </c>
      <c r="K2486" t="s">
        <v>51</v>
      </c>
      <c r="L2486" t="s">
        <v>35</v>
      </c>
      <c r="M2486" t="s">
        <v>28</v>
      </c>
      <c r="N2486" t="s">
        <v>35</v>
      </c>
      <c r="O2486" t="s">
        <v>35</v>
      </c>
      <c r="P2486">
        <v>1</v>
      </c>
      <c r="Q2486">
        <v>19532260.939199999</v>
      </c>
      <c r="R2486">
        <v>35</v>
      </c>
    </row>
    <row r="2487" spans="1:18" x14ac:dyDescent="0.25">
      <c r="A2487">
        <v>2012</v>
      </c>
      <c r="B2487" s="1">
        <v>42809.622092939811</v>
      </c>
      <c r="C2487" t="s">
        <v>18</v>
      </c>
      <c r="D2487" t="s">
        <v>72</v>
      </c>
      <c r="E2487" t="s">
        <v>20</v>
      </c>
      <c r="F2487" t="s">
        <v>21</v>
      </c>
      <c r="G2487" t="s">
        <v>22</v>
      </c>
      <c r="H2487" t="s">
        <v>23</v>
      </c>
      <c r="I2487" t="s">
        <v>24</v>
      </c>
      <c r="J2487" t="s">
        <v>37</v>
      </c>
      <c r="K2487" t="s">
        <v>49</v>
      </c>
      <c r="L2487" t="s">
        <v>35</v>
      </c>
      <c r="M2487" t="s">
        <v>35</v>
      </c>
      <c r="N2487" t="s">
        <v>35</v>
      </c>
      <c r="O2487" t="s">
        <v>35</v>
      </c>
      <c r="P2487">
        <v>1</v>
      </c>
      <c r="Q2487">
        <v>0</v>
      </c>
      <c r="R2487">
        <v>1</v>
      </c>
    </row>
    <row r="2488" spans="1:18" x14ac:dyDescent="0.25">
      <c r="A2488">
        <v>2012</v>
      </c>
      <c r="B2488" s="1">
        <v>42809.622092939811</v>
      </c>
      <c r="C2488" t="s">
        <v>18</v>
      </c>
      <c r="D2488" t="s">
        <v>29</v>
      </c>
      <c r="E2488" t="s">
        <v>20</v>
      </c>
      <c r="F2488" t="s">
        <v>63</v>
      </c>
      <c r="G2488" t="s">
        <v>64</v>
      </c>
      <c r="H2488" t="s">
        <v>23</v>
      </c>
      <c r="I2488" t="s">
        <v>34</v>
      </c>
      <c r="J2488" t="s">
        <v>31</v>
      </c>
      <c r="K2488" t="s">
        <v>32</v>
      </c>
      <c r="L2488" t="s">
        <v>35</v>
      </c>
      <c r="M2488" t="s">
        <v>33</v>
      </c>
      <c r="N2488" t="s">
        <v>35</v>
      </c>
      <c r="O2488" t="s">
        <v>35</v>
      </c>
      <c r="P2488">
        <v>1</v>
      </c>
      <c r="Q2488">
        <v>1841592</v>
      </c>
      <c r="R2488">
        <v>1</v>
      </c>
    </row>
    <row r="2489" spans="1:18" x14ac:dyDescent="0.25">
      <c r="A2489">
        <v>2012</v>
      </c>
      <c r="B2489" s="1">
        <v>42809.622092939811</v>
      </c>
      <c r="C2489" t="s">
        <v>18</v>
      </c>
      <c r="D2489" t="s">
        <v>29</v>
      </c>
      <c r="E2489" t="s">
        <v>20</v>
      </c>
      <c r="F2489" t="s">
        <v>21</v>
      </c>
      <c r="G2489" t="s">
        <v>22</v>
      </c>
      <c r="H2489" t="s">
        <v>91</v>
      </c>
      <c r="I2489" t="s">
        <v>24</v>
      </c>
      <c r="J2489" t="s">
        <v>37</v>
      </c>
      <c r="K2489" t="s">
        <v>32</v>
      </c>
      <c r="L2489" t="s">
        <v>27</v>
      </c>
      <c r="M2489" t="s">
        <v>27</v>
      </c>
      <c r="N2489" t="s">
        <v>28</v>
      </c>
      <c r="O2489" t="s">
        <v>28</v>
      </c>
      <c r="P2489">
        <v>1</v>
      </c>
      <c r="Q2489">
        <v>0</v>
      </c>
      <c r="R2489">
        <v>6</v>
      </c>
    </row>
    <row r="2490" spans="1:18" x14ac:dyDescent="0.25">
      <c r="A2490">
        <v>2012</v>
      </c>
      <c r="B2490" s="1">
        <v>42809.622092939811</v>
      </c>
      <c r="C2490" t="s">
        <v>18</v>
      </c>
      <c r="D2490" t="s">
        <v>29</v>
      </c>
      <c r="E2490" t="s">
        <v>20</v>
      </c>
      <c r="F2490" t="s">
        <v>21</v>
      </c>
      <c r="G2490" t="s">
        <v>22</v>
      </c>
      <c r="H2490" t="s">
        <v>91</v>
      </c>
      <c r="I2490" t="s">
        <v>24</v>
      </c>
      <c r="J2490" t="s">
        <v>37</v>
      </c>
      <c r="K2490" t="s">
        <v>26</v>
      </c>
      <c r="L2490" t="s">
        <v>27</v>
      </c>
      <c r="M2490" t="s">
        <v>27</v>
      </c>
      <c r="N2490" t="s">
        <v>28</v>
      </c>
      <c r="O2490" t="s">
        <v>28</v>
      </c>
      <c r="P2490">
        <v>1</v>
      </c>
      <c r="Q2490">
        <v>0</v>
      </c>
      <c r="R2490">
        <v>1</v>
      </c>
    </row>
    <row r="2491" spans="1:18" x14ac:dyDescent="0.25">
      <c r="A2491">
        <v>2012</v>
      </c>
      <c r="B2491" s="1">
        <v>42809.622092939811</v>
      </c>
      <c r="C2491" t="s">
        <v>18</v>
      </c>
      <c r="D2491" t="s">
        <v>29</v>
      </c>
      <c r="E2491" t="s">
        <v>20</v>
      </c>
      <c r="F2491" t="s">
        <v>21</v>
      </c>
      <c r="G2491" t="s">
        <v>22</v>
      </c>
      <c r="H2491" t="s">
        <v>23</v>
      </c>
      <c r="I2491" t="s">
        <v>34</v>
      </c>
      <c r="J2491" t="s">
        <v>31</v>
      </c>
      <c r="K2491" t="s">
        <v>26</v>
      </c>
      <c r="L2491" t="s">
        <v>35</v>
      </c>
      <c r="M2491" t="s">
        <v>35</v>
      </c>
      <c r="N2491" t="s">
        <v>35</v>
      </c>
      <c r="O2491" t="s">
        <v>35</v>
      </c>
      <c r="P2491">
        <v>1</v>
      </c>
      <c r="Q2491">
        <v>1860468</v>
      </c>
      <c r="R2491">
        <v>1</v>
      </c>
    </row>
    <row r="2492" spans="1:18" x14ac:dyDescent="0.25">
      <c r="A2492">
        <v>2012</v>
      </c>
      <c r="B2492" s="1">
        <v>42809.622092939811</v>
      </c>
      <c r="C2492" t="s">
        <v>18</v>
      </c>
      <c r="D2492" t="s">
        <v>29</v>
      </c>
      <c r="E2492" t="s">
        <v>20</v>
      </c>
      <c r="F2492" t="s">
        <v>21</v>
      </c>
      <c r="G2492" t="s">
        <v>22</v>
      </c>
      <c r="H2492" t="s">
        <v>23</v>
      </c>
      <c r="I2492" t="s">
        <v>24</v>
      </c>
      <c r="J2492" t="s">
        <v>40</v>
      </c>
      <c r="K2492" t="s">
        <v>41</v>
      </c>
      <c r="L2492" t="s">
        <v>35</v>
      </c>
      <c r="M2492" t="s">
        <v>33</v>
      </c>
      <c r="N2492" t="s">
        <v>35</v>
      </c>
      <c r="O2492" t="s">
        <v>35</v>
      </c>
      <c r="P2492">
        <v>1</v>
      </c>
      <c r="Q2492">
        <v>9645736</v>
      </c>
      <c r="R2492">
        <v>1</v>
      </c>
    </row>
    <row r="2493" spans="1:18" x14ac:dyDescent="0.25">
      <c r="A2493">
        <v>2012</v>
      </c>
      <c r="B2493" s="1">
        <v>42809.622092939811</v>
      </c>
      <c r="C2493" t="s">
        <v>18</v>
      </c>
      <c r="D2493" t="s">
        <v>29</v>
      </c>
      <c r="E2493" t="s">
        <v>20</v>
      </c>
      <c r="F2493" t="s">
        <v>21</v>
      </c>
      <c r="G2493" t="s">
        <v>22</v>
      </c>
      <c r="H2493" t="s">
        <v>23</v>
      </c>
      <c r="I2493" t="s">
        <v>59</v>
      </c>
      <c r="J2493" t="s">
        <v>37</v>
      </c>
      <c r="K2493" t="s">
        <v>26</v>
      </c>
      <c r="L2493" t="s">
        <v>35</v>
      </c>
      <c r="M2493" t="s">
        <v>35</v>
      </c>
      <c r="N2493" t="s">
        <v>35</v>
      </c>
      <c r="O2493" t="s">
        <v>35</v>
      </c>
      <c r="P2493">
        <v>1</v>
      </c>
      <c r="Q2493">
        <v>0</v>
      </c>
      <c r="R2493">
        <v>2</v>
      </c>
    </row>
    <row r="2494" spans="1:18" x14ac:dyDescent="0.25">
      <c r="A2494">
        <v>2012</v>
      </c>
      <c r="B2494" s="1">
        <v>42809.622092939811</v>
      </c>
      <c r="C2494" t="s">
        <v>18</v>
      </c>
      <c r="D2494" t="s">
        <v>29</v>
      </c>
      <c r="E2494" t="s">
        <v>30</v>
      </c>
      <c r="F2494" t="s">
        <v>63</v>
      </c>
      <c r="G2494" t="s">
        <v>64</v>
      </c>
      <c r="H2494" t="s">
        <v>62</v>
      </c>
      <c r="I2494" t="s">
        <v>24</v>
      </c>
      <c r="J2494" t="s">
        <v>43</v>
      </c>
      <c r="K2494" t="s">
        <v>56</v>
      </c>
      <c r="L2494" t="s">
        <v>35</v>
      </c>
      <c r="M2494" t="s">
        <v>35</v>
      </c>
      <c r="N2494" t="s">
        <v>35</v>
      </c>
      <c r="O2494" t="s">
        <v>35</v>
      </c>
      <c r="P2494">
        <v>1</v>
      </c>
      <c r="Q2494">
        <v>368931.84379999997</v>
      </c>
      <c r="R2494">
        <v>1</v>
      </c>
    </row>
    <row r="2495" spans="1:18" x14ac:dyDescent="0.25">
      <c r="A2495">
        <v>2012</v>
      </c>
      <c r="B2495" s="1">
        <v>42809.622092939811</v>
      </c>
      <c r="C2495" t="s">
        <v>18</v>
      </c>
      <c r="D2495" t="s">
        <v>19</v>
      </c>
      <c r="E2495" t="s">
        <v>30</v>
      </c>
      <c r="F2495" t="s">
        <v>82</v>
      </c>
      <c r="G2495" t="s">
        <v>82</v>
      </c>
      <c r="H2495" t="s">
        <v>62</v>
      </c>
      <c r="I2495" t="s">
        <v>24</v>
      </c>
      <c r="J2495" t="s">
        <v>43</v>
      </c>
      <c r="K2495" t="s">
        <v>56</v>
      </c>
      <c r="L2495" t="s">
        <v>35</v>
      </c>
      <c r="M2495" t="s">
        <v>35</v>
      </c>
      <c r="N2495" t="s">
        <v>35</v>
      </c>
      <c r="O2495" t="s">
        <v>35</v>
      </c>
      <c r="P2495">
        <v>1</v>
      </c>
      <c r="Q2495">
        <v>560349.76560000004</v>
      </c>
      <c r="R2495">
        <v>2</v>
      </c>
    </row>
    <row r="2496" spans="1:18" x14ac:dyDescent="0.25">
      <c r="A2496">
        <v>2012</v>
      </c>
      <c r="B2496" s="1">
        <v>42809.622092939811</v>
      </c>
      <c r="C2496" t="s">
        <v>18</v>
      </c>
      <c r="D2496" t="s">
        <v>19</v>
      </c>
      <c r="E2496" t="s">
        <v>42</v>
      </c>
      <c r="F2496" t="s">
        <v>21</v>
      </c>
      <c r="G2496" t="s">
        <v>22</v>
      </c>
      <c r="H2496" t="s">
        <v>23</v>
      </c>
      <c r="I2496" t="s">
        <v>24</v>
      </c>
      <c r="J2496" t="s">
        <v>25</v>
      </c>
      <c r="K2496" t="s">
        <v>32</v>
      </c>
      <c r="L2496" t="s">
        <v>27</v>
      </c>
      <c r="M2496" t="s">
        <v>27</v>
      </c>
      <c r="N2496" t="s">
        <v>28</v>
      </c>
      <c r="O2496" t="s">
        <v>28</v>
      </c>
      <c r="P2496">
        <v>1</v>
      </c>
      <c r="Q2496">
        <v>115576197.1407</v>
      </c>
      <c r="R2496">
        <v>39</v>
      </c>
    </row>
    <row r="2497" spans="1:18" x14ac:dyDescent="0.25">
      <c r="A2497">
        <v>2012</v>
      </c>
      <c r="B2497" s="1">
        <v>42809.622092939811</v>
      </c>
      <c r="C2497" t="s">
        <v>18</v>
      </c>
      <c r="D2497" t="s">
        <v>19</v>
      </c>
      <c r="E2497" t="s">
        <v>42</v>
      </c>
      <c r="F2497" t="s">
        <v>21</v>
      </c>
      <c r="G2497" t="s">
        <v>22</v>
      </c>
      <c r="H2497" t="s">
        <v>23</v>
      </c>
      <c r="I2497" t="s">
        <v>24</v>
      </c>
      <c r="J2497" t="s">
        <v>48</v>
      </c>
      <c r="K2497" t="s">
        <v>32</v>
      </c>
      <c r="L2497" t="s">
        <v>27</v>
      </c>
      <c r="M2497" t="s">
        <v>27</v>
      </c>
      <c r="N2497" t="s">
        <v>28</v>
      </c>
      <c r="O2497" t="s">
        <v>28</v>
      </c>
      <c r="P2497">
        <v>1</v>
      </c>
      <c r="Q2497">
        <v>-799811.08750000002</v>
      </c>
      <c r="R2497">
        <v>8</v>
      </c>
    </row>
    <row r="2498" spans="1:18" x14ac:dyDescent="0.25">
      <c r="A2498">
        <v>2012</v>
      </c>
      <c r="B2498" s="1">
        <v>42809.622092939811</v>
      </c>
      <c r="C2498" t="s">
        <v>18</v>
      </c>
      <c r="D2498" t="s">
        <v>19</v>
      </c>
      <c r="E2498" t="s">
        <v>42</v>
      </c>
      <c r="F2498" t="s">
        <v>21</v>
      </c>
      <c r="G2498" t="s">
        <v>22</v>
      </c>
      <c r="H2498" t="s">
        <v>23</v>
      </c>
      <c r="I2498" t="s">
        <v>54</v>
      </c>
      <c r="J2498" t="s">
        <v>43</v>
      </c>
      <c r="K2498" t="s">
        <v>26</v>
      </c>
      <c r="L2498" t="s">
        <v>27</v>
      </c>
      <c r="M2498" t="s">
        <v>27</v>
      </c>
      <c r="N2498" t="s">
        <v>28</v>
      </c>
      <c r="O2498" t="s">
        <v>28</v>
      </c>
      <c r="P2498">
        <v>1</v>
      </c>
      <c r="Q2498">
        <v>673442</v>
      </c>
      <c r="R2498">
        <v>2</v>
      </c>
    </row>
    <row r="2499" spans="1:18" x14ac:dyDescent="0.25">
      <c r="A2499">
        <v>2012</v>
      </c>
      <c r="B2499" s="1">
        <v>42809.622092939811</v>
      </c>
      <c r="C2499" t="s">
        <v>18</v>
      </c>
      <c r="D2499" t="s">
        <v>19</v>
      </c>
      <c r="E2499" t="s">
        <v>67</v>
      </c>
      <c r="F2499" t="s">
        <v>63</v>
      </c>
      <c r="G2499" t="s">
        <v>64</v>
      </c>
      <c r="H2499" t="s">
        <v>62</v>
      </c>
      <c r="I2499" t="s">
        <v>24</v>
      </c>
      <c r="J2499" t="s">
        <v>48</v>
      </c>
      <c r="K2499" t="s">
        <v>32</v>
      </c>
      <c r="L2499" t="s">
        <v>35</v>
      </c>
      <c r="M2499" t="s">
        <v>35</v>
      </c>
      <c r="N2499" t="s">
        <v>35</v>
      </c>
      <c r="O2499" t="s">
        <v>35</v>
      </c>
      <c r="P2499">
        <v>1</v>
      </c>
      <c r="Q2499">
        <v>-4930.0200000000004</v>
      </c>
      <c r="R2499">
        <v>2</v>
      </c>
    </row>
    <row r="2500" spans="1:18" x14ac:dyDescent="0.25">
      <c r="A2500">
        <v>2012</v>
      </c>
      <c r="B2500" s="1">
        <v>42809.622092939811</v>
      </c>
      <c r="C2500" t="s">
        <v>18</v>
      </c>
      <c r="D2500" t="s">
        <v>19</v>
      </c>
      <c r="E2500" t="s">
        <v>67</v>
      </c>
      <c r="F2500" t="s">
        <v>63</v>
      </c>
      <c r="G2500" t="s">
        <v>64</v>
      </c>
      <c r="H2500" t="s">
        <v>62</v>
      </c>
      <c r="I2500" t="s">
        <v>24</v>
      </c>
      <c r="J2500" t="s">
        <v>48</v>
      </c>
      <c r="K2500" t="s">
        <v>26</v>
      </c>
      <c r="L2500" t="s">
        <v>35</v>
      </c>
      <c r="M2500" t="s">
        <v>35</v>
      </c>
      <c r="N2500" t="s">
        <v>35</v>
      </c>
      <c r="O2500" t="s">
        <v>35</v>
      </c>
      <c r="P2500">
        <v>1</v>
      </c>
      <c r="Q2500">
        <v>-369963.21</v>
      </c>
      <c r="R2500">
        <v>4</v>
      </c>
    </row>
    <row r="2501" spans="1:18" x14ac:dyDescent="0.25">
      <c r="A2501">
        <v>2012</v>
      </c>
      <c r="B2501" s="1">
        <v>42809.622092939811</v>
      </c>
      <c r="C2501" t="s">
        <v>18</v>
      </c>
      <c r="D2501" t="s">
        <v>19</v>
      </c>
      <c r="E2501" t="s">
        <v>67</v>
      </c>
      <c r="F2501" t="s">
        <v>63</v>
      </c>
      <c r="G2501" t="s">
        <v>64</v>
      </c>
      <c r="H2501" t="s">
        <v>62</v>
      </c>
      <c r="I2501" t="s">
        <v>24</v>
      </c>
      <c r="J2501" t="s">
        <v>44</v>
      </c>
      <c r="K2501" t="s">
        <v>51</v>
      </c>
      <c r="L2501" t="s">
        <v>35</v>
      </c>
      <c r="M2501" t="s">
        <v>35</v>
      </c>
      <c r="N2501" t="s">
        <v>35</v>
      </c>
      <c r="O2501" t="s">
        <v>35</v>
      </c>
      <c r="P2501">
        <v>1</v>
      </c>
      <c r="Q2501">
        <v>55086.558599999997</v>
      </c>
      <c r="R2501">
        <v>7</v>
      </c>
    </row>
    <row r="2502" spans="1:18" x14ac:dyDescent="0.25">
      <c r="A2502">
        <v>2012</v>
      </c>
      <c r="B2502" s="1">
        <v>42809.622092939811</v>
      </c>
      <c r="C2502" t="s">
        <v>18</v>
      </c>
      <c r="D2502" t="s">
        <v>19</v>
      </c>
      <c r="E2502" t="s">
        <v>67</v>
      </c>
      <c r="F2502" t="s">
        <v>63</v>
      </c>
      <c r="G2502" t="s">
        <v>64</v>
      </c>
      <c r="H2502" t="s">
        <v>62</v>
      </c>
      <c r="I2502" t="s">
        <v>24</v>
      </c>
      <c r="J2502" t="s">
        <v>37</v>
      </c>
      <c r="K2502" t="s">
        <v>26</v>
      </c>
      <c r="L2502" t="s">
        <v>35</v>
      </c>
      <c r="M2502" t="s">
        <v>35</v>
      </c>
      <c r="N2502" t="s">
        <v>35</v>
      </c>
      <c r="O2502" t="s">
        <v>35</v>
      </c>
      <c r="P2502">
        <v>1</v>
      </c>
      <c r="Q2502">
        <v>0</v>
      </c>
      <c r="R2502">
        <v>3</v>
      </c>
    </row>
    <row r="2503" spans="1:18" x14ac:dyDescent="0.25">
      <c r="A2503">
        <v>2012</v>
      </c>
      <c r="B2503" s="1">
        <v>42809.622092939811</v>
      </c>
      <c r="C2503" t="s">
        <v>18</v>
      </c>
      <c r="D2503" t="s">
        <v>19</v>
      </c>
      <c r="E2503" t="s">
        <v>67</v>
      </c>
      <c r="F2503" t="s">
        <v>45</v>
      </c>
      <c r="G2503" t="s">
        <v>66</v>
      </c>
      <c r="H2503" t="s">
        <v>62</v>
      </c>
      <c r="I2503" t="s">
        <v>24</v>
      </c>
      <c r="J2503" t="s">
        <v>43</v>
      </c>
      <c r="K2503" t="s">
        <v>41</v>
      </c>
      <c r="L2503" t="s">
        <v>35</v>
      </c>
      <c r="M2503" t="s">
        <v>35</v>
      </c>
      <c r="N2503" t="s">
        <v>35</v>
      </c>
      <c r="O2503" t="s">
        <v>35</v>
      </c>
      <c r="P2503">
        <v>1</v>
      </c>
      <c r="Q2503">
        <v>1577198.1876000001</v>
      </c>
      <c r="R2503">
        <v>6</v>
      </c>
    </row>
    <row r="2504" spans="1:18" x14ac:dyDescent="0.25">
      <c r="A2504">
        <v>2012</v>
      </c>
      <c r="B2504" s="1">
        <v>42809.622092939811</v>
      </c>
      <c r="C2504" t="s">
        <v>18</v>
      </c>
      <c r="D2504" t="s">
        <v>19</v>
      </c>
      <c r="E2504" t="s">
        <v>67</v>
      </c>
      <c r="F2504" t="s">
        <v>45</v>
      </c>
      <c r="G2504" t="s">
        <v>66</v>
      </c>
      <c r="H2504" t="s">
        <v>62</v>
      </c>
      <c r="I2504" t="s">
        <v>24</v>
      </c>
      <c r="J2504" t="s">
        <v>44</v>
      </c>
      <c r="K2504" t="s">
        <v>56</v>
      </c>
      <c r="L2504" t="s">
        <v>35</v>
      </c>
      <c r="M2504" t="s">
        <v>35</v>
      </c>
      <c r="N2504" t="s">
        <v>35</v>
      </c>
      <c r="O2504" t="s">
        <v>35</v>
      </c>
      <c r="P2504">
        <v>1</v>
      </c>
      <c r="Q2504">
        <v>521011.11709999997</v>
      </c>
      <c r="R2504">
        <v>4</v>
      </c>
    </row>
    <row r="2505" spans="1:18" x14ac:dyDescent="0.25">
      <c r="A2505">
        <v>2012</v>
      </c>
      <c r="B2505" s="1">
        <v>42809.622092939811</v>
      </c>
      <c r="C2505" t="s">
        <v>18</v>
      </c>
      <c r="D2505" t="s">
        <v>19</v>
      </c>
      <c r="E2505" t="s">
        <v>67</v>
      </c>
      <c r="F2505" t="s">
        <v>45</v>
      </c>
      <c r="G2505" t="s">
        <v>66</v>
      </c>
      <c r="H2505" t="s">
        <v>62</v>
      </c>
      <c r="I2505" t="s">
        <v>24</v>
      </c>
      <c r="J2505" t="s">
        <v>44</v>
      </c>
      <c r="K2505" t="s">
        <v>32</v>
      </c>
      <c r="L2505" t="s">
        <v>35</v>
      </c>
      <c r="M2505" t="s">
        <v>35</v>
      </c>
      <c r="N2505" t="s">
        <v>35</v>
      </c>
      <c r="O2505" t="s">
        <v>35</v>
      </c>
      <c r="P2505">
        <v>1</v>
      </c>
      <c r="Q2505">
        <v>36025.148399999998</v>
      </c>
      <c r="R2505">
        <v>1</v>
      </c>
    </row>
    <row r="2506" spans="1:18" x14ac:dyDescent="0.25">
      <c r="A2506">
        <v>2012</v>
      </c>
      <c r="B2506" s="1">
        <v>42809.622092939811</v>
      </c>
      <c r="C2506" t="s">
        <v>18</v>
      </c>
      <c r="D2506" t="s">
        <v>19</v>
      </c>
      <c r="E2506" t="s">
        <v>67</v>
      </c>
      <c r="F2506" t="s">
        <v>45</v>
      </c>
      <c r="G2506" t="s">
        <v>71</v>
      </c>
      <c r="H2506" t="s">
        <v>62</v>
      </c>
      <c r="I2506" t="s">
        <v>24</v>
      </c>
      <c r="J2506" t="s">
        <v>48</v>
      </c>
      <c r="K2506" t="s">
        <v>28</v>
      </c>
      <c r="L2506" t="s">
        <v>35</v>
      </c>
      <c r="M2506" t="s">
        <v>35</v>
      </c>
      <c r="N2506" t="s">
        <v>35</v>
      </c>
      <c r="O2506" t="s">
        <v>35</v>
      </c>
      <c r="P2506">
        <v>1</v>
      </c>
      <c r="Q2506">
        <v>-96384.429699999993</v>
      </c>
      <c r="R2506">
        <v>1</v>
      </c>
    </row>
    <row r="2507" spans="1:18" x14ac:dyDescent="0.25">
      <c r="A2507">
        <v>2012</v>
      </c>
      <c r="B2507" s="1">
        <v>42809.622092939811</v>
      </c>
      <c r="C2507" t="s">
        <v>18</v>
      </c>
      <c r="D2507" t="s">
        <v>19</v>
      </c>
      <c r="E2507" t="s">
        <v>67</v>
      </c>
      <c r="F2507" t="s">
        <v>45</v>
      </c>
      <c r="G2507" t="s">
        <v>46</v>
      </c>
      <c r="H2507" t="s">
        <v>62</v>
      </c>
      <c r="I2507" t="s">
        <v>24</v>
      </c>
      <c r="J2507" t="s">
        <v>31</v>
      </c>
      <c r="K2507" t="s">
        <v>49</v>
      </c>
      <c r="L2507" t="s">
        <v>35</v>
      </c>
      <c r="M2507" t="s">
        <v>35</v>
      </c>
      <c r="N2507" t="s">
        <v>35</v>
      </c>
      <c r="O2507" t="s">
        <v>35</v>
      </c>
      <c r="P2507">
        <v>1</v>
      </c>
      <c r="Q2507">
        <v>1254206.5</v>
      </c>
      <c r="R2507">
        <v>3</v>
      </c>
    </row>
    <row r="2508" spans="1:18" x14ac:dyDescent="0.25">
      <c r="A2508">
        <v>2012</v>
      </c>
      <c r="B2508" s="1">
        <v>42809.622092939811</v>
      </c>
      <c r="C2508" t="s">
        <v>18</v>
      </c>
      <c r="D2508" t="s">
        <v>19</v>
      </c>
      <c r="E2508" t="s">
        <v>67</v>
      </c>
      <c r="F2508" t="s">
        <v>45</v>
      </c>
      <c r="G2508" t="s">
        <v>46</v>
      </c>
      <c r="H2508" t="s">
        <v>62</v>
      </c>
      <c r="I2508" t="s">
        <v>24</v>
      </c>
      <c r="J2508" t="s">
        <v>43</v>
      </c>
      <c r="K2508" t="s">
        <v>32</v>
      </c>
      <c r="L2508" t="s">
        <v>35</v>
      </c>
      <c r="M2508" t="s">
        <v>35</v>
      </c>
      <c r="N2508" t="s">
        <v>35</v>
      </c>
      <c r="O2508" t="s">
        <v>35</v>
      </c>
      <c r="P2508">
        <v>1</v>
      </c>
      <c r="Q2508">
        <v>2324729.0570999999</v>
      </c>
      <c r="R2508">
        <v>10</v>
      </c>
    </row>
    <row r="2509" spans="1:18" x14ac:dyDescent="0.25">
      <c r="A2509">
        <v>2012</v>
      </c>
      <c r="B2509" s="1">
        <v>42809.622092939811</v>
      </c>
      <c r="C2509" t="s">
        <v>18</v>
      </c>
      <c r="D2509" t="s">
        <v>19</v>
      </c>
      <c r="E2509" t="s">
        <v>67</v>
      </c>
      <c r="F2509" t="s">
        <v>45</v>
      </c>
      <c r="G2509" t="s">
        <v>46</v>
      </c>
      <c r="H2509" t="s">
        <v>62</v>
      </c>
      <c r="I2509" t="s">
        <v>24</v>
      </c>
      <c r="J2509" t="s">
        <v>43</v>
      </c>
      <c r="K2509" t="s">
        <v>26</v>
      </c>
      <c r="L2509" t="s">
        <v>35</v>
      </c>
      <c r="M2509" t="s">
        <v>35</v>
      </c>
      <c r="N2509" t="s">
        <v>35</v>
      </c>
      <c r="O2509" t="s">
        <v>35</v>
      </c>
      <c r="P2509">
        <v>1</v>
      </c>
      <c r="Q2509">
        <v>255893.73439999999</v>
      </c>
      <c r="R2509">
        <v>1</v>
      </c>
    </row>
    <row r="2510" spans="1:18" x14ac:dyDescent="0.25">
      <c r="A2510">
        <v>2012</v>
      </c>
      <c r="B2510" s="1">
        <v>42809.622092939811</v>
      </c>
      <c r="C2510" t="s">
        <v>18</v>
      </c>
      <c r="D2510" t="s">
        <v>19</v>
      </c>
      <c r="E2510" t="s">
        <v>67</v>
      </c>
      <c r="F2510" t="s">
        <v>79</v>
      </c>
      <c r="G2510" t="s">
        <v>22</v>
      </c>
      <c r="H2510" t="s">
        <v>62</v>
      </c>
      <c r="I2510" t="s">
        <v>24</v>
      </c>
      <c r="J2510" t="s">
        <v>43</v>
      </c>
      <c r="K2510" t="s">
        <v>26</v>
      </c>
      <c r="L2510" t="s">
        <v>35</v>
      </c>
      <c r="M2510" t="s">
        <v>35</v>
      </c>
      <c r="N2510" t="s">
        <v>35</v>
      </c>
      <c r="O2510" t="s">
        <v>35</v>
      </c>
      <c r="P2510">
        <v>1</v>
      </c>
      <c r="Q2510">
        <v>780383</v>
      </c>
      <c r="R2510">
        <v>4</v>
      </c>
    </row>
    <row r="2511" spans="1:18" x14ac:dyDescent="0.25">
      <c r="A2511">
        <v>2012</v>
      </c>
      <c r="B2511" s="1">
        <v>42809.622092939811</v>
      </c>
      <c r="C2511" t="s">
        <v>18</v>
      </c>
      <c r="D2511" t="s">
        <v>19</v>
      </c>
      <c r="E2511" t="s">
        <v>67</v>
      </c>
      <c r="F2511" t="s">
        <v>79</v>
      </c>
      <c r="G2511" t="s">
        <v>22</v>
      </c>
      <c r="H2511" t="s">
        <v>62</v>
      </c>
      <c r="I2511" t="s">
        <v>24</v>
      </c>
      <c r="J2511" t="s">
        <v>37</v>
      </c>
      <c r="K2511" t="s">
        <v>26</v>
      </c>
      <c r="L2511" t="s">
        <v>35</v>
      </c>
      <c r="M2511" t="s">
        <v>35</v>
      </c>
      <c r="N2511" t="s">
        <v>35</v>
      </c>
      <c r="O2511" t="s">
        <v>35</v>
      </c>
      <c r="P2511">
        <v>1</v>
      </c>
      <c r="Q2511">
        <v>0</v>
      </c>
      <c r="R2511">
        <v>1</v>
      </c>
    </row>
    <row r="2512" spans="1:18" x14ac:dyDescent="0.25">
      <c r="A2512">
        <v>2010</v>
      </c>
      <c r="B2512" s="1">
        <v>42809.622092939811</v>
      </c>
      <c r="C2512" t="s">
        <v>18</v>
      </c>
      <c r="D2512" t="s">
        <v>72</v>
      </c>
      <c r="E2512" t="s">
        <v>20</v>
      </c>
      <c r="F2512" t="s">
        <v>21</v>
      </c>
      <c r="G2512" t="s">
        <v>22</v>
      </c>
      <c r="H2512" t="s">
        <v>23</v>
      </c>
      <c r="I2512" t="s">
        <v>24</v>
      </c>
      <c r="J2512" t="s">
        <v>37</v>
      </c>
      <c r="K2512" t="s">
        <v>49</v>
      </c>
      <c r="L2512" t="s">
        <v>35</v>
      </c>
      <c r="M2512" t="s">
        <v>35</v>
      </c>
      <c r="N2512" t="s">
        <v>35</v>
      </c>
      <c r="O2512" t="s">
        <v>35</v>
      </c>
      <c r="P2512">
        <v>1</v>
      </c>
      <c r="Q2512">
        <v>0</v>
      </c>
      <c r="R2512">
        <v>4</v>
      </c>
    </row>
    <row r="2513" spans="1:18" x14ac:dyDescent="0.25">
      <c r="A2513">
        <v>2010</v>
      </c>
      <c r="B2513" s="1">
        <v>42809.622092939811</v>
      </c>
      <c r="C2513" t="s">
        <v>18</v>
      </c>
      <c r="D2513" t="s">
        <v>72</v>
      </c>
      <c r="E2513" t="s">
        <v>52</v>
      </c>
      <c r="F2513" t="s">
        <v>53</v>
      </c>
      <c r="G2513" t="s">
        <v>46</v>
      </c>
      <c r="H2513" t="s">
        <v>23</v>
      </c>
      <c r="I2513" t="s">
        <v>54</v>
      </c>
      <c r="J2513" t="s">
        <v>31</v>
      </c>
      <c r="K2513" t="s">
        <v>56</v>
      </c>
      <c r="L2513" t="s">
        <v>74</v>
      </c>
      <c r="M2513" t="s">
        <v>74</v>
      </c>
      <c r="N2513" t="s">
        <v>28</v>
      </c>
      <c r="O2513" t="s">
        <v>28</v>
      </c>
      <c r="P2513">
        <v>1</v>
      </c>
      <c r="Q2513">
        <v>8824903</v>
      </c>
      <c r="R2513">
        <v>5</v>
      </c>
    </row>
    <row r="2514" spans="1:18" x14ac:dyDescent="0.25">
      <c r="A2514">
        <v>2010</v>
      </c>
      <c r="B2514" s="1">
        <v>42809.622092939811</v>
      </c>
      <c r="C2514" t="s">
        <v>18</v>
      </c>
      <c r="D2514" t="s">
        <v>72</v>
      </c>
      <c r="E2514" t="s">
        <v>52</v>
      </c>
      <c r="F2514" t="s">
        <v>53</v>
      </c>
      <c r="G2514" t="s">
        <v>46</v>
      </c>
      <c r="H2514" t="s">
        <v>23</v>
      </c>
      <c r="I2514" t="s">
        <v>54</v>
      </c>
      <c r="J2514" t="s">
        <v>43</v>
      </c>
      <c r="K2514" t="s">
        <v>56</v>
      </c>
      <c r="L2514" t="s">
        <v>74</v>
      </c>
      <c r="M2514" t="s">
        <v>74</v>
      </c>
      <c r="N2514" t="s">
        <v>28</v>
      </c>
      <c r="O2514" t="s">
        <v>28</v>
      </c>
      <c r="P2514">
        <v>1</v>
      </c>
      <c r="Q2514">
        <v>10361247</v>
      </c>
      <c r="R2514">
        <v>35</v>
      </c>
    </row>
    <row r="2515" spans="1:18" x14ac:dyDescent="0.25">
      <c r="A2515">
        <v>2010</v>
      </c>
      <c r="B2515" s="1">
        <v>42809.622092939811</v>
      </c>
      <c r="C2515" t="s">
        <v>18</v>
      </c>
      <c r="D2515" t="s">
        <v>29</v>
      </c>
      <c r="E2515" t="s">
        <v>20</v>
      </c>
      <c r="F2515" t="s">
        <v>21</v>
      </c>
      <c r="G2515" t="s">
        <v>22</v>
      </c>
      <c r="H2515" t="s">
        <v>91</v>
      </c>
      <c r="I2515" t="s">
        <v>24</v>
      </c>
      <c r="J2515" t="s">
        <v>31</v>
      </c>
      <c r="K2515" t="s">
        <v>49</v>
      </c>
      <c r="L2515" t="s">
        <v>27</v>
      </c>
      <c r="M2515" t="s">
        <v>27</v>
      </c>
      <c r="N2515" t="s">
        <v>28</v>
      </c>
      <c r="O2515" t="s">
        <v>28</v>
      </c>
      <c r="P2515">
        <v>1</v>
      </c>
      <c r="Q2515">
        <v>4599251</v>
      </c>
      <c r="R2515">
        <v>1</v>
      </c>
    </row>
    <row r="2516" spans="1:18" x14ac:dyDescent="0.25">
      <c r="A2516">
        <v>2010</v>
      </c>
      <c r="B2516" s="1">
        <v>42809.622092939811</v>
      </c>
      <c r="C2516" t="s">
        <v>18</v>
      </c>
      <c r="D2516" t="s">
        <v>29</v>
      </c>
      <c r="E2516" t="s">
        <v>20</v>
      </c>
      <c r="F2516" t="s">
        <v>21</v>
      </c>
      <c r="G2516" t="s">
        <v>22</v>
      </c>
      <c r="H2516" t="s">
        <v>91</v>
      </c>
      <c r="I2516" t="s">
        <v>24</v>
      </c>
      <c r="J2516" t="s">
        <v>43</v>
      </c>
      <c r="K2516" t="s">
        <v>32</v>
      </c>
      <c r="L2516" t="s">
        <v>27</v>
      </c>
      <c r="M2516" t="s">
        <v>27</v>
      </c>
      <c r="N2516" t="s">
        <v>28</v>
      </c>
      <c r="O2516" t="s">
        <v>28</v>
      </c>
      <c r="P2516">
        <v>1</v>
      </c>
      <c r="Q2516">
        <v>490912</v>
      </c>
      <c r="R2516">
        <v>1</v>
      </c>
    </row>
    <row r="2517" spans="1:18" x14ac:dyDescent="0.25">
      <c r="A2517">
        <v>2010</v>
      </c>
      <c r="B2517" s="1">
        <v>42809.622092939811</v>
      </c>
      <c r="C2517" t="s">
        <v>18</v>
      </c>
      <c r="D2517" t="s">
        <v>29</v>
      </c>
      <c r="E2517" t="s">
        <v>20</v>
      </c>
      <c r="F2517" t="s">
        <v>21</v>
      </c>
      <c r="G2517" t="s">
        <v>22</v>
      </c>
      <c r="H2517" t="s">
        <v>39</v>
      </c>
      <c r="I2517" t="s">
        <v>59</v>
      </c>
      <c r="J2517" t="s">
        <v>48</v>
      </c>
      <c r="K2517" t="s">
        <v>28</v>
      </c>
      <c r="L2517" t="s">
        <v>27</v>
      </c>
      <c r="M2517" t="s">
        <v>28</v>
      </c>
      <c r="N2517" t="s">
        <v>27</v>
      </c>
      <c r="O2517" t="s">
        <v>28</v>
      </c>
      <c r="P2517">
        <v>1</v>
      </c>
      <c r="Q2517">
        <v>3083555.75</v>
      </c>
      <c r="R2517">
        <v>3</v>
      </c>
    </row>
    <row r="2518" spans="1:18" x14ac:dyDescent="0.25">
      <c r="A2518">
        <v>2010</v>
      </c>
      <c r="B2518" s="1">
        <v>42809.622092939811</v>
      </c>
      <c r="C2518" t="s">
        <v>18</v>
      </c>
      <c r="D2518" t="s">
        <v>29</v>
      </c>
      <c r="E2518" t="s">
        <v>20</v>
      </c>
      <c r="F2518" t="s">
        <v>21</v>
      </c>
      <c r="G2518" t="s">
        <v>22</v>
      </c>
      <c r="H2518" t="s">
        <v>23</v>
      </c>
      <c r="I2518" t="s">
        <v>34</v>
      </c>
      <c r="J2518" t="s">
        <v>37</v>
      </c>
      <c r="K2518" t="s">
        <v>28</v>
      </c>
      <c r="L2518" t="s">
        <v>35</v>
      </c>
      <c r="M2518" t="s">
        <v>28</v>
      </c>
      <c r="N2518" t="s">
        <v>35</v>
      </c>
      <c r="O2518" t="s">
        <v>28</v>
      </c>
      <c r="P2518">
        <v>1</v>
      </c>
      <c r="Q2518">
        <v>0</v>
      </c>
      <c r="R2518">
        <v>0</v>
      </c>
    </row>
    <row r="2519" spans="1:18" x14ac:dyDescent="0.25">
      <c r="A2519">
        <v>2010</v>
      </c>
      <c r="B2519" s="1">
        <v>42809.622092939811</v>
      </c>
      <c r="C2519" t="s">
        <v>18</v>
      </c>
      <c r="D2519" t="s">
        <v>29</v>
      </c>
      <c r="E2519" t="s">
        <v>20</v>
      </c>
      <c r="F2519" t="s">
        <v>21</v>
      </c>
      <c r="G2519" t="s">
        <v>22</v>
      </c>
      <c r="H2519" t="s">
        <v>23</v>
      </c>
      <c r="I2519" t="s">
        <v>59</v>
      </c>
      <c r="J2519" t="s">
        <v>37</v>
      </c>
      <c r="K2519" t="s">
        <v>26</v>
      </c>
      <c r="L2519" t="s">
        <v>35</v>
      </c>
      <c r="M2519" t="s">
        <v>35</v>
      </c>
      <c r="N2519" t="s">
        <v>35</v>
      </c>
      <c r="O2519" t="s">
        <v>35</v>
      </c>
      <c r="P2519">
        <v>1</v>
      </c>
      <c r="Q2519">
        <v>0</v>
      </c>
      <c r="R2519">
        <v>1</v>
      </c>
    </row>
    <row r="2520" spans="1:18" x14ac:dyDescent="0.25">
      <c r="A2520">
        <v>2010</v>
      </c>
      <c r="B2520" s="1">
        <v>42809.622092939811</v>
      </c>
      <c r="C2520" t="s">
        <v>18</v>
      </c>
      <c r="D2520" t="s">
        <v>29</v>
      </c>
      <c r="E2520" t="s">
        <v>30</v>
      </c>
      <c r="F2520" t="s">
        <v>63</v>
      </c>
      <c r="G2520" t="s">
        <v>64</v>
      </c>
      <c r="H2520" t="s">
        <v>62</v>
      </c>
      <c r="I2520" t="s">
        <v>24</v>
      </c>
      <c r="J2520" t="s">
        <v>43</v>
      </c>
      <c r="K2520" t="s">
        <v>56</v>
      </c>
      <c r="L2520" t="s">
        <v>35</v>
      </c>
      <c r="M2520" t="s">
        <v>35</v>
      </c>
      <c r="N2520" t="s">
        <v>35</v>
      </c>
      <c r="O2520" t="s">
        <v>35</v>
      </c>
      <c r="P2520">
        <v>1</v>
      </c>
      <c r="Q2520">
        <v>284452.53129999997</v>
      </c>
      <c r="R2520">
        <v>2</v>
      </c>
    </row>
    <row r="2521" spans="1:18" x14ac:dyDescent="0.25">
      <c r="A2521">
        <v>2010</v>
      </c>
      <c r="B2521" s="1">
        <v>42809.622092939811</v>
      </c>
      <c r="C2521" t="s">
        <v>18</v>
      </c>
      <c r="D2521" t="s">
        <v>29</v>
      </c>
      <c r="E2521" t="s">
        <v>30</v>
      </c>
      <c r="F2521" t="s">
        <v>63</v>
      </c>
      <c r="G2521" t="s">
        <v>64</v>
      </c>
      <c r="H2521" t="s">
        <v>62</v>
      </c>
      <c r="I2521" t="s">
        <v>24</v>
      </c>
      <c r="J2521" t="s">
        <v>37</v>
      </c>
      <c r="K2521" t="s">
        <v>41</v>
      </c>
      <c r="L2521" t="s">
        <v>35</v>
      </c>
      <c r="M2521" t="s">
        <v>35</v>
      </c>
      <c r="N2521" t="s">
        <v>35</v>
      </c>
      <c r="O2521" t="s">
        <v>35</v>
      </c>
      <c r="P2521">
        <v>1</v>
      </c>
      <c r="Q2521">
        <v>0</v>
      </c>
      <c r="R2521">
        <v>2</v>
      </c>
    </row>
    <row r="2522" spans="1:18" x14ac:dyDescent="0.25">
      <c r="A2522">
        <v>2010</v>
      </c>
      <c r="B2522" s="1">
        <v>42809.622092939811</v>
      </c>
      <c r="C2522" t="s">
        <v>18</v>
      </c>
      <c r="D2522" t="s">
        <v>29</v>
      </c>
      <c r="E2522" t="s">
        <v>30</v>
      </c>
      <c r="F2522" t="s">
        <v>53</v>
      </c>
      <c r="G2522" t="s">
        <v>66</v>
      </c>
      <c r="H2522" t="s">
        <v>23</v>
      </c>
      <c r="I2522" t="s">
        <v>34</v>
      </c>
      <c r="J2522" t="s">
        <v>44</v>
      </c>
      <c r="K2522" t="s">
        <v>41</v>
      </c>
      <c r="L2522" t="s">
        <v>33</v>
      </c>
      <c r="M2522" t="s">
        <v>33</v>
      </c>
      <c r="N2522" t="s">
        <v>33</v>
      </c>
      <c r="O2522" t="s">
        <v>28</v>
      </c>
      <c r="P2522">
        <v>1</v>
      </c>
      <c r="Q2522">
        <v>362156.90629999997</v>
      </c>
      <c r="R2522">
        <v>6</v>
      </c>
    </row>
    <row r="2523" spans="1:18" x14ac:dyDescent="0.25">
      <c r="A2523">
        <v>2010</v>
      </c>
      <c r="B2523" s="1">
        <v>42809.622092939811</v>
      </c>
      <c r="C2523" t="s">
        <v>18</v>
      </c>
      <c r="D2523" t="s">
        <v>29</v>
      </c>
      <c r="E2523" t="s">
        <v>30</v>
      </c>
      <c r="F2523" t="s">
        <v>53</v>
      </c>
      <c r="G2523" t="s">
        <v>71</v>
      </c>
      <c r="H2523" t="s">
        <v>39</v>
      </c>
      <c r="I2523" t="s">
        <v>24</v>
      </c>
      <c r="J2523" t="s">
        <v>25</v>
      </c>
      <c r="K2523" t="s">
        <v>51</v>
      </c>
      <c r="L2523" t="s">
        <v>27</v>
      </c>
      <c r="M2523" t="s">
        <v>28</v>
      </c>
      <c r="N2523" t="s">
        <v>27</v>
      </c>
      <c r="O2523" t="s">
        <v>28</v>
      </c>
      <c r="P2523">
        <v>1</v>
      </c>
      <c r="Q2523">
        <v>80695289</v>
      </c>
      <c r="R2523">
        <v>22</v>
      </c>
    </row>
    <row r="2524" spans="1:18" x14ac:dyDescent="0.25">
      <c r="A2524">
        <v>2010</v>
      </c>
      <c r="B2524" s="1">
        <v>42809.622092939811</v>
      </c>
      <c r="C2524" t="s">
        <v>18</v>
      </c>
      <c r="D2524" t="s">
        <v>29</v>
      </c>
      <c r="E2524" t="s">
        <v>30</v>
      </c>
      <c r="F2524" t="s">
        <v>45</v>
      </c>
      <c r="G2524" t="s">
        <v>66</v>
      </c>
      <c r="H2524" t="s">
        <v>62</v>
      </c>
      <c r="I2524" t="s">
        <v>24</v>
      </c>
      <c r="J2524" t="s">
        <v>31</v>
      </c>
      <c r="K2524" t="s">
        <v>32</v>
      </c>
      <c r="L2524" t="s">
        <v>35</v>
      </c>
      <c r="M2524" t="s">
        <v>35</v>
      </c>
      <c r="N2524" t="s">
        <v>35</v>
      </c>
      <c r="O2524" t="s">
        <v>35</v>
      </c>
      <c r="P2524">
        <v>1</v>
      </c>
      <c r="Q2524">
        <v>1965518</v>
      </c>
      <c r="R2524">
        <v>5</v>
      </c>
    </row>
    <row r="2525" spans="1:18" x14ac:dyDescent="0.25">
      <c r="A2525">
        <v>2010</v>
      </c>
      <c r="B2525" s="1">
        <v>42809.622092939811</v>
      </c>
      <c r="C2525" t="s">
        <v>18</v>
      </c>
      <c r="D2525" t="s">
        <v>29</v>
      </c>
      <c r="E2525" t="s">
        <v>30</v>
      </c>
      <c r="F2525" t="s">
        <v>45</v>
      </c>
      <c r="G2525" t="s">
        <v>71</v>
      </c>
      <c r="H2525" t="s">
        <v>23</v>
      </c>
      <c r="I2525" t="s">
        <v>76</v>
      </c>
      <c r="J2525" t="s">
        <v>44</v>
      </c>
      <c r="K2525" t="s">
        <v>41</v>
      </c>
      <c r="L2525" t="s">
        <v>33</v>
      </c>
      <c r="M2525" t="s">
        <v>33</v>
      </c>
      <c r="N2525" t="s">
        <v>33</v>
      </c>
      <c r="O2525" t="s">
        <v>28</v>
      </c>
      <c r="P2525">
        <v>1</v>
      </c>
      <c r="Q2525">
        <v>15000</v>
      </c>
      <c r="R2525">
        <v>1</v>
      </c>
    </row>
    <row r="2526" spans="1:18" x14ac:dyDescent="0.25">
      <c r="A2526">
        <v>2010</v>
      </c>
      <c r="B2526" s="1">
        <v>42809.622092939811</v>
      </c>
      <c r="C2526" t="s">
        <v>18</v>
      </c>
      <c r="D2526" t="s">
        <v>29</v>
      </c>
      <c r="E2526" t="s">
        <v>30</v>
      </c>
      <c r="F2526" t="s">
        <v>21</v>
      </c>
      <c r="G2526" t="s">
        <v>22</v>
      </c>
      <c r="H2526" t="s">
        <v>62</v>
      </c>
      <c r="I2526" t="s">
        <v>24</v>
      </c>
      <c r="J2526" t="s">
        <v>44</v>
      </c>
      <c r="K2526" t="s">
        <v>32</v>
      </c>
      <c r="L2526" t="s">
        <v>27</v>
      </c>
      <c r="M2526" t="s">
        <v>27</v>
      </c>
      <c r="N2526" t="s">
        <v>28</v>
      </c>
      <c r="O2526" t="s">
        <v>28</v>
      </c>
      <c r="P2526">
        <v>1</v>
      </c>
      <c r="Q2526">
        <v>95179</v>
      </c>
      <c r="R2526">
        <v>2</v>
      </c>
    </row>
    <row r="2527" spans="1:18" x14ac:dyDescent="0.25">
      <c r="A2527">
        <v>2010</v>
      </c>
      <c r="B2527" s="1">
        <v>42809.622092939811</v>
      </c>
      <c r="C2527" t="s">
        <v>18</v>
      </c>
      <c r="D2527" t="s">
        <v>29</v>
      </c>
      <c r="E2527" t="s">
        <v>30</v>
      </c>
      <c r="F2527" t="s">
        <v>21</v>
      </c>
      <c r="G2527" t="s">
        <v>22</v>
      </c>
      <c r="H2527" t="s">
        <v>23</v>
      </c>
      <c r="I2527" t="s">
        <v>24</v>
      </c>
      <c r="J2527" t="s">
        <v>31</v>
      </c>
      <c r="K2527" t="s">
        <v>26</v>
      </c>
      <c r="L2527" t="s">
        <v>33</v>
      </c>
      <c r="M2527" t="s">
        <v>33</v>
      </c>
      <c r="N2527" t="s">
        <v>28</v>
      </c>
      <c r="O2527" t="s">
        <v>28</v>
      </c>
      <c r="P2527">
        <v>1</v>
      </c>
      <c r="Q2527">
        <v>4764000</v>
      </c>
      <c r="R2527">
        <v>1</v>
      </c>
    </row>
    <row r="2528" spans="1:18" x14ac:dyDescent="0.25">
      <c r="A2528">
        <v>2010</v>
      </c>
      <c r="B2528" s="1">
        <v>42809.622092939811</v>
      </c>
      <c r="C2528" t="s">
        <v>18</v>
      </c>
      <c r="D2528" t="s">
        <v>29</v>
      </c>
      <c r="E2528" t="s">
        <v>30</v>
      </c>
      <c r="F2528" t="s">
        <v>21</v>
      </c>
      <c r="G2528" t="s">
        <v>22</v>
      </c>
      <c r="H2528" t="s">
        <v>23</v>
      </c>
      <c r="I2528" t="s">
        <v>24</v>
      </c>
      <c r="J2528" t="s">
        <v>40</v>
      </c>
      <c r="K2528" t="s">
        <v>26</v>
      </c>
      <c r="L2528" t="s">
        <v>27</v>
      </c>
      <c r="M2528" t="s">
        <v>27</v>
      </c>
      <c r="N2528" t="s">
        <v>28</v>
      </c>
      <c r="O2528" t="s">
        <v>28</v>
      </c>
      <c r="P2528">
        <v>1</v>
      </c>
      <c r="Q2528">
        <v>10630503.668</v>
      </c>
      <c r="R2528">
        <v>5</v>
      </c>
    </row>
    <row r="2529" spans="1:18" x14ac:dyDescent="0.25">
      <c r="A2529">
        <v>2010</v>
      </c>
      <c r="B2529" s="1">
        <v>42809.622092939811</v>
      </c>
      <c r="C2529" t="s">
        <v>18</v>
      </c>
      <c r="D2529" t="s">
        <v>29</v>
      </c>
      <c r="E2529" t="s">
        <v>30</v>
      </c>
      <c r="F2529" t="s">
        <v>21</v>
      </c>
      <c r="G2529" t="s">
        <v>22</v>
      </c>
      <c r="H2529" t="s">
        <v>23</v>
      </c>
      <c r="I2529" t="s">
        <v>24</v>
      </c>
      <c r="J2529" t="s">
        <v>40</v>
      </c>
      <c r="K2529" t="s">
        <v>26</v>
      </c>
      <c r="L2529" t="s">
        <v>35</v>
      </c>
      <c r="M2529" t="s">
        <v>33</v>
      </c>
      <c r="N2529" t="s">
        <v>35</v>
      </c>
      <c r="O2529" t="s">
        <v>35</v>
      </c>
      <c r="P2529">
        <v>1</v>
      </c>
      <c r="Q2529">
        <v>13023497</v>
      </c>
      <c r="R2529">
        <v>1</v>
      </c>
    </row>
    <row r="2530" spans="1:18" x14ac:dyDescent="0.25">
      <c r="A2530">
        <v>2008</v>
      </c>
      <c r="B2530" s="1">
        <v>42809.622092939811</v>
      </c>
      <c r="C2530" t="s">
        <v>18</v>
      </c>
      <c r="D2530" t="s">
        <v>19</v>
      </c>
      <c r="E2530" t="s">
        <v>67</v>
      </c>
      <c r="F2530" t="s">
        <v>45</v>
      </c>
      <c r="G2530" t="s">
        <v>66</v>
      </c>
      <c r="H2530" t="s">
        <v>62</v>
      </c>
      <c r="I2530" t="s">
        <v>24</v>
      </c>
      <c r="J2530" t="s">
        <v>40</v>
      </c>
      <c r="K2530" t="s">
        <v>41</v>
      </c>
      <c r="L2530" t="s">
        <v>35</v>
      </c>
      <c r="M2530" t="s">
        <v>35</v>
      </c>
      <c r="N2530" t="s">
        <v>35</v>
      </c>
      <c r="O2530" t="s">
        <v>35</v>
      </c>
      <c r="P2530">
        <v>1</v>
      </c>
      <c r="Q2530">
        <v>10807625.125</v>
      </c>
      <c r="R2530">
        <v>4</v>
      </c>
    </row>
    <row r="2531" spans="1:18" x14ac:dyDescent="0.25">
      <c r="A2531">
        <v>2008</v>
      </c>
      <c r="B2531" s="1">
        <v>42809.622092939811</v>
      </c>
      <c r="C2531" t="s">
        <v>18</v>
      </c>
      <c r="D2531" t="s">
        <v>19</v>
      </c>
      <c r="E2531" t="s">
        <v>67</v>
      </c>
      <c r="F2531" t="s">
        <v>45</v>
      </c>
      <c r="G2531" t="s">
        <v>66</v>
      </c>
      <c r="H2531" t="s">
        <v>62</v>
      </c>
      <c r="I2531" t="s">
        <v>24</v>
      </c>
      <c r="J2531" t="s">
        <v>44</v>
      </c>
      <c r="K2531" t="s">
        <v>49</v>
      </c>
      <c r="L2531" t="s">
        <v>35</v>
      </c>
      <c r="M2531" t="s">
        <v>35</v>
      </c>
      <c r="N2531" t="s">
        <v>35</v>
      </c>
      <c r="O2531" t="s">
        <v>35</v>
      </c>
      <c r="P2531">
        <v>1</v>
      </c>
      <c r="Q2531">
        <v>7046.3999000000003</v>
      </c>
      <c r="R2531">
        <v>2</v>
      </c>
    </row>
    <row r="2532" spans="1:18" x14ac:dyDescent="0.25">
      <c r="A2532">
        <v>2008</v>
      </c>
      <c r="B2532" s="1">
        <v>42809.622092939811</v>
      </c>
      <c r="C2532" t="s">
        <v>18</v>
      </c>
      <c r="D2532" t="s">
        <v>19</v>
      </c>
      <c r="E2532" t="s">
        <v>67</v>
      </c>
      <c r="F2532" t="s">
        <v>45</v>
      </c>
      <c r="G2532" t="s">
        <v>66</v>
      </c>
      <c r="H2532" t="s">
        <v>62</v>
      </c>
      <c r="I2532" t="s">
        <v>24</v>
      </c>
      <c r="J2532" t="s">
        <v>37</v>
      </c>
      <c r="K2532" t="s">
        <v>28</v>
      </c>
      <c r="L2532" t="s">
        <v>35</v>
      </c>
      <c r="M2532" t="s">
        <v>35</v>
      </c>
      <c r="N2532" t="s">
        <v>35</v>
      </c>
      <c r="O2532" t="s">
        <v>35</v>
      </c>
      <c r="P2532">
        <v>1</v>
      </c>
      <c r="Q2532">
        <v>0</v>
      </c>
      <c r="R2532">
        <v>1</v>
      </c>
    </row>
    <row r="2533" spans="1:18" x14ac:dyDescent="0.25">
      <c r="A2533">
        <v>2008</v>
      </c>
      <c r="B2533" s="1">
        <v>42809.622092939811</v>
      </c>
      <c r="C2533" t="s">
        <v>18</v>
      </c>
      <c r="D2533" t="s">
        <v>19</v>
      </c>
      <c r="E2533" t="s">
        <v>67</v>
      </c>
      <c r="F2533" t="s">
        <v>45</v>
      </c>
      <c r="G2533" t="s">
        <v>71</v>
      </c>
      <c r="H2533" t="s">
        <v>62</v>
      </c>
      <c r="I2533" t="s">
        <v>24</v>
      </c>
      <c r="J2533" t="s">
        <v>44</v>
      </c>
      <c r="K2533" t="s">
        <v>32</v>
      </c>
      <c r="L2533" t="s">
        <v>35</v>
      </c>
      <c r="M2533" t="s">
        <v>35</v>
      </c>
      <c r="N2533" t="s">
        <v>35</v>
      </c>
      <c r="O2533" t="s">
        <v>35</v>
      </c>
      <c r="P2533">
        <v>1</v>
      </c>
      <c r="Q2533">
        <v>112912</v>
      </c>
      <c r="R2533">
        <v>2</v>
      </c>
    </row>
    <row r="2534" spans="1:18" x14ac:dyDescent="0.25">
      <c r="A2534">
        <v>2008</v>
      </c>
      <c r="B2534" s="1">
        <v>42809.622092939811</v>
      </c>
      <c r="C2534" t="s">
        <v>18</v>
      </c>
      <c r="D2534" t="s">
        <v>19</v>
      </c>
      <c r="E2534" t="s">
        <v>67</v>
      </c>
      <c r="F2534" t="s">
        <v>45</v>
      </c>
      <c r="G2534" t="s">
        <v>46</v>
      </c>
      <c r="H2534" t="s">
        <v>62</v>
      </c>
      <c r="I2534" t="s">
        <v>24</v>
      </c>
      <c r="J2534" t="s">
        <v>31</v>
      </c>
      <c r="K2534" t="s">
        <v>49</v>
      </c>
      <c r="L2534" t="s">
        <v>35</v>
      </c>
      <c r="M2534" t="s">
        <v>35</v>
      </c>
      <c r="N2534" t="s">
        <v>35</v>
      </c>
      <c r="O2534" t="s">
        <v>35</v>
      </c>
      <c r="P2534">
        <v>1</v>
      </c>
      <c r="Q2534">
        <v>4359818</v>
      </c>
      <c r="R2534">
        <v>3</v>
      </c>
    </row>
    <row r="2535" spans="1:18" x14ac:dyDescent="0.25">
      <c r="A2535">
        <v>2008</v>
      </c>
      <c r="B2535" s="1">
        <v>42809.622092939811</v>
      </c>
      <c r="C2535" t="s">
        <v>18</v>
      </c>
      <c r="D2535" t="s">
        <v>19</v>
      </c>
      <c r="E2535" t="s">
        <v>67</v>
      </c>
      <c r="F2535" t="s">
        <v>45</v>
      </c>
      <c r="G2535" t="s">
        <v>46</v>
      </c>
      <c r="H2535" t="s">
        <v>62</v>
      </c>
      <c r="I2535" t="s">
        <v>24</v>
      </c>
      <c r="J2535" t="s">
        <v>31</v>
      </c>
      <c r="K2535" t="s">
        <v>26</v>
      </c>
      <c r="L2535" t="s">
        <v>35</v>
      </c>
      <c r="M2535" t="s">
        <v>35</v>
      </c>
      <c r="N2535" t="s">
        <v>35</v>
      </c>
      <c r="O2535" t="s">
        <v>35</v>
      </c>
      <c r="P2535">
        <v>1</v>
      </c>
      <c r="Q2535">
        <v>3171035.6327999998</v>
      </c>
      <c r="R2535">
        <v>13</v>
      </c>
    </row>
    <row r="2536" spans="1:18" x14ac:dyDescent="0.25">
      <c r="A2536">
        <v>2008</v>
      </c>
      <c r="B2536" s="1">
        <v>42809.622092939811</v>
      </c>
      <c r="C2536" t="s">
        <v>18</v>
      </c>
      <c r="D2536" t="s">
        <v>19</v>
      </c>
      <c r="E2536" t="s">
        <v>67</v>
      </c>
      <c r="F2536" t="s">
        <v>45</v>
      </c>
      <c r="G2536" t="s">
        <v>46</v>
      </c>
      <c r="H2536" t="s">
        <v>62</v>
      </c>
      <c r="I2536" t="s">
        <v>24</v>
      </c>
      <c r="J2536" t="s">
        <v>43</v>
      </c>
      <c r="K2536" t="s">
        <v>32</v>
      </c>
      <c r="L2536" t="s">
        <v>35</v>
      </c>
      <c r="M2536" t="s">
        <v>35</v>
      </c>
      <c r="N2536" t="s">
        <v>35</v>
      </c>
      <c r="O2536" t="s">
        <v>35</v>
      </c>
      <c r="P2536">
        <v>1</v>
      </c>
      <c r="Q2536">
        <v>491355.1875</v>
      </c>
      <c r="R2536">
        <v>2</v>
      </c>
    </row>
    <row r="2537" spans="1:18" x14ac:dyDescent="0.25">
      <c r="A2537">
        <v>2008</v>
      </c>
      <c r="B2537" s="1">
        <v>42809.622092939811</v>
      </c>
      <c r="C2537" t="s">
        <v>18</v>
      </c>
      <c r="D2537" t="s">
        <v>19</v>
      </c>
      <c r="E2537" t="s">
        <v>38</v>
      </c>
      <c r="F2537" t="s">
        <v>63</v>
      </c>
      <c r="G2537" t="s">
        <v>64</v>
      </c>
      <c r="H2537" t="s">
        <v>62</v>
      </c>
      <c r="I2537" t="s">
        <v>24</v>
      </c>
      <c r="J2537" t="s">
        <v>43</v>
      </c>
      <c r="K2537" t="s">
        <v>32</v>
      </c>
      <c r="L2537" t="s">
        <v>35</v>
      </c>
      <c r="M2537" t="s">
        <v>35</v>
      </c>
      <c r="N2537" t="s">
        <v>35</v>
      </c>
      <c r="O2537" t="s">
        <v>35</v>
      </c>
      <c r="P2537">
        <v>1</v>
      </c>
      <c r="Q2537">
        <v>330730.03129999997</v>
      </c>
      <c r="R2537">
        <v>4</v>
      </c>
    </row>
    <row r="2538" spans="1:18" x14ac:dyDescent="0.25">
      <c r="A2538">
        <v>2008</v>
      </c>
      <c r="B2538" s="1">
        <v>42809.622092939811</v>
      </c>
      <c r="C2538" t="s">
        <v>18</v>
      </c>
      <c r="D2538" t="s">
        <v>19</v>
      </c>
      <c r="E2538" t="s">
        <v>38</v>
      </c>
      <c r="F2538" t="s">
        <v>21</v>
      </c>
      <c r="G2538" t="s">
        <v>22</v>
      </c>
      <c r="H2538" t="s">
        <v>23</v>
      </c>
      <c r="I2538" t="s">
        <v>34</v>
      </c>
      <c r="J2538" t="s">
        <v>40</v>
      </c>
      <c r="K2538" t="s">
        <v>26</v>
      </c>
      <c r="L2538" t="s">
        <v>35</v>
      </c>
      <c r="M2538" t="s">
        <v>35</v>
      </c>
      <c r="N2538" t="s">
        <v>35</v>
      </c>
      <c r="O2538" t="s">
        <v>35</v>
      </c>
      <c r="P2538">
        <v>1</v>
      </c>
      <c r="Q2538">
        <v>799057.375</v>
      </c>
      <c r="R2538">
        <v>1</v>
      </c>
    </row>
    <row r="2539" spans="1:18" x14ac:dyDescent="0.25">
      <c r="A2539">
        <v>2008</v>
      </c>
      <c r="B2539" s="1">
        <v>42809.622092939811</v>
      </c>
      <c r="C2539" t="s">
        <v>18</v>
      </c>
      <c r="D2539" t="s">
        <v>19</v>
      </c>
      <c r="E2539" t="s">
        <v>38</v>
      </c>
      <c r="F2539" t="s">
        <v>21</v>
      </c>
      <c r="G2539" t="s">
        <v>22</v>
      </c>
      <c r="H2539" t="s">
        <v>23</v>
      </c>
      <c r="I2539" t="s">
        <v>24</v>
      </c>
      <c r="J2539" t="s">
        <v>44</v>
      </c>
      <c r="K2539" t="s">
        <v>41</v>
      </c>
      <c r="L2539" t="s">
        <v>35</v>
      </c>
      <c r="M2539" t="s">
        <v>35</v>
      </c>
      <c r="N2539" t="s">
        <v>35</v>
      </c>
      <c r="O2539" t="s">
        <v>35</v>
      </c>
      <c r="P2539">
        <v>1</v>
      </c>
      <c r="Q2539">
        <v>60000</v>
      </c>
      <c r="R2539">
        <v>2</v>
      </c>
    </row>
    <row r="2540" spans="1:18" x14ac:dyDescent="0.25">
      <c r="A2540">
        <v>2008</v>
      </c>
      <c r="B2540" s="1">
        <v>42809.622092939811</v>
      </c>
      <c r="C2540" t="s">
        <v>18</v>
      </c>
      <c r="D2540" t="s">
        <v>19</v>
      </c>
      <c r="E2540" t="s">
        <v>38</v>
      </c>
      <c r="F2540" t="s">
        <v>21</v>
      </c>
      <c r="G2540" t="s">
        <v>22</v>
      </c>
      <c r="H2540" t="s">
        <v>23</v>
      </c>
      <c r="I2540" t="s">
        <v>24</v>
      </c>
      <c r="J2540" t="s">
        <v>37</v>
      </c>
      <c r="K2540" t="s">
        <v>51</v>
      </c>
      <c r="L2540" t="s">
        <v>27</v>
      </c>
      <c r="M2540" t="s">
        <v>27</v>
      </c>
      <c r="N2540" t="s">
        <v>28</v>
      </c>
      <c r="O2540" t="s">
        <v>28</v>
      </c>
      <c r="P2540">
        <v>1</v>
      </c>
      <c r="Q2540">
        <v>0</v>
      </c>
      <c r="R2540">
        <v>7</v>
      </c>
    </row>
    <row r="2541" spans="1:18" x14ac:dyDescent="0.25">
      <c r="A2541">
        <v>2008</v>
      </c>
      <c r="B2541" s="1">
        <v>42809.622092939811</v>
      </c>
      <c r="C2541" t="s">
        <v>18</v>
      </c>
      <c r="D2541" t="s">
        <v>19</v>
      </c>
      <c r="E2541" t="s">
        <v>38</v>
      </c>
      <c r="F2541" t="s">
        <v>21</v>
      </c>
      <c r="G2541" t="s">
        <v>22</v>
      </c>
      <c r="H2541" t="s">
        <v>23</v>
      </c>
      <c r="I2541" t="s">
        <v>24</v>
      </c>
      <c r="J2541" t="s">
        <v>37</v>
      </c>
      <c r="K2541" t="s">
        <v>26</v>
      </c>
      <c r="L2541" t="s">
        <v>27</v>
      </c>
      <c r="M2541" t="s">
        <v>27</v>
      </c>
      <c r="N2541" t="s">
        <v>28</v>
      </c>
      <c r="O2541" t="s">
        <v>28</v>
      </c>
      <c r="P2541">
        <v>1</v>
      </c>
      <c r="Q2541">
        <v>0</v>
      </c>
      <c r="R2541">
        <v>1</v>
      </c>
    </row>
    <row r="2542" spans="1:18" x14ac:dyDescent="0.25">
      <c r="A2542">
        <v>2008</v>
      </c>
      <c r="B2542" s="1">
        <v>42809.622092939811</v>
      </c>
      <c r="C2542" t="s">
        <v>18</v>
      </c>
      <c r="D2542" t="s">
        <v>19</v>
      </c>
      <c r="E2542" t="s">
        <v>55</v>
      </c>
      <c r="F2542" t="s">
        <v>63</v>
      </c>
      <c r="G2542" t="s">
        <v>64</v>
      </c>
      <c r="H2542" t="s">
        <v>62</v>
      </c>
      <c r="I2542" t="s">
        <v>24</v>
      </c>
      <c r="J2542" t="s">
        <v>44</v>
      </c>
      <c r="K2542" t="s">
        <v>56</v>
      </c>
      <c r="L2542" t="s">
        <v>35</v>
      </c>
      <c r="M2542" t="s">
        <v>35</v>
      </c>
      <c r="N2542" t="s">
        <v>35</v>
      </c>
      <c r="O2542" t="s">
        <v>35</v>
      </c>
      <c r="P2542">
        <v>1</v>
      </c>
      <c r="Q2542">
        <v>275941.69929999998</v>
      </c>
      <c r="R2542">
        <v>3</v>
      </c>
    </row>
    <row r="2543" spans="1:18" x14ac:dyDescent="0.25">
      <c r="A2543">
        <v>2008</v>
      </c>
      <c r="B2543" s="1">
        <v>42809.622092939811</v>
      </c>
      <c r="C2543" t="s">
        <v>18</v>
      </c>
      <c r="D2543" t="s">
        <v>60</v>
      </c>
      <c r="E2543" t="s">
        <v>20</v>
      </c>
      <c r="F2543" t="s">
        <v>53</v>
      </c>
      <c r="G2543" t="s">
        <v>71</v>
      </c>
      <c r="H2543" t="s">
        <v>28</v>
      </c>
      <c r="I2543" t="s">
        <v>34</v>
      </c>
      <c r="J2543" t="s">
        <v>57</v>
      </c>
      <c r="K2543" t="s">
        <v>32</v>
      </c>
      <c r="L2543" t="s">
        <v>35</v>
      </c>
      <c r="M2543" t="s">
        <v>28</v>
      </c>
      <c r="N2543" t="s">
        <v>35</v>
      </c>
      <c r="O2543" t="s">
        <v>35</v>
      </c>
      <c r="P2543">
        <v>1</v>
      </c>
      <c r="Q2543">
        <v>18541542</v>
      </c>
      <c r="R2543">
        <v>1</v>
      </c>
    </row>
    <row r="2544" spans="1:18" x14ac:dyDescent="0.25">
      <c r="A2544">
        <v>2008</v>
      </c>
      <c r="B2544" s="1">
        <v>42809.622092939811</v>
      </c>
      <c r="C2544" t="s">
        <v>18</v>
      </c>
      <c r="D2544" t="s">
        <v>60</v>
      </c>
      <c r="E2544" t="s">
        <v>20</v>
      </c>
      <c r="F2544" t="s">
        <v>21</v>
      </c>
      <c r="G2544" t="s">
        <v>22</v>
      </c>
      <c r="H2544" t="s">
        <v>39</v>
      </c>
      <c r="I2544" t="s">
        <v>34</v>
      </c>
      <c r="J2544" t="s">
        <v>57</v>
      </c>
      <c r="K2544" t="s">
        <v>51</v>
      </c>
      <c r="L2544" t="s">
        <v>81</v>
      </c>
      <c r="M2544" t="s">
        <v>28</v>
      </c>
      <c r="N2544" t="s">
        <v>81</v>
      </c>
      <c r="O2544" t="s">
        <v>28</v>
      </c>
      <c r="P2544">
        <v>1</v>
      </c>
      <c r="Q2544">
        <v>211593959</v>
      </c>
      <c r="R2544">
        <v>22</v>
      </c>
    </row>
    <row r="2545" spans="1:18" x14ac:dyDescent="0.25">
      <c r="A2545">
        <v>2008</v>
      </c>
      <c r="B2545" s="1">
        <v>42809.622092939811</v>
      </c>
      <c r="C2545" t="s">
        <v>18</v>
      </c>
      <c r="D2545" t="s">
        <v>60</v>
      </c>
      <c r="E2545" t="s">
        <v>30</v>
      </c>
      <c r="F2545" t="s">
        <v>45</v>
      </c>
      <c r="G2545" t="s">
        <v>46</v>
      </c>
      <c r="H2545" t="s">
        <v>62</v>
      </c>
      <c r="I2545" t="s">
        <v>24</v>
      </c>
      <c r="J2545" t="s">
        <v>44</v>
      </c>
      <c r="K2545" t="s">
        <v>56</v>
      </c>
      <c r="L2545" t="s">
        <v>35</v>
      </c>
      <c r="M2545" t="s">
        <v>35</v>
      </c>
      <c r="N2545" t="s">
        <v>35</v>
      </c>
      <c r="O2545" t="s">
        <v>35</v>
      </c>
      <c r="P2545">
        <v>1</v>
      </c>
      <c r="Q2545">
        <v>411166.11619999999</v>
      </c>
      <c r="R2545">
        <v>6</v>
      </c>
    </row>
    <row r="2546" spans="1:18" x14ac:dyDescent="0.25">
      <c r="A2546">
        <v>2008</v>
      </c>
      <c r="B2546" s="1">
        <v>42809.622092939811</v>
      </c>
      <c r="C2546" t="s">
        <v>18</v>
      </c>
      <c r="D2546" t="s">
        <v>60</v>
      </c>
      <c r="E2546" t="s">
        <v>67</v>
      </c>
      <c r="F2546" t="s">
        <v>82</v>
      </c>
      <c r="G2546" t="s">
        <v>82</v>
      </c>
      <c r="H2546" t="s">
        <v>62</v>
      </c>
      <c r="I2546" t="s">
        <v>24</v>
      </c>
      <c r="J2546" t="s">
        <v>44</v>
      </c>
      <c r="K2546" t="s">
        <v>32</v>
      </c>
      <c r="L2546" t="s">
        <v>35</v>
      </c>
      <c r="M2546" t="s">
        <v>35</v>
      </c>
      <c r="N2546" t="s">
        <v>35</v>
      </c>
      <c r="O2546" t="s">
        <v>35</v>
      </c>
      <c r="P2546">
        <v>1</v>
      </c>
      <c r="Q2546">
        <v>103643.1063</v>
      </c>
      <c r="R2546">
        <v>3</v>
      </c>
    </row>
    <row r="2547" spans="1:18" x14ac:dyDescent="0.25">
      <c r="A2547">
        <v>2008</v>
      </c>
      <c r="B2547" s="1">
        <v>42809.622092939811</v>
      </c>
      <c r="C2547" t="s">
        <v>18</v>
      </c>
      <c r="D2547" t="s">
        <v>72</v>
      </c>
      <c r="E2547" t="s">
        <v>20</v>
      </c>
      <c r="F2547" t="s">
        <v>21</v>
      </c>
      <c r="G2547" t="s">
        <v>22</v>
      </c>
      <c r="H2547" t="s">
        <v>23</v>
      </c>
      <c r="I2547" t="s">
        <v>24</v>
      </c>
      <c r="J2547" t="s">
        <v>40</v>
      </c>
      <c r="K2547" t="s">
        <v>49</v>
      </c>
      <c r="L2547" t="s">
        <v>35</v>
      </c>
      <c r="M2547" t="s">
        <v>35</v>
      </c>
      <c r="N2547" t="s">
        <v>35</v>
      </c>
      <c r="O2547" t="s">
        <v>35</v>
      </c>
      <c r="P2547">
        <v>1</v>
      </c>
      <c r="Q2547">
        <v>16295005</v>
      </c>
      <c r="R2547">
        <v>2</v>
      </c>
    </row>
    <row r="2548" spans="1:18" x14ac:dyDescent="0.25">
      <c r="A2548">
        <v>2012</v>
      </c>
      <c r="B2548" s="1">
        <v>42809.622092939811</v>
      </c>
      <c r="C2548" t="s">
        <v>18</v>
      </c>
      <c r="D2548" t="s">
        <v>19</v>
      </c>
      <c r="E2548" t="s">
        <v>38</v>
      </c>
      <c r="F2548" t="s">
        <v>21</v>
      </c>
      <c r="G2548" t="s">
        <v>22</v>
      </c>
      <c r="H2548" t="s">
        <v>23</v>
      </c>
      <c r="I2548" t="s">
        <v>24</v>
      </c>
      <c r="J2548" t="s">
        <v>37</v>
      </c>
      <c r="K2548" t="s">
        <v>28</v>
      </c>
      <c r="L2548" t="s">
        <v>35</v>
      </c>
      <c r="M2548" t="s">
        <v>28</v>
      </c>
      <c r="N2548" t="s">
        <v>35</v>
      </c>
      <c r="O2548" t="s">
        <v>28</v>
      </c>
      <c r="P2548">
        <v>1</v>
      </c>
      <c r="Q2548">
        <v>0</v>
      </c>
      <c r="R2548">
        <v>0</v>
      </c>
    </row>
    <row r="2549" spans="1:18" x14ac:dyDescent="0.25">
      <c r="A2549">
        <v>2012</v>
      </c>
      <c r="B2549" s="1">
        <v>42809.622092939811</v>
      </c>
      <c r="C2549" t="s">
        <v>18</v>
      </c>
      <c r="D2549" t="s">
        <v>19</v>
      </c>
      <c r="E2549" t="s">
        <v>38</v>
      </c>
      <c r="F2549" t="s">
        <v>61</v>
      </c>
      <c r="G2549" t="s">
        <v>22</v>
      </c>
      <c r="H2549" t="s">
        <v>91</v>
      </c>
      <c r="I2549" t="s">
        <v>34</v>
      </c>
      <c r="J2549" t="s">
        <v>31</v>
      </c>
      <c r="K2549" t="s">
        <v>26</v>
      </c>
      <c r="L2549" t="s">
        <v>35</v>
      </c>
      <c r="M2549" t="s">
        <v>35</v>
      </c>
      <c r="N2549" t="s">
        <v>35</v>
      </c>
      <c r="O2549" t="s">
        <v>35</v>
      </c>
      <c r="P2549">
        <v>1</v>
      </c>
      <c r="Q2549">
        <v>1628646</v>
      </c>
      <c r="R2549">
        <v>2</v>
      </c>
    </row>
    <row r="2550" spans="1:18" x14ac:dyDescent="0.25">
      <c r="A2550">
        <v>2012</v>
      </c>
      <c r="B2550" s="1">
        <v>42809.622092939811</v>
      </c>
      <c r="C2550" t="s">
        <v>18</v>
      </c>
      <c r="D2550" t="s">
        <v>19</v>
      </c>
      <c r="E2550" t="s">
        <v>38</v>
      </c>
      <c r="F2550" t="s">
        <v>61</v>
      </c>
      <c r="G2550" t="s">
        <v>22</v>
      </c>
      <c r="H2550" t="s">
        <v>91</v>
      </c>
      <c r="I2550" t="s">
        <v>34</v>
      </c>
      <c r="J2550" t="s">
        <v>25</v>
      </c>
      <c r="K2550" t="s">
        <v>32</v>
      </c>
      <c r="L2550" t="s">
        <v>35</v>
      </c>
      <c r="M2550" t="s">
        <v>35</v>
      </c>
      <c r="N2550" t="s">
        <v>35</v>
      </c>
      <c r="O2550" t="s">
        <v>35</v>
      </c>
      <c r="P2550">
        <v>1</v>
      </c>
      <c r="Q2550">
        <v>25301317</v>
      </c>
      <c r="R2550">
        <v>2</v>
      </c>
    </row>
    <row r="2551" spans="1:18" x14ac:dyDescent="0.25">
      <c r="A2551">
        <v>2012</v>
      </c>
      <c r="B2551" s="1">
        <v>42809.622092939811</v>
      </c>
      <c r="C2551" t="s">
        <v>18</v>
      </c>
      <c r="D2551" t="s">
        <v>60</v>
      </c>
      <c r="E2551" t="s">
        <v>20</v>
      </c>
      <c r="F2551" t="s">
        <v>21</v>
      </c>
      <c r="G2551" t="s">
        <v>22</v>
      </c>
      <c r="H2551" t="s">
        <v>28</v>
      </c>
      <c r="I2551" t="s">
        <v>24</v>
      </c>
      <c r="J2551" t="s">
        <v>37</v>
      </c>
      <c r="K2551" t="s">
        <v>28</v>
      </c>
      <c r="L2551" t="s">
        <v>35</v>
      </c>
      <c r="M2551" t="s">
        <v>28</v>
      </c>
      <c r="N2551" t="s">
        <v>35</v>
      </c>
      <c r="O2551" t="s">
        <v>28</v>
      </c>
      <c r="P2551">
        <v>1</v>
      </c>
      <c r="Q2551">
        <v>0</v>
      </c>
      <c r="R2551">
        <v>0</v>
      </c>
    </row>
    <row r="2552" spans="1:18" x14ac:dyDescent="0.25">
      <c r="A2552">
        <v>2012</v>
      </c>
      <c r="B2552" s="1">
        <v>42809.622092939811</v>
      </c>
      <c r="C2552" t="s">
        <v>18</v>
      </c>
      <c r="D2552" t="s">
        <v>60</v>
      </c>
      <c r="E2552" t="s">
        <v>20</v>
      </c>
      <c r="F2552" t="s">
        <v>21</v>
      </c>
      <c r="G2552" t="s">
        <v>22</v>
      </c>
      <c r="H2552" t="s">
        <v>58</v>
      </c>
      <c r="I2552" t="s">
        <v>34</v>
      </c>
      <c r="J2552" t="s">
        <v>57</v>
      </c>
      <c r="K2552" t="s">
        <v>26</v>
      </c>
      <c r="L2552" t="s">
        <v>77</v>
      </c>
      <c r="M2552" t="s">
        <v>28</v>
      </c>
      <c r="N2552" t="s">
        <v>81</v>
      </c>
      <c r="O2552" t="s">
        <v>77</v>
      </c>
      <c r="P2552">
        <v>1</v>
      </c>
      <c r="Q2552">
        <v>52058456</v>
      </c>
      <c r="R2552">
        <v>1</v>
      </c>
    </row>
    <row r="2553" spans="1:18" x14ac:dyDescent="0.25">
      <c r="A2553">
        <v>2012</v>
      </c>
      <c r="B2553" s="1">
        <v>42809.622092939811</v>
      </c>
      <c r="C2553" t="s">
        <v>18</v>
      </c>
      <c r="D2553" t="s">
        <v>60</v>
      </c>
      <c r="E2553" t="s">
        <v>30</v>
      </c>
      <c r="F2553" t="s">
        <v>45</v>
      </c>
      <c r="G2553" t="s">
        <v>66</v>
      </c>
      <c r="H2553" t="s">
        <v>62</v>
      </c>
      <c r="I2553" t="s">
        <v>24</v>
      </c>
      <c r="J2553" t="s">
        <v>48</v>
      </c>
      <c r="K2553" t="s">
        <v>32</v>
      </c>
      <c r="L2553" t="s">
        <v>35</v>
      </c>
      <c r="M2553" t="s">
        <v>35</v>
      </c>
      <c r="N2553" t="s">
        <v>35</v>
      </c>
      <c r="O2553" t="s">
        <v>35</v>
      </c>
      <c r="P2553">
        <v>1</v>
      </c>
      <c r="Q2553">
        <v>-438543.5196</v>
      </c>
      <c r="R2553">
        <v>5</v>
      </c>
    </row>
    <row r="2554" spans="1:18" x14ac:dyDescent="0.25">
      <c r="A2554">
        <v>2012</v>
      </c>
      <c r="B2554" s="1">
        <v>42809.622092939811</v>
      </c>
      <c r="C2554" t="s">
        <v>18</v>
      </c>
      <c r="D2554" t="s">
        <v>60</v>
      </c>
      <c r="E2554" t="s">
        <v>30</v>
      </c>
      <c r="F2554" t="s">
        <v>45</v>
      </c>
      <c r="G2554" t="s">
        <v>66</v>
      </c>
      <c r="H2554" t="s">
        <v>62</v>
      </c>
      <c r="I2554" t="s">
        <v>24</v>
      </c>
      <c r="J2554" t="s">
        <v>44</v>
      </c>
      <c r="K2554" t="s">
        <v>41</v>
      </c>
      <c r="L2554" t="s">
        <v>35</v>
      </c>
      <c r="M2554" t="s">
        <v>35</v>
      </c>
      <c r="N2554" t="s">
        <v>35</v>
      </c>
      <c r="O2554" t="s">
        <v>35</v>
      </c>
      <c r="P2554">
        <v>1</v>
      </c>
      <c r="Q2554">
        <v>11562.410099999999</v>
      </c>
      <c r="R2554">
        <v>2</v>
      </c>
    </row>
    <row r="2555" spans="1:18" x14ac:dyDescent="0.25">
      <c r="A2555">
        <v>2012</v>
      </c>
      <c r="B2555" s="1">
        <v>42809.622092939811</v>
      </c>
      <c r="C2555" t="s">
        <v>18</v>
      </c>
      <c r="D2555" t="s">
        <v>60</v>
      </c>
      <c r="E2555" t="s">
        <v>30</v>
      </c>
      <c r="F2555" t="s">
        <v>45</v>
      </c>
      <c r="G2555" t="s">
        <v>46</v>
      </c>
      <c r="H2555" t="s">
        <v>62</v>
      </c>
      <c r="I2555" t="s">
        <v>24</v>
      </c>
      <c r="J2555" t="s">
        <v>44</v>
      </c>
      <c r="K2555" t="s">
        <v>49</v>
      </c>
      <c r="L2555" t="s">
        <v>35</v>
      </c>
      <c r="M2555" t="s">
        <v>35</v>
      </c>
      <c r="N2555" t="s">
        <v>35</v>
      </c>
      <c r="O2555" t="s">
        <v>35</v>
      </c>
      <c r="P2555">
        <v>1</v>
      </c>
      <c r="Q2555">
        <v>118530</v>
      </c>
      <c r="R2555">
        <v>4</v>
      </c>
    </row>
    <row r="2556" spans="1:18" x14ac:dyDescent="0.25">
      <c r="A2556">
        <v>2012</v>
      </c>
      <c r="B2556" s="1">
        <v>42809.622092939811</v>
      </c>
      <c r="C2556" t="s">
        <v>18</v>
      </c>
      <c r="D2556" t="s">
        <v>60</v>
      </c>
      <c r="E2556" t="s">
        <v>30</v>
      </c>
      <c r="F2556" t="s">
        <v>21</v>
      </c>
      <c r="G2556" t="s">
        <v>22</v>
      </c>
      <c r="H2556" t="s">
        <v>39</v>
      </c>
      <c r="I2556" t="s">
        <v>24</v>
      </c>
      <c r="J2556" t="s">
        <v>37</v>
      </c>
      <c r="K2556" t="s">
        <v>26</v>
      </c>
      <c r="L2556" t="s">
        <v>27</v>
      </c>
      <c r="M2556" t="s">
        <v>28</v>
      </c>
      <c r="N2556" t="s">
        <v>27</v>
      </c>
      <c r="O2556" t="s">
        <v>28</v>
      </c>
      <c r="P2556">
        <v>1</v>
      </c>
      <c r="Q2556">
        <v>0</v>
      </c>
      <c r="R2556">
        <v>4</v>
      </c>
    </row>
    <row r="2557" spans="1:18" x14ac:dyDescent="0.25">
      <c r="A2557">
        <v>2012</v>
      </c>
      <c r="B2557" s="1">
        <v>42809.622092939811</v>
      </c>
      <c r="C2557" t="s">
        <v>18</v>
      </c>
      <c r="D2557" t="s">
        <v>60</v>
      </c>
      <c r="E2557" t="s">
        <v>67</v>
      </c>
      <c r="F2557" t="s">
        <v>63</v>
      </c>
      <c r="G2557" t="s">
        <v>64</v>
      </c>
      <c r="H2557" t="s">
        <v>62</v>
      </c>
      <c r="I2557" t="s">
        <v>24</v>
      </c>
      <c r="J2557" t="s">
        <v>40</v>
      </c>
      <c r="K2557" t="s">
        <v>49</v>
      </c>
      <c r="L2557" t="s">
        <v>35</v>
      </c>
      <c r="M2557" t="s">
        <v>35</v>
      </c>
      <c r="N2557" t="s">
        <v>35</v>
      </c>
      <c r="O2557" t="s">
        <v>35</v>
      </c>
      <c r="P2557">
        <v>1</v>
      </c>
      <c r="Q2557">
        <v>18819231.25</v>
      </c>
      <c r="R2557">
        <v>12</v>
      </c>
    </row>
    <row r="2558" spans="1:18" x14ac:dyDescent="0.25">
      <c r="A2558">
        <v>2012</v>
      </c>
      <c r="B2558" s="1">
        <v>42809.622092939811</v>
      </c>
      <c r="C2558" t="s">
        <v>18</v>
      </c>
      <c r="D2558" t="s">
        <v>60</v>
      </c>
      <c r="E2558" t="s">
        <v>67</v>
      </c>
      <c r="F2558" t="s">
        <v>45</v>
      </c>
      <c r="G2558" t="s">
        <v>46</v>
      </c>
      <c r="H2558" t="s">
        <v>62</v>
      </c>
      <c r="I2558" t="s">
        <v>24</v>
      </c>
      <c r="J2558" t="s">
        <v>43</v>
      </c>
      <c r="K2558" t="s">
        <v>49</v>
      </c>
      <c r="L2558" t="s">
        <v>35</v>
      </c>
      <c r="M2558" t="s">
        <v>35</v>
      </c>
      <c r="N2558" t="s">
        <v>35</v>
      </c>
      <c r="O2558" t="s">
        <v>35</v>
      </c>
      <c r="P2558">
        <v>1</v>
      </c>
      <c r="Q2558">
        <v>1992835.0663999999</v>
      </c>
      <c r="R2558">
        <v>6</v>
      </c>
    </row>
    <row r="2559" spans="1:18" x14ac:dyDescent="0.25">
      <c r="A2559">
        <v>2012</v>
      </c>
      <c r="B2559" s="1">
        <v>42809.622092939811</v>
      </c>
      <c r="C2559" t="s">
        <v>18</v>
      </c>
      <c r="D2559" t="s">
        <v>60</v>
      </c>
      <c r="E2559" t="s">
        <v>38</v>
      </c>
      <c r="F2559" t="s">
        <v>21</v>
      </c>
      <c r="G2559" t="s">
        <v>22</v>
      </c>
      <c r="H2559" t="s">
        <v>39</v>
      </c>
      <c r="I2559" t="s">
        <v>24</v>
      </c>
      <c r="J2559" t="s">
        <v>37</v>
      </c>
      <c r="K2559" t="s">
        <v>51</v>
      </c>
      <c r="L2559" t="s">
        <v>77</v>
      </c>
      <c r="M2559" t="s">
        <v>28</v>
      </c>
      <c r="N2559" t="s">
        <v>27</v>
      </c>
      <c r="O2559" t="s">
        <v>77</v>
      </c>
      <c r="P2559">
        <v>1</v>
      </c>
      <c r="Q2559">
        <v>0</v>
      </c>
      <c r="R2559">
        <v>1</v>
      </c>
    </row>
    <row r="2560" spans="1:18" x14ac:dyDescent="0.25">
      <c r="A2560">
        <v>2012</v>
      </c>
      <c r="B2560" s="1">
        <v>42809.622092939811</v>
      </c>
      <c r="C2560" t="s">
        <v>18</v>
      </c>
      <c r="D2560" t="s">
        <v>60</v>
      </c>
      <c r="E2560" t="s">
        <v>55</v>
      </c>
      <c r="F2560" t="s">
        <v>21</v>
      </c>
      <c r="G2560" t="s">
        <v>22</v>
      </c>
      <c r="H2560" t="s">
        <v>39</v>
      </c>
      <c r="I2560" t="s">
        <v>59</v>
      </c>
      <c r="J2560" t="s">
        <v>25</v>
      </c>
      <c r="K2560" t="s">
        <v>51</v>
      </c>
      <c r="L2560" t="s">
        <v>35</v>
      </c>
      <c r="M2560" t="s">
        <v>28</v>
      </c>
      <c r="N2560" t="s">
        <v>35</v>
      </c>
      <c r="O2560" t="s">
        <v>35</v>
      </c>
      <c r="P2560">
        <v>1</v>
      </c>
      <c r="Q2560">
        <v>50915892.447300002</v>
      </c>
      <c r="R2560">
        <v>23</v>
      </c>
    </row>
    <row r="2561" spans="1:18" x14ac:dyDescent="0.25">
      <c r="A2561">
        <v>2012</v>
      </c>
      <c r="B2561" s="1">
        <v>42809.622092939811</v>
      </c>
      <c r="C2561" t="s">
        <v>18</v>
      </c>
      <c r="D2561" t="s">
        <v>29</v>
      </c>
      <c r="E2561" t="s">
        <v>20</v>
      </c>
      <c r="F2561" t="s">
        <v>21</v>
      </c>
      <c r="G2561" t="s">
        <v>22</v>
      </c>
      <c r="H2561" t="s">
        <v>91</v>
      </c>
      <c r="I2561" t="s">
        <v>24</v>
      </c>
      <c r="J2561" t="s">
        <v>43</v>
      </c>
      <c r="K2561" t="s">
        <v>32</v>
      </c>
      <c r="L2561" t="s">
        <v>27</v>
      </c>
      <c r="M2561" t="s">
        <v>27</v>
      </c>
      <c r="N2561" t="s">
        <v>28</v>
      </c>
      <c r="O2561" t="s">
        <v>28</v>
      </c>
      <c r="P2561">
        <v>1</v>
      </c>
      <c r="Q2561">
        <v>949755</v>
      </c>
      <c r="R2561">
        <v>1</v>
      </c>
    </row>
    <row r="2562" spans="1:18" x14ac:dyDescent="0.25">
      <c r="A2562">
        <v>2012</v>
      </c>
      <c r="B2562" s="1">
        <v>42809.622092939811</v>
      </c>
      <c r="C2562" t="s">
        <v>18</v>
      </c>
      <c r="D2562" t="s">
        <v>29</v>
      </c>
      <c r="E2562" t="s">
        <v>20</v>
      </c>
      <c r="F2562" t="s">
        <v>21</v>
      </c>
      <c r="G2562" t="s">
        <v>22</v>
      </c>
      <c r="H2562" t="s">
        <v>91</v>
      </c>
      <c r="I2562" t="s">
        <v>24</v>
      </c>
      <c r="J2562" t="s">
        <v>40</v>
      </c>
      <c r="K2562" t="s">
        <v>49</v>
      </c>
      <c r="L2562" t="s">
        <v>27</v>
      </c>
      <c r="M2562" t="s">
        <v>27</v>
      </c>
      <c r="N2562" t="s">
        <v>28</v>
      </c>
      <c r="O2562" t="s">
        <v>28</v>
      </c>
      <c r="P2562">
        <v>1</v>
      </c>
      <c r="Q2562">
        <v>39320347</v>
      </c>
      <c r="R2562">
        <v>11</v>
      </c>
    </row>
    <row r="2563" spans="1:18" x14ac:dyDescent="0.25">
      <c r="A2563">
        <v>2012</v>
      </c>
      <c r="B2563" s="1">
        <v>42809.622092939811</v>
      </c>
      <c r="C2563" t="s">
        <v>18</v>
      </c>
      <c r="D2563" t="s">
        <v>29</v>
      </c>
      <c r="E2563" t="s">
        <v>20</v>
      </c>
      <c r="F2563" t="s">
        <v>21</v>
      </c>
      <c r="G2563" t="s">
        <v>22</v>
      </c>
      <c r="H2563" t="s">
        <v>39</v>
      </c>
      <c r="I2563" t="s">
        <v>59</v>
      </c>
      <c r="J2563" t="s">
        <v>48</v>
      </c>
      <c r="K2563" t="s">
        <v>28</v>
      </c>
      <c r="L2563" t="s">
        <v>27</v>
      </c>
      <c r="M2563" t="s">
        <v>28</v>
      </c>
      <c r="N2563" t="s">
        <v>27</v>
      </c>
      <c r="O2563" t="s">
        <v>28</v>
      </c>
      <c r="P2563">
        <v>1</v>
      </c>
      <c r="Q2563">
        <v>0</v>
      </c>
      <c r="R2563">
        <v>1</v>
      </c>
    </row>
    <row r="2564" spans="1:18" x14ac:dyDescent="0.25">
      <c r="A2564">
        <v>2012</v>
      </c>
      <c r="B2564" s="1">
        <v>42809.622092939811</v>
      </c>
      <c r="C2564" t="s">
        <v>18</v>
      </c>
      <c r="D2564" t="s">
        <v>29</v>
      </c>
      <c r="E2564" t="s">
        <v>20</v>
      </c>
      <c r="F2564" t="s">
        <v>21</v>
      </c>
      <c r="G2564" t="s">
        <v>22</v>
      </c>
      <c r="H2564" t="s">
        <v>23</v>
      </c>
      <c r="I2564" t="s">
        <v>34</v>
      </c>
      <c r="J2564" t="s">
        <v>37</v>
      </c>
      <c r="K2564" t="s">
        <v>28</v>
      </c>
      <c r="L2564" t="s">
        <v>35</v>
      </c>
      <c r="M2564" t="s">
        <v>28</v>
      </c>
      <c r="N2564" t="s">
        <v>35</v>
      </c>
      <c r="O2564" t="s">
        <v>28</v>
      </c>
      <c r="P2564">
        <v>1</v>
      </c>
      <c r="Q2564">
        <v>0</v>
      </c>
      <c r="R2564">
        <v>0</v>
      </c>
    </row>
    <row r="2565" spans="1:18" x14ac:dyDescent="0.25">
      <c r="A2565">
        <v>2012</v>
      </c>
      <c r="B2565" s="1">
        <v>42809.622092939811</v>
      </c>
      <c r="C2565" t="s">
        <v>18</v>
      </c>
      <c r="D2565" t="s">
        <v>29</v>
      </c>
      <c r="E2565" t="s">
        <v>20</v>
      </c>
      <c r="F2565" t="s">
        <v>21</v>
      </c>
      <c r="G2565" t="s">
        <v>22</v>
      </c>
      <c r="H2565" t="s">
        <v>23</v>
      </c>
      <c r="I2565" t="s">
        <v>34</v>
      </c>
      <c r="J2565" t="s">
        <v>37</v>
      </c>
      <c r="K2565" t="s">
        <v>26</v>
      </c>
      <c r="L2565" t="s">
        <v>77</v>
      </c>
      <c r="M2565" t="s">
        <v>28</v>
      </c>
      <c r="N2565" t="s">
        <v>28</v>
      </c>
      <c r="O2565" t="s">
        <v>77</v>
      </c>
      <c r="P2565">
        <v>1</v>
      </c>
      <c r="Q2565">
        <v>0</v>
      </c>
      <c r="R2565">
        <v>2</v>
      </c>
    </row>
    <row r="2566" spans="1:18" x14ac:dyDescent="0.25">
      <c r="A2566">
        <v>2012</v>
      </c>
      <c r="B2566" s="1">
        <v>42809.622092939811</v>
      </c>
      <c r="C2566" t="s">
        <v>18</v>
      </c>
      <c r="D2566" t="s">
        <v>29</v>
      </c>
      <c r="E2566" t="s">
        <v>20</v>
      </c>
      <c r="F2566" t="s">
        <v>21</v>
      </c>
      <c r="G2566" t="s">
        <v>22</v>
      </c>
      <c r="H2566" t="s">
        <v>23</v>
      </c>
      <c r="I2566" t="s">
        <v>24</v>
      </c>
      <c r="J2566" t="s">
        <v>25</v>
      </c>
      <c r="K2566" t="s">
        <v>32</v>
      </c>
      <c r="L2566" t="s">
        <v>35</v>
      </c>
      <c r="M2566" t="s">
        <v>35</v>
      </c>
      <c r="N2566" t="s">
        <v>35</v>
      </c>
      <c r="O2566" t="s">
        <v>35</v>
      </c>
      <c r="P2566">
        <v>1</v>
      </c>
      <c r="Q2566">
        <v>96221799.453199998</v>
      </c>
      <c r="R2566">
        <v>9</v>
      </c>
    </row>
    <row r="2567" spans="1:18" x14ac:dyDescent="0.25">
      <c r="A2567">
        <v>2012</v>
      </c>
      <c r="B2567" s="1">
        <v>42809.622092939811</v>
      </c>
      <c r="C2567" t="s">
        <v>18</v>
      </c>
      <c r="D2567" t="s">
        <v>29</v>
      </c>
      <c r="E2567" t="s">
        <v>30</v>
      </c>
      <c r="F2567" t="s">
        <v>45</v>
      </c>
      <c r="G2567" t="s">
        <v>66</v>
      </c>
      <c r="H2567" t="s">
        <v>62</v>
      </c>
      <c r="I2567" t="s">
        <v>24</v>
      </c>
      <c r="J2567" t="s">
        <v>44</v>
      </c>
      <c r="K2567" t="s">
        <v>26</v>
      </c>
      <c r="L2567" t="s">
        <v>35</v>
      </c>
      <c r="M2567" t="s">
        <v>35</v>
      </c>
      <c r="N2567" t="s">
        <v>35</v>
      </c>
      <c r="O2567" t="s">
        <v>35</v>
      </c>
      <c r="P2567">
        <v>1</v>
      </c>
      <c r="Q2567">
        <v>223246.5742</v>
      </c>
      <c r="R2567">
        <v>2</v>
      </c>
    </row>
    <row r="2568" spans="1:18" x14ac:dyDescent="0.25">
      <c r="A2568">
        <v>2012</v>
      </c>
      <c r="B2568" s="1">
        <v>42809.622092939811</v>
      </c>
      <c r="C2568" t="s">
        <v>18</v>
      </c>
      <c r="D2568" t="s">
        <v>29</v>
      </c>
      <c r="E2568" t="s">
        <v>30</v>
      </c>
      <c r="F2568" t="s">
        <v>45</v>
      </c>
      <c r="G2568" t="s">
        <v>71</v>
      </c>
      <c r="H2568" t="s">
        <v>23</v>
      </c>
      <c r="I2568" t="s">
        <v>76</v>
      </c>
      <c r="J2568" t="s">
        <v>44</v>
      </c>
      <c r="K2568" t="s">
        <v>26</v>
      </c>
      <c r="L2568" t="s">
        <v>33</v>
      </c>
      <c r="M2568" t="s">
        <v>33</v>
      </c>
      <c r="N2568" t="s">
        <v>33</v>
      </c>
      <c r="O2568" t="s">
        <v>28</v>
      </c>
      <c r="P2568">
        <v>1</v>
      </c>
      <c r="Q2568">
        <v>396824</v>
      </c>
      <c r="R2568">
        <v>5</v>
      </c>
    </row>
    <row r="2569" spans="1:18" x14ac:dyDescent="0.25">
      <c r="A2569">
        <v>2012</v>
      </c>
      <c r="B2569" s="1">
        <v>42809.622092939811</v>
      </c>
      <c r="C2569" t="s">
        <v>18</v>
      </c>
      <c r="D2569" t="s">
        <v>29</v>
      </c>
      <c r="E2569" t="s">
        <v>30</v>
      </c>
      <c r="F2569" t="s">
        <v>45</v>
      </c>
      <c r="G2569" t="s">
        <v>71</v>
      </c>
      <c r="H2569" t="s">
        <v>23</v>
      </c>
      <c r="I2569" t="s">
        <v>76</v>
      </c>
      <c r="J2569" t="s">
        <v>37</v>
      </c>
      <c r="K2569" t="s">
        <v>56</v>
      </c>
      <c r="L2569" t="s">
        <v>33</v>
      </c>
      <c r="M2569" t="s">
        <v>33</v>
      </c>
      <c r="N2569" t="s">
        <v>33</v>
      </c>
      <c r="O2569" t="s">
        <v>28</v>
      </c>
      <c r="P2569">
        <v>1</v>
      </c>
      <c r="Q2569">
        <v>0</v>
      </c>
      <c r="R2569">
        <v>3</v>
      </c>
    </row>
    <row r="2570" spans="1:18" x14ac:dyDescent="0.25">
      <c r="A2570">
        <v>2012</v>
      </c>
      <c r="B2570" s="1">
        <v>42809.622092939811</v>
      </c>
      <c r="C2570" t="s">
        <v>18</v>
      </c>
      <c r="D2570" t="s">
        <v>29</v>
      </c>
      <c r="E2570" t="s">
        <v>30</v>
      </c>
      <c r="F2570" t="s">
        <v>21</v>
      </c>
      <c r="G2570" t="s">
        <v>22</v>
      </c>
      <c r="H2570" t="s">
        <v>62</v>
      </c>
      <c r="I2570" t="s">
        <v>24</v>
      </c>
      <c r="J2570" t="s">
        <v>48</v>
      </c>
      <c r="K2570" t="s">
        <v>56</v>
      </c>
      <c r="L2570" t="s">
        <v>27</v>
      </c>
      <c r="M2570" t="s">
        <v>27</v>
      </c>
      <c r="N2570" t="s">
        <v>28</v>
      </c>
      <c r="O2570" t="s">
        <v>28</v>
      </c>
      <c r="P2570">
        <v>1</v>
      </c>
      <c r="Q2570">
        <v>-1824.67</v>
      </c>
      <c r="R2570">
        <v>2</v>
      </c>
    </row>
    <row r="2571" spans="1:18" x14ac:dyDescent="0.25">
      <c r="A2571">
        <v>2012</v>
      </c>
      <c r="B2571" s="1">
        <v>42809.622092939811</v>
      </c>
      <c r="C2571" t="s">
        <v>18</v>
      </c>
      <c r="D2571" t="s">
        <v>29</v>
      </c>
      <c r="E2571" t="s">
        <v>30</v>
      </c>
      <c r="F2571" t="s">
        <v>21</v>
      </c>
      <c r="G2571" t="s">
        <v>22</v>
      </c>
      <c r="H2571" t="s">
        <v>23</v>
      </c>
      <c r="I2571" t="s">
        <v>24</v>
      </c>
      <c r="J2571" t="s">
        <v>44</v>
      </c>
      <c r="K2571" t="s">
        <v>26</v>
      </c>
      <c r="L2571" t="s">
        <v>35</v>
      </c>
      <c r="M2571" t="s">
        <v>35</v>
      </c>
      <c r="N2571" t="s">
        <v>35</v>
      </c>
      <c r="O2571" t="s">
        <v>35</v>
      </c>
      <c r="P2571">
        <v>1</v>
      </c>
      <c r="Q2571">
        <v>52988</v>
      </c>
      <c r="R2571">
        <v>1</v>
      </c>
    </row>
    <row r="2572" spans="1:18" x14ac:dyDescent="0.25">
      <c r="A2572">
        <v>2012</v>
      </c>
      <c r="B2572" s="1">
        <v>42809.622092939811</v>
      </c>
      <c r="C2572" t="s">
        <v>18</v>
      </c>
      <c r="D2572" t="s">
        <v>29</v>
      </c>
      <c r="E2572" t="s">
        <v>36</v>
      </c>
      <c r="F2572" t="s">
        <v>21</v>
      </c>
      <c r="G2572" t="s">
        <v>22</v>
      </c>
      <c r="H2572" t="s">
        <v>23</v>
      </c>
      <c r="I2572" t="s">
        <v>34</v>
      </c>
      <c r="J2572" t="s">
        <v>31</v>
      </c>
      <c r="K2572" t="s">
        <v>41</v>
      </c>
      <c r="L2572" t="s">
        <v>35</v>
      </c>
      <c r="M2572" t="s">
        <v>35</v>
      </c>
      <c r="N2572" t="s">
        <v>35</v>
      </c>
      <c r="O2572" t="s">
        <v>35</v>
      </c>
      <c r="P2572">
        <v>1</v>
      </c>
      <c r="Q2572">
        <v>3650350</v>
      </c>
      <c r="R2572">
        <v>2</v>
      </c>
    </row>
    <row r="2573" spans="1:18" x14ac:dyDescent="0.25">
      <c r="A2573">
        <v>2012</v>
      </c>
      <c r="B2573" s="1">
        <v>42809.622092939811</v>
      </c>
      <c r="C2573" t="s">
        <v>18</v>
      </c>
      <c r="D2573" t="s">
        <v>29</v>
      </c>
      <c r="E2573" t="s">
        <v>36</v>
      </c>
      <c r="F2573" t="s">
        <v>21</v>
      </c>
      <c r="G2573" t="s">
        <v>22</v>
      </c>
      <c r="H2573" t="s">
        <v>23</v>
      </c>
      <c r="I2573" t="s">
        <v>24</v>
      </c>
      <c r="J2573" t="s">
        <v>44</v>
      </c>
      <c r="K2573" t="s">
        <v>32</v>
      </c>
      <c r="L2573" t="s">
        <v>27</v>
      </c>
      <c r="M2573" t="s">
        <v>27</v>
      </c>
      <c r="N2573" t="s">
        <v>28</v>
      </c>
      <c r="O2573" t="s">
        <v>28</v>
      </c>
      <c r="P2573">
        <v>1</v>
      </c>
      <c r="Q2573">
        <v>6239</v>
      </c>
      <c r="R2573">
        <v>2</v>
      </c>
    </row>
    <row r="2574" spans="1:18" x14ac:dyDescent="0.25">
      <c r="A2574">
        <v>2012</v>
      </c>
      <c r="B2574" s="1">
        <v>42809.622092939811</v>
      </c>
      <c r="C2574" t="s">
        <v>18</v>
      </c>
      <c r="D2574" t="s">
        <v>29</v>
      </c>
      <c r="E2574" t="s">
        <v>42</v>
      </c>
      <c r="F2574" t="s">
        <v>63</v>
      </c>
      <c r="G2574" t="s">
        <v>64</v>
      </c>
      <c r="H2574" t="s">
        <v>23</v>
      </c>
      <c r="I2574" t="s">
        <v>24</v>
      </c>
      <c r="J2574" t="s">
        <v>43</v>
      </c>
      <c r="K2574" t="s">
        <v>32</v>
      </c>
      <c r="L2574" t="s">
        <v>35</v>
      </c>
      <c r="M2574" t="s">
        <v>35</v>
      </c>
      <c r="N2574" t="s">
        <v>35</v>
      </c>
      <c r="O2574" t="s">
        <v>35</v>
      </c>
      <c r="P2574">
        <v>1</v>
      </c>
      <c r="Q2574">
        <v>3161128.2988999998</v>
      </c>
      <c r="R2574">
        <v>11</v>
      </c>
    </row>
    <row r="2575" spans="1:18" x14ac:dyDescent="0.25">
      <c r="A2575">
        <v>2012</v>
      </c>
      <c r="B2575" s="1">
        <v>42809.622092939811</v>
      </c>
      <c r="C2575" t="s">
        <v>18</v>
      </c>
      <c r="D2575" t="s">
        <v>29</v>
      </c>
      <c r="E2575" t="s">
        <v>42</v>
      </c>
      <c r="F2575" t="s">
        <v>63</v>
      </c>
      <c r="G2575" t="s">
        <v>64</v>
      </c>
      <c r="H2575" t="s">
        <v>23</v>
      </c>
      <c r="I2575" t="s">
        <v>24</v>
      </c>
      <c r="J2575" t="s">
        <v>48</v>
      </c>
      <c r="K2575" t="s">
        <v>26</v>
      </c>
      <c r="L2575" t="s">
        <v>35</v>
      </c>
      <c r="M2575" t="s">
        <v>35</v>
      </c>
      <c r="N2575" t="s">
        <v>35</v>
      </c>
      <c r="O2575" t="s">
        <v>35</v>
      </c>
      <c r="P2575">
        <v>1</v>
      </c>
      <c r="Q2575">
        <v>-40115.460899999998</v>
      </c>
      <c r="R2575">
        <v>1</v>
      </c>
    </row>
    <row r="2576" spans="1:18" x14ac:dyDescent="0.25">
      <c r="A2576">
        <v>2012</v>
      </c>
      <c r="B2576" s="1">
        <v>42809.622092939811</v>
      </c>
      <c r="C2576" t="s">
        <v>18</v>
      </c>
      <c r="D2576" t="s">
        <v>29</v>
      </c>
      <c r="E2576" t="s">
        <v>52</v>
      </c>
      <c r="F2576" t="s">
        <v>21</v>
      </c>
      <c r="G2576" t="s">
        <v>22</v>
      </c>
      <c r="H2576" t="s">
        <v>23</v>
      </c>
      <c r="I2576" t="s">
        <v>24</v>
      </c>
      <c r="J2576" t="s">
        <v>37</v>
      </c>
      <c r="K2576" t="s">
        <v>32</v>
      </c>
      <c r="L2576" t="s">
        <v>35</v>
      </c>
      <c r="M2576" t="s">
        <v>35</v>
      </c>
      <c r="N2576" t="s">
        <v>35</v>
      </c>
      <c r="O2576" t="s">
        <v>35</v>
      </c>
      <c r="P2576">
        <v>1</v>
      </c>
      <c r="Q2576">
        <v>0</v>
      </c>
      <c r="R2576">
        <v>2</v>
      </c>
    </row>
    <row r="2577" spans="1:18" x14ac:dyDescent="0.25">
      <c r="A2577">
        <v>2012</v>
      </c>
      <c r="B2577" s="1">
        <v>42809.622092939811</v>
      </c>
      <c r="C2577" t="s">
        <v>18</v>
      </c>
      <c r="D2577" t="s">
        <v>29</v>
      </c>
      <c r="E2577" t="s">
        <v>67</v>
      </c>
      <c r="F2577" t="s">
        <v>45</v>
      </c>
      <c r="G2577" t="s">
        <v>66</v>
      </c>
      <c r="H2577" t="s">
        <v>62</v>
      </c>
      <c r="I2577" t="s">
        <v>24</v>
      </c>
      <c r="J2577" t="s">
        <v>43</v>
      </c>
      <c r="K2577" t="s">
        <v>26</v>
      </c>
      <c r="L2577" t="s">
        <v>35</v>
      </c>
      <c r="M2577" t="s">
        <v>35</v>
      </c>
      <c r="N2577" t="s">
        <v>35</v>
      </c>
      <c r="O2577" t="s">
        <v>35</v>
      </c>
      <c r="P2577">
        <v>1</v>
      </c>
      <c r="Q2577">
        <v>371836.78129999997</v>
      </c>
      <c r="R2577">
        <v>2</v>
      </c>
    </row>
    <row r="2578" spans="1:18" x14ac:dyDescent="0.25">
      <c r="A2578">
        <v>2012</v>
      </c>
      <c r="B2578" s="1">
        <v>42809.622092939811</v>
      </c>
      <c r="C2578" t="s">
        <v>18</v>
      </c>
      <c r="D2578" t="s">
        <v>29</v>
      </c>
      <c r="E2578" t="s">
        <v>67</v>
      </c>
      <c r="F2578" t="s">
        <v>45</v>
      </c>
      <c r="G2578" t="s">
        <v>46</v>
      </c>
      <c r="H2578" t="s">
        <v>62</v>
      </c>
      <c r="I2578" t="s">
        <v>24</v>
      </c>
      <c r="J2578" t="s">
        <v>48</v>
      </c>
      <c r="K2578" t="s">
        <v>41</v>
      </c>
      <c r="L2578" t="s">
        <v>35</v>
      </c>
      <c r="M2578" t="s">
        <v>35</v>
      </c>
      <c r="N2578" t="s">
        <v>35</v>
      </c>
      <c r="O2578" t="s">
        <v>35</v>
      </c>
      <c r="P2578">
        <v>1</v>
      </c>
      <c r="Q2578">
        <v>-35215.070299999999</v>
      </c>
      <c r="R2578">
        <v>1</v>
      </c>
    </row>
    <row r="2579" spans="1:18" x14ac:dyDescent="0.25">
      <c r="A2579">
        <v>2012</v>
      </c>
      <c r="B2579" s="1">
        <v>42809.622092939811</v>
      </c>
      <c r="C2579" t="s">
        <v>18</v>
      </c>
      <c r="D2579" t="s">
        <v>29</v>
      </c>
      <c r="E2579" t="s">
        <v>67</v>
      </c>
      <c r="F2579" t="s">
        <v>21</v>
      </c>
      <c r="G2579" t="s">
        <v>22</v>
      </c>
      <c r="H2579" t="s">
        <v>23</v>
      </c>
      <c r="I2579" t="s">
        <v>24</v>
      </c>
      <c r="J2579" t="s">
        <v>37</v>
      </c>
      <c r="K2579" t="s">
        <v>26</v>
      </c>
      <c r="L2579" t="s">
        <v>77</v>
      </c>
      <c r="M2579" t="s">
        <v>28</v>
      </c>
      <c r="N2579" t="s">
        <v>28</v>
      </c>
      <c r="O2579" t="s">
        <v>77</v>
      </c>
      <c r="P2579">
        <v>1</v>
      </c>
      <c r="Q2579">
        <v>0</v>
      </c>
      <c r="R2579">
        <v>1</v>
      </c>
    </row>
    <row r="2580" spans="1:18" x14ac:dyDescent="0.25">
      <c r="A2580">
        <v>2012</v>
      </c>
      <c r="B2580" s="1">
        <v>42809.622092939811</v>
      </c>
      <c r="C2580" t="s">
        <v>18</v>
      </c>
      <c r="D2580" t="s">
        <v>29</v>
      </c>
      <c r="E2580" t="s">
        <v>68</v>
      </c>
      <c r="F2580" t="s">
        <v>21</v>
      </c>
      <c r="G2580" t="s">
        <v>22</v>
      </c>
      <c r="H2580" t="s">
        <v>23</v>
      </c>
      <c r="I2580" t="s">
        <v>24</v>
      </c>
      <c r="J2580" t="s">
        <v>37</v>
      </c>
      <c r="K2580" t="s">
        <v>32</v>
      </c>
      <c r="L2580" t="s">
        <v>27</v>
      </c>
      <c r="M2580" t="s">
        <v>27</v>
      </c>
      <c r="N2580" t="s">
        <v>28</v>
      </c>
      <c r="O2580" t="s">
        <v>28</v>
      </c>
      <c r="P2580">
        <v>1</v>
      </c>
      <c r="Q2580">
        <v>0</v>
      </c>
      <c r="R2580">
        <v>6</v>
      </c>
    </row>
    <row r="2581" spans="1:18" x14ac:dyDescent="0.25">
      <c r="A2581">
        <v>2012</v>
      </c>
      <c r="B2581" s="1">
        <v>42809.622092939811</v>
      </c>
      <c r="C2581" t="s">
        <v>18</v>
      </c>
      <c r="D2581" t="s">
        <v>29</v>
      </c>
      <c r="E2581" t="s">
        <v>38</v>
      </c>
      <c r="F2581" t="s">
        <v>53</v>
      </c>
      <c r="G2581" t="s">
        <v>70</v>
      </c>
      <c r="H2581" t="s">
        <v>62</v>
      </c>
      <c r="I2581" t="s">
        <v>54</v>
      </c>
      <c r="J2581" t="s">
        <v>37</v>
      </c>
      <c r="K2581" t="s">
        <v>28</v>
      </c>
      <c r="L2581" t="s">
        <v>27</v>
      </c>
      <c r="M2581" t="s">
        <v>28</v>
      </c>
      <c r="N2581" t="s">
        <v>27</v>
      </c>
      <c r="O2581" t="s">
        <v>28</v>
      </c>
      <c r="P2581">
        <v>1</v>
      </c>
      <c r="Q2581">
        <v>0</v>
      </c>
      <c r="R2581">
        <v>0</v>
      </c>
    </row>
    <row r="2582" spans="1:18" x14ac:dyDescent="0.25">
      <c r="A2582">
        <v>2012</v>
      </c>
      <c r="B2582" s="1">
        <v>42809.622092939811</v>
      </c>
      <c r="C2582" t="s">
        <v>18</v>
      </c>
      <c r="D2582" t="s">
        <v>78</v>
      </c>
      <c r="E2582" t="s">
        <v>20</v>
      </c>
      <c r="F2582" t="s">
        <v>21</v>
      </c>
      <c r="G2582" t="s">
        <v>22</v>
      </c>
      <c r="H2582" t="s">
        <v>91</v>
      </c>
      <c r="I2582" t="s">
        <v>24</v>
      </c>
      <c r="J2582" t="s">
        <v>44</v>
      </c>
      <c r="K2582" t="s">
        <v>49</v>
      </c>
      <c r="L2582" t="s">
        <v>27</v>
      </c>
      <c r="M2582" t="s">
        <v>27</v>
      </c>
      <c r="N2582" t="s">
        <v>28</v>
      </c>
      <c r="O2582" t="s">
        <v>28</v>
      </c>
      <c r="P2582">
        <v>1</v>
      </c>
      <c r="Q2582">
        <v>127100</v>
      </c>
      <c r="R2582">
        <v>1</v>
      </c>
    </row>
    <row r="2583" spans="1:18" x14ac:dyDescent="0.25">
      <c r="A2583">
        <v>2012</v>
      </c>
      <c r="B2583" s="1">
        <v>42809.622092939811</v>
      </c>
      <c r="C2583" t="s">
        <v>18</v>
      </c>
      <c r="D2583" t="s">
        <v>78</v>
      </c>
      <c r="E2583" t="s">
        <v>20</v>
      </c>
      <c r="F2583" t="s">
        <v>21</v>
      </c>
      <c r="G2583" t="s">
        <v>22</v>
      </c>
      <c r="H2583" t="s">
        <v>39</v>
      </c>
      <c r="I2583" t="s">
        <v>59</v>
      </c>
      <c r="J2583" t="s">
        <v>48</v>
      </c>
      <c r="K2583" t="s">
        <v>28</v>
      </c>
      <c r="L2583" t="s">
        <v>27</v>
      </c>
      <c r="M2583" t="s">
        <v>28</v>
      </c>
      <c r="N2583" t="s">
        <v>27</v>
      </c>
      <c r="O2583" t="s">
        <v>28</v>
      </c>
      <c r="P2583">
        <v>1</v>
      </c>
      <c r="Q2583">
        <v>-3477372.8437999999</v>
      </c>
      <c r="R2583">
        <v>2</v>
      </c>
    </row>
    <row r="2584" spans="1:18" x14ac:dyDescent="0.25">
      <c r="A2584">
        <v>2012</v>
      </c>
      <c r="B2584" s="1">
        <v>42809.622092939811</v>
      </c>
      <c r="C2584" t="s">
        <v>18</v>
      </c>
      <c r="D2584" t="s">
        <v>78</v>
      </c>
      <c r="E2584" t="s">
        <v>30</v>
      </c>
      <c r="F2584" t="s">
        <v>63</v>
      </c>
      <c r="G2584" t="s">
        <v>64</v>
      </c>
      <c r="H2584" t="s">
        <v>62</v>
      </c>
      <c r="I2584" t="s">
        <v>24</v>
      </c>
      <c r="J2584" t="s">
        <v>48</v>
      </c>
      <c r="K2584" t="s">
        <v>56</v>
      </c>
      <c r="L2584" t="s">
        <v>35</v>
      </c>
      <c r="M2584" t="s">
        <v>35</v>
      </c>
      <c r="N2584" t="s">
        <v>35</v>
      </c>
      <c r="O2584" t="s">
        <v>35</v>
      </c>
      <c r="P2584">
        <v>1</v>
      </c>
      <c r="Q2584">
        <v>-60299.5</v>
      </c>
      <c r="R2584">
        <v>1</v>
      </c>
    </row>
    <row r="2585" spans="1:18" x14ac:dyDescent="0.25">
      <c r="A2585">
        <v>2010</v>
      </c>
      <c r="B2585" s="1">
        <v>42809.622092939811</v>
      </c>
      <c r="C2585" t="s">
        <v>18</v>
      </c>
      <c r="D2585" t="s">
        <v>29</v>
      </c>
      <c r="E2585" t="s">
        <v>30</v>
      </c>
      <c r="F2585" t="s">
        <v>21</v>
      </c>
      <c r="G2585" t="s">
        <v>22</v>
      </c>
      <c r="H2585" t="s">
        <v>23</v>
      </c>
      <c r="I2585" t="s">
        <v>24</v>
      </c>
      <c r="J2585" t="s">
        <v>44</v>
      </c>
      <c r="K2585" t="s">
        <v>32</v>
      </c>
      <c r="L2585" t="s">
        <v>35</v>
      </c>
      <c r="M2585" t="s">
        <v>35</v>
      </c>
      <c r="N2585" t="s">
        <v>35</v>
      </c>
      <c r="O2585" t="s">
        <v>35</v>
      </c>
      <c r="P2585">
        <v>1</v>
      </c>
      <c r="Q2585">
        <v>184620</v>
      </c>
      <c r="R2585">
        <v>5</v>
      </c>
    </row>
    <row r="2586" spans="1:18" x14ac:dyDescent="0.25">
      <c r="A2586">
        <v>2010</v>
      </c>
      <c r="B2586" s="1">
        <v>42809.622092939811</v>
      </c>
      <c r="C2586" t="s">
        <v>18</v>
      </c>
      <c r="D2586" t="s">
        <v>29</v>
      </c>
      <c r="E2586" t="s">
        <v>30</v>
      </c>
      <c r="F2586" t="s">
        <v>21</v>
      </c>
      <c r="G2586" t="s">
        <v>22</v>
      </c>
      <c r="H2586" t="s">
        <v>23</v>
      </c>
      <c r="I2586" t="s">
        <v>24</v>
      </c>
      <c r="J2586" t="s">
        <v>44</v>
      </c>
      <c r="K2586" t="s">
        <v>49</v>
      </c>
      <c r="L2586" t="s">
        <v>35</v>
      </c>
      <c r="M2586" t="s">
        <v>35</v>
      </c>
      <c r="N2586" t="s">
        <v>35</v>
      </c>
      <c r="O2586" t="s">
        <v>35</v>
      </c>
      <c r="P2586">
        <v>1</v>
      </c>
      <c r="Q2586">
        <v>169866</v>
      </c>
      <c r="R2586">
        <v>6</v>
      </c>
    </row>
    <row r="2587" spans="1:18" x14ac:dyDescent="0.25">
      <c r="A2587">
        <v>2010</v>
      </c>
      <c r="B2587" s="1">
        <v>42809.622092939811</v>
      </c>
      <c r="C2587" t="s">
        <v>18</v>
      </c>
      <c r="D2587" t="s">
        <v>29</v>
      </c>
      <c r="E2587" t="s">
        <v>30</v>
      </c>
      <c r="F2587" t="s">
        <v>21</v>
      </c>
      <c r="G2587" t="s">
        <v>22</v>
      </c>
      <c r="H2587" t="s">
        <v>23</v>
      </c>
      <c r="I2587" t="s">
        <v>24</v>
      </c>
      <c r="J2587" t="s">
        <v>44</v>
      </c>
      <c r="K2587" t="s">
        <v>26</v>
      </c>
      <c r="L2587" t="s">
        <v>35</v>
      </c>
      <c r="M2587" t="s">
        <v>33</v>
      </c>
      <c r="N2587" t="s">
        <v>35</v>
      </c>
      <c r="O2587" t="s">
        <v>35</v>
      </c>
      <c r="P2587">
        <v>1</v>
      </c>
      <c r="Q2587">
        <v>27816.75</v>
      </c>
      <c r="R2587">
        <v>1</v>
      </c>
    </row>
    <row r="2588" spans="1:18" x14ac:dyDescent="0.25">
      <c r="A2588">
        <v>2010</v>
      </c>
      <c r="B2588" s="1">
        <v>42809.622092939811</v>
      </c>
      <c r="C2588" t="s">
        <v>18</v>
      </c>
      <c r="D2588" t="s">
        <v>29</v>
      </c>
      <c r="E2588" t="s">
        <v>30</v>
      </c>
      <c r="F2588" t="s">
        <v>21</v>
      </c>
      <c r="G2588" t="s">
        <v>22</v>
      </c>
      <c r="H2588" t="s">
        <v>23</v>
      </c>
      <c r="I2588" t="s">
        <v>24</v>
      </c>
      <c r="J2588" t="s">
        <v>37</v>
      </c>
      <c r="K2588" t="s">
        <v>28</v>
      </c>
      <c r="L2588" t="s">
        <v>27</v>
      </c>
      <c r="M2588" t="s">
        <v>28</v>
      </c>
      <c r="N2588" t="s">
        <v>27</v>
      </c>
      <c r="O2588" t="s">
        <v>28</v>
      </c>
      <c r="P2588">
        <v>1</v>
      </c>
      <c r="Q2588">
        <v>0</v>
      </c>
      <c r="R2588">
        <v>0</v>
      </c>
    </row>
    <row r="2589" spans="1:18" x14ac:dyDescent="0.25">
      <c r="A2589">
        <v>2010</v>
      </c>
      <c r="B2589" s="1">
        <v>42809.622092939811</v>
      </c>
      <c r="C2589" t="s">
        <v>18</v>
      </c>
      <c r="D2589" t="s">
        <v>29</v>
      </c>
      <c r="E2589" t="s">
        <v>30</v>
      </c>
      <c r="F2589" t="s">
        <v>21</v>
      </c>
      <c r="G2589" t="s">
        <v>22</v>
      </c>
      <c r="H2589" t="s">
        <v>23</v>
      </c>
      <c r="I2589" t="s">
        <v>24</v>
      </c>
      <c r="J2589" t="s">
        <v>37</v>
      </c>
      <c r="K2589" t="s">
        <v>41</v>
      </c>
      <c r="L2589" t="s">
        <v>27</v>
      </c>
      <c r="M2589" t="s">
        <v>27</v>
      </c>
      <c r="N2589" t="s">
        <v>28</v>
      </c>
      <c r="O2589" t="s">
        <v>28</v>
      </c>
      <c r="P2589">
        <v>1</v>
      </c>
      <c r="Q2589">
        <v>0</v>
      </c>
      <c r="R2589">
        <v>3</v>
      </c>
    </row>
    <row r="2590" spans="1:18" x14ac:dyDescent="0.25">
      <c r="A2590">
        <v>2010</v>
      </c>
      <c r="B2590" s="1">
        <v>42809.622092939811</v>
      </c>
      <c r="C2590" t="s">
        <v>18</v>
      </c>
      <c r="D2590" t="s">
        <v>29</v>
      </c>
      <c r="E2590" t="s">
        <v>30</v>
      </c>
      <c r="F2590" t="s">
        <v>21</v>
      </c>
      <c r="G2590" t="s">
        <v>22</v>
      </c>
      <c r="H2590" t="s">
        <v>23</v>
      </c>
      <c r="I2590" t="s">
        <v>24</v>
      </c>
      <c r="J2590" t="s">
        <v>37</v>
      </c>
      <c r="K2590" t="s">
        <v>26</v>
      </c>
      <c r="L2590" t="s">
        <v>27</v>
      </c>
      <c r="M2590" t="s">
        <v>27</v>
      </c>
      <c r="N2590" t="s">
        <v>28</v>
      </c>
      <c r="O2590" t="s">
        <v>28</v>
      </c>
      <c r="P2590">
        <v>1</v>
      </c>
      <c r="Q2590">
        <v>0</v>
      </c>
      <c r="R2590">
        <v>4</v>
      </c>
    </row>
    <row r="2591" spans="1:18" x14ac:dyDescent="0.25">
      <c r="A2591">
        <v>2010</v>
      </c>
      <c r="B2591" s="1">
        <v>42809.622092939811</v>
      </c>
      <c r="C2591" t="s">
        <v>18</v>
      </c>
      <c r="D2591" t="s">
        <v>29</v>
      </c>
      <c r="E2591" t="s">
        <v>36</v>
      </c>
      <c r="F2591" t="s">
        <v>21</v>
      </c>
      <c r="G2591" t="s">
        <v>22</v>
      </c>
      <c r="H2591" t="s">
        <v>62</v>
      </c>
      <c r="I2591" t="s">
        <v>24</v>
      </c>
      <c r="J2591" t="s">
        <v>44</v>
      </c>
      <c r="K2591" t="s">
        <v>26</v>
      </c>
      <c r="L2591" t="s">
        <v>27</v>
      </c>
      <c r="M2591" t="s">
        <v>27</v>
      </c>
      <c r="N2591" t="s">
        <v>28</v>
      </c>
      <c r="O2591" t="s">
        <v>28</v>
      </c>
      <c r="P2591">
        <v>1</v>
      </c>
      <c r="Q2591">
        <v>35326</v>
      </c>
      <c r="R2591">
        <v>2</v>
      </c>
    </row>
    <row r="2592" spans="1:18" x14ac:dyDescent="0.25">
      <c r="A2592">
        <v>2010</v>
      </c>
      <c r="B2592" s="1">
        <v>42809.622092939811</v>
      </c>
      <c r="C2592" t="s">
        <v>18</v>
      </c>
      <c r="D2592" t="s">
        <v>29</v>
      </c>
      <c r="E2592" t="s">
        <v>36</v>
      </c>
      <c r="F2592" t="s">
        <v>21</v>
      </c>
      <c r="G2592" t="s">
        <v>22</v>
      </c>
      <c r="H2592" t="s">
        <v>23</v>
      </c>
      <c r="I2592" t="s">
        <v>34</v>
      </c>
      <c r="J2592" t="s">
        <v>40</v>
      </c>
      <c r="K2592" t="s">
        <v>56</v>
      </c>
      <c r="L2592" t="s">
        <v>33</v>
      </c>
      <c r="M2592" t="s">
        <v>33</v>
      </c>
      <c r="N2592" t="s">
        <v>28</v>
      </c>
      <c r="O2592" t="s">
        <v>28</v>
      </c>
      <c r="P2592">
        <v>1</v>
      </c>
      <c r="Q2592">
        <v>6255089.5</v>
      </c>
      <c r="R2592">
        <v>1</v>
      </c>
    </row>
    <row r="2593" spans="1:18" x14ac:dyDescent="0.25">
      <c r="A2593">
        <v>2010</v>
      </c>
      <c r="B2593" s="1">
        <v>42809.622092939811</v>
      </c>
      <c r="C2593" t="s">
        <v>18</v>
      </c>
      <c r="D2593" t="s">
        <v>29</v>
      </c>
      <c r="E2593" t="s">
        <v>36</v>
      </c>
      <c r="F2593" t="s">
        <v>21</v>
      </c>
      <c r="G2593" t="s">
        <v>22</v>
      </c>
      <c r="H2593" t="s">
        <v>23</v>
      </c>
      <c r="I2593" t="s">
        <v>24</v>
      </c>
      <c r="J2593" t="s">
        <v>37</v>
      </c>
      <c r="K2593" t="s">
        <v>32</v>
      </c>
      <c r="L2593" t="s">
        <v>35</v>
      </c>
      <c r="M2593" t="s">
        <v>35</v>
      </c>
      <c r="N2593" t="s">
        <v>35</v>
      </c>
      <c r="O2593" t="s">
        <v>35</v>
      </c>
      <c r="P2593">
        <v>1</v>
      </c>
      <c r="Q2593">
        <v>0</v>
      </c>
      <c r="R2593">
        <v>1</v>
      </c>
    </row>
    <row r="2594" spans="1:18" x14ac:dyDescent="0.25">
      <c r="A2594">
        <v>2010</v>
      </c>
      <c r="B2594" s="1">
        <v>42809.622092939811</v>
      </c>
      <c r="C2594" t="s">
        <v>18</v>
      </c>
      <c r="D2594" t="s">
        <v>29</v>
      </c>
      <c r="E2594" t="s">
        <v>42</v>
      </c>
      <c r="F2594" t="s">
        <v>63</v>
      </c>
      <c r="G2594" t="s">
        <v>64</v>
      </c>
      <c r="H2594" t="s">
        <v>23</v>
      </c>
      <c r="I2594" t="s">
        <v>24</v>
      </c>
      <c r="J2594" t="s">
        <v>44</v>
      </c>
      <c r="K2594" t="s">
        <v>56</v>
      </c>
      <c r="L2594" t="s">
        <v>35</v>
      </c>
      <c r="M2594" t="s">
        <v>35</v>
      </c>
      <c r="N2594" t="s">
        <v>35</v>
      </c>
      <c r="O2594" t="s">
        <v>35</v>
      </c>
      <c r="P2594">
        <v>1</v>
      </c>
      <c r="Q2594">
        <v>66591.699099999998</v>
      </c>
      <c r="R2594">
        <v>6</v>
      </c>
    </row>
    <row r="2595" spans="1:18" x14ac:dyDescent="0.25">
      <c r="A2595">
        <v>2010</v>
      </c>
      <c r="B2595" s="1">
        <v>42809.622092939811</v>
      </c>
      <c r="C2595" t="s">
        <v>18</v>
      </c>
      <c r="D2595" t="s">
        <v>29</v>
      </c>
      <c r="E2595" t="s">
        <v>42</v>
      </c>
      <c r="F2595" t="s">
        <v>21</v>
      </c>
      <c r="G2595" t="s">
        <v>22</v>
      </c>
      <c r="H2595" t="s">
        <v>39</v>
      </c>
      <c r="I2595" t="s">
        <v>34</v>
      </c>
      <c r="J2595" t="s">
        <v>31</v>
      </c>
      <c r="K2595" t="s">
        <v>51</v>
      </c>
      <c r="L2595" t="s">
        <v>77</v>
      </c>
      <c r="M2595" t="s">
        <v>28</v>
      </c>
      <c r="N2595" t="s">
        <v>81</v>
      </c>
      <c r="O2595" t="s">
        <v>77</v>
      </c>
      <c r="P2595">
        <v>1</v>
      </c>
      <c r="Q2595">
        <v>2510000</v>
      </c>
      <c r="R2595">
        <v>1</v>
      </c>
    </row>
    <row r="2596" spans="1:18" x14ac:dyDescent="0.25">
      <c r="A2596">
        <v>2010</v>
      </c>
      <c r="B2596" s="1">
        <v>42809.622092939811</v>
      </c>
      <c r="C2596" t="s">
        <v>18</v>
      </c>
      <c r="D2596" t="s">
        <v>29</v>
      </c>
      <c r="E2596" t="s">
        <v>67</v>
      </c>
      <c r="F2596" t="s">
        <v>63</v>
      </c>
      <c r="G2596" t="s">
        <v>64</v>
      </c>
      <c r="H2596" t="s">
        <v>62</v>
      </c>
      <c r="I2596" t="s">
        <v>24</v>
      </c>
      <c r="J2596" t="s">
        <v>44</v>
      </c>
      <c r="K2596" t="s">
        <v>32</v>
      </c>
      <c r="L2596" t="s">
        <v>35</v>
      </c>
      <c r="M2596" t="s">
        <v>35</v>
      </c>
      <c r="N2596" t="s">
        <v>35</v>
      </c>
      <c r="O2596" t="s">
        <v>35</v>
      </c>
      <c r="P2596">
        <v>1</v>
      </c>
      <c r="Q2596">
        <v>185432.9883</v>
      </c>
      <c r="R2596">
        <v>5</v>
      </c>
    </row>
    <row r="2597" spans="1:18" x14ac:dyDescent="0.25">
      <c r="A2597">
        <v>2010</v>
      </c>
      <c r="B2597" s="1">
        <v>42809.622092939811</v>
      </c>
      <c r="C2597" t="s">
        <v>18</v>
      </c>
      <c r="D2597" t="s">
        <v>29</v>
      </c>
      <c r="E2597" t="s">
        <v>68</v>
      </c>
      <c r="F2597" t="s">
        <v>63</v>
      </c>
      <c r="G2597" t="s">
        <v>64</v>
      </c>
      <c r="H2597" t="s">
        <v>23</v>
      </c>
      <c r="I2597" t="s">
        <v>24</v>
      </c>
      <c r="J2597" t="s">
        <v>37</v>
      </c>
      <c r="K2597" t="s">
        <v>28</v>
      </c>
      <c r="L2597" t="s">
        <v>35</v>
      </c>
      <c r="M2597" t="s">
        <v>28</v>
      </c>
      <c r="N2597" t="s">
        <v>35</v>
      </c>
      <c r="O2597" t="s">
        <v>28</v>
      </c>
      <c r="P2597">
        <v>1</v>
      </c>
      <c r="Q2597">
        <v>0</v>
      </c>
      <c r="R2597">
        <v>0</v>
      </c>
    </row>
    <row r="2598" spans="1:18" x14ac:dyDescent="0.25">
      <c r="A2598">
        <v>2010</v>
      </c>
      <c r="B2598" s="1">
        <v>42809.622092939811</v>
      </c>
      <c r="C2598" t="s">
        <v>18</v>
      </c>
      <c r="D2598" t="s">
        <v>29</v>
      </c>
      <c r="E2598" t="s">
        <v>50</v>
      </c>
      <c r="F2598" t="s">
        <v>21</v>
      </c>
      <c r="G2598" t="s">
        <v>22</v>
      </c>
      <c r="H2598" t="s">
        <v>23</v>
      </c>
      <c r="I2598" t="s">
        <v>24</v>
      </c>
      <c r="J2598" t="s">
        <v>44</v>
      </c>
      <c r="K2598" t="s">
        <v>32</v>
      </c>
      <c r="L2598" t="s">
        <v>35</v>
      </c>
      <c r="M2598" t="s">
        <v>35</v>
      </c>
      <c r="N2598" t="s">
        <v>35</v>
      </c>
      <c r="O2598" t="s">
        <v>35</v>
      </c>
      <c r="P2598">
        <v>1</v>
      </c>
      <c r="Q2598">
        <v>570659</v>
      </c>
      <c r="R2598">
        <v>6</v>
      </c>
    </row>
    <row r="2599" spans="1:18" x14ac:dyDescent="0.25">
      <c r="A2599">
        <v>2010</v>
      </c>
      <c r="B2599" s="1">
        <v>42809.622092939811</v>
      </c>
      <c r="C2599" t="s">
        <v>18</v>
      </c>
      <c r="D2599" t="s">
        <v>78</v>
      </c>
      <c r="E2599" t="s">
        <v>20</v>
      </c>
      <c r="F2599" t="s">
        <v>21</v>
      </c>
      <c r="G2599" t="s">
        <v>22</v>
      </c>
      <c r="H2599" t="s">
        <v>91</v>
      </c>
      <c r="I2599" t="s">
        <v>24</v>
      </c>
      <c r="J2599" t="s">
        <v>44</v>
      </c>
      <c r="K2599" t="s">
        <v>26</v>
      </c>
      <c r="L2599" t="s">
        <v>27</v>
      </c>
      <c r="M2599" t="s">
        <v>27</v>
      </c>
      <c r="N2599" t="s">
        <v>28</v>
      </c>
      <c r="O2599" t="s">
        <v>28</v>
      </c>
      <c r="P2599">
        <v>1</v>
      </c>
      <c r="Q2599">
        <v>333933</v>
      </c>
      <c r="R2599">
        <v>10</v>
      </c>
    </row>
    <row r="2600" spans="1:18" x14ac:dyDescent="0.25">
      <c r="A2600">
        <v>2010</v>
      </c>
      <c r="B2600" s="1">
        <v>42809.622092939811</v>
      </c>
      <c r="C2600" t="s">
        <v>18</v>
      </c>
      <c r="D2600" t="s">
        <v>78</v>
      </c>
      <c r="E2600" t="s">
        <v>42</v>
      </c>
      <c r="F2600" t="s">
        <v>21</v>
      </c>
      <c r="G2600" t="s">
        <v>22</v>
      </c>
      <c r="H2600" t="s">
        <v>23</v>
      </c>
      <c r="I2600" t="s">
        <v>24</v>
      </c>
      <c r="J2600" t="s">
        <v>48</v>
      </c>
      <c r="K2600" t="s">
        <v>51</v>
      </c>
      <c r="L2600" t="s">
        <v>27</v>
      </c>
      <c r="M2600" t="s">
        <v>27</v>
      </c>
      <c r="N2600" t="s">
        <v>28</v>
      </c>
      <c r="O2600" t="s">
        <v>28</v>
      </c>
      <c r="P2600">
        <v>1</v>
      </c>
      <c r="Q2600">
        <v>-226509.0625</v>
      </c>
      <c r="R2600">
        <v>1</v>
      </c>
    </row>
    <row r="2601" spans="1:18" x14ac:dyDescent="0.25">
      <c r="A2601">
        <v>2011</v>
      </c>
      <c r="B2601" s="1">
        <v>42809.622092939811</v>
      </c>
      <c r="C2601" t="s">
        <v>18</v>
      </c>
      <c r="D2601" t="s">
        <v>19</v>
      </c>
      <c r="E2601" t="s">
        <v>20</v>
      </c>
      <c r="F2601" t="s">
        <v>45</v>
      </c>
      <c r="G2601" t="s">
        <v>66</v>
      </c>
      <c r="H2601" t="s">
        <v>62</v>
      </c>
      <c r="I2601" t="s">
        <v>24</v>
      </c>
      <c r="J2601" t="s">
        <v>44</v>
      </c>
      <c r="K2601" t="s">
        <v>41</v>
      </c>
      <c r="L2601" t="s">
        <v>35</v>
      </c>
      <c r="M2601" t="s">
        <v>35</v>
      </c>
      <c r="N2601" t="s">
        <v>35</v>
      </c>
      <c r="O2601" t="s">
        <v>35</v>
      </c>
      <c r="P2601">
        <v>1</v>
      </c>
      <c r="Q2601">
        <v>241435.8125</v>
      </c>
      <c r="R2601">
        <v>1</v>
      </c>
    </row>
    <row r="2602" spans="1:18" x14ac:dyDescent="0.25">
      <c r="A2602">
        <v>2011</v>
      </c>
      <c r="B2602" s="1">
        <v>42809.622092939811</v>
      </c>
      <c r="C2602" t="s">
        <v>18</v>
      </c>
      <c r="D2602" t="s">
        <v>19</v>
      </c>
      <c r="E2602" t="s">
        <v>20</v>
      </c>
      <c r="F2602" t="s">
        <v>21</v>
      </c>
      <c r="G2602" t="s">
        <v>22</v>
      </c>
      <c r="H2602" t="s">
        <v>39</v>
      </c>
      <c r="I2602" t="s">
        <v>24</v>
      </c>
      <c r="J2602" t="s">
        <v>85</v>
      </c>
      <c r="K2602" t="s">
        <v>49</v>
      </c>
      <c r="L2602" t="s">
        <v>77</v>
      </c>
      <c r="M2602" t="s">
        <v>28</v>
      </c>
      <c r="N2602" t="s">
        <v>28</v>
      </c>
      <c r="O2602" t="s">
        <v>77</v>
      </c>
      <c r="P2602">
        <v>1</v>
      </c>
      <c r="Q2602">
        <v>1384448</v>
      </c>
      <c r="R2602">
        <v>1</v>
      </c>
    </row>
    <row r="2603" spans="1:18" x14ac:dyDescent="0.25">
      <c r="A2603">
        <v>2012</v>
      </c>
      <c r="B2603" s="1">
        <v>42809.622092939811</v>
      </c>
      <c r="C2603" t="s">
        <v>18</v>
      </c>
      <c r="D2603" t="s">
        <v>78</v>
      </c>
      <c r="E2603" t="s">
        <v>42</v>
      </c>
      <c r="F2603" t="s">
        <v>21</v>
      </c>
      <c r="G2603" t="s">
        <v>22</v>
      </c>
      <c r="H2603" t="s">
        <v>39</v>
      </c>
      <c r="I2603" t="s">
        <v>34</v>
      </c>
      <c r="J2603" t="s">
        <v>48</v>
      </c>
      <c r="K2603" t="s">
        <v>28</v>
      </c>
      <c r="L2603" t="s">
        <v>27</v>
      </c>
      <c r="M2603" t="s">
        <v>28</v>
      </c>
      <c r="N2603" t="s">
        <v>27</v>
      </c>
      <c r="O2603" t="s">
        <v>28</v>
      </c>
      <c r="P2603">
        <v>1</v>
      </c>
      <c r="Q2603">
        <v>-2707305</v>
      </c>
      <c r="R2603">
        <v>1</v>
      </c>
    </row>
    <row r="2604" spans="1:18" x14ac:dyDescent="0.25">
      <c r="A2604">
        <v>2012</v>
      </c>
      <c r="B2604" s="1">
        <v>42809.622092939811</v>
      </c>
      <c r="C2604" t="s">
        <v>18</v>
      </c>
      <c r="D2604" t="s">
        <v>78</v>
      </c>
      <c r="E2604" t="s">
        <v>67</v>
      </c>
      <c r="F2604" t="s">
        <v>45</v>
      </c>
      <c r="G2604" t="s">
        <v>66</v>
      </c>
      <c r="H2604" t="s">
        <v>62</v>
      </c>
      <c r="I2604" t="s">
        <v>24</v>
      </c>
      <c r="J2604" t="s">
        <v>48</v>
      </c>
      <c r="K2604" t="s">
        <v>32</v>
      </c>
      <c r="L2604" t="s">
        <v>35</v>
      </c>
      <c r="M2604" t="s">
        <v>35</v>
      </c>
      <c r="N2604" t="s">
        <v>35</v>
      </c>
      <c r="O2604" t="s">
        <v>35</v>
      </c>
      <c r="P2604">
        <v>1</v>
      </c>
      <c r="Q2604">
        <v>-39640.511700000003</v>
      </c>
      <c r="R2604">
        <v>1</v>
      </c>
    </row>
    <row r="2605" spans="1:18" x14ac:dyDescent="0.25">
      <c r="A2605">
        <v>2012</v>
      </c>
      <c r="B2605" s="1">
        <v>42809.622092939811</v>
      </c>
      <c r="C2605" t="s">
        <v>18</v>
      </c>
      <c r="D2605" t="s">
        <v>78</v>
      </c>
      <c r="E2605" t="s">
        <v>67</v>
      </c>
      <c r="F2605" t="s">
        <v>21</v>
      </c>
      <c r="G2605" t="s">
        <v>22</v>
      </c>
      <c r="H2605" t="s">
        <v>62</v>
      </c>
      <c r="I2605" t="s">
        <v>24</v>
      </c>
      <c r="J2605" t="s">
        <v>40</v>
      </c>
      <c r="K2605" t="s">
        <v>26</v>
      </c>
      <c r="L2605" t="s">
        <v>35</v>
      </c>
      <c r="M2605" t="s">
        <v>35</v>
      </c>
      <c r="N2605" t="s">
        <v>35</v>
      </c>
      <c r="O2605" t="s">
        <v>35</v>
      </c>
      <c r="P2605">
        <v>1</v>
      </c>
      <c r="Q2605">
        <v>7889737.5</v>
      </c>
      <c r="R2605">
        <v>1</v>
      </c>
    </row>
    <row r="2606" spans="1:18" x14ac:dyDescent="0.25">
      <c r="A2606">
        <v>2012</v>
      </c>
      <c r="B2606" s="1">
        <v>42809.622092939811</v>
      </c>
      <c r="C2606" t="s">
        <v>18</v>
      </c>
      <c r="D2606" t="s">
        <v>78</v>
      </c>
      <c r="E2606" t="s">
        <v>67</v>
      </c>
      <c r="F2606" t="s">
        <v>21</v>
      </c>
      <c r="G2606" t="s">
        <v>22</v>
      </c>
      <c r="H2606" t="s">
        <v>23</v>
      </c>
      <c r="I2606" t="s">
        <v>24</v>
      </c>
      <c r="J2606" t="s">
        <v>48</v>
      </c>
      <c r="K2606" t="s">
        <v>56</v>
      </c>
      <c r="L2606" t="s">
        <v>35</v>
      </c>
      <c r="M2606" t="s">
        <v>35</v>
      </c>
      <c r="N2606" t="s">
        <v>35</v>
      </c>
      <c r="O2606" t="s">
        <v>35</v>
      </c>
      <c r="P2606">
        <v>1</v>
      </c>
      <c r="Q2606">
        <v>-11071.059600000001</v>
      </c>
      <c r="R2606">
        <v>1</v>
      </c>
    </row>
    <row r="2607" spans="1:18" x14ac:dyDescent="0.25">
      <c r="A2607">
        <v>2012</v>
      </c>
      <c r="B2607" s="1">
        <v>42809.622092939811</v>
      </c>
      <c r="C2607" t="s">
        <v>18</v>
      </c>
      <c r="D2607" t="s">
        <v>78</v>
      </c>
      <c r="E2607" t="s">
        <v>38</v>
      </c>
      <c r="F2607" t="s">
        <v>21</v>
      </c>
      <c r="G2607" t="s">
        <v>22</v>
      </c>
      <c r="H2607" t="s">
        <v>23</v>
      </c>
      <c r="I2607" t="s">
        <v>24</v>
      </c>
      <c r="J2607" t="s">
        <v>48</v>
      </c>
      <c r="K2607" t="s">
        <v>28</v>
      </c>
      <c r="L2607" t="s">
        <v>35</v>
      </c>
      <c r="M2607" t="s">
        <v>35</v>
      </c>
      <c r="N2607" t="s">
        <v>35</v>
      </c>
      <c r="O2607" t="s">
        <v>35</v>
      </c>
      <c r="P2607">
        <v>1</v>
      </c>
      <c r="Q2607">
        <v>-13700.8603</v>
      </c>
      <c r="R2607">
        <v>3</v>
      </c>
    </row>
    <row r="2608" spans="1:18" x14ac:dyDescent="0.25">
      <c r="A2608">
        <v>2013</v>
      </c>
      <c r="B2608" s="1">
        <v>42809.622092939811</v>
      </c>
      <c r="C2608" t="s">
        <v>18</v>
      </c>
      <c r="D2608" t="s">
        <v>19</v>
      </c>
      <c r="E2608" t="s">
        <v>20</v>
      </c>
      <c r="F2608" t="s">
        <v>21</v>
      </c>
      <c r="G2608" t="s">
        <v>22</v>
      </c>
      <c r="H2608" t="s">
        <v>91</v>
      </c>
      <c r="I2608" t="s">
        <v>34</v>
      </c>
      <c r="J2608" t="s">
        <v>37</v>
      </c>
      <c r="K2608" t="s">
        <v>32</v>
      </c>
      <c r="L2608" t="s">
        <v>35</v>
      </c>
      <c r="M2608" t="s">
        <v>35</v>
      </c>
      <c r="N2608" t="s">
        <v>35</v>
      </c>
      <c r="O2608" t="s">
        <v>35</v>
      </c>
      <c r="P2608">
        <v>1</v>
      </c>
      <c r="Q2608">
        <v>0</v>
      </c>
      <c r="R2608">
        <v>1</v>
      </c>
    </row>
    <row r="2609" spans="1:18" x14ac:dyDescent="0.25">
      <c r="A2609">
        <v>2013</v>
      </c>
      <c r="B2609" s="1">
        <v>42809.622092939811</v>
      </c>
      <c r="C2609" t="s">
        <v>18</v>
      </c>
      <c r="D2609" t="s">
        <v>19</v>
      </c>
      <c r="E2609" t="s">
        <v>20</v>
      </c>
      <c r="F2609" t="s">
        <v>21</v>
      </c>
      <c r="G2609" t="s">
        <v>22</v>
      </c>
      <c r="H2609" t="s">
        <v>23</v>
      </c>
      <c r="I2609" t="s">
        <v>24</v>
      </c>
      <c r="J2609" t="s">
        <v>44</v>
      </c>
      <c r="K2609" t="s">
        <v>56</v>
      </c>
      <c r="L2609" t="s">
        <v>35</v>
      </c>
      <c r="M2609" t="s">
        <v>35</v>
      </c>
      <c r="N2609" t="s">
        <v>35</v>
      </c>
      <c r="O2609" t="s">
        <v>35</v>
      </c>
      <c r="P2609">
        <v>1</v>
      </c>
      <c r="Q2609">
        <v>10538.21</v>
      </c>
      <c r="R2609">
        <v>1</v>
      </c>
    </row>
    <row r="2610" spans="1:18" x14ac:dyDescent="0.25">
      <c r="A2610">
        <v>2013</v>
      </c>
      <c r="B2610" s="1">
        <v>42809.622092939811</v>
      </c>
      <c r="C2610" t="s">
        <v>18</v>
      </c>
      <c r="D2610" t="s">
        <v>19</v>
      </c>
      <c r="E2610" t="s">
        <v>20</v>
      </c>
      <c r="F2610" t="s">
        <v>21</v>
      </c>
      <c r="G2610" t="s">
        <v>22</v>
      </c>
      <c r="H2610" t="s">
        <v>23</v>
      </c>
      <c r="I2610" t="s">
        <v>24</v>
      </c>
      <c r="J2610" t="s">
        <v>44</v>
      </c>
      <c r="K2610" t="s">
        <v>32</v>
      </c>
      <c r="L2610" t="s">
        <v>35</v>
      </c>
      <c r="M2610" t="s">
        <v>35</v>
      </c>
      <c r="N2610" t="s">
        <v>35</v>
      </c>
      <c r="O2610" t="s">
        <v>35</v>
      </c>
      <c r="P2610">
        <v>1</v>
      </c>
      <c r="Q2610">
        <v>213470.13</v>
      </c>
      <c r="R2610">
        <v>2</v>
      </c>
    </row>
    <row r="2611" spans="1:18" x14ac:dyDescent="0.25">
      <c r="A2611">
        <v>2013</v>
      </c>
      <c r="B2611" s="1">
        <v>42809.622092939811</v>
      </c>
      <c r="C2611" t="s">
        <v>18</v>
      </c>
      <c r="D2611" t="s">
        <v>19</v>
      </c>
      <c r="E2611" t="s">
        <v>20</v>
      </c>
      <c r="F2611" t="s">
        <v>21</v>
      </c>
      <c r="G2611" t="s">
        <v>22</v>
      </c>
      <c r="H2611" t="s">
        <v>23</v>
      </c>
      <c r="I2611" t="s">
        <v>24</v>
      </c>
      <c r="J2611" t="s">
        <v>37</v>
      </c>
      <c r="K2611" t="s">
        <v>51</v>
      </c>
      <c r="L2611" t="s">
        <v>35</v>
      </c>
      <c r="M2611" t="s">
        <v>35</v>
      </c>
      <c r="N2611" t="s">
        <v>35</v>
      </c>
      <c r="O2611" t="s">
        <v>35</v>
      </c>
      <c r="P2611">
        <v>1</v>
      </c>
      <c r="Q2611">
        <v>0</v>
      </c>
      <c r="R2611">
        <v>2</v>
      </c>
    </row>
    <row r="2612" spans="1:18" x14ac:dyDescent="0.25">
      <c r="A2612">
        <v>2013</v>
      </c>
      <c r="B2612" s="1">
        <v>42809.622092939811</v>
      </c>
      <c r="C2612" t="s">
        <v>18</v>
      </c>
      <c r="D2612" t="s">
        <v>19</v>
      </c>
      <c r="E2612" t="s">
        <v>20</v>
      </c>
      <c r="F2612" t="s">
        <v>61</v>
      </c>
      <c r="G2612" t="s">
        <v>22</v>
      </c>
      <c r="H2612" t="s">
        <v>91</v>
      </c>
      <c r="I2612" t="s">
        <v>34</v>
      </c>
      <c r="J2612" t="s">
        <v>31</v>
      </c>
      <c r="K2612" t="s">
        <v>41</v>
      </c>
      <c r="L2612" t="s">
        <v>35</v>
      </c>
      <c r="M2612" t="s">
        <v>35</v>
      </c>
      <c r="N2612" t="s">
        <v>35</v>
      </c>
      <c r="O2612" t="s">
        <v>35</v>
      </c>
      <c r="P2612">
        <v>1</v>
      </c>
      <c r="Q2612">
        <v>7608587</v>
      </c>
      <c r="R2612">
        <v>13</v>
      </c>
    </row>
    <row r="2613" spans="1:18" x14ac:dyDescent="0.25">
      <c r="A2613">
        <v>2013</v>
      </c>
      <c r="B2613" s="1">
        <v>42809.622092939811</v>
      </c>
      <c r="C2613" t="s">
        <v>18</v>
      </c>
      <c r="D2613" t="s">
        <v>19</v>
      </c>
      <c r="E2613" t="s">
        <v>20</v>
      </c>
      <c r="F2613" t="s">
        <v>61</v>
      </c>
      <c r="G2613" t="s">
        <v>22</v>
      </c>
      <c r="H2613" t="s">
        <v>91</v>
      </c>
      <c r="I2613" t="s">
        <v>34</v>
      </c>
      <c r="J2613" t="s">
        <v>25</v>
      </c>
      <c r="K2613" t="s">
        <v>26</v>
      </c>
      <c r="L2613" t="s">
        <v>35</v>
      </c>
      <c r="M2613" t="s">
        <v>35</v>
      </c>
      <c r="N2613" t="s">
        <v>35</v>
      </c>
      <c r="O2613" t="s">
        <v>35</v>
      </c>
      <c r="P2613">
        <v>1</v>
      </c>
      <c r="Q2613">
        <v>31797016</v>
      </c>
      <c r="R2613">
        <v>9</v>
      </c>
    </row>
    <row r="2614" spans="1:18" x14ac:dyDescent="0.25">
      <c r="A2614">
        <v>2013</v>
      </c>
      <c r="B2614" s="1">
        <v>42809.622092939811</v>
      </c>
      <c r="C2614" t="s">
        <v>18</v>
      </c>
      <c r="D2614" t="s">
        <v>19</v>
      </c>
      <c r="E2614" t="s">
        <v>20</v>
      </c>
      <c r="F2614" t="s">
        <v>61</v>
      </c>
      <c r="G2614" t="s">
        <v>22</v>
      </c>
      <c r="H2614" t="s">
        <v>91</v>
      </c>
      <c r="I2614" t="s">
        <v>34</v>
      </c>
      <c r="J2614" t="s">
        <v>44</v>
      </c>
      <c r="K2614" t="s">
        <v>51</v>
      </c>
      <c r="L2614" t="s">
        <v>35</v>
      </c>
      <c r="M2614" t="s">
        <v>35</v>
      </c>
      <c r="N2614" t="s">
        <v>35</v>
      </c>
      <c r="O2614" t="s">
        <v>35</v>
      </c>
      <c r="P2614">
        <v>1</v>
      </c>
      <c r="Q2614">
        <v>3243</v>
      </c>
      <c r="R2614">
        <v>1</v>
      </c>
    </row>
    <row r="2615" spans="1:18" x14ac:dyDescent="0.25">
      <c r="A2615">
        <v>2013</v>
      </c>
      <c r="B2615" s="1">
        <v>42809.622092939811</v>
      </c>
      <c r="C2615" t="s">
        <v>18</v>
      </c>
      <c r="D2615" t="s">
        <v>19</v>
      </c>
      <c r="E2615" t="s">
        <v>30</v>
      </c>
      <c r="F2615" t="s">
        <v>63</v>
      </c>
      <c r="G2615" t="s">
        <v>64</v>
      </c>
      <c r="H2615" t="s">
        <v>62</v>
      </c>
      <c r="I2615" t="s">
        <v>24</v>
      </c>
      <c r="J2615" t="s">
        <v>44</v>
      </c>
      <c r="K2615" t="s">
        <v>56</v>
      </c>
      <c r="L2615" t="s">
        <v>35</v>
      </c>
      <c r="M2615" t="s">
        <v>35</v>
      </c>
      <c r="N2615" t="s">
        <v>35</v>
      </c>
      <c r="O2615" t="s">
        <v>35</v>
      </c>
      <c r="P2615">
        <v>1</v>
      </c>
      <c r="Q2615">
        <v>1046588.19</v>
      </c>
      <c r="R2615">
        <v>28</v>
      </c>
    </row>
    <row r="2616" spans="1:18" x14ac:dyDescent="0.25">
      <c r="A2616">
        <v>2013</v>
      </c>
      <c r="B2616" s="1">
        <v>42809.622092939811</v>
      </c>
      <c r="C2616" t="s">
        <v>18</v>
      </c>
      <c r="D2616" t="s">
        <v>19</v>
      </c>
      <c r="E2616" t="s">
        <v>30</v>
      </c>
      <c r="F2616" t="s">
        <v>63</v>
      </c>
      <c r="G2616" t="s">
        <v>64</v>
      </c>
      <c r="H2616" t="s">
        <v>62</v>
      </c>
      <c r="I2616" t="s">
        <v>24</v>
      </c>
      <c r="J2616" t="s">
        <v>44</v>
      </c>
      <c r="K2616" t="s">
        <v>32</v>
      </c>
      <c r="L2616" t="s">
        <v>35</v>
      </c>
      <c r="M2616" t="s">
        <v>35</v>
      </c>
      <c r="N2616" t="s">
        <v>35</v>
      </c>
      <c r="O2616" t="s">
        <v>35</v>
      </c>
      <c r="P2616">
        <v>1</v>
      </c>
      <c r="Q2616">
        <v>24151.19</v>
      </c>
      <c r="R2616">
        <v>2</v>
      </c>
    </row>
    <row r="2617" spans="1:18" x14ac:dyDescent="0.25">
      <c r="A2617">
        <v>2013</v>
      </c>
      <c r="B2617" s="1">
        <v>42809.622092939811</v>
      </c>
      <c r="C2617" t="s">
        <v>18</v>
      </c>
      <c r="D2617" t="s">
        <v>19</v>
      </c>
      <c r="E2617" t="s">
        <v>30</v>
      </c>
      <c r="F2617" t="s">
        <v>63</v>
      </c>
      <c r="G2617" t="s">
        <v>64</v>
      </c>
      <c r="H2617" t="s">
        <v>62</v>
      </c>
      <c r="I2617" t="s">
        <v>24</v>
      </c>
      <c r="J2617" t="s">
        <v>44</v>
      </c>
      <c r="K2617" t="s">
        <v>49</v>
      </c>
      <c r="L2617" t="s">
        <v>35</v>
      </c>
      <c r="M2617" t="s">
        <v>35</v>
      </c>
      <c r="N2617" t="s">
        <v>35</v>
      </c>
      <c r="O2617" t="s">
        <v>35</v>
      </c>
      <c r="P2617">
        <v>1</v>
      </c>
      <c r="Q2617">
        <v>62554.18</v>
      </c>
      <c r="R2617">
        <v>1</v>
      </c>
    </row>
    <row r="2618" spans="1:18" x14ac:dyDescent="0.25">
      <c r="A2618">
        <v>2013</v>
      </c>
      <c r="B2618" s="1">
        <v>42809.622092939811</v>
      </c>
      <c r="C2618" t="s">
        <v>18</v>
      </c>
      <c r="D2618" t="s">
        <v>19</v>
      </c>
      <c r="E2618" t="s">
        <v>30</v>
      </c>
      <c r="F2618" t="s">
        <v>45</v>
      </c>
      <c r="G2618" t="s">
        <v>66</v>
      </c>
      <c r="H2618" t="s">
        <v>62</v>
      </c>
      <c r="I2618" t="s">
        <v>24</v>
      </c>
      <c r="J2618" t="s">
        <v>48</v>
      </c>
      <c r="K2618" t="s">
        <v>32</v>
      </c>
      <c r="L2618" t="s">
        <v>35</v>
      </c>
      <c r="M2618" t="s">
        <v>35</v>
      </c>
      <c r="N2618" t="s">
        <v>35</v>
      </c>
      <c r="O2618" t="s">
        <v>35</v>
      </c>
      <c r="P2618">
        <v>1</v>
      </c>
      <c r="Q2618">
        <v>-100000</v>
      </c>
      <c r="R2618">
        <v>1</v>
      </c>
    </row>
    <row r="2619" spans="1:18" x14ac:dyDescent="0.25">
      <c r="A2619">
        <v>2013</v>
      </c>
      <c r="B2619" s="1">
        <v>42809.622092939811</v>
      </c>
      <c r="C2619" t="s">
        <v>18</v>
      </c>
      <c r="D2619" t="s">
        <v>19</v>
      </c>
      <c r="E2619" t="s">
        <v>30</v>
      </c>
      <c r="F2619" t="s">
        <v>45</v>
      </c>
      <c r="G2619" t="s">
        <v>71</v>
      </c>
      <c r="H2619" t="s">
        <v>62</v>
      </c>
      <c r="I2619" t="s">
        <v>24</v>
      </c>
      <c r="J2619" t="s">
        <v>43</v>
      </c>
      <c r="K2619" t="s">
        <v>26</v>
      </c>
      <c r="L2619" t="s">
        <v>35</v>
      </c>
      <c r="M2619" t="s">
        <v>35</v>
      </c>
      <c r="N2619" t="s">
        <v>35</v>
      </c>
      <c r="O2619" t="s">
        <v>35</v>
      </c>
      <c r="P2619">
        <v>1</v>
      </c>
      <c r="Q2619">
        <v>803447.71</v>
      </c>
      <c r="R2619">
        <v>1</v>
      </c>
    </row>
    <row r="2620" spans="1:18" x14ac:dyDescent="0.25">
      <c r="A2620">
        <v>2013</v>
      </c>
      <c r="B2620" s="1">
        <v>42809.622092939811</v>
      </c>
      <c r="C2620" t="s">
        <v>18</v>
      </c>
      <c r="D2620" t="s">
        <v>19</v>
      </c>
      <c r="E2620" t="s">
        <v>30</v>
      </c>
      <c r="F2620" t="s">
        <v>45</v>
      </c>
      <c r="G2620" t="s">
        <v>46</v>
      </c>
      <c r="H2620" t="s">
        <v>62</v>
      </c>
      <c r="I2620" t="s">
        <v>24</v>
      </c>
      <c r="J2620" t="s">
        <v>31</v>
      </c>
      <c r="K2620" t="s">
        <v>26</v>
      </c>
      <c r="L2620" t="s">
        <v>35</v>
      </c>
      <c r="M2620" t="s">
        <v>35</v>
      </c>
      <c r="N2620" t="s">
        <v>35</v>
      </c>
      <c r="O2620" t="s">
        <v>35</v>
      </c>
      <c r="P2620">
        <v>1</v>
      </c>
      <c r="Q2620">
        <v>3802084.41</v>
      </c>
      <c r="R2620">
        <v>3</v>
      </c>
    </row>
    <row r="2621" spans="1:18" x14ac:dyDescent="0.25">
      <c r="A2621">
        <v>2012</v>
      </c>
      <c r="B2621" s="1">
        <v>42809.622092939811</v>
      </c>
      <c r="C2621" t="s">
        <v>18</v>
      </c>
      <c r="D2621" t="s">
        <v>29</v>
      </c>
      <c r="E2621" t="s">
        <v>30</v>
      </c>
      <c r="F2621" t="s">
        <v>53</v>
      </c>
      <c r="G2621" t="s">
        <v>71</v>
      </c>
      <c r="H2621" t="s">
        <v>39</v>
      </c>
      <c r="I2621" t="s">
        <v>24</v>
      </c>
      <c r="J2621" t="s">
        <v>25</v>
      </c>
      <c r="K2621" t="s">
        <v>51</v>
      </c>
      <c r="L2621" t="s">
        <v>27</v>
      </c>
      <c r="M2621" t="s">
        <v>28</v>
      </c>
      <c r="N2621" t="s">
        <v>27</v>
      </c>
      <c r="O2621" t="s">
        <v>28</v>
      </c>
      <c r="P2621">
        <v>1</v>
      </c>
      <c r="Q2621">
        <v>83606274</v>
      </c>
      <c r="R2621">
        <v>25</v>
      </c>
    </row>
    <row r="2622" spans="1:18" x14ac:dyDescent="0.25">
      <c r="A2622">
        <v>2012</v>
      </c>
      <c r="B2622" s="1">
        <v>42809.622092939811</v>
      </c>
      <c r="C2622" t="s">
        <v>18</v>
      </c>
      <c r="D2622" t="s">
        <v>29</v>
      </c>
      <c r="E2622" t="s">
        <v>30</v>
      </c>
      <c r="F2622" t="s">
        <v>45</v>
      </c>
      <c r="G2622" t="s">
        <v>66</v>
      </c>
      <c r="H2622" t="s">
        <v>62</v>
      </c>
      <c r="I2622" t="s">
        <v>24</v>
      </c>
      <c r="J2622" t="s">
        <v>43</v>
      </c>
      <c r="K2622" t="s">
        <v>26</v>
      </c>
      <c r="L2622" t="s">
        <v>35</v>
      </c>
      <c r="M2622" t="s">
        <v>35</v>
      </c>
      <c r="N2622" t="s">
        <v>35</v>
      </c>
      <c r="O2622" t="s">
        <v>35</v>
      </c>
      <c r="P2622">
        <v>1</v>
      </c>
      <c r="Q2622">
        <v>418202.0625</v>
      </c>
      <c r="R2622">
        <v>3</v>
      </c>
    </row>
    <row r="2623" spans="1:18" x14ac:dyDescent="0.25">
      <c r="A2623">
        <v>2012</v>
      </c>
      <c r="B2623" s="1">
        <v>42809.622092939811</v>
      </c>
      <c r="C2623" t="s">
        <v>18</v>
      </c>
      <c r="D2623" t="s">
        <v>29</v>
      </c>
      <c r="E2623" t="s">
        <v>30</v>
      </c>
      <c r="F2623" t="s">
        <v>45</v>
      </c>
      <c r="G2623" t="s">
        <v>71</v>
      </c>
      <c r="H2623" t="s">
        <v>23</v>
      </c>
      <c r="I2623" t="s">
        <v>76</v>
      </c>
      <c r="J2623" t="s">
        <v>31</v>
      </c>
      <c r="K2623" t="s">
        <v>32</v>
      </c>
      <c r="L2623" t="s">
        <v>33</v>
      </c>
      <c r="M2623" t="s">
        <v>33</v>
      </c>
      <c r="N2623" t="s">
        <v>33</v>
      </c>
      <c r="O2623" t="s">
        <v>28</v>
      </c>
      <c r="P2623">
        <v>1</v>
      </c>
      <c r="Q2623">
        <v>15208356.125</v>
      </c>
      <c r="R2623">
        <v>7</v>
      </c>
    </row>
    <row r="2624" spans="1:18" x14ac:dyDescent="0.25">
      <c r="A2624">
        <v>2012</v>
      </c>
      <c r="B2624" s="1">
        <v>42809.622092939811</v>
      </c>
      <c r="C2624" t="s">
        <v>18</v>
      </c>
      <c r="D2624" t="s">
        <v>29</v>
      </c>
      <c r="E2624" t="s">
        <v>30</v>
      </c>
      <c r="F2624" t="s">
        <v>45</v>
      </c>
      <c r="G2624" t="s">
        <v>71</v>
      </c>
      <c r="H2624" t="s">
        <v>23</v>
      </c>
      <c r="I2624" t="s">
        <v>76</v>
      </c>
      <c r="J2624" t="s">
        <v>43</v>
      </c>
      <c r="K2624" t="s">
        <v>26</v>
      </c>
      <c r="L2624" t="s">
        <v>33</v>
      </c>
      <c r="M2624" t="s">
        <v>33</v>
      </c>
      <c r="N2624" t="s">
        <v>33</v>
      </c>
      <c r="O2624" t="s">
        <v>28</v>
      </c>
      <c r="P2624">
        <v>1</v>
      </c>
      <c r="Q2624">
        <v>1693920</v>
      </c>
      <c r="R2624">
        <v>5</v>
      </c>
    </row>
    <row r="2625" spans="1:18" x14ac:dyDescent="0.25">
      <c r="A2625">
        <v>2012</v>
      </c>
      <c r="B2625" s="1">
        <v>42809.622092939811</v>
      </c>
      <c r="C2625" t="s">
        <v>18</v>
      </c>
      <c r="D2625" t="s">
        <v>29</v>
      </c>
      <c r="E2625" t="s">
        <v>30</v>
      </c>
      <c r="F2625" t="s">
        <v>21</v>
      </c>
      <c r="G2625" t="s">
        <v>22</v>
      </c>
      <c r="H2625" t="s">
        <v>23</v>
      </c>
      <c r="I2625" t="s">
        <v>24</v>
      </c>
      <c r="J2625" t="s">
        <v>40</v>
      </c>
      <c r="K2625" t="s">
        <v>51</v>
      </c>
      <c r="L2625" t="s">
        <v>35</v>
      </c>
      <c r="M2625" t="s">
        <v>35</v>
      </c>
      <c r="N2625" t="s">
        <v>35</v>
      </c>
      <c r="O2625" t="s">
        <v>35</v>
      </c>
      <c r="P2625">
        <v>1</v>
      </c>
      <c r="Q2625">
        <v>7026645</v>
      </c>
      <c r="R2625">
        <v>3</v>
      </c>
    </row>
    <row r="2626" spans="1:18" x14ac:dyDescent="0.25">
      <c r="A2626">
        <v>2012</v>
      </c>
      <c r="B2626" s="1">
        <v>42809.622092939811</v>
      </c>
      <c r="C2626" t="s">
        <v>18</v>
      </c>
      <c r="D2626" t="s">
        <v>29</v>
      </c>
      <c r="E2626" t="s">
        <v>30</v>
      </c>
      <c r="F2626" t="s">
        <v>21</v>
      </c>
      <c r="G2626" t="s">
        <v>22</v>
      </c>
      <c r="H2626" t="s">
        <v>23</v>
      </c>
      <c r="I2626" t="s">
        <v>24</v>
      </c>
      <c r="J2626" t="s">
        <v>48</v>
      </c>
      <c r="K2626" t="s">
        <v>26</v>
      </c>
      <c r="L2626" t="s">
        <v>33</v>
      </c>
      <c r="M2626" t="s">
        <v>33</v>
      </c>
      <c r="N2626" t="s">
        <v>28</v>
      </c>
      <c r="O2626" t="s">
        <v>28</v>
      </c>
      <c r="P2626">
        <v>1</v>
      </c>
      <c r="Q2626">
        <v>-17448</v>
      </c>
      <c r="R2626">
        <v>2</v>
      </c>
    </row>
    <row r="2627" spans="1:18" x14ac:dyDescent="0.25">
      <c r="A2627">
        <v>2012</v>
      </c>
      <c r="B2627" s="1">
        <v>42809.622092939811</v>
      </c>
      <c r="C2627" t="s">
        <v>18</v>
      </c>
      <c r="D2627" t="s">
        <v>29</v>
      </c>
      <c r="E2627" t="s">
        <v>30</v>
      </c>
      <c r="F2627" t="s">
        <v>21</v>
      </c>
      <c r="G2627" t="s">
        <v>22</v>
      </c>
      <c r="H2627" t="s">
        <v>23</v>
      </c>
      <c r="I2627" t="s">
        <v>24</v>
      </c>
      <c r="J2627" t="s">
        <v>44</v>
      </c>
      <c r="K2627" t="s">
        <v>49</v>
      </c>
      <c r="L2627" t="s">
        <v>35</v>
      </c>
      <c r="M2627" t="s">
        <v>35</v>
      </c>
      <c r="N2627" t="s">
        <v>35</v>
      </c>
      <c r="O2627" t="s">
        <v>35</v>
      </c>
      <c r="P2627">
        <v>1</v>
      </c>
      <c r="Q2627">
        <v>71495</v>
      </c>
      <c r="R2627">
        <v>3</v>
      </c>
    </row>
    <row r="2628" spans="1:18" x14ac:dyDescent="0.25">
      <c r="A2628">
        <v>2012</v>
      </c>
      <c r="B2628" s="1">
        <v>42809.622092939811</v>
      </c>
      <c r="C2628" t="s">
        <v>18</v>
      </c>
      <c r="D2628" t="s">
        <v>29</v>
      </c>
      <c r="E2628" t="s">
        <v>30</v>
      </c>
      <c r="F2628" t="s">
        <v>21</v>
      </c>
      <c r="G2628" t="s">
        <v>22</v>
      </c>
      <c r="H2628" t="s">
        <v>23</v>
      </c>
      <c r="I2628" t="s">
        <v>24</v>
      </c>
      <c r="J2628" t="s">
        <v>44</v>
      </c>
      <c r="K2628" t="s">
        <v>41</v>
      </c>
      <c r="L2628" t="s">
        <v>27</v>
      </c>
      <c r="M2628" t="s">
        <v>27</v>
      </c>
      <c r="N2628" t="s">
        <v>28</v>
      </c>
      <c r="O2628" t="s">
        <v>28</v>
      </c>
      <c r="P2628">
        <v>1</v>
      </c>
      <c r="Q2628">
        <v>35558</v>
      </c>
      <c r="R2628">
        <v>4</v>
      </c>
    </row>
    <row r="2629" spans="1:18" x14ac:dyDescent="0.25">
      <c r="A2629">
        <v>2012</v>
      </c>
      <c r="B2629" s="1">
        <v>42809.622092939811</v>
      </c>
      <c r="C2629" t="s">
        <v>18</v>
      </c>
      <c r="D2629" t="s">
        <v>29</v>
      </c>
      <c r="E2629" t="s">
        <v>30</v>
      </c>
      <c r="F2629" t="s">
        <v>21</v>
      </c>
      <c r="G2629" t="s">
        <v>22</v>
      </c>
      <c r="H2629" t="s">
        <v>23</v>
      </c>
      <c r="I2629" t="s">
        <v>24</v>
      </c>
      <c r="J2629" t="s">
        <v>37</v>
      </c>
      <c r="K2629" t="s">
        <v>28</v>
      </c>
      <c r="L2629" t="s">
        <v>35</v>
      </c>
      <c r="M2629" t="s">
        <v>28</v>
      </c>
      <c r="N2629" t="s">
        <v>35</v>
      </c>
      <c r="O2629" t="s">
        <v>28</v>
      </c>
      <c r="P2629">
        <v>1</v>
      </c>
      <c r="Q2629">
        <v>0</v>
      </c>
      <c r="R2629">
        <v>0</v>
      </c>
    </row>
    <row r="2630" spans="1:18" x14ac:dyDescent="0.25">
      <c r="A2630">
        <v>2012</v>
      </c>
      <c r="B2630" s="1">
        <v>42809.622092939811</v>
      </c>
      <c r="C2630" t="s">
        <v>18</v>
      </c>
      <c r="D2630" t="s">
        <v>29</v>
      </c>
      <c r="E2630" t="s">
        <v>30</v>
      </c>
      <c r="F2630" t="s">
        <v>21</v>
      </c>
      <c r="G2630" t="s">
        <v>22</v>
      </c>
      <c r="H2630" t="s">
        <v>23</v>
      </c>
      <c r="I2630" t="s">
        <v>24</v>
      </c>
      <c r="J2630" t="s">
        <v>37</v>
      </c>
      <c r="K2630" t="s">
        <v>41</v>
      </c>
      <c r="L2630" t="s">
        <v>35</v>
      </c>
      <c r="M2630" t="s">
        <v>33</v>
      </c>
      <c r="N2630" t="s">
        <v>35</v>
      </c>
      <c r="O2630" t="s">
        <v>35</v>
      </c>
      <c r="P2630">
        <v>1</v>
      </c>
      <c r="Q2630">
        <v>0</v>
      </c>
      <c r="R2630">
        <v>1</v>
      </c>
    </row>
    <row r="2631" spans="1:18" x14ac:dyDescent="0.25">
      <c r="A2631">
        <v>2012</v>
      </c>
      <c r="B2631" s="1">
        <v>42809.622092939811</v>
      </c>
      <c r="C2631" t="s">
        <v>18</v>
      </c>
      <c r="D2631" t="s">
        <v>29</v>
      </c>
      <c r="E2631" t="s">
        <v>36</v>
      </c>
      <c r="F2631" t="s">
        <v>63</v>
      </c>
      <c r="G2631" t="s">
        <v>64</v>
      </c>
      <c r="H2631" t="s">
        <v>23</v>
      </c>
      <c r="I2631" t="s">
        <v>34</v>
      </c>
      <c r="J2631" t="s">
        <v>37</v>
      </c>
      <c r="K2631" t="s">
        <v>28</v>
      </c>
      <c r="L2631" t="s">
        <v>35</v>
      </c>
      <c r="M2631" t="s">
        <v>28</v>
      </c>
      <c r="N2631" t="s">
        <v>35</v>
      </c>
      <c r="O2631" t="s">
        <v>28</v>
      </c>
      <c r="P2631">
        <v>1</v>
      </c>
      <c r="Q2631">
        <v>0</v>
      </c>
      <c r="R2631">
        <v>0</v>
      </c>
    </row>
    <row r="2632" spans="1:18" x14ac:dyDescent="0.25">
      <c r="A2632">
        <v>2012</v>
      </c>
      <c r="B2632" s="1">
        <v>42809.622092939811</v>
      </c>
      <c r="C2632" t="s">
        <v>18</v>
      </c>
      <c r="D2632" t="s">
        <v>29</v>
      </c>
      <c r="E2632" t="s">
        <v>36</v>
      </c>
      <c r="F2632" t="s">
        <v>21</v>
      </c>
      <c r="G2632" t="s">
        <v>22</v>
      </c>
      <c r="H2632" t="s">
        <v>23</v>
      </c>
      <c r="I2632" t="s">
        <v>24</v>
      </c>
      <c r="J2632" t="s">
        <v>44</v>
      </c>
      <c r="K2632" t="s">
        <v>32</v>
      </c>
      <c r="L2632" t="s">
        <v>35</v>
      </c>
      <c r="M2632" t="s">
        <v>35</v>
      </c>
      <c r="N2632" t="s">
        <v>35</v>
      </c>
      <c r="O2632" t="s">
        <v>35</v>
      </c>
      <c r="P2632">
        <v>1</v>
      </c>
      <c r="Q2632">
        <v>245399.20310000001</v>
      </c>
      <c r="R2632">
        <v>9</v>
      </c>
    </row>
    <row r="2633" spans="1:18" x14ac:dyDescent="0.25">
      <c r="A2633">
        <v>2012</v>
      </c>
      <c r="B2633" s="1">
        <v>42809.622092939811</v>
      </c>
      <c r="C2633" t="s">
        <v>18</v>
      </c>
      <c r="D2633" t="s">
        <v>29</v>
      </c>
      <c r="E2633" t="s">
        <v>36</v>
      </c>
      <c r="F2633" t="s">
        <v>21</v>
      </c>
      <c r="G2633" t="s">
        <v>22</v>
      </c>
      <c r="H2633" t="s">
        <v>23</v>
      </c>
      <c r="I2633" t="s">
        <v>24</v>
      </c>
      <c r="J2633" t="s">
        <v>37</v>
      </c>
      <c r="K2633" t="s">
        <v>26</v>
      </c>
      <c r="L2633" t="s">
        <v>27</v>
      </c>
      <c r="M2633" t="s">
        <v>27</v>
      </c>
      <c r="N2633" t="s">
        <v>28</v>
      </c>
      <c r="O2633" t="s">
        <v>28</v>
      </c>
      <c r="P2633">
        <v>1</v>
      </c>
      <c r="Q2633">
        <v>0</v>
      </c>
      <c r="R2633">
        <v>2</v>
      </c>
    </row>
    <row r="2634" spans="1:18" x14ac:dyDescent="0.25">
      <c r="A2634">
        <v>2012</v>
      </c>
      <c r="B2634" s="1">
        <v>42809.622092939811</v>
      </c>
      <c r="C2634" t="s">
        <v>18</v>
      </c>
      <c r="D2634" t="s">
        <v>29</v>
      </c>
      <c r="E2634" t="s">
        <v>42</v>
      </c>
      <c r="F2634" t="s">
        <v>63</v>
      </c>
      <c r="G2634" t="s">
        <v>64</v>
      </c>
      <c r="H2634" t="s">
        <v>23</v>
      </c>
      <c r="I2634" t="s">
        <v>24</v>
      </c>
      <c r="J2634" t="s">
        <v>44</v>
      </c>
      <c r="K2634" t="s">
        <v>32</v>
      </c>
      <c r="L2634" t="s">
        <v>35</v>
      </c>
      <c r="M2634" t="s">
        <v>35</v>
      </c>
      <c r="N2634" t="s">
        <v>35</v>
      </c>
      <c r="O2634" t="s">
        <v>35</v>
      </c>
      <c r="P2634">
        <v>1</v>
      </c>
      <c r="Q2634">
        <v>657477.1875</v>
      </c>
      <c r="R2634">
        <v>7</v>
      </c>
    </row>
    <row r="2635" spans="1:18" x14ac:dyDescent="0.25">
      <c r="A2635">
        <v>2012</v>
      </c>
      <c r="B2635" s="1">
        <v>42809.622092939811</v>
      </c>
      <c r="C2635" t="s">
        <v>18</v>
      </c>
      <c r="D2635" t="s">
        <v>29</v>
      </c>
      <c r="E2635" t="s">
        <v>42</v>
      </c>
      <c r="F2635" t="s">
        <v>21</v>
      </c>
      <c r="G2635" t="s">
        <v>22</v>
      </c>
      <c r="H2635" t="s">
        <v>23</v>
      </c>
      <c r="I2635" t="s">
        <v>34</v>
      </c>
      <c r="J2635" t="s">
        <v>25</v>
      </c>
      <c r="K2635" t="s">
        <v>26</v>
      </c>
      <c r="L2635" t="s">
        <v>35</v>
      </c>
      <c r="M2635" t="s">
        <v>35</v>
      </c>
      <c r="N2635" t="s">
        <v>35</v>
      </c>
      <c r="O2635" t="s">
        <v>35</v>
      </c>
      <c r="P2635">
        <v>1</v>
      </c>
      <c r="Q2635">
        <v>30869408</v>
      </c>
      <c r="R2635">
        <v>2</v>
      </c>
    </row>
    <row r="2636" spans="1:18" x14ac:dyDescent="0.25">
      <c r="A2636">
        <v>2012</v>
      </c>
      <c r="B2636" s="1">
        <v>42809.622092939811</v>
      </c>
      <c r="C2636" t="s">
        <v>18</v>
      </c>
      <c r="D2636" t="s">
        <v>29</v>
      </c>
      <c r="E2636" t="s">
        <v>67</v>
      </c>
      <c r="F2636" t="s">
        <v>45</v>
      </c>
      <c r="G2636" t="s">
        <v>46</v>
      </c>
      <c r="H2636" t="s">
        <v>62</v>
      </c>
      <c r="I2636" t="s">
        <v>24</v>
      </c>
      <c r="J2636" t="s">
        <v>43</v>
      </c>
      <c r="K2636" t="s">
        <v>26</v>
      </c>
      <c r="L2636" t="s">
        <v>35</v>
      </c>
      <c r="M2636" t="s">
        <v>35</v>
      </c>
      <c r="N2636" t="s">
        <v>35</v>
      </c>
      <c r="O2636" t="s">
        <v>35</v>
      </c>
      <c r="P2636">
        <v>1</v>
      </c>
      <c r="Q2636">
        <v>329724.375</v>
      </c>
      <c r="R2636">
        <v>2</v>
      </c>
    </row>
    <row r="2637" spans="1:18" x14ac:dyDescent="0.25">
      <c r="A2637">
        <v>2012</v>
      </c>
      <c r="B2637" s="1">
        <v>42809.622092939811</v>
      </c>
      <c r="C2637" t="s">
        <v>18</v>
      </c>
      <c r="D2637" t="s">
        <v>29</v>
      </c>
      <c r="E2637" t="s">
        <v>68</v>
      </c>
      <c r="F2637" t="s">
        <v>63</v>
      </c>
      <c r="G2637" t="s">
        <v>64</v>
      </c>
      <c r="H2637" t="s">
        <v>23</v>
      </c>
      <c r="I2637" t="s">
        <v>24</v>
      </c>
      <c r="J2637" t="s">
        <v>25</v>
      </c>
      <c r="K2637" t="s">
        <v>41</v>
      </c>
      <c r="L2637" t="s">
        <v>35</v>
      </c>
      <c r="M2637" t="s">
        <v>35</v>
      </c>
      <c r="N2637" t="s">
        <v>28</v>
      </c>
      <c r="O2637" t="s">
        <v>35</v>
      </c>
      <c r="P2637">
        <v>1</v>
      </c>
      <c r="Q2637">
        <v>50537496</v>
      </c>
      <c r="R2637">
        <v>1</v>
      </c>
    </row>
    <row r="2638" spans="1:18" x14ac:dyDescent="0.25">
      <c r="A2638">
        <v>2011</v>
      </c>
      <c r="B2638" s="1">
        <v>42809.622092939811</v>
      </c>
      <c r="C2638" t="s">
        <v>18</v>
      </c>
      <c r="D2638" t="s">
        <v>19</v>
      </c>
      <c r="E2638" t="s">
        <v>20</v>
      </c>
      <c r="F2638" t="s">
        <v>21</v>
      </c>
      <c r="G2638" t="s">
        <v>22</v>
      </c>
      <c r="H2638" t="s">
        <v>23</v>
      </c>
      <c r="I2638" t="s">
        <v>34</v>
      </c>
      <c r="J2638" t="s">
        <v>31</v>
      </c>
      <c r="K2638" t="s">
        <v>41</v>
      </c>
      <c r="L2638" t="s">
        <v>35</v>
      </c>
      <c r="M2638" t="s">
        <v>35</v>
      </c>
      <c r="N2638" t="s">
        <v>35</v>
      </c>
      <c r="O2638" t="s">
        <v>35</v>
      </c>
      <c r="P2638">
        <v>1</v>
      </c>
      <c r="Q2638">
        <v>4611625</v>
      </c>
      <c r="R2638">
        <v>1</v>
      </c>
    </row>
    <row r="2639" spans="1:18" x14ac:dyDescent="0.25">
      <c r="A2639">
        <v>2011</v>
      </c>
      <c r="B2639" s="1">
        <v>42809.622092939811</v>
      </c>
      <c r="C2639" t="s">
        <v>18</v>
      </c>
      <c r="D2639" t="s">
        <v>19</v>
      </c>
      <c r="E2639" t="s">
        <v>20</v>
      </c>
      <c r="F2639" t="s">
        <v>21</v>
      </c>
      <c r="G2639" t="s">
        <v>22</v>
      </c>
      <c r="H2639" t="s">
        <v>23</v>
      </c>
      <c r="I2639" t="s">
        <v>24</v>
      </c>
      <c r="J2639" t="s">
        <v>40</v>
      </c>
      <c r="K2639" t="s">
        <v>26</v>
      </c>
      <c r="L2639" t="s">
        <v>27</v>
      </c>
      <c r="M2639" t="s">
        <v>27</v>
      </c>
      <c r="N2639" t="s">
        <v>28</v>
      </c>
      <c r="O2639" t="s">
        <v>28</v>
      </c>
      <c r="P2639">
        <v>1</v>
      </c>
      <c r="Q2639">
        <v>25466772.6875</v>
      </c>
      <c r="R2639">
        <v>29</v>
      </c>
    </row>
    <row r="2640" spans="1:18" x14ac:dyDescent="0.25">
      <c r="A2640">
        <v>2011</v>
      </c>
      <c r="B2640" s="1">
        <v>42809.622092939811</v>
      </c>
      <c r="C2640" t="s">
        <v>18</v>
      </c>
      <c r="D2640" t="s">
        <v>19</v>
      </c>
      <c r="E2640" t="s">
        <v>20</v>
      </c>
      <c r="F2640" t="s">
        <v>21</v>
      </c>
      <c r="G2640" t="s">
        <v>22</v>
      </c>
      <c r="H2640" t="s">
        <v>23</v>
      </c>
      <c r="I2640" t="s">
        <v>24</v>
      </c>
      <c r="J2640" t="s">
        <v>37</v>
      </c>
      <c r="K2640" t="s">
        <v>49</v>
      </c>
      <c r="L2640" t="s">
        <v>27</v>
      </c>
      <c r="M2640" t="s">
        <v>27</v>
      </c>
      <c r="N2640" t="s">
        <v>28</v>
      </c>
      <c r="O2640" t="s">
        <v>28</v>
      </c>
      <c r="P2640">
        <v>1</v>
      </c>
      <c r="Q2640">
        <v>0</v>
      </c>
      <c r="R2640">
        <v>6</v>
      </c>
    </row>
    <row r="2641" spans="1:18" x14ac:dyDescent="0.25">
      <c r="A2641">
        <v>2011</v>
      </c>
      <c r="B2641" s="1">
        <v>42809.622092939811</v>
      </c>
      <c r="C2641" t="s">
        <v>18</v>
      </c>
      <c r="D2641" t="s">
        <v>19</v>
      </c>
      <c r="E2641" t="s">
        <v>20</v>
      </c>
      <c r="F2641" t="s">
        <v>21</v>
      </c>
      <c r="G2641" t="s">
        <v>22</v>
      </c>
      <c r="H2641" t="s">
        <v>23</v>
      </c>
      <c r="I2641" t="s">
        <v>24</v>
      </c>
      <c r="J2641" t="s">
        <v>37</v>
      </c>
      <c r="K2641" t="s">
        <v>41</v>
      </c>
      <c r="L2641" t="s">
        <v>27</v>
      </c>
      <c r="M2641" t="s">
        <v>27</v>
      </c>
      <c r="N2641" t="s">
        <v>28</v>
      </c>
      <c r="O2641" t="s">
        <v>28</v>
      </c>
      <c r="P2641">
        <v>1</v>
      </c>
      <c r="Q2641">
        <v>0</v>
      </c>
      <c r="R2641">
        <v>2</v>
      </c>
    </row>
    <row r="2642" spans="1:18" x14ac:dyDescent="0.25">
      <c r="A2642">
        <v>2011</v>
      </c>
      <c r="B2642" s="1">
        <v>42809.622092939811</v>
      </c>
      <c r="C2642" t="s">
        <v>18</v>
      </c>
      <c r="D2642" t="s">
        <v>19</v>
      </c>
      <c r="E2642" t="s">
        <v>30</v>
      </c>
      <c r="F2642" t="s">
        <v>63</v>
      </c>
      <c r="G2642" t="s">
        <v>64</v>
      </c>
      <c r="H2642" t="s">
        <v>62</v>
      </c>
      <c r="I2642" t="s">
        <v>24</v>
      </c>
      <c r="J2642" t="s">
        <v>43</v>
      </c>
      <c r="K2642" t="s">
        <v>49</v>
      </c>
      <c r="L2642" t="s">
        <v>35</v>
      </c>
      <c r="M2642" t="s">
        <v>35</v>
      </c>
      <c r="N2642" t="s">
        <v>35</v>
      </c>
      <c r="O2642" t="s">
        <v>35</v>
      </c>
      <c r="P2642">
        <v>1</v>
      </c>
      <c r="Q2642">
        <v>634369</v>
      </c>
      <c r="R2642">
        <v>1</v>
      </c>
    </row>
    <row r="2643" spans="1:18" x14ac:dyDescent="0.25">
      <c r="A2643">
        <v>2011</v>
      </c>
      <c r="B2643" s="1">
        <v>42809.622092939811</v>
      </c>
      <c r="C2643" t="s">
        <v>18</v>
      </c>
      <c r="D2643" t="s">
        <v>19</v>
      </c>
      <c r="E2643" t="s">
        <v>30</v>
      </c>
      <c r="F2643" t="s">
        <v>45</v>
      </c>
      <c r="G2643" t="s">
        <v>66</v>
      </c>
      <c r="H2643" t="s">
        <v>62</v>
      </c>
      <c r="I2643" t="s">
        <v>24</v>
      </c>
      <c r="J2643" t="s">
        <v>37</v>
      </c>
      <c r="K2643" t="s">
        <v>56</v>
      </c>
      <c r="L2643" t="s">
        <v>35</v>
      </c>
      <c r="M2643" t="s">
        <v>35</v>
      </c>
      <c r="N2643" t="s">
        <v>35</v>
      </c>
      <c r="O2643" t="s">
        <v>35</v>
      </c>
      <c r="P2643">
        <v>1</v>
      </c>
      <c r="Q2643">
        <v>0</v>
      </c>
      <c r="R2643">
        <v>2</v>
      </c>
    </row>
    <row r="2644" spans="1:18" x14ac:dyDescent="0.25">
      <c r="A2644">
        <v>2011</v>
      </c>
      <c r="B2644" s="1">
        <v>42809.622092939811</v>
      </c>
      <c r="C2644" t="s">
        <v>18</v>
      </c>
      <c r="D2644" t="s">
        <v>19</v>
      </c>
      <c r="E2644" t="s">
        <v>30</v>
      </c>
      <c r="F2644" t="s">
        <v>45</v>
      </c>
      <c r="G2644" t="s">
        <v>46</v>
      </c>
      <c r="H2644" t="s">
        <v>62</v>
      </c>
      <c r="I2644" t="s">
        <v>24</v>
      </c>
      <c r="J2644" t="s">
        <v>48</v>
      </c>
      <c r="K2644" t="s">
        <v>56</v>
      </c>
      <c r="L2644" t="s">
        <v>35</v>
      </c>
      <c r="M2644" t="s">
        <v>35</v>
      </c>
      <c r="N2644" t="s">
        <v>35</v>
      </c>
      <c r="O2644" t="s">
        <v>35</v>
      </c>
      <c r="P2644">
        <v>1</v>
      </c>
      <c r="Q2644">
        <v>-10978.8701</v>
      </c>
      <c r="R2644">
        <v>1</v>
      </c>
    </row>
    <row r="2645" spans="1:18" x14ac:dyDescent="0.25">
      <c r="A2645">
        <v>2011</v>
      </c>
      <c r="B2645" s="1">
        <v>42809.622092939811</v>
      </c>
      <c r="C2645" t="s">
        <v>18</v>
      </c>
      <c r="D2645" t="s">
        <v>19</v>
      </c>
      <c r="E2645" t="s">
        <v>30</v>
      </c>
      <c r="F2645" t="s">
        <v>45</v>
      </c>
      <c r="G2645" t="s">
        <v>46</v>
      </c>
      <c r="H2645" t="s">
        <v>62</v>
      </c>
      <c r="I2645" t="s">
        <v>24</v>
      </c>
      <c r="J2645" t="s">
        <v>37</v>
      </c>
      <c r="K2645" t="s">
        <v>26</v>
      </c>
      <c r="L2645" t="s">
        <v>35</v>
      </c>
      <c r="M2645" t="s">
        <v>35</v>
      </c>
      <c r="N2645" t="s">
        <v>35</v>
      </c>
      <c r="O2645" t="s">
        <v>35</v>
      </c>
      <c r="P2645">
        <v>1</v>
      </c>
      <c r="Q2645">
        <v>0</v>
      </c>
      <c r="R2645">
        <v>1</v>
      </c>
    </row>
    <row r="2646" spans="1:18" x14ac:dyDescent="0.25">
      <c r="A2646">
        <v>2011</v>
      </c>
      <c r="B2646" s="1">
        <v>42809.622092939811</v>
      </c>
      <c r="C2646" t="s">
        <v>18</v>
      </c>
      <c r="D2646" t="s">
        <v>19</v>
      </c>
      <c r="E2646" t="s">
        <v>30</v>
      </c>
      <c r="F2646" t="s">
        <v>21</v>
      </c>
      <c r="G2646" t="s">
        <v>22</v>
      </c>
      <c r="H2646" t="s">
        <v>23</v>
      </c>
      <c r="I2646" t="s">
        <v>24</v>
      </c>
      <c r="J2646" t="s">
        <v>44</v>
      </c>
      <c r="K2646" t="s">
        <v>41</v>
      </c>
      <c r="L2646" t="s">
        <v>35</v>
      </c>
      <c r="M2646" t="s">
        <v>35</v>
      </c>
      <c r="N2646" t="s">
        <v>35</v>
      </c>
      <c r="O2646" t="s">
        <v>35</v>
      </c>
      <c r="P2646">
        <v>1</v>
      </c>
      <c r="Q2646">
        <v>12974.6602</v>
      </c>
      <c r="R2646">
        <v>1</v>
      </c>
    </row>
    <row r="2647" spans="1:18" x14ac:dyDescent="0.25">
      <c r="A2647">
        <v>2011</v>
      </c>
      <c r="B2647" s="1">
        <v>42809.622092939811</v>
      </c>
      <c r="C2647" t="s">
        <v>18</v>
      </c>
      <c r="D2647" t="s">
        <v>19</v>
      </c>
      <c r="E2647" t="s">
        <v>42</v>
      </c>
      <c r="F2647" t="s">
        <v>21</v>
      </c>
      <c r="G2647" t="s">
        <v>22</v>
      </c>
      <c r="H2647" t="s">
        <v>23</v>
      </c>
      <c r="I2647" t="s">
        <v>34</v>
      </c>
      <c r="J2647" t="s">
        <v>37</v>
      </c>
      <c r="K2647" t="s">
        <v>49</v>
      </c>
      <c r="L2647" t="s">
        <v>35</v>
      </c>
      <c r="M2647" t="s">
        <v>35</v>
      </c>
      <c r="N2647" t="s">
        <v>35</v>
      </c>
      <c r="O2647" t="s">
        <v>35</v>
      </c>
      <c r="P2647">
        <v>1</v>
      </c>
      <c r="Q2647">
        <v>0</v>
      </c>
      <c r="R2647">
        <v>1</v>
      </c>
    </row>
    <row r="2648" spans="1:18" x14ac:dyDescent="0.25">
      <c r="A2648">
        <v>2011</v>
      </c>
      <c r="B2648" s="1">
        <v>42809.622092939811</v>
      </c>
      <c r="C2648" t="s">
        <v>18</v>
      </c>
      <c r="D2648" t="s">
        <v>19</v>
      </c>
      <c r="E2648" t="s">
        <v>42</v>
      </c>
      <c r="F2648" t="s">
        <v>21</v>
      </c>
      <c r="G2648" t="s">
        <v>22</v>
      </c>
      <c r="H2648" t="s">
        <v>23</v>
      </c>
      <c r="I2648" t="s">
        <v>24</v>
      </c>
      <c r="J2648" t="s">
        <v>31</v>
      </c>
      <c r="K2648" t="s">
        <v>32</v>
      </c>
      <c r="L2648" t="s">
        <v>27</v>
      </c>
      <c r="M2648" t="s">
        <v>27</v>
      </c>
      <c r="N2648" t="s">
        <v>28</v>
      </c>
      <c r="O2648" t="s">
        <v>28</v>
      </c>
      <c r="P2648">
        <v>1</v>
      </c>
      <c r="Q2648">
        <v>4773162</v>
      </c>
      <c r="R2648">
        <v>4</v>
      </c>
    </row>
    <row r="2649" spans="1:18" x14ac:dyDescent="0.25">
      <c r="A2649">
        <v>2011</v>
      </c>
      <c r="B2649" s="1">
        <v>42809.622092939811</v>
      </c>
      <c r="C2649" t="s">
        <v>18</v>
      </c>
      <c r="D2649" t="s">
        <v>19</v>
      </c>
      <c r="E2649" t="s">
        <v>42</v>
      </c>
      <c r="F2649" t="s">
        <v>21</v>
      </c>
      <c r="G2649" t="s">
        <v>22</v>
      </c>
      <c r="H2649" t="s">
        <v>23</v>
      </c>
      <c r="I2649" t="s">
        <v>24</v>
      </c>
      <c r="J2649" t="s">
        <v>40</v>
      </c>
      <c r="K2649" t="s">
        <v>32</v>
      </c>
      <c r="L2649" t="s">
        <v>27</v>
      </c>
      <c r="M2649" t="s">
        <v>27</v>
      </c>
      <c r="N2649" t="s">
        <v>28</v>
      </c>
      <c r="O2649" t="s">
        <v>28</v>
      </c>
      <c r="P2649">
        <v>1</v>
      </c>
      <c r="Q2649">
        <v>44256204</v>
      </c>
      <c r="R2649">
        <v>13</v>
      </c>
    </row>
    <row r="2650" spans="1:18" x14ac:dyDescent="0.25">
      <c r="A2650">
        <v>2011</v>
      </c>
      <c r="B2650" s="1">
        <v>42809.622092939811</v>
      </c>
      <c r="C2650" t="s">
        <v>18</v>
      </c>
      <c r="D2650" t="s">
        <v>19</v>
      </c>
      <c r="E2650" t="s">
        <v>67</v>
      </c>
      <c r="F2650" t="s">
        <v>63</v>
      </c>
      <c r="G2650" t="s">
        <v>64</v>
      </c>
      <c r="H2650" t="s">
        <v>62</v>
      </c>
      <c r="I2650" t="s">
        <v>24</v>
      </c>
      <c r="J2650" t="s">
        <v>37</v>
      </c>
      <c r="K2650" t="s">
        <v>32</v>
      </c>
      <c r="L2650" t="s">
        <v>35</v>
      </c>
      <c r="M2650" t="s">
        <v>35</v>
      </c>
      <c r="N2650" t="s">
        <v>35</v>
      </c>
      <c r="O2650" t="s">
        <v>35</v>
      </c>
      <c r="P2650">
        <v>1</v>
      </c>
      <c r="Q2650">
        <v>0</v>
      </c>
      <c r="R2650">
        <v>2</v>
      </c>
    </row>
    <row r="2651" spans="1:18" x14ac:dyDescent="0.25">
      <c r="A2651">
        <v>2011</v>
      </c>
      <c r="B2651" s="1">
        <v>42809.622092939811</v>
      </c>
      <c r="C2651" t="s">
        <v>18</v>
      </c>
      <c r="D2651" t="s">
        <v>19</v>
      </c>
      <c r="E2651" t="s">
        <v>67</v>
      </c>
      <c r="F2651" t="s">
        <v>45</v>
      </c>
      <c r="G2651" t="s">
        <v>66</v>
      </c>
      <c r="H2651" t="s">
        <v>62</v>
      </c>
      <c r="I2651" t="s">
        <v>24</v>
      </c>
      <c r="J2651" t="s">
        <v>43</v>
      </c>
      <c r="K2651" t="s">
        <v>49</v>
      </c>
      <c r="L2651" t="s">
        <v>35</v>
      </c>
      <c r="M2651" t="s">
        <v>35</v>
      </c>
      <c r="N2651" t="s">
        <v>35</v>
      </c>
      <c r="O2651" t="s">
        <v>35</v>
      </c>
      <c r="P2651">
        <v>1</v>
      </c>
      <c r="Q2651">
        <v>1464444</v>
      </c>
      <c r="R2651">
        <v>3</v>
      </c>
    </row>
    <row r="2652" spans="1:18" x14ac:dyDescent="0.25">
      <c r="A2652">
        <v>2011</v>
      </c>
      <c r="B2652" s="1">
        <v>42809.622092939811</v>
      </c>
      <c r="C2652" t="s">
        <v>18</v>
      </c>
      <c r="D2652" t="s">
        <v>19</v>
      </c>
      <c r="E2652" t="s">
        <v>67</v>
      </c>
      <c r="F2652" t="s">
        <v>45</v>
      </c>
      <c r="G2652" t="s">
        <v>71</v>
      </c>
      <c r="H2652" t="s">
        <v>62</v>
      </c>
      <c r="I2652" t="s">
        <v>24</v>
      </c>
      <c r="J2652" t="s">
        <v>37</v>
      </c>
      <c r="K2652" t="s">
        <v>32</v>
      </c>
      <c r="L2652" t="s">
        <v>35</v>
      </c>
      <c r="M2652" t="s">
        <v>35</v>
      </c>
      <c r="N2652" t="s">
        <v>35</v>
      </c>
      <c r="O2652" t="s">
        <v>35</v>
      </c>
      <c r="P2652">
        <v>1</v>
      </c>
      <c r="Q2652">
        <v>0</v>
      </c>
      <c r="R2652">
        <v>1</v>
      </c>
    </row>
    <row r="2653" spans="1:18" x14ac:dyDescent="0.25">
      <c r="A2653">
        <v>2011</v>
      </c>
      <c r="B2653" s="1">
        <v>42809.622092939811</v>
      </c>
      <c r="C2653" t="s">
        <v>18</v>
      </c>
      <c r="D2653" t="s">
        <v>19</v>
      </c>
      <c r="E2653" t="s">
        <v>67</v>
      </c>
      <c r="F2653" t="s">
        <v>45</v>
      </c>
      <c r="G2653" t="s">
        <v>46</v>
      </c>
      <c r="H2653" t="s">
        <v>62</v>
      </c>
      <c r="I2653" t="s">
        <v>24</v>
      </c>
      <c r="J2653" t="s">
        <v>48</v>
      </c>
      <c r="K2653" t="s">
        <v>41</v>
      </c>
      <c r="L2653" t="s">
        <v>35</v>
      </c>
      <c r="M2653" t="s">
        <v>35</v>
      </c>
      <c r="N2653" t="s">
        <v>35</v>
      </c>
      <c r="O2653" t="s">
        <v>35</v>
      </c>
      <c r="P2653">
        <v>1</v>
      </c>
      <c r="Q2653">
        <v>-13279.0195</v>
      </c>
      <c r="R2653">
        <v>1</v>
      </c>
    </row>
    <row r="2654" spans="1:18" x14ac:dyDescent="0.25">
      <c r="A2654">
        <v>2011</v>
      </c>
      <c r="B2654" s="1">
        <v>42809.622092939811</v>
      </c>
      <c r="C2654" t="s">
        <v>18</v>
      </c>
      <c r="D2654" t="s">
        <v>19</v>
      </c>
      <c r="E2654" t="s">
        <v>50</v>
      </c>
      <c r="F2654" t="s">
        <v>63</v>
      </c>
      <c r="G2654" t="s">
        <v>64</v>
      </c>
      <c r="H2654" t="s">
        <v>62</v>
      </c>
      <c r="I2654" t="s">
        <v>24</v>
      </c>
      <c r="J2654" t="s">
        <v>37</v>
      </c>
      <c r="K2654" t="s">
        <v>26</v>
      </c>
      <c r="L2654" t="s">
        <v>35</v>
      </c>
      <c r="M2654" t="s">
        <v>35</v>
      </c>
      <c r="N2654" t="s">
        <v>35</v>
      </c>
      <c r="O2654" t="s">
        <v>35</v>
      </c>
      <c r="P2654">
        <v>1</v>
      </c>
      <c r="Q2654">
        <v>0</v>
      </c>
      <c r="R2654">
        <v>1</v>
      </c>
    </row>
    <row r="2655" spans="1:18" x14ac:dyDescent="0.25">
      <c r="A2655">
        <v>2012</v>
      </c>
      <c r="B2655" s="1">
        <v>42809.622092939811</v>
      </c>
      <c r="C2655" t="s">
        <v>18</v>
      </c>
      <c r="D2655" t="s">
        <v>19</v>
      </c>
      <c r="E2655" t="s">
        <v>67</v>
      </c>
      <c r="F2655" t="s">
        <v>82</v>
      </c>
      <c r="G2655" t="s">
        <v>82</v>
      </c>
      <c r="H2655" t="s">
        <v>62</v>
      </c>
      <c r="I2655" t="s">
        <v>24</v>
      </c>
      <c r="J2655" t="s">
        <v>43</v>
      </c>
      <c r="K2655" t="s">
        <v>32</v>
      </c>
      <c r="L2655" t="s">
        <v>35</v>
      </c>
      <c r="M2655" t="s">
        <v>35</v>
      </c>
      <c r="N2655" t="s">
        <v>35</v>
      </c>
      <c r="O2655" t="s">
        <v>35</v>
      </c>
      <c r="P2655">
        <v>1</v>
      </c>
      <c r="Q2655">
        <v>792347.58589999995</v>
      </c>
      <c r="R2655">
        <v>8</v>
      </c>
    </row>
    <row r="2656" spans="1:18" x14ac:dyDescent="0.25">
      <c r="A2656">
        <v>2012</v>
      </c>
      <c r="B2656" s="1">
        <v>42809.622092939811</v>
      </c>
      <c r="C2656" t="s">
        <v>18</v>
      </c>
      <c r="D2656" t="s">
        <v>19</v>
      </c>
      <c r="E2656" t="s">
        <v>50</v>
      </c>
      <c r="F2656" t="s">
        <v>45</v>
      </c>
      <c r="G2656" t="s">
        <v>66</v>
      </c>
      <c r="H2656" t="s">
        <v>62</v>
      </c>
      <c r="I2656" t="s">
        <v>24</v>
      </c>
      <c r="J2656" t="s">
        <v>44</v>
      </c>
      <c r="K2656" t="s">
        <v>56</v>
      </c>
      <c r="L2656" t="s">
        <v>35</v>
      </c>
      <c r="M2656" t="s">
        <v>35</v>
      </c>
      <c r="N2656" t="s">
        <v>35</v>
      </c>
      <c r="O2656" t="s">
        <v>35</v>
      </c>
      <c r="P2656">
        <v>1</v>
      </c>
      <c r="Q2656">
        <v>224181.30809999999</v>
      </c>
      <c r="R2656">
        <v>5</v>
      </c>
    </row>
    <row r="2657" spans="1:18" x14ac:dyDescent="0.25">
      <c r="A2657">
        <v>2012</v>
      </c>
      <c r="B2657" s="1">
        <v>42809.622092939811</v>
      </c>
      <c r="C2657" t="s">
        <v>18</v>
      </c>
      <c r="D2657" t="s">
        <v>19</v>
      </c>
      <c r="E2657" t="s">
        <v>38</v>
      </c>
      <c r="F2657" t="s">
        <v>45</v>
      </c>
      <c r="G2657" t="s">
        <v>66</v>
      </c>
      <c r="H2657" t="s">
        <v>62</v>
      </c>
      <c r="I2657" t="s">
        <v>24</v>
      </c>
      <c r="J2657" t="s">
        <v>44</v>
      </c>
      <c r="K2657" t="s">
        <v>32</v>
      </c>
      <c r="L2657" t="s">
        <v>35</v>
      </c>
      <c r="M2657" t="s">
        <v>35</v>
      </c>
      <c r="N2657" t="s">
        <v>35</v>
      </c>
      <c r="O2657" t="s">
        <v>35</v>
      </c>
      <c r="P2657">
        <v>1</v>
      </c>
      <c r="Q2657">
        <v>39054.660300000003</v>
      </c>
      <c r="R2657">
        <v>4</v>
      </c>
    </row>
    <row r="2658" spans="1:18" x14ac:dyDescent="0.25">
      <c r="A2658">
        <v>2012</v>
      </c>
      <c r="B2658" s="1">
        <v>42809.622092939811</v>
      </c>
      <c r="C2658" t="s">
        <v>18</v>
      </c>
      <c r="D2658" t="s">
        <v>19</v>
      </c>
      <c r="E2658" t="s">
        <v>38</v>
      </c>
      <c r="F2658" t="s">
        <v>45</v>
      </c>
      <c r="G2658" t="s">
        <v>46</v>
      </c>
      <c r="H2658" t="s">
        <v>62</v>
      </c>
      <c r="I2658" t="s">
        <v>24</v>
      </c>
      <c r="J2658" t="s">
        <v>44</v>
      </c>
      <c r="K2658" t="s">
        <v>32</v>
      </c>
      <c r="L2658" t="s">
        <v>35</v>
      </c>
      <c r="M2658" t="s">
        <v>35</v>
      </c>
      <c r="N2658" t="s">
        <v>35</v>
      </c>
      <c r="O2658" t="s">
        <v>35</v>
      </c>
      <c r="P2658">
        <v>1</v>
      </c>
      <c r="Q2658">
        <v>104808.8887</v>
      </c>
      <c r="R2658">
        <v>9</v>
      </c>
    </row>
    <row r="2659" spans="1:18" x14ac:dyDescent="0.25">
      <c r="A2659">
        <v>2012</v>
      </c>
      <c r="B2659" s="1">
        <v>42809.622092939811</v>
      </c>
      <c r="C2659" t="s">
        <v>18</v>
      </c>
      <c r="D2659" t="s">
        <v>19</v>
      </c>
      <c r="E2659" t="s">
        <v>38</v>
      </c>
      <c r="F2659" t="s">
        <v>21</v>
      </c>
      <c r="G2659" t="s">
        <v>22</v>
      </c>
      <c r="H2659" t="s">
        <v>23</v>
      </c>
      <c r="I2659" t="s">
        <v>34</v>
      </c>
      <c r="J2659" t="s">
        <v>43</v>
      </c>
      <c r="K2659" t="s">
        <v>49</v>
      </c>
      <c r="L2659" t="s">
        <v>35</v>
      </c>
      <c r="M2659" t="s">
        <v>35</v>
      </c>
      <c r="N2659" t="s">
        <v>35</v>
      </c>
      <c r="O2659" t="s">
        <v>35</v>
      </c>
      <c r="P2659">
        <v>1</v>
      </c>
      <c r="Q2659">
        <v>766930</v>
      </c>
      <c r="R2659">
        <v>4</v>
      </c>
    </row>
    <row r="2660" spans="1:18" x14ac:dyDescent="0.25">
      <c r="A2660">
        <v>2012</v>
      </c>
      <c r="B2660" s="1">
        <v>42809.622092939811</v>
      </c>
      <c r="C2660" t="s">
        <v>18</v>
      </c>
      <c r="D2660" t="s">
        <v>19</v>
      </c>
      <c r="E2660" t="s">
        <v>38</v>
      </c>
      <c r="F2660" t="s">
        <v>21</v>
      </c>
      <c r="G2660" t="s">
        <v>22</v>
      </c>
      <c r="H2660" t="s">
        <v>23</v>
      </c>
      <c r="I2660" t="s">
        <v>24</v>
      </c>
      <c r="J2660" t="s">
        <v>40</v>
      </c>
      <c r="K2660" t="s">
        <v>49</v>
      </c>
      <c r="L2660" t="s">
        <v>35</v>
      </c>
      <c r="M2660" t="s">
        <v>35</v>
      </c>
      <c r="N2660" t="s">
        <v>35</v>
      </c>
      <c r="O2660" t="s">
        <v>35</v>
      </c>
      <c r="P2660">
        <v>1</v>
      </c>
      <c r="Q2660">
        <v>13011455</v>
      </c>
      <c r="R2660">
        <v>1</v>
      </c>
    </row>
    <row r="2661" spans="1:18" x14ac:dyDescent="0.25">
      <c r="A2661">
        <v>2012</v>
      </c>
      <c r="B2661" s="1">
        <v>42809.622092939811</v>
      </c>
      <c r="C2661" t="s">
        <v>18</v>
      </c>
      <c r="D2661" t="s">
        <v>19</v>
      </c>
      <c r="E2661" t="s">
        <v>38</v>
      </c>
      <c r="F2661" t="s">
        <v>21</v>
      </c>
      <c r="G2661" t="s">
        <v>22</v>
      </c>
      <c r="H2661" t="s">
        <v>23</v>
      </c>
      <c r="I2661" t="s">
        <v>24</v>
      </c>
      <c r="J2661" t="s">
        <v>40</v>
      </c>
      <c r="K2661" t="s">
        <v>26</v>
      </c>
      <c r="L2661" t="s">
        <v>27</v>
      </c>
      <c r="M2661" t="s">
        <v>27</v>
      </c>
      <c r="N2661" t="s">
        <v>28</v>
      </c>
      <c r="O2661" t="s">
        <v>28</v>
      </c>
      <c r="P2661">
        <v>1</v>
      </c>
      <c r="Q2661">
        <v>10203694</v>
      </c>
      <c r="R2661">
        <v>8</v>
      </c>
    </row>
    <row r="2662" spans="1:18" x14ac:dyDescent="0.25">
      <c r="A2662">
        <v>2012</v>
      </c>
      <c r="B2662" s="1">
        <v>42809.622092939811</v>
      </c>
      <c r="C2662" t="s">
        <v>18</v>
      </c>
      <c r="D2662" t="s">
        <v>19</v>
      </c>
      <c r="E2662" t="s">
        <v>38</v>
      </c>
      <c r="F2662" t="s">
        <v>21</v>
      </c>
      <c r="G2662" t="s">
        <v>22</v>
      </c>
      <c r="H2662" t="s">
        <v>23</v>
      </c>
      <c r="I2662" t="s">
        <v>24</v>
      </c>
      <c r="J2662" t="s">
        <v>48</v>
      </c>
      <c r="K2662" t="s">
        <v>28</v>
      </c>
      <c r="L2662" t="s">
        <v>27</v>
      </c>
      <c r="M2662" t="s">
        <v>27</v>
      </c>
      <c r="N2662" t="s">
        <v>28</v>
      </c>
      <c r="O2662" t="s">
        <v>28</v>
      </c>
      <c r="P2662">
        <v>1</v>
      </c>
      <c r="Q2662">
        <v>-1040519.5977</v>
      </c>
      <c r="R2662">
        <v>3</v>
      </c>
    </row>
    <row r="2663" spans="1:18" x14ac:dyDescent="0.25">
      <c r="A2663">
        <v>2012</v>
      </c>
      <c r="B2663" s="1">
        <v>42809.622092939811</v>
      </c>
      <c r="C2663" t="s">
        <v>18</v>
      </c>
      <c r="D2663" t="s">
        <v>19</v>
      </c>
      <c r="E2663" t="s">
        <v>38</v>
      </c>
      <c r="F2663" t="s">
        <v>21</v>
      </c>
      <c r="G2663" t="s">
        <v>22</v>
      </c>
      <c r="H2663" t="s">
        <v>23</v>
      </c>
      <c r="I2663" t="s">
        <v>24</v>
      </c>
      <c r="J2663" t="s">
        <v>37</v>
      </c>
      <c r="K2663" t="s">
        <v>32</v>
      </c>
      <c r="L2663" t="s">
        <v>35</v>
      </c>
      <c r="M2663" t="s">
        <v>35</v>
      </c>
      <c r="N2663" t="s">
        <v>35</v>
      </c>
      <c r="O2663" t="s">
        <v>35</v>
      </c>
      <c r="P2663">
        <v>1</v>
      </c>
      <c r="Q2663">
        <v>0</v>
      </c>
      <c r="R2663">
        <v>1</v>
      </c>
    </row>
    <row r="2664" spans="1:18" x14ac:dyDescent="0.25">
      <c r="A2664">
        <v>2012</v>
      </c>
      <c r="B2664" s="1">
        <v>42809.622092939811</v>
      </c>
      <c r="C2664" t="s">
        <v>18</v>
      </c>
      <c r="D2664" t="s">
        <v>19</v>
      </c>
      <c r="E2664" t="s">
        <v>38</v>
      </c>
      <c r="F2664" t="s">
        <v>21</v>
      </c>
      <c r="G2664" t="s">
        <v>22</v>
      </c>
      <c r="H2664" t="s">
        <v>23</v>
      </c>
      <c r="I2664" t="s">
        <v>24</v>
      </c>
      <c r="J2664" t="s">
        <v>37</v>
      </c>
      <c r="K2664" t="s">
        <v>49</v>
      </c>
      <c r="L2664" t="s">
        <v>35</v>
      </c>
      <c r="M2664" t="s">
        <v>35</v>
      </c>
      <c r="N2664" t="s">
        <v>35</v>
      </c>
      <c r="O2664" t="s">
        <v>35</v>
      </c>
      <c r="P2664">
        <v>1</v>
      </c>
      <c r="Q2664">
        <v>0</v>
      </c>
      <c r="R2664">
        <v>2</v>
      </c>
    </row>
    <row r="2665" spans="1:18" x14ac:dyDescent="0.25">
      <c r="A2665">
        <v>2012</v>
      </c>
      <c r="B2665" s="1">
        <v>42809.622092939811</v>
      </c>
      <c r="C2665" t="s">
        <v>18</v>
      </c>
      <c r="D2665" t="s">
        <v>19</v>
      </c>
      <c r="E2665" t="s">
        <v>38</v>
      </c>
      <c r="F2665" t="s">
        <v>21</v>
      </c>
      <c r="G2665" t="s">
        <v>22</v>
      </c>
      <c r="H2665" t="s">
        <v>23</v>
      </c>
      <c r="I2665" t="s">
        <v>24</v>
      </c>
      <c r="J2665" t="s">
        <v>37</v>
      </c>
      <c r="K2665" t="s">
        <v>26</v>
      </c>
      <c r="L2665" t="s">
        <v>27</v>
      </c>
      <c r="M2665" t="s">
        <v>27</v>
      </c>
      <c r="N2665" t="s">
        <v>28</v>
      </c>
      <c r="O2665" t="s">
        <v>28</v>
      </c>
      <c r="P2665">
        <v>1</v>
      </c>
      <c r="Q2665">
        <v>0</v>
      </c>
      <c r="R2665">
        <v>1</v>
      </c>
    </row>
    <row r="2666" spans="1:18" x14ac:dyDescent="0.25">
      <c r="A2666">
        <v>2012</v>
      </c>
      <c r="B2666" s="1">
        <v>42809.622092939811</v>
      </c>
      <c r="C2666" t="s">
        <v>18</v>
      </c>
      <c r="D2666" t="s">
        <v>19</v>
      </c>
      <c r="E2666" t="s">
        <v>55</v>
      </c>
      <c r="F2666" t="s">
        <v>21</v>
      </c>
      <c r="G2666" t="s">
        <v>22</v>
      </c>
      <c r="H2666" t="s">
        <v>23</v>
      </c>
      <c r="I2666" t="s">
        <v>24</v>
      </c>
      <c r="J2666" t="s">
        <v>48</v>
      </c>
      <c r="K2666" t="s">
        <v>28</v>
      </c>
      <c r="L2666" t="s">
        <v>27</v>
      </c>
      <c r="M2666" t="s">
        <v>27</v>
      </c>
      <c r="N2666" t="s">
        <v>28</v>
      </c>
      <c r="O2666" t="s">
        <v>28</v>
      </c>
      <c r="P2666">
        <v>1</v>
      </c>
      <c r="Q2666">
        <v>-32200</v>
      </c>
      <c r="R2666">
        <v>1</v>
      </c>
    </row>
    <row r="2667" spans="1:18" x14ac:dyDescent="0.25">
      <c r="A2667">
        <v>2012</v>
      </c>
      <c r="B2667" s="1">
        <v>42809.622092939811</v>
      </c>
      <c r="C2667" t="s">
        <v>18</v>
      </c>
      <c r="D2667" t="s">
        <v>60</v>
      </c>
      <c r="E2667" t="s">
        <v>20</v>
      </c>
      <c r="F2667" t="s">
        <v>53</v>
      </c>
      <c r="G2667" t="s">
        <v>71</v>
      </c>
      <c r="H2667" t="s">
        <v>39</v>
      </c>
      <c r="I2667" t="s">
        <v>34</v>
      </c>
      <c r="J2667" t="s">
        <v>57</v>
      </c>
      <c r="K2667" t="s">
        <v>32</v>
      </c>
      <c r="L2667" t="s">
        <v>35</v>
      </c>
      <c r="M2667" t="s">
        <v>28</v>
      </c>
      <c r="N2667" t="s">
        <v>35</v>
      </c>
      <c r="O2667" t="s">
        <v>35</v>
      </c>
      <c r="P2667">
        <v>1</v>
      </c>
      <c r="Q2667">
        <v>382676267.93239999</v>
      </c>
      <c r="R2667">
        <v>128</v>
      </c>
    </row>
    <row r="2668" spans="1:18" x14ac:dyDescent="0.25">
      <c r="A2668">
        <v>2012</v>
      </c>
      <c r="B2668" s="1">
        <v>42809.622092939811</v>
      </c>
      <c r="C2668" t="s">
        <v>18</v>
      </c>
      <c r="D2668" t="s">
        <v>60</v>
      </c>
      <c r="E2668" t="s">
        <v>20</v>
      </c>
      <c r="F2668" t="s">
        <v>21</v>
      </c>
      <c r="G2668" t="s">
        <v>22</v>
      </c>
      <c r="H2668" t="s">
        <v>39</v>
      </c>
      <c r="I2668" t="s">
        <v>34</v>
      </c>
      <c r="J2668" t="s">
        <v>48</v>
      </c>
      <c r="K2668" t="s">
        <v>51</v>
      </c>
      <c r="L2668" t="s">
        <v>81</v>
      </c>
      <c r="M2668" t="s">
        <v>28</v>
      </c>
      <c r="N2668" t="s">
        <v>81</v>
      </c>
      <c r="O2668" t="s">
        <v>28</v>
      </c>
      <c r="P2668">
        <v>1</v>
      </c>
      <c r="Q2668">
        <v>-959508.6875</v>
      </c>
      <c r="R2668">
        <v>6</v>
      </c>
    </row>
    <row r="2669" spans="1:18" x14ac:dyDescent="0.25">
      <c r="A2669">
        <v>2012</v>
      </c>
      <c r="B2669" s="1">
        <v>42809.622092939811</v>
      </c>
      <c r="C2669" t="s">
        <v>18</v>
      </c>
      <c r="D2669" t="s">
        <v>60</v>
      </c>
      <c r="E2669" t="s">
        <v>20</v>
      </c>
      <c r="F2669" t="s">
        <v>21</v>
      </c>
      <c r="G2669" t="s">
        <v>22</v>
      </c>
      <c r="H2669" t="s">
        <v>23</v>
      </c>
      <c r="I2669" t="s">
        <v>24</v>
      </c>
      <c r="J2669" t="s">
        <v>25</v>
      </c>
      <c r="K2669" t="s">
        <v>32</v>
      </c>
      <c r="L2669" t="s">
        <v>35</v>
      </c>
      <c r="M2669" t="s">
        <v>35</v>
      </c>
      <c r="N2669" t="s">
        <v>35</v>
      </c>
      <c r="O2669" t="s">
        <v>35</v>
      </c>
      <c r="P2669">
        <v>1</v>
      </c>
      <c r="Q2669">
        <v>25665452</v>
      </c>
      <c r="R2669">
        <v>1</v>
      </c>
    </row>
    <row r="2670" spans="1:18" x14ac:dyDescent="0.25">
      <c r="A2670">
        <v>2012</v>
      </c>
      <c r="B2670" s="1">
        <v>42809.622092939811</v>
      </c>
      <c r="C2670" t="s">
        <v>18</v>
      </c>
      <c r="D2670" t="s">
        <v>60</v>
      </c>
      <c r="E2670" t="s">
        <v>30</v>
      </c>
      <c r="F2670" t="s">
        <v>45</v>
      </c>
      <c r="G2670" t="s">
        <v>46</v>
      </c>
      <c r="H2670" t="s">
        <v>62</v>
      </c>
      <c r="I2670" t="s">
        <v>24</v>
      </c>
      <c r="J2670" t="s">
        <v>44</v>
      </c>
      <c r="K2670" t="s">
        <v>41</v>
      </c>
      <c r="L2670" t="s">
        <v>35</v>
      </c>
      <c r="M2670" t="s">
        <v>35</v>
      </c>
      <c r="N2670" t="s">
        <v>35</v>
      </c>
      <c r="O2670" t="s">
        <v>35</v>
      </c>
      <c r="P2670">
        <v>1</v>
      </c>
      <c r="Q2670">
        <v>69773.718800000002</v>
      </c>
      <c r="R2670">
        <v>1</v>
      </c>
    </row>
    <row r="2671" spans="1:18" x14ac:dyDescent="0.25">
      <c r="A2671">
        <v>2012</v>
      </c>
      <c r="B2671" s="1">
        <v>42809.622092939811</v>
      </c>
      <c r="C2671" t="s">
        <v>18</v>
      </c>
      <c r="D2671" t="s">
        <v>60</v>
      </c>
      <c r="E2671" t="s">
        <v>42</v>
      </c>
      <c r="F2671" t="s">
        <v>21</v>
      </c>
      <c r="G2671" t="s">
        <v>22</v>
      </c>
      <c r="H2671" t="s">
        <v>39</v>
      </c>
      <c r="I2671" t="s">
        <v>24</v>
      </c>
      <c r="J2671" t="s">
        <v>31</v>
      </c>
      <c r="K2671" t="s">
        <v>32</v>
      </c>
      <c r="L2671" t="s">
        <v>77</v>
      </c>
      <c r="M2671" t="s">
        <v>28</v>
      </c>
      <c r="N2671" t="s">
        <v>28</v>
      </c>
      <c r="O2671" t="s">
        <v>77</v>
      </c>
      <c r="P2671">
        <v>1</v>
      </c>
      <c r="Q2671">
        <v>1465850</v>
      </c>
      <c r="R2671">
        <v>2</v>
      </c>
    </row>
    <row r="2672" spans="1:18" x14ac:dyDescent="0.25">
      <c r="A2672">
        <v>2012</v>
      </c>
      <c r="B2672" s="1">
        <v>42809.622092939811</v>
      </c>
      <c r="C2672" t="s">
        <v>18</v>
      </c>
      <c r="D2672" t="s">
        <v>60</v>
      </c>
      <c r="E2672" t="s">
        <v>42</v>
      </c>
      <c r="F2672" t="s">
        <v>21</v>
      </c>
      <c r="G2672" t="s">
        <v>22</v>
      </c>
      <c r="H2672" t="s">
        <v>39</v>
      </c>
      <c r="I2672" t="s">
        <v>24</v>
      </c>
      <c r="J2672" t="s">
        <v>25</v>
      </c>
      <c r="K2672" t="s">
        <v>49</v>
      </c>
      <c r="L2672" t="s">
        <v>35</v>
      </c>
      <c r="M2672" t="s">
        <v>28</v>
      </c>
      <c r="N2672" t="s">
        <v>35</v>
      </c>
      <c r="O2672" t="s">
        <v>35</v>
      </c>
      <c r="P2672">
        <v>1</v>
      </c>
      <c r="Q2672">
        <v>34920939.632799998</v>
      </c>
      <c r="R2672">
        <v>17</v>
      </c>
    </row>
    <row r="2673" spans="1:18" x14ac:dyDescent="0.25">
      <c r="A2673">
        <v>2013</v>
      </c>
      <c r="B2673" s="1">
        <v>42809.622092939811</v>
      </c>
      <c r="C2673" t="s">
        <v>18</v>
      </c>
      <c r="D2673" t="s">
        <v>19</v>
      </c>
      <c r="E2673" t="s">
        <v>30</v>
      </c>
      <c r="F2673" t="s">
        <v>21</v>
      </c>
      <c r="G2673" t="s">
        <v>22</v>
      </c>
      <c r="H2673" t="s">
        <v>91</v>
      </c>
      <c r="I2673" t="s">
        <v>34</v>
      </c>
      <c r="J2673" t="s">
        <v>25</v>
      </c>
      <c r="K2673" t="s">
        <v>49</v>
      </c>
      <c r="L2673" t="s">
        <v>35</v>
      </c>
      <c r="M2673" t="s">
        <v>35</v>
      </c>
      <c r="N2673" t="s">
        <v>35</v>
      </c>
      <c r="O2673" t="s">
        <v>35</v>
      </c>
      <c r="P2673">
        <v>1</v>
      </c>
      <c r="Q2673">
        <v>48622379</v>
      </c>
      <c r="R2673">
        <v>1</v>
      </c>
    </row>
    <row r="2674" spans="1:18" x14ac:dyDescent="0.25">
      <c r="A2674">
        <v>2013</v>
      </c>
      <c r="B2674" s="1">
        <v>42809.622092939811</v>
      </c>
      <c r="C2674" t="s">
        <v>18</v>
      </c>
      <c r="D2674" t="s">
        <v>19</v>
      </c>
      <c r="E2674" t="s">
        <v>30</v>
      </c>
      <c r="F2674" t="s">
        <v>21</v>
      </c>
      <c r="G2674" t="s">
        <v>22</v>
      </c>
      <c r="H2674" t="s">
        <v>91</v>
      </c>
      <c r="I2674" t="s">
        <v>34</v>
      </c>
      <c r="J2674" t="s">
        <v>37</v>
      </c>
      <c r="K2674" t="s">
        <v>49</v>
      </c>
      <c r="L2674" t="s">
        <v>35</v>
      </c>
      <c r="M2674" t="s">
        <v>35</v>
      </c>
      <c r="N2674" t="s">
        <v>35</v>
      </c>
      <c r="O2674" t="s">
        <v>35</v>
      </c>
      <c r="P2674">
        <v>1</v>
      </c>
      <c r="Q2674">
        <v>0</v>
      </c>
      <c r="R2674">
        <v>1</v>
      </c>
    </row>
    <row r="2675" spans="1:18" x14ac:dyDescent="0.25">
      <c r="A2675">
        <v>2013</v>
      </c>
      <c r="B2675" s="1">
        <v>42809.622092939811</v>
      </c>
      <c r="C2675" t="s">
        <v>18</v>
      </c>
      <c r="D2675" t="s">
        <v>19</v>
      </c>
      <c r="E2675" t="s">
        <v>30</v>
      </c>
      <c r="F2675" t="s">
        <v>61</v>
      </c>
      <c r="G2675" t="s">
        <v>22</v>
      </c>
      <c r="H2675" t="s">
        <v>91</v>
      </c>
      <c r="I2675" t="s">
        <v>34</v>
      </c>
      <c r="J2675" t="s">
        <v>31</v>
      </c>
      <c r="K2675" t="s">
        <v>32</v>
      </c>
      <c r="L2675" t="s">
        <v>35</v>
      </c>
      <c r="M2675" t="s">
        <v>35</v>
      </c>
      <c r="N2675" t="s">
        <v>35</v>
      </c>
      <c r="O2675" t="s">
        <v>35</v>
      </c>
      <c r="P2675">
        <v>1</v>
      </c>
      <c r="Q2675">
        <v>12235901</v>
      </c>
      <c r="R2675">
        <v>8</v>
      </c>
    </row>
    <row r="2676" spans="1:18" x14ac:dyDescent="0.25">
      <c r="A2676">
        <v>2013</v>
      </c>
      <c r="B2676" s="1">
        <v>42809.622092939811</v>
      </c>
      <c r="C2676" t="s">
        <v>18</v>
      </c>
      <c r="D2676" t="s">
        <v>19</v>
      </c>
      <c r="E2676" t="s">
        <v>30</v>
      </c>
      <c r="F2676" t="s">
        <v>61</v>
      </c>
      <c r="G2676" t="s">
        <v>22</v>
      </c>
      <c r="H2676" t="s">
        <v>91</v>
      </c>
      <c r="I2676" t="s">
        <v>34</v>
      </c>
      <c r="J2676" t="s">
        <v>31</v>
      </c>
      <c r="K2676" t="s">
        <v>26</v>
      </c>
      <c r="L2676" t="s">
        <v>35</v>
      </c>
      <c r="M2676" t="s">
        <v>35</v>
      </c>
      <c r="N2676" t="s">
        <v>35</v>
      </c>
      <c r="O2676" t="s">
        <v>35</v>
      </c>
      <c r="P2676">
        <v>1</v>
      </c>
      <c r="Q2676">
        <v>1349800</v>
      </c>
      <c r="R2676">
        <v>2</v>
      </c>
    </row>
    <row r="2677" spans="1:18" x14ac:dyDescent="0.25">
      <c r="A2677">
        <v>2013</v>
      </c>
      <c r="B2677" s="1">
        <v>42809.622092939811</v>
      </c>
      <c r="C2677" t="s">
        <v>18</v>
      </c>
      <c r="D2677" t="s">
        <v>19</v>
      </c>
      <c r="E2677" t="s">
        <v>30</v>
      </c>
      <c r="F2677" t="s">
        <v>61</v>
      </c>
      <c r="G2677" t="s">
        <v>22</v>
      </c>
      <c r="H2677" t="s">
        <v>91</v>
      </c>
      <c r="I2677" t="s">
        <v>34</v>
      </c>
      <c r="J2677" t="s">
        <v>57</v>
      </c>
      <c r="K2677" t="s">
        <v>26</v>
      </c>
      <c r="L2677" t="s">
        <v>35</v>
      </c>
      <c r="M2677" t="s">
        <v>35</v>
      </c>
      <c r="N2677" t="s">
        <v>35</v>
      </c>
      <c r="O2677" t="s">
        <v>35</v>
      </c>
      <c r="P2677">
        <v>1</v>
      </c>
      <c r="Q2677">
        <v>158843135</v>
      </c>
      <c r="R2677">
        <v>14</v>
      </c>
    </row>
    <row r="2678" spans="1:18" x14ac:dyDescent="0.25">
      <c r="A2678">
        <v>2013</v>
      </c>
      <c r="B2678" s="1">
        <v>42809.622092939811</v>
      </c>
      <c r="C2678" t="s">
        <v>18</v>
      </c>
      <c r="D2678" t="s">
        <v>19</v>
      </c>
      <c r="E2678" t="s">
        <v>30</v>
      </c>
      <c r="F2678" t="s">
        <v>61</v>
      </c>
      <c r="G2678" t="s">
        <v>22</v>
      </c>
      <c r="H2678" t="s">
        <v>91</v>
      </c>
      <c r="I2678" t="s">
        <v>34</v>
      </c>
      <c r="J2678" t="s">
        <v>25</v>
      </c>
      <c r="K2678" t="s">
        <v>49</v>
      </c>
      <c r="L2678" t="s">
        <v>35</v>
      </c>
      <c r="M2678" t="s">
        <v>35</v>
      </c>
      <c r="N2678" t="s">
        <v>35</v>
      </c>
      <c r="O2678" t="s">
        <v>35</v>
      </c>
      <c r="P2678">
        <v>1</v>
      </c>
      <c r="Q2678">
        <v>60728200</v>
      </c>
      <c r="R2678">
        <v>13</v>
      </c>
    </row>
    <row r="2679" spans="1:18" x14ac:dyDescent="0.25">
      <c r="A2679">
        <v>2013</v>
      </c>
      <c r="B2679" s="1">
        <v>42809.622092939811</v>
      </c>
      <c r="C2679" t="s">
        <v>18</v>
      </c>
      <c r="D2679" t="s">
        <v>19</v>
      </c>
      <c r="E2679" t="s">
        <v>30</v>
      </c>
      <c r="F2679" t="s">
        <v>61</v>
      </c>
      <c r="G2679" t="s">
        <v>22</v>
      </c>
      <c r="H2679" t="s">
        <v>91</v>
      </c>
      <c r="I2679" t="s">
        <v>34</v>
      </c>
      <c r="J2679" t="s">
        <v>43</v>
      </c>
      <c r="K2679" t="s">
        <v>41</v>
      </c>
      <c r="L2679" t="s">
        <v>35</v>
      </c>
      <c r="M2679" t="s">
        <v>35</v>
      </c>
      <c r="N2679" t="s">
        <v>35</v>
      </c>
      <c r="O2679" t="s">
        <v>35</v>
      </c>
      <c r="P2679">
        <v>1</v>
      </c>
      <c r="Q2679">
        <v>590871</v>
      </c>
      <c r="R2679">
        <v>2</v>
      </c>
    </row>
    <row r="2680" spans="1:18" x14ac:dyDescent="0.25">
      <c r="A2680">
        <v>2013</v>
      </c>
      <c r="B2680" s="1">
        <v>42809.622092939811</v>
      </c>
      <c r="C2680" t="s">
        <v>18</v>
      </c>
      <c r="D2680" t="s">
        <v>19</v>
      </c>
      <c r="E2680" t="s">
        <v>30</v>
      </c>
      <c r="F2680" t="s">
        <v>61</v>
      </c>
      <c r="G2680" t="s">
        <v>22</v>
      </c>
      <c r="H2680" t="s">
        <v>91</v>
      </c>
      <c r="I2680" t="s">
        <v>34</v>
      </c>
      <c r="J2680" t="s">
        <v>43</v>
      </c>
      <c r="K2680" t="s">
        <v>26</v>
      </c>
      <c r="L2680" t="s">
        <v>35</v>
      </c>
      <c r="M2680" t="s">
        <v>35</v>
      </c>
      <c r="N2680" t="s">
        <v>35</v>
      </c>
      <c r="O2680" t="s">
        <v>35</v>
      </c>
      <c r="P2680">
        <v>1</v>
      </c>
      <c r="Q2680">
        <v>639997</v>
      </c>
      <c r="R2680">
        <v>9</v>
      </c>
    </row>
    <row r="2681" spans="1:18" x14ac:dyDescent="0.25">
      <c r="A2681">
        <v>2013</v>
      </c>
      <c r="B2681" s="1">
        <v>42809.622092939811</v>
      </c>
      <c r="C2681" t="s">
        <v>18</v>
      </c>
      <c r="D2681" t="s">
        <v>19</v>
      </c>
      <c r="E2681" t="s">
        <v>36</v>
      </c>
      <c r="F2681" t="s">
        <v>21</v>
      </c>
      <c r="G2681" t="s">
        <v>22</v>
      </c>
      <c r="H2681" t="s">
        <v>23</v>
      </c>
      <c r="I2681" t="s">
        <v>34</v>
      </c>
      <c r="J2681" t="s">
        <v>37</v>
      </c>
      <c r="K2681" t="s">
        <v>49</v>
      </c>
      <c r="L2681" t="s">
        <v>35</v>
      </c>
      <c r="M2681" t="s">
        <v>35</v>
      </c>
      <c r="N2681" t="s">
        <v>35</v>
      </c>
      <c r="O2681" t="s">
        <v>35</v>
      </c>
      <c r="P2681">
        <v>1</v>
      </c>
      <c r="Q2681">
        <v>0</v>
      </c>
      <c r="R2681">
        <v>2</v>
      </c>
    </row>
    <row r="2682" spans="1:18" x14ac:dyDescent="0.25">
      <c r="A2682">
        <v>2013</v>
      </c>
      <c r="B2682" s="1">
        <v>42809.622092939811</v>
      </c>
      <c r="C2682" t="s">
        <v>18</v>
      </c>
      <c r="D2682" t="s">
        <v>19</v>
      </c>
      <c r="E2682" t="s">
        <v>36</v>
      </c>
      <c r="F2682" t="s">
        <v>21</v>
      </c>
      <c r="G2682" t="s">
        <v>22</v>
      </c>
      <c r="H2682" t="s">
        <v>23</v>
      </c>
      <c r="I2682" t="s">
        <v>24</v>
      </c>
      <c r="J2682" t="s">
        <v>44</v>
      </c>
      <c r="K2682" t="s">
        <v>49</v>
      </c>
      <c r="L2682" t="s">
        <v>35</v>
      </c>
      <c r="M2682" t="s">
        <v>35</v>
      </c>
      <c r="N2682" t="s">
        <v>35</v>
      </c>
      <c r="O2682" t="s">
        <v>35</v>
      </c>
      <c r="P2682">
        <v>1</v>
      </c>
      <c r="Q2682">
        <v>180000</v>
      </c>
      <c r="R2682">
        <v>1</v>
      </c>
    </row>
    <row r="2683" spans="1:18" x14ac:dyDescent="0.25">
      <c r="A2683">
        <v>2013</v>
      </c>
      <c r="B2683" s="1">
        <v>42809.622092939811</v>
      </c>
      <c r="C2683" t="s">
        <v>18</v>
      </c>
      <c r="D2683" t="s">
        <v>19</v>
      </c>
      <c r="E2683" t="s">
        <v>42</v>
      </c>
      <c r="F2683" t="s">
        <v>21</v>
      </c>
      <c r="G2683" t="s">
        <v>22</v>
      </c>
      <c r="H2683" t="s">
        <v>23</v>
      </c>
      <c r="I2683" t="s">
        <v>34</v>
      </c>
      <c r="J2683" t="s">
        <v>40</v>
      </c>
      <c r="K2683" t="s">
        <v>49</v>
      </c>
      <c r="L2683" t="s">
        <v>35</v>
      </c>
      <c r="M2683" t="s">
        <v>35</v>
      </c>
      <c r="N2683" t="s">
        <v>35</v>
      </c>
      <c r="O2683" t="s">
        <v>35</v>
      </c>
      <c r="P2683">
        <v>1</v>
      </c>
      <c r="Q2683">
        <v>14685258.039999999</v>
      </c>
      <c r="R2683">
        <v>5</v>
      </c>
    </row>
    <row r="2684" spans="1:18" x14ac:dyDescent="0.25">
      <c r="A2684">
        <v>2013</v>
      </c>
      <c r="B2684" s="1">
        <v>42809.622092939811</v>
      </c>
      <c r="C2684" t="s">
        <v>18</v>
      </c>
      <c r="D2684" t="s">
        <v>19</v>
      </c>
      <c r="E2684" t="s">
        <v>42</v>
      </c>
      <c r="F2684" t="s">
        <v>21</v>
      </c>
      <c r="G2684" t="s">
        <v>22</v>
      </c>
      <c r="H2684" t="s">
        <v>23</v>
      </c>
      <c r="I2684" t="s">
        <v>24</v>
      </c>
      <c r="J2684" t="s">
        <v>25</v>
      </c>
      <c r="K2684" t="s">
        <v>32</v>
      </c>
      <c r="L2684" t="s">
        <v>27</v>
      </c>
      <c r="M2684" t="s">
        <v>27</v>
      </c>
      <c r="N2684" t="s">
        <v>28</v>
      </c>
      <c r="O2684" t="s">
        <v>28</v>
      </c>
      <c r="P2684">
        <v>1</v>
      </c>
      <c r="Q2684">
        <v>92515147.959999993</v>
      </c>
      <c r="R2684">
        <v>18</v>
      </c>
    </row>
    <row r="2685" spans="1:18" x14ac:dyDescent="0.25">
      <c r="A2685">
        <v>2013</v>
      </c>
      <c r="B2685" s="1">
        <v>42809.622092939811</v>
      </c>
      <c r="C2685" t="s">
        <v>18</v>
      </c>
      <c r="D2685" t="s">
        <v>19</v>
      </c>
      <c r="E2685" t="s">
        <v>42</v>
      </c>
      <c r="F2685" t="s">
        <v>21</v>
      </c>
      <c r="G2685" t="s">
        <v>22</v>
      </c>
      <c r="H2685" t="s">
        <v>23</v>
      </c>
      <c r="I2685" t="s">
        <v>24</v>
      </c>
      <c r="J2685" t="s">
        <v>48</v>
      </c>
      <c r="K2685" t="s">
        <v>49</v>
      </c>
      <c r="L2685" t="s">
        <v>27</v>
      </c>
      <c r="M2685" t="s">
        <v>27</v>
      </c>
      <c r="N2685" t="s">
        <v>28</v>
      </c>
      <c r="O2685" t="s">
        <v>28</v>
      </c>
      <c r="P2685">
        <v>1</v>
      </c>
      <c r="Q2685">
        <v>-25738.32</v>
      </c>
      <c r="R2685">
        <v>2</v>
      </c>
    </row>
    <row r="2686" spans="1:18" x14ac:dyDescent="0.25">
      <c r="A2686">
        <v>2013</v>
      </c>
      <c r="B2686" s="1">
        <v>42809.622092939811</v>
      </c>
      <c r="C2686" t="s">
        <v>18</v>
      </c>
      <c r="D2686" t="s">
        <v>19</v>
      </c>
      <c r="E2686" t="s">
        <v>42</v>
      </c>
      <c r="F2686" t="s">
        <v>21</v>
      </c>
      <c r="G2686" t="s">
        <v>22</v>
      </c>
      <c r="H2686" t="s">
        <v>23</v>
      </c>
      <c r="I2686" t="s">
        <v>24</v>
      </c>
      <c r="J2686" t="s">
        <v>37</v>
      </c>
      <c r="K2686" t="s">
        <v>32</v>
      </c>
      <c r="L2686" t="s">
        <v>27</v>
      </c>
      <c r="M2686" t="s">
        <v>27</v>
      </c>
      <c r="N2686" t="s">
        <v>28</v>
      </c>
      <c r="O2686" t="s">
        <v>28</v>
      </c>
      <c r="P2686">
        <v>1</v>
      </c>
      <c r="Q2686">
        <v>0</v>
      </c>
      <c r="R2686">
        <v>3</v>
      </c>
    </row>
    <row r="2687" spans="1:18" x14ac:dyDescent="0.25">
      <c r="A2687">
        <v>2013</v>
      </c>
      <c r="B2687" s="1">
        <v>42809.622092939811</v>
      </c>
      <c r="C2687" t="s">
        <v>18</v>
      </c>
      <c r="D2687" t="s">
        <v>19</v>
      </c>
      <c r="E2687" t="s">
        <v>42</v>
      </c>
      <c r="F2687" t="s">
        <v>61</v>
      </c>
      <c r="G2687" t="s">
        <v>22</v>
      </c>
      <c r="H2687" t="s">
        <v>91</v>
      </c>
      <c r="I2687" t="s">
        <v>34</v>
      </c>
      <c r="J2687" t="s">
        <v>37</v>
      </c>
      <c r="K2687" t="s">
        <v>32</v>
      </c>
      <c r="L2687" t="s">
        <v>35</v>
      </c>
      <c r="M2687" t="s">
        <v>35</v>
      </c>
      <c r="N2687" t="s">
        <v>35</v>
      </c>
      <c r="O2687" t="s">
        <v>35</v>
      </c>
      <c r="P2687">
        <v>1</v>
      </c>
      <c r="Q2687">
        <v>0</v>
      </c>
      <c r="R2687">
        <v>1</v>
      </c>
    </row>
    <row r="2688" spans="1:18" x14ac:dyDescent="0.25">
      <c r="A2688">
        <v>2013</v>
      </c>
      <c r="B2688" s="1">
        <v>42809.622092939811</v>
      </c>
      <c r="C2688" t="s">
        <v>18</v>
      </c>
      <c r="D2688" t="s">
        <v>19</v>
      </c>
      <c r="E2688" t="s">
        <v>67</v>
      </c>
      <c r="F2688" t="s">
        <v>63</v>
      </c>
      <c r="G2688" t="s">
        <v>64</v>
      </c>
      <c r="H2688" t="s">
        <v>62</v>
      </c>
      <c r="I2688" t="s">
        <v>24</v>
      </c>
      <c r="J2688" t="s">
        <v>37</v>
      </c>
      <c r="K2688" t="s">
        <v>32</v>
      </c>
      <c r="L2688" t="s">
        <v>35</v>
      </c>
      <c r="M2688" t="s">
        <v>35</v>
      </c>
      <c r="N2688" t="s">
        <v>35</v>
      </c>
      <c r="O2688" t="s">
        <v>35</v>
      </c>
      <c r="P2688">
        <v>1</v>
      </c>
      <c r="Q2688">
        <v>0</v>
      </c>
      <c r="R2688">
        <v>2</v>
      </c>
    </row>
    <row r="2689" spans="1:18" x14ac:dyDescent="0.25">
      <c r="A2689">
        <v>2013</v>
      </c>
      <c r="B2689" s="1">
        <v>42809.622092939811</v>
      </c>
      <c r="C2689" t="s">
        <v>18</v>
      </c>
      <c r="D2689" t="s">
        <v>19</v>
      </c>
      <c r="E2689" t="s">
        <v>67</v>
      </c>
      <c r="F2689" t="s">
        <v>53</v>
      </c>
      <c r="G2689" t="s">
        <v>70</v>
      </c>
      <c r="H2689" t="s">
        <v>62</v>
      </c>
      <c r="I2689" t="s">
        <v>24</v>
      </c>
      <c r="J2689" t="s">
        <v>37</v>
      </c>
      <c r="K2689" t="s">
        <v>28</v>
      </c>
      <c r="L2689" t="s">
        <v>35</v>
      </c>
      <c r="M2689" t="s">
        <v>28</v>
      </c>
      <c r="N2689" t="s">
        <v>35</v>
      </c>
      <c r="O2689" t="s">
        <v>28</v>
      </c>
      <c r="P2689">
        <v>1</v>
      </c>
      <c r="Q2689">
        <v>0</v>
      </c>
      <c r="R2689">
        <v>0</v>
      </c>
    </row>
    <row r="2690" spans="1:18" x14ac:dyDescent="0.25">
      <c r="A2690">
        <v>2013</v>
      </c>
      <c r="B2690" s="1">
        <v>42809.622092939811</v>
      </c>
      <c r="C2690" t="s">
        <v>18</v>
      </c>
      <c r="D2690" t="s">
        <v>19</v>
      </c>
      <c r="E2690" t="s">
        <v>67</v>
      </c>
      <c r="F2690" t="s">
        <v>45</v>
      </c>
      <c r="G2690" t="s">
        <v>66</v>
      </c>
      <c r="H2690" t="s">
        <v>62</v>
      </c>
      <c r="I2690" t="s">
        <v>24</v>
      </c>
      <c r="J2690" t="s">
        <v>31</v>
      </c>
      <c r="K2690" t="s">
        <v>32</v>
      </c>
      <c r="L2690" t="s">
        <v>35</v>
      </c>
      <c r="M2690" t="s">
        <v>35</v>
      </c>
      <c r="N2690" t="s">
        <v>35</v>
      </c>
      <c r="O2690" t="s">
        <v>35</v>
      </c>
      <c r="P2690">
        <v>1</v>
      </c>
      <c r="Q2690">
        <v>10503581.08</v>
      </c>
      <c r="R2690">
        <v>20</v>
      </c>
    </row>
    <row r="2691" spans="1:18" x14ac:dyDescent="0.25">
      <c r="A2691">
        <v>2011</v>
      </c>
      <c r="B2691" s="1">
        <v>42809.622092939811</v>
      </c>
      <c r="C2691" t="s">
        <v>18</v>
      </c>
      <c r="D2691" t="s">
        <v>19</v>
      </c>
      <c r="E2691" t="s">
        <v>50</v>
      </c>
      <c r="F2691" t="s">
        <v>45</v>
      </c>
      <c r="G2691" t="s">
        <v>66</v>
      </c>
      <c r="H2691" t="s">
        <v>62</v>
      </c>
      <c r="I2691" t="s">
        <v>24</v>
      </c>
      <c r="J2691" t="s">
        <v>37</v>
      </c>
      <c r="K2691" t="s">
        <v>56</v>
      </c>
      <c r="L2691" t="s">
        <v>35</v>
      </c>
      <c r="M2691" t="s">
        <v>35</v>
      </c>
      <c r="N2691" t="s">
        <v>35</v>
      </c>
      <c r="O2691" t="s">
        <v>35</v>
      </c>
      <c r="P2691">
        <v>1</v>
      </c>
      <c r="Q2691">
        <v>0</v>
      </c>
      <c r="R2691">
        <v>1</v>
      </c>
    </row>
    <row r="2692" spans="1:18" x14ac:dyDescent="0.25">
      <c r="A2692">
        <v>2011</v>
      </c>
      <c r="B2692" s="1">
        <v>42809.622092939811</v>
      </c>
      <c r="C2692" t="s">
        <v>18</v>
      </c>
      <c r="D2692" t="s">
        <v>19</v>
      </c>
      <c r="E2692" t="s">
        <v>50</v>
      </c>
      <c r="F2692" t="s">
        <v>61</v>
      </c>
      <c r="G2692" t="s">
        <v>22</v>
      </c>
      <c r="H2692" t="s">
        <v>62</v>
      </c>
      <c r="I2692" t="s">
        <v>24</v>
      </c>
      <c r="J2692" t="s">
        <v>44</v>
      </c>
      <c r="K2692" t="s">
        <v>56</v>
      </c>
      <c r="L2692" t="s">
        <v>35</v>
      </c>
      <c r="M2692" t="s">
        <v>35</v>
      </c>
      <c r="N2692" t="s">
        <v>35</v>
      </c>
      <c r="O2692" t="s">
        <v>35</v>
      </c>
      <c r="P2692">
        <v>1</v>
      </c>
      <c r="Q2692">
        <v>13112.4805</v>
      </c>
      <c r="R2692">
        <v>1</v>
      </c>
    </row>
    <row r="2693" spans="1:18" x14ac:dyDescent="0.25">
      <c r="A2693">
        <v>2011</v>
      </c>
      <c r="B2693" s="1">
        <v>42809.622092939811</v>
      </c>
      <c r="C2693" t="s">
        <v>18</v>
      </c>
      <c r="D2693" t="s">
        <v>19</v>
      </c>
      <c r="E2693" t="s">
        <v>38</v>
      </c>
      <c r="F2693" t="s">
        <v>21</v>
      </c>
      <c r="G2693" t="s">
        <v>22</v>
      </c>
      <c r="H2693" t="s">
        <v>23</v>
      </c>
      <c r="I2693" t="s">
        <v>24</v>
      </c>
      <c r="J2693" t="s">
        <v>43</v>
      </c>
      <c r="K2693" t="s">
        <v>32</v>
      </c>
      <c r="L2693" t="s">
        <v>27</v>
      </c>
      <c r="M2693" t="s">
        <v>27</v>
      </c>
      <c r="N2693" t="s">
        <v>28</v>
      </c>
      <c r="O2693" t="s">
        <v>28</v>
      </c>
      <c r="P2693">
        <v>1</v>
      </c>
      <c r="Q2693">
        <v>0</v>
      </c>
      <c r="R2693">
        <v>2</v>
      </c>
    </row>
    <row r="2694" spans="1:18" x14ac:dyDescent="0.25">
      <c r="A2694">
        <v>2011</v>
      </c>
      <c r="B2694" s="1">
        <v>42809.622092939811</v>
      </c>
      <c r="C2694" t="s">
        <v>18</v>
      </c>
      <c r="D2694" t="s">
        <v>60</v>
      </c>
      <c r="E2694" t="s">
        <v>30</v>
      </c>
      <c r="F2694" t="s">
        <v>45</v>
      </c>
      <c r="G2694" t="s">
        <v>66</v>
      </c>
      <c r="H2694" t="s">
        <v>62</v>
      </c>
      <c r="I2694" t="s">
        <v>24</v>
      </c>
      <c r="J2694" t="s">
        <v>44</v>
      </c>
      <c r="K2694" t="s">
        <v>56</v>
      </c>
      <c r="L2694" t="s">
        <v>35</v>
      </c>
      <c r="M2694" t="s">
        <v>35</v>
      </c>
      <c r="N2694" t="s">
        <v>35</v>
      </c>
      <c r="O2694" t="s">
        <v>35</v>
      </c>
      <c r="P2694">
        <v>1</v>
      </c>
      <c r="Q2694">
        <v>118498.7402</v>
      </c>
      <c r="R2694">
        <v>6</v>
      </c>
    </row>
    <row r="2695" spans="1:18" x14ac:dyDescent="0.25">
      <c r="A2695">
        <v>2011</v>
      </c>
      <c r="B2695" s="1">
        <v>42809.622092939811</v>
      </c>
      <c r="C2695" t="s">
        <v>18</v>
      </c>
      <c r="D2695" t="s">
        <v>60</v>
      </c>
      <c r="E2695" t="s">
        <v>30</v>
      </c>
      <c r="F2695" t="s">
        <v>21</v>
      </c>
      <c r="G2695" t="s">
        <v>22</v>
      </c>
      <c r="H2695" t="s">
        <v>39</v>
      </c>
      <c r="I2695" t="s">
        <v>24</v>
      </c>
      <c r="J2695" t="s">
        <v>40</v>
      </c>
      <c r="K2695" t="s">
        <v>32</v>
      </c>
      <c r="L2695" t="s">
        <v>81</v>
      </c>
      <c r="M2695" t="s">
        <v>28</v>
      </c>
      <c r="N2695" t="s">
        <v>81</v>
      </c>
      <c r="O2695" t="s">
        <v>28</v>
      </c>
      <c r="P2695">
        <v>1</v>
      </c>
      <c r="Q2695">
        <v>2567215.7266000002</v>
      </c>
      <c r="R2695">
        <v>9</v>
      </c>
    </row>
    <row r="2696" spans="1:18" x14ac:dyDescent="0.25">
      <c r="A2696">
        <v>2011</v>
      </c>
      <c r="B2696" s="1">
        <v>42809.622092939811</v>
      </c>
      <c r="C2696" t="s">
        <v>18</v>
      </c>
      <c r="D2696" t="s">
        <v>60</v>
      </c>
      <c r="E2696" t="s">
        <v>30</v>
      </c>
      <c r="F2696" t="s">
        <v>21</v>
      </c>
      <c r="G2696" t="s">
        <v>22</v>
      </c>
      <c r="H2696" t="s">
        <v>23</v>
      </c>
      <c r="I2696" t="s">
        <v>24</v>
      </c>
      <c r="J2696" t="s">
        <v>31</v>
      </c>
      <c r="K2696" t="s">
        <v>56</v>
      </c>
      <c r="L2696" t="s">
        <v>81</v>
      </c>
      <c r="M2696" t="s">
        <v>81</v>
      </c>
      <c r="N2696" t="s">
        <v>28</v>
      </c>
      <c r="O2696" t="s">
        <v>28</v>
      </c>
      <c r="P2696">
        <v>1</v>
      </c>
      <c r="Q2696">
        <v>1770281.875</v>
      </c>
      <c r="R2696">
        <v>1</v>
      </c>
    </row>
    <row r="2697" spans="1:18" x14ac:dyDescent="0.25">
      <c r="A2697">
        <v>2011</v>
      </c>
      <c r="B2697" s="1">
        <v>42809.622092939811</v>
      </c>
      <c r="C2697" t="s">
        <v>18</v>
      </c>
      <c r="D2697" t="s">
        <v>60</v>
      </c>
      <c r="E2697" t="s">
        <v>30</v>
      </c>
      <c r="F2697" t="s">
        <v>21</v>
      </c>
      <c r="G2697" t="s">
        <v>22</v>
      </c>
      <c r="H2697" t="s">
        <v>23</v>
      </c>
      <c r="I2697" t="s">
        <v>24</v>
      </c>
      <c r="J2697" t="s">
        <v>37</v>
      </c>
      <c r="K2697" t="s">
        <v>28</v>
      </c>
      <c r="L2697" t="s">
        <v>33</v>
      </c>
      <c r="M2697" t="s">
        <v>28</v>
      </c>
      <c r="N2697" t="s">
        <v>33</v>
      </c>
      <c r="O2697" t="s">
        <v>28</v>
      </c>
      <c r="P2697">
        <v>1</v>
      </c>
      <c r="Q2697">
        <v>0</v>
      </c>
      <c r="R2697">
        <v>0</v>
      </c>
    </row>
    <row r="2698" spans="1:18" x14ac:dyDescent="0.25">
      <c r="A2698">
        <v>2011</v>
      </c>
      <c r="B2698" s="1">
        <v>42809.622092939811</v>
      </c>
      <c r="C2698" t="s">
        <v>18</v>
      </c>
      <c r="D2698" t="s">
        <v>60</v>
      </c>
      <c r="E2698" t="s">
        <v>42</v>
      </c>
      <c r="F2698" t="s">
        <v>53</v>
      </c>
      <c r="G2698" t="s">
        <v>46</v>
      </c>
      <c r="H2698" t="s">
        <v>28</v>
      </c>
      <c r="I2698" t="s">
        <v>34</v>
      </c>
      <c r="J2698" t="s">
        <v>57</v>
      </c>
      <c r="K2698" t="s">
        <v>51</v>
      </c>
      <c r="L2698" t="s">
        <v>35</v>
      </c>
      <c r="M2698" t="s">
        <v>28</v>
      </c>
      <c r="N2698" t="s">
        <v>35</v>
      </c>
      <c r="O2698" t="s">
        <v>35</v>
      </c>
      <c r="P2698">
        <v>1</v>
      </c>
      <c r="Q2698">
        <v>214921539.11579999</v>
      </c>
      <c r="R2698">
        <v>33</v>
      </c>
    </row>
    <row r="2699" spans="1:18" x14ac:dyDescent="0.25">
      <c r="A2699">
        <v>2011</v>
      </c>
      <c r="B2699" s="1">
        <v>42809.622092939811</v>
      </c>
      <c r="C2699" t="s">
        <v>18</v>
      </c>
      <c r="D2699" t="s">
        <v>60</v>
      </c>
      <c r="E2699" t="s">
        <v>42</v>
      </c>
      <c r="F2699" t="s">
        <v>21</v>
      </c>
      <c r="G2699" t="s">
        <v>22</v>
      </c>
      <c r="H2699" t="s">
        <v>23</v>
      </c>
      <c r="I2699" t="s">
        <v>24</v>
      </c>
      <c r="J2699" t="s">
        <v>37</v>
      </c>
      <c r="K2699" t="s">
        <v>26</v>
      </c>
      <c r="L2699" t="s">
        <v>77</v>
      </c>
      <c r="M2699" t="s">
        <v>28</v>
      </c>
      <c r="N2699" t="s">
        <v>28</v>
      </c>
      <c r="O2699" t="s">
        <v>77</v>
      </c>
      <c r="P2699">
        <v>1</v>
      </c>
      <c r="Q2699">
        <v>0</v>
      </c>
      <c r="R2699">
        <v>1</v>
      </c>
    </row>
    <row r="2700" spans="1:18" x14ac:dyDescent="0.25">
      <c r="A2700">
        <v>2011</v>
      </c>
      <c r="B2700" s="1">
        <v>42809.622092939811</v>
      </c>
      <c r="C2700" t="s">
        <v>18</v>
      </c>
      <c r="D2700" t="s">
        <v>60</v>
      </c>
      <c r="E2700" t="s">
        <v>67</v>
      </c>
      <c r="F2700" t="s">
        <v>63</v>
      </c>
      <c r="G2700" t="s">
        <v>64</v>
      </c>
      <c r="H2700" t="s">
        <v>62</v>
      </c>
      <c r="I2700" t="s">
        <v>24</v>
      </c>
      <c r="J2700" t="s">
        <v>48</v>
      </c>
      <c r="K2700" t="s">
        <v>32</v>
      </c>
      <c r="L2700" t="s">
        <v>35</v>
      </c>
      <c r="M2700" t="s">
        <v>35</v>
      </c>
      <c r="N2700" t="s">
        <v>35</v>
      </c>
      <c r="O2700" t="s">
        <v>35</v>
      </c>
      <c r="P2700">
        <v>1</v>
      </c>
      <c r="Q2700">
        <v>-242432.64060000001</v>
      </c>
      <c r="R2700">
        <v>2</v>
      </c>
    </row>
    <row r="2701" spans="1:18" x14ac:dyDescent="0.25">
      <c r="A2701">
        <v>2011</v>
      </c>
      <c r="B2701" s="1">
        <v>42809.622092939811</v>
      </c>
      <c r="C2701" t="s">
        <v>18</v>
      </c>
      <c r="D2701" t="s">
        <v>60</v>
      </c>
      <c r="E2701" t="s">
        <v>67</v>
      </c>
      <c r="F2701" t="s">
        <v>45</v>
      </c>
      <c r="G2701" t="s">
        <v>66</v>
      </c>
      <c r="H2701" t="s">
        <v>62</v>
      </c>
      <c r="I2701" t="s">
        <v>24</v>
      </c>
      <c r="J2701" t="s">
        <v>40</v>
      </c>
      <c r="K2701" t="s">
        <v>49</v>
      </c>
      <c r="L2701" t="s">
        <v>35</v>
      </c>
      <c r="M2701" t="s">
        <v>35</v>
      </c>
      <c r="N2701" t="s">
        <v>35</v>
      </c>
      <c r="O2701" t="s">
        <v>35</v>
      </c>
      <c r="P2701">
        <v>1</v>
      </c>
      <c r="Q2701">
        <v>5425091</v>
      </c>
      <c r="R2701">
        <v>2</v>
      </c>
    </row>
    <row r="2702" spans="1:18" x14ac:dyDescent="0.25">
      <c r="A2702">
        <v>2011</v>
      </c>
      <c r="B2702" s="1">
        <v>42809.622092939811</v>
      </c>
      <c r="C2702" t="s">
        <v>18</v>
      </c>
      <c r="D2702" t="s">
        <v>60</v>
      </c>
      <c r="E2702" t="s">
        <v>67</v>
      </c>
      <c r="F2702" t="s">
        <v>45</v>
      </c>
      <c r="G2702" t="s">
        <v>46</v>
      </c>
      <c r="H2702" t="s">
        <v>62</v>
      </c>
      <c r="I2702" t="s">
        <v>24</v>
      </c>
      <c r="J2702" t="s">
        <v>31</v>
      </c>
      <c r="K2702" t="s">
        <v>49</v>
      </c>
      <c r="L2702" t="s">
        <v>35</v>
      </c>
      <c r="M2702" t="s">
        <v>35</v>
      </c>
      <c r="N2702" t="s">
        <v>35</v>
      </c>
      <c r="O2702" t="s">
        <v>35</v>
      </c>
      <c r="P2702">
        <v>1</v>
      </c>
      <c r="Q2702">
        <v>1456012.75</v>
      </c>
      <c r="R2702">
        <v>3</v>
      </c>
    </row>
    <row r="2703" spans="1:18" x14ac:dyDescent="0.25">
      <c r="A2703">
        <v>2011</v>
      </c>
      <c r="B2703" s="1">
        <v>42809.622092939811</v>
      </c>
      <c r="C2703" t="s">
        <v>18</v>
      </c>
      <c r="D2703" t="s">
        <v>60</v>
      </c>
      <c r="E2703" t="s">
        <v>67</v>
      </c>
      <c r="F2703" t="s">
        <v>45</v>
      </c>
      <c r="G2703" t="s">
        <v>46</v>
      </c>
      <c r="H2703" t="s">
        <v>62</v>
      </c>
      <c r="I2703" t="s">
        <v>24</v>
      </c>
      <c r="J2703" t="s">
        <v>31</v>
      </c>
      <c r="K2703" t="s">
        <v>41</v>
      </c>
      <c r="L2703" t="s">
        <v>35</v>
      </c>
      <c r="M2703" t="s">
        <v>35</v>
      </c>
      <c r="N2703" t="s">
        <v>35</v>
      </c>
      <c r="O2703" t="s">
        <v>35</v>
      </c>
      <c r="P2703">
        <v>1</v>
      </c>
      <c r="Q2703">
        <v>1679364.0625</v>
      </c>
      <c r="R2703">
        <v>4</v>
      </c>
    </row>
    <row r="2704" spans="1:18" x14ac:dyDescent="0.25">
      <c r="A2704">
        <v>2011</v>
      </c>
      <c r="B2704" s="1">
        <v>42809.622092939811</v>
      </c>
      <c r="C2704" t="s">
        <v>18</v>
      </c>
      <c r="D2704" t="s">
        <v>60</v>
      </c>
      <c r="E2704" t="s">
        <v>67</v>
      </c>
      <c r="F2704" t="s">
        <v>45</v>
      </c>
      <c r="G2704" t="s">
        <v>46</v>
      </c>
      <c r="H2704" t="s">
        <v>62</v>
      </c>
      <c r="I2704" t="s">
        <v>24</v>
      </c>
      <c r="J2704" t="s">
        <v>40</v>
      </c>
      <c r="K2704" t="s">
        <v>49</v>
      </c>
      <c r="L2704" t="s">
        <v>35</v>
      </c>
      <c r="M2704" t="s">
        <v>35</v>
      </c>
      <c r="N2704" t="s">
        <v>35</v>
      </c>
      <c r="O2704" t="s">
        <v>35</v>
      </c>
      <c r="P2704">
        <v>1</v>
      </c>
      <c r="Q2704">
        <v>7356756.8799000001</v>
      </c>
      <c r="R2704">
        <v>10</v>
      </c>
    </row>
    <row r="2705" spans="1:18" x14ac:dyDescent="0.25">
      <c r="A2705">
        <v>2011</v>
      </c>
      <c r="B2705" s="1">
        <v>42809.622092939811</v>
      </c>
      <c r="C2705" t="s">
        <v>18</v>
      </c>
      <c r="D2705" t="s">
        <v>60</v>
      </c>
      <c r="E2705" t="s">
        <v>38</v>
      </c>
      <c r="F2705" t="s">
        <v>63</v>
      </c>
      <c r="G2705" t="s">
        <v>64</v>
      </c>
      <c r="H2705" t="s">
        <v>62</v>
      </c>
      <c r="I2705" t="s">
        <v>24</v>
      </c>
      <c r="J2705" t="s">
        <v>37</v>
      </c>
      <c r="K2705" t="s">
        <v>26</v>
      </c>
      <c r="L2705" t="s">
        <v>35</v>
      </c>
      <c r="M2705" t="s">
        <v>35</v>
      </c>
      <c r="N2705" t="s">
        <v>35</v>
      </c>
      <c r="O2705" t="s">
        <v>35</v>
      </c>
      <c r="P2705">
        <v>1</v>
      </c>
      <c r="Q2705">
        <v>0</v>
      </c>
      <c r="R2705">
        <v>2</v>
      </c>
    </row>
    <row r="2706" spans="1:18" x14ac:dyDescent="0.25">
      <c r="A2706">
        <v>2011</v>
      </c>
      <c r="B2706" s="1">
        <v>42809.622092939811</v>
      </c>
      <c r="C2706" t="s">
        <v>18</v>
      </c>
      <c r="D2706" t="s">
        <v>60</v>
      </c>
      <c r="E2706" t="s">
        <v>38</v>
      </c>
      <c r="F2706" t="s">
        <v>45</v>
      </c>
      <c r="G2706" t="s">
        <v>66</v>
      </c>
      <c r="H2706" t="s">
        <v>62</v>
      </c>
      <c r="I2706" t="s">
        <v>24</v>
      </c>
      <c r="J2706" t="s">
        <v>44</v>
      </c>
      <c r="K2706" t="s">
        <v>51</v>
      </c>
      <c r="L2706" t="s">
        <v>35</v>
      </c>
      <c r="M2706" t="s">
        <v>35</v>
      </c>
      <c r="N2706" t="s">
        <v>35</v>
      </c>
      <c r="O2706" t="s">
        <v>35</v>
      </c>
      <c r="P2706">
        <v>1</v>
      </c>
      <c r="Q2706">
        <v>69744.960900000005</v>
      </c>
      <c r="R2706">
        <v>1</v>
      </c>
    </row>
    <row r="2707" spans="1:18" x14ac:dyDescent="0.25">
      <c r="A2707">
        <v>2011</v>
      </c>
      <c r="B2707" s="1">
        <v>42809.622092939811</v>
      </c>
      <c r="C2707" t="s">
        <v>18</v>
      </c>
      <c r="D2707" t="s">
        <v>60</v>
      </c>
      <c r="E2707" t="s">
        <v>38</v>
      </c>
      <c r="F2707" t="s">
        <v>45</v>
      </c>
      <c r="G2707" t="s">
        <v>71</v>
      </c>
      <c r="H2707" t="s">
        <v>62</v>
      </c>
      <c r="I2707" t="s">
        <v>24</v>
      </c>
      <c r="J2707" t="s">
        <v>43</v>
      </c>
      <c r="K2707" t="s">
        <v>51</v>
      </c>
      <c r="L2707" t="s">
        <v>35</v>
      </c>
      <c r="M2707" t="s">
        <v>35</v>
      </c>
      <c r="N2707" t="s">
        <v>35</v>
      </c>
      <c r="O2707" t="s">
        <v>35</v>
      </c>
      <c r="P2707">
        <v>1</v>
      </c>
      <c r="Q2707">
        <v>639508.40040000004</v>
      </c>
      <c r="R2707">
        <v>3</v>
      </c>
    </row>
    <row r="2708" spans="1:18" x14ac:dyDescent="0.25">
      <c r="A2708">
        <v>2011</v>
      </c>
      <c r="B2708" s="1">
        <v>42809.622092939811</v>
      </c>
      <c r="C2708" t="s">
        <v>18</v>
      </c>
      <c r="D2708" t="s">
        <v>60</v>
      </c>
      <c r="E2708" t="s">
        <v>38</v>
      </c>
      <c r="F2708" t="s">
        <v>21</v>
      </c>
      <c r="G2708" t="s">
        <v>22</v>
      </c>
      <c r="H2708" t="s">
        <v>39</v>
      </c>
      <c r="I2708" t="s">
        <v>24</v>
      </c>
      <c r="J2708" t="s">
        <v>57</v>
      </c>
      <c r="K2708" t="s">
        <v>26</v>
      </c>
      <c r="L2708" t="s">
        <v>35</v>
      </c>
      <c r="M2708" t="s">
        <v>28</v>
      </c>
      <c r="N2708" t="s">
        <v>35</v>
      </c>
      <c r="O2708" t="s">
        <v>35</v>
      </c>
      <c r="P2708">
        <v>1</v>
      </c>
      <c r="Q2708">
        <v>28144126.492199998</v>
      </c>
      <c r="R2708">
        <v>15</v>
      </c>
    </row>
    <row r="2709" spans="1:18" x14ac:dyDescent="0.25">
      <c r="A2709">
        <v>2008</v>
      </c>
      <c r="B2709" s="1">
        <v>42809.622092939811</v>
      </c>
      <c r="C2709" t="s">
        <v>18</v>
      </c>
      <c r="D2709" t="s">
        <v>72</v>
      </c>
      <c r="E2709" t="s">
        <v>52</v>
      </c>
      <c r="F2709" t="s">
        <v>53</v>
      </c>
      <c r="G2709" t="s">
        <v>66</v>
      </c>
      <c r="H2709" t="s">
        <v>23</v>
      </c>
      <c r="I2709" t="s">
        <v>54</v>
      </c>
      <c r="J2709" t="s">
        <v>31</v>
      </c>
      <c r="K2709" t="s">
        <v>56</v>
      </c>
      <c r="L2709" t="s">
        <v>74</v>
      </c>
      <c r="M2709" t="s">
        <v>74</v>
      </c>
      <c r="N2709" t="s">
        <v>28</v>
      </c>
      <c r="O2709" t="s">
        <v>28</v>
      </c>
      <c r="P2709">
        <v>1</v>
      </c>
      <c r="Q2709">
        <v>6813472</v>
      </c>
      <c r="R2709">
        <v>4</v>
      </c>
    </row>
    <row r="2710" spans="1:18" x14ac:dyDescent="0.25">
      <c r="A2710">
        <v>2008</v>
      </c>
      <c r="B2710" s="1">
        <v>42809.622092939811</v>
      </c>
      <c r="C2710" t="s">
        <v>18</v>
      </c>
      <c r="D2710" t="s">
        <v>29</v>
      </c>
      <c r="E2710" t="s">
        <v>20</v>
      </c>
      <c r="F2710" t="s">
        <v>21</v>
      </c>
      <c r="G2710" t="s">
        <v>22</v>
      </c>
      <c r="H2710" t="s">
        <v>23</v>
      </c>
      <c r="I2710" t="s">
        <v>34</v>
      </c>
      <c r="J2710" t="s">
        <v>40</v>
      </c>
      <c r="K2710" t="s">
        <v>26</v>
      </c>
      <c r="L2710" t="s">
        <v>35</v>
      </c>
      <c r="M2710" t="s">
        <v>35</v>
      </c>
      <c r="N2710" t="s">
        <v>35</v>
      </c>
      <c r="O2710" t="s">
        <v>35</v>
      </c>
      <c r="P2710">
        <v>1</v>
      </c>
      <c r="Q2710">
        <v>22728252</v>
      </c>
      <c r="R2710">
        <v>2</v>
      </c>
    </row>
    <row r="2711" spans="1:18" x14ac:dyDescent="0.25">
      <c r="A2711">
        <v>2008</v>
      </c>
      <c r="B2711" s="1">
        <v>42809.622092939811</v>
      </c>
      <c r="C2711" t="s">
        <v>18</v>
      </c>
      <c r="D2711" t="s">
        <v>29</v>
      </c>
      <c r="E2711" t="s">
        <v>20</v>
      </c>
      <c r="F2711" t="s">
        <v>21</v>
      </c>
      <c r="G2711" t="s">
        <v>22</v>
      </c>
      <c r="H2711" t="s">
        <v>23</v>
      </c>
      <c r="I2711" t="s">
        <v>34</v>
      </c>
      <c r="J2711" t="s">
        <v>37</v>
      </c>
      <c r="K2711" t="s">
        <v>49</v>
      </c>
      <c r="L2711" t="s">
        <v>35</v>
      </c>
      <c r="M2711" t="s">
        <v>35</v>
      </c>
      <c r="N2711" t="s">
        <v>35</v>
      </c>
      <c r="O2711" t="s">
        <v>35</v>
      </c>
      <c r="P2711">
        <v>1</v>
      </c>
      <c r="Q2711">
        <v>0</v>
      </c>
      <c r="R2711">
        <v>1</v>
      </c>
    </row>
    <row r="2712" spans="1:18" x14ac:dyDescent="0.25">
      <c r="A2712">
        <v>2008</v>
      </c>
      <c r="B2712" s="1">
        <v>42809.622092939811</v>
      </c>
      <c r="C2712" t="s">
        <v>18</v>
      </c>
      <c r="D2712" t="s">
        <v>29</v>
      </c>
      <c r="E2712" t="s">
        <v>30</v>
      </c>
      <c r="F2712" t="s">
        <v>21</v>
      </c>
      <c r="G2712" t="s">
        <v>22</v>
      </c>
      <c r="H2712" t="s">
        <v>62</v>
      </c>
      <c r="I2712" t="s">
        <v>24</v>
      </c>
      <c r="J2712" t="s">
        <v>44</v>
      </c>
      <c r="K2712" t="s">
        <v>26</v>
      </c>
      <c r="L2712" t="s">
        <v>27</v>
      </c>
      <c r="M2712" t="s">
        <v>27</v>
      </c>
      <c r="N2712" t="s">
        <v>28</v>
      </c>
      <c r="O2712" t="s">
        <v>28</v>
      </c>
      <c r="P2712">
        <v>1</v>
      </c>
      <c r="Q2712">
        <v>4024</v>
      </c>
      <c r="R2712">
        <v>2</v>
      </c>
    </row>
    <row r="2713" spans="1:18" x14ac:dyDescent="0.25">
      <c r="A2713">
        <v>2008</v>
      </c>
      <c r="B2713" s="1">
        <v>42809.622092939811</v>
      </c>
      <c r="C2713" t="s">
        <v>18</v>
      </c>
      <c r="D2713" t="s">
        <v>29</v>
      </c>
      <c r="E2713" t="s">
        <v>30</v>
      </c>
      <c r="F2713" t="s">
        <v>21</v>
      </c>
      <c r="G2713" t="s">
        <v>22</v>
      </c>
      <c r="H2713" t="s">
        <v>23</v>
      </c>
      <c r="I2713" t="s">
        <v>34</v>
      </c>
      <c r="J2713" t="s">
        <v>31</v>
      </c>
      <c r="K2713" t="s">
        <v>41</v>
      </c>
      <c r="L2713" t="s">
        <v>35</v>
      </c>
      <c r="M2713" t="s">
        <v>35</v>
      </c>
      <c r="N2713" t="s">
        <v>35</v>
      </c>
      <c r="O2713" t="s">
        <v>35</v>
      </c>
      <c r="P2713">
        <v>1</v>
      </c>
      <c r="Q2713">
        <v>2656889</v>
      </c>
      <c r="R2713">
        <v>1</v>
      </c>
    </row>
    <row r="2714" spans="1:18" x14ac:dyDescent="0.25">
      <c r="A2714">
        <v>2008</v>
      </c>
      <c r="B2714" s="1">
        <v>42809.622092939811</v>
      </c>
      <c r="C2714" t="s">
        <v>18</v>
      </c>
      <c r="D2714" t="s">
        <v>29</v>
      </c>
      <c r="E2714" t="s">
        <v>36</v>
      </c>
      <c r="F2714" t="s">
        <v>21</v>
      </c>
      <c r="G2714" t="s">
        <v>22</v>
      </c>
      <c r="H2714" t="s">
        <v>23</v>
      </c>
      <c r="I2714" t="s">
        <v>34</v>
      </c>
      <c r="J2714" t="s">
        <v>40</v>
      </c>
      <c r="K2714" t="s">
        <v>41</v>
      </c>
      <c r="L2714" t="s">
        <v>33</v>
      </c>
      <c r="M2714" t="s">
        <v>33</v>
      </c>
      <c r="N2714" t="s">
        <v>28</v>
      </c>
      <c r="O2714" t="s">
        <v>28</v>
      </c>
      <c r="P2714">
        <v>1</v>
      </c>
      <c r="Q2714">
        <v>59555730</v>
      </c>
      <c r="R2714">
        <v>5</v>
      </c>
    </row>
    <row r="2715" spans="1:18" x14ac:dyDescent="0.25">
      <c r="A2715">
        <v>2008</v>
      </c>
      <c r="B2715" s="1">
        <v>42809.622092939811</v>
      </c>
      <c r="C2715" t="s">
        <v>18</v>
      </c>
      <c r="D2715" t="s">
        <v>29</v>
      </c>
      <c r="E2715" t="s">
        <v>36</v>
      </c>
      <c r="F2715" t="s">
        <v>21</v>
      </c>
      <c r="G2715" t="s">
        <v>22</v>
      </c>
      <c r="H2715" t="s">
        <v>23</v>
      </c>
      <c r="I2715" t="s">
        <v>24</v>
      </c>
      <c r="J2715" t="s">
        <v>44</v>
      </c>
      <c r="K2715" t="s">
        <v>41</v>
      </c>
      <c r="L2715" t="s">
        <v>27</v>
      </c>
      <c r="M2715" t="s">
        <v>27</v>
      </c>
      <c r="N2715" t="s">
        <v>28</v>
      </c>
      <c r="O2715" t="s">
        <v>28</v>
      </c>
      <c r="P2715">
        <v>1</v>
      </c>
      <c r="Q2715">
        <v>31728</v>
      </c>
      <c r="R2715">
        <v>2</v>
      </c>
    </row>
    <row r="2716" spans="1:18" x14ac:dyDescent="0.25">
      <c r="A2716">
        <v>2008</v>
      </c>
      <c r="B2716" s="1">
        <v>42809.622092939811</v>
      </c>
      <c r="C2716" t="s">
        <v>18</v>
      </c>
      <c r="D2716" t="s">
        <v>29</v>
      </c>
      <c r="E2716" t="s">
        <v>47</v>
      </c>
      <c r="F2716" t="s">
        <v>21</v>
      </c>
      <c r="G2716" t="s">
        <v>22</v>
      </c>
      <c r="H2716" t="s">
        <v>62</v>
      </c>
      <c r="I2716" t="s">
        <v>24</v>
      </c>
      <c r="J2716" t="s">
        <v>37</v>
      </c>
      <c r="K2716" t="s">
        <v>26</v>
      </c>
      <c r="L2716" t="s">
        <v>27</v>
      </c>
      <c r="M2716" t="s">
        <v>27</v>
      </c>
      <c r="N2716" t="s">
        <v>28</v>
      </c>
      <c r="O2716" t="s">
        <v>28</v>
      </c>
      <c r="P2716">
        <v>1</v>
      </c>
      <c r="Q2716">
        <v>0</v>
      </c>
      <c r="R2716">
        <v>2</v>
      </c>
    </row>
    <row r="2717" spans="1:18" x14ac:dyDescent="0.25">
      <c r="A2717">
        <v>2008</v>
      </c>
      <c r="B2717" s="1">
        <v>42809.622092939811</v>
      </c>
      <c r="C2717" t="s">
        <v>18</v>
      </c>
      <c r="D2717" t="s">
        <v>29</v>
      </c>
      <c r="E2717" t="s">
        <v>50</v>
      </c>
      <c r="F2717" t="s">
        <v>21</v>
      </c>
      <c r="G2717" t="s">
        <v>22</v>
      </c>
      <c r="H2717" t="s">
        <v>23</v>
      </c>
      <c r="I2717" t="s">
        <v>24</v>
      </c>
      <c r="J2717" t="s">
        <v>37</v>
      </c>
      <c r="K2717" t="s">
        <v>28</v>
      </c>
      <c r="L2717" t="s">
        <v>27</v>
      </c>
      <c r="M2717" t="s">
        <v>28</v>
      </c>
      <c r="N2717" t="s">
        <v>27</v>
      </c>
      <c r="O2717" t="s">
        <v>28</v>
      </c>
      <c r="P2717">
        <v>1</v>
      </c>
      <c r="Q2717">
        <v>0</v>
      </c>
      <c r="R2717">
        <v>0</v>
      </c>
    </row>
    <row r="2718" spans="1:18" x14ac:dyDescent="0.25">
      <c r="A2718">
        <v>2008</v>
      </c>
      <c r="B2718" s="1">
        <v>42809.622092939811</v>
      </c>
      <c r="C2718" t="s">
        <v>18</v>
      </c>
      <c r="D2718" t="s">
        <v>29</v>
      </c>
      <c r="E2718" t="s">
        <v>38</v>
      </c>
      <c r="F2718" t="s">
        <v>45</v>
      </c>
      <c r="G2718" t="s">
        <v>71</v>
      </c>
      <c r="H2718" t="s">
        <v>23</v>
      </c>
      <c r="I2718" t="s">
        <v>76</v>
      </c>
      <c r="J2718" t="s">
        <v>43</v>
      </c>
      <c r="K2718" t="s">
        <v>32</v>
      </c>
      <c r="L2718" t="s">
        <v>27</v>
      </c>
      <c r="M2718" t="s">
        <v>27</v>
      </c>
      <c r="N2718" t="s">
        <v>28</v>
      </c>
      <c r="O2718" t="s">
        <v>28</v>
      </c>
      <c r="P2718">
        <v>1</v>
      </c>
      <c r="Q2718">
        <v>633101</v>
      </c>
      <c r="R2718">
        <v>2</v>
      </c>
    </row>
    <row r="2719" spans="1:18" x14ac:dyDescent="0.25">
      <c r="A2719">
        <v>2008</v>
      </c>
      <c r="B2719" s="1">
        <v>42809.622092939811</v>
      </c>
      <c r="C2719" t="s">
        <v>18</v>
      </c>
      <c r="D2719" t="s">
        <v>78</v>
      </c>
      <c r="E2719" t="s">
        <v>67</v>
      </c>
      <c r="F2719" t="s">
        <v>63</v>
      </c>
      <c r="G2719" t="s">
        <v>64</v>
      </c>
      <c r="H2719" t="s">
        <v>62</v>
      </c>
      <c r="I2719" t="s">
        <v>24</v>
      </c>
      <c r="J2719" t="s">
        <v>31</v>
      </c>
      <c r="K2719" t="s">
        <v>49</v>
      </c>
      <c r="L2719" t="s">
        <v>35</v>
      </c>
      <c r="M2719" t="s">
        <v>35</v>
      </c>
      <c r="N2719" t="s">
        <v>35</v>
      </c>
      <c r="O2719" t="s">
        <v>35</v>
      </c>
      <c r="P2719">
        <v>1</v>
      </c>
      <c r="Q2719">
        <v>276989</v>
      </c>
      <c r="R2719">
        <v>1</v>
      </c>
    </row>
    <row r="2720" spans="1:18" x14ac:dyDescent="0.25">
      <c r="A2720">
        <v>2009</v>
      </c>
      <c r="B2720" s="1">
        <v>42809.622092939811</v>
      </c>
      <c r="C2720" t="s">
        <v>18</v>
      </c>
      <c r="D2720" t="s">
        <v>19</v>
      </c>
      <c r="E2720" t="s">
        <v>20</v>
      </c>
      <c r="F2720" t="s">
        <v>21</v>
      </c>
      <c r="G2720" t="s">
        <v>22</v>
      </c>
      <c r="H2720" t="s">
        <v>23</v>
      </c>
      <c r="I2720" t="s">
        <v>24</v>
      </c>
      <c r="J2720" t="s">
        <v>31</v>
      </c>
      <c r="K2720" t="s">
        <v>56</v>
      </c>
      <c r="L2720" t="s">
        <v>35</v>
      </c>
      <c r="M2720" t="s">
        <v>35</v>
      </c>
      <c r="N2720" t="s">
        <v>35</v>
      </c>
      <c r="O2720" t="s">
        <v>35</v>
      </c>
      <c r="P2720">
        <v>1</v>
      </c>
      <c r="Q2720">
        <v>1792047</v>
      </c>
      <c r="R2720">
        <v>4</v>
      </c>
    </row>
    <row r="2721" spans="1:18" x14ac:dyDescent="0.25">
      <c r="A2721">
        <v>2009</v>
      </c>
      <c r="B2721" s="1">
        <v>42809.622092939811</v>
      </c>
      <c r="C2721" t="s">
        <v>18</v>
      </c>
      <c r="D2721" t="s">
        <v>19</v>
      </c>
      <c r="E2721" t="s">
        <v>20</v>
      </c>
      <c r="F2721" t="s">
        <v>21</v>
      </c>
      <c r="G2721" t="s">
        <v>22</v>
      </c>
      <c r="H2721" t="s">
        <v>23</v>
      </c>
      <c r="I2721" t="s">
        <v>24</v>
      </c>
      <c r="J2721" t="s">
        <v>31</v>
      </c>
      <c r="K2721" t="s">
        <v>41</v>
      </c>
      <c r="L2721" t="s">
        <v>27</v>
      </c>
      <c r="M2721" t="s">
        <v>27</v>
      </c>
      <c r="N2721" t="s">
        <v>28</v>
      </c>
      <c r="O2721" t="s">
        <v>28</v>
      </c>
      <c r="P2721">
        <v>1</v>
      </c>
      <c r="Q2721">
        <v>4324722</v>
      </c>
      <c r="R2721">
        <v>7</v>
      </c>
    </row>
    <row r="2722" spans="1:18" x14ac:dyDescent="0.25">
      <c r="A2722">
        <v>2009</v>
      </c>
      <c r="B2722" s="1">
        <v>42809.622092939811</v>
      </c>
      <c r="C2722" t="s">
        <v>18</v>
      </c>
      <c r="D2722" t="s">
        <v>19</v>
      </c>
      <c r="E2722" t="s">
        <v>20</v>
      </c>
      <c r="F2722" t="s">
        <v>21</v>
      </c>
      <c r="G2722" t="s">
        <v>22</v>
      </c>
      <c r="H2722" t="s">
        <v>23</v>
      </c>
      <c r="I2722" t="s">
        <v>24</v>
      </c>
      <c r="J2722" t="s">
        <v>25</v>
      </c>
      <c r="K2722" t="s">
        <v>26</v>
      </c>
      <c r="L2722" t="s">
        <v>27</v>
      </c>
      <c r="M2722" t="s">
        <v>27</v>
      </c>
      <c r="N2722" t="s">
        <v>28</v>
      </c>
      <c r="O2722" t="s">
        <v>28</v>
      </c>
      <c r="P2722">
        <v>1</v>
      </c>
      <c r="Q2722">
        <v>85708349</v>
      </c>
      <c r="R2722">
        <v>12</v>
      </c>
    </row>
    <row r="2723" spans="1:18" x14ac:dyDescent="0.25">
      <c r="A2723">
        <v>2009</v>
      </c>
      <c r="B2723" s="1">
        <v>42809.622092939811</v>
      </c>
      <c r="C2723" t="s">
        <v>18</v>
      </c>
      <c r="D2723" t="s">
        <v>19</v>
      </c>
      <c r="E2723" t="s">
        <v>20</v>
      </c>
      <c r="F2723" t="s">
        <v>21</v>
      </c>
      <c r="G2723" t="s">
        <v>22</v>
      </c>
      <c r="H2723" t="s">
        <v>23</v>
      </c>
      <c r="I2723" t="s">
        <v>24</v>
      </c>
      <c r="J2723" t="s">
        <v>40</v>
      </c>
      <c r="K2723" t="s">
        <v>41</v>
      </c>
      <c r="L2723" t="s">
        <v>27</v>
      </c>
      <c r="M2723" t="s">
        <v>27</v>
      </c>
      <c r="N2723" t="s">
        <v>28</v>
      </c>
      <c r="O2723" t="s">
        <v>28</v>
      </c>
      <c r="P2723">
        <v>1</v>
      </c>
      <c r="Q2723">
        <v>5265823</v>
      </c>
      <c r="R2723">
        <v>11</v>
      </c>
    </row>
    <row r="2724" spans="1:18" x14ac:dyDescent="0.25">
      <c r="A2724">
        <v>2009</v>
      </c>
      <c r="B2724" s="1">
        <v>42809.622092939811</v>
      </c>
      <c r="C2724" t="s">
        <v>18</v>
      </c>
      <c r="D2724" t="s">
        <v>19</v>
      </c>
      <c r="E2724" t="s">
        <v>20</v>
      </c>
      <c r="F2724" t="s">
        <v>21</v>
      </c>
      <c r="G2724" t="s">
        <v>22</v>
      </c>
      <c r="H2724" t="s">
        <v>23</v>
      </c>
      <c r="I2724" t="s">
        <v>24</v>
      </c>
      <c r="J2724" t="s">
        <v>48</v>
      </c>
      <c r="K2724" t="s">
        <v>32</v>
      </c>
      <c r="L2724" t="s">
        <v>27</v>
      </c>
      <c r="M2724" t="s">
        <v>27</v>
      </c>
      <c r="N2724" t="s">
        <v>28</v>
      </c>
      <c r="O2724" t="s">
        <v>28</v>
      </c>
      <c r="P2724">
        <v>1</v>
      </c>
      <c r="Q2724">
        <v>-2912362.4062999999</v>
      </c>
      <c r="R2724">
        <v>7</v>
      </c>
    </row>
    <row r="2725" spans="1:18" x14ac:dyDescent="0.25">
      <c r="A2725">
        <v>2009</v>
      </c>
      <c r="B2725" s="1">
        <v>42809.622092939811</v>
      </c>
      <c r="C2725" t="s">
        <v>18</v>
      </c>
      <c r="D2725" t="s">
        <v>19</v>
      </c>
      <c r="E2725" t="s">
        <v>30</v>
      </c>
      <c r="F2725" t="s">
        <v>63</v>
      </c>
      <c r="G2725" t="s">
        <v>64</v>
      </c>
      <c r="H2725" t="s">
        <v>62</v>
      </c>
      <c r="I2725" t="s">
        <v>24</v>
      </c>
      <c r="J2725" t="s">
        <v>43</v>
      </c>
      <c r="K2725" t="s">
        <v>41</v>
      </c>
      <c r="L2725" t="s">
        <v>35</v>
      </c>
      <c r="M2725" t="s">
        <v>35</v>
      </c>
      <c r="N2725" t="s">
        <v>35</v>
      </c>
      <c r="O2725" t="s">
        <v>35</v>
      </c>
      <c r="P2725">
        <v>1</v>
      </c>
      <c r="Q2725">
        <v>2060734.2344</v>
      </c>
      <c r="R2725">
        <v>5</v>
      </c>
    </row>
    <row r="2726" spans="1:18" x14ac:dyDescent="0.25">
      <c r="A2726">
        <v>2009</v>
      </c>
      <c r="B2726" s="1">
        <v>42809.622092939811</v>
      </c>
      <c r="C2726" t="s">
        <v>18</v>
      </c>
      <c r="D2726" t="s">
        <v>19</v>
      </c>
      <c r="E2726" t="s">
        <v>30</v>
      </c>
      <c r="F2726" t="s">
        <v>63</v>
      </c>
      <c r="G2726" t="s">
        <v>64</v>
      </c>
      <c r="H2726" t="s">
        <v>62</v>
      </c>
      <c r="I2726" t="s">
        <v>24</v>
      </c>
      <c r="J2726" t="s">
        <v>43</v>
      </c>
      <c r="K2726" t="s">
        <v>26</v>
      </c>
      <c r="L2726" t="s">
        <v>35</v>
      </c>
      <c r="M2726" t="s">
        <v>35</v>
      </c>
      <c r="N2726" t="s">
        <v>35</v>
      </c>
      <c r="O2726" t="s">
        <v>35</v>
      </c>
      <c r="P2726">
        <v>1</v>
      </c>
      <c r="Q2726">
        <v>771637.8125</v>
      </c>
      <c r="R2726">
        <v>1</v>
      </c>
    </row>
    <row r="2727" spans="1:18" x14ac:dyDescent="0.25">
      <c r="A2727">
        <v>2013</v>
      </c>
      <c r="B2727" s="1">
        <v>42809.622092939811</v>
      </c>
      <c r="C2727" t="s">
        <v>18</v>
      </c>
      <c r="D2727" t="s">
        <v>19</v>
      </c>
      <c r="E2727" t="s">
        <v>67</v>
      </c>
      <c r="F2727" t="s">
        <v>45</v>
      </c>
      <c r="G2727" t="s">
        <v>66</v>
      </c>
      <c r="H2727" t="s">
        <v>62</v>
      </c>
      <c r="I2727" t="s">
        <v>24</v>
      </c>
      <c r="J2727" t="s">
        <v>40</v>
      </c>
      <c r="K2727" t="s">
        <v>49</v>
      </c>
      <c r="L2727" t="s">
        <v>35</v>
      </c>
      <c r="M2727" t="s">
        <v>35</v>
      </c>
      <c r="N2727" t="s">
        <v>35</v>
      </c>
      <c r="O2727" t="s">
        <v>35</v>
      </c>
      <c r="P2727">
        <v>1</v>
      </c>
      <c r="Q2727">
        <v>5475921.6399999997</v>
      </c>
      <c r="R2727">
        <v>4</v>
      </c>
    </row>
    <row r="2728" spans="1:18" x14ac:dyDescent="0.25">
      <c r="A2728">
        <v>2013</v>
      </c>
      <c r="B2728" s="1">
        <v>42809.622092939811</v>
      </c>
      <c r="C2728" t="s">
        <v>18</v>
      </c>
      <c r="D2728" t="s">
        <v>19</v>
      </c>
      <c r="E2728" t="s">
        <v>67</v>
      </c>
      <c r="F2728" t="s">
        <v>45</v>
      </c>
      <c r="G2728" t="s">
        <v>66</v>
      </c>
      <c r="H2728" t="s">
        <v>62</v>
      </c>
      <c r="I2728" t="s">
        <v>24</v>
      </c>
      <c r="J2728" t="s">
        <v>48</v>
      </c>
      <c r="K2728" t="s">
        <v>49</v>
      </c>
      <c r="L2728" t="s">
        <v>35</v>
      </c>
      <c r="M2728" t="s">
        <v>35</v>
      </c>
      <c r="N2728" t="s">
        <v>35</v>
      </c>
      <c r="O2728" t="s">
        <v>35</v>
      </c>
      <c r="P2728">
        <v>1</v>
      </c>
      <c r="Q2728">
        <v>-1020.78</v>
      </c>
      <c r="R2728">
        <v>1</v>
      </c>
    </row>
    <row r="2729" spans="1:18" x14ac:dyDescent="0.25">
      <c r="A2729">
        <v>2013</v>
      </c>
      <c r="B2729" s="1">
        <v>42809.622092939811</v>
      </c>
      <c r="C2729" t="s">
        <v>18</v>
      </c>
      <c r="D2729" t="s">
        <v>19</v>
      </c>
      <c r="E2729" t="s">
        <v>67</v>
      </c>
      <c r="F2729" t="s">
        <v>45</v>
      </c>
      <c r="G2729" t="s">
        <v>66</v>
      </c>
      <c r="H2729" t="s">
        <v>62</v>
      </c>
      <c r="I2729" t="s">
        <v>24</v>
      </c>
      <c r="J2729" t="s">
        <v>44</v>
      </c>
      <c r="K2729" t="s">
        <v>49</v>
      </c>
      <c r="L2729" t="s">
        <v>35</v>
      </c>
      <c r="M2729" t="s">
        <v>35</v>
      </c>
      <c r="N2729" t="s">
        <v>35</v>
      </c>
      <c r="O2729" t="s">
        <v>35</v>
      </c>
      <c r="P2729">
        <v>1</v>
      </c>
      <c r="Q2729">
        <v>26424.3</v>
      </c>
      <c r="R2729">
        <v>2</v>
      </c>
    </row>
    <row r="2730" spans="1:18" x14ac:dyDescent="0.25">
      <c r="A2730">
        <v>2013</v>
      </c>
      <c r="B2730" s="1">
        <v>42809.622092939811</v>
      </c>
      <c r="C2730" t="s">
        <v>18</v>
      </c>
      <c r="D2730" t="s">
        <v>19</v>
      </c>
      <c r="E2730" t="s">
        <v>67</v>
      </c>
      <c r="F2730" t="s">
        <v>45</v>
      </c>
      <c r="G2730" t="s">
        <v>71</v>
      </c>
      <c r="H2730" t="s">
        <v>62</v>
      </c>
      <c r="I2730" t="s">
        <v>24</v>
      </c>
      <c r="J2730" t="s">
        <v>48</v>
      </c>
      <c r="K2730" t="s">
        <v>32</v>
      </c>
      <c r="L2730" t="s">
        <v>35</v>
      </c>
      <c r="M2730" t="s">
        <v>35</v>
      </c>
      <c r="N2730" t="s">
        <v>35</v>
      </c>
      <c r="O2730" t="s">
        <v>35</v>
      </c>
      <c r="P2730">
        <v>1</v>
      </c>
      <c r="Q2730">
        <v>-802968.65</v>
      </c>
      <c r="R2730">
        <v>3</v>
      </c>
    </row>
    <row r="2731" spans="1:18" x14ac:dyDescent="0.25">
      <c r="A2731">
        <v>2013</v>
      </c>
      <c r="B2731" s="1">
        <v>42809.622092939811</v>
      </c>
      <c r="C2731" t="s">
        <v>18</v>
      </c>
      <c r="D2731" t="s">
        <v>19</v>
      </c>
      <c r="E2731" t="s">
        <v>67</v>
      </c>
      <c r="F2731" t="s">
        <v>45</v>
      </c>
      <c r="G2731" t="s">
        <v>46</v>
      </c>
      <c r="H2731" t="s">
        <v>62</v>
      </c>
      <c r="I2731" t="s">
        <v>24</v>
      </c>
      <c r="J2731" t="s">
        <v>40</v>
      </c>
      <c r="K2731" t="s">
        <v>41</v>
      </c>
      <c r="L2731" t="s">
        <v>35</v>
      </c>
      <c r="M2731" t="s">
        <v>35</v>
      </c>
      <c r="N2731" t="s">
        <v>35</v>
      </c>
      <c r="O2731" t="s">
        <v>35</v>
      </c>
      <c r="P2731">
        <v>1</v>
      </c>
      <c r="Q2731">
        <v>9881434.5099999998</v>
      </c>
      <c r="R2731">
        <v>2</v>
      </c>
    </row>
    <row r="2732" spans="1:18" x14ac:dyDescent="0.25">
      <c r="A2732">
        <v>2013</v>
      </c>
      <c r="B2732" s="1">
        <v>42809.622092939811</v>
      </c>
      <c r="C2732" t="s">
        <v>18</v>
      </c>
      <c r="D2732" t="s">
        <v>19</v>
      </c>
      <c r="E2732" t="s">
        <v>50</v>
      </c>
      <c r="F2732" t="s">
        <v>45</v>
      </c>
      <c r="G2732" t="s">
        <v>66</v>
      </c>
      <c r="H2732" t="s">
        <v>62</v>
      </c>
      <c r="I2732" t="s">
        <v>24</v>
      </c>
      <c r="J2732" t="s">
        <v>43</v>
      </c>
      <c r="K2732" t="s">
        <v>56</v>
      </c>
      <c r="L2732" t="s">
        <v>35</v>
      </c>
      <c r="M2732" t="s">
        <v>35</v>
      </c>
      <c r="N2732" t="s">
        <v>35</v>
      </c>
      <c r="O2732" t="s">
        <v>35</v>
      </c>
      <c r="P2732">
        <v>1</v>
      </c>
      <c r="Q2732">
        <v>487658.96</v>
      </c>
      <c r="R2732">
        <v>1</v>
      </c>
    </row>
    <row r="2733" spans="1:18" x14ac:dyDescent="0.25">
      <c r="A2733">
        <v>2013</v>
      </c>
      <c r="B2733" s="1">
        <v>42809.622092939811</v>
      </c>
      <c r="C2733" t="s">
        <v>18</v>
      </c>
      <c r="D2733" t="s">
        <v>19</v>
      </c>
      <c r="E2733" t="s">
        <v>50</v>
      </c>
      <c r="F2733" t="s">
        <v>21</v>
      </c>
      <c r="G2733" t="s">
        <v>22</v>
      </c>
      <c r="H2733" t="s">
        <v>91</v>
      </c>
      <c r="I2733" t="s">
        <v>34</v>
      </c>
      <c r="J2733" t="s">
        <v>40</v>
      </c>
      <c r="K2733" t="s">
        <v>32</v>
      </c>
      <c r="L2733" t="s">
        <v>35</v>
      </c>
      <c r="M2733" t="s">
        <v>35</v>
      </c>
      <c r="N2733" t="s">
        <v>35</v>
      </c>
      <c r="O2733" t="s">
        <v>35</v>
      </c>
      <c r="P2733">
        <v>1</v>
      </c>
      <c r="Q2733">
        <v>10085090</v>
      </c>
      <c r="R2733">
        <v>2</v>
      </c>
    </row>
    <row r="2734" spans="1:18" x14ac:dyDescent="0.25">
      <c r="A2734">
        <v>2013</v>
      </c>
      <c r="B2734" s="1">
        <v>42809.622092939811</v>
      </c>
      <c r="C2734" t="s">
        <v>18</v>
      </c>
      <c r="D2734" t="s">
        <v>19</v>
      </c>
      <c r="E2734" t="s">
        <v>50</v>
      </c>
      <c r="F2734" t="s">
        <v>21</v>
      </c>
      <c r="G2734" t="s">
        <v>22</v>
      </c>
      <c r="H2734" t="s">
        <v>23</v>
      </c>
      <c r="I2734" t="s">
        <v>24</v>
      </c>
      <c r="J2734" t="s">
        <v>31</v>
      </c>
      <c r="K2734" t="s">
        <v>32</v>
      </c>
      <c r="L2734" t="s">
        <v>35</v>
      </c>
      <c r="M2734" t="s">
        <v>35</v>
      </c>
      <c r="N2734" t="s">
        <v>35</v>
      </c>
      <c r="O2734" t="s">
        <v>35</v>
      </c>
      <c r="P2734">
        <v>1</v>
      </c>
      <c r="Q2734">
        <v>3309472.62</v>
      </c>
      <c r="R2734">
        <v>4</v>
      </c>
    </row>
    <row r="2735" spans="1:18" x14ac:dyDescent="0.25">
      <c r="A2735">
        <v>2013</v>
      </c>
      <c r="B2735" s="1">
        <v>42809.622092939811</v>
      </c>
      <c r="C2735" t="s">
        <v>18</v>
      </c>
      <c r="D2735" t="s">
        <v>19</v>
      </c>
      <c r="E2735" t="s">
        <v>50</v>
      </c>
      <c r="F2735" t="s">
        <v>21</v>
      </c>
      <c r="G2735" t="s">
        <v>22</v>
      </c>
      <c r="H2735" t="s">
        <v>23</v>
      </c>
      <c r="I2735" t="s">
        <v>24</v>
      </c>
      <c r="J2735" t="s">
        <v>31</v>
      </c>
      <c r="K2735" t="s">
        <v>49</v>
      </c>
      <c r="L2735" t="s">
        <v>35</v>
      </c>
      <c r="M2735" t="s">
        <v>35</v>
      </c>
      <c r="N2735" t="s">
        <v>35</v>
      </c>
      <c r="O2735" t="s">
        <v>35</v>
      </c>
      <c r="P2735">
        <v>1</v>
      </c>
      <c r="Q2735">
        <v>8615687</v>
      </c>
      <c r="R2735">
        <v>2</v>
      </c>
    </row>
    <row r="2736" spans="1:18" x14ac:dyDescent="0.25">
      <c r="A2736">
        <v>2013</v>
      </c>
      <c r="B2736" s="1">
        <v>42809.622092939811</v>
      </c>
      <c r="C2736" t="s">
        <v>18</v>
      </c>
      <c r="D2736" t="s">
        <v>19</v>
      </c>
      <c r="E2736" t="s">
        <v>50</v>
      </c>
      <c r="F2736" t="s">
        <v>21</v>
      </c>
      <c r="G2736" t="s">
        <v>22</v>
      </c>
      <c r="H2736" t="s">
        <v>23</v>
      </c>
      <c r="I2736" t="s">
        <v>24</v>
      </c>
      <c r="J2736" t="s">
        <v>40</v>
      </c>
      <c r="K2736" t="s">
        <v>51</v>
      </c>
      <c r="L2736" t="s">
        <v>35</v>
      </c>
      <c r="M2736" t="s">
        <v>35</v>
      </c>
      <c r="N2736" t="s">
        <v>35</v>
      </c>
      <c r="O2736" t="s">
        <v>35</v>
      </c>
      <c r="P2736">
        <v>1</v>
      </c>
      <c r="Q2736">
        <v>14965129.76</v>
      </c>
      <c r="R2736">
        <v>8</v>
      </c>
    </row>
    <row r="2737" spans="1:18" x14ac:dyDescent="0.25">
      <c r="A2737">
        <v>2013</v>
      </c>
      <c r="B2737" s="1">
        <v>42809.622092939811</v>
      </c>
      <c r="C2737" t="s">
        <v>18</v>
      </c>
      <c r="D2737" t="s">
        <v>19</v>
      </c>
      <c r="E2737" t="s">
        <v>50</v>
      </c>
      <c r="F2737" t="s">
        <v>61</v>
      </c>
      <c r="G2737" t="s">
        <v>22</v>
      </c>
      <c r="H2737" t="s">
        <v>62</v>
      </c>
      <c r="I2737" t="s">
        <v>24</v>
      </c>
      <c r="J2737" t="s">
        <v>37</v>
      </c>
      <c r="K2737" t="s">
        <v>56</v>
      </c>
      <c r="L2737" t="s">
        <v>35</v>
      </c>
      <c r="M2737" t="s">
        <v>35</v>
      </c>
      <c r="N2737" t="s">
        <v>35</v>
      </c>
      <c r="O2737" t="s">
        <v>35</v>
      </c>
      <c r="P2737">
        <v>1</v>
      </c>
      <c r="Q2737">
        <v>0</v>
      </c>
      <c r="R2737">
        <v>1</v>
      </c>
    </row>
    <row r="2738" spans="1:18" x14ac:dyDescent="0.25">
      <c r="A2738">
        <v>2013</v>
      </c>
      <c r="B2738" s="1">
        <v>42809.622092939811</v>
      </c>
      <c r="C2738" t="s">
        <v>18</v>
      </c>
      <c r="D2738" t="s">
        <v>19</v>
      </c>
      <c r="E2738" t="s">
        <v>38</v>
      </c>
      <c r="F2738" t="s">
        <v>45</v>
      </c>
      <c r="G2738" t="s">
        <v>71</v>
      </c>
      <c r="H2738" t="s">
        <v>62</v>
      </c>
      <c r="I2738" t="s">
        <v>24</v>
      </c>
      <c r="J2738" t="s">
        <v>43</v>
      </c>
      <c r="K2738" t="s">
        <v>32</v>
      </c>
      <c r="L2738" t="s">
        <v>35</v>
      </c>
      <c r="M2738" t="s">
        <v>35</v>
      </c>
      <c r="N2738" t="s">
        <v>35</v>
      </c>
      <c r="O2738" t="s">
        <v>35</v>
      </c>
      <c r="P2738">
        <v>1</v>
      </c>
      <c r="Q2738">
        <v>597074.4</v>
      </c>
      <c r="R2738">
        <v>10</v>
      </c>
    </row>
    <row r="2739" spans="1:18" x14ac:dyDescent="0.25">
      <c r="A2739">
        <v>2013</v>
      </c>
      <c r="B2739" s="1">
        <v>42809.622092939811</v>
      </c>
      <c r="C2739" t="s">
        <v>18</v>
      </c>
      <c r="D2739" t="s">
        <v>19</v>
      </c>
      <c r="E2739" t="s">
        <v>38</v>
      </c>
      <c r="F2739" t="s">
        <v>21</v>
      </c>
      <c r="G2739" t="s">
        <v>22</v>
      </c>
      <c r="H2739" t="s">
        <v>62</v>
      </c>
      <c r="I2739" t="s">
        <v>24</v>
      </c>
      <c r="J2739" t="s">
        <v>48</v>
      </c>
      <c r="K2739" t="s">
        <v>26</v>
      </c>
      <c r="L2739" t="s">
        <v>35</v>
      </c>
      <c r="M2739" t="s">
        <v>35</v>
      </c>
      <c r="N2739" t="s">
        <v>35</v>
      </c>
      <c r="O2739" t="s">
        <v>35</v>
      </c>
      <c r="P2739">
        <v>1</v>
      </c>
      <c r="Q2739">
        <v>-17789.11</v>
      </c>
      <c r="R2739">
        <v>1</v>
      </c>
    </row>
    <row r="2740" spans="1:18" x14ac:dyDescent="0.25">
      <c r="A2740">
        <v>2013</v>
      </c>
      <c r="B2740" s="1">
        <v>42809.622092939811</v>
      </c>
      <c r="C2740" t="s">
        <v>18</v>
      </c>
      <c r="D2740" t="s">
        <v>19</v>
      </c>
      <c r="E2740" t="s">
        <v>38</v>
      </c>
      <c r="F2740" t="s">
        <v>21</v>
      </c>
      <c r="G2740" t="s">
        <v>22</v>
      </c>
      <c r="H2740" t="s">
        <v>23</v>
      </c>
      <c r="I2740" t="s">
        <v>24</v>
      </c>
      <c r="J2740" t="s">
        <v>40</v>
      </c>
      <c r="K2740" t="s">
        <v>49</v>
      </c>
      <c r="L2740" t="s">
        <v>35</v>
      </c>
      <c r="M2740" t="s">
        <v>35</v>
      </c>
      <c r="N2740" t="s">
        <v>35</v>
      </c>
      <c r="O2740" t="s">
        <v>35</v>
      </c>
      <c r="P2740">
        <v>1</v>
      </c>
      <c r="Q2740">
        <v>8910893</v>
      </c>
      <c r="R2740">
        <v>3</v>
      </c>
    </row>
    <row r="2741" spans="1:18" x14ac:dyDescent="0.25">
      <c r="A2741">
        <v>2013</v>
      </c>
      <c r="B2741" s="1">
        <v>42809.622092939811</v>
      </c>
      <c r="C2741" t="s">
        <v>18</v>
      </c>
      <c r="D2741" t="s">
        <v>19</v>
      </c>
      <c r="E2741" t="s">
        <v>38</v>
      </c>
      <c r="F2741" t="s">
        <v>21</v>
      </c>
      <c r="G2741" t="s">
        <v>22</v>
      </c>
      <c r="H2741" t="s">
        <v>23</v>
      </c>
      <c r="I2741" t="s">
        <v>24</v>
      </c>
      <c r="J2741" t="s">
        <v>48</v>
      </c>
      <c r="K2741" t="s">
        <v>28</v>
      </c>
      <c r="L2741" t="s">
        <v>27</v>
      </c>
      <c r="M2741" t="s">
        <v>27</v>
      </c>
      <c r="N2741" t="s">
        <v>28</v>
      </c>
      <c r="O2741" t="s">
        <v>28</v>
      </c>
      <c r="P2741">
        <v>1</v>
      </c>
      <c r="Q2741">
        <v>-261632.41</v>
      </c>
      <c r="R2741">
        <v>2</v>
      </c>
    </row>
    <row r="2742" spans="1:18" x14ac:dyDescent="0.25">
      <c r="A2742">
        <v>2013</v>
      </c>
      <c r="B2742" s="1">
        <v>42809.622092939811</v>
      </c>
      <c r="C2742" t="s">
        <v>18</v>
      </c>
      <c r="D2742" t="s">
        <v>19</v>
      </c>
      <c r="E2742" t="s">
        <v>38</v>
      </c>
      <c r="F2742" t="s">
        <v>21</v>
      </c>
      <c r="G2742" t="s">
        <v>22</v>
      </c>
      <c r="H2742" t="s">
        <v>23</v>
      </c>
      <c r="I2742" t="s">
        <v>24</v>
      </c>
      <c r="J2742" t="s">
        <v>37</v>
      </c>
      <c r="K2742" t="s">
        <v>49</v>
      </c>
      <c r="L2742" t="s">
        <v>35</v>
      </c>
      <c r="M2742" t="s">
        <v>35</v>
      </c>
      <c r="N2742" t="s">
        <v>35</v>
      </c>
      <c r="O2742" t="s">
        <v>35</v>
      </c>
      <c r="P2742">
        <v>1</v>
      </c>
      <c r="Q2742">
        <v>0</v>
      </c>
      <c r="R2742">
        <v>4</v>
      </c>
    </row>
    <row r="2743" spans="1:18" x14ac:dyDescent="0.25">
      <c r="A2743">
        <v>2013</v>
      </c>
      <c r="B2743" s="1">
        <v>42809.622092939811</v>
      </c>
      <c r="C2743" t="s">
        <v>18</v>
      </c>
      <c r="D2743" t="s">
        <v>60</v>
      </c>
      <c r="E2743" t="s">
        <v>20</v>
      </c>
      <c r="F2743" t="s">
        <v>53</v>
      </c>
      <c r="G2743" t="s">
        <v>71</v>
      </c>
      <c r="H2743" t="s">
        <v>28</v>
      </c>
      <c r="I2743" t="s">
        <v>34</v>
      </c>
      <c r="J2743" t="s">
        <v>57</v>
      </c>
      <c r="K2743" t="s">
        <v>32</v>
      </c>
      <c r="L2743" t="s">
        <v>35</v>
      </c>
      <c r="M2743" t="s">
        <v>28</v>
      </c>
      <c r="N2743" t="s">
        <v>35</v>
      </c>
      <c r="O2743" t="s">
        <v>35</v>
      </c>
      <c r="P2743">
        <v>1</v>
      </c>
      <c r="Q2743">
        <v>5683.32</v>
      </c>
      <c r="R2743">
        <v>1</v>
      </c>
    </row>
    <row r="2744" spans="1:18" x14ac:dyDescent="0.25">
      <c r="A2744">
        <v>2013</v>
      </c>
      <c r="B2744" s="1">
        <v>42809.622092939811</v>
      </c>
      <c r="C2744" t="s">
        <v>18</v>
      </c>
      <c r="D2744" t="s">
        <v>60</v>
      </c>
      <c r="E2744" t="s">
        <v>20</v>
      </c>
      <c r="F2744" t="s">
        <v>53</v>
      </c>
      <c r="G2744" t="s">
        <v>46</v>
      </c>
      <c r="H2744" t="s">
        <v>39</v>
      </c>
      <c r="I2744" t="s">
        <v>54</v>
      </c>
      <c r="J2744" t="s">
        <v>40</v>
      </c>
      <c r="K2744" t="s">
        <v>32</v>
      </c>
      <c r="L2744" t="s">
        <v>35</v>
      </c>
      <c r="M2744" t="s">
        <v>28</v>
      </c>
      <c r="N2744" t="s">
        <v>35</v>
      </c>
      <c r="O2744" t="s">
        <v>35</v>
      </c>
      <c r="P2744">
        <v>1</v>
      </c>
      <c r="Q2744">
        <v>6473793.1299999999</v>
      </c>
      <c r="R2744">
        <v>19</v>
      </c>
    </row>
    <row r="2745" spans="1:18" x14ac:dyDescent="0.25">
      <c r="A2745">
        <v>2012</v>
      </c>
      <c r="B2745" s="1">
        <v>42809.622092939811</v>
      </c>
      <c r="C2745" t="s">
        <v>18</v>
      </c>
      <c r="D2745" t="s">
        <v>29</v>
      </c>
      <c r="E2745" t="s">
        <v>50</v>
      </c>
      <c r="F2745" t="s">
        <v>21</v>
      </c>
      <c r="G2745" t="s">
        <v>22</v>
      </c>
      <c r="H2745" t="s">
        <v>23</v>
      </c>
      <c r="I2745" t="s">
        <v>24</v>
      </c>
      <c r="J2745" t="s">
        <v>43</v>
      </c>
      <c r="K2745" t="s">
        <v>32</v>
      </c>
      <c r="L2745" t="s">
        <v>27</v>
      </c>
      <c r="M2745" t="s">
        <v>27</v>
      </c>
      <c r="N2745" t="s">
        <v>28</v>
      </c>
      <c r="O2745" t="s">
        <v>28</v>
      </c>
      <c r="P2745">
        <v>1</v>
      </c>
      <c r="Q2745">
        <v>449825</v>
      </c>
      <c r="R2745">
        <v>2</v>
      </c>
    </row>
    <row r="2746" spans="1:18" x14ac:dyDescent="0.25">
      <c r="A2746">
        <v>2012</v>
      </c>
      <c r="B2746" s="1">
        <v>42809.622092939811</v>
      </c>
      <c r="C2746" t="s">
        <v>18</v>
      </c>
      <c r="D2746" t="s">
        <v>29</v>
      </c>
      <c r="E2746" t="s">
        <v>50</v>
      </c>
      <c r="F2746" t="s">
        <v>21</v>
      </c>
      <c r="G2746" t="s">
        <v>22</v>
      </c>
      <c r="H2746" t="s">
        <v>23</v>
      </c>
      <c r="I2746" t="s">
        <v>24</v>
      </c>
      <c r="J2746" t="s">
        <v>44</v>
      </c>
      <c r="K2746" t="s">
        <v>32</v>
      </c>
      <c r="L2746" t="s">
        <v>35</v>
      </c>
      <c r="M2746" t="s">
        <v>35</v>
      </c>
      <c r="N2746" t="s">
        <v>35</v>
      </c>
      <c r="O2746" t="s">
        <v>35</v>
      </c>
      <c r="P2746">
        <v>1</v>
      </c>
      <c r="Q2746">
        <v>186565</v>
      </c>
      <c r="R2746">
        <v>19</v>
      </c>
    </row>
    <row r="2747" spans="1:18" x14ac:dyDescent="0.25">
      <c r="A2747">
        <v>2012</v>
      </c>
      <c r="B2747" s="1">
        <v>42809.622092939811</v>
      </c>
      <c r="C2747" t="s">
        <v>18</v>
      </c>
      <c r="D2747" t="s">
        <v>29</v>
      </c>
      <c r="E2747" t="s">
        <v>50</v>
      </c>
      <c r="F2747" t="s">
        <v>21</v>
      </c>
      <c r="G2747" t="s">
        <v>22</v>
      </c>
      <c r="H2747" t="s">
        <v>23</v>
      </c>
      <c r="I2747" t="s">
        <v>59</v>
      </c>
      <c r="J2747" t="s">
        <v>37</v>
      </c>
      <c r="K2747" t="s">
        <v>28</v>
      </c>
      <c r="L2747" t="s">
        <v>27</v>
      </c>
      <c r="M2747" t="s">
        <v>28</v>
      </c>
      <c r="N2747" t="s">
        <v>27</v>
      </c>
      <c r="O2747" t="s">
        <v>28</v>
      </c>
      <c r="P2747">
        <v>1</v>
      </c>
      <c r="Q2747">
        <v>0</v>
      </c>
      <c r="R2747">
        <v>0</v>
      </c>
    </row>
    <row r="2748" spans="1:18" x14ac:dyDescent="0.25">
      <c r="A2748">
        <v>2012</v>
      </c>
      <c r="B2748" s="1">
        <v>42809.622092939811</v>
      </c>
      <c r="C2748" t="s">
        <v>18</v>
      </c>
      <c r="D2748" t="s">
        <v>29</v>
      </c>
      <c r="E2748" t="s">
        <v>38</v>
      </c>
      <c r="F2748" t="s">
        <v>45</v>
      </c>
      <c r="G2748" t="s">
        <v>71</v>
      </c>
      <c r="H2748" t="s">
        <v>62</v>
      </c>
      <c r="I2748" t="s">
        <v>76</v>
      </c>
      <c r="J2748" t="s">
        <v>43</v>
      </c>
      <c r="K2748" t="s">
        <v>49</v>
      </c>
      <c r="L2748" t="s">
        <v>77</v>
      </c>
      <c r="M2748" t="s">
        <v>28</v>
      </c>
      <c r="N2748" t="s">
        <v>28</v>
      </c>
      <c r="O2748" t="s">
        <v>77</v>
      </c>
      <c r="P2748">
        <v>1</v>
      </c>
      <c r="Q2748">
        <v>434254.4522</v>
      </c>
      <c r="R2748">
        <v>4</v>
      </c>
    </row>
    <row r="2749" spans="1:18" x14ac:dyDescent="0.25">
      <c r="A2749">
        <v>2012</v>
      </c>
      <c r="B2749" s="1">
        <v>42809.622092939811</v>
      </c>
      <c r="C2749" t="s">
        <v>18</v>
      </c>
      <c r="D2749" t="s">
        <v>29</v>
      </c>
      <c r="E2749" t="s">
        <v>38</v>
      </c>
      <c r="F2749" t="s">
        <v>82</v>
      </c>
      <c r="G2749" t="s">
        <v>82</v>
      </c>
      <c r="H2749" t="s">
        <v>62</v>
      </c>
      <c r="I2749" t="s">
        <v>34</v>
      </c>
      <c r="J2749" t="s">
        <v>44</v>
      </c>
      <c r="K2749" t="s">
        <v>26</v>
      </c>
      <c r="L2749" t="s">
        <v>27</v>
      </c>
      <c r="M2749" t="s">
        <v>27</v>
      </c>
      <c r="N2749" t="s">
        <v>28</v>
      </c>
      <c r="O2749" t="s">
        <v>28</v>
      </c>
      <c r="P2749">
        <v>1</v>
      </c>
      <c r="Q2749">
        <v>14285.7196</v>
      </c>
      <c r="R2749">
        <v>4</v>
      </c>
    </row>
    <row r="2750" spans="1:18" x14ac:dyDescent="0.25">
      <c r="A2750">
        <v>2012</v>
      </c>
      <c r="B2750" s="1">
        <v>42809.622092939811</v>
      </c>
      <c r="C2750" t="s">
        <v>18</v>
      </c>
      <c r="D2750" t="s">
        <v>29</v>
      </c>
      <c r="E2750" t="s">
        <v>38</v>
      </c>
      <c r="F2750" t="s">
        <v>82</v>
      </c>
      <c r="G2750" t="s">
        <v>82</v>
      </c>
      <c r="H2750" t="s">
        <v>62</v>
      </c>
      <c r="I2750" t="s">
        <v>89</v>
      </c>
      <c r="J2750" t="s">
        <v>44</v>
      </c>
      <c r="K2750" t="s">
        <v>26</v>
      </c>
      <c r="L2750" t="s">
        <v>27</v>
      </c>
      <c r="M2750" t="s">
        <v>27</v>
      </c>
      <c r="N2750" t="s">
        <v>28</v>
      </c>
      <c r="O2750" t="s">
        <v>28</v>
      </c>
      <c r="P2750">
        <v>1</v>
      </c>
      <c r="Q2750">
        <v>3571.4299000000001</v>
      </c>
      <c r="R2750">
        <v>1</v>
      </c>
    </row>
    <row r="2751" spans="1:18" x14ac:dyDescent="0.25">
      <c r="A2751">
        <v>2012</v>
      </c>
      <c r="B2751" s="1">
        <v>42809.622092939811</v>
      </c>
      <c r="C2751" t="s">
        <v>18</v>
      </c>
      <c r="D2751" t="s">
        <v>29</v>
      </c>
      <c r="E2751" t="s">
        <v>55</v>
      </c>
      <c r="F2751" t="s">
        <v>21</v>
      </c>
      <c r="G2751" t="s">
        <v>22</v>
      </c>
      <c r="H2751" t="s">
        <v>91</v>
      </c>
      <c r="I2751" t="s">
        <v>24</v>
      </c>
      <c r="J2751" t="s">
        <v>44</v>
      </c>
      <c r="K2751" t="s">
        <v>56</v>
      </c>
      <c r="L2751" t="s">
        <v>27</v>
      </c>
      <c r="M2751" t="s">
        <v>27</v>
      </c>
      <c r="N2751" t="s">
        <v>28</v>
      </c>
      <c r="O2751" t="s">
        <v>28</v>
      </c>
      <c r="P2751">
        <v>1</v>
      </c>
      <c r="Q2751">
        <v>145908</v>
      </c>
      <c r="R2751">
        <v>3</v>
      </c>
    </row>
    <row r="2752" spans="1:18" x14ac:dyDescent="0.25">
      <c r="A2752">
        <v>2012</v>
      </c>
      <c r="B2752" s="1">
        <v>42809.622092939811</v>
      </c>
      <c r="C2752" t="s">
        <v>18</v>
      </c>
      <c r="D2752" t="s">
        <v>29</v>
      </c>
      <c r="E2752" t="s">
        <v>55</v>
      </c>
      <c r="F2752" t="s">
        <v>21</v>
      </c>
      <c r="G2752" t="s">
        <v>22</v>
      </c>
      <c r="H2752" t="s">
        <v>91</v>
      </c>
      <c r="I2752" t="s">
        <v>24</v>
      </c>
      <c r="J2752" t="s">
        <v>37</v>
      </c>
      <c r="K2752" t="s">
        <v>49</v>
      </c>
      <c r="L2752" t="s">
        <v>27</v>
      </c>
      <c r="M2752" t="s">
        <v>27</v>
      </c>
      <c r="N2752" t="s">
        <v>28</v>
      </c>
      <c r="O2752" t="s">
        <v>28</v>
      </c>
      <c r="P2752">
        <v>1</v>
      </c>
      <c r="Q2752">
        <v>0</v>
      </c>
      <c r="R2752">
        <v>1</v>
      </c>
    </row>
    <row r="2753" spans="1:18" x14ac:dyDescent="0.25">
      <c r="A2753">
        <v>2012</v>
      </c>
      <c r="B2753" s="1">
        <v>42809.622092939811</v>
      </c>
      <c r="C2753" t="s">
        <v>18</v>
      </c>
      <c r="D2753" t="s">
        <v>78</v>
      </c>
      <c r="E2753" t="s">
        <v>20</v>
      </c>
      <c r="F2753" t="s">
        <v>21</v>
      </c>
      <c r="G2753" t="s">
        <v>22</v>
      </c>
      <c r="H2753" t="s">
        <v>91</v>
      </c>
      <c r="I2753" t="s">
        <v>24</v>
      </c>
      <c r="J2753" t="s">
        <v>44</v>
      </c>
      <c r="K2753" t="s">
        <v>26</v>
      </c>
      <c r="L2753" t="s">
        <v>27</v>
      </c>
      <c r="M2753" t="s">
        <v>27</v>
      </c>
      <c r="N2753" t="s">
        <v>28</v>
      </c>
      <c r="O2753" t="s">
        <v>28</v>
      </c>
      <c r="P2753">
        <v>1</v>
      </c>
      <c r="Q2753">
        <v>142935</v>
      </c>
      <c r="R2753">
        <v>8</v>
      </c>
    </row>
    <row r="2754" spans="1:18" x14ac:dyDescent="0.25">
      <c r="A2754">
        <v>2012</v>
      </c>
      <c r="B2754" s="1">
        <v>42809.622092939811</v>
      </c>
      <c r="C2754" t="s">
        <v>18</v>
      </c>
      <c r="D2754" t="s">
        <v>78</v>
      </c>
      <c r="E2754" t="s">
        <v>30</v>
      </c>
      <c r="F2754" t="s">
        <v>21</v>
      </c>
      <c r="G2754" t="s">
        <v>22</v>
      </c>
      <c r="H2754" t="s">
        <v>75</v>
      </c>
      <c r="I2754" t="s">
        <v>24</v>
      </c>
      <c r="J2754" t="s">
        <v>44</v>
      </c>
      <c r="K2754" t="s">
        <v>41</v>
      </c>
      <c r="L2754" t="s">
        <v>77</v>
      </c>
      <c r="M2754" t="s">
        <v>28</v>
      </c>
      <c r="N2754" t="s">
        <v>28</v>
      </c>
      <c r="O2754" t="s">
        <v>77</v>
      </c>
      <c r="P2754">
        <v>1</v>
      </c>
      <c r="Q2754">
        <v>-214</v>
      </c>
      <c r="R2754">
        <v>1</v>
      </c>
    </row>
    <row r="2755" spans="1:18" x14ac:dyDescent="0.25">
      <c r="A2755">
        <v>2012</v>
      </c>
      <c r="B2755" s="1">
        <v>42809.622092939811</v>
      </c>
      <c r="C2755" t="s">
        <v>18</v>
      </c>
      <c r="D2755" t="s">
        <v>78</v>
      </c>
      <c r="E2755" t="s">
        <v>42</v>
      </c>
      <c r="F2755" t="s">
        <v>21</v>
      </c>
      <c r="G2755" t="s">
        <v>22</v>
      </c>
      <c r="H2755" t="s">
        <v>23</v>
      </c>
      <c r="I2755" t="s">
        <v>24</v>
      </c>
      <c r="J2755" t="s">
        <v>57</v>
      </c>
      <c r="K2755" t="s">
        <v>51</v>
      </c>
      <c r="L2755" t="s">
        <v>35</v>
      </c>
      <c r="M2755" t="s">
        <v>35</v>
      </c>
      <c r="N2755" t="s">
        <v>35</v>
      </c>
      <c r="O2755" t="s">
        <v>35</v>
      </c>
      <c r="P2755">
        <v>1</v>
      </c>
      <c r="Q2755">
        <v>72915869.343799993</v>
      </c>
      <c r="R2755">
        <v>95</v>
      </c>
    </row>
    <row r="2756" spans="1:18" x14ac:dyDescent="0.25">
      <c r="A2756">
        <v>2012</v>
      </c>
      <c r="B2756" s="1">
        <v>42809.622092939811</v>
      </c>
      <c r="C2756" t="s">
        <v>18</v>
      </c>
      <c r="D2756" t="s">
        <v>78</v>
      </c>
      <c r="E2756" t="s">
        <v>42</v>
      </c>
      <c r="F2756" t="s">
        <v>21</v>
      </c>
      <c r="G2756" t="s">
        <v>22</v>
      </c>
      <c r="H2756" t="s">
        <v>23</v>
      </c>
      <c r="I2756" t="s">
        <v>24</v>
      </c>
      <c r="J2756" t="s">
        <v>48</v>
      </c>
      <c r="K2756" t="s">
        <v>49</v>
      </c>
      <c r="L2756" t="s">
        <v>27</v>
      </c>
      <c r="M2756" t="s">
        <v>27</v>
      </c>
      <c r="N2756" t="s">
        <v>28</v>
      </c>
      <c r="O2756" t="s">
        <v>28</v>
      </c>
      <c r="P2756">
        <v>1</v>
      </c>
      <c r="Q2756">
        <v>-15552515.2755</v>
      </c>
      <c r="R2756">
        <v>27</v>
      </c>
    </row>
    <row r="2757" spans="1:18" x14ac:dyDescent="0.25">
      <c r="A2757">
        <v>2012</v>
      </c>
      <c r="B2757" s="1">
        <v>42809.622092939811</v>
      </c>
      <c r="C2757" t="s">
        <v>18</v>
      </c>
      <c r="D2757" t="s">
        <v>78</v>
      </c>
      <c r="E2757" t="s">
        <v>42</v>
      </c>
      <c r="F2757" t="s">
        <v>21</v>
      </c>
      <c r="G2757" t="s">
        <v>22</v>
      </c>
      <c r="H2757" t="s">
        <v>23</v>
      </c>
      <c r="I2757" t="s">
        <v>24</v>
      </c>
      <c r="J2757" t="s">
        <v>48</v>
      </c>
      <c r="K2757" t="s">
        <v>51</v>
      </c>
      <c r="L2757" t="s">
        <v>27</v>
      </c>
      <c r="M2757" t="s">
        <v>27</v>
      </c>
      <c r="N2757" t="s">
        <v>28</v>
      </c>
      <c r="O2757" t="s">
        <v>28</v>
      </c>
      <c r="P2757">
        <v>1</v>
      </c>
      <c r="Q2757">
        <v>-74523.608900000007</v>
      </c>
      <c r="R2757">
        <v>4</v>
      </c>
    </row>
    <row r="2758" spans="1:18" x14ac:dyDescent="0.25">
      <c r="A2758">
        <v>2012</v>
      </c>
      <c r="B2758" s="1">
        <v>42809.622092939811</v>
      </c>
      <c r="C2758" t="s">
        <v>18</v>
      </c>
      <c r="D2758" t="s">
        <v>78</v>
      </c>
      <c r="E2758" t="s">
        <v>67</v>
      </c>
      <c r="F2758" t="s">
        <v>45</v>
      </c>
      <c r="G2758" t="s">
        <v>46</v>
      </c>
      <c r="H2758" t="s">
        <v>62</v>
      </c>
      <c r="I2758" t="s">
        <v>24</v>
      </c>
      <c r="J2758" t="s">
        <v>48</v>
      </c>
      <c r="K2758" t="s">
        <v>32</v>
      </c>
      <c r="L2758" t="s">
        <v>35</v>
      </c>
      <c r="M2758" t="s">
        <v>35</v>
      </c>
      <c r="N2758" t="s">
        <v>35</v>
      </c>
      <c r="O2758" t="s">
        <v>35</v>
      </c>
      <c r="P2758">
        <v>1</v>
      </c>
      <c r="Q2758">
        <v>-138104.5626</v>
      </c>
      <c r="R2758">
        <v>2</v>
      </c>
    </row>
    <row r="2759" spans="1:18" x14ac:dyDescent="0.25">
      <c r="A2759">
        <v>2012</v>
      </c>
      <c r="B2759" s="1">
        <v>42809.622092939811</v>
      </c>
      <c r="C2759" t="s">
        <v>18</v>
      </c>
      <c r="D2759" t="s">
        <v>78</v>
      </c>
      <c r="E2759" t="s">
        <v>38</v>
      </c>
      <c r="F2759" t="s">
        <v>53</v>
      </c>
      <c r="G2759" t="s">
        <v>66</v>
      </c>
      <c r="H2759" t="s">
        <v>28</v>
      </c>
      <c r="I2759" t="s">
        <v>54</v>
      </c>
      <c r="J2759" t="s">
        <v>25</v>
      </c>
      <c r="K2759" t="s">
        <v>51</v>
      </c>
      <c r="L2759" t="s">
        <v>35</v>
      </c>
      <c r="M2759" t="s">
        <v>28</v>
      </c>
      <c r="N2759" t="s">
        <v>35</v>
      </c>
      <c r="O2759" t="s">
        <v>35</v>
      </c>
      <c r="P2759">
        <v>1</v>
      </c>
      <c r="Q2759">
        <v>-29714.660199999998</v>
      </c>
      <c r="R2759">
        <v>1</v>
      </c>
    </row>
    <row r="2760" spans="1:18" x14ac:dyDescent="0.25">
      <c r="A2760">
        <v>2013</v>
      </c>
      <c r="B2760" s="1">
        <v>42809.622092939811</v>
      </c>
      <c r="C2760" t="s">
        <v>18</v>
      </c>
      <c r="D2760" t="s">
        <v>19</v>
      </c>
      <c r="E2760" t="s">
        <v>20</v>
      </c>
      <c r="F2760" t="s">
        <v>45</v>
      </c>
      <c r="G2760" t="s">
        <v>66</v>
      </c>
      <c r="H2760" t="s">
        <v>62</v>
      </c>
      <c r="I2760" t="s">
        <v>24</v>
      </c>
      <c r="J2760" t="s">
        <v>37</v>
      </c>
      <c r="K2760" t="s">
        <v>41</v>
      </c>
      <c r="L2760" t="s">
        <v>35</v>
      </c>
      <c r="M2760" t="s">
        <v>35</v>
      </c>
      <c r="N2760" t="s">
        <v>35</v>
      </c>
      <c r="O2760" t="s">
        <v>35</v>
      </c>
      <c r="P2760">
        <v>1</v>
      </c>
      <c r="Q2760">
        <v>0</v>
      </c>
      <c r="R2760">
        <v>1</v>
      </c>
    </row>
    <row r="2761" spans="1:18" x14ac:dyDescent="0.25">
      <c r="A2761">
        <v>2013</v>
      </c>
      <c r="B2761" s="1">
        <v>42809.622092939811</v>
      </c>
      <c r="C2761" t="s">
        <v>18</v>
      </c>
      <c r="D2761" t="s">
        <v>19</v>
      </c>
      <c r="E2761" t="s">
        <v>20</v>
      </c>
      <c r="F2761" t="s">
        <v>21</v>
      </c>
      <c r="G2761" t="s">
        <v>22</v>
      </c>
      <c r="H2761" t="s">
        <v>23</v>
      </c>
      <c r="I2761" t="s">
        <v>24</v>
      </c>
      <c r="J2761" t="s">
        <v>40</v>
      </c>
      <c r="K2761" t="s">
        <v>32</v>
      </c>
      <c r="L2761" t="s">
        <v>35</v>
      </c>
      <c r="M2761" t="s">
        <v>35</v>
      </c>
      <c r="N2761" t="s">
        <v>35</v>
      </c>
      <c r="O2761" t="s">
        <v>35</v>
      </c>
      <c r="P2761">
        <v>1</v>
      </c>
      <c r="Q2761">
        <v>24094992</v>
      </c>
      <c r="R2761">
        <v>8</v>
      </c>
    </row>
    <row r="2762" spans="1:18" x14ac:dyDescent="0.25">
      <c r="A2762">
        <v>2013</v>
      </c>
      <c r="B2762" s="1">
        <v>42809.622092939811</v>
      </c>
      <c r="C2762" t="s">
        <v>18</v>
      </c>
      <c r="D2762" t="s">
        <v>19</v>
      </c>
      <c r="E2762" t="s">
        <v>20</v>
      </c>
      <c r="F2762" t="s">
        <v>61</v>
      </c>
      <c r="G2762" t="s">
        <v>22</v>
      </c>
      <c r="H2762" t="s">
        <v>91</v>
      </c>
      <c r="I2762" t="s">
        <v>34</v>
      </c>
      <c r="J2762" t="s">
        <v>43</v>
      </c>
      <c r="K2762" t="s">
        <v>41</v>
      </c>
      <c r="L2762" t="s">
        <v>35</v>
      </c>
      <c r="M2762" t="s">
        <v>35</v>
      </c>
      <c r="N2762" t="s">
        <v>35</v>
      </c>
      <c r="O2762" t="s">
        <v>35</v>
      </c>
      <c r="P2762">
        <v>1</v>
      </c>
      <c r="Q2762">
        <v>650657</v>
      </c>
      <c r="R2762">
        <v>3</v>
      </c>
    </row>
    <row r="2763" spans="1:18" x14ac:dyDescent="0.25">
      <c r="A2763">
        <v>2013</v>
      </c>
      <c r="B2763" s="1">
        <v>42809.622092939811</v>
      </c>
      <c r="C2763" t="s">
        <v>18</v>
      </c>
      <c r="D2763" t="s">
        <v>60</v>
      </c>
      <c r="E2763" t="s">
        <v>20</v>
      </c>
      <c r="F2763" t="s">
        <v>21</v>
      </c>
      <c r="G2763" t="s">
        <v>22</v>
      </c>
      <c r="H2763" t="s">
        <v>39</v>
      </c>
      <c r="I2763" t="s">
        <v>34</v>
      </c>
      <c r="J2763" t="s">
        <v>48</v>
      </c>
      <c r="K2763" t="s">
        <v>51</v>
      </c>
      <c r="L2763" t="s">
        <v>81</v>
      </c>
      <c r="M2763" t="s">
        <v>28</v>
      </c>
      <c r="N2763" t="s">
        <v>81</v>
      </c>
      <c r="O2763" t="s">
        <v>28</v>
      </c>
      <c r="P2763">
        <v>1</v>
      </c>
      <c r="Q2763">
        <v>-4336507.37</v>
      </c>
      <c r="R2763">
        <v>3</v>
      </c>
    </row>
    <row r="2764" spans="1:18" x14ac:dyDescent="0.25">
      <c r="A2764">
        <v>2013</v>
      </c>
      <c r="B2764" s="1">
        <v>42809.622092939811</v>
      </c>
      <c r="C2764" t="s">
        <v>18</v>
      </c>
      <c r="D2764" t="s">
        <v>60</v>
      </c>
      <c r="E2764" t="s">
        <v>30</v>
      </c>
      <c r="F2764" t="s">
        <v>63</v>
      </c>
      <c r="G2764" t="s">
        <v>64</v>
      </c>
      <c r="H2764" t="s">
        <v>62</v>
      </c>
      <c r="I2764" t="s">
        <v>24</v>
      </c>
      <c r="J2764" t="s">
        <v>44</v>
      </c>
      <c r="K2764" t="s">
        <v>56</v>
      </c>
      <c r="L2764" t="s">
        <v>35</v>
      </c>
      <c r="M2764" t="s">
        <v>35</v>
      </c>
      <c r="N2764" t="s">
        <v>35</v>
      </c>
      <c r="O2764" t="s">
        <v>35</v>
      </c>
      <c r="P2764">
        <v>1</v>
      </c>
      <c r="Q2764">
        <v>41346.639999999999</v>
      </c>
      <c r="R2764">
        <v>2</v>
      </c>
    </row>
    <row r="2765" spans="1:18" x14ac:dyDescent="0.25">
      <c r="A2765">
        <v>2013</v>
      </c>
      <c r="B2765" s="1">
        <v>42809.622092939811</v>
      </c>
      <c r="C2765" t="s">
        <v>18</v>
      </c>
      <c r="D2765" t="s">
        <v>60</v>
      </c>
      <c r="E2765" t="s">
        <v>30</v>
      </c>
      <c r="F2765" t="s">
        <v>45</v>
      </c>
      <c r="G2765" t="s">
        <v>46</v>
      </c>
      <c r="H2765" t="s">
        <v>62</v>
      </c>
      <c r="I2765" t="s">
        <v>24</v>
      </c>
      <c r="J2765" t="s">
        <v>44</v>
      </c>
      <c r="K2765" t="s">
        <v>41</v>
      </c>
      <c r="L2765" t="s">
        <v>35</v>
      </c>
      <c r="M2765" t="s">
        <v>35</v>
      </c>
      <c r="N2765" t="s">
        <v>35</v>
      </c>
      <c r="O2765" t="s">
        <v>35</v>
      </c>
      <c r="P2765">
        <v>1</v>
      </c>
      <c r="Q2765">
        <v>19617.740000000002</v>
      </c>
      <c r="R2765">
        <v>1</v>
      </c>
    </row>
    <row r="2766" spans="1:18" x14ac:dyDescent="0.25">
      <c r="A2766">
        <v>2013</v>
      </c>
      <c r="B2766" s="1">
        <v>42809.622092939811</v>
      </c>
      <c r="C2766" t="s">
        <v>18</v>
      </c>
      <c r="D2766" t="s">
        <v>60</v>
      </c>
      <c r="E2766" t="s">
        <v>30</v>
      </c>
      <c r="F2766" t="s">
        <v>45</v>
      </c>
      <c r="G2766" t="s">
        <v>46</v>
      </c>
      <c r="H2766" t="s">
        <v>62</v>
      </c>
      <c r="I2766" t="s">
        <v>24</v>
      </c>
      <c r="J2766" t="s">
        <v>44</v>
      </c>
      <c r="K2766" t="s">
        <v>26</v>
      </c>
      <c r="L2766" t="s">
        <v>35</v>
      </c>
      <c r="M2766" t="s">
        <v>35</v>
      </c>
      <c r="N2766" t="s">
        <v>35</v>
      </c>
      <c r="O2766" t="s">
        <v>35</v>
      </c>
      <c r="P2766">
        <v>1</v>
      </c>
      <c r="Q2766">
        <v>18780.16</v>
      </c>
      <c r="R2766">
        <v>1</v>
      </c>
    </row>
    <row r="2767" spans="1:18" x14ac:dyDescent="0.25">
      <c r="A2767">
        <v>2013</v>
      </c>
      <c r="B2767" s="1">
        <v>42809.622092939811</v>
      </c>
      <c r="C2767" t="s">
        <v>18</v>
      </c>
      <c r="D2767" t="s">
        <v>60</v>
      </c>
      <c r="E2767" t="s">
        <v>30</v>
      </c>
      <c r="F2767" t="s">
        <v>21</v>
      </c>
      <c r="G2767" t="s">
        <v>22</v>
      </c>
      <c r="H2767" t="s">
        <v>39</v>
      </c>
      <c r="I2767" t="s">
        <v>59</v>
      </c>
      <c r="J2767" t="s">
        <v>40</v>
      </c>
      <c r="K2767" t="s">
        <v>32</v>
      </c>
      <c r="L2767" t="s">
        <v>35</v>
      </c>
      <c r="M2767" t="s">
        <v>28</v>
      </c>
      <c r="N2767" t="s">
        <v>35</v>
      </c>
      <c r="O2767" t="s">
        <v>35</v>
      </c>
      <c r="P2767">
        <v>1</v>
      </c>
      <c r="Q2767">
        <v>9829374.3900000006</v>
      </c>
      <c r="R2767">
        <v>13</v>
      </c>
    </row>
    <row r="2768" spans="1:18" x14ac:dyDescent="0.25">
      <c r="A2768">
        <v>2013</v>
      </c>
      <c r="B2768" s="1">
        <v>42809.622092939811</v>
      </c>
      <c r="C2768" t="s">
        <v>18</v>
      </c>
      <c r="D2768" t="s">
        <v>60</v>
      </c>
      <c r="E2768" t="s">
        <v>30</v>
      </c>
      <c r="F2768" t="s">
        <v>21</v>
      </c>
      <c r="G2768" t="s">
        <v>22</v>
      </c>
      <c r="H2768" t="s">
        <v>23</v>
      </c>
      <c r="I2768" t="s">
        <v>24</v>
      </c>
      <c r="J2768" t="s">
        <v>37</v>
      </c>
      <c r="K2768" t="s">
        <v>28</v>
      </c>
      <c r="L2768" t="s">
        <v>77</v>
      </c>
      <c r="M2768" t="s">
        <v>28</v>
      </c>
      <c r="N2768" t="s">
        <v>97</v>
      </c>
      <c r="O2768" t="s">
        <v>77</v>
      </c>
      <c r="P2768">
        <v>1</v>
      </c>
      <c r="Q2768">
        <v>0</v>
      </c>
      <c r="R2768">
        <v>0</v>
      </c>
    </row>
    <row r="2769" spans="1:18" x14ac:dyDescent="0.25">
      <c r="A2769">
        <v>2013</v>
      </c>
      <c r="B2769" s="1">
        <v>42809.622092939811</v>
      </c>
      <c r="C2769" t="s">
        <v>18</v>
      </c>
      <c r="D2769" t="s">
        <v>60</v>
      </c>
      <c r="E2769" t="s">
        <v>30</v>
      </c>
      <c r="F2769" t="s">
        <v>82</v>
      </c>
      <c r="G2769" t="s">
        <v>82</v>
      </c>
      <c r="H2769" t="s">
        <v>62</v>
      </c>
      <c r="I2769" t="s">
        <v>24</v>
      </c>
      <c r="J2769" t="s">
        <v>48</v>
      </c>
      <c r="K2769" t="s">
        <v>26</v>
      </c>
      <c r="L2769" t="s">
        <v>35</v>
      </c>
      <c r="M2769" t="s">
        <v>35</v>
      </c>
      <c r="N2769" t="s">
        <v>35</v>
      </c>
      <c r="O2769" t="s">
        <v>35</v>
      </c>
      <c r="P2769">
        <v>1</v>
      </c>
      <c r="Q2769">
        <v>-1240.1099999999999</v>
      </c>
      <c r="R2769">
        <v>3</v>
      </c>
    </row>
    <row r="2770" spans="1:18" x14ac:dyDescent="0.25">
      <c r="A2770">
        <v>2013</v>
      </c>
      <c r="B2770" s="1">
        <v>42809.622092939811</v>
      </c>
      <c r="C2770" t="s">
        <v>18</v>
      </c>
      <c r="D2770" t="s">
        <v>60</v>
      </c>
      <c r="E2770" t="s">
        <v>42</v>
      </c>
      <c r="F2770" t="s">
        <v>21</v>
      </c>
      <c r="G2770" t="s">
        <v>22</v>
      </c>
      <c r="H2770" t="s">
        <v>39</v>
      </c>
      <c r="I2770" t="s">
        <v>24</v>
      </c>
      <c r="J2770" t="s">
        <v>48</v>
      </c>
      <c r="K2770" t="s">
        <v>49</v>
      </c>
      <c r="L2770" t="s">
        <v>81</v>
      </c>
      <c r="M2770" t="s">
        <v>28</v>
      </c>
      <c r="N2770" t="s">
        <v>81</v>
      </c>
      <c r="O2770" t="s">
        <v>28</v>
      </c>
      <c r="P2770">
        <v>1</v>
      </c>
      <c r="Q2770">
        <v>0</v>
      </c>
      <c r="R2770">
        <v>1</v>
      </c>
    </row>
    <row r="2771" spans="1:18" x14ac:dyDescent="0.25">
      <c r="A2771">
        <v>2013</v>
      </c>
      <c r="B2771" s="1">
        <v>42809.622092939811</v>
      </c>
      <c r="C2771" t="s">
        <v>18</v>
      </c>
      <c r="D2771" t="s">
        <v>60</v>
      </c>
      <c r="E2771" t="s">
        <v>73</v>
      </c>
      <c r="F2771" t="s">
        <v>53</v>
      </c>
      <c r="G2771" t="s">
        <v>70</v>
      </c>
      <c r="H2771" t="s">
        <v>62</v>
      </c>
      <c r="I2771" t="s">
        <v>34</v>
      </c>
      <c r="J2771" t="s">
        <v>37</v>
      </c>
      <c r="K2771" t="s">
        <v>28</v>
      </c>
      <c r="L2771" t="s">
        <v>35</v>
      </c>
      <c r="M2771" t="s">
        <v>28</v>
      </c>
      <c r="N2771" t="s">
        <v>35</v>
      </c>
      <c r="O2771" t="s">
        <v>28</v>
      </c>
      <c r="P2771">
        <v>1</v>
      </c>
      <c r="Q2771">
        <v>0</v>
      </c>
      <c r="R2771">
        <v>0</v>
      </c>
    </row>
    <row r="2772" spans="1:18" x14ac:dyDescent="0.25">
      <c r="A2772">
        <v>2013</v>
      </c>
      <c r="B2772" s="1">
        <v>42809.622092939811</v>
      </c>
      <c r="C2772" t="s">
        <v>18</v>
      </c>
      <c r="D2772" t="s">
        <v>60</v>
      </c>
      <c r="E2772" t="s">
        <v>67</v>
      </c>
      <c r="F2772" t="s">
        <v>45</v>
      </c>
      <c r="G2772" t="s">
        <v>66</v>
      </c>
      <c r="H2772" t="s">
        <v>62</v>
      </c>
      <c r="I2772" t="s">
        <v>24</v>
      </c>
      <c r="J2772" t="s">
        <v>37</v>
      </c>
      <c r="K2772" t="s">
        <v>49</v>
      </c>
      <c r="L2772" t="s">
        <v>35</v>
      </c>
      <c r="M2772" t="s">
        <v>35</v>
      </c>
      <c r="N2772" t="s">
        <v>35</v>
      </c>
      <c r="O2772" t="s">
        <v>35</v>
      </c>
      <c r="P2772">
        <v>1</v>
      </c>
      <c r="Q2772">
        <v>0</v>
      </c>
      <c r="R2772">
        <v>1</v>
      </c>
    </row>
    <row r="2773" spans="1:18" x14ac:dyDescent="0.25">
      <c r="A2773">
        <v>2013</v>
      </c>
      <c r="B2773" s="1">
        <v>42809.622092939811</v>
      </c>
      <c r="C2773" t="s">
        <v>18</v>
      </c>
      <c r="D2773" t="s">
        <v>60</v>
      </c>
      <c r="E2773" t="s">
        <v>67</v>
      </c>
      <c r="F2773" t="s">
        <v>21</v>
      </c>
      <c r="G2773" t="s">
        <v>22</v>
      </c>
      <c r="H2773" t="s">
        <v>62</v>
      </c>
      <c r="I2773" t="s">
        <v>24</v>
      </c>
      <c r="J2773" t="s">
        <v>25</v>
      </c>
      <c r="K2773" t="s">
        <v>41</v>
      </c>
      <c r="L2773" t="s">
        <v>35</v>
      </c>
      <c r="M2773" t="s">
        <v>35</v>
      </c>
      <c r="N2773" t="s">
        <v>35</v>
      </c>
      <c r="O2773" t="s">
        <v>35</v>
      </c>
      <c r="P2773">
        <v>1</v>
      </c>
      <c r="Q2773">
        <v>71413371.780000001</v>
      </c>
      <c r="R2773">
        <v>32</v>
      </c>
    </row>
    <row r="2774" spans="1:18" x14ac:dyDescent="0.25">
      <c r="A2774">
        <v>2013</v>
      </c>
      <c r="B2774" s="1">
        <v>42809.622092939811</v>
      </c>
      <c r="C2774" t="s">
        <v>18</v>
      </c>
      <c r="D2774" t="s">
        <v>60</v>
      </c>
      <c r="E2774" t="s">
        <v>67</v>
      </c>
      <c r="F2774" t="s">
        <v>21</v>
      </c>
      <c r="G2774" t="s">
        <v>22</v>
      </c>
      <c r="H2774" t="s">
        <v>62</v>
      </c>
      <c r="I2774" t="s">
        <v>24</v>
      </c>
      <c r="J2774" t="s">
        <v>48</v>
      </c>
      <c r="K2774" t="s">
        <v>26</v>
      </c>
      <c r="L2774" t="s">
        <v>35</v>
      </c>
      <c r="M2774" t="s">
        <v>35</v>
      </c>
      <c r="N2774" t="s">
        <v>35</v>
      </c>
      <c r="O2774" t="s">
        <v>35</v>
      </c>
      <c r="P2774">
        <v>1</v>
      </c>
      <c r="Q2774">
        <v>-299639.59000000003</v>
      </c>
      <c r="R2774">
        <v>1</v>
      </c>
    </row>
    <row r="2775" spans="1:18" x14ac:dyDescent="0.25">
      <c r="A2775">
        <v>2013</v>
      </c>
      <c r="B2775" s="1">
        <v>42809.622092939811</v>
      </c>
      <c r="C2775" t="s">
        <v>18</v>
      </c>
      <c r="D2775" t="s">
        <v>60</v>
      </c>
      <c r="E2775" t="s">
        <v>50</v>
      </c>
      <c r="F2775" t="s">
        <v>45</v>
      </c>
      <c r="G2775" t="s">
        <v>66</v>
      </c>
      <c r="H2775" t="s">
        <v>62</v>
      </c>
      <c r="I2775" t="s">
        <v>24</v>
      </c>
      <c r="J2775" t="s">
        <v>31</v>
      </c>
      <c r="K2775" t="s">
        <v>26</v>
      </c>
      <c r="L2775" t="s">
        <v>35</v>
      </c>
      <c r="M2775" t="s">
        <v>35</v>
      </c>
      <c r="N2775" t="s">
        <v>35</v>
      </c>
      <c r="O2775" t="s">
        <v>35</v>
      </c>
      <c r="P2775">
        <v>1</v>
      </c>
      <c r="Q2775">
        <v>4173089.72</v>
      </c>
      <c r="R2775">
        <v>11</v>
      </c>
    </row>
    <row r="2776" spans="1:18" x14ac:dyDescent="0.25">
      <c r="A2776">
        <v>2013</v>
      </c>
      <c r="B2776" s="1">
        <v>42809.622092939811</v>
      </c>
      <c r="C2776" t="s">
        <v>18</v>
      </c>
      <c r="D2776" t="s">
        <v>60</v>
      </c>
      <c r="E2776" t="s">
        <v>38</v>
      </c>
      <c r="F2776" t="s">
        <v>63</v>
      </c>
      <c r="G2776" t="s">
        <v>64</v>
      </c>
      <c r="H2776" t="s">
        <v>62</v>
      </c>
      <c r="I2776" t="s">
        <v>24</v>
      </c>
      <c r="J2776" t="s">
        <v>43</v>
      </c>
      <c r="K2776" t="s">
        <v>32</v>
      </c>
      <c r="L2776" t="s">
        <v>35</v>
      </c>
      <c r="M2776" t="s">
        <v>35</v>
      </c>
      <c r="N2776" t="s">
        <v>35</v>
      </c>
      <c r="O2776" t="s">
        <v>35</v>
      </c>
      <c r="P2776">
        <v>1</v>
      </c>
      <c r="Q2776">
        <v>711002.56</v>
      </c>
      <c r="R2776">
        <v>1</v>
      </c>
    </row>
    <row r="2777" spans="1:18" x14ac:dyDescent="0.25">
      <c r="A2777">
        <v>2013</v>
      </c>
      <c r="B2777" s="1">
        <v>42809.622092939811</v>
      </c>
      <c r="C2777" t="s">
        <v>18</v>
      </c>
      <c r="D2777" t="s">
        <v>72</v>
      </c>
      <c r="E2777" t="s">
        <v>52</v>
      </c>
      <c r="F2777" t="s">
        <v>53</v>
      </c>
      <c r="G2777" t="s">
        <v>46</v>
      </c>
      <c r="H2777" t="s">
        <v>23</v>
      </c>
      <c r="I2777" t="s">
        <v>54</v>
      </c>
      <c r="J2777" t="s">
        <v>44</v>
      </c>
      <c r="K2777" t="s">
        <v>56</v>
      </c>
      <c r="L2777" t="s">
        <v>74</v>
      </c>
      <c r="M2777" t="s">
        <v>74</v>
      </c>
      <c r="N2777" t="s">
        <v>28</v>
      </c>
      <c r="O2777" t="s">
        <v>28</v>
      </c>
      <c r="P2777">
        <v>1</v>
      </c>
      <c r="Q2777">
        <v>227132.57</v>
      </c>
      <c r="R2777">
        <v>6</v>
      </c>
    </row>
    <row r="2778" spans="1:18" x14ac:dyDescent="0.25">
      <c r="A2778">
        <v>2013</v>
      </c>
      <c r="B2778" s="1">
        <v>42809.622092939811</v>
      </c>
      <c r="C2778" t="s">
        <v>18</v>
      </c>
      <c r="D2778" t="s">
        <v>29</v>
      </c>
      <c r="E2778" t="s">
        <v>20</v>
      </c>
      <c r="F2778" t="s">
        <v>63</v>
      </c>
      <c r="G2778" t="s">
        <v>64</v>
      </c>
      <c r="H2778" t="s">
        <v>23</v>
      </c>
      <c r="I2778" t="s">
        <v>34</v>
      </c>
      <c r="J2778" t="s">
        <v>37</v>
      </c>
      <c r="K2778" t="s">
        <v>28</v>
      </c>
      <c r="L2778" t="s">
        <v>33</v>
      </c>
      <c r="M2778" t="s">
        <v>28</v>
      </c>
      <c r="N2778" t="s">
        <v>33</v>
      </c>
      <c r="O2778" t="s">
        <v>28</v>
      </c>
      <c r="P2778">
        <v>1</v>
      </c>
      <c r="Q2778">
        <v>0</v>
      </c>
      <c r="R2778">
        <v>0</v>
      </c>
    </row>
    <row r="2779" spans="1:18" x14ac:dyDescent="0.25">
      <c r="A2779">
        <v>2013</v>
      </c>
      <c r="B2779" s="1">
        <v>42809.622092939811</v>
      </c>
      <c r="C2779" t="s">
        <v>18</v>
      </c>
      <c r="D2779" t="s">
        <v>29</v>
      </c>
      <c r="E2779" t="s">
        <v>20</v>
      </c>
      <c r="F2779" t="s">
        <v>21</v>
      </c>
      <c r="G2779" t="s">
        <v>22</v>
      </c>
      <c r="H2779" t="s">
        <v>28</v>
      </c>
      <c r="I2779" t="s">
        <v>34</v>
      </c>
      <c r="J2779" t="s">
        <v>25</v>
      </c>
      <c r="K2779" t="s">
        <v>32</v>
      </c>
      <c r="L2779" t="s">
        <v>35</v>
      </c>
      <c r="M2779" t="s">
        <v>35</v>
      </c>
      <c r="N2779" t="s">
        <v>35</v>
      </c>
      <c r="O2779" t="s">
        <v>35</v>
      </c>
      <c r="P2779">
        <v>1</v>
      </c>
      <c r="Q2779">
        <v>36396825.240000002</v>
      </c>
      <c r="R2779">
        <v>2</v>
      </c>
    </row>
    <row r="2780" spans="1:18" x14ac:dyDescent="0.25">
      <c r="A2780">
        <v>2013</v>
      </c>
      <c r="B2780" s="1">
        <v>42809.622092939811</v>
      </c>
      <c r="C2780" t="s">
        <v>18</v>
      </c>
      <c r="D2780" t="s">
        <v>29</v>
      </c>
      <c r="E2780" t="s">
        <v>20</v>
      </c>
      <c r="F2780" t="s">
        <v>21</v>
      </c>
      <c r="G2780" t="s">
        <v>22</v>
      </c>
      <c r="H2780" t="s">
        <v>91</v>
      </c>
      <c r="I2780" t="s">
        <v>24</v>
      </c>
      <c r="J2780" t="s">
        <v>48</v>
      </c>
      <c r="K2780" t="s">
        <v>32</v>
      </c>
      <c r="L2780" t="s">
        <v>27</v>
      </c>
      <c r="M2780" t="s">
        <v>27</v>
      </c>
      <c r="N2780" t="s">
        <v>28</v>
      </c>
      <c r="O2780" t="s">
        <v>28</v>
      </c>
      <c r="P2780">
        <v>1</v>
      </c>
      <c r="Q2780">
        <v>-90</v>
      </c>
      <c r="R2780">
        <v>2</v>
      </c>
    </row>
    <row r="2781" spans="1:18" x14ac:dyDescent="0.25">
      <c r="A2781">
        <v>2011</v>
      </c>
      <c r="B2781" s="1">
        <v>42809.622092939811</v>
      </c>
      <c r="C2781" t="s">
        <v>18</v>
      </c>
      <c r="D2781" t="s">
        <v>60</v>
      </c>
      <c r="E2781" t="s">
        <v>55</v>
      </c>
      <c r="F2781" t="s">
        <v>21</v>
      </c>
      <c r="G2781" t="s">
        <v>22</v>
      </c>
      <c r="H2781" t="s">
        <v>28</v>
      </c>
      <c r="I2781" t="s">
        <v>59</v>
      </c>
      <c r="J2781" t="s">
        <v>25</v>
      </c>
      <c r="K2781" t="s">
        <v>51</v>
      </c>
      <c r="L2781" t="s">
        <v>35</v>
      </c>
      <c r="M2781" t="s">
        <v>28</v>
      </c>
      <c r="N2781" t="s">
        <v>35</v>
      </c>
      <c r="O2781" t="s">
        <v>35</v>
      </c>
      <c r="P2781">
        <v>1</v>
      </c>
      <c r="Q2781">
        <v>549626.12109999999</v>
      </c>
      <c r="R2781">
        <v>8</v>
      </c>
    </row>
    <row r="2782" spans="1:18" x14ac:dyDescent="0.25">
      <c r="A2782">
        <v>2011</v>
      </c>
      <c r="B2782" s="1">
        <v>42809.622092939811</v>
      </c>
      <c r="C2782" t="s">
        <v>18</v>
      </c>
      <c r="D2782" t="s">
        <v>72</v>
      </c>
      <c r="E2782" t="s">
        <v>50</v>
      </c>
      <c r="F2782" t="s">
        <v>53</v>
      </c>
      <c r="G2782" t="s">
        <v>46</v>
      </c>
      <c r="H2782" t="s">
        <v>23</v>
      </c>
      <c r="I2782" t="s">
        <v>54</v>
      </c>
      <c r="J2782" t="s">
        <v>44</v>
      </c>
      <c r="K2782" t="s">
        <v>41</v>
      </c>
      <c r="L2782" t="s">
        <v>74</v>
      </c>
      <c r="M2782" t="s">
        <v>74</v>
      </c>
      <c r="N2782" t="s">
        <v>28</v>
      </c>
      <c r="O2782" t="s">
        <v>28</v>
      </c>
      <c r="P2782">
        <v>1</v>
      </c>
      <c r="Q2782">
        <v>79596.960900000005</v>
      </c>
      <c r="R2782">
        <v>1</v>
      </c>
    </row>
    <row r="2783" spans="1:18" x14ac:dyDescent="0.25">
      <c r="A2783">
        <v>2011</v>
      </c>
      <c r="B2783" s="1">
        <v>42809.622092939811</v>
      </c>
      <c r="C2783" t="s">
        <v>18</v>
      </c>
      <c r="D2783" t="s">
        <v>29</v>
      </c>
      <c r="E2783" t="s">
        <v>20</v>
      </c>
      <c r="F2783" t="s">
        <v>21</v>
      </c>
      <c r="G2783" t="s">
        <v>22</v>
      </c>
      <c r="H2783" t="s">
        <v>91</v>
      </c>
      <c r="I2783" t="s">
        <v>24</v>
      </c>
      <c r="J2783" t="s">
        <v>44</v>
      </c>
      <c r="K2783" t="s">
        <v>41</v>
      </c>
      <c r="L2783" t="s">
        <v>27</v>
      </c>
      <c r="M2783" t="s">
        <v>27</v>
      </c>
      <c r="N2783" t="s">
        <v>28</v>
      </c>
      <c r="O2783" t="s">
        <v>28</v>
      </c>
      <c r="P2783">
        <v>1</v>
      </c>
      <c r="Q2783">
        <v>228473</v>
      </c>
      <c r="R2783">
        <v>1</v>
      </c>
    </row>
    <row r="2784" spans="1:18" x14ac:dyDescent="0.25">
      <c r="A2784">
        <v>2011</v>
      </c>
      <c r="B2784" s="1">
        <v>42809.622092939811</v>
      </c>
      <c r="C2784" t="s">
        <v>18</v>
      </c>
      <c r="D2784" t="s">
        <v>29</v>
      </c>
      <c r="E2784" t="s">
        <v>20</v>
      </c>
      <c r="F2784" t="s">
        <v>21</v>
      </c>
      <c r="G2784" t="s">
        <v>22</v>
      </c>
      <c r="H2784" t="s">
        <v>39</v>
      </c>
      <c r="I2784" t="s">
        <v>34</v>
      </c>
      <c r="J2784" t="s">
        <v>57</v>
      </c>
      <c r="K2784" t="s">
        <v>51</v>
      </c>
      <c r="L2784" t="s">
        <v>35</v>
      </c>
      <c r="M2784" t="s">
        <v>28</v>
      </c>
      <c r="N2784" t="s">
        <v>35</v>
      </c>
      <c r="O2784" t="s">
        <v>35</v>
      </c>
      <c r="P2784">
        <v>1</v>
      </c>
      <c r="Q2784">
        <v>147174829</v>
      </c>
      <c r="R2784">
        <v>16</v>
      </c>
    </row>
    <row r="2785" spans="1:18" x14ac:dyDescent="0.25">
      <c r="A2785">
        <v>2011</v>
      </c>
      <c r="B2785" s="1">
        <v>42809.622092939811</v>
      </c>
      <c r="C2785" t="s">
        <v>18</v>
      </c>
      <c r="D2785" t="s">
        <v>29</v>
      </c>
      <c r="E2785" t="s">
        <v>20</v>
      </c>
      <c r="F2785" t="s">
        <v>21</v>
      </c>
      <c r="G2785" t="s">
        <v>22</v>
      </c>
      <c r="H2785" t="s">
        <v>23</v>
      </c>
      <c r="I2785" t="s">
        <v>59</v>
      </c>
      <c r="J2785" t="s">
        <v>48</v>
      </c>
      <c r="K2785" t="s">
        <v>26</v>
      </c>
      <c r="L2785" t="s">
        <v>35</v>
      </c>
      <c r="M2785" t="s">
        <v>35</v>
      </c>
      <c r="N2785" t="s">
        <v>35</v>
      </c>
      <c r="O2785" t="s">
        <v>35</v>
      </c>
      <c r="P2785">
        <v>1</v>
      </c>
      <c r="Q2785">
        <v>-7379111</v>
      </c>
      <c r="R2785">
        <v>1</v>
      </c>
    </row>
    <row r="2786" spans="1:18" x14ac:dyDescent="0.25">
      <c r="A2786">
        <v>2011</v>
      </c>
      <c r="B2786" s="1">
        <v>42809.622092939811</v>
      </c>
      <c r="C2786" t="s">
        <v>18</v>
      </c>
      <c r="D2786" t="s">
        <v>29</v>
      </c>
      <c r="E2786" t="s">
        <v>20</v>
      </c>
      <c r="F2786" t="s">
        <v>93</v>
      </c>
      <c r="G2786" t="s">
        <v>93</v>
      </c>
      <c r="H2786" t="s">
        <v>28</v>
      </c>
      <c r="I2786" t="s">
        <v>24</v>
      </c>
      <c r="J2786" t="s">
        <v>37</v>
      </c>
      <c r="K2786" t="s">
        <v>28</v>
      </c>
      <c r="L2786" t="s">
        <v>27</v>
      </c>
      <c r="M2786" t="s">
        <v>28</v>
      </c>
      <c r="N2786" t="s">
        <v>27</v>
      </c>
      <c r="O2786" t="s">
        <v>28</v>
      </c>
      <c r="P2786">
        <v>1</v>
      </c>
      <c r="Q2786">
        <v>0</v>
      </c>
      <c r="R2786">
        <v>0</v>
      </c>
    </row>
    <row r="2787" spans="1:18" x14ac:dyDescent="0.25">
      <c r="A2787">
        <v>2011</v>
      </c>
      <c r="B2787" s="1">
        <v>42809.622092939811</v>
      </c>
      <c r="C2787" t="s">
        <v>18</v>
      </c>
      <c r="D2787" t="s">
        <v>29</v>
      </c>
      <c r="E2787" t="s">
        <v>30</v>
      </c>
      <c r="F2787" t="s">
        <v>63</v>
      </c>
      <c r="G2787" t="s">
        <v>64</v>
      </c>
      <c r="H2787" t="s">
        <v>62</v>
      </c>
      <c r="I2787" t="s">
        <v>24</v>
      </c>
      <c r="J2787" t="s">
        <v>44</v>
      </c>
      <c r="K2787" t="s">
        <v>56</v>
      </c>
      <c r="L2787" t="s">
        <v>35</v>
      </c>
      <c r="M2787" t="s">
        <v>35</v>
      </c>
      <c r="N2787" t="s">
        <v>35</v>
      </c>
      <c r="O2787" t="s">
        <v>35</v>
      </c>
      <c r="P2787">
        <v>1</v>
      </c>
      <c r="Q2787">
        <v>52024.649299999997</v>
      </c>
      <c r="R2787">
        <v>5</v>
      </c>
    </row>
    <row r="2788" spans="1:18" x14ac:dyDescent="0.25">
      <c r="A2788">
        <v>2011</v>
      </c>
      <c r="B2788" s="1">
        <v>42809.622092939811</v>
      </c>
      <c r="C2788" t="s">
        <v>18</v>
      </c>
      <c r="D2788" t="s">
        <v>29</v>
      </c>
      <c r="E2788" t="s">
        <v>30</v>
      </c>
      <c r="F2788" t="s">
        <v>53</v>
      </c>
      <c r="G2788" t="s">
        <v>66</v>
      </c>
      <c r="H2788" t="s">
        <v>23</v>
      </c>
      <c r="I2788" t="s">
        <v>34</v>
      </c>
      <c r="J2788" t="s">
        <v>48</v>
      </c>
      <c r="K2788" t="s">
        <v>51</v>
      </c>
      <c r="L2788" t="s">
        <v>33</v>
      </c>
      <c r="M2788" t="s">
        <v>33</v>
      </c>
      <c r="N2788" t="s">
        <v>33</v>
      </c>
      <c r="O2788" t="s">
        <v>28</v>
      </c>
      <c r="P2788">
        <v>1</v>
      </c>
      <c r="Q2788">
        <v>-4744687</v>
      </c>
      <c r="R2788">
        <v>3</v>
      </c>
    </row>
    <row r="2789" spans="1:18" x14ac:dyDescent="0.25">
      <c r="A2789">
        <v>2011</v>
      </c>
      <c r="B2789" s="1">
        <v>42809.622092939811</v>
      </c>
      <c r="C2789" t="s">
        <v>18</v>
      </c>
      <c r="D2789" t="s">
        <v>29</v>
      </c>
      <c r="E2789" t="s">
        <v>30</v>
      </c>
      <c r="F2789" t="s">
        <v>45</v>
      </c>
      <c r="G2789" t="s">
        <v>71</v>
      </c>
      <c r="H2789" t="s">
        <v>23</v>
      </c>
      <c r="I2789" t="s">
        <v>76</v>
      </c>
      <c r="J2789" t="s">
        <v>31</v>
      </c>
      <c r="K2789" t="s">
        <v>26</v>
      </c>
      <c r="L2789" t="s">
        <v>33</v>
      </c>
      <c r="M2789" t="s">
        <v>33</v>
      </c>
      <c r="N2789" t="s">
        <v>33</v>
      </c>
      <c r="O2789" t="s">
        <v>28</v>
      </c>
      <c r="P2789">
        <v>1</v>
      </c>
      <c r="Q2789">
        <v>11372729.039100001</v>
      </c>
      <c r="R2789">
        <v>17</v>
      </c>
    </row>
    <row r="2790" spans="1:18" x14ac:dyDescent="0.25">
      <c r="A2790">
        <v>2011</v>
      </c>
      <c r="B2790" s="1">
        <v>42809.622092939811</v>
      </c>
      <c r="C2790" t="s">
        <v>18</v>
      </c>
      <c r="D2790" t="s">
        <v>29</v>
      </c>
      <c r="E2790" t="s">
        <v>30</v>
      </c>
      <c r="F2790" t="s">
        <v>45</v>
      </c>
      <c r="G2790" t="s">
        <v>71</v>
      </c>
      <c r="H2790" t="s">
        <v>23</v>
      </c>
      <c r="I2790" t="s">
        <v>76</v>
      </c>
      <c r="J2790" t="s">
        <v>37</v>
      </c>
      <c r="K2790" t="s">
        <v>41</v>
      </c>
      <c r="L2790" t="s">
        <v>33</v>
      </c>
      <c r="M2790" t="s">
        <v>33</v>
      </c>
      <c r="N2790" t="s">
        <v>33</v>
      </c>
      <c r="O2790" t="s">
        <v>28</v>
      </c>
      <c r="P2790">
        <v>1</v>
      </c>
      <c r="Q2790">
        <v>0</v>
      </c>
      <c r="R2790">
        <v>3</v>
      </c>
    </row>
    <row r="2791" spans="1:18" x14ac:dyDescent="0.25">
      <c r="A2791">
        <v>2011</v>
      </c>
      <c r="B2791" s="1">
        <v>42809.622092939811</v>
      </c>
      <c r="C2791" t="s">
        <v>18</v>
      </c>
      <c r="D2791" t="s">
        <v>29</v>
      </c>
      <c r="E2791" t="s">
        <v>30</v>
      </c>
      <c r="F2791" t="s">
        <v>21</v>
      </c>
      <c r="G2791" t="s">
        <v>22</v>
      </c>
      <c r="H2791" t="s">
        <v>58</v>
      </c>
      <c r="I2791" t="s">
        <v>76</v>
      </c>
      <c r="J2791" t="s">
        <v>43</v>
      </c>
      <c r="K2791" t="s">
        <v>41</v>
      </c>
      <c r="L2791" t="s">
        <v>77</v>
      </c>
      <c r="M2791" t="s">
        <v>28</v>
      </c>
      <c r="N2791" t="s">
        <v>35</v>
      </c>
      <c r="O2791" t="s">
        <v>77</v>
      </c>
      <c r="P2791">
        <v>1</v>
      </c>
      <c r="Q2791">
        <v>360000</v>
      </c>
      <c r="R2791">
        <v>1</v>
      </c>
    </row>
    <row r="2792" spans="1:18" x14ac:dyDescent="0.25">
      <c r="A2792">
        <v>2011</v>
      </c>
      <c r="B2792" s="1">
        <v>42809.622092939811</v>
      </c>
      <c r="C2792" t="s">
        <v>18</v>
      </c>
      <c r="D2792" t="s">
        <v>29</v>
      </c>
      <c r="E2792" t="s">
        <v>30</v>
      </c>
      <c r="F2792" t="s">
        <v>21</v>
      </c>
      <c r="G2792" t="s">
        <v>22</v>
      </c>
      <c r="H2792" t="s">
        <v>62</v>
      </c>
      <c r="I2792" t="s">
        <v>24</v>
      </c>
      <c r="J2792" t="s">
        <v>40</v>
      </c>
      <c r="K2792" t="s">
        <v>41</v>
      </c>
      <c r="L2792" t="s">
        <v>27</v>
      </c>
      <c r="M2792" t="s">
        <v>27</v>
      </c>
      <c r="N2792" t="s">
        <v>28</v>
      </c>
      <c r="O2792" t="s">
        <v>28</v>
      </c>
      <c r="P2792">
        <v>1</v>
      </c>
      <c r="Q2792">
        <v>7124256</v>
      </c>
      <c r="R2792">
        <v>1</v>
      </c>
    </row>
    <row r="2793" spans="1:18" x14ac:dyDescent="0.25">
      <c r="A2793">
        <v>2011</v>
      </c>
      <c r="B2793" s="1">
        <v>42809.622092939811</v>
      </c>
      <c r="C2793" t="s">
        <v>18</v>
      </c>
      <c r="D2793" t="s">
        <v>29</v>
      </c>
      <c r="E2793" t="s">
        <v>30</v>
      </c>
      <c r="F2793" t="s">
        <v>21</v>
      </c>
      <c r="G2793" t="s">
        <v>22</v>
      </c>
      <c r="H2793" t="s">
        <v>62</v>
      </c>
      <c r="I2793" t="s">
        <v>24</v>
      </c>
      <c r="J2793" t="s">
        <v>37</v>
      </c>
      <c r="K2793" t="s">
        <v>28</v>
      </c>
      <c r="L2793" t="s">
        <v>27</v>
      </c>
      <c r="M2793" t="s">
        <v>28</v>
      </c>
      <c r="N2793" t="s">
        <v>27</v>
      </c>
      <c r="O2793" t="s">
        <v>28</v>
      </c>
      <c r="P2793">
        <v>1</v>
      </c>
      <c r="Q2793">
        <v>0</v>
      </c>
      <c r="R2793">
        <v>0</v>
      </c>
    </row>
    <row r="2794" spans="1:18" x14ac:dyDescent="0.25">
      <c r="A2794">
        <v>2011</v>
      </c>
      <c r="B2794" s="1">
        <v>42809.622092939811</v>
      </c>
      <c r="C2794" t="s">
        <v>18</v>
      </c>
      <c r="D2794" t="s">
        <v>29</v>
      </c>
      <c r="E2794" t="s">
        <v>30</v>
      </c>
      <c r="F2794" t="s">
        <v>21</v>
      </c>
      <c r="G2794" t="s">
        <v>22</v>
      </c>
      <c r="H2794" t="s">
        <v>23</v>
      </c>
      <c r="I2794" t="s">
        <v>24</v>
      </c>
      <c r="J2794" t="s">
        <v>40</v>
      </c>
      <c r="K2794" t="s">
        <v>32</v>
      </c>
      <c r="L2794" t="s">
        <v>77</v>
      </c>
      <c r="M2794" t="s">
        <v>27</v>
      </c>
      <c r="N2794" t="s">
        <v>28</v>
      </c>
      <c r="O2794" t="s">
        <v>77</v>
      </c>
      <c r="P2794">
        <v>1</v>
      </c>
      <c r="Q2794">
        <v>11022471</v>
      </c>
      <c r="R2794">
        <v>1</v>
      </c>
    </row>
    <row r="2795" spans="1:18" x14ac:dyDescent="0.25">
      <c r="A2795">
        <v>2011</v>
      </c>
      <c r="B2795" s="1">
        <v>42809.622092939811</v>
      </c>
      <c r="C2795" t="s">
        <v>18</v>
      </c>
      <c r="D2795" t="s">
        <v>29</v>
      </c>
      <c r="E2795" t="s">
        <v>30</v>
      </c>
      <c r="F2795" t="s">
        <v>21</v>
      </c>
      <c r="G2795" t="s">
        <v>22</v>
      </c>
      <c r="H2795" t="s">
        <v>23</v>
      </c>
      <c r="I2795" t="s">
        <v>24</v>
      </c>
      <c r="J2795" t="s">
        <v>48</v>
      </c>
      <c r="K2795" t="s">
        <v>26</v>
      </c>
      <c r="L2795" t="s">
        <v>27</v>
      </c>
      <c r="M2795" t="s">
        <v>27</v>
      </c>
      <c r="N2795" t="s">
        <v>28</v>
      </c>
      <c r="O2795" t="s">
        <v>28</v>
      </c>
      <c r="P2795">
        <v>1</v>
      </c>
      <c r="Q2795">
        <v>-1150</v>
      </c>
      <c r="R2795">
        <v>2</v>
      </c>
    </row>
    <row r="2796" spans="1:18" x14ac:dyDescent="0.25">
      <c r="A2796">
        <v>2011</v>
      </c>
      <c r="B2796" s="1">
        <v>42809.622092939811</v>
      </c>
      <c r="C2796" t="s">
        <v>18</v>
      </c>
      <c r="D2796" t="s">
        <v>29</v>
      </c>
      <c r="E2796" t="s">
        <v>30</v>
      </c>
      <c r="F2796" t="s">
        <v>21</v>
      </c>
      <c r="G2796" t="s">
        <v>22</v>
      </c>
      <c r="H2796" t="s">
        <v>23</v>
      </c>
      <c r="I2796" t="s">
        <v>24</v>
      </c>
      <c r="J2796" t="s">
        <v>48</v>
      </c>
      <c r="K2796" t="s">
        <v>26</v>
      </c>
      <c r="L2796" t="s">
        <v>35</v>
      </c>
      <c r="M2796" t="s">
        <v>33</v>
      </c>
      <c r="N2796" t="s">
        <v>35</v>
      </c>
      <c r="O2796" t="s">
        <v>35</v>
      </c>
      <c r="P2796">
        <v>1</v>
      </c>
      <c r="Q2796">
        <v>-63083.25</v>
      </c>
      <c r="R2796">
        <v>2</v>
      </c>
    </row>
    <row r="2797" spans="1:18" x14ac:dyDescent="0.25">
      <c r="A2797">
        <v>2011</v>
      </c>
      <c r="B2797" s="1">
        <v>42809.622092939811</v>
      </c>
      <c r="C2797" t="s">
        <v>18</v>
      </c>
      <c r="D2797" t="s">
        <v>29</v>
      </c>
      <c r="E2797" t="s">
        <v>36</v>
      </c>
      <c r="F2797" t="s">
        <v>21</v>
      </c>
      <c r="G2797" t="s">
        <v>22</v>
      </c>
      <c r="H2797" t="s">
        <v>23</v>
      </c>
      <c r="I2797" t="s">
        <v>34</v>
      </c>
      <c r="J2797" t="s">
        <v>25</v>
      </c>
      <c r="K2797" t="s">
        <v>41</v>
      </c>
      <c r="L2797" t="s">
        <v>33</v>
      </c>
      <c r="M2797" t="s">
        <v>33</v>
      </c>
      <c r="N2797" t="s">
        <v>28</v>
      </c>
      <c r="O2797" t="s">
        <v>28</v>
      </c>
      <c r="P2797">
        <v>1</v>
      </c>
      <c r="Q2797">
        <v>314486678</v>
      </c>
      <c r="R2797">
        <v>13</v>
      </c>
    </row>
    <row r="2798" spans="1:18" x14ac:dyDescent="0.25">
      <c r="A2798">
        <v>2011</v>
      </c>
      <c r="B2798" s="1">
        <v>42809.622092939811</v>
      </c>
      <c r="C2798" t="s">
        <v>18</v>
      </c>
      <c r="D2798" t="s">
        <v>29</v>
      </c>
      <c r="E2798" t="s">
        <v>36</v>
      </c>
      <c r="F2798" t="s">
        <v>21</v>
      </c>
      <c r="G2798" t="s">
        <v>22</v>
      </c>
      <c r="H2798" t="s">
        <v>23</v>
      </c>
      <c r="I2798" t="s">
        <v>34</v>
      </c>
      <c r="J2798" t="s">
        <v>40</v>
      </c>
      <c r="K2798" t="s">
        <v>56</v>
      </c>
      <c r="L2798" t="s">
        <v>35</v>
      </c>
      <c r="M2798" t="s">
        <v>35</v>
      </c>
      <c r="N2798" t="s">
        <v>35</v>
      </c>
      <c r="O2798" t="s">
        <v>35</v>
      </c>
      <c r="P2798">
        <v>1</v>
      </c>
      <c r="Q2798">
        <v>22188061.25</v>
      </c>
      <c r="R2798">
        <v>4</v>
      </c>
    </row>
    <row r="2799" spans="1:18" x14ac:dyDescent="0.25">
      <c r="A2799">
        <v>2013</v>
      </c>
      <c r="B2799" s="1">
        <v>42809.622092939811</v>
      </c>
      <c r="C2799" t="s">
        <v>18</v>
      </c>
      <c r="D2799" t="s">
        <v>19</v>
      </c>
      <c r="E2799" t="s">
        <v>30</v>
      </c>
      <c r="F2799" t="s">
        <v>63</v>
      </c>
      <c r="G2799" t="s">
        <v>64</v>
      </c>
      <c r="H2799" t="s">
        <v>62</v>
      </c>
      <c r="I2799" t="s">
        <v>24</v>
      </c>
      <c r="J2799" t="s">
        <v>44</v>
      </c>
      <c r="K2799" t="s">
        <v>41</v>
      </c>
      <c r="L2799" t="s">
        <v>35</v>
      </c>
      <c r="M2799" t="s">
        <v>35</v>
      </c>
      <c r="N2799" t="s">
        <v>35</v>
      </c>
      <c r="O2799" t="s">
        <v>35</v>
      </c>
      <c r="P2799">
        <v>1</v>
      </c>
      <c r="Q2799">
        <v>87238.81</v>
      </c>
      <c r="R2799">
        <v>7</v>
      </c>
    </row>
    <row r="2800" spans="1:18" x14ac:dyDescent="0.25">
      <c r="A2800">
        <v>2013</v>
      </c>
      <c r="B2800" s="1">
        <v>42809.622092939811</v>
      </c>
      <c r="C2800" t="s">
        <v>18</v>
      </c>
      <c r="D2800" t="s">
        <v>19</v>
      </c>
      <c r="E2800" t="s">
        <v>30</v>
      </c>
      <c r="F2800" t="s">
        <v>45</v>
      </c>
      <c r="G2800" t="s">
        <v>66</v>
      </c>
      <c r="H2800" t="s">
        <v>62</v>
      </c>
      <c r="I2800" t="s">
        <v>24</v>
      </c>
      <c r="J2800" t="s">
        <v>40</v>
      </c>
      <c r="K2800" t="s">
        <v>49</v>
      </c>
      <c r="L2800" t="s">
        <v>35</v>
      </c>
      <c r="M2800" t="s">
        <v>35</v>
      </c>
      <c r="N2800" t="s">
        <v>35</v>
      </c>
      <c r="O2800" t="s">
        <v>35</v>
      </c>
      <c r="P2800">
        <v>1</v>
      </c>
      <c r="Q2800">
        <v>7390656.9400000004</v>
      </c>
      <c r="R2800">
        <v>7</v>
      </c>
    </row>
    <row r="2801" spans="1:18" x14ac:dyDescent="0.25">
      <c r="A2801">
        <v>2013</v>
      </c>
      <c r="B2801" s="1">
        <v>42809.622092939811</v>
      </c>
      <c r="C2801" t="s">
        <v>18</v>
      </c>
      <c r="D2801" t="s">
        <v>19</v>
      </c>
      <c r="E2801" t="s">
        <v>30</v>
      </c>
      <c r="F2801" t="s">
        <v>45</v>
      </c>
      <c r="G2801" t="s">
        <v>66</v>
      </c>
      <c r="H2801" t="s">
        <v>62</v>
      </c>
      <c r="I2801" t="s">
        <v>24</v>
      </c>
      <c r="J2801" t="s">
        <v>44</v>
      </c>
      <c r="K2801" t="s">
        <v>56</v>
      </c>
      <c r="L2801" t="s">
        <v>35</v>
      </c>
      <c r="M2801" t="s">
        <v>35</v>
      </c>
      <c r="N2801" t="s">
        <v>35</v>
      </c>
      <c r="O2801" t="s">
        <v>35</v>
      </c>
      <c r="P2801">
        <v>1</v>
      </c>
      <c r="Q2801">
        <v>1868105.55</v>
      </c>
      <c r="R2801">
        <v>25</v>
      </c>
    </row>
    <row r="2802" spans="1:18" x14ac:dyDescent="0.25">
      <c r="A2802">
        <v>2013</v>
      </c>
      <c r="B2802" s="1">
        <v>42809.622092939811</v>
      </c>
      <c r="C2802" t="s">
        <v>18</v>
      </c>
      <c r="D2802" t="s">
        <v>19</v>
      </c>
      <c r="E2802" t="s">
        <v>30</v>
      </c>
      <c r="F2802" t="s">
        <v>45</v>
      </c>
      <c r="G2802" t="s">
        <v>71</v>
      </c>
      <c r="H2802" t="s">
        <v>62</v>
      </c>
      <c r="I2802" t="s">
        <v>24</v>
      </c>
      <c r="J2802" t="s">
        <v>43</v>
      </c>
      <c r="K2802" t="s">
        <v>56</v>
      </c>
      <c r="L2802" t="s">
        <v>35</v>
      </c>
      <c r="M2802" t="s">
        <v>35</v>
      </c>
      <c r="N2802" t="s">
        <v>35</v>
      </c>
      <c r="O2802" t="s">
        <v>35</v>
      </c>
      <c r="P2802">
        <v>1</v>
      </c>
      <c r="Q2802">
        <v>436257.84</v>
      </c>
      <c r="R2802">
        <v>1</v>
      </c>
    </row>
    <row r="2803" spans="1:18" x14ac:dyDescent="0.25">
      <c r="A2803">
        <v>2013</v>
      </c>
      <c r="B2803" s="1">
        <v>42809.622092939811</v>
      </c>
      <c r="C2803" t="s">
        <v>18</v>
      </c>
      <c r="D2803" t="s">
        <v>19</v>
      </c>
      <c r="E2803" t="s">
        <v>30</v>
      </c>
      <c r="F2803" t="s">
        <v>45</v>
      </c>
      <c r="G2803" t="s">
        <v>71</v>
      </c>
      <c r="H2803" t="s">
        <v>62</v>
      </c>
      <c r="I2803" t="s">
        <v>24</v>
      </c>
      <c r="J2803" t="s">
        <v>48</v>
      </c>
      <c r="K2803" t="s">
        <v>41</v>
      </c>
      <c r="L2803" t="s">
        <v>35</v>
      </c>
      <c r="M2803" t="s">
        <v>35</v>
      </c>
      <c r="N2803" t="s">
        <v>35</v>
      </c>
      <c r="O2803" t="s">
        <v>35</v>
      </c>
      <c r="P2803">
        <v>1</v>
      </c>
      <c r="Q2803">
        <v>-3057111.69</v>
      </c>
      <c r="R2803">
        <v>2</v>
      </c>
    </row>
    <row r="2804" spans="1:18" x14ac:dyDescent="0.25">
      <c r="A2804">
        <v>2013</v>
      </c>
      <c r="B2804" s="1">
        <v>42809.622092939811</v>
      </c>
      <c r="C2804" t="s">
        <v>18</v>
      </c>
      <c r="D2804" t="s">
        <v>19</v>
      </c>
      <c r="E2804" t="s">
        <v>30</v>
      </c>
      <c r="F2804" t="s">
        <v>45</v>
      </c>
      <c r="G2804" t="s">
        <v>71</v>
      </c>
      <c r="H2804" t="s">
        <v>62</v>
      </c>
      <c r="I2804" t="s">
        <v>24</v>
      </c>
      <c r="J2804" t="s">
        <v>37</v>
      </c>
      <c r="K2804" t="s">
        <v>28</v>
      </c>
      <c r="L2804" t="s">
        <v>35</v>
      </c>
      <c r="M2804" t="s">
        <v>35</v>
      </c>
      <c r="N2804" t="s">
        <v>35</v>
      </c>
      <c r="O2804" t="s">
        <v>35</v>
      </c>
      <c r="P2804">
        <v>1</v>
      </c>
      <c r="Q2804">
        <v>0</v>
      </c>
      <c r="R2804">
        <v>1</v>
      </c>
    </row>
    <row r="2805" spans="1:18" x14ac:dyDescent="0.25">
      <c r="A2805">
        <v>2013</v>
      </c>
      <c r="B2805" s="1">
        <v>42809.622092939811</v>
      </c>
      <c r="C2805" t="s">
        <v>18</v>
      </c>
      <c r="D2805" t="s">
        <v>19</v>
      </c>
      <c r="E2805" t="s">
        <v>30</v>
      </c>
      <c r="F2805" t="s">
        <v>45</v>
      </c>
      <c r="G2805" t="s">
        <v>71</v>
      </c>
      <c r="H2805" t="s">
        <v>62</v>
      </c>
      <c r="I2805" t="s">
        <v>24</v>
      </c>
      <c r="J2805" t="s">
        <v>37</v>
      </c>
      <c r="K2805" t="s">
        <v>41</v>
      </c>
      <c r="L2805" t="s">
        <v>35</v>
      </c>
      <c r="M2805" t="s">
        <v>35</v>
      </c>
      <c r="N2805" t="s">
        <v>35</v>
      </c>
      <c r="O2805" t="s">
        <v>35</v>
      </c>
      <c r="P2805">
        <v>1</v>
      </c>
      <c r="Q2805">
        <v>0</v>
      </c>
      <c r="R2805">
        <v>1</v>
      </c>
    </row>
    <row r="2806" spans="1:18" x14ac:dyDescent="0.25">
      <c r="A2806">
        <v>2013</v>
      </c>
      <c r="B2806" s="1">
        <v>42809.622092939811</v>
      </c>
      <c r="C2806" t="s">
        <v>18</v>
      </c>
      <c r="D2806" t="s">
        <v>19</v>
      </c>
      <c r="E2806" t="s">
        <v>30</v>
      </c>
      <c r="F2806" t="s">
        <v>45</v>
      </c>
      <c r="G2806" t="s">
        <v>46</v>
      </c>
      <c r="H2806" t="s">
        <v>62</v>
      </c>
      <c r="I2806" t="s">
        <v>24</v>
      </c>
      <c r="J2806" t="s">
        <v>44</v>
      </c>
      <c r="K2806" t="s">
        <v>49</v>
      </c>
      <c r="L2806" t="s">
        <v>35</v>
      </c>
      <c r="M2806" t="s">
        <v>35</v>
      </c>
      <c r="N2806" t="s">
        <v>35</v>
      </c>
      <c r="O2806" t="s">
        <v>35</v>
      </c>
      <c r="P2806">
        <v>1</v>
      </c>
      <c r="Q2806">
        <v>187388.67</v>
      </c>
      <c r="R2806">
        <v>1</v>
      </c>
    </row>
    <row r="2807" spans="1:18" x14ac:dyDescent="0.25">
      <c r="A2807">
        <v>2013</v>
      </c>
      <c r="B2807" s="1">
        <v>42809.622092939811</v>
      </c>
      <c r="C2807" t="s">
        <v>18</v>
      </c>
      <c r="D2807" t="s">
        <v>19</v>
      </c>
      <c r="E2807" t="s">
        <v>30</v>
      </c>
      <c r="F2807" t="s">
        <v>45</v>
      </c>
      <c r="G2807" t="s">
        <v>46</v>
      </c>
      <c r="H2807" t="s">
        <v>62</v>
      </c>
      <c r="I2807" t="s">
        <v>24</v>
      </c>
      <c r="J2807" t="s">
        <v>37</v>
      </c>
      <c r="K2807" t="s">
        <v>26</v>
      </c>
      <c r="L2807" t="s">
        <v>35</v>
      </c>
      <c r="M2807" t="s">
        <v>35</v>
      </c>
      <c r="N2807" t="s">
        <v>35</v>
      </c>
      <c r="O2807" t="s">
        <v>35</v>
      </c>
      <c r="P2807">
        <v>1</v>
      </c>
      <c r="Q2807">
        <v>0</v>
      </c>
      <c r="R2807">
        <v>4</v>
      </c>
    </row>
    <row r="2808" spans="1:18" x14ac:dyDescent="0.25">
      <c r="A2808">
        <v>2013</v>
      </c>
      <c r="B2808" s="1">
        <v>42809.622092939811</v>
      </c>
      <c r="C2808" t="s">
        <v>18</v>
      </c>
      <c r="D2808" t="s">
        <v>19</v>
      </c>
      <c r="E2808" t="s">
        <v>30</v>
      </c>
      <c r="F2808" t="s">
        <v>21</v>
      </c>
      <c r="G2808" t="s">
        <v>22</v>
      </c>
      <c r="H2808" t="s">
        <v>23</v>
      </c>
      <c r="I2808" t="s">
        <v>24</v>
      </c>
      <c r="J2808" t="s">
        <v>44</v>
      </c>
      <c r="K2808" t="s">
        <v>32</v>
      </c>
      <c r="L2808" t="s">
        <v>35</v>
      </c>
      <c r="M2808" t="s">
        <v>35</v>
      </c>
      <c r="N2808" t="s">
        <v>35</v>
      </c>
      <c r="O2808" t="s">
        <v>35</v>
      </c>
      <c r="P2808">
        <v>1</v>
      </c>
      <c r="Q2808">
        <v>41344.33</v>
      </c>
      <c r="R2808">
        <v>1</v>
      </c>
    </row>
    <row r="2809" spans="1:18" x14ac:dyDescent="0.25">
      <c r="A2809">
        <v>2013</v>
      </c>
      <c r="B2809" s="1">
        <v>42809.622092939811</v>
      </c>
      <c r="C2809" t="s">
        <v>18</v>
      </c>
      <c r="D2809" t="s">
        <v>19</v>
      </c>
      <c r="E2809" t="s">
        <v>30</v>
      </c>
      <c r="F2809" t="s">
        <v>61</v>
      </c>
      <c r="G2809" t="s">
        <v>22</v>
      </c>
      <c r="H2809" t="s">
        <v>91</v>
      </c>
      <c r="I2809" t="s">
        <v>34</v>
      </c>
      <c r="J2809" t="s">
        <v>40</v>
      </c>
      <c r="K2809" t="s">
        <v>32</v>
      </c>
      <c r="L2809" t="s">
        <v>35</v>
      </c>
      <c r="M2809" t="s">
        <v>35</v>
      </c>
      <c r="N2809" t="s">
        <v>35</v>
      </c>
      <c r="O2809" t="s">
        <v>35</v>
      </c>
      <c r="P2809">
        <v>1</v>
      </c>
      <c r="Q2809">
        <v>27733410</v>
      </c>
      <c r="R2809">
        <v>4</v>
      </c>
    </row>
    <row r="2810" spans="1:18" x14ac:dyDescent="0.25">
      <c r="A2810">
        <v>2013</v>
      </c>
      <c r="B2810" s="1">
        <v>42809.622092939811</v>
      </c>
      <c r="C2810" t="s">
        <v>18</v>
      </c>
      <c r="D2810" t="s">
        <v>19</v>
      </c>
      <c r="E2810" t="s">
        <v>36</v>
      </c>
      <c r="F2810" t="s">
        <v>21</v>
      </c>
      <c r="G2810" t="s">
        <v>22</v>
      </c>
      <c r="H2810" t="s">
        <v>23</v>
      </c>
      <c r="I2810" t="s">
        <v>34</v>
      </c>
      <c r="J2810" t="s">
        <v>37</v>
      </c>
      <c r="K2810" t="s">
        <v>41</v>
      </c>
      <c r="L2810" t="s">
        <v>35</v>
      </c>
      <c r="M2810" t="s">
        <v>35</v>
      </c>
      <c r="N2810" t="s">
        <v>35</v>
      </c>
      <c r="O2810" t="s">
        <v>35</v>
      </c>
      <c r="P2810">
        <v>1</v>
      </c>
      <c r="Q2810">
        <v>0</v>
      </c>
      <c r="R2810">
        <v>1</v>
      </c>
    </row>
    <row r="2811" spans="1:18" x14ac:dyDescent="0.25">
      <c r="A2811">
        <v>2013</v>
      </c>
      <c r="B2811" s="1">
        <v>42809.622092939811</v>
      </c>
      <c r="C2811" t="s">
        <v>18</v>
      </c>
      <c r="D2811" t="s">
        <v>19</v>
      </c>
      <c r="E2811" t="s">
        <v>42</v>
      </c>
      <c r="F2811" t="s">
        <v>53</v>
      </c>
      <c r="G2811" t="s">
        <v>66</v>
      </c>
      <c r="H2811" t="s">
        <v>28</v>
      </c>
      <c r="I2811" t="s">
        <v>24</v>
      </c>
      <c r="J2811" t="s">
        <v>31</v>
      </c>
      <c r="K2811" t="s">
        <v>41</v>
      </c>
      <c r="L2811" t="s">
        <v>35</v>
      </c>
      <c r="M2811" t="s">
        <v>35</v>
      </c>
      <c r="N2811" t="s">
        <v>35</v>
      </c>
      <c r="O2811" t="s">
        <v>35</v>
      </c>
      <c r="P2811">
        <v>1</v>
      </c>
      <c r="Q2811">
        <v>1910654</v>
      </c>
      <c r="R2811">
        <v>1</v>
      </c>
    </row>
    <row r="2812" spans="1:18" x14ac:dyDescent="0.25">
      <c r="A2812">
        <v>2013</v>
      </c>
      <c r="B2812" s="1">
        <v>42809.622092939811</v>
      </c>
      <c r="C2812" t="s">
        <v>18</v>
      </c>
      <c r="D2812" t="s">
        <v>19</v>
      </c>
      <c r="E2812" t="s">
        <v>42</v>
      </c>
      <c r="F2812" t="s">
        <v>21</v>
      </c>
      <c r="G2812" t="s">
        <v>22</v>
      </c>
      <c r="H2812" t="s">
        <v>28</v>
      </c>
      <c r="I2812" t="s">
        <v>24</v>
      </c>
      <c r="J2812" t="s">
        <v>37</v>
      </c>
      <c r="K2812" t="s">
        <v>28</v>
      </c>
      <c r="L2812" t="s">
        <v>27</v>
      </c>
      <c r="M2812" t="s">
        <v>28</v>
      </c>
      <c r="N2812" t="s">
        <v>27</v>
      </c>
      <c r="O2812" t="s">
        <v>28</v>
      </c>
      <c r="P2812">
        <v>1</v>
      </c>
      <c r="Q2812">
        <v>0</v>
      </c>
      <c r="R2812" t="s">
        <v>28</v>
      </c>
    </row>
    <row r="2813" spans="1:18" x14ac:dyDescent="0.25">
      <c r="A2813">
        <v>2013</v>
      </c>
      <c r="B2813" s="1">
        <v>42809.622092939811</v>
      </c>
      <c r="C2813" t="s">
        <v>18</v>
      </c>
      <c r="D2813" t="s">
        <v>19</v>
      </c>
      <c r="E2813" t="s">
        <v>42</v>
      </c>
      <c r="F2813" t="s">
        <v>21</v>
      </c>
      <c r="G2813" t="s">
        <v>22</v>
      </c>
      <c r="H2813" t="s">
        <v>23</v>
      </c>
      <c r="I2813" t="s">
        <v>34</v>
      </c>
      <c r="J2813" t="s">
        <v>31</v>
      </c>
      <c r="K2813" t="s">
        <v>49</v>
      </c>
      <c r="L2813" t="s">
        <v>35</v>
      </c>
      <c r="M2813" t="s">
        <v>35</v>
      </c>
      <c r="N2813" t="s">
        <v>35</v>
      </c>
      <c r="O2813" t="s">
        <v>35</v>
      </c>
      <c r="P2813">
        <v>1</v>
      </c>
      <c r="Q2813">
        <v>4905923.76</v>
      </c>
      <c r="R2813">
        <v>2</v>
      </c>
    </row>
    <row r="2814" spans="1:18" x14ac:dyDescent="0.25">
      <c r="A2814">
        <v>2013</v>
      </c>
      <c r="B2814" s="1">
        <v>42809.622092939811</v>
      </c>
      <c r="C2814" t="s">
        <v>18</v>
      </c>
      <c r="D2814" t="s">
        <v>19</v>
      </c>
      <c r="E2814" t="s">
        <v>42</v>
      </c>
      <c r="F2814" t="s">
        <v>21</v>
      </c>
      <c r="G2814" t="s">
        <v>22</v>
      </c>
      <c r="H2814" t="s">
        <v>23</v>
      </c>
      <c r="I2814" t="s">
        <v>34</v>
      </c>
      <c r="J2814" t="s">
        <v>37</v>
      </c>
      <c r="K2814" t="s">
        <v>28</v>
      </c>
      <c r="L2814" t="s">
        <v>35</v>
      </c>
      <c r="M2814" t="s">
        <v>28</v>
      </c>
      <c r="N2814" t="s">
        <v>35</v>
      </c>
      <c r="O2814" t="s">
        <v>28</v>
      </c>
      <c r="P2814">
        <v>1</v>
      </c>
      <c r="Q2814">
        <v>0</v>
      </c>
      <c r="R2814">
        <v>0</v>
      </c>
    </row>
    <row r="2815" spans="1:18" x14ac:dyDescent="0.25">
      <c r="A2815">
        <v>2013</v>
      </c>
      <c r="B2815" s="1">
        <v>42809.622092939811</v>
      </c>
      <c r="C2815" t="s">
        <v>18</v>
      </c>
      <c r="D2815" t="s">
        <v>19</v>
      </c>
      <c r="E2815" t="s">
        <v>42</v>
      </c>
      <c r="F2815" t="s">
        <v>21</v>
      </c>
      <c r="G2815" t="s">
        <v>22</v>
      </c>
      <c r="H2815" t="s">
        <v>23</v>
      </c>
      <c r="I2815" t="s">
        <v>24</v>
      </c>
      <c r="J2815" t="s">
        <v>48</v>
      </c>
      <c r="K2815" t="s">
        <v>51</v>
      </c>
      <c r="L2815" t="s">
        <v>27</v>
      </c>
      <c r="M2815" t="s">
        <v>27</v>
      </c>
      <c r="N2815" t="s">
        <v>28</v>
      </c>
      <c r="O2815" t="s">
        <v>28</v>
      </c>
      <c r="P2815">
        <v>1</v>
      </c>
      <c r="Q2815">
        <v>-758894.93</v>
      </c>
      <c r="R2815">
        <v>1</v>
      </c>
    </row>
    <row r="2816" spans="1:18" x14ac:dyDescent="0.25">
      <c r="A2816">
        <v>2011</v>
      </c>
      <c r="B2816" s="1">
        <v>42809.622092939811</v>
      </c>
      <c r="C2816" t="s">
        <v>18</v>
      </c>
      <c r="D2816" t="s">
        <v>29</v>
      </c>
      <c r="E2816" t="s">
        <v>36</v>
      </c>
      <c r="F2816" t="s">
        <v>21</v>
      </c>
      <c r="G2816" t="s">
        <v>22</v>
      </c>
      <c r="H2816" t="s">
        <v>23</v>
      </c>
      <c r="I2816" t="s">
        <v>24</v>
      </c>
      <c r="J2816" t="s">
        <v>31</v>
      </c>
      <c r="K2816" t="s">
        <v>32</v>
      </c>
      <c r="L2816" t="s">
        <v>27</v>
      </c>
      <c r="M2816" t="s">
        <v>27</v>
      </c>
      <c r="N2816" t="s">
        <v>28</v>
      </c>
      <c r="O2816" t="s">
        <v>28</v>
      </c>
      <c r="P2816">
        <v>1</v>
      </c>
      <c r="Q2816">
        <v>1334112.1562000001</v>
      </c>
      <c r="R2816">
        <v>4</v>
      </c>
    </row>
    <row r="2817" spans="1:18" x14ac:dyDescent="0.25">
      <c r="A2817">
        <v>2011</v>
      </c>
      <c r="B2817" s="1">
        <v>42809.622092939811</v>
      </c>
      <c r="C2817" t="s">
        <v>18</v>
      </c>
      <c r="D2817" t="s">
        <v>29</v>
      </c>
      <c r="E2817" t="s">
        <v>42</v>
      </c>
      <c r="F2817" t="s">
        <v>63</v>
      </c>
      <c r="G2817" t="s">
        <v>64</v>
      </c>
      <c r="H2817" t="s">
        <v>23</v>
      </c>
      <c r="I2817" t="s">
        <v>24</v>
      </c>
      <c r="J2817" t="s">
        <v>31</v>
      </c>
      <c r="K2817" t="s">
        <v>32</v>
      </c>
      <c r="L2817" t="s">
        <v>35</v>
      </c>
      <c r="M2817" t="s">
        <v>35</v>
      </c>
      <c r="N2817" t="s">
        <v>35</v>
      </c>
      <c r="O2817" t="s">
        <v>35</v>
      </c>
      <c r="P2817">
        <v>1</v>
      </c>
      <c r="Q2817">
        <v>2491570</v>
      </c>
      <c r="R2817">
        <v>1</v>
      </c>
    </row>
    <row r="2818" spans="1:18" x14ac:dyDescent="0.25">
      <c r="A2818">
        <v>2011</v>
      </c>
      <c r="B2818" s="1">
        <v>42809.622092939811</v>
      </c>
      <c r="C2818" t="s">
        <v>18</v>
      </c>
      <c r="D2818" t="s">
        <v>29</v>
      </c>
      <c r="E2818" t="s">
        <v>42</v>
      </c>
      <c r="F2818" t="s">
        <v>63</v>
      </c>
      <c r="G2818" t="s">
        <v>64</v>
      </c>
      <c r="H2818" t="s">
        <v>23</v>
      </c>
      <c r="I2818" t="s">
        <v>24</v>
      </c>
      <c r="J2818" t="s">
        <v>44</v>
      </c>
      <c r="K2818" t="s">
        <v>26</v>
      </c>
      <c r="L2818" t="s">
        <v>35</v>
      </c>
      <c r="M2818" t="s">
        <v>35</v>
      </c>
      <c r="N2818" t="s">
        <v>35</v>
      </c>
      <c r="O2818" t="s">
        <v>35</v>
      </c>
      <c r="P2818">
        <v>1</v>
      </c>
      <c r="Q2818">
        <v>694975.45140000002</v>
      </c>
      <c r="R2818">
        <v>7</v>
      </c>
    </row>
    <row r="2819" spans="1:18" x14ac:dyDescent="0.25">
      <c r="A2819">
        <v>2011</v>
      </c>
      <c r="B2819" s="1">
        <v>42809.622092939811</v>
      </c>
      <c r="C2819" t="s">
        <v>18</v>
      </c>
      <c r="D2819" t="s">
        <v>29</v>
      </c>
      <c r="E2819" t="s">
        <v>42</v>
      </c>
      <c r="F2819" t="s">
        <v>53</v>
      </c>
      <c r="G2819" t="s">
        <v>46</v>
      </c>
      <c r="H2819" t="s">
        <v>23</v>
      </c>
      <c r="I2819" t="s">
        <v>54</v>
      </c>
      <c r="J2819" t="s">
        <v>37</v>
      </c>
      <c r="K2819" t="s">
        <v>49</v>
      </c>
      <c r="L2819" t="s">
        <v>77</v>
      </c>
      <c r="M2819" t="s">
        <v>28</v>
      </c>
      <c r="N2819" t="s">
        <v>28</v>
      </c>
      <c r="O2819" t="s">
        <v>77</v>
      </c>
      <c r="P2819">
        <v>1</v>
      </c>
      <c r="Q2819">
        <v>0</v>
      </c>
      <c r="R2819">
        <v>1</v>
      </c>
    </row>
    <row r="2820" spans="1:18" x14ac:dyDescent="0.25">
      <c r="A2820">
        <v>2011</v>
      </c>
      <c r="B2820" s="1">
        <v>42809.622092939811</v>
      </c>
      <c r="C2820" t="s">
        <v>18</v>
      </c>
      <c r="D2820" t="s">
        <v>29</v>
      </c>
      <c r="E2820" t="s">
        <v>42</v>
      </c>
      <c r="F2820" t="s">
        <v>21</v>
      </c>
      <c r="G2820" t="s">
        <v>22</v>
      </c>
      <c r="H2820" t="s">
        <v>28</v>
      </c>
      <c r="I2820" t="s">
        <v>24</v>
      </c>
      <c r="J2820" t="s">
        <v>43</v>
      </c>
      <c r="K2820" t="s">
        <v>32</v>
      </c>
      <c r="L2820" t="s">
        <v>81</v>
      </c>
      <c r="M2820" t="s">
        <v>28</v>
      </c>
      <c r="N2820" t="s">
        <v>81</v>
      </c>
      <c r="O2820" t="s">
        <v>28</v>
      </c>
      <c r="P2820">
        <v>1</v>
      </c>
      <c r="Q2820">
        <v>700590.01569999999</v>
      </c>
      <c r="R2820">
        <v>6</v>
      </c>
    </row>
    <row r="2821" spans="1:18" x14ac:dyDescent="0.25">
      <c r="A2821">
        <v>2011</v>
      </c>
      <c r="B2821" s="1">
        <v>42809.622092939811</v>
      </c>
      <c r="C2821" t="s">
        <v>18</v>
      </c>
      <c r="D2821" t="s">
        <v>29</v>
      </c>
      <c r="E2821" t="s">
        <v>42</v>
      </c>
      <c r="F2821" t="s">
        <v>21</v>
      </c>
      <c r="G2821" t="s">
        <v>22</v>
      </c>
      <c r="H2821" t="s">
        <v>23</v>
      </c>
      <c r="I2821" t="s">
        <v>34</v>
      </c>
      <c r="J2821" t="s">
        <v>31</v>
      </c>
      <c r="K2821" t="s">
        <v>26</v>
      </c>
      <c r="L2821" t="s">
        <v>35</v>
      </c>
      <c r="M2821" t="s">
        <v>35</v>
      </c>
      <c r="N2821" t="s">
        <v>35</v>
      </c>
      <c r="O2821" t="s">
        <v>35</v>
      </c>
      <c r="P2821">
        <v>1</v>
      </c>
      <c r="Q2821">
        <v>1673880</v>
      </c>
      <c r="R2821">
        <v>1</v>
      </c>
    </row>
    <row r="2822" spans="1:18" x14ac:dyDescent="0.25">
      <c r="A2822">
        <v>2011</v>
      </c>
      <c r="B2822" s="1">
        <v>42809.622092939811</v>
      </c>
      <c r="C2822" t="s">
        <v>18</v>
      </c>
      <c r="D2822" t="s">
        <v>29</v>
      </c>
      <c r="E2822" t="s">
        <v>52</v>
      </c>
      <c r="F2822" t="s">
        <v>21</v>
      </c>
      <c r="G2822" t="s">
        <v>22</v>
      </c>
      <c r="H2822" t="s">
        <v>23</v>
      </c>
      <c r="I2822" t="s">
        <v>24</v>
      </c>
      <c r="J2822" t="s">
        <v>44</v>
      </c>
      <c r="K2822" t="s">
        <v>26</v>
      </c>
      <c r="L2822" t="s">
        <v>35</v>
      </c>
      <c r="M2822" t="s">
        <v>35</v>
      </c>
      <c r="N2822" t="s">
        <v>35</v>
      </c>
      <c r="O2822" t="s">
        <v>35</v>
      </c>
      <c r="P2822">
        <v>1</v>
      </c>
      <c r="Q2822">
        <v>43250</v>
      </c>
      <c r="R2822">
        <v>2</v>
      </c>
    </row>
    <row r="2823" spans="1:18" x14ac:dyDescent="0.25">
      <c r="A2823">
        <v>2011</v>
      </c>
      <c r="B2823" s="1">
        <v>42809.622092939811</v>
      </c>
      <c r="C2823" t="s">
        <v>18</v>
      </c>
      <c r="D2823" t="s">
        <v>29</v>
      </c>
      <c r="E2823" t="s">
        <v>67</v>
      </c>
      <c r="F2823" t="s">
        <v>45</v>
      </c>
      <c r="G2823" t="s">
        <v>71</v>
      </c>
      <c r="H2823" t="s">
        <v>62</v>
      </c>
      <c r="I2823" t="s">
        <v>24</v>
      </c>
      <c r="J2823" t="s">
        <v>40</v>
      </c>
      <c r="K2823" t="s">
        <v>49</v>
      </c>
      <c r="L2823" t="s">
        <v>35</v>
      </c>
      <c r="M2823" t="s">
        <v>35</v>
      </c>
      <c r="N2823" t="s">
        <v>35</v>
      </c>
      <c r="O2823" t="s">
        <v>35</v>
      </c>
      <c r="P2823">
        <v>1</v>
      </c>
      <c r="Q2823">
        <v>9557785.2188000008</v>
      </c>
      <c r="R2823">
        <v>6</v>
      </c>
    </row>
    <row r="2824" spans="1:18" x14ac:dyDescent="0.25">
      <c r="A2824">
        <v>2011</v>
      </c>
      <c r="B2824" s="1">
        <v>42809.622092939811</v>
      </c>
      <c r="C2824" t="s">
        <v>18</v>
      </c>
      <c r="D2824" t="s">
        <v>29</v>
      </c>
      <c r="E2824" t="s">
        <v>68</v>
      </c>
      <c r="F2824" t="s">
        <v>21</v>
      </c>
      <c r="G2824" t="s">
        <v>22</v>
      </c>
      <c r="H2824" t="s">
        <v>62</v>
      </c>
      <c r="I2824" t="s">
        <v>24</v>
      </c>
      <c r="J2824" t="s">
        <v>44</v>
      </c>
      <c r="K2824" t="s">
        <v>32</v>
      </c>
      <c r="L2824" t="s">
        <v>27</v>
      </c>
      <c r="M2824" t="s">
        <v>27</v>
      </c>
      <c r="N2824" t="s">
        <v>28</v>
      </c>
      <c r="O2824" t="s">
        <v>28</v>
      </c>
      <c r="P2824">
        <v>1</v>
      </c>
      <c r="Q2824">
        <v>355759.91989999998</v>
      </c>
      <c r="R2824">
        <v>3</v>
      </c>
    </row>
    <row r="2825" spans="1:18" x14ac:dyDescent="0.25">
      <c r="A2825">
        <v>2011</v>
      </c>
      <c r="B2825" s="1">
        <v>42809.622092939811</v>
      </c>
      <c r="C2825" t="s">
        <v>18</v>
      </c>
      <c r="D2825" t="s">
        <v>29</v>
      </c>
      <c r="E2825" t="s">
        <v>68</v>
      </c>
      <c r="F2825" t="s">
        <v>21</v>
      </c>
      <c r="G2825" t="s">
        <v>22</v>
      </c>
      <c r="H2825" t="s">
        <v>23</v>
      </c>
      <c r="I2825" t="s">
        <v>24</v>
      </c>
      <c r="J2825" t="s">
        <v>44</v>
      </c>
      <c r="K2825" t="s">
        <v>32</v>
      </c>
      <c r="L2825" t="s">
        <v>35</v>
      </c>
      <c r="M2825" t="s">
        <v>35</v>
      </c>
      <c r="N2825" t="s">
        <v>35</v>
      </c>
      <c r="O2825" t="s">
        <v>35</v>
      </c>
      <c r="P2825">
        <v>1</v>
      </c>
      <c r="Q2825">
        <v>47108</v>
      </c>
      <c r="R2825">
        <v>1</v>
      </c>
    </row>
    <row r="2826" spans="1:18" x14ac:dyDescent="0.25">
      <c r="A2826">
        <v>2011</v>
      </c>
      <c r="B2826" s="1">
        <v>42809.622092939811</v>
      </c>
      <c r="C2826" t="s">
        <v>18</v>
      </c>
      <c r="D2826" t="s">
        <v>29</v>
      </c>
      <c r="E2826" t="s">
        <v>47</v>
      </c>
      <c r="F2826" t="s">
        <v>21</v>
      </c>
      <c r="G2826" t="s">
        <v>22</v>
      </c>
      <c r="H2826" t="s">
        <v>23</v>
      </c>
      <c r="I2826" t="s">
        <v>24</v>
      </c>
      <c r="J2826" t="s">
        <v>44</v>
      </c>
      <c r="K2826" t="s">
        <v>32</v>
      </c>
      <c r="L2826" t="s">
        <v>35</v>
      </c>
      <c r="M2826" t="s">
        <v>35</v>
      </c>
      <c r="N2826" t="s">
        <v>35</v>
      </c>
      <c r="O2826" t="s">
        <v>35</v>
      </c>
      <c r="P2826">
        <v>1</v>
      </c>
      <c r="Q2826">
        <v>83400</v>
      </c>
      <c r="R2826">
        <v>2</v>
      </c>
    </row>
    <row r="2827" spans="1:18" x14ac:dyDescent="0.25">
      <c r="A2827">
        <v>2011</v>
      </c>
      <c r="B2827" s="1">
        <v>42809.622092939811</v>
      </c>
      <c r="C2827" t="s">
        <v>18</v>
      </c>
      <c r="D2827" t="s">
        <v>29</v>
      </c>
      <c r="E2827" t="s">
        <v>50</v>
      </c>
      <c r="F2827" t="s">
        <v>21</v>
      </c>
      <c r="G2827" t="s">
        <v>22</v>
      </c>
      <c r="H2827" t="s">
        <v>62</v>
      </c>
      <c r="I2827" t="s">
        <v>24</v>
      </c>
      <c r="J2827" t="s">
        <v>44</v>
      </c>
      <c r="K2827" t="s">
        <v>41</v>
      </c>
      <c r="L2827" t="s">
        <v>27</v>
      </c>
      <c r="M2827" t="s">
        <v>27</v>
      </c>
      <c r="N2827" t="s">
        <v>28</v>
      </c>
      <c r="O2827" t="s">
        <v>28</v>
      </c>
      <c r="P2827">
        <v>1</v>
      </c>
      <c r="Q2827">
        <v>13946</v>
      </c>
      <c r="R2827">
        <v>1</v>
      </c>
    </row>
    <row r="2828" spans="1:18" x14ac:dyDescent="0.25">
      <c r="A2828">
        <v>2011</v>
      </c>
      <c r="B2828" s="1">
        <v>42809.622092939811</v>
      </c>
      <c r="C2828" t="s">
        <v>18</v>
      </c>
      <c r="D2828" t="s">
        <v>29</v>
      </c>
      <c r="E2828" t="s">
        <v>38</v>
      </c>
      <c r="F2828" t="s">
        <v>45</v>
      </c>
      <c r="G2828" t="s">
        <v>66</v>
      </c>
      <c r="H2828" t="s">
        <v>62</v>
      </c>
      <c r="I2828" t="s">
        <v>24</v>
      </c>
      <c r="J2828" t="s">
        <v>48</v>
      </c>
      <c r="K2828" t="s">
        <v>56</v>
      </c>
      <c r="L2828" t="s">
        <v>35</v>
      </c>
      <c r="M2828" t="s">
        <v>35</v>
      </c>
      <c r="N2828" t="s">
        <v>35</v>
      </c>
      <c r="O2828" t="s">
        <v>35</v>
      </c>
      <c r="P2828">
        <v>1</v>
      </c>
      <c r="Q2828">
        <v>-4526.8397999999997</v>
      </c>
      <c r="R2828">
        <v>1</v>
      </c>
    </row>
    <row r="2829" spans="1:18" x14ac:dyDescent="0.25">
      <c r="A2829">
        <v>2011</v>
      </c>
      <c r="B2829" s="1">
        <v>42809.622092939811</v>
      </c>
      <c r="C2829" t="s">
        <v>18</v>
      </c>
      <c r="D2829" t="s">
        <v>29</v>
      </c>
      <c r="E2829" t="s">
        <v>38</v>
      </c>
      <c r="F2829" t="s">
        <v>45</v>
      </c>
      <c r="G2829" t="s">
        <v>66</v>
      </c>
      <c r="H2829" t="s">
        <v>23</v>
      </c>
      <c r="I2829" t="s">
        <v>76</v>
      </c>
      <c r="J2829" t="s">
        <v>37</v>
      </c>
      <c r="K2829" t="s">
        <v>51</v>
      </c>
      <c r="L2829" t="s">
        <v>27</v>
      </c>
      <c r="M2829" t="s">
        <v>27</v>
      </c>
      <c r="N2829" t="s">
        <v>28</v>
      </c>
      <c r="O2829" t="s">
        <v>28</v>
      </c>
      <c r="P2829">
        <v>1</v>
      </c>
      <c r="Q2829">
        <v>0</v>
      </c>
      <c r="R2829">
        <v>2</v>
      </c>
    </row>
    <row r="2830" spans="1:18" x14ac:dyDescent="0.25">
      <c r="A2830">
        <v>2011</v>
      </c>
      <c r="B2830" s="1">
        <v>42809.622092939811</v>
      </c>
      <c r="C2830" t="s">
        <v>18</v>
      </c>
      <c r="D2830" t="s">
        <v>78</v>
      </c>
      <c r="E2830" t="s">
        <v>42</v>
      </c>
      <c r="F2830" t="s">
        <v>21</v>
      </c>
      <c r="G2830" t="s">
        <v>22</v>
      </c>
      <c r="H2830" t="s">
        <v>23</v>
      </c>
      <c r="I2830" t="s">
        <v>34</v>
      </c>
      <c r="J2830" t="s">
        <v>48</v>
      </c>
      <c r="K2830" t="s">
        <v>26</v>
      </c>
      <c r="L2830" t="s">
        <v>35</v>
      </c>
      <c r="M2830" t="s">
        <v>35</v>
      </c>
      <c r="N2830" t="s">
        <v>35</v>
      </c>
      <c r="O2830" t="s">
        <v>35</v>
      </c>
      <c r="P2830">
        <v>1</v>
      </c>
      <c r="Q2830">
        <v>-10152</v>
      </c>
      <c r="R2830">
        <v>1</v>
      </c>
    </row>
    <row r="2831" spans="1:18" x14ac:dyDescent="0.25">
      <c r="A2831">
        <v>2011</v>
      </c>
      <c r="B2831" s="1">
        <v>42809.622092939811</v>
      </c>
      <c r="C2831" t="s">
        <v>18</v>
      </c>
      <c r="D2831" t="s">
        <v>78</v>
      </c>
      <c r="E2831" t="s">
        <v>38</v>
      </c>
      <c r="F2831" t="s">
        <v>21</v>
      </c>
      <c r="G2831" t="s">
        <v>22</v>
      </c>
      <c r="H2831" t="s">
        <v>23</v>
      </c>
      <c r="I2831" t="s">
        <v>34</v>
      </c>
      <c r="J2831" t="s">
        <v>31</v>
      </c>
      <c r="K2831" t="s">
        <v>49</v>
      </c>
      <c r="L2831" t="s">
        <v>35</v>
      </c>
      <c r="M2831" t="s">
        <v>35</v>
      </c>
      <c r="N2831" t="s">
        <v>35</v>
      </c>
      <c r="O2831" t="s">
        <v>35</v>
      </c>
      <c r="P2831">
        <v>1</v>
      </c>
      <c r="Q2831">
        <v>-584508</v>
      </c>
      <c r="R2831">
        <v>1</v>
      </c>
    </row>
    <row r="2832" spans="1:18" x14ac:dyDescent="0.25">
      <c r="A2832">
        <v>2012</v>
      </c>
      <c r="B2832" s="1">
        <v>42809.622092939811</v>
      </c>
      <c r="C2832" t="s">
        <v>18</v>
      </c>
      <c r="D2832" t="s">
        <v>19</v>
      </c>
      <c r="E2832" t="s">
        <v>20</v>
      </c>
      <c r="F2832" t="s">
        <v>21</v>
      </c>
      <c r="G2832" t="s">
        <v>22</v>
      </c>
      <c r="H2832" t="s">
        <v>28</v>
      </c>
      <c r="I2832" t="s">
        <v>24</v>
      </c>
      <c r="J2832" t="s">
        <v>37</v>
      </c>
      <c r="K2832" t="s">
        <v>28</v>
      </c>
      <c r="L2832" t="s">
        <v>35</v>
      </c>
      <c r="M2832" t="s">
        <v>28</v>
      </c>
      <c r="N2832" t="s">
        <v>35</v>
      </c>
      <c r="O2832" t="s">
        <v>28</v>
      </c>
      <c r="P2832">
        <v>1</v>
      </c>
      <c r="Q2832">
        <v>0</v>
      </c>
      <c r="R2832">
        <v>0</v>
      </c>
    </row>
    <row r="2833" spans="1:18" x14ac:dyDescent="0.25">
      <c r="A2833">
        <v>2012</v>
      </c>
      <c r="B2833" s="1">
        <v>42809.622092939811</v>
      </c>
      <c r="C2833" t="s">
        <v>18</v>
      </c>
      <c r="D2833" t="s">
        <v>19</v>
      </c>
      <c r="E2833" t="s">
        <v>20</v>
      </c>
      <c r="F2833" t="s">
        <v>21</v>
      </c>
      <c r="G2833" t="s">
        <v>22</v>
      </c>
      <c r="H2833" t="s">
        <v>23</v>
      </c>
      <c r="I2833" t="s">
        <v>24</v>
      </c>
      <c r="J2833" t="s">
        <v>43</v>
      </c>
      <c r="K2833" t="s">
        <v>32</v>
      </c>
      <c r="L2833" t="s">
        <v>35</v>
      </c>
      <c r="M2833" t="s">
        <v>35</v>
      </c>
      <c r="N2833" t="s">
        <v>35</v>
      </c>
      <c r="O2833" t="s">
        <v>35</v>
      </c>
      <c r="P2833">
        <v>1</v>
      </c>
      <c r="Q2833">
        <v>498201</v>
      </c>
      <c r="R2833">
        <v>1</v>
      </c>
    </row>
    <row r="2834" spans="1:18" x14ac:dyDescent="0.25">
      <c r="A2834">
        <v>2013</v>
      </c>
      <c r="B2834" s="1">
        <v>42809.622092939811</v>
      </c>
      <c r="C2834" t="s">
        <v>18</v>
      </c>
      <c r="D2834" t="s">
        <v>29</v>
      </c>
      <c r="E2834" t="s">
        <v>20</v>
      </c>
      <c r="F2834" t="s">
        <v>21</v>
      </c>
      <c r="G2834" t="s">
        <v>22</v>
      </c>
      <c r="H2834" t="s">
        <v>91</v>
      </c>
      <c r="I2834" t="s">
        <v>24</v>
      </c>
      <c r="J2834" t="s">
        <v>44</v>
      </c>
      <c r="K2834" t="s">
        <v>41</v>
      </c>
      <c r="L2834" t="s">
        <v>27</v>
      </c>
      <c r="M2834" t="s">
        <v>27</v>
      </c>
      <c r="N2834" t="s">
        <v>28</v>
      </c>
      <c r="O2834" t="s">
        <v>28</v>
      </c>
      <c r="P2834">
        <v>1</v>
      </c>
      <c r="Q2834">
        <v>375246</v>
      </c>
      <c r="R2834">
        <v>2</v>
      </c>
    </row>
    <row r="2835" spans="1:18" x14ac:dyDescent="0.25">
      <c r="A2835">
        <v>2013</v>
      </c>
      <c r="B2835" s="1">
        <v>42809.622092939811</v>
      </c>
      <c r="C2835" t="s">
        <v>18</v>
      </c>
      <c r="D2835" t="s">
        <v>29</v>
      </c>
      <c r="E2835" t="s">
        <v>20</v>
      </c>
      <c r="F2835" t="s">
        <v>21</v>
      </c>
      <c r="G2835" t="s">
        <v>22</v>
      </c>
      <c r="H2835" t="s">
        <v>62</v>
      </c>
      <c r="I2835" t="s">
        <v>34</v>
      </c>
      <c r="J2835" t="s">
        <v>40</v>
      </c>
      <c r="K2835" t="s">
        <v>32</v>
      </c>
      <c r="L2835" t="s">
        <v>35</v>
      </c>
      <c r="M2835" t="s">
        <v>35</v>
      </c>
      <c r="N2835" t="s">
        <v>28</v>
      </c>
      <c r="O2835" t="s">
        <v>35</v>
      </c>
      <c r="P2835">
        <v>1</v>
      </c>
      <c r="Q2835">
        <v>5289611.0999999996</v>
      </c>
      <c r="R2835">
        <v>1</v>
      </c>
    </row>
    <row r="2836" spans="1:18" x14ac:dyDescent="0.25">
      <c r="A2836">
        <v>2013</v>
      </c>
      <c r="B2836" s="1">
        <v>42809.622092939811</v>
      </c>
      <c r="C2836" t="s">
        <v>18</v>
      </c>
      <c r="D2836" t="s">
        <v>29</v>
      </c>
      <c r="E2836" t="s">
        <v>20</v>
      </c>
      <c r="F2836" t="s">
        <v>21</v>
      </c>
      <c r="G2836" t="s">
        <v>22</v>
      </c>
      <c r="H2836" t="s">
        <v>23</v>
      </c>
      <c r="I2836" t="s">
        <v>34</v>
      </c>
      <c r="J2836" t="s">
        <v>31</v>
      </c>
      <c r="K2836" t="s">
        <v>26</v>
      </c>
      <c r="L2836" t="s">
        <v>35</v>
      </c>
      <c r="M2836" t="s">
        <v>35</v>
      </c>
      <c r="N2836" t="s">
        <v>35</v>
      </c>
      <c r="O2836" t="s">
        <v>35</v>
      </c>
      <c r="P2836">
        <v>1</v>
      </c>
      <c r="Q2836">
        <v>3308664</v>
      </c>
      <c r="R2836">
        <v>1</v>
      </c>
    </row>
    <row r="2837" spans="1:18" x14ac:dyDescent="0.25">
      <c r="A2837">
        <v>2013</v>
      </c>
      <c r="B2837" s="1">
        <v>42809.622092939811</v>
      </c>
      <c r="C2837" t="s">
        <v>18</v>
      </c>
      <c r="D2837" t="s">
        <v>29</v>
      </c>
      <c r="E2837" t="s">
        <v>20</v>
      </c>
      <c r="F2837" t="s">
        <v>21</v>
      </c>
      <c r="G2837" t="s">
        <v>22</v>
      </c>
      <c r="H2837" t="s">
        <v>23</v>
      </c>
      <c r="I2837" t="s">
        <v>24</v>
      </c>
      <c r="J2837" t="s">
        <v>37</v>
      </c>
      <c r="K2837" t="s">
        <v>28</v>
      </c>
      <c r="L2837" t="s">
        <v>35</v>
      </c>
      <c r="M2837" t="s">
        <v>28</v>
      </c>
      <c r="N2837" t="s">
        <v>35</v>
      </c>
      <c r="O2837" t="s">
        <v>28</v>
      </c>
      <c r="P2837">
        <v>1</v>
      </c>
      <c r="Q2837">
        <v>0</v>
      </c>
      <c r="R2837">
        <v>0</v>
      </c>
    </row>
    <row r="2838" spans="1:18" x14ac:dyDescent="0.25">
      <c r="A2838">
        <v>2013</v>
      </c>
      <c r="B2838" s="1">
        <v>42809.622092939811</v>
      </c>
      <c r="C2838" t="s">
        <v>18</v>
      </c>
      <c r="D2838" t="s">
        <v>29</v>
      </c>
      <c r="E2838" t="s">
        <v>20</v>
      </c>
      <c r="F2838" t="s">
        <v>21</v>
      </c>
      <c r="G2838" t="s">
        <v>22</v>
      </c>
      <c r="H2838" t="s">
        <v>23</v>
      </c>
      <c r="I2838" t="s">
        <v>59</v>
      </c>
      <c r="J2838" t="s">
        <v>25</v>
      </c>
      <c r="K2838" t="s">
        <v>51</v>
      </c>
      <c r="L2838" t="s">
        <v>35</v>
      </c>
      <c r="M2838" t="s">
        <v>35</v>
      </c>
      <c r="N2838" t="s">
        <v>35</v>
      </c>
      <c r="O2838" t="s">
        <v>35</v>
      </c>
      <c r="P2838">
        <v>1</v>
      </c>
      <c r="Q2838">
        <v>62851562</v>
      </c>
      <c r="R2838">
        <v>2</v>
      </c>
    </row>
    <row r="2839" spans="1:18" x14ac:dyDescent="0.25">
      <c r="A2839">
        <v>2013</v>
      </c>
      <c r="B2839" s="1">
        <v>42809.622092939811</v>
      </c>
      <c r="C2839" t="s">
        <v>18</v>
      </c>
      <c r="D2839" t="s">
        <v>29</v>
      </c>
      <c r="E2839" t="s">
        <v>20</v>
      </c>
      <c r="F2839" t="s">
        <v>21</v>
      </c>
      <c r="G2839" t="s">
        <v>22</v>
      </c>
      <c r="H2839" t="s">
        <v>23</v>
      </c>
      <c r="I2839" t="s">
        <v>59</v>
      </c>
      <c r="J2839" t="s">
        <v>43</v>
      </c>
      <c r="K2839" t="s">
        <v>32</v>
      </c>
      <c r="L2839" t="s">
        <v>35</v>
      </c>
      <c r="M2839" t="s">
        <v>35</v>
      </c>
      <c r="N2839" t="s">
        <v>35</v>
      </c>
      <c r="O2839" t="s">
        <v>35</v>
      </c>
      <c r="P2839">
        <v>1</v>
      </c>
      <c r="Q2839">
        <v>651916</v>
      </c>
      <c r="R2839">
        <v>4</v>
      </c>
    </row>
    <row r="2840" spans="1:18" x14ac:dyDescent="0.25">
      <c r="A2840">
        <v>2013</v>
      </c>
      <c r="B2840" s="1">
        <v>42809.622092939811</v>
      </c>
      <c r="C2840" t="s">
        <v>18</v>
      </c>
      <c r="D2840" t="s">
        <v>29</v>
      </c>
      <c r="E2840" t="s">
        <v>30</v>
      </c>
      <c r="F2840" t="s">
        <v>45</v>
      </c>
      <c r="G2840" t="s">
        <v>71</v>
      </c>
      <c r="H2840" t="s">
        <v>23</v>
      </c>
      <c r="I2840" t="s">
        <v>76</v>
      </c>
      <c r="J2840" t="s">
        <v>31</v>
      </c>
      <c r="K2840" t="s">
        <v>41</v>
      </c>
      <c r="L2840" t="s">
        <v>33</v>
      </c>
      <c r="M2840" t="s">
        <v>33</v>
      </c>
      <c r="N2840" t="s">
        <v>33</v>
      </c>
      <c r="O2840" t="s">
        <v>28</v>
      </c>
      <c r="P2840">
        <v>1</v>
      </c>
      <c r="Q2840">
        <v>1256752</v>
      </c>
      <c r="R2840">
        <v>1</v>
      </c>
    </row>
    <row r="2841" spans="1:18" x14ac:dyDescent="0.25">
      <c r="A2841">
        <v>2013</v>
      </c>
      <c r="B2841" s="1">
        <v>42809.622092939811</v>
      </c>
      <c r="C2841" t="s">
        <v>18</v>
      </c>
      <c r="D2841" t="s">
        <v>29</v>
      </c>
      <c r="E2841" t="s">
        <v>30</v>
      </c>
      <c r="F2841" t="s">
        <v>45</v>
      </c>
      <c r="G2841" t="s">
        <v>71</v>
      </c>
      <c r="H2841" t="s">
        <v>23</v>
      </c>
      <c r="I2841" t="s">
        <v>76</v>
      </c>
      <c r="J2841" t="s">
        <v>48</v>
      </c>
      <c r="K2841" t="s">
        <v>32</v>
      </c>
      <c r="L2841" t="s">
        <v>33</v>
      </c>
      <c r="M2841" t="s">
        <v>33</v>
      </c>
      <c r="N2841" t="s">
        <v>33</v>
      </c>
      <c r="O2841" t="s">
        <v>28</v>
      </c>
      <c r="P2841">
        <v>1</v>
      </c>
      <c r="Q2841">
        <v>-197745</v>
      </c>
      <c r="R2841">
        <v>3</v>
      </c>
    </row>
    <row r="2842" spans="1:18" x14ac:dyDescent="0.25">
      <c r="A2842">
        <v>2013</v>
      </c>
      <c r="B2842" s="1">
        <v>42809.622092939811</v>
      </c>
      <c r="C2842" t="s">
        <v>18</v>
      </c>
      <c r="D2842" t="s">
        <v>29</v>
      </c>
      <c r="E2842" t="s">
        <v>30</v>
      </c>
      <c r="F2842" t="s">
        <v>45</v>
      </c>
      <c r="G2842" t="s">
        <v>71</v>
      </c>
      <c r="H2842" t="s">
        <v>23</v>
      </c>
      <c r="I2842" t="s">
        <v>76</v>
      </c>
      <c r="J2842" t="s">
        <v>44</v>
      </c>
      <c r="K2842" t="s">
        <v>32</v>
      </c>
      <c r="L2842" t="s">
        <v>33</v>
      </c>
      <c r="M2842" t="s">
        <v>33</v>
      </c>
      <c r="N2842" t="s">
        <v>33</v>
      </c>
      <c r="O2842" t="s">
        <v>28</v>
      </c>
      <c r="P2842">
        <v>1</v>
      </c>
      <c r="Q2842">
        <v>796342</v>
      </c>
      <c r="R2842">
        <v>10</v>
      </c>
    </row>
    <row r="2843" spans="1:18" x14ac:dyDescent="0.25">
      <c r="A2843">
        <v>2013</v>
      </c>
      <c r="B2843" s="1">
        <v>42809.622092939811</v>
      </c>
      <c r="C2843" t="s">
        <v>18</v>
      </c>
      <c r="D2843" t="s">
        <v>29</v>
      </c>
      <c r="E2843" t="s">
        <v>30</v>
      </c>
      <c r="F2843" t="s">
        <v>45</v>
      </c>
      <c r="G2843" t="s">
        <v>71</v>
      </c>
      <c r="H2843" t="s">
        <v>23</v>
      </c>
      <c r="I2843" t="s">
        <v>76</v>
      </c>
      <c r="J2843" t="s">
        <v>44</v>
      </c>
      <c r="K2843" t="s">
        <v>26</v>
      </c>
      <c r="L2843" t="s">
        <v>33</v>
      </c>
      <c r="M2843" t="s">
        <v>33</v>
      </c>
      <c r="N2843" t="s">
        <v>33</v>
      </c>
      <c r="O2843" t="s">
        <v>28</v>
      </c>
      <c r="P2843">
        <v>1</v>
      </c>
      <c r="Q2843">
        <v>794977</v>
      </c>
      <c r="R2843">
        <v>12</v>
      </c>
    </row>
    <row r="2844" spans="1:18" x14ac:dyDescent="0.25">
      <c r="A2844">
        <v>2013</v>
      </c>
      <c r="B2844" s="1">
        <v>42809.622092939811</v>
      </c>
      <c r="C2844" t="s">
        <v>18</v>
      </c>
      <c r="D2844" t="s">
        <v>29</v>
      </c>
      <c r="E2844" t="s">
        <v>30</v>
      </c>
      <c r="F2844" t="s">
        <v>21</v>
      </c>
      <c r="G2844" t="s">
        <v>22</v>
      </c>
      <c r="H2844" t="s">
        <v>23</v>
      </c>
      <c r="I2844" t="s">
        <v>24</v>
      </c>
      <c r="J2844" t="s">
        <v>40</v>
      </c>
      <c r="K2844" t="s">
        <v>32</v>
      </c>
      <c r="L2844" t="s">
        <v>35</v>
      </c>
      <c r="M2844" t="s">
        <v>35</v>
      </c>
      <c r="N2844" t="s">
        <v>35</v>
      </c>
      <c r="O2844" t="s">
        <v>35</v>
      </c>
      <c r="P2844">
        <v>1</v>
      </c>
      <c r="Q2844">
        <v>24276479.25</v>
      </c>
      <c r="R2844">
        <v>1</v>
      </c>
    </row>
    <row r="2845" spans="1:18" x14ac:dyDescent="0.25">
      <c r="A2845">
        <v>2013</v>
      </c>
      <c r="B2845" s="1">
        <v>42809.622092939811</v>
      </c>
      <c r="C2845" t="s">
        <v>18</v>
      </c>
      <c r="D2845" t="s">
        <v>29</v>
      </c>
      <c r="E2845" t="s">
        <v>30</v>
      </c>
      <c r="F2845" t="s">
        <v>21</v>
      </c>
      <c r="G2845" t="s">
        <v>22</v>
      </c>
      <c r="H2845" t="s">
        <v>23</v>
      </c>
      <c r="I2845" t="s">
        <v>24</v>
      </c>
      <c r="J2845" t="s">
        <v>40</v>
      </c>
      <c r="K2845" t="s">
        <v>26</v>
      </c>
      <c r="L2845" t="s">
        <v>27</v>
      </c>
      <c r="M2845" t="s">
        <v>27</v>
      </c>
      <c r="N2845" t="s">
        <v>28</v>
      </c>
      <c r="O2845" t="s">
        <v>28</v>
      </c>
      <c r="P2845">
        <v>1</v>
      </c>
      <c r="Q2845">
        <v>18644867.25</v>
      </c>
      <c r="R2845">
        <v>2</v>
      </c>
    </row>
    <row r="2846" spans="1:18" x14ac:dyDescent="0.25">
      <c r="A2846">
        <v>2013</v>
      </c>
      <c r="B2846" s="1">
        <v>42809.622092939811</v>
      </c>
      <c r="C2846" t="s">
        <v>18</v>
      </c>
      <c r="D2846" t="s">
        <v>29</v>
      </c>
      <c r="E2846" t="s">
        <v>30</v>
      </c>
      <c r="F2846" t="s">
        <v>21</v>
      </c>
      <c r="G2846" t="s">
        <v>22</v>
      </c>
      <c r="H2846" t="s">
        <v>23</v>
      </c>
      <c r="I2846" t="s">
        <v>24</v>
      </c>
      <c r="J2846" t="s">
        <v>44</v>
      </c>
      <c r="K2846" t="s">
        <v>32</v>
      </c>
      <c r="L2846" t="s">
        <v>35</v>
      </c>
      <c r="M2846" t="s">
        <v>35</v>
      </c>
      <c r="N2846" t="s">
        <v>35</v>
      </c>
      <c r="O2846" t="s">
        <v>35</v>
      </c>
      <c r="P2846">
        <v>1</v>
      </c>
      <c r="Q2846">
        <v>253358</v>
      </c>
      <c r="R2846">
        <v>9</v>
      </c>
    </row>
    <row r="2847" spans="1:18" x14ac:dyDescent="0.25">
      <c r="A2847">
        <v>2013</v>
      </c>
      <c r="B2847" s="1">
        <v>42809.622092939811</v>
      </c>
      <c r="C2847" t="s">
        <v>18</v>
      </c>
      <c r="D2847" t="s">
        <v>29</v>
      </c>
      <c r="E2847" t="s">
        <v>30</v>
      </c>
      <c r="F2847" t="s">
        <v>21</v>
      </c>
      <c r="G2847" t="s">
        <v>22</v>
      </c>
      <c r="H2847" t="s">
        <v>23</v>
      </c>
      <c r="I2847" t="s">
        <v>24</v>
      </c>
      <c r="J2847" t="s">
        <v>44</v>
      </c>
      <c r="K2847" t="s">
        <v>26</v>
      </c>
      <c r="L2847" t="s">
        <v>35</v>
      </c>
      <c r="M2847" t="s">
        <v>35</v>
      </c>
      <c r="N2847" t="s">
        <v>35</v>
      </c>
      <c r="O2847" t="s">
        <v>35</v>
      </c>
      <c r="P2847">
        <v>1</v>
      </c>
      <c r="Q2847">
        <v>69867</v>
      </c>
      <c r="R2847">
        <v>3</v>
      </c>
    </row>
    <row r="2848" spans="1:18" x14ac:dyDescent="0.25">
      <c r="A2848">
        <v>2013</v>
      </c>
      <c r="B2848" s="1">
        <v>42809.622092939811</v>
      </c>
      <c r="C2848" t="s">
        <v>18</v>
      </c>
      <c r="D2848" t="s">
        <v>29</v>
      </c>
      <c r="E2848" t="s">
        <v>30</v>
      </c>
      <c r="F2848" t="s">
        <v>21</v>
      </c>
      <c r="G2848" t="s">
        <v>22</v>
      </c>
      <c r="H2848" t="s">
        <v>23</v>
      </c>
      <c r="I2848" t="s">
        <v>24</v>
      </c>
      <c r="J2848" t="s">
        <v>37</v>
      </c>
      <c r="K2848" t="s">
        <v>56</v>
      </c>
      <c r="L2848" t="s">
        <v>35</v>
      </c>
      <c r="M2848" t="s">
        <v>35</v>
      </c>
      <c r="N2848" t="s">
        <v>35</v>
      </c>
      <c r="O2848" t="s">
        <v>35</v>
      </c>
      <c r="P2848">
        <v>1</v>
      </c>
      <c r="Q2848">
        <v>0</v>
      </c>
      <c r="R2848">
        <v>6</v>
      </c>
    </row>
    <row r="2849" spans="1:18" x14ac:dyDescent="0.25">
      <c r="A2849">
        <v>2013</v>
      </c>
      <c r="B2849" s="1">
        <v>42809.622092939811</v>
      </c>
      <c r="C2849" t="s">
        <v>18</v>
      </c>
      <c r="D2849" t="s">
        <v>29</v>
      </c>
      <c r="E2849" t="s">
        <v>36</v>
      </c>
      <c r="F2849" t="s">
        <v>63</v>
      </c>
      <c r="G2849" t="s">
        <v>64</v>
      </c>
      <c r="H2849" t="s">
        <v>23</v>
      </c>
      <c r="I2849" t="s">
        <v>34</v>
      </c>
      <c r="J2849" t="s">
        <v>31</v>
      </c>
      <c r="K2849" t="s">
        <v>56</v>
      </c>
      <c r="L2849" t="s">
        <v>35</v>
      </c>
      <c r="M2849" t="s">
        <v>35</v>
      </c>
      <c r="N2849" t="s">
        <v>35</v>
      </c>
      <c r="O2849" t="s">
        <v>35</v>
      </c>
      <c r="P2849">
        <v>1</v>
      </c>
      <c r="Q2849">
        <v>9450677.8000000007</v>
      </c>
      <c r="R2849">
        <v>4</v>
      </c>
    </row>
    <row r="2850" spans="1:18" x14ac:dyDescent="0.25">
      <c r="A2850">
        <v>2013</v>
      </c>
      <c r="B2850" s="1">
        <v>42809.622092939811</v>
      </c>
      <c r="C2850" t="s">
        <v>18</v>
      </c>
      <c r="D2850" t="s">
        <v>29</v>
      </c>
      <c r="E2850" t="s">
        <v>36</v>
      </c>
      <c r="F2850" t="s">
        <v>21</v>
      </c>
      <c r="G2850" t="s">
        <v>22</v>
      </c>
      <c r="H2850" t="s">
        <v>23</v>
      </c>
      <c r="I2850" t="s">
        <v>24</v>
      </c>
      <c r="J2850" t="s">
        <v>44</v>
      </c>
      <c r="K2850" t="s">
        <v>32</v>
      </c>
      <c r="L2850" t="s">
        <v>27</v>
      </c>
      <c r="M2850" t="s">
        <v>27</v>
      </c>
      <c r="N2850" t="s">
        <v>28</v>
      </c>
      <c r="O2850" t="s">
        <v>28</v>
      </c>
      <c r="P2850">
        <v>1</v>
      </c>
      <c r="Q2850">
        <v>1251</v>
      </c>
      <c r="R2850">
        <v>1</v>
      </c>
    </row>
    <row r="2851" spans="1:18" x14ac:dyDescent="0.25">
      <c r="A2851">
        <v>2013</v>
      </c>
      <c r="B2851" s="1">
        <v>42809.622092939811</v>
      </c>
      <c r="C2851" t="s">
        <v>18</v>
      </c>
      <c r="D2851" t="s">
        <v>19</v>
      </c>
      <c r="E2851" t="s">
        <v>42</v>
      </c>
      <c r="F2851" t="s">
        <v>21</v>
      </c>
      <c r="G2851" t="s">
        <v>22</v>
      </c>
      <c r="H2851" t="s">
        <v>23</v>
      </c>
      <c r="I2851" t="s">
        <v>54</v>
      </c>
      <c r="J2851" t="s">
        <v>44</v>
      </c>
      <c r="K2851" t="s">
        <v>41</v>
      </c>
      <c r="L2851" t="s">
        <v>27</v>
      </c>
      <c r="M2851" t="s">
        <v>27</v>
      </c>
      <c r="N2851" t="s">
        <v>28</v>
      </c>
      <c r="O2851" t="s">
        <v>28</v>
      </c>
      <c r="P2851">
        <v>1</v>
      </c>
      <c r="Q2851">
        <v>159054.20000000001</v>
      </c>
      <c r="R2851">
        <v>5</v>
      </c>
    </row>
    <row r="2852" spans="1:18" x14ac:dyDescent="0.25">
      <c r="A2852">
        <v>2013</v>
      </c>
      <c r="B2852" s="1">
        <v>42809.622092939811</v>
      </c>
      <c r="C2852" t="s">
        <v>18</v>
      </c>
      <c r="D2852" t="s">
        <v>19</v>
      </c>
      <c r="E2852" t="s">
        <v>42</v>
      </c>
      <c r="F2852" t="s">
        <v>21</v>
      </c>
      <c r="G2852" t="s">
        <v>22</v>
      </c>
      <c r="H2852" t="s">
        <v>23</v>
      </c>
      <c r="I2852" t="s">
        <v>54</v>
      </c>
      <c r="J2852" t="s">
        <v>37</v>
      </c>
      <c r="K2852" t="s">
        <v>32</v>
      </c>
      <c r="L2852" t="s">
        <v>27</v>
      </c>
      <c r="M2852" t="s">
        <v>27</v>
      </c>
      <c r="N2852" t="s">
        <v>28</v>
      </c>
      <c r="O2852" t="s">
        <v>28</v>
      </c>
      <c r="P2852">
        <v>1</v>
      </c>
      <c r="Q2852">
        <v>0</v>
      </c>
      <c r="R2852">
        <v>2</v>
      </c>
    </row>
    <row r="2853" spans="1:18" x14ac:dyDescent="0.25">
      <c r="A2853">
        <v>2013</v>
      </c>
      <c r="B2853" s="1">
        <v>42809.622092939811</v>
      </c>
      <c r="C2853" t="s">
        <v>18</v>
      </c>
      <c r="D2853" t="s">
        <v>19</v>
      </c>
      <c r="E2853" t="s">
        <v>67</v>
      </c>
      <c r="F2853" t="s">
        <v>63</v>
      </c>
      <c r="G2853" t="s">
        <v>64</v>
      </c>
      <c r="H2853" t="s">
        <v>62</v>
      </c>
      <c r="I2853" t="s">
        <v>24</v>
      </c>
      <c r="J2853" t="s">
        <v>31</v>
      </c>
      <c r="K2853" t="s">
        <v>32</v>
      </c>
      <c r="L2853" t="s">
        <v>35</v>
      </c>
      <c r="M2853" t="s">
        <v>35</v>
      </c>
      <c r="N2853" t="s">
        <v>35</v>
      </c>
      <c r="O2853" t="s">
        <v>35</v>
      </c>
      <c r="P2853">
        <v>1</v>
      </c>
      <c r="Q2853">
        <v>3487133.11</v>
      </c>
      <c r="R2853">
        <v>11</v>
      </c>
    </row>
    <row r="2854" spans="1:18" x14ac:dyDescent="0.25">
      <c r="A2854">
        <v>2013</v>
      </c>
      <c r="B2854" s="1">
        <v>42809.622092939811</v>
      </c>
      <c r="C2854" t="s">
        <v>18</v>
      </c>
      <c r="D2854" t="s">
        <v>19</v>
      </c>
      <c r="E2854" t="s">
        <v>67</v>
      </c>
      <c r="F2854" t="s">
        <v>63</v>
      </c>
      <c r="G2854" t="s">
        <v>64</v>
      </c>
      <c r="H2854" t="s">
        <v>62</v>
      </c>
      <c r="I2854" t="s">
        <v>24</v>
      </c>
      <c r="J2854" t="s">
        <v>48</v>
      </c>
      <c r="K2854" t="s">
        <v>51</v>
      </c>
      <c r="L2854" t="s">
        <v>35</v>
      </c>
      <c r="M2854" t="s">
        <v>35</v>
      </c>
      <c r="N2854" t="s">
        <v>35</v>
      </c>
      <c r="O2854" t="s">
        <v>35</v>
      </c>
      <c r="P2854">
        <v>1</v>
      </c>
      <c r="Q2854">
        <v>-1169.53</v>
      </c>
      <c r="R2854">
        <v>1</v>
      </c>
    </row>
    <row r="2855" spans="1:18" x14ac:dyDescent="0.25">
      <c r="A2855">
        <v>2013</v>
      </c>
      <c r="B2855" s="1">
        <v>42809.622092939811</v>
      </c>
      <c r="C2855" t="s">
        <v>18</v>
      </c>
      <c r="D2855" t="s">
        <v>19</v>
      </c>
      <c r="E2855" t="s">
        <v>67</v>
      </c>
      <c r="F2855" t="s">
        <v>45</v>
      </c>
      <c r="G2855" t="s">
        <v>66</v>
      </c>
      <c r="H2855" t="s">
        <v>62</v>
      </c>
      <c r="I2855" t="s">
        <v>24</v>
      </c>
      <c r="J2855" t="s">
        <v>43</v>
      </c>
      <c r="K2855" t="s">
        <v>49</v>
      </c>
      <c r="L2855" t="s">
        <v>35</v>
      </c>
      <c r="M2855" t="s">
        <v>35</v>
      </c>
      <c r="N2855" t="s">
        <v>35</v>
      </c>
      <c r="O2855" t="s">
        <v>35</v>
      </c>
      <c r="P2855">
        <v>1</v>
      </c>
      <c r="Q2855">
        <v>601152.54</v>
      </c>
      <c r="R2855">
        <v>10</v>
      </c>
    </row>
    <row r="2856" spans="1:18" x14ac:dyDescent="0.25">
      <c r="A2856">
        <v>2013</v>
      </c>
      <c r="B2856" s="1">
        <v>42809.622092939811</v>
      </c>
      <c r="C2856" t="s">
        <v>18</v>
      </c>
      <c r="D2856" t="s">
        <v>19</v>
      </c>
      <c r="E2856" t="s">
        <v>67</v>
      </c>
      <c r="F2856" t="s">
        <v>45</v>
      </c>
      <c r="G2856" t="s">
        <v>66</v>
      </c>
      <c r="H2856" t="s">
        <v>62</v>
      </c>
      <c r="I2856" t="s">
        <v>24</v>
      </c>
      <c r="J2856" t="s">
        <v>48</v>
      </c>
      <c r="K2856" t="s">
        <v>32</v>
      </c>
      <c r="L2856" t="s">
        <v>35</v>
      </c>
      <c r="M2856" t="s">
        <v>35</v>
      </c>
      <c r="N2856" t="s">
        <v>35</v>
      </c>
      <c r="O2856" t="s">
        <v>35</v>
      </c>
      <c r="P2856">
        <v>1</v>
      </c>
      <c r="Q2856">
        <v>-88720.65</v>
      </c>
      <c r="R2856">
        <v>2</v>
      </c>
    </row>
    <row r="2857" spans="1:18" x14ac:dyDescent="0.25">
      <c r="A2857">
        <v>2013</v>
      </c>
      <c r="B2857" s="1">
        <v>42809.622092939811</v>
      </c>
      <c r="C2857" t="s">
        <v>18</v>
      </c>
      <c r="D2857" t="s">
        <v>19</v>
      </c>
      <c r="E2857" t="s">
        <v>67</v>
      </c>
      <c r="F2857" t="s">
        <v>45</v>
      </c>
      <c r="G2857" t="s">
        <v>66</v>
      </c>
      <c r="H2857" t="s">
        <v>62</v>
      </c>
      <c r="I2857" t="s">
        <v>24</v>
      </c>
      <c r="J2857" t="s">
        <v>44</v>
      </c>
      <c r="K2857" t="s">
        <v>41</v>
      </c>
      <c r="L2857" t="s">
        <v>35</v>
      </c>
      <c r="M2857" t="s">
        <v>35</v>
      </c>
      <c r="N2857" t="s">
        <v>35</v>
      </c>
      <c r="O2857" t="s">
        <v>35</v>
      </c>
      <c r="P2857">
        <v>1</v>
      </c>
      <c r="Q2857">
        <v>123261.3</v>
      </c>
      <c r="R2857">
        <v>2</v>
      </c>
    </row>
    <row r="2858" spans="1:18" x14ac:dyDescent="0.25">
      <c r="A2858">
        <v>2013</v>
      </c>
      <c r="B2858" s="1">
        <v>42809.622092939811</v>
      </c>
      <c r="C2858" t="s">
        <v>18</v>
      </c>
      <c r="D2858" t="s">
        <v>19</v>
      </c>
      <c r="E2858" t="s">
        <v>67</v>
      </c>
      <c r="F2858" t="s">
        <v>45</v>
      </c>
      <c r="G2858" t="s">
        <v>66</v>
      </c>
      <c r="H2858" t="s">
        <v>62</v>
      </c>
      <c r="I2858" t="s">
        <v>24</v>
      </c>
      <c r="J2858" t="s">
        <v>37</v>
      </c>
      <c r="K2858" t="s">
        <v>32</v>
      </c>
      <c r="L2858" t="s">
        <v>35</v>
      </c>
      <c r="M2858" t="s">
        <v>35</v>
      </c>
      <c r="N2858" t="s">
        <v>35</v>
      </c>
      <c r="O2858" t="s">
        <v>35</v>
      </c>
      <c r="P2858">
        <v>1</v>
      </c>
      <c r="Q2858">
        <v>0</v>
      </c>
      <c r="R2858">
        <v>2</v>
      </c>
    </row>
    <row r="2859" spans="1:18" x14ac:dyDescent="0.25">
      <c r="A2859">
        <v>2013</v>
      </c>
      <c r="B2859" s="1">
        <v>42809.622092939811</v>
      </c>
      <c r="C2859" t="s">
        <v>18</v>
      </c>
      <c r="D2859" t="s">
        <v>19</v>
      </c>
      <c r="E2859" t="s">
        <v>67</v>
      </c>
      <c r="F2859" t="s">
        <v>45</v>
      </c>
      <c r="G2859" t="s">
        <v>71</v>
      </c>
      <c r="H2859" t="s">
        <v>62</v>
      </c>
      <c r="I2859" t="s">
        <v>24</v>
      </c>
      <c r="J2859" t="s">
        <v>31</v>
      </c>
      <c r="K2859" t="s">
        <v>32</v>
      </c>
      <c r="L2859" t="s">
        <v>35</v>
      </c>
      <c r="M2859" t="s">
        <v>35</v>
      </c>
      <c r="N2859" t="s">
        <v>35</v>
      </c>
      <c r="O2859" t="s">
        <v>35</v>
      </c>
      <c r="P2859">
        <v>1</v>
      </c>
      <c r="Q2859">
        <v>2381131.12</v>
      </c>
      <c r="R2859">
        <v>5</v>
      </c>
    </row>
    <row r="2860" spans="1:18" x14ac:dyDescent="0.25">
      <c r="A2860">
        <v>2013</v>
      </c>
      <c r="B2860" s="1">
        <v>42809.622092939811</v>
      </c>
      <c r="C2860" t="s">
        <v>18</v>
      </c>
      <c r="D2860" t="s">
        <v>19</v>
      </c>
      <c r="E2860" t="s">
        <v>67</v>
      </c>
      <c r="F2860" t="s">
        <v>45</v>
      </c>
      <c r="G2860" t="s">
        <v>71</v>
      </c>
      <c r="H2860" t="s">
        <v>62</v>
      </c>
      <c r="I2860" t="s">
        <v>24</v>
      </c>
      <c r="J2860" t="s">
        <v>43</v>
      </c>
      <c r="K2860" t="s">
        <v>41</v>
      </c>
      <c r="L2860" t="s">
        <v>35</v>
      </c>
      <c r="M2860" t="s">
        <v>35</v>
      </c>
      <c r="N2860" t="s">
        <v>35</v>
      </c>
      <c r="O2860" t="s">
        <v>35</v>
      </c>
      <c r="P2860">
        <v>1</v>
      </c>
      <c r="Q2860">
        <v>745800</v>
      </c>
      <c r="R2860">
        <v>2</v>
      </c>
    </row>
    <row r="2861" spans="1:18" x14ac:dyDescent="0.25">
      <c r="A2861">
        <v>2013</v>
      </c>
      <c r="B2861" s="1">
        <v>42809.622092939811</v>
      </c>
      <c r="C2861" t="s">
        <v>18</v>
      </c>
      <c r="D2861" t="s">
        <v>19</v>
      </c>
      <c r="E2861" t="s">
        <v>67</v>
      </c>
      <c r="F2861" t="s">
        <v>45</v>
      </c>
      <c r="G2861" t="s">
        <v>71</v>
      </c>
      <c r="H2861" t="s">
        <v>62</v>
      </c>
      <c r="I2861" t="s">
        <v>24</v>
      </c>
      <c r="J2861" t="s">
        <v>44</v>
      </c>
      <c r="K2861" t="s">
        <v>32</v>
      </c>
      <c r="L2861" t="s">
        <v>35</v>
      </c>
      <c r="M2861" t="s">
        <v>35</v>
      </c>
      <c r="N2861" t="s">
        <v>35</v>
      </c>
      <c r="O2861" t="s">
        <v>35</v>
      </c>
      <c r="P2861">
        <v>1</v>
      </c>
      <c r="Q2861">
        <v>197583</v>
      </c>
      <c r="R2861">
        <v>3</v>
      </c>
    </row>
    <row r="2862" spans="1:18" x14ac:dyDescent="0.25">
      <c r="A2862">
        <v>2013</v>
      </c>
      <c r="B2862" s="1">
        <v>42809.622092939811</v>
      </c>
      <c r="C2862" t="s">
        <v>18</v>
      </c>
      <c r="D2862" t="s">
        <v>19</v>
      </c>
      <c r="E2862" t="s">
        <v>67</v>
      </c>
      <c r="F2862" t="s">
        <v>79</v>
      </c>
      <c r="G2862" t="s">
        <v>22</v>
      </c>
      <c r="H2862" t="s">
        <v>62</v>
      </c>
      <c r="I2862" t="s">
        <v>24</v>
      </c>
      <c r="J2862" t="s">
        <v>48</v>
      </c>
      <c r="K2862" t="s">
        <v>32</v>
      </c>
      <c r="L2862" t="s">
        <v>35</v>
      </c>
      <c r="M2862" t="s">
        <v>35</v>
      </c>
      <c r="N2862" t="s">
        <v>35</v>
      </c>
      <c r="O2862" t="s">
        <v>35</v>
      </c>
      <c r="P2862">
        <v>1</v>
      </c>
      <c r="Q2862">
        <v>-1995518.12</v>
      </c>
      <c r="R2862">
        <v>3</v>
      </c>
    </row>
    <row r="2863" spans="1:18" x14ac:dyDescent="0.25">
      <c r="A2863">
        <v>2013</v>
      </c>
      <c r="B2863" s="1">
        <v>42809.622092939811</v>
      </c>
      <c r="C2863" t="s">
        <v>18</v>
      </c>
      <c r="D2863" t="s">
        <v>19</v>
      </c>
      <c r="E2863" t="s">
        <v>50</v>
      </c>
      <c r="F2863" t="s">
        <v>63</v>
      </c>
      <c r="G2863" t="s">
        <v>64</v>
      </c>
      <c r="H2863" t="s">
        <v>62</v>
      </c>
      <c r="I2863" t="s">
        <v>24</v>
      </c>
      <c r="J2863" t="s">
        <v>43</v>
      </c>
      <c r="K2863" t="s">
        <v>32</v>
      </c>
      <c r="L2863" t="s">
        <v>35</v>
      </c>
      <c r="M2863" t="s">
        <v>35</v>
      </c>
      <c r="N2863" t="s">
        <v>35</v>
      </c>
      <c r="O2863" t="s">
        <v>35</v>
      </c>
      <c r="P2863">
        <v>1</v>
      </c>
      <c r="Q2863">
        <v>489346.56</v>
      </c>
      <c r="R2863">
        <v>1</v>
      </c>
    </row>
    <row r="2864" spans="1:18" x14ac:dyDescent="0.25">
      <c r="A2864">
        <v>2013</v>
      </c>
      <c r="B2864" s="1">
        <v>42809.622092939811</v>
      </c>
      <c r="C2864" t="s">
        <v>18</v>
      </c>
      <c r="D2864" t="s">
        <v>19</v>
      </c>
      <c r="E2864" t="s">
        <v>50</v>
      </c>
      <c r="F2864" t="s">
        <v>45</v>
      </c>
      <c r="G2864" t="s">
        <v>46</v>
      </c>
      <c r="H2864" t="s">
        <v>62</v>
      </c>
      <c r="I2864" t="s">
        <v>24</v>
      </c>
      <c r="J2864" t="s">
        <v>31</v>
      </c>
      <c r="K2864" t="s">
        <v>32</v>
      </c>
      <c r="L2864" t="s">
        <v>35</v>
      </c>
      <c r="M2864" t="s">
        <v>35</v>
      </c>
      <c r="N2864" t="s">
        <v>35</v>
      </c>
      <c r="O2864" t="s">
        <v>35</v>
      </c>
      <c r="P2864">
        <v>1</v>
      </c>
      <c r="Q2864">
        <v>3498332</v>
      </c>
      <c r="R2864">
        <v>2</v>
      </c>
    </row>
    <row r="2865" spans="1:18" x14ac:dyDescent="0.25">
      <c r="A2865">
        <v>2013</v>
      </c>
      <c r="B2865" s="1">
        <v>42809.622092939811</v>
      </c>
      <c r="C2865" t="s">
        <v>18</v>
      </c>
      <c r="D2865" t="s">
        <v>19</v>
      </c>
      <c r="E2865" t="s">
        <v>38</v>
      </c>
      <c r="F2865" t="s">
        <v>45</v>
      </c>
      <c r="G2865" t="s">
        <v>66</v>
      </c>
      <c r="H2865" t="s">
        <v>62</v>
      </c>
      <c r="I2865" t="s">
        <v>24</v>
      </c>
      <c r="J2865" t="s">
        <v>43</v>
      </c>
      <c r="K2865" t="s">
        <v>32</v>
      </c>
      <c r="L2865" t="s">
        <v>35</v>
      </c>
      <c r="M2865" t="s">
        <v>35</v>
      </c>
      <c r="N2865" t="s">
        <v>35</v>
      </c>
      <c r="O2865" t="s">
        <v>35</v>
      </c>
      <c r="P2865">
        <v>1</v>
      </c>
      <c r="Q2865">
        <v>736684.6</v>
      </c>
      <c r="R2865">
        <v>5</v>
      </c>
    </row>
    <row r="2866" spans="1:18" x14ac:dyDescent="0.25">
      <c r="A2866">
        <v>2013</v>
      </c>
      <c r="B2866" s="1">
        <v>42809.622092939811</v>
      </c>
      <c r="C2866" t="s">
        <v>18</v>
      </c>
      <c r="D2866" t="s">
        <v>19</v>
      </c>
      <c r="E2866" t="s">
        <v>38</v>
      </c>
      <c r="F2866" t="s">
        <v>45</v>
      </c>
      <c r="G2866" t="s">
        <v>66</v>
      </c>
      <c r="H2866" t="s">
        <v>62</v>
      </c>
      <c r="I2866" t="s">
        <v>24</v>
      </c>
      <c r="J2866" t="s">
        <v>48</v>
      </c>
      <c r="K2866" t="s">
        <v>41</v>
      </c>
      <c r="L2866" t="s">
        <v>35</v>
      </c>
      <c r="M2866" t="s">
        <v>35</v>
      </c>
      <c r="N2866" t="s">
        <v>35</v>
      </c>
      <c r="O2866" t="s">
        <v>35</v>
      </c>
      <c r="P2866">
        <v>1</v>
      </c>
      <c r="Q2866">
        <v>-10997.58</v>
      </c>
      <c r="R2866">
        <v>1</v>
      </c>
    </row>
    <row r="2867" spans="1:18" x14ac:dyDescent="0.25">
      <c r="A2867">
        <v>2013</v>
      </c>
      <c r="B2867" s="1">
        <v>42809.622092939811</v>
      </c>
      <c r="C2867" t="s">
        <v>18</v>
      </c>
      <c r="D2867" t="s">
        <v>19</v>
      </c>
      <c r="E2867" t="s">
        <v>38</v>
      </c>
      <c r="F2867" t="s">
        <v>45</v>
      </c>
      <c r="G2867" t="s">
        <v>66</v>
      </c>
      <c r="H2867" t="s">
        <v>62</v>
      </c>
      <c r="I2867" t="s">
        <v>24</v>
      </c>
      <c r="J2867" t="s">
        <v>44</v>
      </c>
      <c r="K2867" t="s">
        <v>49</v>
      </c>
      <c r="L2867" t="s">
        <v>35</v>
      </c>
      <c r="M2867" t="s">
        <v>35</v>
      </c>
      <c r="N2867" t="s">
        <v>35</v>
      </c>
      <c r="O2867" t="s">
        <v>35</v>
      </c>
      <c r="P2867">
        <v>1</v>
      </c>
      <c r="Q2867">
        <v>21735.119999999999</v>
      </c>
      <c r="R2867">
        <v>2</v>
      </c>
    </row>
    <row r="2868" spans="1:18" x14ac:dyDescent="0.25">
      <c r="A2868">
        <v>2012</v>
      </c>
      <c r="B2868" s="1">
        <v>42809.622092939811</v>
      </c>
      <c r="C2868" t="s">
        <v>18</v>
      </c>
      <c r="D2868" t="s">
        <v>19</v>
      </c>
      <c r="E2868" t="s">
        <v>20</v>
      </c>
      <c r="F2868" t="s">
        <v>21</v>
      </c>
      <c r="G2868" t="s">
        <v>22</v>
      </c>
      <c r="H2868" t="s">
        <v>23</v>
      </c>
      <c r="I2868" t="s">
        <v>24</v>
      </c>
      <c r="J2868" t="s">
        <v>44</v>
      </c>
      <c r="K2868" t="s">
        <v>28</v>
      </c>
      <c r="L2868" t="s">
        <v>27</v>
      </c>
      <c r="M2868" t="s">
        <v>27</v>
      </c>
      <c r="N2868" t="s">
        <v>28</v>
      </c>
      <c r="O2868" t="s">
        <v>28</v>
      </c>
      <c r="P2868">
        <v>1</v>
      </c>
      <c r="Q2868">
        <v>110771.7197</v>
      </c>
      <c r="R2868">
        <v>3</v>
      </c>
    </row>
    <row r="2869" spans="1:18" x14ac:dyDescent="0.25">
      <c r="A2869">
        <v>2012</v>
      </c>
      <c r="B2869" s="1">
        <v>42809.622092939811</v>
      </c>
      <c r="C2869" t="s">
        <v>18</v>
      </c>
      <c r="D2869" t="s">
        <v>19</v>
      </c>
      <c r="E2869" t="s">
        <v>20</v>
      </c>
      <c r="F2869" t="s">
        <v>61</v>
      </c>
      <c r="G2869" t="s">
        <v>22</v>
      </c>
      <c r="H2869" t="s">
        <v>91</v>
      </c>
      <c r="I2869" t="s">
        <v>34</v>
      </c>
      <c r="J2869" t="s">
        <v>40</v>
      </c>
      <c r="K2869" t="s">
        <v>26</v>
      </c>
      <c r="L2869" t="s">
        <v>35</v>
      </c>
      <c r="M2869" t="s">
        <v>35</v>
      </c>
      <c r="N2869" t="s">
        <v>35</v>
      </c>
      <c r="O2869" t="s">
        <v>35</v>
      </c>
      <c r="P2869">
        <v>1</v>
      </c>
      <c r="Q2869">
        <v>8095365</v>
      </c>
      <c r="R2869">
        <v>2</v>
      </c>
    </row>
    <row r="2870" spans="1:18" x14ac:dyDescent="0.25">
      <c r="A2870">
        <v>2012</v>
      </c>
      <c r="B2870" s="1">
        <v>42809.622092939811</v>
      </c>
      <c r="C2870" t="s">
        <v>18</v>
      </c>
      <c r="D2870" t="s">
        <v>19</v>
      </c>
      <c r="E2870" t="s">
        <v>30</v>
      </c>
      <c r="F2870" t="s">
        <v>63</v>
      </c>
      <c r="G2870" t="s">
        <v>64</v>
      </c>
      <c r="H2870" t="s">
        <v>62</v>
      </c>
      <c r="I2870" t="s">
        <v>24</v>
      </c>
      <c r="J2870" t="s">
        <v>48</v>
      </c>
      <c r="K2870" t="s">
        <v>49</v>
      </c>
      <c r="L2870" t="s">
        <v>35</v>
      </c>
      <c r="M2870" t="s">
        <v>35</v>
      </c>
      <c r="N2870" t="s">
        <v>35</v>
      </c>
      <c r="O2870" t="s">
        <v>35</v>
      </c>
      <c r="P2870">
        <v>1</v>
      </c>
      <c r="Q2870">
        <v>-49235</v>
      </c>
      <c r="R2870">
        <v>1</v>
      </c>
    </row>
    <row r="2871" spans="1:18" x14ac:dyDescent="0.25">
      <c r="A2871">
        <v>2012</v>
      </c>
      <c r="B2871" s="1">
        <v>42809.622092939811</v>
      </c>
      <c r="C2871" t="s">
        <v>18</v>
      </c>
      <c r="D2871" t="s">
        <v>19</v>
      </c>
      <c r="E2871" t="s">
        <v>30</v>
      </c>
      <c r="F2871" t="s">
        <v>63</v>
      </c>
      <c r="G2871" t="s">
        <v>64</v>
      </c>
      <c r="H2871" t="s">
        <v>62</v>
      </c>
      <c r="I2871" t="s">
        <v>24</v>
      </c>
      <c r="J2871" t="s">
        <v>44</v>
      </c>
      <c r="K2871" t="s">
        <v>26</v>
      </c>
      <c r="L2871" t="s">
        <v>35</v>
      </c>
      <c r="M2871" t="s">
        <v>35</v>
      </c>
      <c r="N2871" t="s">
        <v>35</v>
      </c>
      <c r="O2871" t="s">
        <v>35</v>
      </c>
      <c r="P2871">
        <v>1</v>
      </c>
      <c r="Q2871">
        <v>495093.28409999999</v>
      </c>
      <c r="R2871">
        <v>9</v>
      </c>
    </row>
    <row r="2872" spans="1:18" x14ac:dyDescent="0.25">
      <c r="A2872">
        <v>2012</v>
      </c>
      <c r="B2872" s="1">
        <v>42809.622092939811</v>
      </c>
      <c r="C2872" t="s">
        <v>18</v>
      </c>
      <c r="D2872" t="s">
        <v>19</v>
      </c>
      <c r="E2872" t="s">
        <v>30</v>
      </c>
      <c r="F2872" t="s">
        <v>63</v>
      </c>
      <c r="G2872" t="s">
        <v>64</v>
      </c>
      <c r="H2872" t="s">
        <v>62</v>
      </c>
      <c r="I2872" t="s">
        <v>24</v>
      </c>
      <c r="J2872" t="s">
        <v>37</v>
      </c>
      <c r="K2872" t="s">
        <v>56</v>
      </c>
      <c r="L2872" t="s">
        <v>35</v>
      </c>
      <c r="M2872" t="s">
        <v>35</v>
      </c>
      <c r="N2872" t="s">
        <v>35</v>
      </c>
      <c r="O2872" t="s">
        <v>35</v>
      </c>
      <c r="P2872">
        <v>1</v>
      </c>
      <c r="Q2872">
        <v>0</v>
      </c>
      <c r="R2872">
        <v>4</v>
      </c>
    </row>
    <row r="2873" spans="1:18" x14ac:dyDescent="0.25">
      <c r="A2873">
        <v>2012</v>
      </c>
      <c r="B2873" s="1">
        <v>42809.622092939811</v>
      </c>
      <c r="C2873" t="s">
        <v>18</v>
      </c>
      <c r="D2873" t="s">
        <v>19</v>
      </c>
      <c r="E2873" t="s">
        <v>30</v>
      </c>
      <c r="F2873" t="s">
        <v>45</v>
      </c>
      <c r="G2873" t="s">
        <v>66</v>
      </c>
      <c r="H2873" t="s">
        <v>62</v>
      </c>
      <c r="I2873" t="s">
        <v>24</v>
      </c>
      <c r="J2873" t="s">
        <v>31</v>
      </c>
      <c r="K2873" t="s">
        <v>41</v>
      </c>
      <c r="L2873" t="s">
        <v>35</v>
      </c>
      <c r="M2873" t="s">
        <v>35</v>
      </c>
      <c r="N2873" t="s">
        <v>35</v>
      </c>
      <c r="O2873" t="s">
        <v>35</v>
      </c>
      <c r="P2873">
        <v>1</v>
      </c>
      <c r="Q2873">
        <v>3097251.25</v>
      </c>
      <c r="R2873">
        <v>2</v>
      </c>
    </row>
    <row r="2874" spans="1:18" x14ac:dyDescent="0.25">
      <c r="A2874">
        <v>2012</v>
      </c>
      <c r="B2874" s="1">
        <v>42809.622092939811</v>
      </c>
      <c r="C2874" t="s">
        <v>18</v>
      </c>
      <c r="D2874" t="s">
        <v>19</v>
      </c>
      <c r="E2874" t="s">
        <v>30</v>
      </c>
      <c r="F2874" t="s">
        <v>45</v>
      </c>
      <c r="G2874" t="s">
        <v>66</v>
      </c>
      <c r="H2874" t="s">
        <v>62</v>
      </c>
      <c r="I2874" t="s">
        <v>24</v>
      </c>
      <c r="J2874" t="s">
        <v>43</v>
      </c>
      <c r="K2874" t="s">
        <v>41</v>
      </c>
      <c r="L2874" t="s">
        <v>35</v>
      </c>
      <c r="M2874" t="s">
        <v>35</v>
      </c>
      <c r="N2874" t="s">
        <v>35</v>
      </c>
      <c r="O2874" t="s">
        <v>35</v>
      </c>
      <c r="P2874">
        <v>1</v>
      </c>
      <c r="Q2874">
        <v>3848708.5</v>
      </c>
      <c r="R2874">
        <v>8</v>
      </c>
    </row>
    <row r="2875" spans="1:18" x14ac:dyDescent="0.25">
      <c r="A2875">
        <v>2012</v>
      </c>
      <c r="B2875" s="1">
        <v>42809.622092939811</v>
      </c>
      <c r="C2875" t="s">
        <v>18</v>
      </c>
      <c r="D2875" t="s">
        <v>19</v>
      </c>
      <c r="E2875" t="s">
        <v>30</v>
      </c>
      <c r="F2875" t="s">
        <v>45</v>
      </c>
      <c r="G2875" t="s">
        <v>71</v>
      </c>
      <c r="H2875" t="s">
        <v>62</v>
      </c>
      <c r="I2875" t="s">
        <v>24</v>
      </c>
      <c r="J2875" t="s">
        <v>44</v>
      </c>
      <c r="K2875" t="s">
        <v>26</v>
      </c>
      <c r="L2875" t="s">
        <v>35</v>
      </c>
      <c r="M2875" t="s">
        <v>35</v>
      </c>
      <c r="N2875" t="s">
        <v>35</v>
      </c>
      <c r="O2875" t="s">
        <v>35</v>
      </c>
      <c r="P2875">
        <v>1</v>
      </c>
      <c r="Q2875">
        <v>224741.33199999999</v>
      </c>
      <c r="R2875">
        <v>2</v>
      </c>
    </row>
    <row r="2876" spans="1:18" x14ac:dyDescent="0.25">
      <c r="A2876">
        <v>2012</v>
      </c>
      <c r="B2876" s="1">
        <v>42809.622092939811</v>
      </c>
      <c r="C2876" t="s">
        <v>18</v>
      </c>
      <c r="D2876" t="s">
        <v>19</v>
      </c>
      <c r="E2876" t="s">
        <v>30</v>
      </c>
      <c r="F2876" t="s">
        <v>45</v>
      </c>
      <c r="G2876" t="s">
        <v>71</v>
      </c>
      <c r="H2876" t="s">
        <v>62</v>
      </c>
      <c r="I2876" t="s">
        <v>24</v>
      </c>
      <c r="J2876" t="s">
        <v>37</v>
      </c>
      <c r="K2876" t="s">
        <v>56</v>
      </c>
      <c r="L2876" t="s">
        <v>35</v>
      </c>
      <c r="M2876" t="s">
        <v>35</v>
      </c>
      <c r="N2876" t="s">
        <v>35</v>
      </c>
      <c r="O2876" t="s">
        <v>35</v>
      </c>
      <c r="P2876">
        <v>1</v>
      </c>
      <c r="Q2876">
        <v>0</v>
      </c>
      <c r="R2876">
        <v>3</v>
      </c>
    </row>
    <row r="2877" spans="1:18" x14ac:dyDescent="0.25">
      <c r="A2877">
        <v>2012</v>
      </c>
      <c r="B2877" s="1">
        <v>42809.622092939811</v>
      </c>
      <c r="C2877" t="s">
        <v>18</v>
      </c>
      <c r="D2877" t="s">
        <v>19</v>
      </c>
      <c r="E2877" t="s">
        <v>30</v>
      </c>
      <c r="F2877" t="s">
        <v>45</v>
      </c>
      <c r="G2877" t="s">
        <v>46</v>
      </c>
      <c r="H2877" t="s">
        <v>62</v>
      </c>
      <c r="I2877" t="s">
        <v>24</v>
      </c>
      <c r="J2877" t="s">
        <v>43</v>
      </c>
      <c r="K2877" t="s">
        <v>49</v>
      </c>
      <c r="L2877" t="s">
        <v>35</v>
      </c>
      <c r="M2877" t="s">
        <v>35</v>
      </c>
      <c r="N2877" t="s">
        <v>35</v>
      </c>
      <c r="O2877" t="s">
        <v>35</v>
      </c>
      <c r="P2877">
        <v>1</v>
      </c>
      <c r="Q2877">
        <v>340355.01179999998</v>
      </c>
      <c r="R2877">
        <v>5</v>
      </c>
    </row>
    <row r="2878" spans="1:18" x14ac:dyDescent="0.25">
      <c r="A2878">
        <v>2012</v>
      </c>
      <c r="B2878" s="1">
        <v>42809.622092939811</v>
      </c>
      <c r="C2878" t="s">
        <v>18</v>
      </c>
      <c r="D2878" t="s">
        <v>19</v>
      </c>
      <c r="E2878" t="s">
        <v>30</v>
      </c>
      <c r="F2878" t="s">
        <v>21</v>
      </c>
      <c r="G2878" t="s">
        <v>22</v>
      </c>
      <c r="H2878" t="s">
        <v>23</v>
      </c>
      <c r="I2878" t="s">
        <v>24</v>
      </c>
      <c r="J2878" t="s">
        <v>37</v>
      </c>
      <c r="K2878" t="s">
        <v>41</v>
      </c>
      <c r="L2878" t="s">
        <v>35</v>
      </c>
      <c r="M2878" t="s">
        <v>35</v>
      </c>
      <c r="N2878" t="s">
        <v>35</v>
      </c>
      <c r="O2878" t="s">
        <v>35</v>
      </c>
      <c r="P2878">
        <v>1</v>
      </c>
      <c r="Q2878">
        <v>0</v>
      </c>
      <c r="R2878">
        <v>1</v>
      </c>
    </row>
    <row r="2879" spans="1:18" x14ac:dyDescent="0.25">
      <c r="A2879">
        <v>2012</v>
      </c>
      <c r="B2879" s="1">
        <v>42809.622092939811</v>
      </c>
      <c r="C2879" t="s">
        <v>18</v>
      </c>
      <c r="D2879" t="s">
        <v>19</v>
      </c>
      <c r="E2879" t="s">
        <v>30</v>
      </c>
      <c r="F2879" t="s">
        <v>61</v>
      </c>
      <c r="G2879" t="s">
        <v>22</v>
      </c>
      <c r="H2879" t="s">
        <v>91</v>
      </c>
      <c r="I2879" t="s">
        <v>34</v>
      </c>
      <c r="J2879" t="s">
        <v>31</v>
      </c>
      <c r="K2879" t="s">
        <v>49</v>
      </c>
      <c r="L2879" t="s">
        <v>35</v>
      </c>
      <c r="M2879" t="s">
        <v>35</v>
      </c>
      <c r="N2879" t="s">
        <v>35</v>
      </c>
      <c r="O2879" t="s">
        <v>35</v>
      </c>
      <c r="P2879">
        <v>1</v>
      </c>
      <c r="Q2879">
        <v>1151908</v>
      </c>
      <c r="R2879">
        <v>3</v>
      </c>
    </row>
    <row r="2880" spans="1:18" x14ac:dyDescent="0.25">
      <c r="A2880">
        <v>2012</v>
      </c>
      <c r="B2880" s="1">
        <v>42809.622092939811</v>
      </c>
      <c r="C2880" t="s">
        <v>18</v>
      </c>
      <c r="D2880" t="s">
        <v>19</v>
      </c>
      <c r="E2880" t="s">
        <v>30</v>
      </c>
      <c r="F2880" t="s">
        <v>61</v>
      </c>
      <c r="G2880" t="s">
        <v>22</v>
      </c>
      <c r="H2880" t="s">
        <v>91</v>
      </c>
      <c r="I2880" t="s">
        <v>34</v>
      </c>
      <c r="J2880" t="s">
        <v>31</v>
      </c>
      <c r="K2880" t="s">
        <v>41</v>
      </c>
      <c r="L2880" t="s">
        <v>35</v>
      </c>
      <c r="M2880" t="s">
        <v>35</v>
      </c>
      <c r="N2880" t="s">
        <v>35</v>
      </c>
      <c r="O2880" t="s">
        <v>35</v>
      </c>
      <c r="P2880">
        <v>1</v>
      </c>
      <c r="Q2880">
        <v>2242696</v>
      </c>
      <c r="R2880">
        <v>1</v>
      </c>
    </row>
    <row r="2881" spans="1:18" x14ac:dyDescent="0.25">
      <c r="A2881">
        <v>2012</v>
      </c>
      <c r="B2881" s="1">
        <v>42809.622092939811</v>
      </c>
      <c r="C2881" t="s">
        <v>18</v>
      </c>
      <c r="D2881" t="s">
        <v>19</v>
      </c>
      <c r="E2881" t="s">
        <v>30</v>
      </c>
      <c r="F2881" t="s">
        <v>61</v>
      </c>
      <c r="G2881" t="s">
        <v>22</v>
      </c>
      <c r="H2881" t="s">
        <v>91</v>
      </c>
      <c r="I2881" t="s">
        <v>34</v>
      </c>
      <c r="J2881" t="s">
        <v>43</v>
      </c>
      <c r="K2881" t="s">
        <v>32</v>
      </c>
      <c r="L2881" t="s">
        <v>35</v>
      </c>
      <c r="M2881" t="s">
        <v>35</v>
      </c>
      <c r="N2881" t="s">
        <v>35</v>
      </c>
      <c r="O2881" t="s">
        <v>35</v>
      </c>
      <c r="P2881">
        <v>1</v>
      </c>
      <c r="Q2881">
        <v>941593</v>
      </c>
      <c r="R2881">
        <v>1</v>
      </c>
    </row>
    <row r="2882" spans="1:18" x14ac:dyDescent="0.25">
      <c r="A2882">
        <v>2012</v>
      </c>
      <c r="B2882" s="1">
        <v>42809.622092939811</v>
      </c>
      <c r="C2882" t="s">
        <v>18</v>
      </c>
      <c r="D2882" t="s">
        <v>19</v>
      </c>
      <c r="E2882" t="s">
        <v>30</v>
      </c>
      <c r="F2882" t="s">
        <v>61</v>
      </c>
      <c r="G2882" t="s">
        <v>22</v>
      </c>
      <c r="H2882" t="s">
        <v>91</v>
      </c>
      <c r="I2882" t="s">
        <v>34</v>
      </c>
      <c r="J2882" t="s">
        <v>40</v>
      </c>
      <c r="K2882" t="s">
        <v>49</v>
      </c>
      <c r="L2882" t="s">
        <v>35</v>
      </c>
      <c r="M2882" t="s">
        <v>35</v>
      </c>
      <c r="N2882" t="s">
        <v>35</v>
      </c>
      <c r="O2882" t="s">
        <v>35</v>
      </c>
      <c r="P2882">
        <v>1</v>
      </c>
      <c r="Q2882">
        <v>72870039</v>
      </c>
      <c r="R2882">
        <v>7</v>
      </c>
    </row>
    <row r="2883" spans="1:18" x14ac:dyDescent="0.25">
      <c r="A2883">
        <v>2012</v>
      </c>
      <c r="B2883" s="1">
        <v>42809.622092939811</v>
      </c>
      <c r="C2883" t="s">
        <v>18</v>
      </c>
      <c r="D2883" t="s">
        <v>19</v>
      </c>
      <c r="E2883" t="s">
        <v>36</v>
      </c>
      <c r="F2883" t="s">
        <v>21</v>
      </c>
      <c r="G2883" t="s">
        <v>22</v>
      </c>
      <c r="H2883" t="s">
        <v>23</v>
      </c>
      <c r="I2883" t="s">
        <v>34</v>
      </c>
      <c r="J2883" t="s">
        <v>31</v>
      </c>
      <c r="K2883" t="s">
        <v>32</v>
      </c>
      <c r="L2883" t="s">
        <v>35</v>
      </c>
      <c r="M2883" t="s">
        <v>35</v>
      </c>
      <c r="N2883" t="s">
        <v>35</v>
      </c>
      <c r="O2883" t="s">
        <v>35</v>
      </c>
      <c r="P2883">
        <v>1</v>
      </c>
      <c r="Q2883">
        <v>2730345.75</v>
      </c>
      <c r="R2883">
        <v>1</v>
      </c>
    </row>
    <row r="2884" spans="1:18" x14ac:dyDescent="0.25">
      <c r="A2884">
        <v>2012</v>
      </c>
      <c r="B2884" s="1">
        <v>42809.622092939811</v>
      </c>
      <c r="C2884" t="s">
        <v>18</v>
      </c>
      <c r="D2884" t="s">
        <v>19</v>
      </c>
      <c r="E2884" t="s">
        <v>36</v>
      </c>
      <c r="F2884" t="s">
        <v>21</v>
      </c>
      <c r="G2884" t="s">
        <v>22</v>
      </c>
      <c r="H2884" t="s">
        <v>23</v>
      </c>
      <c r="I2884" t="s">
        <v>34</v>
      </c>
      <c r="J2884" t="s">
        <v>31</v>
      </c>
      <c r="K2884" t="s">
        <v>49</v>
      </c>
      <c r="L2884" t="s">
        <v>35</v>
      </c>
      <c r="M2884" t="s">
        <v>35</v>
      </c>
      <c r="N2884" t="s">
        <v>35</v>
      </c>
      <c r="O2884" t="s">
        <v>35</v>
      </c>
      <c r="P2884">
        <v>1</v>
      </c>
      <c r="Q2884">
        <v>3824157</v>
      </c>
      <c r="R2884">
        <v>6</v>
      </c>
    </row>
    <row r="2885" spans="1:18" x14ac:dyDescent="0.25">
      <c r="A2885">
        <v>2013</v>
      </c>
      <c r="B2885" s="1">
        <v>42809.622092939811</v>
      </c>
      <c r="C2885" t="s">
        <v>18</v>
      </c>
      <c r="D2885" t="s">
        <v>29</v>
      </c>
      <c r="E2885" t="s">
        <v>42</v>
      </c>
      <c r="F2885" t="s">
        <v>63</v>
      </c>
      <c r="G2885" t="s">
        <v>64</v>
      </c>
      <c r="H2885" t="s">
        <v>23</v>
      </c>
      <c r="I2885" t="s">
        <v>24</v>
      </c>
      <c r="J2885" t="s">
        <v>25</v>
      </c>
      <c r="K2885" t="s">
        <v>26</v>
      </c>
      <c r="L2885" t="s">
        <v>35</v>
      </c>
      <c r="M2885" t="s">
        <v>35</v>
      </c>
      <c r="N2885" t="s">
        <v>35</v>
      </c>
      <c r="O2885" t="s">
        <v>35</v>
      </c>
      <c r="P2885">
        <v>1</v>
      </c>
      <c r="Q2885">
        <v>27105089</v>
      </c>
      <c r="R2885">
        <v>1</v>
      </c>
    </row>
    <row r="2886" spans="1:18" x14ac:dyDescent="0.25">
      <c r="A2886">
        <v>2013</v>
      </c>
      <c r="B2886" s="1">
        <v>42809.622092939811</v>
      </c>
      <c r="C2886" t="s">
        <v>18</v>
      </c>
      <c r="D2886" t="s">
        <v>29</v>
      </c>
      <c r="E2886" t="s">
        <v>42</v>
      </c>
      <c r="F2886" t="s">
        <v>63</v>
      </c>
      <c r="G2886" t="s">
        <v>64</v>
      </c>
      <c r="H2886" t="s">
        <v>23</v>
      </c>
      <c r="I2886" t="s">
        <v>24</v>
      </c>
      <c r="J2886" t="s">
        <v>44</v>
      </c>
      <c r="K2886" t="s">
        <v>41</v>
      </c>
      <c r="L2886" t="s">
        <v>35</v>
      </c>
      <c r="M2886" t="s">
        <v>35</v>
      </c>
      <c r="N2886" t="s">
        <v>35</v>
      </c>
      <c r="O2886" t="s">
        <v>35</v>
      </c>
      <c r="P2886">
        <v>1</v>
      </c>
      <c r="Q2886">
        <v>60562.44</v>
      </c>
      <c r="R2886">
        <v>3</v>
      </c>
    </row>
    <row r="2887" spans="1:18" x14ac:dyDescent="0.25">
      <c r="A2887">
        <v>2013</v>
      </c>
      <c r="B2887" s="1">
        <v>42809.622092939811</v>
      </c>
      <c r="C2887" t="s">
        <v>18</v>
      </c>
      <c r="D2887" t="s">
        <v>29</v>
      </c>
      <c r="E2887" t="s">
        <v>42</v>
      </c>
      <c r="F2887" t="s">
        <v>21</v>
      </c>
      <c r="G2887" t="s">
        <v>22</v>
      </c>
      <c r="H2887" t="s">
        <v>23</v>
      </c>
      <c r="I2887" t="s">
        <v>34</v>
      </c>
      <c r="J2887" t="s">
        <v>43</v>
      </c>
      <c r="K2887" t="s">
        <v>32</v>
      </c>
      <c r="L2887" t="s">
        <v>35</v>
      </c>
      <c r="M2887" t="s">
        <v>35</v>
      </c>
      <c r="N2887" t="s">
        <v>35</v>
      </c>
      <c r="O2887" t="s">
        <v>35</v>
      </c>
      <c r="P2887">
        <v>1</v>
      </c>
      <c r="Q2887">
        <v>385547.41</v>
      </c>
      <c r="R2887">
        <v>2</v>
      </c>
    </row>
    <row r="2888" spans="1:18" x14ac:dyDescent="0.25">
      <c r="A2888">
        <v>2013</v>
      </c>
      <c r="B2888" s="1">
        <v>42809.622092939811</v>
      </c>
      <c r="C2888" t="s">
        <v>18</v>
      </c>
      <c r="D2888" t="s">
        <v>29</v>
      </c>
      <c r="E2888" t="s">
        <v>42</v>
      </c>
      <c r="F2888" t="s">
        <v>61</v>
      </c>
      <c r="G2888" t="s">
        <v>22</v>
      </c>
      <c r="H2888" t="s">
        <v>91</v>
      </c>
      <c r="I2888" t="s">
        <v>24</v>
      </c>
      <c r="J2888" t="s">
        <v>31</v>
      </c>
      <c r="K2888" t="s">
        <v>41</v>
      </c>
      <c r="L2888" t="s">
        <v>27</v>
      </c>
      <c r="M2888" t="s">
        <v>27</v>
      </c>
      <c r="N2888" t="s">
        <v>28</v>
      </c>
      <c r="O2888" t="s">
        <v>28</v>
      </c>
      <c r="P2888">
        <v>1</v>
      </c>
      <c r="Q2888">
        <v>1168543</v>
      </c>
      <c r="R2888">
        <v>1</v>
      </c>
    </row>
    <row r="2889" spans="1:18" x14ac:dyDescent="0.25">
      <c r="A2889">
        <v>2013</v>
      </c>
      <c r="B2889" s="1">
        <v>42809.622092939811</v>
      </c>
      <c r="C2889" t="s">
        <v>18</v>
      </c>
      <c r="D2889" t="s">
        <v>29</v>
      </c>
      <c r="E2889" t="s">
        <v>67</v>
      </c>
      <c r="F2889" t="s">
        <v>45</v>
      </c>
      <c r="G2889" t="s">
        <v>71</v>
      </c>
      <c r="H2889" t="s">
        <v>62</v>
      </c>
      <c r="I2889" t="s">
        <v>24</v>
      </c>
      <c r="J2889" t="s">
        <v>37</v>
      </c>
      <c r="K2889" t="s">
        <v>49</v>
      </c>
      <c r="L2889" t="s">
        <v>35</v>
      </c>
      <c r="M2889" t="s">
        <v>35</v>
      </c>
      <c r="N2889" t="s">
        <v>35</v>
      </c>
      <c r="O2889" t="s">
        <v>35</v>
      </c>
      <c r="P2889">
        <v>1</v>
      </c>
      <c r="Q2889">
        <v>0</v>
      </c>
      <c r="R2889">
        <v>1</v>
      </c>
    </row>
    <row r="2890" spans="1:18" x14ac:dyDescent="0.25">
      <c r="A2890">
        <v>2013</v>
      </c>
      <c r="B2890" s="1">
        <v>42809.622092939811</v>
      </c>
      <c r="C2890" t="s">
        <v>18</v>
      </c>
      <c r="D2890" t="s">
        <v>29</v>
      </c>
      <c r="E2890" t="s">
        <v>47</v>
      </c>
      <c r="F2890" t="s">
        <v>63</v>
      </c>
      <c r="G2890" t="s">
        <v>64</v>
      </c>
      <c r="H2890" t="s">
        <v>23</v>
      </c>
      <c r="I2890" t="s">
        <v>24</v>
      </c>
      <c r="J2890" t="s">
        <v>37</v>
      </c>
      <c r="K2890" t="s">
        <v>41</v>
      </c>
      <c r="L2890" t="s">
        <v>35</v>
      </c>
      <c r="M2890" t="s">
        <v>35</v>
      </c>
      <c r="N2890" t="s">
        <v>28</v>
      </c>
      <c r="O2890" t="s">
        <v>35</v>
      </c>
      <c r="P2890">
        <v>1</v>
      </c>
      <c r="Q2890">
        <v>0</v>
      </c>
      <c r="R2890">
        <v>2</v>
      </c>
    </row>
    <row r="2891" spans="1:18" x14ac:dyDescent="0.25">
      <c r="A2891">
        <v>2013</v>
      </c>
      <c r="B2891" s="1">
        <v>42809.622092939811</v>
      </c>
      <c r="C2891" t="s">
        <v>18</v>
      </c>
      <c r="D2891" t="s">
        <v>29</v>
      </c>
      <c r="E2891" t="s">
        <v>50</v>
      </c>
      <c r="F2891" t="s">
        <v>63</v>
      </c>
      <c r="G2891" t="s">
        <v>64</v>
      </c>
      <c r="H2891" t="s">
        <v>23</v>
      </c>
      <c r="I2891" t="s">
        <v>24</v>
      </c>
      <c r="J2891" t="s">
        <v>37</v>
      </c>
      <c r="K2891" t="s">
        <v>41</v>
      </c>
      <c r="L2891" t="s">
        <v>35</v>
      </c>
      <c r="M2891" t="s">
        <v>35</v>
      </c>
      <c r="N2891" t="s">
        <v>35</v>
      </c>
      <c r="O2891" t="s">
        <v>35</v>
      </c>
      <c r="P2891">
        <v>1</v>
      </c>
      <c r="Q2891">
        <v>0</v>
      </c>
      <c r="R2891">
        <v>1</v>
      </c>
    </row>
    <row r="2892" spans="1:18" x14ac:dyDescent="0.25">
      <c r="A2892">
        <v>2013</v>
      </c>
      <c r="B2892" s="1">
        <v>42809.622092939811</v>
      </c>
      <c r="C2892" t="s">
        <v>18</v>
      </c>
      <c r="D2892" t="s">
        <v>29</v>
      </c>
      <c r="E2892" t="s">
        <v>50</v>
      </c>
      <c r="F2892" t="s">
        <v>21</v>
      </c>
      <c r="G2892" t="s">
        <v>22</v>
      </c>
      <c r="H2892" t="s">
        <v>23</v>
      </c>
      <c r="I2892" t="s">
        <v>24</v>
      </c>
      <c r="J2892" t="s">
        <v>37</v>
      </c>
      <c r="K2892" t="s">
        <v>41</v>
      </c>
      <c r="L2892" t="s">
        <v>35</v>
      </c>
      <c r="M2892" t="s">
        <v>35</v>
      </c>
      <c r="N2892" t="s">
        <v>35</v>
      </c>
      <c r="O2892" t="s">
        <v>35</v>
      </c>
      <c r="P2892">
        <v>1</v>
      </c>
      <c r="Q2892">
        <v>0</v>
      </c>
      <c r="R2892">
        <v>1</v>
      </c>
    </row>
    <row r="2893" spans="1:18" x14ac:dyDescent="0.25">
      <c r="A2893">
        <v>2013</v>
      </c>
      <c r="B2893" s="1">
        <v>42809.622092939811</v>
      </c>
      <c r="C2893" t="s">
        <v>18</v>
      </c>
      <c r="D2893" t="s">
        <v>29</v>
      </c>
      <c r="E2893" t="s">
        <v>38</v>
      </c>
      <c r="F2893" t="s">
        <v>53</v>
      </c>
      <c r="G2893" t="s">
        <v>70</v>
      </c>
      <c r="H2893" t="s">
        <v>62</v>
      </c>
      <c r="I2893" t="s">
        <v>54</v>
      </c>
      <c r="J2893" t="s">
        <v>37</v>
      </c>
      <c r="K2893" t="s">
        <v>28</v>
      </c>
      <c r="L2893" t="s">
        <v>27</v>
      </c>
      <c r="M2893" t="s">
        <v>28</v>
      </c>
      <c r="N2893" t="s">
        <v>27</v>
      </c>
      <c r="O2893" t="s">
        <v>28</v>
      </c>
      <c r="P2893">
        <v>1</v>
      </c>
      <c r="Q2893">
        <v>0</v>
      </c>
      <c r="R2893">
        <v>0</v>
      </c>
    </row>
    <row r="2894" spans="1:18" x14ac:dyDescent="0.25">
      <c r="A2894">
        <v>2013</v>
      </c>
      <c r="B2894" s="1">
        <v>42809.622092939811</v>
      </c>
      <c r="C2894" t="s">
        <v>18</v>
      </c>
      <c r="D2894" t="s">
        <v>29</v>
      </c>
      <c r="E2894" t="s">
        <v>38</v>
      </c>
      <c r="F2894" t="s">
        <v>45</v>
      </c>
      <c r="G2894" t="s">
        <v>66</v>
      </c>
      <c r="H2894" t="s">
        <v>62</v>
      </c>
      <c r="I2894" t="s">
        <v>54</v>
      </c>
      <c r="J2894" t="s">
        <v>44</v>
      </c>
      <c r="K2894" t="s">
        <v>32</v>
      </c>
      <c r="L2894" t="s">
        <v>27</v>
      </c>
      <c r="M2894" t="s">
        <v>27</v>
      </c>
      <c r="N2894" t="s">
        <v>28</v>
      </c>
      <c r="O2894" t="s">
        <v>28</v>
      </c>
      <c r="P2894">
        <v>1</v>
      </c>
      <c r="Q2894">
        <v>56603.42</v>
      </c>
      <c r="R2894">
        <v>1</v>
      </c>
    </row>
    <row r="2895" spans="1:18" x14ac:dyDescent="0.25">
      <c r="A2895">
        <v>2013</v>
      </c>
      <c r="B2895" s="1">
        <v>42809.622092939811</v>
      </c>
      <c r="C2895" t="s">
        <v>18</v>
      </c>
      <c r="D2895" t="s">
        <v>29</v>
      </c>
      <c r="E2895" t="s">
        <v>55</v>
      </c>
      <c r="F2895" t="s">
        <v>21</v>
      </c>
      <c r="G2895" t="s">
        <v>22</v>
      </c>
      <c r="H2895" t="s">
        <v>91</v>
      </c>
      <c r="I2895" t="s">
        <v>24</v>
      </c>
      <c r="J2895" t="s">
        <v>40</v>
      </c>
      <c r="K2895" t="s">
        <v>32</v>
      </c>
      <c r="L2895" t="s">
        <v>27</v>
      </c>
      <c r="M2895" t="s">
        <v>27</v>
      </c>
      <c r="N2895" t="s">
        <v>28</v>
      </c>
      <c r="O2895" t="s">
        <v>28</v>
      </c>
      <c r="P2895">
        <v>1</v>
      </c>
      <c r="Q2895">
        <v>12808636</v>
      </c>
      <c r="R2895">
        <v>5</v>
      </c>
    </row>
    <row r="2896" spans="1:18" x14ac:dyDescent="0.25">
      <c r="A2896">
        <v>2013</v>
      </c>
      <c r="B2896" s="1">
        <v>42809.622092939811</v>
      </c>
      <c r="C2896" t="s">
        <v>18</v>
      </c>
      <c r="D2896" t="s">
        <v>78</v>
      </c>
      <c r="E2896" t="s">
        <v>20</v>
      </c>
      <c r="F2896" t="s">
        <v>21</v>
      </c>
      <c r="G2896" t="s">
        <v>22</v>
      </c>
      <c r="H2896" t="s">
        <v>91</v>
      </c>
      <c r="I2896" t="s">
        <v>24</v>
      </c>
      <c r="J2896" t="s">
        <v>44</v>
      </c>
      <c r="K2896" t="s">
        <v>49</v>
      </c>
      <c r="L2896" t="s">
        <v>27</v>
      </c>
      <c r="M2896" t="s">
        <v>27</v>
      </c>
      <c r="N2896" t="s">
        <v>28</v>
      </c>
      <c r="O2896" t="s">
        <v>28</v>
      </c>
      <c r="P2896">
        <v>1</v>
      </c>
      <c r="Q2896">
        <v>127100</v>
      </c>
      <c r="R2896">
        <v>4</v>
      </c>
    </row>
    <row r="2897" spans="1:18" x14ac:dyDescent="0.25">
      <c r="A2897">
        <v>2013</v>
      </c>
      <c r="B2897" s="1">
        <v>42809.622092939811</v>
      </c>
      <c r="C2897" t="s">
        <v>18</v>
      </c>
      <c r="D2897" t="s">
        <v>78</v>
      </c>
      <c r="E2897" t="s">
        <v>20</v>
      </c>
      <c r="F2897" t="s">
        <v>21</v>
      </c>
      <c r="G2897" t="s">
        <v>22</v>
      </c>
      <c r="H2897" t="s">
        <v>23</v>
      </c>
      <c r="I2897" t="s">
        <v>34</v>
      </c>
      <c r="J2897" t="s">
        <v>48</v>
      </c>
      <c r="K2897" t="s">
        <v>41</v>
      </c>
      <c r="L2897" t="s">
        <v>35</v>
      </c>
      <c r="M2897" t="s">
        <v>35</v>
      </c>
      <c r="N2897" t="s">
        <v>28</v>
      </c>
      <c r="O2897" t="s">
        <v>35</v>
      </c>
      <c r="P2897">
        <v>1</v>
      </c>
      <c r="Q2897">
        <v>-9357.14</v>
      </c>
      <c r="R2897">
        <v>1</v>
      </c>
    </row>
    <row r="2898" spans="1:18" x14ac:dyDescent="0.25">
      <c r="A2898">
        <v>2013</v>
      </c>
      <c r="B2898" s="1">
        <v>42809.622092939811</v>
      </c>
      <c r="C2898" t="s">
        <v>18</v>
      </c>
      <c r="D2898" t="s">
        <v>78</v>
      </c>
      <c r="E2898" t="s">
        <v>20</v>
      </c>
      <c r="F2898" t="s">
        <v>21</v>
      </c>
      <c r="G2898" t="s">
        <v>22</v>
      </c>
      <c r="H2898" t="s">
        <v>23</v>
      </c>
      <c r="I2898" t="s">
        <v>34</v>
      </c>
      <c r="J2898" t="s">
        <v>48</v>
      </c>
      <c r="K2898" t="s">
        <v>41</v>
      </c>
      <c r="L2898" t="s">
        <v>35</v>
      </c>
      <c r="M2898" t="s">
        <v>35</v>
      </c>
      <c r="N2898" t="s">
        <v>35</v>
      </c>
      <c r="O2898" t="s">
        <v>35</v>
      </c>
      <c r="P2898">
        <v>1</v>
      </c>
      <c r="Q2898">
        <v>-158890.81</v>
      </c>
      <c r="R2898">
        <v>44</v>
      </c>
    </row>
    <row r="2899" spans="1:18" x14ac:dyDescent="0.25">
      <c r="A2899">
        <v>2013</v>
      </c>
      <c r="B2899" s="1">
        <v>42809.622092939811</v>
      </c>
      <c r="C2899" t="s">
        <v>18</v>
      </c>
      <c r="D2899" t="s">
        <v>78</v>
      </c>
      <c r="E2899" t="s">
        <v>20</v>
      </c>
      <c r="F2899" t="s">
        <v>21</v>
      </c>
      <c r="G2899" t="s">
        <v>22</v>
      </c>
      <c r="H2899" t="s">
        <v>23</v>
      </c>
      <c r="I2899" t="s">
        <v>34</v>
      </c>
      <c r="J2899" t="s">
        <v>37</v>
      </c>
      <c r="K2899" t="s">
        <v>26</v>
      </c>
      <c r="L2899" t="s">
        <v>35</v>
      </c>
      <c r="M2899" t="s">
        <v>35</v>
      </c>
      <c r="N2899" t="s">
        <v>35</v>
      </c>
      <c r="O2899" t="s">
        <v>35</v>
      </c>
      <c r="P2899">
        <v>1</v>
      </c>
      <c r="Q2899">
        <v>0</v>
      </c>
      <c r="R2899">
        <v>25</v>
      </c>
    </row>
    <row r="2900" spans="1:18" x14ac:dyDescent="0.25">
      <c r="A2900">
        <v>2013</v>
      </c>
      <c r="B2900" s="1">
        <v>42809.622092939811</v>
      </c>
      <c r="C2900" t="s">
        <v>18</v>
      </c>
      <c r="D2900" t="s">
        <v>78</v>
      </c>
      <c r="E2900" t="s">
        <v>20</v>
      </c>
      <c r="F2900" t="s">
        <v>21</v>
      </c>
      <c r="G2900" t="s">
        <v>22</v>
      </c>
      <c r="H2900" t="s">
        <v>23</v>
      </c>
      <c r="I2900" t="s">
        <v>24</v>
      </c>
      <c r="J2900" t="s">
        <v>48</v>
      </c>
      <c r="K2900" t="s">
        <v>28</v>
      </c>
      <c r="L2900" t="s">
        <v>27</v>
      </c>
      <c r="M2900" t="s">
        <v>27</v>
      </c>
      <c r="N2900" t="s">
        <v>28</v>
      </c>
      <c r="O2900" t="s">
        <v>28</v>
      </c>
      <c r="P2900">
        <v>1</v>
      </c>
      <c r="Q2900">
        <v>-4954.3599999999997</v>
      </c>
      <c r="R2900">
        <v>2</v>
      </c>
    </row>
    <row r="2901" spans="1:18" x14ac:dyDescent="0.25">
      <c r="A2901">
        <v>2013</v>
      </c>
      <c r="B2901" s="1">
        <v>42809.622092939811</v>
      </c>
      <c r="C2901" t="s">
        <v>18</v>
      </c>
      <c r="D2901" t="s">
        <v>78</v>
      </c>
      <c r="E2901" t="s">
        <v>30</v>
      </c>
      <c r="F2901" t="s">
        <v>93</v>
      </c>
      <c r="G2901" t="s">
        <v>93</v>
      </c>
      <c r="H2901" t="s">
        <v>28</v>
      </c>
      <c r="I2901" t="s">
        <v>34</v>
      </c>
      <c r="J2901" t="s">
        <v>37</v>
      </c>
      <c r="K2901" t="s">
        <v>28</v>
      </c>
      <c r="L2901" t="s">
        <v>77</v>
      </c>
      <c r="M2901" t="s">
        <v>28</v>
      </c>
      <c r="N2901" t="s">
        <v>28</v>
      </c>
      <c r="O2901" t="s">
        <v>77</v>
      </c>
      <c r="P2901">
        <v>1</v>
      </c>
      <c r="Q2901">
        <v>0</v>
      </c>
      <c r="R2901" t="s">
        <v>28</v>
      </c>
    </row>
    <row r="2902" spans="1:18" x14ac:dyDescent="0.25">
      <c r="A2902">
        <v>2013</v>
      </c>
      <c r="B2902" s="1">
        <v>42809.622092939811</v>
      </c>
      <c r="C2902" t="s">
        <v>18</v>
      </c>
      <c r="D2902" t="s">
        <v>78</v>
      </c>
      <c r="E2902" t="s">
        <v>42</v>
      </c>
      <c r="F2902" t="s">
        <v>21</v>
      </c>
      <c r="G2902" t="s">
        <v>22</v>
      </c>
      <c r="H2902" t="s">
        <v>39</v>
      </c>
      <c r="I2902" t="s">
        <v>34</v>
      </c>
      <c r="J2902" t="s">
        <v>48</v>
      </c>
      <c r="K2902" t="s">
        <v>28</v>
      </c>
      <c r="L2902" t="s">
        <v>27</v>
      </c>
      <c r="M2902" t="s">
        <v>28</v>
      </c>
      <c r="N2902" t="s">
        <v>27</v>
      </c>
      <c r="O2902" t="s">
        <v>28</v>
      </c>
      <c r="P2902">
        <v>1</v>
      </c>
      <c r="Q2902">
        <v>-70606.81</v>
      </c>
      <c r="R2902">
        <v>1</v>
      </c>
    </row>
    <row r="2903" spans="1:18" x14ac:dyDescent="0.25">
      <c r="A2903">
        <v>2013</v>
      </c>
      <c r="B2903" s="1">
        <v>42809.622092939811</v>
      </c>
      <c r="C2903" t="s">
        <v>18</v>
      </c>
      <c r="D2903" t="s">
        <v>78</v>
      </c>
      <c r="E2903" t="s">
        <v>67</v>
      </c>
      <c r="F2903" t="s">
        <v>63</v>
      </c>
      <c r="G2903" t="s">
        <v>64</v>
      </c>
      <c r="H2903" t="s">
        <v>62</v>
      </c>
      <c r="I2903" t="s">
        <v>24</v>
      </c>
      <c r="J2903" t="s">
        <v>48</v>
      </c>
      <c r="K2903" t="s">
        <v>41</v>
      </c>
      <c r="L2903" t="s">
        <v>35</v>
      </c>
      <c r="M2903" t="s">
        <v>35</v>
      </c>
      <c r="N2903" t="s">
        <v>35</v>
      </c>
      <c r="O2903" t="s">
        <v>35</v>
      </c>
      <c r="P2903">
        <v>1</v>
      </c>
      <c r="Q2903">
        <v>-1178.79</v>
      </c>
      <c r="R2903">
        <v>1</v>
      </c>
    </row>
    <row r="2904" spans="1:18" x14ac:dyDescent="0.25">
      <c r="A2904">
        <v>2013</v>
      </c>
      <c r="B2904" s="1">
        <v>42809.622092939811</v>
      </c>
      <c r="C2904" t="s">
        <v>18</v>
      </c>
      <c r="D2904" t="s">
        <v>19</v>
      </c>
      <c r="E2904" t="s">
        <v>38</v>
      </c>
      <c r="F2904" t="s">
        <v>21</v>
      </c>
      <c r="G2904" t="s">
        <v>22</v>
      </c>
      <c r="H2904" t="s">
        <v>28</v>
      </c>
      <c r="I2904" t="s">
        <v>24</v>
      </c>
      <c r="J2904" t="s">
        <v>25</v>
      </c>
      <c r="K2904" t="s">
        <v>51</v>
      </c>
      <c r="L2904" t="s">
        <v>35</v>
      </c>
      <c r="M2904" t="s">
        <v>35</v>
      </c>
      <c r="N2904" t="s">
        <v>35</v>
      </c>
      <c r="O2904" t="s">
        <v>35</v>
      </c>
      <c r="P2904">
        <v>1</v>
      </c>
      <c r="Q2904">
        <v>48077027.75</v>
      </c>
      <c r="R2904">
        <v>4</v>
      </c>
    </row>
    <row r="2905" spans="1:18" x14ac:dyDescent="0.25">
      <c r="A2905">
        <v>2013</v>
      </c>
      <c r="B2905" s="1">
        <v>42809.622092939811</v>
      </c>
      <c r="C2905" t="s">
        <v>18</v>
      </c>
      <c r="D2905" t="s">
        <v>19</v>
      </c>
      <c r="E2905" t="s">
        <v>38</v>
      </c>
      <c r="F2905" t="s">
        <v>21</v>
      </c>
      <c r="G2905" t="s">
        <v>22</v>
      </c>
      <c r="H2905" t="s">
        <v>91</v>
      </c>
      <c r="I2905" t="s">
        <v>34</v>
      </c>
      <c r="J2905" t="s">
        <v>31</v>
      </c>
      <c r="K2905" t="s">
        <v>26</v>
      </c>
      <c r="L2905" t="s">
        <v>35</v>
      </c>
      <c r="M2905" t="s">
        <v>35</v>
      </c>
      <c r="N2905" t="s">
        <v>35</v>
      </c>
      <c r="O2905" t="s">
        <v>35</v>
      </c>
      <c r="P2905">
        <v>1</v>
      </c>
      <c r="Q2905">
        <v>3346434</v>
      </c>
      <c r="R2905">
        <v>3</v>
      </c>
    </row>
    <row r="2906" spans="1:18" x14ac:dyDescent="0.25">
      <c r="A2906">
        <v>2013</v>
      </c>
      <c r="B2906" s="1">
        <v>42809.622092939811</v>
      </c>
      <c r="C2906" t="s">
        <v>18</v>
      </c>
      <c r="D2906" t="s">
        <v>19</v>
      </c>
      <c r="E2906" t="s">
        <v>38</v>
      </c>
      <c r="F2906" t="s">
        <v>21</v>
      </c>
      <c r="G2906" t="s">
        <v>22</v>
      </c>
      <c r="H2906" t="s">
        <v>62</v>
      </c>
      <c r="I2906" t="s">
        <v>24</v>
      </c>
      <c r="J2906" t="s">
        <v>44</v>
      </c>
      <c r="K2906" t="s">
        <v>56</v>
      </c>
      <c r="L2906" t="s">
        <v>35</v>
      </c>
      <c r="M2906" t="s">
        <v>35</v>
      </c>
      <c r="N2906" t="s">
        <v>35</v>
      </c>
      <c r="O2906" t="s">
        <v>35</v>
      </c>
      <c r="P2906">
        <v>1</v>
      </c>
      <c r="Q2906">
        <v>16582.349999999999</v>
      </c>
      <c r="R2906">
        <v>1</v>
      </c>
    </row>
    <row r="2907" spans="1:18" x14ac:dyDescent="0.25">
      <c r="A2907">
        <v>2013</v>
      </c>
      <c r="B2907" s="1">
        <v>42809.622092939811</v>
      </c>
      <c r="C2907" t="s">
        <v>18</v>
      </c>
      <c r="D2907" t="s">
        <v>19</v>
      </c>
      <c r="E2907" t="s">
        <v>38</v>
      </c>
      <c r="F2907" t="s">
        <v>21</v>
      </c>
      <c r="G2907" t="s">
        <v>22</v>
      </c>
      <c r="H2907" t="s">
        <v>23</v>
      </c>
      <c r="I2907" t="s">
        <v>34</v>
      </c>
      <c r="J2907" t="s">
        <v>25</v>
      </c>
      <c r="K2907" t="s">
        <v>49</v>
      </c>
      <c r="L2907" t="s">
        <v>35</v>
      </c>
      <c r="M2907" t="s">
        <v>35</v>
      </c>
      <c r="N2907" t="s">
        <v>35</v>
      </c>
      <c r="O2907" t="s">
        <v>35</v>
      </c>
      <c r="P2907">
        <v>1</v>
      </c>
      <c r="Q2907">
        <v>82974262.420000002</v>
      </c>
      <c r="R2907">
        <v>9</v>
      </c>
    </row>
    <row r="2908" spans="1:18" x14ac:dyDescent="0.25">
      <c r="A2908">
        <v>2013</v>
      </c>
      <c r="B2908" s="1">
        <v>42809.622092939811</v>
      </c>
      <c r="C2908" t="s">
        <v>18</v>
      </c>
      <c r="D2908" t="s">
        <v>19</v>
      </c>
      <c r="E2908" t="s">
        <v>38</v>
      </c>
      <c r="F2908" t="s">
        <v>21</v>
      </c>
      <c r="G2908" t="s">
        <v>22</v>
      </c>
      <c r="H2908" t="s">
        <v>23</v>
      </c>
      <c r="I2908" t="s">
        <v>24</v>
      </c>
      <c r="J2908" t="s">
        <v>57</v>
      </c>
      <c r="K2908" t="s">
        <v>51</v>
      </c>
      <c r="L2908" t="s">
        <v>35</v>
      </c>
      <c r="M2908" t="s">
        <v>35</v>
      </c>
      <c r="N2908" t="s">
        <v>35</v>
      </c>
      <c r="O2908" t="s">
        <v>35</v>
      </c>
      <c r="P2908">
        <v>1</v>
      </c>
      <c r="Q2908">
        <v>425773934.61000001</v>
      </c>
      <c r="R2908">
        <v>27</v>
      </c>
    </row>
    <row r="2909" spans="1:18" x14ac:dyDescent="0.25">
      <c r="A2909">
        <v>2013</v>
      </c>
      <c r="B2909" s="1">
        <v>42809.622092939811</v>
      </c>
      <c r="C2909" t="s">
        <v>18</v>
      </c>
      <c r="D2909" t="s">
        <v>19</v>
      </c>
      <c r="E2909" t="s">
        <v>38</v>
      </c>
      <c r="F2909" t="s">
        <v>21</v>
      </c>
      <c r="G2909" t="s">
        <v>22</v>
      </c>
      <c r="H2909" t="s">
        <v>23</v>
      </c>
      <c r="I2909" t="s">
        <v>24</v>
      </c>
      <c r="J2909" t="s">
        <v>25</v>
      </c>
      <c r="K2909" t="s">
        <v>32</v>
      </c>
      <c r="L2909" t="s">
        <v>27</v>
      </c>
      <c r="M2909" t="s">
        <v>27</v>
      </c>
      <c r="N2909" t="s">
        <v>28</v>
      </c>
      <c r="O2909" t="s">
        <v>28</v>
      </c>
      <c r="P2909">
        <v>1</v>
      </c>
      <c r="Q2909">
        <v>43886241</v>
      </c>
      <c r="R2909">
        <v>7</v>
      </c>
    </row>
    <row r="2910" spans="1:18" x14ac:dyDescent="0.25">
      <c r="A2910">
        <v>2013</v>
      </c>
      <c r="B2910" s="1">
        <v>42809.622092939811</v>
      </c>
      <c r="C2910" t="s">
        <v>18</v>
      </c>
      <c r="D2910" t="s">
        <v>19</v>
      </c>
      <c r="E2910" t="s">
        <v>38</v>
      </c>
      <c r="F2910" t="s">
        <v>21</v>
      </c>
      <c r="G2910" t="s">
        <v>22</v>
      </c>
      <c r="H2910" t="s">
        <v>23</v>
      </c>
      <c r="I2910" t="s">
        <v>24</v>
      </c>
      <c r="J2910" t="s">
        <v>25</v>
      </c>
      <c r="K2910" t="s">
        <v>26</v>
      </c>
      <c r="L2910" t="s">
        <v>35</v>
      </c>
      <c r="M2910" t="s">
        <v>35</v>
      </c>
      <c r="N2910" t="s">
        <v>35</v>
      </c>
      <c r="O2910" t="s">
        <v>35</v>
      </c>
      <c r="P2910">
        <v>1</v>
      </c>
      <c r="Q2910">
        <v>47499451.840000004</v>
      </c>
      <c r="R2910">
        <v>11</v>
      </c>
    </row>
    <row r="2911" spans="1:18" x14ac:dyDescent="0.25">
      <c r="A2911">
        <v>2013</v>
      </c>
      <c r="B2911" s="1">
        <v>42809.622092939811</v>
      </c>
      <c r="C2911" t="s">
        <v>18</v>
      </c>
      <c r="D2911" t="s">
        <v>19</v>
      </c>
      <c r="E2911" t="s">
        <v>38</v>
      </c>
      <c r="F2911" t="s">
        <v>21</v>
      </c>
      <c r="G2911" t="s">
        <v>22</v>
      </c>
      <c r="H2911" t="s">
        <v>23</v>
      </c>
      <c r="I2911" t="s">
        <v>24</v>
      </c>
      <c r="J2911" t="s">
        <v>43</v>
      </c>
      <c r="K2911" t="s">
        <v>49</v>
      </c>
      <c r="L2911" t="s">
        <v>35</v>
      </c>
      <c r="M2911" t="s">
        <v>35</v>
      </c>
      <c r="N2911" t="s">
        <v>35</v>
      </c>
      <c r="O2911" t="s">
        <v>35</v>
      </c>
      <c r="P2911">
        <v>1</v>
      </c>
      <c r="Q2911">
        <v>893583</v>
      </c>
      <c r="R2911">
        <v>5</v>
      </c>
    </row>
    <row r="2912" spans="1:18" x14ac:dyDescent="0.25">
      <c r="A2912">
        <v>2013</v>
      </c>
      <c r="B2912" s="1">
        <v>42809.622092939811</v>
      </c>
      <c r="C2912" t="s">
        <v>18</v>
      </c>
      <c r="D2912" t="s">
        <v>19</v>
      </c>
      <c r="E2912" t="s">
        <v>38</v>
      </c>
      <c r="F2912" t="s">
        <v>21</v>
      </c>
      <c r="G2912" t="s">
        <v>22</v>
      </c>
      <c r="H2912" t="s">
        <v>23</v>
      </c>
      <c r="I2912" t="s">
        <v>24</v>
      </c>
      <c r="J2912" t="s">
        <v>40</v>
      </c>
      <c r="K2912" t="s">
        <v>49</v>
      </c>
      <c r="L2912" t="s">
        <v>27</v>
      </c>
      <c r="M2912" t="s">
        <v>27</v>
      </c>
      <c r="N2912" t="s">
        <v>28</v>
      </c>
      <c r="O2912" t="s">
        <v>28</v>
      </c>
      <c r="P2912">
        <v>1</v>
      </c>
      <c r="Q2912">
        <v>17942913</v>
      </c>
      <c r="R2912">
        <v>6</v>
      </c>
    </row>
    <row r="2913" spans="1:18" x14ac:dyDescent="0.25">
      <c r="A2913">
        <v>2013</v>
      </c>
      <c r="B2913" s="1">
        <v>42809.622092939811</v>
      </c>
      <c r="C2913" t="s">
        <v>18</v>
      </c>
      <c r="D2913" t="s">
        <v>19</v>
      </c>
      <c r="E2913" t="s">
        <v>38</v>
      </c>
      <c r="F2913" t="s">
        <v>21</v>
      </c>
      <c r="G2913" t="s">
        <v>22</v>
      </c>
      <c r="H2913" t="s">
        <v>23</v>
      </c>
      <c r="I2913" t="s">
        <v>24</v>
      </c>
      <c r="J2913" t="s">
        <v>40</v>
      </c>
      <c r="K2913" t="s">
        <v>41</v>
      </c>
      <c r="L2913" t="s">
        <v>35</v>
      </c>
      <c r="M2913" t="s">
        <v>35</v>
      </c>
      <c r="N2913" t="s">
        <v>35</v>
      </c>
      <c r="O2913" t="s">
        <v>35</v>
      </c>
      <c r="P2913">
        <v>1</v>
      </c>
      <c r="Q2913">
        <v>8084376.1900000004</v>
      </c>
      <c r="R2913">
        <v>11</v>
      </c>
    </row>
    <row r="2914" spans="1:18" x14ac:dyDescent="0.25">
      <c r="A2914">
        <v>2013</v>
      </c>
      <c r="B2914" s="1">
        <v>42809.622092939811</v>
      </c>
      <c r="C2914" t="s">
        <v>18</v>
      </c>
      <c r="D2914" t="s">
        <v>19</v>
      </c>
      <c r="E2914" t="s">
        <v>38</v>
      </c>
      <c r="F2914" t="s">
        <v>21</v>
      </c>
      <c r="G2914" t="s">
        <v>22</v>
      </c>
      <c r="H2914" t="s">
        <v>23</v>
      </c>
      <c r="I2914" t="s">
        <v>24</v>
      </c>
      <c r="J2914" t="s">
        <v>37</v>
      </c>
      <c r="K2914" t="s">
        <v>49</v>
      </c>
      <c r="L2914" t="s">
        <v>27</v>
      </c>
      <c r="M2914" t="s">
        <v>27</v>
      </c>
      <c r="N2914" t="s">
        <v>28</v>
      </c>
      <c r="O2914" t="s">
        <v>28</v>
      </c>
      <c r="P2914">
        <v>1</v>
      </c>
      <c r="Q2914">
        <v>0</v>
      </c>
      <c r="R2914">
        <v>5</v>
      </c>
    </row>
    <row r="2915" spans="1:18" x14ac:dyDescent="0.25">
      <c r="A2915">
        <v>2013</v>
      </c>
      <c r="B2915" s="1">
        <v>42809.622092939811</v>
      </c>
      <c r="C2915" t="s">
        <v>18</v>
      </c>
      <c r="D2915" t="s">
        <v>19</v>
      </c>
      <c r="E2915" t="s">
        <v>55</v>
      </c>
      <c r="F2915" t="s">
        <v>53</v>
      </c>
      <c r="G2915" t="s">
        <v>46</v>
      </c>
      <c r="H2915" t="s">
        <v>58</v>
      </c>
      <c r="I2915" t="s">
        <v>24</v>
      </c>
      <c r="J2915" t="s">
        <v>57</v>
      </c>
      <c r="K2915" t="s">
        <v>49</v>
      </c>
      <c r="L2915" t="s">
        <v>35</v>
      </c>
      <c r="M2915" t="s">
        <v>28</v>
      </c>
      <c r="N2915" t="s">
        <v>35</v>
      </c>
      <c r="O2915" t="s">
        <v>35</v>
      </c>
      <c r="P2915">
        <v>1</v>
      </c>
      <c r="Q2915">
        <v>830000</v>
      </c>
      <c r="R2915">
        <v>3</v>
      </c>
    </row>
    <row r="2916" spans="1:18" x14ac:dyDescent="0.25">
      <c r="A2916">
        <v>2013</v>
      </c>
      <c r="B2916" s="1">
        <v>42809.622092939811</v>
      </c>
      <c r="C2916" t="s">
        <v>18</v>
      </c>
      <c r="D2916" t="s">
        <v>19</v>
      </c>
      <c r="E2916" t="s">
        <v>55</v>
      </c>
      <c r="F2916" t="s">
        <v>21</v>
      </c>
      <c r="G2916" t="s">
        <v>22</v>
      </c>
      <c r="H2916" t="s">
        <v>62</v>
      </c>
      <c r="I2916" t="s">
        <v>24</v>
      </c>
      <c r="J2916" t="s">
        <v>44</v>
      </c>
      <c r="K2916" t="s">
        <v>56</v>
      </c>
      <c r="L2916" t="s">
        <v>35</v>
      </c>
      <c r="M2916" t="s">
        <v>35</v>
      </c>
      <c r="N2916" t="s">
        <v>35</v>
      </c>
      <c r="O2916" t="s">
        <v>35</v>
      </c>
      <c r="P2916">
        <v>1</v>
      </c>
      <c r="Q2916">
        <v>79364.600000000006</v>
      </c>
      <c r="R2916">
        <v>1</v>
      </c>
    </row>
    <row r="2917" spans="1:18" x14ac:dyDescent="0.25">
      <c r="A2917">
        <v>2013</v>
      </c>
      <c r="B2917" s="1">
        <v>42809.622092939811</v>
      </c>
      <c r="C2917" t="s">
        <v>18</v>
      </c>
      <c r="D2917" t="s">
        <v>60</v>
      </c>
      <c r="E2917" t="s">
        <v>20</v>
      </c>
      <c r="F2917" t="s">
        <v>21</v>
      </c>
      <c r="G2917" t="s">
        <v>22</v>
      </c>
      <c r="H2917" t="s">
        <v>39</v>
      </c>
      <c r="I2917" t="s">
        <v>34</v>
      </c>
      <c r="J2917" t="s">
        <v>57</v>
      </c>
      <c r="K2917" t="s">
        <v>26</v>
      </c>
      <c r="L2917" t="s">
        <v>81</v>
      </c>
      <c r="M2917" t="s">
        <v>28</v>
      </c>
      <c r="N2917" t="s">
        <v>81</v>
      </c>
      <c r="O2917" t="s">
        <v>28</v>
      </c>
      <c r="P2917">
        <v>1</v>
      </c>
      <c r="Q2917">
        <v>186869951</v>
      </c>
      <c r="R2917">
        <v>11</v>
      </c>
    </row>
    <row r="2918" spans="1:18" x14ac:dyDescent="0.25">
      <c r="A2918">
        <v>2013</v>
      </c>
      <c r="B2918" s="1">
        <v>42809.622092939811</v>
      </c>
      <c r="C2918" t="s">
        <v>18</v>
      </c>
      <c r="D2918" t="s">
        <v>60</v>
      </c>
      <c r="E2918" t="s">
        <v>30</v>
      </c>
      <c r="F2918" t="s">
        <v>45</v>
      </c>
      <c r="G2918" t="s">
        <v>66</v>
      </c>
      <c r="H2918" t="s">
        <v>62</v>
      </c>
      <c r="I2918" t="s">
        <v>24</v>
      </c>
      <c r="J2918" t="s">
        <v>31</v>
      </c>
      <c r="K2918" t="s">
        <v>26</v>
      </c>
      <c r="L2918" t="s">
        <v>35</v>
      </c>
      <c r="M2918" t="s">
        <v>35</v>
      </c>
      <c r="N2918" t="s">
        <v>35</v>
      </c>
      <c r="O2918" t="s">
        <v>35</v>
      </c>
      <c r="P2918">
        <v>1</v>
      </c>
      <c r="Q2918">
        <v>6401267.0899999999</v>
      </c>
      <c r="R2918">
        <v>5</v>
      </c>
    </row>
    <row r="2919" spans="1:18" x14ac:dyDescent="0.25">
      <c r="A2919">
        <v>2013</v>
      </c>
      <c r="B2919" s="1">
        <v>42809.622092939811</v>
      </c>
      <c r="C2919" t="s">
        <v>18</v>
      </c>
      <c r="D2919" t="s">
        <v>60</v>
      </c>
      <c r="E2919" t="s">
        <v>30</v>
      </c>
      <c r="F2919" t="s">
        <v>45</v>
      </c>
      <c r="G2919" t="s">
        <v>46</v>
      </c>
      <c r="H2919" t="s">
        <v>62</v>
      </c>
      <c r="I2919" t="s">
        <v>24</v>
      </c>
      <c r="J2919" t="s">
        <v>44</v>
      </c>
      <c r="K2919" t="s">
        <v>56</v>
      </c>
      <c r="L2919" t="s">
        <v>35</v>
      </c>
      <c r="M2919" t="s">
        <v>35</v>
      </c>
      <c r="N2919" t="s">
        <v>35</v>
      </c>
      <c r="O2919" t="s">
        <v>35</v>
      </c>
      <c r="P2919">
        <v>1</v>
      </c>
      <c r="Q2919">
        <v>7343.36</v>
      </c>
      <c r="R2919">
        <v>1</v>
      </c>
    </row>
    <row r="2920" spans="1:18" x14ac:dyDescent="0.25">
      <c r="A2920">
        <v>2013</v>
      </c>
      <c r="B2920" s="1">
        <v>42809.622092939811</v>
      </c>
      <c r="C2920" t="s">
        <v>18</v>
      </c>
      <c r="D2920" t="s">
        <v>60</v>
      </c>
      <c r="E2920" t="s">
        <v>30</v>
      </c>
      <c r="F2920" t="s">
        <v>21</v>
      </c>
      <c r="G2920" t="s">
        <v>22</v>
      </c>
      <c r="H2920" t="s">
        <v>58</v>
      </c>
      <c r="I2920" t="s">
        <v>59</v>
      </c>
      <c r="J2920" t="s">
        <v>40</v>
      </c>
      <c r="K2920" t="s">
        <v>32</v>
      </c>
      <c r="L2920" t="s">
        <v>35</v>
      </c>
      <c r="M2920" t="s">
        <v>28</v>
      </c>
      <c r="N2920" t="s">
        <v>35</v>
      </c>
      <c r="O2920" t="s">
        <v>35</v>
      </c>
      <c r="P2920">
        <v>1</v>
      </c>
      <c r="Q2920">
        <v>4230876</v>
      </c>
      <c r="R2920">
        <v>1</v>
      </c>
    </row>
    <row r="2921" spans="1:18" x14ac:dyDescent="0.25">
      <c r="A2921">
        <v>2013</v>
      </c>
      <c r="B2921" s="1">
        <v>42809.622092939811</v>
      </c>
      <c r="C2921" t="s">
        <v>18</v>
      </c>
      <c r="D2921" t="s">
        <v>60</v>
      </c>
      <c r="E2921" t="s">
        <v>30</v>
      </c>
      <c r="F2921" t="s">
        <v>21</v>
      </c>
      <c r="G2921" t="s">
        <v>22</v>
      </c>
      <c r="H2921" t="s">
        <v>39</v>
      </c>
      <c r="I2921" t="s">
        <v>24</v>
      </c>
      <c r="J2921" t="s">
        <v>40</v>
      </c>
      <c r="K2921" t="s">
        <v>32</v>
      </c>
      <c r="L2921" t="s">
        <v>81</v>
      </c>
      <c r="M2921" t="s">
        <v>28</v>
      </c>
      <c r="N2921" t="s">
        <v>81</v>
      </c>
      <c r="O2921" t="s">
        <v>28</v>
      </c>
      <c r="P2921">
        <v>1</v>
      </c>
      <c r="Q2921">
        <v>12827477.880000001</v>
      </c>
      <c r="R2921">
        <v>23</v>
      </c>
    </row>
    <row r="2922" spans="1:18" x14ac:dyDescent="0.25">
      <c r="A2922">
        <v>2013</v>
      </c>
      <c r="B2922" s="1">
        <v>42809.622092939811</v>
      </c>
      <c r="C2922" t="s">
        <v>18</v>
      </c>
      <c r="D2922" t="s">
        <v>78</v>
      </c>
      <c r="E2922" t="s">
        <v>67</v>
      </c>
      <c r="F2922" t="s">
        <v>63</v>
      </c>
      <c r="G2922" t="s">
        <v>64</v>
      </c>
      <c r="H2922" t="s">
        <v>62</v>
      </c>
      <c r="I2922" t="s">
        <v>24</v>
      </c>
      <c r="J2922" t="s">
        <v>37</v>
      </c>
      <c r="K2922" t="s">
        <v>41</v>
      </c>
      <c r="L2922" t="s">
        <v>35</v>
      </c>
      <c r="M2922" t="s">
        <v>35</v>
      </c>
      <c r="N2922" t="s">
        <v>35</v>
      </c>
      <c r="O2922" t="s">
        <v>35</v>
      </c>
      <c r="P2922">
        <v>1</v>
      </c>
      <c r="Q2922">
        <v>0</v>
      </c>
      <c r="R2922">
        <v>1</v>
      </c>
    </row>
    <row r="2923" spans="1:18" x14ac:dyDescent="0.25">
      <c r="A2923">
        <v>2013</v>
      </c>
      <c r="B2923" s="1">
        <v>42809.622092939811</v>
      </c>
      <c r="C2923" t="s">
        <v>18</v>
      </c>
      <c r="D2923" t="s">
        <v>78</v>
      </c>
      <c r="E2923" t="s">
        <v>67</v>
      </c>
      <c r="F2923" t="s">
        <v>21</v>
      </c>
      <c r="G2923" t="s">
        <v>22</v>
      </c>
      <c r="H2923" t="s">
        <v>62</v>
      </c>
      <c r="I2923" t="s">
        <v>24</v>
      </c>
      <c r="J2923" t="s">
        <v>40</v>
      </c>
      <c r="K2923" t="s">
        <v>26</v>
      </c>
      <c r="L2923" t="s">
        <v>35</v>
      </c>
      <c r="M2923" t="s">
        <v>35</v>
      </c>
      <c r="N2923" t="s">
        <v>35</v>
      </c>
      <c r="O2923" t="s">
        <v>35</v>
      </c>
      <c r="P2923">
        <v>1</v>
      </c>
      <c r="Q2923">
        <v>6679427.1500000004</v>
      </c>
      <c r="R2923">
        <v>3</v>
      </c>
    </row>
    <row r="2924" spans="1:18" x14ac:dyDescent="0.25">
      <c r="A2924">
        <v>2013</v>
      </c>
      <c r="B2924" s="1">
        <v>42809.622092939811</v>
      </c>
      <c r="C2924" t="s">
        <v>18</v>
      </c>
      <c r="D2924" t="s">
        <v>78</v>
      </c>
      <c r="E2924" t="s">
        <v>38</v>
      </c>
      <c r="F2924" t="s">
        <v>21</v>
      </c>
      <c r="G2924" t="s">
        <v>22</v>
      </c>
      <c r="H2924" t="s">
        <v>23</v>
      </c>
      <c r="I2924" t="s">
        <v>24</v>
      </c>
      <c r="J2924" t="s">
        <v>48</v>
      </c>
      <c r="K2924" t="s">
        <v>28</v>
      </c>
      <c r="L2924" t="s">
        <v>35</v>
      </c>
      <c r="M2924" t="s">
        <v>35</v>
      </c>
      <c r="N2924" t="s">
        <v>35</v>
      </c>
      <c r="O2924" t="s">
        <v>35</v>
      </c>
      <c r="P2924">
        <v>1</v>
      </c>
      <c r="Q2924">
        <v>-757105.05</v>
      </c>
      <c r="R2924">
        <v>2</v>
      </c>
    </row>
    <row r="2925" spans="1:18" x14ac:dyDescent="0.25">
      <c r="A2925">
        <v>2014</v>
      </c>
      <c r="B2925" s="1">
        <v>42809.622092939811</v>
      </c>
      <c r="C2925" t="s">
        <v>18</v>
      </c>
      <c r="D2925" t="s">
        <v>19</v>
      </c>
      <c r="E2925" t="s">
        <v>20</v>
      </c>
      <c r="F2925" t="s">
        <v>21</v>
      </c>
      <c r="G2925" t="s">
        <v>22</v>
      </c>
      <c r="H2925" t="s">
        <v>91</v>
      </c>
      <c r="I2925" t="s">
        <v>34</v>
      </c>
      <c r="J2925" t="s">
        <v>40</v>
      </c>
      <c r="K2925" t="s">
        <v>32</v>
      </c>
      <c r="L2925" t="s">
        <v>35</v>
      </c>
      <c r="M2925" t="s">
        <v>35</v>
      </c>
      <c r="N2925" t="s">
        <v>35</v>
      </c>
      <c r="O2925" t="s">
        <v>35</v>
      </c>
      <c r="P2925">
        <v>1</v>
      </c>
      <c r="Q2925">
        <v>10652409</v>
      </c>
      <c r="R2925">
        <v>4</v>
      </c>
    </row>
    <row r="2926" spans="1:18" x14ac:dyDescent="0.25">
      <c r="A2926">
        <v>2014</v>
      </c>
      <c r="B2926" s="1">
        <v>42809.622092939811</v>
      </c>
      <c r="C2926" t="s">
        <v>18</v>
      </c>
      <c r="D2926" t="s">
        <v>19</v>
      </c>
      <c r="E2926" t="s">
        <v>20</v>
      </c>
      <c r="F2926" t="s">
        <v>21</v>
      </c>
      <c r="G2926" t="s">
        <v>22</v>
      </c>
      <c r="H2926" t="s">
        <v>23</v>
      </c>
      <c r="I2926" t="s">
        <v>34</v>
      </c>
      <c r="J2926" t="s">
        <v>44</v>
      </c>
      <c r="K2926" t="s">
        <v>41</v>
      </c>
      <c r="L2926" t="s">
        <v>35</v>
      </c>
      <c r="M2926" t="s">
        <v>35</v>
      </c>
      <c r="N2926" t="s">
        <v>35</v>
      </c>
      <c r="O2926" t="s">
        <v>35</v>
      </c>
      <c r="P2926">
        <v>1</v>
      </c>
      <c r="Q2926">
        <v>229529.60000000001</v>
      </c>
      <c r="R2926">
        <v>2</v>
      </c>
    </row>
    <row r="2927" spans="1:18" x14ac:dyDescent="0.25">
      <c r="A2927">
        <v>2014</v>
      </c>
      <c r="B2927" s="1">
        <v>42809.622092939811</v>
      </c>
      <c r="C2927" t="s">
        <v>18</v>
      </c>
      <c r="D2927" t="s">
        <v>19</v>
      </c>
      <c r="E2927" t="s">
        <v>20</v>
      </c>
      <c r="F2927" t="s">
        <v>21</v>
      </c>
      <c r="G2927" t="s">
        <v>22</v>
      </c>
      <c r="H2927" t="s">
        <v>23</v>
      </c>
      <c r="I2927" t="s">
        <v>24</v>
      </c>
      <c r="J2927" t="s">
        <v>37</v>
      </c>
      <c r="K2927" t="s">
        <v>32</v>
      </c>
      <c r="L2927" t="s">
        <v>27</v>
      </c>
      <c r="M2927" t="s">
        <v>27</v>
      </c>
      <c r="N2927" t="s">
        <v>28</v>
      </c>
      <c r="O2927" t="s">
        <v>28</v>
      </c>
      <c r="P2927">
        <v>1</v>
      </c>
      <c r="Q2927">
        <v>0</v>
      </c>
      <c r="R2927">
        <v>7</v>
      </c>
    </row>
    <row r="2928" spans="1:18" x14ac:dyDescent="0.25">
      <c r="A2928">
        <v>2014</v>
      </c>
      <c r="B2928" s="1">
        <v>42809.622092939811</v>
      </c>
      <c r="C2928" t="s">
        <v>18</v>
      </c>
      <c r="D2928" t="s">
        <v>19</v>
      </c>
      <c r="E2928" t="s">
        <v>20</v>
      </c>
      <c r="F2928" t="s">
        <v>61</v>
      </c>
      <c r="G2928" t="s">
        <v>22</v>
      </c>
      <c r="H2928" t="s">
        <v>91</v>
      </c>
      <c r="I2928" t="s">
        <v>34</v>
      </c>
      <c r="J2928" t="s">
        <v>48</v>
      </c>
      <c r="K2928" t="s">
        <v>41</v>
      </c>
      <c r="L2928" t="s">
        <v>35</v>
      </c>
      <c r="M2928" t="s">
        <v>35</v>
      </c>
      <c r="N2928" t="s">
        <v>35</v>
      </c>
      <c r="O2928" t="s">
        <v>35</v>
      </c>
      <c r="P2928">
        <v>1</v>
      </c>
      <c r="Q2928">
        <v>-320786</v>
      </c>
      <c r="R2928">
        <v>4</v>
      </c>
    </row>
    <row r="2929" spans="1:18" x14ac:dyDescent="0.25">
      <c r="A2929">
        <v>2014</v>
      </c>
      <c r="B2929" s="1">
        <v>42809.622092939811</v>
      </c>
      <c r="C2929" t="s">
        <v>18</v>
      </c>
      <c r="D2929" t="s">
        <v>19</v>
      </c>
      <c r="E2929" t="s">
        <v>30</v>
      </c>
      <c r="F2929" t="s">
        <v>45</v>
      </c>
      <c r="G2929" t="s">
        <v>66</v>
      </c>
      <c r="H2929" t="s">
        <v>62</v>
      </c>
      <c r="I2929" t="s">
        <v>24</v>
      </c>
      <c r="J2929" t="s">
        <v>44</v>
      </c>
      <c r="K2929" t="s">
        <v>41</v>
      </c>
      <c r="L2929" t="s">
        <v>35</v>
      </c>
      <c r="M2929" t="s">
        <v>35</v>
      </c>
      <c r="N2929" t="s">
        <v>35</v>
      </c>
      <c r="O2929" t="s">
        <v>35</v>
      </c>
      <c r="P2929">
        <v>1</v>
      </c>
      <c r="Q2929">
        <v>21542.83</v>
      </c>
      <c r="R2929">
        <v>2</v>
      </c>
    </row>
    <row r="2930" spans="1:18" x14ac:dyDescent="0.25">
      <c r="A2930">
        <v>2014</v>
      </c>
      <c r="B2930" s="1">
        <v>42809.622092939811</v>
      </c>
      <c r="C2930" t="s">
        <v>18</v>
      </c>
      <c r="D2930" t="s">
        <v>19</v>
      </c>
      <c r="E2930" t="s">
        <v>30</v>
      </c>
      <c r="F2930" t="s">
        <v>45</v>
      </c>
      <c r="G2930" t="s">
        <v>71</v>
      </c>
      <c r="H2930" t="s">
        <v>62</v>
      </c>
      <c r="I2930" t="s">
        <v>24</v>
      </c>
      <c r="J2930" t="s">
        <v>44</v>
      </c>
      <c r="K2930" t="s">
        <v>49</v>
      </c>
      <c r="L2930" t="s">
        <v>35</v>
      </c>
      <c r="M2930" t="s">
        <v>35</v>
      </c>
      <c r="N2930" t="s">
        <v>35</v>
      </c>
      <c r="O2930" t="s">
        <v>35</v>
      </c>
      <c r="P2930">
        <v>1</v>
      </c>
      <c r="Q2930">
        <v>14022</v>
      </c>
      <c r="R2930">
        <v>2</v>
      </c>
    </row>
    <row r="2931" spans="1:18" x14ac:dyDescent="0.25">
      <c r="A2931">
        <v>2014</v>
      </c>
      <c r="B2931" s="1">
        <v>42809.622092939811</v>
      </c>
      <c r="C2931" t="s">
        <v>18</v>
      </c>
      <c r="D2931" t="s">
        <v>19</v>
      </c>
      <c r="E2931" t="s">
        <v>30</v>
      </c>
      <c r="F2931" t="s">
        <v>45</v>
      </c>
      <c r="G2931" t="s">
        <v>46</v>
      </c>
      <c r="H2931" t="s">
        <v>62</v>
      </c>
      <c r="I2931" t="s">
        <v>24</v>
      </c>
      <c r="J2931" t="s">
        <v>37</v>
      </c>
      <c r="K2931" t="s">
        <v>56</v>
      </c>
      <c r="L2931" t="s">
        <v>35</v>
      </c>
      <c r="M2931" t="s">
        <v>35</v>
      </c>
      <c r="N2931" t="s">
        <v>35</v>
      </c>
      <c r="O2931" t="s">
        <v>35</v>
      </c>
      <c r="P2931">
        <v>1</v>
      </c>
      <c r="Q2931">
        <v>0</v>
      </c>
      <c r="R2931">
        <v>2</v>
      </c>
    </row>
    <row r="2932" spans="1:18" x14ac:dyDescent="0.25">
      <c r="A2932">
        <v>2014</v>
      </c>
      <c r="B2932" s="1">
        <v>42809.622092939811</v>
      </c>
      <c r="C2932" t="s">
        <v>18</v>
      </c>
      <c r="D2932" t="s">
        <v>19</v>
      </c>
      <c r="E2932" t="s">
        <v>30</v>
      </c>
      <c r="F2932" t="s">
        <v>21</v>
      </c>
      <c r="G2932" t="s">
        <v>22</v>
      </c>
      <c r="H2932" t="s">
        <v>91</v>
      </c>
      <c r="I2932" t="s">
        <v>34</v>
      </c>
      <c r="J2932" t="s">
        <v>25</v>
      </c>
      <c r="K2932" t="s">
        <v>49</v>
      </c>
      <c r="L2932" t="s">
        <v>35</v>
      </c>
      <c r="M2932" t="s">
        <v>35</v>
      </c>
      <c r="N2932" t="s">
        <v>35</v>
      </c>
      <c r="O2932" t="s">
        <v>35</v>
      </c>
      <c r="P2932">
        <v>1</v>
      </c>
      <c r="Q2932">
        <v>37825200</v>
      </c>
      <c r="R2932">
        <v>13</v>
      </c>
    </row>
    <row r="2933" spans="1:18" x14ac:dyDescent="0.25">
      <c r="A2933">
        <v>2014</v>
      </c>
      <c r="B2933" s="1">
        <v>42809.622092939811</v>
      </c>
      <c r="C2933" t="s">
        <v>18</v>
      </c>
      <c r="D2933" t="s">
        <v>19</v>
      </c>
      <c r="E2933" t="s">
        <v>30</v>
      </c>
      <c r="F2933" t="s">
        <v>21</v>
      </c>
      <c r="G2933" t="s">
        <v>22</v>
      </c>
      <c r="H2933" t="s">
        <v>91</v>
      </c>
      <c r="I2933" t="s">
        <v>34</v>
      </c>
      <c r="J2933" t="s">
        <v>40</v>
      </c>
      <c r="K2933" t="s">
        <v>49</v>
      </c>
      <c r="L2933" t="s">
        <v>35</v>
      </c>
      <c r="M2933" t="s">
        <v>35</v>
      </c>
      <c r="N2933" t="s">
        <v>35</v>
      </c>
      <c r="O2933" t="s">
        <v>35</v>
      </c>
      <c r="P2933">
        <v>1</v>
      </c>
      <c r="Q2933">
        <v>6104799</v>
      </c>
      <c r="R2933">
        <v>3</v>
      </c>
    </row>
    <row r="2934" spans="1:18" x14ac:dyDescent="0.25">
      <c r="A2934">
        <v>2014</v>
      </c>
      <c r="B2934" s="1">
        <v>42809.622092939811</v>
      </c>
      <c r="C2934" t="s">
        <v>18</v>
      </c>
      <c r="D2934" t="s">
        <v>19</v>
      </c>
      <c r="E2934" t="s">
        <v>30</v>
      </c>
      <c r="F2934" t="s">
        <v>61</v>
      </c>
      <c r="G2934" t="s">
        <v>22</v>
      </c>
      <c r="H2934" t="s">
        <v>91</v>
      </c>
      <c r="I2934" t="s">
        <v>34</v>
      </c>
      <c r="J2934" t="s">
        <v>31</v>
      </c>
      <c r="K2934" t="s">
        <v>32</v>
      </c>
      <c r="L2934" t="s">
        <v>35</v>
      </c>
      <c r="M2934" t="s">
        <v>35</v>
      </c>
      <c r="N2934" t="s">
        <v>35</v>
      </c>
      <c r="O2934" t="s">
        <v>35</v>
      </c>
      <c r="P2934">
        <v>1</v>
      </c>
      <c r="Q2934">
        <v>1917869</v>
      </c>
      <c r="R2934">
        <v>2</v>
      </c>
    </row>
    <row r="2935" spans="1:18" x14ac:dyDescent="0.25">
      <c r="A2935">
        <v>2014</v>
      </c>
      <c r="B2935" s="1">
        <v>42809.622092939811</v>
      </c>
      <c r="C2935" t="s">
        <v>18</v>
      </c>
      <c r="D2935" t="s">
        <v>19</v>
      </c>
      <c r="E2935" t="s">
        <v>30</v>
      </c>
      <c r="F2935" t="s">
        <v>82</v>
      </c>
      <c r="G2935" t="s">
        <v>82</v>
      </c>
      <c r="H2935" t="s">
        <v>62</v>
      </c>
      <c r="I2935" t="s">
        <v>24</v>
      </c>
      <c r="J2935" t="s">
        <v>48</v>
      </c>
      <c r="K2935" t="s">
        <v>56</v>
      </c>
      <c r="L2935" t="s">
        <v>35</v>
      </c>
      <c r="M2935" t="s">
        <v>35</v>
      </c>
      <c r="N2935" t="s">
        <v>35</v>
      </c>
      <c r="O2935" t="s">
        <v>35</v>
      </c>
      <c r="P2935">
        <v>1</v>
      </c>
      <c r="Q2935">
        <v>-17389.12</v>
      </c>
      <c r="R2935">
        <v>2</v>
      </c>
    </row>
    <row r="2936" spans="1:18" x14ac:dyDescent="0.25">
      <c r="A2936">
        <v>2014</v>
      </c>
      <c r="B2936" s="1">
        <v>42809.622092939811</v>
      </c>
      <c r="C2936" t="s">
        <v>18</v>
      </c>
      <c r="D2936" t="s">
        <v>19</v>
      </c>
      <c r="E2936" t="s">
        <v>30</v>
      </c>
      <c r="F2936" t="s">
        <v>82</v>
      </c>
      <c r="G2936" t="s">
        <v>82</v>
      </c>
      <c r="H2936" t="s">
        <v>62</v>
      </c>
      <c r="I2936" t="s">
        <v>24</v>
      </c>
      <c r="J2936" t="s">
        <v>37</v>
      </c>
      <c r="K2936" t="s">
        <v>56</v>
      </c>
      <c r="L2936" t="s">
        <v>35</v>
      </c>
      <c r="M2936" t="s">
        <v>35</v>
      </c>
      <c r="N2936" t="s">
        <v>35</v>
      </c>
      <c r="O2936" t="s">
        <v>35</v>
      </c>
      <c r="P2936">
        <v>1</v>
      </c>
      <c r="Q2936">
        <v>0</v>
      </c>
      <c r="R2936">
        <v>7</v>
      </c>
    </row>
    <row r="2937" spans="1:18" x14ac:dyDescent="0.25">
      <c r="A2937">
        <v>2014</v>
      </c>
      <c r="B2937" s="1">
        <v>42809.622092939811</v>
      </c>
      <c r="C2937" t="s">
        <v>18</v>
      </c>
      <c r="D2937" t="s">
        <v>19</v>
      </c>
      <c r="E2937" t="s">
        <v>42</v>
      </c>
      <c r="F2937" t="s">
        <v>53</v>
      </c>
      <c r="G2937" t="s">
        <v>66</v>
      </c>
      <c r="H2937" t="s">
        <v>28</v>
      </c>
      <c r="I2937" t="s">
        <v>24</v>
      </c>
      <c r="J2937" t="s">
        <v>25</v>
      </c>
      <c r="K2937" t="s">
        <v>26</v>
      </c>
      <c r="L2937" t="s">
        <v>35</v>
      </c>
      <c r="M2937" t="s">
        <v>35</v>
      </c>
      <c r="N2937" t="s">
        <v>35</v>
      </c>
      <c r="O2937" t="s">
        <v>35</v>
      </c>
      <c r="P2937">
        <v>1</v>
      </c>
      <c r="Q2937">
        <v>26928717.859999999</v>
      </c>
      <c r="R2937">
        <v>11</v>
      </c>
    </row>
    <row r="2938" spans="1:18" x14ac:dyDescent="0.25">
      <c r="A2938">
        <v>2014</v>
      </c>
      <c r="B2938" s="1">
        <v>42809.622092939811</v>
      </c>
      <c r="C2938" t="s">
        <v>18</v>
      </c>
      <c r="D2938" t="s">
        <v>19</v>
      </c>
      <c r="E2938" t="s">
        <v>42</v>
      </c>
      <c r="F2938" t="s">
        <v>53</v>
      </c>
      <c r="G2938" t="s">
        <v>46</v>
      </c>
      <c r="H2938" t="s">
        <v>23</v>
      </c>
      <c r="I2938" t="s">
        <v>54</v>
      </c>
      <c r="J2938" t="s">
        <v>31</v>
      </c>
      <c r="K2938" t="s">
        <v>26</v>
      </c>
      <c r="L2938" t="s">
        <v>35</v>
      </c>
      <c r="M2938" t="s">
        <v>35</v>
      </c>
      <c r="N2938" t="s">
        <v>35</v>
      </c>
      <c r="O2938" t="s">
        <v>35</v>
      </c>
      <c r="P2938">
        <v>1</v>
      </c>
      <c r="Q2938">
        <v>8143178.1900000004</v>
      </c>
      <c r="R2938">
        <v>9</v>
      </c>
    </row>
    <row r="2939" spans="1:18" x14ac:dyDescent="0.25">
      <c r="A2939">
        <v>2012</v>
      </c>
      <c r="B2939" s="1">
        <v>42809.622092939811</v>
      </c>
      <c r="C2939" t="s">
        <v>18</v>
      </c>
      <c r="D2939" t="s">
        <v>19</v>
      </c>
      <c r="E2939" t="s">
        <v>36</v>
      </c>
      <c r="F2939" t="s">
        <v>21</v>
      </c>
      <c r="G2939" t="s">
        <v>22</v>
      </c>
      <c r="H2939" t="s">
        <v>23</v>
      </c>
      <c r="I2939" t="s">
        <v>24</v>
      </c>
      <c r="J2939" t="s">
        <v>48</v>
      </c>
      <c r="K2939" t="s">
        <v>32</v>
      </c>
      <c r="L2939" t="s">
        <v>27</v>
      </c>
      <c r="M2939" t="s">
        <v>27</v>
      </c>
      <c r="N2939" t="s">
        <v>28</v>
      </c>
      <c r="O2939" t="s">
        <v>28</v>
      </c>
      <c r="P2939">
        <v>1</v>
      </c>
      <c r="Q2939">
        <v>-67084.788799999995</v>
      </c>
      <c r="R2939">
        <v>2</v>
      </c>
    </row>
    <row r="2940" spans="1:18" x14ac:dyDescent="0.25">
      <c r="A2940">
        <v>2012</v>
      </c>
      <c r="B2940" s="1">
        <v>42809.622092939811</v>
      </c>
      <c r="C2940" t="s">
        <v>18</v>
      </c>
      <c r="D2940" t="s">
        <v>19</v>
      </c>
      <c r="E2940" t="s">
        <v>42</v>
      </c>
      <c r="F2940" t="s">
        <v>21</v>
      </c>
      <c r="G2940" t="s">
        <v>22</v>
      </c>
      <c r="H2940" t="s">
        <v>23</v>
      </c>
      <c r="I2940" t="s">
        <v>24</v>
      </c>
      <c r="J2940" t="s">
        <v>57</v>
      </c>
      <c r="K2940" t="s">
        <v>51</v>
      </c>
      <c r="L2940" t="s">
        <v>35</v>
      </c>
      <c r="M2940" t="s">
        <v>35</v>
      </c>
      <c r="N2940" t="s">
        <v>35</v>
      </c>
      <c r="O2940" t="s">
        <v>35</v>
      </c>
      <c r="P2940">
        <v>1</v>
      </c>
      <c r="Q2940">
        <v>187538544</v>
      </c>
      <c r="R2940">
        <v>30</v>
      </c>
    </row>
    <row r="2941" spans="1:18" x14ac:dyDescent="0.25">
      <c r="A2941">
        <v>2012</v>
      </c>
      <c r="B2941" s="1">
        <v>42809.622092939811</v>
      </c>
      <c r="C2941" t="s">
        <v>18</v>
      </c>
      <c r="D2941" t="s">
        <v>19</v>
      </c>
      <c r="E2941" t="s">
        <v>42</v>
      </c>
      <c r="F2941" t="s">
        <v>21</v>
      </c>
      <c r="G2941" t="s">
        <v>22</v>
      </c>
      <c r="H2941" t="s">
        <v>23</v>
      </c>
      <c r="I2941" t="s">
        <v>24</v>
      </c>
      <c r="J2941" t="s">
        <v>25</v>
      </c>
      <c r="K2941" t="s">
        <v>32</v>
      </c>
      <c r="L2941" t="s">
        <v>35</v>
      </c>
      <c r="M2941" t="s">
        <v>35</v>
      </c>
      <c r="N2941" t="s">
        <v>35</v>
      </c>
      <c r="O2941" t="s">
        <v>35</v>
      </c>
      <c r="P2941">
        <v>1</v>
      </c>
      <c r="Q2941">
        <v>40393372</v>
      </c>
      <c r="R2941">
        <v>1</v>
      </c>
    </row>
    <row r="2942" spans="1:18" x14ac:dyDescent="0.25">
      <c r="A2942">
        <v>2012</v>
      </c>
      <c r="B2942" s="1">
        <v>42809.622092939811</v>
      </c>
      <c r="C2942" t="s">
        <v>18</v>
      </c>
      <c r="D2942" t="s">
        <v>19</v>
      </c>
      <c r="E2942" t="s">
        <v>42</v>
      </c>
      <c r="F2942" t="s">
        <v>21</v>
      </c>
      <c r="G2942" t="s">
        <v>22</v>
      </c>
      <c r="H2942" t="s">
        <v>23</v>
      </c>
      <c r="I2942" t="s">
        <v>24</v>
      </c>
      <c r="J2942" t="s">
        <v>48</v>
      </c>
      <c r="K2942" t="s">
        <v>28</v>
      </c>
      <c r="L2942" t="s">
        <v>27</v>
      </c>
      <c r="M2942" t="s">
        <v>27</v>
      </c>
      <c r="N2942" t="s">
        <v>28</v>
      </c>
      <c r="O2942" t="s">
        <v>28</v>
      </c>
      <c r="P2942">
        <v>1</v>
      </c>
      <c r="Q2942">
        <v>-1612175.8207</v>
      </c>
      <c r="R2942">
        <v>12</v>
      </c>
    </row>
    <row r="2943" spans="1:18" x14ac:dyDescent="0.25">
      <c r="A2943">
        <v>2012</v>
      </c>
      <c r="B2943" s="1">
        <v>42809.622092939811</v>
      </c>
      <c r="C2943" t="s">
        <v>18</v>
      </c>
      <c r="D2943" t="s">
        <v>19</v>
      </c>
      <c r="E2943" t="s">
        <v>42</v>
      </c>
      <c r="F2943" t="s">
        <v>21</v>
      </c>
      <c r="G2943" t="s">
        <v>22</v>
      </c>
      <c r="H2943" t="s">
        <v>23</v>
      </c>
      <c r="I2943" t="s">
        <v>24</v>
      </c>
      <c r="J2943" t="s">
        <v>48</v>
      </c>
      <c r="K2943" t="s">
        <v>49</v>
      </c>
      <c r="L2943" t="s">
        <v>27</v>
      </c>
      <c r="M2943" t="s">
        <v>27</v>
      </c>
      <c r="N2943" t="s">
        <v>28</v>
      </c>
      <c r="O2943" t="s">
        <v>28</v>
      </c>
      <c r="P2943">
        <v>1</v>
      </c>
      <c r="Q2943">
        <v>-2634892.8086000001</v>
      </c>
      <c r="R2943">
        <v>12</v>
      </c>
    </row>
    <row r="2944" spans="1:18" x14ac:dyDescent="0.25">
      <c r="A2944">
        <v>2012</v>
      </c>
      <c r="B2944" s="1">
        <v>42809.622092939811</v>
      </c>
      <c r="C2944" t="s">
        <v>18</v>
      </c>
      <c r="D2944" t="s">
        <v>19</v>
      </c>
      <c r="E2944" t="s">
        <v>42</v>
      </c>
      <c r="F2944" t="s">
        <v>21</v>
      </c>
      <c r="G2944" t="s">
        <v>22</v>
      </c>
      <c r="H2944" t="s">
        <v>23</v>
      </c>
      <c r="I2944" t="s">
        <v>54</v>
      </c>
      <c r="J2944" t="s">
        <v>31</v>
      </c>
      <c r="K2944" t="s">
        <v>26</v>
      </c>
      <c r="L2944" t="s">
        <v>27</v>
      </c>
      <c r="M2944" t="s">
        <v>27</v>
      </c>
      <c r="N2944" t="s">
        <v>28</v>
      </c>
      <c r="O2944" t="s">
        <v>28</v>
      </c>
      <c r="P2944">
        <v>1</v>
      </c>
      <c r="Q2944">
        <v>6152657.5</v>
      </c>
      <c r="R2944">
        <v>2</v>
      </c>
    </row>
    <row r="2945" spans="1:18" x14ac:dyDescent="0.25">
      <c r="A2945">
        <v>2012</v>
      </c>
      <c r="B2945" s="1">
        <v>42809.622092939811</v>
      </c>
      <c r="C2945" t="s">
        <v>18</v>
      </c>
      <c r="D2945" t="s">
        <v>19</v>
      </c>
      <c r="E2945" t="s">
        <v>73</v>
      </c>
      <c r="F2945" t="s">
        <v>45</v>
      </c>
      <c r="G2945" t="s">
        <v>71</v>
      </c>
      <c r="H2945" t="s">
        <v>62</v>
      </c>
      <c r="I2945" t="s">
        <v>24</v>
      </c>
      <c r="J2945" t="s">
        <v>48</v>
      </c>
      <c r="K2945" t="s">
        <v>49</v>
      </c>
      <c r="L2945" t="s">
        <v>35</v>
      </c>
      <c r="M2945" t="s">
        <v>35</v>
      </c>
      <c r="N2945" t="s">
        <v>35</v>
      </c>
      <c r="O2945" t="s">
        <v>35</v>
      </c>
      <c r="P2945">
        <v>1</v>
      </c>
      <c r="Q2945">
        <v>-5615.1201000000001</v>
      </c>
      <c r="R2945">
        <v>2</v>
      </c>
    </row>
    <row r="2946" spans="1:18" x14ac:dyDescent="0.25">
      <c r="A2946">
        <v>2012</v>
      </c>
      <c r="B2946" s="1">
        <v>42809.622092939811</v>
      </c>
      <c r="C2946" t="s">
        <v>18</v>
      </c>
      <c r="D2946" t="s">
        <v>19</v>
      </c>
      <c r="E2946" t="s">
        <v>73</v>
      </c>
      <c r="F2946" t="s">
        <v>21</v>
      </c>
      <c r="G2946" t="s">
        <v>22</v>
      </c>
      <c r="H2946" t="s">
        <v>39</v>
      </c>
      <c r="I2946" t="s">
        <v>24</v>
      </c>
      <c r="J2946" t="s">
        <v>25</v>
      </c>
      <c r="K2946" t="s">
        <v>26</v>
      </c>
      <c r="L2946" t="s">
        <v>35</v>
      </c>
      <c r="M2946" t="s">
        <v>28</v>
      </c>
      <c r="N2946" t="s">
        <v>35</v>
      </c>
      <c r="O2946" t="s">
        <v>35</v>
      </c>
      <c r="P2946">
        <v>1</v>
      </c>
      <c r="Q2946">
        <v>88510974</v>
      </c>
      <c r="R2946">
        <v>15</v>
      </c>
    </row>
    <row r="2947" spans="1:18" x14ac:dyDescent="0.25">
      <c r="A2947">
        <v>2012</v>
      </c>
      <c r="B2947" s="1">
        <v>42809.622092939811</v>
      </c>
      <c r="C2947" t="s">
        <v>18</v>
      </c>
      <c r="D2947" t="s">
        <v>19</v>
      </c>
      <c r="E2947" t="s">
        <v>67</v>
      </c>
      <c r="F2947" t="s">
        <v>63</v>
      </c>
      <c r="G2947" t="s">
        <v>64</v>
      </c>
      <c r="H2947" t="s">
        <v>62</v>
      </c>
      <c r="I2947" t="s">
        <v>24</v>
      </c>
      <c r="J2947" t="s">
        <v>31</v>
      </c>
      <c r="K2947" t="s">
        <v>49</v>
      </c>
      <c r="L2947" t="s">
        <v>35</v>
      </c>
      <c r="M2947" t="s">
        <v>35</v>
      </c>
      <c r="N2947" t="s">
        <v>35</v>
      </c>
      <c r="O2947" t="s">
        <v>35</v>
      </c>
      <c r="P2947">
        <v>1</v>
      </c>
      <c r="Q2947">
        <v>4312775.9800000004</v>
      </c>
      <c r="R2947">
        <v>12</v>
      </c>
    </row>
    <row r="2948" spans="1:18" x14ac:dyDescent="0.25">
      <c r="A2948">
        <v>2012</v>
      </c>
      <c r="B2948" s="1">
        <v>42809.622092939811</v>
      </c>
      <c r="C2948" t="s">
        <v>18</v>
      </c>
      <c r="D2948" t="s">
        <v>19</v>
      </c>
      <c r="E2948" t="s">
        <v>67</v>
      </c>
      <c r="F2948" t="s">
        <v>45</v>
      </c>
      <c r="G2948" t="s">
        <v>70</v>
      </c>
      <c r="H2948" t="s">
        <v>62</v>
      </c>
      <c r="I2948" t="s">
        <v>24</v>
      </c>
      <c r="J2948" t="s">
        <v>31</v>
      </c>
      <c r="K2948" t="s">
        <v>49</v>
      </c>
      <c r="L2948" t="s">
        <v>35</v>
      </c>
      <c r="M2948" t="s">
        <v>35</v>
      </c>
      <c r="N2948" t="s">
        <v>35</v>
      </c>
      <c r="O2948" t="s">
        <v>35</v>
      </c>
      <c r="P2948">
        <v>1</v>
      </c>
      <c r="Q2948">
        <v>1054996.8437999999</v>
      </c>
      <c r="R2948">
        <v>5</v>
      </c>
    </row>
    <row r="2949" spans="1:18" x14ac:dyDescent="0.25">
      <c r="A2949">
        <v>2012</v>
      </c>
      <c r="B2949" s="1">
        <v>42809.622092939811</v>
      </c>
      <c r="C2949" t="s">
        <v>18</v>
      </c>
      <c r="D2949" t="s">
        <v>19</v>
      </c>
      <c r="E2949" t="s">
        <v>67</v>
      </c>
      <c r="F2949" t="s">
        <v>45</v>
      </c>
      <c r="G2949" t="s">
        <v>66</v>
      </c>
      <c r="H2949" t="s">
        <v>62</v>
      </c>
      <c r="I2949" t="s">
        <v>24</v>
      </c>
      <c r="J2949" t="s">
        <v>44</v>
      </c>
      <c r="K2949" t="s">
        <v>26</v>
      </c>
      <c r="L2949" t="s">
        <v>35</v>
      </c>
      <c r="M2949" t="s">
        <v>35</v>
      </c>
      <c r="N2949" t="s">
        <v>35</v>
      </c>
      <c r="O2949" t="s">
        <v>35</v>
      </c>
      <c r="P2949">
        <v>1</v>
      </c>
      <c r="Q2949">
        <v>60139.979500000001</v>
      </c>
      <c r="R2949">
        <v>4</v>
      </c>
    </row>
    <row r="2950" spans="1:18" x14ac:dyDescent="0.25">
      <c r="A2950">
        <v>2012</v>
      </c>
      <c r="B2950" s="1">
        <v>42809.622092939811</v>
      </c>
      <c r="C2950" t="s">
        <v>18</v>
      </c>
      <c r="D2950" t="s">
        <v>19</v>
      </c>
      <c r="E2950" t="s">
        <v>67</v>
      </c>
      <c r="F2950" t="s">
        <v>45</v>
      </c>
      <c r="G2950" t="s">
        <v>66</v>
      </c>
      <c r="H2950" t="s">
        <v>62</v>
      </c>
      <c r="I2950" t="s">
        <v>24</v>
      </c>
      <c r="J2950" t="s">
        <v>37</v>
      </c>
      <c r="K2950" t="s">
        <v>56</v>
      </c>
      <c r="L2950" t="s">
        <v>35</v>
      </c>
      <c r="M2950" t="s">
        <v>35</v>
      </c>
      <c r="N2950" t="s">
        <v>35</v>
      </c>
      <c r="O2950" t="s">
        <v>35</v>
      </c>
      <c r="P2950">
        <v>1</v>
      </c>
      <c r="Q2950">
        <v>0</v>
      </c>
      <c r="R2950">
        <v>1</v>
      </c>
    </row>
    <row r="2951" spans="1:18" x14ac:dyDescent="0.25">
      <c r="A2951">
        <v>2012</v>
      </c>
      <c r="B2951" s="1">
        <v>42809.622092939811</v>
      </c>
      <c r="C2951" t="s">
        <v>18</v>
      </c>
      <c r="D2951" t="s">
        <v>19</v>
      </c>
      <c r="E2951" t="s">
        <v>67</v>
      </c>
      <c r="F2951" t="s">
        <v>45</v>
      </c>
      <c r="G2951" t="s">
        <v>71</v>
      </c>
      <c r="H2951" t="s">
        <v>62</v>
      </c>
      <c r="I2951" t="s">
        <v>24</v>
      </c>
      <c r="J2951" t="s">
        <v>31</v>
      </c>
      <c r="K2951" t="s">
        <v>26</v>
      </c>
      <c r="L2951" t="s">
        <v>35</v>
      </c>
      <c r="M2951" t="s">
        <v>35</v>
      </c>
      <c r="N2951" t="s">
        <v>35</v>
      </c>
      <c r="O2951" t="s">
        <v>35</v>
      </c>
      <c r="P2951">
        <v>1</v>
      </c>
      <c r="Q2951">
        <v>1959418.2520999999</v>
      </c>
      <c r="R2951">
        <v>12</v>
      </c>
    </row>
    <row r="2952" spans="1:18" x14ac:dyDescent="0.25">
      <c r="A2952">
        <v>2012</v>
      </c>
      <c r="B2952" s="1">
        <v>42809.622092939811</v>
      </c>
      <c r="C2952" t="s">
        <v>18</v>
      </c>
      <c r="D2952" t="s">
        <v>19</v>
      </c>
      <c r="E2952" t="s">
        <v>67</v>
      </c>
      <c r="F2952" t="s">
        <v>45</v>
      </c>
      <c r="G2952" t="s">
        <v>46</v>
      </c>
      <c r="H2952" t="s">
        <v>62</v>
      </c>
      <c r="I2952" t="s">
        <v>24</v>
      </c>
      <c r="J2952" t="s">
        <v>44</v>
      </c>
      <c r="K2952" t="s">
        <v>41</v>
      </c>
      <c r="L2952" t="s">
        <v>35</v>
      </c>
      <c r="M2952" t="s">
        <v>35</v>
      </c>
      <c r="N2952" t="s">
        <v>35</v>
      </c>
      <c r="O2952" t="s">
        <v>35</v>
      </c>
      <c r="P2952">
        <v>1</v>
      </c>
      <c r="Q2952">
        <v>115049.10159999999</v>
      </c>
      <c r="R2952">
        <v>2</v>
      </c>
    </row>
    <row r="2953" spans="1:18" x14ac:dyDescent="0.25">
      <c r="A2953">
        <v>2012</v>
      </c>
      <c r="B2953" s="1">
        <v>42809.622092939811</v>
      </c>
      <c r="C2953" t="s">
        <v>18</v>
      </c>
      <c r="D2953" t="s">
        <v>19</v>
      </c>
      <c r="E2953" t="s">
        <v>67</v>
      </c>
      <c r="F2953" t="s">
        <v>45</v>
      </c>
      <c r="G2953" t="s">
        <v>46</v>
      </c>
      <c r="H2953" t="s">
        <v>62</v>
      </c>
      <c r="I2953" t="s">
        <v>24</v>
      </c>
      <c r="J2953" t="s">
        <v>37</v>
      </c>
      <c r="K2953" t="s">
        <v>32</v>
      </c>
      <c r="L2953" t="s">
        <v>35</v>
      </c>
      <c r="M2953" t="s">
        <v>35</v>
      </c>
      <c r="N2953" t="s">
        <v>35</v>
      </c>
      <c r="O2953" t="s">
        <v>35</v>
      </c>
      <c r="P2953">
        <v>1</v>
      </c>
      <c r="Q2953">
        <v>0</v>
      </c>
      <c r="R2953">
        <v>6</v>
      </c>
    </row>
    <row r="2954" spans="1:18" x14ac:dyDescent="0.25">
      <c r="A2954">
        <v>2012</v>
      </c>
      <c r="B2954" s="1">
        <v>42809.622092939811</v>
      </c>
      <c r="C2954" t="s">
        <v>18</v>
      </c>
      <c r="D2954" t="s">
        <v>19</v>
      </c>
      <c r="E2954" t="s">
        <v>67</v>
      </c>
      <c r="F2954" t="s">
        <v>45</v>
      </c>
      <c r="G2954" t="s">
        <v>46</v>
      </c>
      <c r="H2954" t="s">
        <v>62</v>
      </c>
      <c r="I2954" t="s">
        <v>24</v>
      </c>
      <c r="J2954" t="s">
        <v>37</v>
      </c>
      <c r="K2954" t="s">
        <v>49</v>
      </c>
      <c r="L2954" t="s">
        <v>35</v>
      </c>
      <c r="M2954" t="s">
        <v>35</v>
      </c>
      <c r="N2954" t="s">
        <v>35</v>
      </c>
      <c r="O2954" t="s">
        <v>35</v>
      </c>
      <c r="P2954">
        <v>1</v>
      </c>
      <c r="Q2954">
        <v>0</v>
      </c>
      <c r="R2954">
        <v>2</v>
      </c>
    </row>
    <row r="2955" spans="1:18" x14ac:dyDescent="0.25">
      <c r="A2955">
        <v>2012</v>
      </c>
      <c r="B2955" s="1">
        <v>42809.622092939811</v>
      </c>
      <c r="C2955" t="s">
        <v>18</v>
      </c>
      <c r="D2955" t="s">
        <v>19</v>
      </c>
      <c r="E2955" t="s">
        <v>67</v>
      </c>
      <c r="F2955" t="s">
        <v>79</v>
      </c>
      <c r="G2955" t="s">
        <v>22</v>
      </c>
      <c r="H2955" t="s">
        <v>62</v>
      </c>
      <c r="I2955" t="s">
        <v>24</v>
      </c>
      <c r="J2955" t="s">
        <v>37</v>
      </c>
      <c r="K2955" t="s">
        <v>32</v>
      </c>
      <c r="L2955" t="s">
        <v>35</v>
      </c>
      <c r="M2955" t="s">
        <v>35</v>
      </c>
      <c r="N2955" t="s">
        <v>35</v>
      </c>
      <c r="O2955" t="s">
        <v>35</v>
      </c>
      <c r="P2955">
        <v>1</v>
      </c>
      <c r="Q2955">
        <v>0</v>
      </c>
      <c r="R2955">
        <v>1</v>
      </c>
    </row>
    <row r="2956" spans="1:18" x14ac:dyDescent="0.25">
      <c r="A2956">
        <v>2012</v>
      </c>
      <c r="B2956" s="1">
        <v>42809.622092939811</v>
      </c>
      <c r="C2956" t="s">
        <v>18</v>
      </c>
      <c r="D2956" t="s">
        <v>19</v>
      </c>
      <c r="E2956" t="s">
        <v>67</v>
      </c>
      <c r="F2956" t="s">
        <v>21</v>
      </c>
      <c r="G2956" t="s">
        <v>22</v>
      </c>
      <c r="H2956" t="s">
        <v>62</v>
      </c>
      <c r="I2956" t="s">
        <v>24</v>
      </c>
      <c r="J2956" t="s">
        <v>37</v>
      </c>
      <c r="K2956" t="s">
        <v>26</v>
      </c>
      <c r="L2956" t="s">
        <v>35</v>
      </c>
      <c r="M2956" t="s">
        <v>35</v>
      </c>
      <c r="N2956" t="s">
        <v>35</v>
      </c>
      <c r="O2956" t="s">
        <v>35</v>
      </c>
      <c r="P2956">
        <v>1</v>
      </c>
      <c r="Q2956">
        <v>0</v>
      </c>
      <c r="R2956">
        <v>1</v>
      </c>
    </row>
    <row r="2957" spans="1:18" x14ac:dyDescent="0.25">
      <c r="A2957">
        <v>2009</v>
      </c>
      <c r="B2957" s="1">
        <v>42809.622092939811</v>
      </c>
      <c r="C2957" t="s">
        <v>18</v>
      </c>
      <c r="D2957" t="s">
        <v>19</v>
      </c>
      <c r="E2957" t="s">
        <v>30</v>
      </c>
      <c r="F2957" t="s">
        <v>63</v>
      </c>
      <c r="G2957" t="s">
        <v>64</v>
      </c>
      <c r="H2957" t="s">
        <v>62</v>
      </c>
      <c r="I2957" t="s">
        <v>24</v>
      </c>
      <c r="J2957" t="s">
        <v>44</v>
      </c>
      <c r="K2957" t="s">
        <v>32</v>
      </c>
      <c r="L2957" t="s">
        <v>35</v>
      </c>
      <c r="M2957" t="s">
        <v>35</v>
      </c>
      <c r="N2957" t="s">
        <v>35</v>
      </c>
      <c r="O2957" t="s">
        <v>35</v>
      </c>
      <c r="P2957">
        <v>1</v>
      </c>
      <c r="Q2957">
        <v>16264.799800000001</v>
      </c>
      <c r="R2957">
        <v>2</v>
      </c>
    </row>
    <row r="2958" spans="1:18" x14ac:dyDescent="0.25">
      <c r="A2958">
        <v>2009</v>
      </c>
      <c r="B2958" s="1">
        <v>42809.622092939811</v>
      </c>
      <c r="C2958" t="s">
        <v>18</v>
      </c>
      <c r="D2958" t="s">
        <v>19</v>
      </c>
      <c r="E2958" t="s">
        <v>30</v>
      </c>
      <c r="F2958" t="s">
        <v>45</v>
      </c>
      <c r="G2958" t="s">
        <v>66</v>
      </c>
      <c r="H2958" t="s">
        <v>62</v>
      </c>
      <c r="I2958" t="s">
        <v>24</v>
      </c>
      <c r="J2958" t="s">
        <v>43</v>
      </c>
      <c r="K2958" t="s">
        <v>56</v>
      </c>
      <c r="L2958" t="s">
        <v>35</v>
      </c>
      <c r="M2958" t="s">
        <v>35</v>
      </c>
      <c r="N2958" t="s">
        <v>35</v>
      </c>
      <c r="O2958" t="s">
        <v>35</v>
      </c>
      <c r="P2958">
        <v>1</v>
      </c>
      <c r="Q2958">
        <v>338722.125</v>
      </c>
      <c r="R2958">
        <v>1</v>
      </c>
    </row>
    <row r="2959" spans="1:18" x14ac:dyDescent="0.25">
      <c r="A2959">
        <v>2009</v>
      </c>
      <c r="B2959" s="1">
        <v>42809.622092939811</v>
      </c>
      <c r="C2959" t="s">
        <v>18</v>
      </c>
      <c r="D2959" t="s">
        <v>19</v>
      </c>
      <c r="E2959" t="s">
        <v>30</v>
      </c>
      <c r="F2959" t="s">
        <v>45</v>
      </c>
      <c r="G2959" t="s">
        <v>46</v>
      </c>
      <c r="H2959" t="s">
        <v>62</v>
      </c>
      <c r="I2959" t="s">
        <v>24</v>
      </c>
      <c r="J2959" t="s">
        <v>31</v>
      </c>
      <c r="K2959" t="s">
        <v>41</v>
      </c>
      <c r="L2959" t="s">
        <v>35</v>
      </c>
      <c r="M2959" t="s">
        <v>35</v>
      </c>
      <c r="N2959" t="s">
        <v>35</v>
      </c>
      <c r="O2959" t="s">
        <v>35</v>
      </c>
      <c r="P2959">
        <v>1</v>
      </c>
      <c r="Q2959">
        <v>3126828.75</v>
      </c>
      <c r="R2959">
        <v>3</v>
      </c>
    </row>
    <row r="2960" spans="1:18" x14ac:dyDescent="0.25">
      <c r="A2960">
        <v>2009</v>
      </c>
      <c r="B2960" s="1">
        <v>42809.622092939811</v>
      </c>
      <c r="C2960" t="s">
        <v>18</v>
      </c>
      <c r="D2960" t="s">
        <v>19</v>
      </c>
      <c r="E2960" t="s">
        <v>30</v>
      </c>
      <c r="F2960" t="s">
        <v>45</v>
      </c>
      <c r="G2960" t="s">
        <v>46</v>
      </c>
      <c r="H2960" t="s">
        <v>62</v>
      </c>
      <c r="I2960" t="s">
        <v>24</v>
      </c>
      <c r="J2960" t="s">
        <v>43</v>
      </c>
      <c r="K2960" t="s">
        <v>56</v>
      </c>
      <c r="L2960" t="s">
        <v>35</v>
      </c>
      <c r="M2960" t="s">
        <v>35</v>
      </c>
      <c r="N2960" t="s">
        <v>35</v>
      </c>
      <c r="O2960" t="s">
        <v>35</v>
      </c>
      <c r="P2960">
        <v>1</v>
      </c>
      <c r="Q2960">
        <v>2342751.5625999998</v>
      </c>
      <c r="R2960">
        <v>10</v>
      </c>
    </row>
    <row r="2961" spans="1:18" x14ac:dyDescent="0.25">
      <c r="A2961">
        <v>2009</v>
      </c>
      <c r="B2961" s="1">
        <v>42809.622092939811</v>
      </c>
      <c r="C2961" t="s">
        <v>18</v>
      </c>
      <c r="D2961" t="s">
        <v>19</v>
      </c>
      <c r="E2961" t="s">
        <v>30</v>
      </c>
      <c r="F2961" t="s">
        <v>45</v>
      </c>
      <c r="G2961" t="s">
        <v>46</v>
      </c>
      <c r="H2961" t="s">
        <v>62</v>
      </c>
      <c r="I2961" t="s">
        <v>24</v>
      </c>
      <c r="J2961" t="s">
        <v>37</v>
      </c>
      <c r="K2961" t="s">
        <v>41</v>
      </c>
      <c r="L2961" t="s">
        <v>35</v>
      </c>
      <c r="M2961" t="s">
        <v>35</v>
      </c>
      <c r="N2961" t="s">
        <v>35</v>
      </c>
      <c r="O2961" t="s">
        <v>35</v>
      </c>
      <c r="P2961">
        <v>1</v>
      </c>
      <c r="Q2961">
        <v>0</v>
      </c>
      <c r="R2961">
        <v>2</v>
      </c>
    </row>
    <row r="2962" spans="1:18" x14ac:dyDescent="0.25">
      <c r="A2962">
        <v>2009</v>
      </c>
      <c r="B2962" s="1">
        <v>42809.622092939811</v>
      </c>
      <c r="C2962" t="s">
        <v>18</v>
      </c>
      <c r="D2962" t="s">
        <v>19</v>
      </c>
      <c r="E2962" t="s">
        <v>36</v>
      </c>
      <c r="F2962" t="s">
        <v>21</v>
      </c>
      <c r="G2962" t="s">
        <v>22</v>
      </c>
      <c r="H2962" t="s">
        <v>23</v>
      </c>
      <c r="I2962" t="s">
        <v>34</v>
      </c>
      <c r="J2962" t="s">
        <v>40</v>
      </c>
      <c r="K2962" t="s">
        <v>32</v>
      </c>
      <c r="L2962" t="s">
        <v>35</v>
      </c>
      <c r="M2962" t="s">
        <v>35</v>
      </c>
      <c r="N2962" t="s">
        <v>35</v>
      </c>
      <c r="O2962" t="s">
        <v>35</v>
      </c>
      <c r="P2962">
        <v>1</v>
      </c>
      <c r="Q2962">
        <v>8525500</v>
      </c>
      <c r="R2962">
        <v>1</v>
      </c>
    </row>
    <row r="2963" spans="1:18" x14ac:dyDescent="0.25">
      <c r="A2963">
        <v>2009</v>
      </c>
      <c r="B2963" s="1">
        <v>42809.622092939811</v>
      </c>
      <c r="C2963" t="s">
        <v>18</v>
      </c>
      <c r="D2963" t="s">
        <v>19</v>
      </c>
      <c r="E2963" t="s">
        <v>42</v>
      </c>
      <c r="F2963" t="s">
        <v>53</v>
      </c>
      <c r="G2963" t="s">
        <v>46</v>
      </c>
      <c r="H2963" t="s">
        <v>23</v>
      </c>
      <c r="I2963" t="s">
        <v>34</v>
      </c>
      <c r="J2963" t="s">
        <v>40</v>
      </c>
      <c r="K2963" t="s">
        <v>32</v>
      </c>
      <c r="L2963" t="s">
        <v>35</v>
      </c>
      <c r="M2963" t="s">
        <v>35</v>
      </c>
      <c r="N2963" t="s">
        <v>35</v>
      </c>
      <c r="O2963" t="s">
        <v>35</v>
      </c>
      <c r="P2963">
        <v>1</v>
      </c>
      <c r="Q2963">
        <v>23832379</v>
      </c>
      <c r="R2963">
        <v>7</v>
      </c>
    </row>
    <row r="2964" spans="1:18" x14ac:dyDescent="0.25">
      <c r="A2964">
        <v>2009</v>
      </c>
      <c r="B2964" s="1">
        <v>42809.622092939811</v>
      </c>
      <c r="C2964" t="s">
        <v>18</v>
      </c>
      <c r="D2964" t="s">
        <v>19</v>
      </c>
      <c r="E2964" t="s">
        <v>42</v>
      </c>
      <c r="F2964" t="s">
        <v>21</v>
      </c>
      <c r="G2964" t="s">
        <v>22</v>
      </c>
      <c r="H2964" t="s">
        <v>23</v>
      </c>
      <c r="I2964" t="s">
        <v>34</v>
      </c>
      <c r="J2964" t="s">
        <v>43</v>
      </c>
      <c r="K2964" t="s">
        <v>51</v>
      </c>
      <c r="L2964" t="s">
        <v>35</v>
      </c>
      <c r="M2964" t="s">
        <v>35</v>
      </c>
      <c r="N2964" t="s">
        <v>35</v>
      </c>
      <c r="O2964" t="s">
        <v>35</v>
      </c>
      <c r="P2964">
        <v>1</v>
      </c>
      <c r="Q2964">
        <v>809350</v>
      </c>
      <c r="R2964">
        <v>1</v>
      </c>
    </row>
    <row r="2965" spans="1:18" x14ac:dyDescent="0.25">
      <c r="A2965">
        <v>2009</v>
      </c>
      <c r="B2965" s="1">
        <v>42809.622092939811</v>
      </c>
      <c r="C2965" t="s">
        <v>18</v>
      </c>
      <c r="D2965" t="s">
        <v>19</v>
      </c>
      <c r="E2965" t="s">
        <v>42</v>
      </c>
      <c r="F2965" t="s">
        <v>21</v>
      </c>
      <c r="G2965" t="s">
        <v>22</v>
      </c>
      <c r="H2965" t="s">
        <v>23</v>
      </c>
      <c r="I2965" t="s">
        <v>24</v>
      </c>
      <c r="J2965" t="s">
        <v>31</v>
      </c>
      <c r="K2965" t="s">
        <v>49</v>
      </c>
      <c r="L2965" t="s">
        <v>27</v>
      </c>
      <c r="M2965" t="s">
        <v>27</v>
      </c>
      <c r="N2965" t="s">
        <v>28</v>
      </c>
      <c r="O2965" t="s">
        <v>28</v>
      </c>
      <c r="P2965">
        <v>1</v>
      </c>
      <c r="Q2965">
        <v>13957669.0781</v>
      </c>
      <c r="R2965">
        <v>24</v>
      </c>
    </row>
    <row r="2966" spans="1:18" x14ac:dyDescent="0.25">
      <c r="A2966">
        <v>2009</v>
      </c>
      <c r="B2966" s="1">
        <v>42809.622092939811</v>
      </c>
      <c r="C2966" t="s">
        <v>18</v>
      </c>
      <c r="D2966" t="s">
        <v>19</v>
      </c>
      <c r="E2966" t="s">
        <v>42</v>
      </c>
      <c r="F2966" t="s">
        <v>21</v>
      </c>
      <c r="G2966" t="s">
        <v>22</v>
      </c>
      <c r="H2966" t="s">
        <v>23</v>
      </c>
      <c r="I2966" t="s">
        <v>24</v>
      </c>
      <c r="J2966" t="s">
        <v>31</v>
      </c>
      <c r="K2966" t="s">
        <v>26</v>
      </c>
      <c r="L2966" t="s">
        <v>27</v>
      </c>
      <c r="M2966" t="s">
        <v>27</v>
      </c>
      <c r="N2966" t="s">
        <v>28</v>
      </c>
      <c r="O2966" t="s">
        <v>28</v>
      </c>
      <c r="P2966">
        <v>1</v>
      </c>
      <c r="Q2966">
        <v>2261976.2656</v>
      </c>
      <c r="R2966">
        <v>15</v>
      </c>
    </row>
    <row r="2967" spans="1:18" x14ac:dyDescent="0.25">
      <c r="A2967">
        <v>2009</v>
      </c>
      <c r="B2967" s="1">
        <v>42809.622092939811</v>
      </c>
      <c r="C2967" t="s">
        <v>18</v>
      </c>
      <c r="D2967" t="s">
        <v>19</v>
      </c>
      <c r="E2967" t="s">
        <v>42</v>
      </c>
      <c r="F2967" t="s">
        <v>21</v>
      </c>
      <c r="G2967" t="s">
        <v>22</v>
      </c>
      <c r="H2967" t="s">
        <v>23</v>
      </c>
      <c r="I2967" t="s">
        <v>24</v>
      </c>
      <c r="J2967" t="s">
        <v>37</v>
      </c>
      <c r="K2967" t="s">
        <v>56</v>
      </c>
      <c r="L2967" t="s">
        <v>35</v>
      </c>
      <c r="M2967" t="s">
        <v>35</v>
      </c>
      <c r="N2967" t="s">
        <v>35</v>
      </c>
      <c r="O2967" t="s">
        <v>35</v>
      </c>
      <c r="P2967">
        <v>1</v>
      </c>
      <c r="Q2967">
        <v>0</v>
      </c>
      <c r="R2967">
        <v>1</v>
      </c>
    </row>
    <row r="2968" spans="1:18" x14ac:dyDescent="0.25">
      <c r="A2968">
        <v>2009</v>
      </c>
      <c r="B2968" s="1">
        <v>42809.622092939811</v>
      </c>
      <c r="C2968" t="s">
        <v>18</v>
      </c>
      <c r="D2968" t="s">
        <v>19</v>
      </c>
      <c r="E2968" t="s">
        <v>42</v>
      </c>
      <c r="F2968" t="s">
        <v>21</v>
      </c>
      <c r="G2968" t="s">
        <v>22</v>
      </c>
      <c r="H2968" t="s">
        <v>23</v>
      </c>
      <c r="I2968" t="s">
        <v>24</v>
      </c>
      <c r="J2968" t="s">
        <v>37</v>
      </c>
      <c r="K2968" t="s">
        <v>49</v>
      </c>
      <c r="L2968" t="s">
        <v>27</v>
      </c>
      <c r="M2968" t="s">
        <v>27</v>
      </c>
      <c r="N2968" t="s">
        <v>28</v>
      </c>
      <c r="O2968" t="s">
        <v>28</v>
      </c>
      <c r="P2968">
        <v>1</v>
      </c>
      <c r="Q2968">
        <v>0</v>
      </c>
      <c r="R2968">
        <v>12</v>
      </c>
    </row>
    <row r="2969" spans="1:18" x14ac:dyDescent="0.25">
      <c r="A2969">
        <v>2009</v>
      </c>
      <c r="B2969" s="1">
        <v>42809.622092939811</v>
      </c>
      <c r="C2969" t="s">
        <v>18</v>
      </c>
      <c r="D2969" t="s">
        <v>19</v>
      </c>
      <c r="E2969" t="s">
        <v>73</v>
      </c>
      <c r="F2969" t="s">
        <v>45</v>
      </c>
      <c r="G2969" t="s">
        <v>70</v>
      </c>
      <c r="H2969" t="s">
        <v>62</v>
      </c>
      <c r="I2969" t="s">
        <v>24</v>
      </c>
      <c r="J2969" t="s">
        <v>37</v>
      </c>
      <c r="K2969" t="s">
        <v>41</v>
      </c>
      <c r="L2969" t="s">
        <v>35</v>
      </c>
      <c r="M2969" t="s">
        <v>35</v>
      </c>
      <c r="N2969" t="s">
        <v>35</v>
      </c>
      <c r="O2969" t="s">
        <v>35</v>
      </c>
      <c r="P2969">
        <v>1</v>
      </c>
      <c r="Q2969">
        <v>0</v>
      </c>
      <c r="R2969">
        <v>3</v>
      </c>
    </row>
    <row r="2970" spans="1:18" x14ac:dyDescent="0.25">
      <c r="A2970">
        <v>2009</v>
      </c>
      <c r="B2970" s="1">
        <v>42809.622092939811</v>
      </c>
      <c r="C2970" t="s">
        <v>18</v>
      </c>
      <c r="D2970" t="s">
        <v>19</v>
      </c>
      <c r="E2970" t="s">
        <v>73</v>
      </c>
      <c r="F2970" t="s">
        <v>45</v>
      </c>
      <c r="G2970" t="s">
        <v>66</v>
      </c>
      <c r="H2970" t="s">
        <v>62</v>
      </c>
      <c r="I2970" t="s">
        <v>24</v>
      </c>
      <c r="J2970" t="s">
        <v>44</v>
      </c>
      <c r="K2970" t="s">
        <v>41</v>
      </c>
      <c r="L2970" t="s">
        <v>35</v>
      </c>
      <c r="M2970" t="s">
        <v>35</v>
      </c>
      <c r="N2970" t="s">
        <v>35</v>
      </c>
      <c r="O2970" t="s">
        <v>35</v>
      </c>
      <c r="P2970">
        <v>1</v>
      </c>
      <c r="Q2970">
        <v>275529.73979999998</v>
      </c>
      <c r="R2970">
        <v>12</v>
      </c>
    </row>
    <row r="2971" spans="1:18" x14ac:dyDescent="0.25">
      <c r="A2971">
        <v>2009</v>
      </c>
      <c r="B2971" s="1">
        <v>42809.622092939811</v>
      </c>
      <c r="C2971" t="s">
        <v>18</v>
      </c>
      <c r="D2971" t="s">
        <v>19</v>
      </c>
      <c r="E2971" t="s">
        <v>73</v>
      </c>
      <c r="F2971" t="s">
        <v>45</v>
      </c>
      <c r="G2971" t="s">
        <v>71</v>
      </c>
      <c r="H2971" t="s">
        <v>62</v>
      </c>
      <c r="I2971" t="s">
        <v>24</v>
      </c>
      <c r="J2971" t="s">
        <v>43</v>
      </c>
      <c r="K2971" t="s">
        <v>26</v>
      </c>
      <c r="L2971" t="s">
        <v>35</v>
      </c>
      <c r="M2971" t="s">
        <v>35</v>
      </c>
      <c r="N2971" t="s">
        <v>35</v>
      </c>
      <c r="O2971" t="s">
        <v>35</v>
      </c>
      <c r="P2971">
        <v>1</v>
      </c>
      <c r="Q2971">
        <v>1069192.1074000001</v>
      </c>
      <c r="R2971">
        <v>7</v>
      </c>
    </row>
    <row r="2972" spans="1:18" x14ac:dyDescent="0.25">
      <c r="A2972">
        <v>2009</v>
      </c>
      <c r="B2972" s="1">
        <v>42809.622092939811</v>
      </c>
      <c r="C2972" t="s">
        <v>18</v>
      </c>
      <c r="D2972" t="s">
        <v>19</v>
      </c>
      <c r="E2972" t="s">
        <v>73</v>
      </c>
      <c r="F2972" t="s">
        <v>45</v>
      </c>
      <c r="G2972" t="s">
        <v>46</v>
      </c>
      <c r="H2972" t="s">
        <v>62</v>
      </c>
      <c r="I2972" t="s">
        <v>24</v>
      </c>
      <c r="J2972" t="s">
        <v>43</v>
      </c>
      <c r="K2972" t="s">
        <v>56</v>
      </c>
      <c r="L2972" t="s">
        <v>35</v>
      </c>
      <c r="M2972" t="s">
        <v>35</v>
      </c>
      <c r="N2972" t="s">
        <v>35</v>
      </c>
      <c r="O2972" t="s">
        <v>35</v>
      </c>
      <c r="P2972">
        <v>1</v>
      </c>
      <c r="Q2972">
        <v>457677.15629999997</v>
      </c>
      <c r="R2972">
        <v>2</v>
      </c>
    </row>
    <row r="2973" spans="1:18" x14ac:dyDescent="0.25">
      <c r="A2973">
        <v>2009</v>
      </c>
      <c r="B2973" s="1">
        <v>42809.622092939811</v>
      </c>
      <c r="C2973" t="s">
        <v>18</v>
      </c>
      <c r="D2973" t="s">
        <v>19</v>
      </c>
      <c r="E2973" t="s">
        <v>67</v>
      </c>
      <c r="F2973" t="s">
        <v>63</v>
      </c>
      <c r="G2973" t="s">
        <v>64</v>
      </c>
      <c r="H2973" t="s">
        <v>62</v>
      </c>
      <c r="I2973" t="s">
        <v>24</v>
      </c>
      <c r="J2973" t="s">
        <v>31</v>
      </c>
      <c r="K2973" t="s">
        <v>56</v>
      </c>
      <c r="L2973" t="s">
        <v>35</v>
      </c>
      <c r="M2973" t="s">
        <v>35</v>
      </c>
      <c r="N2973" t="s">
        <v>35</v>
      </c>
      <c r="O2973" t="s">
        <v>35</v>
      </c>
      <c r="P2973">
        <v>1</v>
      </c>
      <c r="Q2973">
        <v>1298482.5</v>
      </c>
      <c r="R2973">
        <v>1</v>
      </c>
    </row>
    <row r="2974" spans="1:18" x14ac:dyDescent="0.25">
      <c r="A2974">
        <v>2014</v>
      </c>
      <c r="B2974" s="1">
        <v>42809.622092939811</v>
      </c>
      <c r="C2974" t="s">
        <v>18</v>
      </c>
      <c r="D2974" t="s">
        <v>19</v>
      </c>
      <c r="E2974" t="s">
        <v>42</v>
      </c>
      <c r="F2974" t="s">
        <v>53</v>
      </c>
      <c r="G2974" t="s">
        <v>46</v>
      </c>
      <c r="H2974" t="s">
        <v>23</v>
      </c>
      <c r="I2974" t="s">
        <v>54</v>
      </c>
      <c r="J2974" t="s">
        <v>37</v>
      </c>
      <c r="K2974" t="s">
        <v>28</v>
      </c>
      <c r="L2974" t="s">
        <v>27</v>
      </c>
      <c r="M2974" t="s">
        <v>28</v>
      </c>
      <c r="N2974" t="s">
        <v>27</v>
      </c>
      <c r="O2974" t="s">
        <v>28</v>
      </c>
      <c r="P2974">
        <v>1</v>
      </c>
      <c r="Q2974">
        <v>0</v>
      </c>
      <c r="R2974">
        <v>0</v>
      </c>
    </row>
    <row r="2975" spans="1:18" x14ac:dyDescent="0.25">
      <c r="A2975">
        <v>2014</v>
      </c>
      <c r="B2975" s="1">
        <v>42809.622092939811</v>
      </c>
      <c r="C2975" t="s">
        <v>18</v>
      </c>
      <c r="D2975" t="s">
        <v>19</v>
      </c>
      <c r="E2975" t="s">
        <v>42</v>
      </c>
      <c r="F2975" t="s">
        <v>21</v>
      </c>
      <c r="G2975" t="s">
        <v>22</v>
      </c>
      <c r="H2975" t="s">
        <v>28</v>
      </c>
      <c r="I2975" t="s">
        <v>24</v>
      </c>
      <c r="J2975" t="s">
        <v>37</v>
      </c>
      <c r="K2975" t="s">
        <v>28</v>
      </c>
      <c r="L2975" t="s">
        <v>35</v>
      </c>
      <c r="M2975" t="s">
        <v>28</v>
      </c>
      <c r="N2975" t="s">
        <v>35</v>
      </c>
      <c r="O2975" t="s">
        <v>28</v>
      </c>
      <c r="P2975">
        <v>1</v>
      </c>
      <c r="Q2975">
        <v>0</v>
      </c>
      <c r="R2975" t="s">
        <v>28</v>
      </c>
    </row>
    <row r="2976" spans="1:18" x14ac:dyDescent="0.25">
      <c r="A2976">
        <v>2014</v>
      </c>
      <c r="B2976" s="1">
        <v>42809.622092939811</v>
      </c>
      <c r="C2976" t="s">
        <v>18</v>
      </c>
      <c r="D2976" t="s">
        <v>19</v>
      </c>
      <c r="E2976" t="s">
        <v>42</v>
      </c>
      <c r="F2976" t="s">
        <v>21</v>
      </c>
      <c r="G2976" t="s">
        <v>22</v>
      </c>
      <c r="H2976" t="s">
        <v>39</v>
      </c>
      <c r="I2976" t="s">
        <v>34</v>
      </c>
      <c r="J2976" t="s">
        <v>25</v>
      </c>
      <c r="K2976" t="s">
        <v>51</v>
      </c>
      <c r="L2976" t="s">
        <v>35</v>
      </c>
      <c r="M2976" t="s">
        <v>28</v>
      </c>
      <c r="N2976" t="s">
        <v>35</v>
      </c>
      <c r="O2976" t="s">
        <v>35</v>
      </c>
      <c r="P2976">
        <v>1</v>
      </c>
      <c r="Q2976">
        <v>93208645.540000007</v>
      </c>
      <c r="R2976">
        <v>12</v>
      </c>
    </row>
    <row r="2977" spans="1:18" x14ac:dyDescent="0.25">
      <c r="A2977">
        <v>2014</v>
      </c>
      <c r="B2977" s="1">
        <v>42809.622092939811</v>
      </c>
      <c r="C2977" t="s">
        <v>18</v>
      </c>
      <c r="D2977" t="s">
        <v>19</v>
      </c>
      <c r="E2977" t="s">
        <v>42</v>
      </c>
      <c r="F2977" t="s">
        <v>21</v>
      </c>
      <c r="G2977" t="s">
        <v>22</v>
      </c>
      <c r="H2977" t="s">
        <v>23</v>
      </c>
      <c r="I2977" t="s">
        <v>34</v>
      </c>
      <c r="J2977" t="s">
        <v>48</v>
      </c>
      <c r="K2977" t="s">
        <v>49</v>
      </c>
      <c r="L2977" t="s">
        <v>35</v>
      </c>
      <c r="M2977" t="s">
        <v>35</v>
      </c>
      <c r="N2977" t="s">
        <v>35</v>
      </c>
      <c r="O2977" t="s">
        <v>35</v>
      </c>
      <c r="P2977">
        <v>1</v>
      </c>
      <c r="Q2977">
        <v>-2276.16</v>
      </c>
      <c r="R2977">
        <v>2</v>
      </c>
    </row>
    <row r="2978" spans="1:18" x14ac:dyDescent="0.25">
      <c r="A2978">
        <v>2014</v>
      </c>
      <c r="B2978" s="1">
        <v>42809.622092939811</v>
      </c>
      <c r="C2978" t="s">
        <v>18</v>
      </c>
      <c r="D2978" t="s">
        <v>19</v>
      </c>
      <c r="E2978" t="s">
        <v>42</v>
      </c>
      <c r="F2978" t="s">
        <v>21</v>
      </c>
      <c r="G2978" t="s">
        <v>22</v>
      </c>
      <c r="H2978" t="s">
        <v>23</v>
      </c>
      <c r="I2978" t="s">
        <v>24</v>
      </c>
      <c r="J2978" t="s">
        <v>31</v>
      </c>
      <c r="K2978" t="s">
        <v>26</v>
      </c>
      <c r="L2978" t="s">
        <v>27</v>
      </c>
      <c r="M2978" t="s">
        <v>27</v>
      </c>
      <c r="N2978" t="s">
        <v>28</v>
      </c>
      <c r="O2978" t="s">
        <v>28</v>
      </c>
      <c r="P2978">
        <v>1</v>
      </c>
      <c r="Q2978">
        <v>2368583.87</v>
      </c>
      <c r="R2978">
        <v>6</v>
      </c>
    </row>
    <row r="2979" spans="1:18" x14ac:dyDescent="0.25">
      <c r="A2979">
        <v>2014</v>
      </c>
      <c r="B2979" s="1">
        <v>42809.622092939811</v>
      </c>
      <c r="C2979" t="s">
        <v>18</v>
      </c>
      <c r="D2979" t="s">
        <v>19</v>
      </c>
      <c r="E2979" t="s">
        <v>42</v>
      </c>
      <c r="F2979" t="s">
        <v>21</v>
      </c>
      <c r="G2979" t="s">
        <v>22</v>
      </c>
      <c r="H2979" t="s">
        <v>23</v>
      </c>
      <c r="I2979" t="s">
        <v>24</v>
      </c>
      <c r="J2979" t="s">
        <v>48</v>
      </c>
      <c r="K2979" t="s">
        <v>51</v>
      </c>
      <c r="L2979" t="s">
        <v>35</v>
      </c>
      <c r="M2979" t="s">
        <v>35</v>
      </c>
      <c r="N2979" t="s">
        <v>35</v>
      </c>
      <c r="O2979" t="s">
        <v>35</v>
      </c>
      <c r="P2979">
        <v>1</v>
      </c>
      <c r="Q2979">
        <v>339998</v>
      </c>
      <c r="R2979">
        <v>3</v>
      </c>
    </row>
    <row r="2980" spans="1:18" x14ac:dyDescent="0.25">
      <c r="A2980">
        <v>2014</v>
      </c>
      <c r="B2980" s="1">
        <v>42809.622092939811</v>
      </c>
      <c r="C2980" t="s">
        <v>18</v>
      </c>
      <c r="D2980" t="s">
        <v>19</v>
      </c>
      <c r="E2980" t="s">
        <v>42</v>
      </c>
      <c r="F2980" t="s">
        <v>61</v>
      </c>
      <c r="G2980" t="s">
        <v>22</v>
      </c>
      <c r="H2980" t="s">
        <v>91</v>
      </c>
      <c r="I2980" t="s">
        <v>34</v>
      </c>
      <c r="J2980" t="s">
        <v>25</v>
      </c>
      <c r="K2980" t="s">
        <v>32</v>
      </c>
      <c r="L2980" t="s">
        <v>35</v>
      </c>
      <c r="M2980" t="s">
        <v>35</v>
      </c>
      <c r="N2980" t="s">
        <v>35</v>
      </c>
      <c r="O2980" t="s">
        <v>35</v>
      </c>
      <c r="P2980">
        <v>1</v>
      </c>
      <c r="Q2980">
        <v>57537761</v>
      </c>
      <c r="R2980">
        <v>13</v>
      </c>
    </row>
    <row r="2981" spans="1:18" x14ac:dyDescent="0.25">
      <c r="A2981">
        <v>2014</v>
      </c>
      <c r="B2981" s="1">
        <v>42809.622092939811</v>
      </c>
      <c r="C2981" t="s">
        <v>18</v>
      </c>
      <c r="D2981" t="s">
        <v>19</v>
      </c>
      <c r="E2981" t="s">
        <v>42</v>
      </c>
      <c r="F2981" t="s">
        <v>61</v>
      </c>
      <c r="G2981" t="s">
        <v>22</v>
      </c>
      <c r="H2981" t="s">
        <v>39</v>
      </c>
      <c r="I2981" t="s">
        <v>34</v>
      </c>
      <c r="J2981" t="s">
        <v>31</v>
      </c>
      <c r="K2981" t="s">
        <v>32</v>
      </c>
      <c r="L2981" t="s">
        <v>35</v>
      </c>
      <c r="M2981" t="s">
        <v>28</v>
      </c>
      <c r="N2981" t="s">
        <v>35</v>
      </c>
      <c r="O2981" t="s">
        <v>35</v>
      </c>
      <c r="P2981">
        <v>1</v>
      </c>
      <c r="Q2981">
        <v>3382713</v>
      </c>
      <c r="R2981">
        <v>4</v>
      </c>
    </row>
    <row r="2982" spans="1:18" x14ac:dyDescent="0.25">
      <c r="A2982">
        <v>2014</v>
      </c>
      <c r="B2982" s="1">
        <v>42809.622092939811</v>
      </c>
      <c r="C2982" t="s">
        <v>18</v>
      </c>
      <c r="D2982" t="s">
        <v>19</v>
      </c>
      <c r="E2982" t="s">
        <v>67</v>
      </c>
      <c r="F2982" t="s">
        <v>63</v>
      </c>
      <c r="G2982" t="s">
        <v>64</v>
      </c>
      <c r="H2982" t="s">
        <v>62</v>
      </c>
      <c r="I2982" t="s">
        <v>24</v>
      </c>
      <c r="J2982" t="s">
        <v>48</v>
      </c>
      <c r="K2982" t="s">
        <v>32</v>
      </c>
      <c r="L2982" t="s">
        <v>35</v>
      </c>
      <c r="M2982" t="s">
        <v>35</v>
      </c>
      <c r="N2982" t="s">
        <v>35</v>
      </c>
      <c r="O2982" t="s">
        <v>35</v>
      </c>
      <c r="P2982">
        <v>1</v>
      </c>
      <c r="Q2982">
        <v>-30415.09</v>
      </c>
      <c r="R2982">
        <v>1</v>
      </c>
    </row>
    <row r="2983" spans="1:18" x14ac:dyDescent="0.25">
      <c r="A2983">
        <v>2014</v>
      </c>
      <c r="B2983" s="1">
        <v>42809.622092939811</v>
      </c>
      <c r="C2983" t="s">
        <v>18</v>
      </c>
      <c r="D2983" t="s">
        <v>19</v>
      </c>
      <c r="E2983" t="s">
        <v>67</v>
      </c>
      <c r="F2983" t="s">
        <v>45</v>
      </c>
      <c r="G2983" t="s">
        <v>71</v>
      </c>
      <c r="H2983" t="s">
        <v>62</v>
      </c>
      <c r="I2983" t="s">
        <v>24</v>
      </c>
      <c r="J2983" t="s">
        <v>44</v>
      </c>
      <c r="K2983" t="s">
        <v>41</v>
      </c>
      <c r="L2983" t="s">
        <v>35</v>
      </c>
      <c r="M2983" t="s">
        <v>35</v>
      </c>
      <c r="N2983" t="s">
        <v>35</v>
      </c>
      <c r="O2983" t="s">
        <v>35</v>
      </c>
      <c r="P2983">
        <v>1</v>
      </c>
      <c r="Q2983">
        <v>34730</v>
      </c>
      <c r="R2983">
        <v>3</v>
      </c>
    </row>
    <row r="2984" spans="1:18" x14ac:dyDescent="0.25">
      <c r="A2984">
        <v>2014</v>
      </c>
      <c r="B2984" s="1">
        <v>42809.622092939811</v>
      </c>
      <c r="C2984" t="s">
        <v>18</v>
      </c>
      <c r="D2984" t="s">
        <v>19</v>
      </c>
      <c r="E2984" t="s">
        <v>67</v>
      </c>
      <c r="F2984" t="s">
        <v>45</v>
      </c>
      <c r="G2984" t="s">
        <v>46</v>
      </c>
      <c r="H2984" t="s">
        <v>62</v>
      </c>
      <c r="I2984" t="s">
        <v>24</v>
      </c>
      <c r="J2984" t="s">
        <v>31</v>
      </c>
      <c r="K2984" t="s">
        <v>49</v>
      </c>
      <c r="L2984" t="s">
        <v>35</v>
      </c>
      <c r="M2984" t="s">
        <v>35</v>
      </c>
      <c r="N2984" t="s">
        <v>35</v>
      </c>
      <c r="O2984" t="s">
        <v>35</v>
      </c>
      <c r="P2984">
        <v>1</v>
      </c>
      <c r="Q2984">
        <v>2147617.5099999998</v>
      </c>
      <c r="R2984">
        <v>7</v>
      </c>
    </row>
    <row r="2985" spans="1:18" x14ac:dyDescent="0.25">
      <c r="A2985">
        <v>2014</v>
      </c>
      <c r="B2985" s="1">
        <v>42809.622092939811</v>
      </c>
      <c r="C2985" t="s">
        <v>18</v>
      </c>
      <c r="D2985" t="s">
        <v>19</v>
      </c>
      <c r="E2985" t="s">
        <v>67</v>
      </c>
      <c r="F2985" t="s">
        <v>45</v>
      </c>
      <c r="G2985" t="s">
        <v>46</v>
      </c>
      <c r="H2985" t="s">
        <v>62</v>
      </c>
      <c r="I2985" t="s">
        <v>24</v>
      </c>
      <c r="J2985" t="s">
        <v>43</v>
      </c>
      <c r="K2985" t="s">
        <v>32</v>
      </c>
      <c r="L2985" t="s">
        <v>35</v>
      </c>
      <c r="M2985" t="s">
        <v>35</v>
      </c>
      <c r="N2985" t="s">
        <v>35</v>
      </c>
      <c r="O2985" t="s">
        <v>35</v>
      </c>
      <c r="P2985">
        <v>1</v>
      </c>
      <c r="Q2985">
        <v>586419.01</v>
      </c>
      <c r="R2985">
        <v>2</v>
      </c>
    </row>
    <row r="2986" spans="1:18" x14ac:dyDescent="0.25">
      <c r="A2986">
        <v>2014</v>
      </c>
      <c r="B2986" s="1">
        <v>42809.622092939811</v>
      </c>
      <c r="C2986" t="s">
        <v>18</v>
      </c>
      <c r="D2986" t="s">
        <v>19</v>
      </c>
      <c r="E2986" t="s">
        <v>67</v>
      </c>
      <c r="F2986" t="s">
        <v>45</v>
      </c>
      <c r="G2986" t="s">
        <v>46</v>
      </c>
      <c r="H2986" t="s">
        <v>62</v>
      </c>
      <c r="I2986" t="s">
        <v>24</v>
      </c>
      <c r="J2986" t="s">
        <v>37</v>
      </c>
      <c r="K2986" t="s">
        <v>26</v>
      </c>
      <c r="L2986" t="s">
        <v>35</v>
      </c>
      <c r="M2986" t="s">
        <v>35</v>
      </c>
      <c r="N2986" t="s">
        <v>35</v>
      </c>
      <c r="O2986" t="s">
        <v>35</v>
      </c>
      <c r="P2986">
        <v>1</v>
      </c>
      <c r="Q2986">
        <v>0</v>
      </c>
      <c r="R2986">
        <v>3</v>
      </c>
    </row>
    <row r="2987" spans="1:18" x14ac:dyDescent="0.25">
      <c r="A2987">
        <v>2014</v>
      </c>
      <c r="B2987" s="1">
        <v>42809.622092939811</v>
      </c>
      <c r="C2987" t="s">
        <v>18</v>
      </c>
      <c r="D2987" t="s">
        <v>19</v>
      </c>
      <c r="E2987" t="s">
        <v>47</v>
      </c>
      <c r="F2987" t="s">
        <v>21</v>
      </c>
      <c r="G2987" t="s">
        <v>22</v>
      </c>
      <c r="H2987" t="s">
        <v>28</v>
      </c>
      <c r="I2987" t="s">
        <v>24</v>
      </c>
      <c r="J2987" t="s">
        <v>44</v>
      </c>
      <c r="K2987" t="s">
        <v>49</v>
      </c>
      <c r="L2987" t="s">
        <v>35</v>
      </c>
      <c r="M2987" t="s">
        <v>35</v>
      </c>
      <c r="N2987" t="s">
        <v>35</v>
      </c>
      <c r="O2987" t="s">
        <v>35</v>
      </c>
      <c r="P2987">
        <v>1</v>
      </c>
      <c r="Q2987">
        <v>70185.61</v>
      </c>
      <c r="R2987">
        <v>1</v>
      </c>
    </row>
    <row r="2988" spans="1:18" x14ac:dyDescent="0.25">
      <c r="A2988">
        <v>2014</v>
      </c>
      <c r="B2988" s="1">
        <v>42809.622092939811</v>
      </c>
      <c r="C2988" t="s">
        <v>18</v>
      </c>
      <c r="D2988" t="s">
        <v>19</v>
      </c>
      <c r="E2988" t="s">
        <v>38</v>
      </c>
      <c r="F2988" t="s">
        <v>63</v>
      </c>
      <c r="G2988" t="s">
        <v>64</v>
      </c>
      <c r="H2988" t="s">
        <v>28</v>
      </c>
      <c r="I2988" t="s">
        <v>24</v>
      </c>
      <c r="J2988" t="s">
        <v>40</v>
      </c>
      <c r="K2988" t="s">
        <v>49</v>
      </c>
      <c r="L2988" t="s">
        <v>35</v>
      </c>
      <c r="M2988" t="s">
        <v>28</v>
      </c>
      <c r="N2988" t="s">
        <v>35</v>
      </c>
      <c r="O2988" t="s">
        <v>35</v>
      </c>
      <c r="P2988">
        <v>1</v>
      </c>
      <c r="Q2988">
        <v>10534367.609999999</v>
      </c>
      <c r="R2988">
        <v>11</v>
      </c>
    </row>
    <row r="2989" spans="1:18" x14ac:dyDescent="0.25">
      <c r="A2989">
        <v>2014</v>
      </c>
      <c r="B2989" s="1">
        <v>42809.622092939811</v>
      </c>
      <c r="C2989" t="s">
        <v>18</v>
      </c>
      <c r="D2989" t="s">
        <v>19</v>
      </c>
      <c r="E2989" t="s">
        <v>38</v>
      </c>
      <c r="F2989" t="s">
        <v>53</v>
      </c>
      <c r="G2989" t="s">
        <v>66</v>
      </c>
      <c r="H2989" t="s">
        <v>28</v>
      </c>
      <c r="I2989" t="s">
        <v>34</v>
      </c>
      <c r="J2989" t="s">
        <v>57</v>
      </c>
      <c r="K2989" t="s">
        <v>51</v>
      </c>
      <c r="L2989" t="s">
        <v>35</v>
      </c>
      <c r="M2989" t="s">
        <v>28</v>
      </c>
      <c r="N2989" t="s">
        <v>35</v>
      </c>
      <c r="O2989" t="s">
        <v>35</v>
      </c>
      <c r="P2989">
        <v>1</v>
      </c>
      <c r="Q2989">
        <v>3678945.65</v>
      </c>
      <c r="R2989">
        <v>1</v>
      </c>
    </row>
    <row r="2990" spans="1:18" x14ac:dyDescent="0.25">
      <c r="A2990">
        <v>2014</v>
      </c>
      <c r="B2990" s="1">
        <v>42809.622092939811</v>
      </c>
      <c r="C2990" t="s">
        <v>18</v>
      </c>
      <c r="D2990" t="s">
        <v>19</v>
      </c>
      <c r="E2990" t="s">
        <v>38</v>
      </c>
      <c r="F2990" t="s">
        <v>21</v>
      </c>
      <c r="G2990" t="s">
        <v>22</v>
      </c>
      <c r="H2990" t="s">
        <v>28</v>
      </c>
      <c r="I2990" t="s">
        <v>24</v>
      </c>
      <c r="J2990" t="s">
        <v>44</v>
      </c>
      <c r="K2990" t="s">
        <v>56</v>
      </c>
      <c r="L2990" t="s">
        <v>35</v>
      </c>
      <c r="M2990" t="s">
        <v>35</v>
      </c>
      <c r="N2990" t="s">
        <v>35</v>
      </c>
      <c r="O2990" t="s">
        <v>35</v>
      </c>
      <c r="P2990">
        <v>1</v>
      </c>
      <c r="Q2990">
        <v>38741.25</v>
      </c>
      <c r="R2990">
        <v>1</v>
      </c>
    </row>
    <row r="2991" spans="1:18" x14ac:dyDescent="0.25">
      <c r="A2991">
        <v>2014</v>
      </c>
      <c r="B2991" s="1">
        <v>42809.622092939811</v>
      </c>
      <c r="C2991" t="s">
        <v>18</v>
      </c>
      <c r="D2991" t="s">
        <v>19</v>
      </c>
      <c r="E2991" t="s">
        <v>38</v>
      </c>
      <c r="F2991" t="s">
        <v>21</v>
      </c>
      <c r="G2991" t="s">
        <v>22</v>
      </c>
      <c r="H2991" t="s">
        <v>23</v>
      </c>
      <c r="I2991" t="s">
        <v>34</v>
      </c>
      <c r="J2991" t="s">
        <v>48</v>
      </c>
      <c r="K2991" t="s">
        <v>26</v>
      </c>
      <c r="L2991" t="s">
        <v>35</v>
      </c>
      <c r="M2991" t="s">
        <v>35</v>
      </c>
      <c r="N2991" t="s">
        <v>35</v>
      </c>
      <c r="O2991" t="s">
        <v>35</v>
      </c>
      <c r="P2991">
        <v>1</v>
      </c>
      <c r="Q2991">
        <v>0</v>
      </c>
      <c r="R2991">
        <v>1</v>
      </c>
    </row>
    <row r="2992" spans="1:18" x14ac:dyDescent="0.25">
      <c r="A2992">
        <v>2014</v>
      </c>
      <c r="B2992" s="1">
        <v>42809.622092939811</v>
      </c>
      <c r="C2992" t="s">
        <v>18</v>
      </c>
      <c r="D2992" t="s">
        <v>19</v>
      </c>
      <c r="E2992" t="s">
        <v>38</v>
      </c>
      <c r="F2992" t="s">
        <v>21</v>
      </c>
      <c r="G2992" t="s">
        <v>22</v>
      </c>
      <c r="H2992" t="s">
        <v>23</v>
      </c>
      <c r="I2992" t="s">
        <v>24</v>
      </c>
      <c r="J2992" t="s">
        <v>48</v>
      </c>
      <c r="K2992" t="s">
        <v>49</v>
      </c>
      <c r="L2992" t="s">
        <v>35</v>
      </c>
      <c r="M2992" t="s">
        <v>35</v>
      </c>
      <c r="N2992" t="s">
        <v>35</v>
      </c>
      <c r="O2992" t="s">
        <v>35</v>
      </c>
      <c r="P2992">
        <v>1</v>
      </c>
      <c r="Q2992">
        <v>-500</v>
      </c>
      <c r="R2992">
        <v>6</v>
      </c>
    </row>
    <row r="2993" spans="1:18" x14ac:dyDescent="0.25">
      <c r="A2993">
        <v>2012</v>
      </c>
      <c r="B2993" s="1">
        <v>42809.622092939811</v>
      </c>
      <c r="C2993" t="s">
        <v>18</v>
      </c>
      <c r="D2993" t="s">
        <v>19</v>
      </c>
      <c r="E2993" t="s">
        <v>67</v>
      </c>
      <c r="F2993" t="s">
        <v>61</v>
      </c>
      <c r="G2993" t="s">
        <v>22</v>
      </c>
      <c r="H2993" t="s">
        <v>62</v>
      </c>
      <c r="I2993" t="s">
        <v>24</v>
      </c>
      <c r="J2993" t="s">
        <v>44</v>
      </c>
      <c r="K2993" t="s">
        <v>56</v>
      </c>
      <c r="L2993" t="s">
        <v>35</v>
      </c>
      <c r="M2993" t="s">
        <v>35</v>
      </c>
      <c r="N2993" t="s">
        <v>35</v>
      </c>
      <c r="O2993" t="s">
        <v>35</v>
      </c>
      <c r="P2993">
        <v>1</v>
      </c>
      <c r="Q2993">
        <v>150000</v>
      </c>
      <c r="R2993">
        <v>4</v>
      </c>
    </row>
    <row r="2994" spans="1:18" x14ac:dyDescent="0.25">
      <c r="A2994">
        <v>2012</v>
      </c>
      <c r="B2994" s="1">
        <v>42809.622092939811</v>
      </c>
      <c r="C2994" t="s">
        <v>18</v>
      </c>
      <c r="D2994" t="s">
        <v>19</v>
      </c>
      <c r="E2994" t="s">
        <v>50</v>
      </c>
      <c r="F2994" t="s">
        <v>82</v>
      </c>
      <c r="G2994" t="s">
        <v>82</v>
      </c>
      <c r="H2994" t="s">
        <v>62</v>
      </c>
      <c r="I2994" t="s">
        <v>24</v>
      </c>
      <c r="J2994" t="s">
        <v>44</v>
      </c>
      <c r="K2994" t="s">
        <v>41</v>
      </c>
      <c r="L2994" t="s">
        <v>35</v>
      </c>
      <c r="M2994" t="s">
        <v>35</v>
      </c>
      <c r="N2994" t="s">
        <v>35</v>
      </c>
      <c r="O2994" t="s">
        <v>35</v>
      </c>
      <c r="P2994">
        <v>1</v>
      </c>
      <c r="Q2994">
        <v>102971.3281</v>
      </c>
      <c r="R2994">
        <v>1</v>
      </c>
    </row>
    <row r="2995" spans="1:18" x14ac:dyDescent="0.25">
      <c r="A2995">
        <v>2012</v>
      </c>
      <c r="B2995" s="1">
        <v>42809.622092939811</v>
      </c>
      <c r="C2995" t="s">
        <v>18</v>
      </c>
      <c r="D2995" t="s">
        <v>19</v>
      </c>
      <c r="E2995" t="s">
        <v>38</v>
      </c>
      <c r="F2995" t="s">
        <v>21</v>
      </c>
      <c r="G2995" t="s">
        <v>22</v>
      </c>
      <c r="H2995" t="s">
        <v>23</v>
      </c>
      <c r="I2995" t="s">
        <v>24</v>
      </c>
      <c r="J2995" t="s">
        <v>37</v>
      </c>
      <c r="K2995" t="s">
        <v>32</v>
      </c>
      <c r="L2995" t="s">
        <v>27</v>
      </c>
      <c r="M2995" t="s">
        <v>27</v>
      </c>
      <c r="N2995" t="s">
        <v>28</v>
      </c>
      <c r="O2995" t="s">
        <v>28</v>
      </c>
      <c r="P2995">
        <v>1</v>
      </c>
      <c r="Q2995">
        <v>0</v>
      </c>
      <c r="R2995">
        <v>1</v>
      </c>
    </row>
    <row r="2996" spans="1:18" x14ac:dyDescent="0.25">
      <c r="A2996">
        <v>2012</v>
      </c>
      <c r="B2996" s="1">
        <v>42809.622092939811</v>
      </c>
      <c r="C2996" t="s">
        <v>18</v>
      </c>
      <c r="D2996" t="s">
        <v>60</v>
      </c>
      <c r="E2996" t="s">
        <v>20</v>
      </c>
      <c r="F2996" t="s">
        <v>21</v>
      </c>
      <c r="G2996" t="s">
        <v>22</v>
      </c>
      <c r="H2996" t="s">
        <v>39</v>
      </c>
      <c r="I2996" t="s">
        <v>34</v>
      </c>
      <c r="J2996" t="s">
        <v>25</v>
      </c>
      <c r="K2996" t="s">
        <v>26</v>
      </c>
      <c r="L2996" t="s">
        <v>27</v>
      </c>
      <c r="M2996" t="s">
        <v>28</v>
      </c>
      <c r="N2996" t="s">
        <v>27</v>
      </c>
      <c r="O2996" t="s">
        <v>28</v>
      </c>
      <c r="P2996">
        <v>1</v>
      </c>
      <c r="Q2996">
        <v>21800863.5625</v>
      </c>
      <c r="R2996">
        <v>12</v>
      </c>
    </row>
    <row r="2997" spans="1:18" x14ac:dyDescent="0.25">
      <c r="A2997">
        <v>2012</v>
      </c>
      <c r="B2997" s="1">
        <v>42809.622092939811</v>
      </c>
      <c r="C2997" t="s">
        <v>18</v>
      </c>
      <c r="D2997" t="s">
        <v>60</v>
      </c>
      <c r="E2997" t="s">
        <v>20</v>
      </c>
      <c r="F2997" t="s">
        <v>21</v>
      </c>
      <c r="G2997" t="s">
        <v>22</v>
      </c>
      <c r="H2997" t="s">
        <v>39</v>
      </c>
      <c r="I2997" t="s">
        <v>34</v>
      </c>
      <c r="J2997" t="s">
        <v>48</v>
      </c>
      <c r="K2997" t="s">
        <v>51</v>
      </c>
      <c r="L2997" t="s">
        <v>77</v>
      </c>
      <c r="M2997" t="s">
        <v>28</v>
      </c>
      <c r="N2997" t="s">
        <v>81</v>
      </c>
      <c r="O2997" t="s">
        <v>77</v>
      </c>
      <c r="P2997">
        <v>1</v>
      </c>
      <c r="Q2997">
        <v>0</v>
      </c>
      <c r="R2997">
        <v>1</v>
      </c>
    </row>
    <row r="2998" spans="1:18" x14ac:dyDescent="0.25">
      <c r="A2998">
        <v>2012</v>
      </c>
      <c r="B2998" s="1">
        <v>42809.622092939811</v>
      </c>
      <c r="C2998" t="s">
        <v>18</v>
      </c>
      <c r="D2998" t="s">
        <v>60</v>
      </c>
      <c r="E2998" t="s">
        <v>30</v>
      </c>
      <c r="F2998" t="s">
        <v>63</v>
      </c>
      <c r="G2998" t="s">
        <v>64</v>
      </c>
      <c r="H2998" t="s">
        <v>62</v>
      </c>
      <c r="I2998" t="s">
        <v>24</v>
      </c>
      <c r="J2998" t="s">
        <v>43</v>
      </c>
      <c r="K2998" t="s">
        <v>26</v>
      </c>
      <c r="L2998" t="s">
        <v>35</v>
      </c>
      <c r="M2998" t="s">
        <v>35</v>
      </c>
      <c r="N2998" t="s">
        <v>35</v>
      </c>
      <c r="O2998" t="s">
        <v>35</v>
      </c>
      <c r="P2998">
        <v>1</v>
      </c>
      <c r="Q2998">
        <v>522650.96879999997</v>
      </c>
      <c r="R2998">
        <v>1</v>
      </c>
    </row>
    <row r="2999" spans="1:18" x14ac:dyDescent="0.25">
      <c r="A2999">
        <v>2012</v>
      </c>
      <c r="B2999" s="1">
        <v>42809.622092939811</v>
      </c>
      <c r="C2999" t="s">
        <v>18</v>
      </c>
      <c r="D2999" t="s">
        <v>60</v>
      </c>
      <c r="E2999" t="s">
        <v>30</v>
      </c>
      <c r="F2999" t="s">
        <v>63</v>
      </c>
      <c r="G2999" t="s">
        <v>64</v>
      </c>
      <c r="H2999" t="s">
        <v>62</v>
      </c>
      <c r="I2999" t="s">
        <v>24</v>
      </c>
      <c r="J2999" t="s">
        <v>48</v>
      </c>
      <c r="K2999" t="s">
        <v>26</v>
      </c>
      <c r="L2999" t="s">
        <v>35</v>
      </c>
      <c r="M2999" t="s">
        <v>35</v>
      </c>
      <c r="N2999" t="s">
        <v>35</v>
      </c>
      <c r="O2999" t="s">
        <v>35</v>
      </c>
      <c r="P2999">
        <v>1</v>
      </c>
      <c r="Q2999">
        <v>-293252.13280000002</v>
      </c>
      <c r="R2999">
        <v>6</v>
      </c>
    </row>
    <row r="3000" spans="1:18" x14ac:dyDescent="0.25">
      <c r="A3000">
        <v>2012</v>
      </c>
      <c r="B3000" s="1">
        <v>42809.622092939811</v>
      </c>
      <c r="C3000" t="s">
        <v>18</v>
      </c>
      <c r="D3000" t="s">
        <v>60</v>
      </c>
      <c r="E3000" t="s">
        <v>42</v>
      </c>
      <c r="F3000" t="s">
        <v>21</v>
      </c>
      <c r="G3000" t="s">
        <v>22</v>
      </c>
      <c r="H3000" t="s">
        <v>39</v>
      </c>
      <c r="I3000" t="s">
        <v>34</v>
      </c>
      <c r="J3000" t="s">
        <v>48</v>
      </c>
      <c r="K3000" t="s">
        <v>28</v>
      </c>
      <c r="L3000" t="s">
        <v>27</v>
      </c>
      <c r="M3000" t="s">
        <v>28</v>
      </c>
      <c r="N3000" t="s">
        <v>27</v>
      </c>
      <c r="O3000" t="s">
        <v>28</v>
      </c>
      <c r="P3000">
        <v>1</v>
      </c>
      <c r="Q3000">
        <v>-16265</v>
      </c>
      <c r="R3000">
        <v>2</v>
      </c>
    </row>
    <row r="3001" spans="1:18" x14ac:dyDescent="0.25">
      <c r="A3001">
        <v>2012</v>
      </c>
      <c r="B3001" s="1">
        <v>42809.622092939811</v>
      </c>
      <c r="C3001" t="s">
        <v>18</v>
      </c>
      <c r="D3001" t="s">
        <v>60</v>
      </c>
      <c r="E3001" t="s">
        <v>67</v>
      </c>
      <c r="F3001" t="s">
        <v>45</v>
      </c>
      <c r="G3001" t="s">
        <v>71</v>
      </c>
      <c r="H3001" t="s">
        <v>62</v>
      </c>
      <c r="I3001" t="s">
        <v>24</v>
      </c>
      <c r="J3001" t="s">
        <v>40</v>
      </c>
      <c r="K3001" t="s">
        <v>51</v>
      </c>
      <c r="L3001" t="s">
        <v>35</v>
      </c>
      <c r="M3001" t="s">
        <v>35</v>
      </c>
      <c r="N3001" t="s">
        <v>35</v>
      </c>
      <c r="O3001" t="s">
        <v>35</v>
      </c>
      <c r="P3001">
        <v>1</v>
      </c>
      <c r="Q3001">
        <v>20793416.914099999</v>
      </c>
      <c r="R3001">
        <v>10</v>
      </c>
    </row>
    <row r="3002" spans="1:18" x14ac:dyDescent="0.25">
      <c r="A3002">
        <v>2012</v>
      </c>
      <c r="B3002" s="1">
        <v>42809.622092939811</v>
      </c>
      <c r="C3002" t="s">
        <v>18</v>
      </c>
      <c r="D3002" t="s">
        <v>60</v>
      </c>
      <c r="E3002" t="s">
        <v>38</v>
      </c>
      <c r="F3002" t="s">
        <v>45</v>
      </c>
      <c r="G3002" t="s">
        <v>66</v>
      </c>
      <c r="H3002" t="s">
        <v>62</v>
      </c>
      <c r="I3002" t="s">
        <v>24</v>
      </c>
      <c r="J3002" t="s">
        <v>40</v>
      </c>
      <c r="K3002" t="s">
        <v>49</v>
      </c>
      <c r="L3002" t="s">
        <v>35</v>
      </c>
      <c r="M3002" t="s">
        <v>35</v>
      </c>
      <c r="N3002" t="s">
        <v>35</v>
      </c>
      <c r="O3002" t="s">
        <v>35</v>
      </c>
      <c r="P3002">
        <v>1</v>
      </c>
      <c r="Q3002">
        <v>5858511.0469000004</v>
      </c>
      <c r="R3002">
        <v>9</v>
      </c>
    </row>
    <row r="3003" spans="1:18" x14ac:dyDescent="0.25">
      <c r="A3003">
        <v>2012</v>
      </c>
      <c r="B3003" s="1">
        <v>42809.622092939811</v>
      </c>
      <c r="C3003" t="s">
        <v>18</v>
      </c>
      <c r="D3003" t="s">
        <v>60</v>
      </c>
      <c r="E3003" t="s">
        <v>38</v>
      </c>
      <c r="F3003" t="s">
        <v>45</v>
      </c>
      <c r="G3003" t="s">
        <v>46</v>
      </c>
      <c r="H3003" t="s">
        <v>62</v>
      </c>
      <c r="I3003" t="s">
        <v>24</v>
      </c>
      <c r="J3003" t="s">
        <v>37</v>
      </c>
      <c r="K3003" t="s">
        <v>26</v>
      </c>
      <c r="L3003" t="s">
        <v>35</v>
      </c>
      <c r="M3003" t="s">
        <v>35</v>
      </c>
      <c r="N3003" t="s">
        <v>35</v>
      </c>
      <c r="O3003" t="s">
        <v>35</v>
      </c>
      <c r="P3003">
        <v>1</v>
      </c>
      <c r="Q3003">
        <v>0</v>
      </c>
      <c r="R3003">
        <v>3</v>
      </c>
    </row>
    <row r="3004" spans="1:18" x14ac:dyDescent="0.25">
      <c r="A3004">
        <v>2012</v>
      </c>
      <c r="B3004" s="1">
        <v>42809.622092939811</v>
      </c>
      <c r="C3004" t="s">
        <v>18</v>
      </c>
      <c r="D3004" t="s">
        <v>60</v>
      </c>
      <c r="E3004" t="s">
        <v>38</v>
      </c>
      <c r="F3004" t="s">
        <v>21</v>
      </c>
      <c r="G3004" t="s">
        <v>22</v>
      </c>
      <c r="H3004" t="s">
        <v>58</v>
      </c>
      <c r="I3004" t="s">
        <v>34</v>
      </c>
      <c r="J3004" t="s">
        <v>57</v>
      </c>
      <c r="K3004" t="s">
        <v>26</v>
      </c>
      <c r="L3004" t="s">
        <v>77</v>
      </c>
      <c r="M3004" t="s">
        <v>28</v>
      </c>
      <c r="N3004" t="s">
        <v>81</v>
      </c>
      <c r="O3004" t="s">
        <v>77</v>
      </c>
      <c r="P3004">
        <v>1</v>
      </c>
      <c r="Q3004">
        <v>2211543</v>
      </c>
      <c r="R3004">
        <v>1</v>
      </c>
    </row>
    <row r="3005" spans="1:18" x14ac:dyDescent="0.25">
      <c r="A3005">
        <v>2012</v>
      </c>
      <c r="B3005" s="1">
        <v>42809.622092939811</v>
      </c>
      <c r="C3005" t="s">
        <v>18</v>
      </c>
      <c r="D3005" t="s">
        <v>72</v>
      </c>
      <c r="E3005" t="s">
        <v>67</v>
      </c>
      <c r="F3005" t="s">
        <v>79</v>
      </c>
      <c r="G3005" t="s">
        <v>22</v>
      </c>
      <c r="H3005" t="s">
        <v>62</v>
      </c>
      <c r="I3005" t="s">
        <v>34</v>
      </c>
      <c r="J3005" t="s">
        <v>43</v>
      </c>
      <c r="K3005" t="s">
        <v>26</v>
      </c>
      <c r="L3005" t="s">
        <v>77</v>
      </c>
      <c r="M3005" t="s">
        <v>28</v>
      </c>
      <c r="N3005" t="s">
        <v>35</v>
      </c>
      <c r="O3005" t="s">
        <v>77</v>
      </c>
      <c r="P3005">
        <v>1</v>
      </c>
      <c r="Q3005">
        <v>944510</v>
      </c>
      <c r="R3005">
        <v>2</v>
      </c>
    </row>
    <row r="3006" spans="1:18" x14ac:dyDescent="0.25">
      <c r="A3006">
        <v>2012</v>
      </c>
      <c r="B3006" s="1">
        <v>42809.622092939811</v>
      </c>
      <c r="C3006" t="s">
        <v>18</v>
      </c>
      <c r="D3006" t="s">
        <v>29</v>
      </c>
      <c r="E3006" t="s">
        <v>20</v>
      </c>
      <c r="F3006" t="s">
        <v>63</v>
      </c>
      <c r="G3006" t="s">
        <v>64</v>
      </c>
      <c r="H3006" t="s">
        <v>23</v>
      </c>
      <c r="I3006" t="s">
        <v>24</v>
      </c>
      <c r="J3006" t="s">
        <v>37</v>
      </c>
      <c r="K3006" t="s">
        <v>26</v>
      </c>
      <c r="L3006" t="s">
        <v>35</v>
      </c>
      <c r="M3006" t="s">
        <v>35</v>
      </c>
      <c r="N3006" t="s">
        <v>28</v>
      </c>
      <c r="O3006" t="s">
        <v>35</v>
      </c>
      <c r="P3006">
        <v>1</v>
      </c>
      <c r="Q3006">
        <v>0</v>
      </c>
      <c r="R3006">
        <v>1</v>
      </c>
    </row>
    <row r="3007" spans="1:18" x14ac:dyDescent="0.25">
      <c r="A3007">
        <v>2012</v>
      </c>
      <c r="B3007" s="1">
        <v>42809.622092939811</v>
      </c>
      <c r="C3007" t="s">
        <v>18</v>
      </c>
      <c r="D3007" t="s">
        <v>29</v>
      </c>
      <c r="E3007" t="s">
        <v>20</v>
      </c>
      <c r="F3007" t="s">
        <v>21</v>
      </c>
      <c r="G3007" t="s">
        <v>22</v>
      </c>
      <c r="H3007" t="s">
        <v>91</v>
      </c>
      <c r="I3007" t="s">
        <v>24</v>
      </c>
      <c r="J3007" t="s">
        <v>31</v>
      </c>
      <c r="K3007" t="s">
        <v>49</v>
      </c>
      <c r="L3007" t="s">
        <v>27</v>
      </c>
      <c r="M3007" t="s">
        <v>27</v>
      </c>
      <c r="N3007" t="s">
        <v>28</v>
      </c>
      <c r="O3007" t="s">
        <v>28</v>
      </c>
      <c r="P3007">
        <v>1</v>
      </c>
      <c r="Q3007">
        <v>3872554</v>
      </c>
      <c r="R3007">
        <v>4</v>
      </c>
    </row>
    <row r="3008" spans="1:18" x14ac:dyDescent="0.25">
      <c r="A3008">
        <v>2012</v>
      </c>
      <c r="B3008" s="1">
        <v>42809.622092939811</v>
      </c>
      <c r="C3008" t="s">
        <v>18</v>
      </c>
      <c r="D3008" t="s">
        <v>29</v>
      </c>
      <c r="E3008" t="s">
        <v>20</v>
      </c>
      <c r="F3008" t="s">
        <v>21</v>
      </c>
      <c r="G3008" t="s">
        <v>22</v>
      </c>
      <c r="H3008" t="s">
        <v>91</v>
      </c>
      <c r="I3008" t="s">
        <v>24</v>
      </c>
      <c r="J3008" t="s">
        <v>25</v>
      </c>
      <c r="K3008" t="s">
        <v>32</v>
      </c>
      <c r="L3008" t="s">
        <v>27</v>
      </c>
      <c r="M3008" t="s">
        <v>27</v>
      </c>
      <c r="N3008" t="s">
        <v>28</v>
      </c>
      <c r="O3008" t="s">
        <v>28</v>
      </c>
      <c r="P3008">
        <v>1</v>
      </c>
      <c r="Q3008">
        <v>36047614</v>
      </c>
      <c r="R3008">
        <v>3</v>
      </c>
    </row>
    <row r="3009" spans="1:18" x14ac:dyDescent="0.25">
      <c r="A3009">
        <v>2012</v>
      </c>
      <c r="B3009" s="1">
        <v>42809.622092939811</v>
      </c>
      <c r="C3009" t="s">
        <v>18</v>
      </c>
      <c r="D3009" t="s">
        <v>29</v>
      </c>
      <c r="E3009" t="s">
        <v>20</v>
      </c>
      <c r="F3009" t="s">
        <v>21</v>
      </c>
      <c r="G3009" t="s">
        <v>22</v>
      </c>
      <c r="H3009" t="s">
        <v>91</v>
      </c>
      <c r="I3009" t="s">
        <v>24</v>
      </c>
      <c r="J3009" t="s">
        <v>37</v>
      </c>
      <c r="K3009" t="s">
        <v>41</v>
      </c>
      <c r="L3009" t="s">
        <v>27</v>
      </c>
      <c r="M3009" t="s">
        <v>27</v>
      </c>
      <c r="N3009" t="s">
        <v>28</v>
      </c>
      <c r="O3009" t="s">
        <v>28</v>
      </c>
      <c r="P3009">
        <v>1</v>
      </c>
      <c r="Q3009">
        <v>0</v>
      </c>
      <c r="R3009">
        <v>1</v>
      </c>
    </row>
    <row r="3010" spans="1:18" x14ac:dyDescent="0.25">
      <c r="A3010">
        <v>2012</v>
      </c>
      <c r="B3010" s="1">
        <v>42809.622092939811</v>
      </c>
      <c r="C3010" t="s">
        <v>18</v>
      </c>
      <c r="D3010" t="s">
        <v>29</v>
      </c>
      <c r="E3010" t="s">
        <v>20</v>
      </c>
      <c r="F3010" t="s">
        <v>21</v>
      </c>
      <c r="G3010" t="s">
        <v>22</v>
      </c>
      <c r="H3010" t="s">
        <v>23</v>
      </c>
      <c r="I3010" t="s">
        <v>24</v>
      </c>
      <c r="J3010" t="s">
        <v>48</v>
      </c>
      <c r="K3010" t="s">
        <v>26</v>
      </c>
      <c r="L3010" t="s">
        <v>35</v>
      </c>
      <c r="M3010" t="s">
        <v>35</v>
      </c>
      <c r="N3010" t="s">
        <v>35</v>
      </c>
      <c r="O3010" t="s">
        <v>35</v>
      </c>
      <c r="P3010">
        <v>1</v>
      </c>
      <c r="Q3010">
        <v>-2371558.5</v>
      </c>
      <c r="R3010">
        <v>4</v>
      </c>
    </row>
    <row r="3011" spans="1:18" x14ac:dyDescent="0.25">
      <c r="A3011">
        <v>2013</v>
      </c>
      <c r="B3011" s="1">
        <v>42809.622092939811</v>
      </c>
      <c r="C3011" t="s">
        <v>18</v>
      </c>
      <c r="D3011" t="s">
        <v>60</v>
      </c>
      <c r="E3011" t="s">
        <v>30</v>
      </c>
      <c r="F3011" t="s">
        <v>21</v>
      </c>
      <c r="G3011" t="s">
        <v>22</v>
      </c>
      <c r="H3011" t="s">
        <v>23</v>
      </c>
      <c r="I3011" t="s">
        <v>24</v>
      </c>
      <c r="J3011" t="s">
        <v>40</v>
      </c>
      <c r="K3011" t="s">
        <v>26</v>
      </c>
      <c r="L3011" t="s">
        <v>81</v>
      </c>
      <c r="M3011" t="s">
        <v>81</v>
      </c>
      <c r="N3011" t="s">
        <v>28</v>
      </c>
      <c r="O3011" t="s">
        <v>28</v>
      </c>
      <c r="P3011">
        <v>1</v>
      </c>
      <c r="Q3011">
        <v>7175753.8700000001</v>
      </c>
      <c r="R3011">
        <v>5</v>
      </c>
    </row>
    <row r="3012" spans="1:18" x14ac:dyDescent="0.25">
      <c r="A3012">
        <v>2013</v>
      </c>
      <c r="B3012" s="1">
        <v>42809.622092939811</v>
      </c>
      <c r="C3012" t="s">
        <v>18</v>
      </c>
      <c r="D3012" t="s">
        <v>60</v>
      </c>
      <c r="E3012" t="s">
        <v>30</v>
      </c>
      <c r="F3012" t="s">
        <v>21</v>
      </c>
      <c r="G3012" t="s">
        <v>22</v>
      </c>
      <c r="H3012" t="s">
        <v>23</v>
      </c>
      <c r="I3012" t="s">
        <v>24</v>
      </c>
      <c r="J3012" t="s">
        <v>37</v>
      </c>
      <c r="K3012" t="s">
        <v>28</v>
      </c>
      <c r="L3012" t="s">
        <v>33</v>
      </c>
      <c r="M3012" t="s">
        <v>28</v>
      </c>
      <c r="N3012" t="s">
        <v>33</v>
      </c>
      <c r="O3012" t="s">
        <v>28</v>
      </c>
      <c r="P3012">
        <v>1</v>
      </c>
      <c r="Q3012">
        <v>0</v>
      </c>
      <c r="R3012">
        <v>0</v>
      </c>
    </row>
    <row r="3013" spans="1:18" x14ac:dyDescent="0.25">
      <c r="A3013">
        <v>2013</v>
      </c>
      <c r="B3013" s="1">
        <v>42809.622092939811</v>
      </c>
      <c r="C3013" t="s">
        <v>18</v>
      </c>
      <c r="D3013" t="s">
        <v>60</v>
      </c>
      <c r="E3013" t="s">
        <v>42</v>
      </c>
      <c r="F3013" t="s">
        <v>53</v>
      </c>
      <c r="G3013" t="s">
        <v>46</v>
      </c>
      <c r="H3013" t="s">
        <v>28</v>
      </c>
      <c r="I3013" t="s">
        <v>34</v>
      </c>
      <c r="J3013" t="s">
        <v>57</v>
      </c>
      <c r="K3013" t="s">
        <v>51</v>
      </c>
      <c r="L3013" t="s">
        <v>35</v>
      </c>
      <c r="M3013" t="s">
        <v>28</v>
      </c>
      <c r="N3013" t="s">
        <v>35</v>
      </c>
      <c r="O3013" t="s">
        <v>35</v>
      </c>
      <c r="P3013">
        <v>1</v>
      </c>
      <c r="Q3013">
        <v>185833237.66</v>
      </c>
      <c r="R3013">
        <v>34</v>
      </c>
    </row>
    <row r="3014" spans="1:18" x14ac:dyDescent="0.25">
      <c r="A3014">
        <v>2013</v>
      </c>
      <c r="B3014" s="1">
        <v>42809.622092939811</v>
      </c>
      <c r="C3014" t="s">
        <v>18</v>
      </c>
      <c r="D3014" t="s">
        <v>60</v>
      </c>
      <c r="E3014" t="s">
        <v>42</v>
      </c>
      <c r="F3014" t="s">
        <v>21</v>
      </c>
      <c r="G3014" t="s">
        <v>22</v>
      </c>
      <c r="H3014" t="s">
        <v>28</v>
      </c>
      <c r="I3014" t="s">
        <v>24</v>
      </c>
      <c r="J3014" t="s">
        <v>25</v>
      </c>
      <c r="K3014" t="s">
        <v>26</v>
      </c>
      <c r="L3014" t="s">
        <v>35</v>
      </c>
      <c r="M3014" t="s">
        <v>28</v>
      </c>
      <c r="N3014" t="s">
        <v>35</v>
      </c>
      <c r="O3014" t="s">
        <v>35</v>
      </c>
      <c r="P3014">
        <v>1</v>
      </c>
      <c r="Q3014">
        <v>97315003.25</v>
      </c>
      <c r="R3014">
        <v>6</v>
      </c>
    </row>
    <row r="3015" spans="1:18" x14ac:dyDescent="0.25">
      <c r="A3015">
        <v>2013</v>
      </c>
      <c r="B3015" s="1">
        <v>42809.622092939811</v>
      </c>
      <c r="C3015" t="s">
        <v>18</v>
      </c>
      <c r="D3015" t="s">
        <v>60</v>
      </c>
      <c r="E3015" t="s">
        <v>67</v>
      </c>
      <c r="F3015" t="s">
        <v>79</v>
      </c>
      <c r="G3015" t="s">
        <v>22</v>
      </c>
      <c r="H3015" t="s">
        <v>62</v>
      </c>
      <c r="I3015" t="s">
        <v>24</v>
      </c>
      <c r="J3015" t="s">
        <v>40</v>
      </c>
      <c r="K3015" t="s">
        <v>56</v>
      </c>
      <c r="L3015" t="s">
        <v>35</v>
      </c>
      <c r="M3015" t="s">
        <v>35</v>
      </c>
      <c r="N3015" t="s">
        <v>35</v>
      </c>
      <c r="O3015" t="s">
        <v>35</v>
      </c>
      <c r="P3015">
        <v>1</v>
      </c>
      <c r="Q3015">
        <v>5785103.96</v>
      </c>
      <c r="R3015">
        <v>25</v>
      </c>
    </row>
    <row r="3016" spans="1:18" x14ac:dyDescent="0.25">
      <c r="A3016">
        <v>2013</v>
      </c>
      <c r="B3016" s="1">
        <v>42809.622092939811</v>
      </c>
      <c r="C3016" t="s">
        <v>18</v>
      </c>
      <c r="D3016" t="s">
        <v>60</v>
      </c>
      <c r="E3016" t="s">
        <v>68</v>
      </c>
      <c r="F3016" t="s">
        <v>53</v>
      </c>
      <c r="G3016" t="s">
        <v>46</v>
      </c>
      <c r="H3016" t="s">
        <v>23</v>
      </c>
      <c r="I3016" t="s">
        <v>34</v>
      </c>
      <c r="J3016" t="s">
        <v>43</v>
      </c>
      <c r="K3016" t="s">
        <v>26</v>
      </c>
      <c r="L3016" t="s">
        <v>35</v>
      </c>
      <c r="M3016" t="s">
        <v>35</v>
      </c>
      <c r="N3016" t="s">
        <v>35</v>
      </c>
      <c r="O3016" t="s">
        <v>35</v>
      </c>
      <c r="P3016">
        <v>1</v>
      </c>
      <c r="Q3016">
        <v>586640</v>
      </c>
      <c r="R3016">
        <v>1</v>
      </c>
    </row>
    <row r="3017" spans="1:18" x14ac:dyDescent="0.25">
      <c r="A3017">
        <v>2013</v>
      </c>
      <c r="B3017" s="1">
        <v>42809.622092939811</v>
      </c>
      <c r="C3017" t="s">
        <v>18</v>
      </c>
      <c r="D3017" t="s">
        <v>60</v>
      </c>
      <c r="E3017" t="s">
        <v>38</v>
      </c>
      <c r="F3017" t="s">
        <v>21</v>
      </c>
      <c r="G3017" t="s">
        <v>22</v>
      </c>
      <c r="H3017" t="s">
        <v>39</v>
      </c>
      <c r="I3017" t="s">
        <v>24</v>
      </c>
      <c r="J3017" t="s">
        <v>25</v>
      </c>
      <c r="K3017" t="s">
        <v>26</v>
      </c>
      <c r="L3017" t="s">
        <v>35</v>
      </c>
      <c r="M3017" t="s">
        <v>28</v>
      </c>
      <c r="N3017" t="s">
        <v>35</v>
      </c>
      <c r="O3017" t="s">
        <v>35</v>
      </c>
      <c r="P3017">
        <v>1</v>
      </c>
      <c r="Q3017">
        <v>65680934.119999997</v>
      </c>
      <c r="R3017">
        <v>21</v>
      </c>
    </row>
    <row r="3018" spans="1:18" x14ac:dyDescent="0.25">
      <c r="A3018">
        <v>2013</v>
      </c>
      <c r="B3018" s="1">
        <v>42809.622092939811</v>
      </c>
      <c r="C3018" t="s">
        <v>18</v>
      </c>
      <c r="D3018" t="s">
        <v>60</v>
      </c>
      <c r="E3018" t="s">
        <v>55</v>
      </c>
      <c r="F3018" t="s">
        <v>21</v>
      </c>
      <c r="G3018" t="s">
        <v>22</v>
      </c>
      <c r="H3018" t="s">
        <v>28</v>
      </c>
      <c r="I3018" t="s">
        <v>59</v>
      </c>
      <c r="J3018" t="s">
        <v>25</v>
      </c>
      <c r="K3018" t="s">
        <v>51</v>
      </c>
      <c r="L3018" t="s">
        <v>35</v>
      </c>
      <c r="M3018" t="s">
        <v>28</v>
      </c>
      <c r="N3018" t="s">
        <v>35</v>
      </c>
      <c r="O3018" t="s">
        <v>35</v>
      </c>
      <c r="P3018">
        <v>1</v>
      </c>
      <c r="Q3018">
        <v>438978.74</v>
      </c>
      <c r="R3018">
        <v>4</v>
      </c>
    </row>
    <row r="3019" spans="1:18" x14ac:dyDescent="0.25">
      <c r="A3019">
        <v>2013</v>
      </c>
      <c r="B3019" s="1">
        <v>42809.622092939811</v>
      </c>
      <c r="C3019" t="s">
        <v>18</v>
      </c>
      <c r="D3019" t="s">
        <v>29</v>
      </c>
      <c r="E3019" t="s">
        <v>20</v>
      </c>
      <c r="F3019" t="s">
        <v>21</v>
      </c>
      <c r="G3019" t="s">
        <v>22</v>
      </c>
      <c r="H3019" t="s">
        <v>91</v>
      </c>
      <c r="I3019" t="s">
        <v>24</v>
      </c>
      <c r="J3019" t="s">
        <v>31</v>
      </c>
      <c r="K3019" t="s">
        <v>32</v>
      </c>
      <c r="L3019" t="s">
        <v>27</v>
      </c>
      <c r="M3019" t="s">
        <v>27</v>
      </c>
      <c r="N3019" t="s">
        <v>28</v>
      </c>
      <c r="O3019" t="s">
        <v>28</v>
      </c>
      <c r="P3019">
        <v>1</v>
      </c>
      <c r="Q3019">
        <v>1712009</v>
      </c>
      <c r="R3019">
        <v>2</v>
      </c>
    </row>
    <row r="3020" spans="1:18" x14ac:dyDescent="0.25">
      <c r="A3020">
        <v>2013</v>
      </c>
      <c r="B3020" s="1">
        <v>42809.622092939811</v>
      </c>
      <c r="C3020" t="s">
        <v>18</v>
      </c>
      <c r="D3020" t="s">
        <v>29</v>
      </c>
      <c r="E3020" t="s">
        <v>20</v>
      </c>
      <c r="F3020" t="s">
        <v>21</v>
      </c>
      <c r="G3020" t="s">
        <v>22</v>
      </c>
      <c r="H3020" t="s">
        <v>91</v>
      </c>
      <c r="I3020" t="s">
        <v>24</v>
      </c>
      <c r="J3020" t="s">
        <v>25</v>
      </c>
      <c r="K3020" t="s">
        <v>49</v>
      </c>
      <c r="L3020" t="s">
        <v>27</v>
      </c>
      <c r="M3020" t="s">
        <v>27</v>
      </c>
      <c r="N3020" t="s">
        <v>28</v>
      </c>
      <c r="O3020" t="s">
        <v>28</v>
      </c>
      <c r="P3020">
        <v>1</v>
      </c>
      <c r="Q3020">
        <v>32300760</v>
      </c>
      <c r="R3020">
        <v>1</v>
      </c>
    </row>
    <row r="3021" spans="1:18" x14ac:dyDescent="0.25">
      <c r="A3021">
        <v>2013</v>
      </c>
      <c r="B3021" s="1">
        <v>42809.622092939811</v>
      </c>
      <c r="C3021" t="s">
        <v>18</v>
      </c>
      <c r="D3021" t="s">
        <v>29</v>
      </c>
      <c r="E3021" t="s">
        <v>20</v>
      </c>
      <c r="F3021" t="s">
        <v>21</v>
      </c>
      <c r="G3021" t="s">
        <v>22</v>
      </c>
      <c r="H3021" t="s">
        <v>91</v>
      </c>
      <c r="I3021" t="s">
        <v>24</v>
      </c>
      <c r="J3021" t="s">
        <v>37</v>
      </c>
      <c r="K3021" t="s">
        <v>51</v>
      </c>
      <c r="L3021" t="s">
        <v>27</v>
      </c>
      <c r="M3021" t="s">
        <v>27</v>
      </c>
      <c r="N3021" t="s">
        <v>28</v>
      </c>
      <c r="O3021" t="s">
        <v>28</v>
      </c>
      <c r="P3021">
        <v>1</v>
      </c>
      <c r="Q3021">
        <v>0</v>
      </c>
      <c r="R3021">
        <v>5</v>
      </c>
    </row>
    <row r="3022" spans="1:18" x14ac:dyDescent="0.25">
      <c r="A3022">
        <v>2013</v>
      </c>
      <c r="B3022" s="1">
        <v>42809.622092939811</v>
      </c>
      <c r="C3022" t="s">
        <v>18</v>
      </c>
      <c r="D3022" t="s">
        <v>29</v>
      </c>
      <c r="E3022" t="s">
        <v>20</v>
      </c>
      <c r="F3022" t="s">
        <v>21</v>
      </c>
      <c r="G3022" t="s">
        <v>22</v>
      </c>
      <c r="H3022" t="s">
        <v>39</v>
      </c>
      <c r="I3022" t="s">
        <v>34</v>
      </c>
      <c r="J3022" t="s">
        <v>57</v>
      </c>
      <c r="K3022" t="s">
        <v>51</v>
      </c>
      <c r="L3022" t="s">
        <v>35</v>
      </c>
      <c r="M3022" t="s">
        <v>28</v>
      </c>
      <c r="N3022" t="s">
        <v>35</v>
      </c>
      <c r="O3022" t="s">
        <v>35</v>
      </c>
      <c r="P3022">
        <v>1</v>
      </c>
      <c r="Q3022">
        <v>114067410.5</v>
      </c>
      <c r="R3022">
        <v>19</v>
      </c>
    </row>
    <row r="3023" spans="1:18" x14ac:dyDescent="0.25">
      <c r="A3023">
        <v>2013</v>
      </c>
      <c r="B3023" s="1">
        <v>42809.622092939811</v>
      </c>
      <c r="C3023" t="s">
        <v>18</v>
      </c>
      <c r="D3023" t="s">
        <v>29</v>
      </c>
      <c r="E3023" t="s">
        <v>20</v>
      </c>
      <c r="F3023" t="s">
        <v>21</v>
      </c>
      <c r="G3023" t="s">
        <v>22</v>
      </c>
      <c r="H3023" t="s">
        <v>23</v>
      </c>
      <c r="I3023" t="s">
        <v>34</v>
      </c>
      <c r="J3023" t="s">
        <v>40</v>
      </c>
      <c r="K3023" t="s">
        <v>26</v>
      </c>
      <c r="L3023" t="s">
        <v>35</v>
      </c>
      <c r="M3023" t="s">
        <v>35</v>
      </c>
      <c r="N3023" t="s">
        <v>35</v>
      </c>
      <c r="O3023" t="s">
        <v>35</v>
      </c>
      <c r="P3023">
        <v>1</v>
      </c>
      <c r="Q3023">
        <v>5443296</v>
      </c>
      <c r="R3023">
        <v>1</v>
      </c>
    </row>
    <row r="3024" spans="1:18" x14ac:dyDescent="0.25">
      <c r="A3024">
        <v>2013</v>
      </c>
      <c r="B3024" s="1">
        <v>42809.622092939811</v>
      </c>
      <c r="C3024" t="s">
        <v>18</v>
      </c>
      <c r="D3024" t="s">
        <v>29</v>
      </c>
      <c r="E3024" t="s">
        <v>20</v>
      </c>
      <c r="F3024" t="s">
        <v>21</v>
      </c>
      <c r="G3024" t="s">
        <v>22</v>
      </c>
      <c r="H3024" t="s">
        <v>23</v>
      </c>
      <c r="I3024" t="s">
        <v>24</v>
      </c>
      <c r="J3024" t="s">
        <v>25</v>
      </c>
      <c r="K3024" t="s">
        <v>56</v>
      </c>
      <c r="L3024" t="s">
        <v>35</v>
      </c>
      <c r="M3024" t="s">
        <v>35</v>
      </c>
      <c r="N3024" t="s">
        <v>35</v>
      </c>
      <c r="O3024" t="s">
        <v>35</v>
      </c>
      <c r="P3024">
        <v>1</v>
      </c>
      <c r="Q3024">
        <v>70433882</v>
      </c>
      <c r="R3024">
        <v>15</v>
      </c>
    </row>
    <row r="3025" spans="1:18" x14ac:dyDescent="0.25">
      <c r="A3025">
        <v>2013</v>
      </c>
      <c r="B3025" s="1">
        <v>42809.622092939811</v>
      </c>
      <c r="C3025" t="s">
        <v>18</v>
      </c>
      <c r="D3025" t="s">
        <v>29</v>
      </c>
      <c r="E3025" t="s">
        <v>20</v>
      </c>
      <c r="F3025" t="s">
        <v>21</v>
      </c>
      <c r="G3025" t="s">
        <v>22</v>
      </c>
      <c r="H3025" t="s">
        <v>23</v>
      </c>
      <c r="I3025" t="s">
        <v>24</v>
      </c>
      <c r="J3025" t="s">
        <v>43</v>
      </c>
      <c r="K3025" t="s">
        <v>51</v>
      </c>
      <c r="L3025" t="s">
        <v>35</v>
      </c>
      <c r="M3025" t="s">
        <v>35</v>
      </c>
      <c r="N3025" t="s">
        <v>35</v>
      </c>
      <c r="O3025" t="s">
        <v>35</v>
      </c>
      <c r="P3025">
        <v>1</v>
      </c>
      <c r="Q3025">
        <v>309917.56</v>
      </c>
      <c r="R3025">
        <v>2</v>
      </c>
    </row>
    <row r="3026" spans="1:18" x14ac:dyDescent="0.25">
      <c r="A3026">
        <v>2013</v>
      </c>
      <c r="B3026" s="1">
        <v>42809.622092939811</v>
      </c>
      <c r="C3026" t="s">
        <v>18</v>
      </c>
      <c r="D3026" t="s">
        <v>29</v>
      </c>
      <c r="E3026" t="s">
        <v>20</v>
      </c>
      <c r="F3026" t="s">
        <v>21</v>
      </c>
      <c r="G3026" t="s">
        <v>22</v>
      </c>
      <c r="H3026" t="s">
        <v>23</v>
      </c>
      <c r="I3026" t="s">
        <v>59</v>
      </c>
      <c r="J3026" t="s">
        <v>57</v>
      </c>
      <c r="K3026" t="s">
        <v>26</v>
      </c>
      <c r="L3026" t="s">
        <v>35</v>
      </c>
      <c r="M3026" t="s">
        <v>35</v>
      </c>
      <c r="N3026" t="s">
        <v>28</v>
      </c>
      <c r="O3026" t="s">
        <v>35</v>
      </c>
      <c r="P3026">
        <v>1</v>
      </c>
      <c r="Q3026">
        <v>278636984.76999998</v>
      </c>
      <c r="R3026">
        <v>5</v>
      </c>
    </row>
    <row r="3027" spans="1:18" x14ac:dyDescent="0.25">
      <c r="A3027">
        <v>2013</v>
      </c>
      <c r="B3027" s="1">
        <v>42809.622092939811</v>
      </c>
      <c r="C3027" t="s">
        <v>18</v>
      </c>
      <c r="D3027" t="s">
        <v>29</v>
      </c>
      <c r="E3027" t="s">
        <v>20</v>
      </c>
      <c r="F3027" t="s">
        <v>21</v>
      </c>
      <c r="G3027" t="s">
        <v>22</v>
      </c>
      <c r="H3027" t="s">
        <v>23</v>
      </c>
      <c r="I3027" t="s">
        <v>54</v>
      </c>
      <c r="J3027" t="s">
        <v>43</v>
      </c>
      <c r="K3027" t="s">
        <v>26</v>
      </c>
      <c r="L3027" t="s">
        <v>35</v>
      </c>
      <c r="M3027" t="s">
        <v>35</v>
      </c>
      <c r="N3027" t="s">
        <v>35</v>
      </c>
      <c r="O3027" t="s">
        <v>35</v>
      </c>
      <c r="P3027">
        <v>1</v>
      </c>
      <c r="Q3027">
        <v>929817.36</v>
      </c>
      <c r="R3027">
        <v>3</v>
      </c>
    </row>
    <row r="3028" spans="1:18" x14ac:dyDescent="0.25">
      <c r="A3028">
        <v>2013</v>
      </c>
      <c r="B3028" s="1">
        <v>42809.622092939811</v>
      </c>
      <c r="C3028" t="s">
        <v>18</v>
      </c>
      <c r="D3028" t="s">
        <v>29</v>
      </c>
      <c r="E3028" t="s">
        <v>30</v>
      </c>
      <c r="F3028" t="s">
        <v>63</v>
      </c>
      <c r="G3028" t="s">
        <v>64</v>
      </c>
      <c r="H3028" t="s">
        <v>62</v>
      </c>
      <c r="I3028" t="s">
        <v>24</v>
      </c>
      <c r="J3028" t="s">
        <v>44</v>
      </c>
      <c r="K3028" t="s">
        <v>56</v>
      </c>
      <c r="L3028" t="s">
        <v>35</v>
      </c>
      <c r="M3028" t="s">
        <v>35</v>
      </c>
      <c r="N3028" t="s">
        <v>35</v>
      </c>
      <c r="O3028" t="s">
        <v>35</v>
      </c>
      <c r="P3028">
        <v>1</v>
      </c>
      <c r="Q3028">
        <v>6191.45</v>
      </c>
      <c r="R3028">
        <v>2</v>
      </c>
    </row>
    <row r="3029" spans="1:18" x14ac:dyDescent="0.25">
      <c r="A3029">
        <v>2013</v>
      </c>
      <c r="B3029" s="1">
        <v>42809.622092939811</v>
      </c>
      <c r="C3029" t="s">
        <v>18</v>
      </c>
      <c r="D3029" t="s">
        <v>29</v>
      </c>
      <c r="E3029" t="s">
        <v>30</v>
      </c>
      <c r="F3029" t="s">
        <v>45</v>
      </c>
      <c r="G3029" t="s">
        <v>66</v>
      </c>
      <c r="H3029" t="s">
        <v>62</v>
      </c>
      <c r="I3029" t="s">
        <v>24</v>
      </c>
      <c r="J3029" t="s">
        <v>44</v>
      </c>
      <c r="K3029" t="s">
        <v>56</v>
      </c>
      <c r="L3029" t="s">
        <v>35</v>
      </c>
      <c r="M3029" t="s">
        <v>35</v>
      </c>
      <c r="N3029" t="s">
        <v>35</v>
      </c>
      <c r="O3029" t="s">
        <v>35</v>
      </c>
      <c r="P3029">
        <v>1</v>
      </c>
      <c r="Q3029">
        <v>84580.63</v>
      </c>
      <c r="R3029">
        <v>2</v>
      </c>
    </row>
    <row r="3030" spans="1:18" x14ac:dyDescent="0.25">
      <c r="A3030">
        <v>2012</v>
      </c>
      <c r="B3030" s="1">
        <v>42809.622092939811</v>
      </c>
      <c r="C3030" t="s">
        <v>18</v>
      </c>
      <c r="D3030" t="s">
        <v>60</v>
      </c>
      <c r="E3030" t="s">
        <v>73</v>
      </c>
      <c r="F3030" t="s">
        <v>53</v>
      </c>
      <c r="G3030" t="s">
        <v>70</v>
      </c>
      <c r="H3030" t="s">
        <v>62</v>
      </c>
      <c r="I3030" t="s">
        <v>34</v>
      </c>
      <c r="J3030" t="s">
        <v>37</v>
      </c>
      <c r="K3030" t="s">
        <v>28</v>
      </c>
      <c r="L3030" t="s">
        <v>35</v>
      </c>
      <c r="M3030" t="s">
        <v>28</v>
      </c>
      <c r="N3030" t="s">
        <v>35</v>
      </c>
      <c r="O3030" t="s">
        <v>28</v>
      </c>
      <c r="P3030">
        <v>1</v>
      </c>
      <c r="Q3030">
        <v>0</v>
      </c>
      <c r="R3030">
        <v>0</v>
      </c>
    </row>
    <row r="3031" spans="1:18" x14ac:dyDescent="0.25">
      <c r="A3031">
        <v>2012</v>
      </c>
      <c r="B3031" s="1">
        <v>42809.622092939811</v>
      </c>
      <c r="C3031" t="s">
        <v>18</v>
      </c>
      <c r="D3031" t="s">
        <v>60</v>
      </c>
      <c r="E3031" t="s">
        <v>67</v>
      </c>
      <c r="F3031" t="s">
        <v>45</v>
      </c>
      <c r="G3031" t="s">
        <v>66</v>
      </c>
      <c r="H3031" t="s">
        <v>62</v>
      </c>
      <c r="I3031" t="s">
        <v>24</v>
      </c>
      <c r="J3031" t="s">
        <v>37</v>
      </c>
      <c r="K3031" t="s">
        <v>49</v>
      </c>
      <c r="L3031" t="s">
        <v>35</v>
      </c>
      <c r="M3031" t="s">
        <v>35</v>
      </c>
      <c r="N3031" t="s">
        <v>35</v>
      </c>
      <c r="O3031" t="s">
        <v>35</v>
      </c>
      <c r="P3031">
        <v>1</v>
      </c>
      <c r="Q3031">
        <v>0</v>
      </c>
      <c r="R3031">
        <v>1</v>
      </c>
    </row>
    <row r="3032" spans="1:18" x14ac:dyDescent="0.25">
      <c r="A3032">
        <v>2012</v>
      </c>
      <c r="B3032" s="1">
        <v>42809.622092939811</v>
      </c>
      <c r="C3032" t="s">
        <v>18</v>
      </c>
      <c r="D3032" t="s">
        <v>60</v>
      </c>
      <c r="E3032" t="s">
        <v>67</v>
      </c>
      <c r="F3032" t="s">
        <v>45</v>
      </c>
      <c r="G3032" t="s">
        <v>46</v>
      </c>
      <c r="H3032" t="s">
        <v>62</v>
      </c>
      <c r="I3032" t="s">
        <v>24</v>
      </c>
      <c r="J3032" t="s">
        <v>48</v>
      </c>
      <c r="K3032" t="s">
        <v>51</v>
      </c>
      <c r="L3032" t="s">
        <v>35</v>
      </c>
      <c r="M3032" t="s">
        <v>35</v>
      </c>
      <c r="N3032" t="s">
        <v>35</v>
      </c>
      <c r="O3032" t="s">
        <v>35</v>
      </c>
      <c r="P3032">
        <v>1</v>
      </c>
      <c r="Q3032">
        <v>-32229.550800000001</v>
      </c>
      <c r="R3032">
        <v>1</v>
      </c>
    </row>
    <row r="3033" spans="1:18" x14ac:dyDescent="0.25">
      <c r="A3033">
        <v>2012</v>
      </c>
      <c r="B3033" s="1">
        <v>42809.622092939811</v>
      </c>
      <c r="C3033" t="s">
        <v>18</v>
      </c>
      <c r="D3033" t="s">
        <v>60</v>
      </c>
      <c r="E3033" t="s">
        <v>38</v>
      </c>
      <c r="F3033" t="s">
        <v>45</v>
      </c>
      <c r="G3033" t="s">
        <v>66</v>
      </c>
      <c r="H3033" t="s">
        <v>62</v>
      </c>
      <c r="I3033" t="s">
        <v>24</v>
      </c>
      <c r="J3033" t="s">
        <v>48</v>
      </c>
      <c r="K3033" t="s">
        <v>56</v>
      </c>
      <c r="L3033" t="s">
        <v>35</v>
      </c>
      <c r="M3033" t="s">
        <v>35</v>
      </c>
      <c r="N3033" t="s">
        <v>35</v>
      </c>
      <c r="O3033" t="s">
        <v>35</v>
      </c>
      <c r="P3033">
        <v>1</v>
      </c>
      <c r="Q3033">
        <v>-2061.0097999999998</v>
      </c>
      <c r="R3033">
        <v>4</v>
      </c>
    </row>
    <row r="3034" spans="1:18" x14ac:dyDescent="0.25">
      <c r="A3034">
        <v>2012</v>
      </c>
      <c r="B3034" s="1">
        <v>42809.622092939811</v>
      </c>
      <c r="C3034" t="s">
        <v>18</v>
      </c>
      <c r="D3034" t="s">
        <v>60</v>
      </c>
      <c r="E3034" t="s">
        <v>55</v>
      </c>
      <c r="F3034" t="s">
        <v>53</v>
      </c>
      <c r="G3034" t="s">
        <v>71</v>
      </c>
      <c r="H3034" t="s">
        <v>39</v>
      </c>
      <c r="I3034" t="s">
        <v>54</v>
      </c>
      <c r="J3034" t="s">
        <v>37</v>
      </c>
      <c r="K3034" t="s">
        <v>51</v>
      </c>
      <c r="L3034" t="s">
        <v>81</v>
      </c>
      <c r="M3034" t="s">
        <v>28</v>
      </c>
      <c r="N3034" t="s">
        <v>81</v>
      </c>
      <c r="O3034" t="s">
        <v>28</v>
      </c>
      <c r="P3034">
        <v>1</v>
      </c>
      <c r="Q3034">
        <v>0</v>
      </c>
      <c r="R3034">
        <v>3</v>
      </c>
    </row>
    <row r="3035" spans="1:18" x14ac:dyDescent="0.25">
      <c r="A3035">
        <v>2012</v>
      </c>
      <c r="B3035" s="1">
        <v>42809.622092939811</v>
      </c>
      <c r="C3035" t="s">
        <v>18</v>
      </c>
      <c r="D3035" t="s">
        <v>72</v>
      </c>
      <c r="E3035" t="s">
        <v>52</v>
      </c>
      <c r="F3035" t="s">
        <v>53</v>
      </c>
      <c r="G3035" t="s">
        <v>46</v>
      </c>
      <c r="H3035" t="s">
        <v>23</v>
      </c>
      <c r="I3035" t="s">
        <v>54</v>
      </c>
      <c r="J3035" t="s">
        <v>44</v>
      </c>
      <c r="K3035" t="s">
        <v>56</v>
      </c>
      <c r="L3035" t="s">
        <v>74</v>
      </c>
      <c r="M3035" t="s">
        <v>74</v>
      </c>
      <c r="N3035" t="s">
        <v>28</v>
      </c>
      <c r="O3035" t="s">
        <v>28</v>
      </c>
      <c r="P3035">
        <v>1</v>
      </c>
      <c r="Q3035">
        <v>8456729.5627999995</v>
      </c>
      <c r="R3035">
        <v>740</v>
      </c>
    </row>
    <row r="3036" spans="1:18" x14ac:dyDescent="0.25">
      <c r="A3036">
        <v>2012</v>
      </c>
      <c r="B3036" s="1">
        <v>42809.622092939811</v>
      </c>
      <c r="C3036" t="s">
        <v>18</v>
      </c>
      <c r="D3036" t="s">
        <v>72</v>
      </c>
      <c r="E3036" t="s">
        <v>38</v>
      </c>
      <c r="F3036" t="s">
        <v>45</v>
      </c>
      <c r="G3036" t="s">
        <v>66</v>
      </c>
      <c r="H3036" t="s">
        <v>94</v>
      </c>
      <c r="I3036" t="s">
        <v>54</v>
      </c>
      <c r="J3036" t="s">
        <v>44</v>
      </c>
      <c r="K3036" t="s">
        <v>26</v>
      </c>
      <c r="L3036" t="s">
        <v>77</v>
      </c>
      <c r="M3036" t="s">
        <v>28</v>
      </c>
      <c r="N3036" t="s">
        <v>28</v>
      </c>
      <c r="O3036" t="s">
        <v>77</v>
      </c>
      <c r="P3036">
        <v>1</v>
      </c>
      <c r="Q3036">
        <v>0</v>
      </c>
      <c r="R3036">
        <v>1</v>
      </c>
    </row>
    <row r="3037" spans="1:18" x14ac:dyDescent="0.25">
      <c r="A3037">
        <v>2012</v>
      </c>
      <c r="B3037" s="1">
        <v>42809.622092939811</v>
      </c>
      <c r="C3037" t="s">
        <v>18</v>
      </c>
      <c r="D3037" t="s">
        <v>29</v>
      </c>
      <c r="E3037" t="s">
        <v>20</v>
      </c>
      <c r="F3037" t="s">
        <v>21</v>
      </c>
      <c r="G3037" t="s">
        <v>22</v>
      </c>
      <c r="H3037" t="s">
        <v>91</v>
      </c>
      <c r="I3037" t="s">
        <v>24</v>
      </c>
      <c r="J3037" t="s">
        <v>43</v>
      </c>
      <c r="K3037" t="s">
        <v>49</v>
      </c>
      <c r="L3037" t="s">
        <v>27</v>
      </c>
      <c r="M3037" t="s">
        <v>27</v>
      </c>
      <c r="N3037" t="s">
        <v>28</v>
      </c>
      <c r="O3037" t="s">
        <v>28</v>
      </c>
      <c r="P3037">
        <v>1</v>
      </c>
      <c r="Q3037">
        <v>908292</v>
      </c>
      <c r="R3037">
        <v>1</v>
      </c>
    </row>
    <row r="3038" spans="1:18" x14ac:dyDescent="0.25">
      <c r="A3038">
        <v>2012</v>
      </c>
      <c r="B3038" s="1">
        <v>42809.622092939811</v>
      </c>
      <c r="C3038" t="s">
        <v>18</v>
      </c>
      <c r="D3038" t="s">
        <v>29</v>
      </c>
      <c r="E3038" t="s">
        <v>20</v>
      </c>
      <c r="F3038" t="s">
        <v>21</v>
      </c>
      <c r="G3038" t="s">
        <v>22</v>
      </c>
      <c r="H3038" t="s">
        <v>91</v>
      </c>
      <c r="I3038" t="s">
        <v>24</v>
      </c>
      <c r="J3038" t="s">
        <v>44</v>
      </c>
      <c r="K3038" t="s">
        <v>41</v>
      </c>
      <c r="L3038" t="s">
        <v>27</v>
      </c>
      <c r="M3038" t="s">
        <v>27</v>
      </c>
      <c r="N3038" t="s">
        <v>28</v>
      </c>
      <c r="O3038" t="s">
        <v>28</v>
      </c>
      <c r="P3038">
        <v>1</v>
      </c>
      <c r="Q3038">
        <v>205300</v>
      </c>
      <c r="R3038">
        <v>2</v>
      </c>
    </row>
    <row r="3039" spans="1:18" x14ac:dyDescent="0.25">
      <c r="A3039">
        <v>2012</v>
      </c>
      <c r="B3039" s="1">
        <v>42809.622092939811</v>
      </c>
      <c r="C3039" t="s">
        <v>18</v>
      </c>
      <c r="D3039" t="s">
        <v>29</v>
      </c>
      <c r="E3039" t="s">
        <v>20</v>
      </c>
      <c r="F3039" t="s">
        <v>21</v>
      </c>
      <c r="G3039" t="s">
        <v>22</v>
      </c>
      <c r="H3039" t="s">
        <v>23</v>
      </c>
      <c r="I3039" t="s">
        <v>34</v>
      </c>
      <c r="J3039" t="s">
        <v>44</v>
      </c>
      <c r="K3039" t="s">
        <v>26</v>
      </c>
      <c r="L3039" t="s">
        <v>35</v>
      </c>
      <c r="M3039" t="s">
        <v>35</v>
      </c>
      <c r="N3039" t="s">
        <v>35</v>
      </c>
      <c r="O3039" t="s">
        <v>35</v>
      </c>
      <c r="P3039">
        <v>1</v>
      </c>
      <c r="Q3039">
        <v>488360.375</v>
      </c>
      <c r="R3039">
        <v>1</v>
      </c>
    </row>
    <row r="3040" spans="1:18" x14ac:dyDescent="0.25">
      <c r="A3040">
        <v>2012</v>
      </c>
      <c r="B3040" s="1">
        <v>42809.622092939811</v>
      </c>
      <c r="C3040" t="s">
        <v>18</v>
      </c>
      <c r="D3040" t="s">
        <v>29</v>
      </c>
      <c r="E3040" t="s">
        <v>20</v>
      </c>
      <c r="F3040" t="s">
        <v>21</v>
      </c>
      <c r="G3040" t="s">
        <v>22</v>
      </c>
      <c r="H3040" t="s">
        <v>23</v>
      </c>
      <c r="I3040" t="s">
        <v>24</v>
      </c>
      <c r="J3040" t="s">
        <v>31</v>
      </c>
      <c r="K3040" t="s">
        <v>49</v>
      </c>
      <c r="L3040" t="s">
        <v>35</v>
      </c>
      <c r="M3040" t="s">
        <v>35</v>
      </c>
      <c r="N3040" t="s">
        <v>35</v>
      </c>
      <c r="O3040" t="s">
        <v>35</v>
      </c>
      <c r="P3040">
        <v>1</v>
      </c>
      <c r="Q3040">
        <v>1715907.3197999999</v>
      </c>
      <c r="R3040">
        <v>4</v>
      </c>
    </row>
    <row r="3041" spans="1:18" x14ac:dyDescent="0.25">
      <c r="A3041">
        <v>2012</v>
      </c>
      <c r="B3041" s="1">
        <v>42809.622092939811</v>
      </c>
      <c r="C3041" t="s">
        <v>18</v>
      </c>
      <c r="D3041" t="s">
        <v>29</v>
      </c>
      <c r="E3041" t="s">
        <v>20</v>
      </c>
      <c r="F3041" t="s">
        <v>21</v>
      </c>
      <c r="G3041" t="s">
        <v>22</v>
      </c>
      <c r="H3041" t="s">
        <v>23</v>
      </c>
      <c r="I3041" t="s">
        <v>24</v>
      </c>
      <c r="J3041" t="s">
        <v>31</v>
      </c>
      <c r="K3041" t="s">
        <v>26</v>
      </c>
      <c r="L3041" t="s">
        <v>27</v>
      </c>
      <c r="M3041" t="s">
        <v>27</v>
      </c>
      <c r="N3041" t="s">
        <v>28</v>
      </c>
      <c r="O3041" t="s">
        <v>28</v>
      </c>
      <c r="P3041">
        <v>1</v>
      </c>
      <c r="Q3041">
        <v>1691842.25</v>
      </c>
      <c r="R3041">
        <v>2</v>
      </c>
    </row>
    <row r="3042" spans="1:18" x14ac:dyDescent="0.25">
      <c r="A3042">
        <v>2012</v>
      </c>
      <c r="B3042" s="1">
        <v>42809.622092939811</v>
      </c>
      <c r="C3042" t="s">
        <v>18</v>
      </c>
      <c r="D3042" t="s">
        <v>29</v>
      </c>
      <c r="E3042" t="s">
        <v>20</v>
      </c>
      <c r="F3042" t="s">
        <v>21</v>
      </c>
      <c r="G3042" t="s">
        <v>22</v>
      </c>
      <c r="H3042" t="s">
        <v>23</v>
      </c>
      <c r="I3042" t="s">
        <v>59</v>
      </c>
      <c r="J3042" t="s">
        <v>57</v>
      </c>
      <c r="K3042" t="s">
        <v>32</v>
      </c>
      <c r="L3042" t="s">
        <v>35</v>
      </c>
      <c r="M3042" t="s">
        <v>35</v>
      </c>
      <c r="N3042" t="s">
        <v>35</v>
      </c>
      <c r="O3042" t="s">
        <v>35</v>
      </c>
      <c r="P3042">
        <v>1</v>
      </c>
      <c r="Q3042">
        <v>123076440</v>
      </c>
      <c r="R3042">
        <v>3</v>
      </c>
    </row>
    <row r="3043" spans="1:18" x14ac:dyDescent="0.25">
      <c r="A3043">
        <v>2012</v>
      </c>
      <c r="B3043" s="1">
        <v>42809.622092939811</v>
      </c>
      <c r="C3043" t="s">
        <v>18</v>
      </c>
      <c r="D3043" t="s">
        <v>29</v>
      </c>
      <c r="E3043" t="s">
        <v>20</v>
      </c>
      <c r="F3043" t="s">
        <v>21</v>
      </c>
      <c r="G3043" t="s">
        <v>22</v>
      </c>
      <c r="H3043" t="s">
        <v>23</v>
      </c>
      <c r="I3043" t="s">
        <v>59</v>
      </c>
      <c r="J3043" t="s">
        <v>37</v>
      </c>
      <c r="K3043" t="s">
        <v>28</v>
      </c>
      <c r="L3043" t="s">
        <v>35</v>
      </c>
      <c r="M3043" t="s">
        <v>28</v>
      </c>
      <c r="N3043" t="s">
        <v>35</v>
      </c>
      <c r="O3043" t="s">
        <v>28</v>
      </c>
      <c r="P3043">
        <v>1</v>
      </c>
      <c r="Q3043">
        <v>0</v>
      </c>
      <c r="R3043">
        <v>0</v>
      </c>
    </row>
    <row r="3044" spans="1:18" x14ac:dyDescent="0.25">
      <c r="A3044">
        <v>2012</v>
      </c>
      <c r="B3044" s="1">
        <v>42809.622092939811</v>
      </c>
      <c r="C3044" t="s">
        <v>18</v>
      </c>
      <c r="D3044" t="s">
        <v>29</v>
      </c>
      <c r="E3044" t="s">
        <v>30</v>
      </c>
      <c r="F3044" t="s">
        <v>53</v>
      </c>
      <c r="G3044" t="s">
        <v>66</v>
      </c>
      <c r="H3044" t="s">
        <v>23</v>
      </c>
      <c r="I3044" t="s">
        <v>34</v>
      </c>
      <c r="J3044" t="s">
        <v>44</v>
      </c>
      <c r="K3044" t="s">
        <v>32</v>
      </c>
      <c r="L3044" t="s">
        <v>33</v>
      </c>
      <c r="M3044" t="s">
        <v>33</v>
      </c>
      <c r="N3044" t="s">
        <v>33</v>
      </c>
      <c r="O3044" t="s">
        <v>28</v>
      </c>
      <c r="P3044">
        <v>1</v>
      </c>
      <c r="Q3044">
        <v>6775</v>
      </c>
      <c r="R3044">
        <v>1</v>
      </c>
    </row>
    <row r="3045" spans="1:18" x14ac:dyDescent="0.25">
      <c r="A3045">
        <v>2012</v>
      </c>
      <c r="B3045" s="1">
        <v>42809.622092939811</v>
      </c>
      <c r="C3045" t="s">
        <v>18</v>
      </c>
      <c r="D3045" t="s">
        <v>29</v>
      </c>
      <c r="E3045" t="s">
        <v>30</v>
      </c>
      <c r="F3045" t="s">
        <v>45</v>
      </c>
      <c r="G3045" t="s">
        <v>66</v>
      </c>
      <c r="H3045" t="s">
        <v>62</v>
      </c>
      <c r="I3045" t="s">
        <v>24</v>
      </c>
      <c r="J3045" t="s">
        <v>37</v>
      </c>
      <c r="K3045" t="s">
        <v>32</v>
      </c>
      <c r="L3045" t="s">
        <v>35</v>
      </c>
      <c r="M3045" t="s">
        <v>35</v>
      </c>
      <c r="N3045" t="s">
        <v>35</v>
      </c>
      <c r="O3045" t="s">
        <v>35</v>
      </c>
      <c r="P3045">
        <v>1</v>
      </c>
      <c r="Q3045">
        <v>0</v>
      </c>
      <c r="R3045">
        <v>1</v>
      </c>
    </row>
    <row r="3046" spans="1:18" x14ac:dyDescent="0.25">
      <c r="A3046">
        <v>2012</v>
      </c>
      <c r="B3046" s="1">
        <v>42809.622092939811</v>
      </c>
      <c r="C3046" t="s">
        <v>18</v>
      </c>
      <c r="D3046" t="s">
        <v>29</v>
      </c>
      <c r="E3046" t="s">
        <v>30</v>
      </c>
      <c r="F3046" t="s">
        <v>45</v>
      </c>
      <c r="G3046" t="s">
        <v>71</v>
      </c>
      <c r="H3046" t="s">
        <v>23</v>
      </c>
      <c r="I3046" t="s">
        <v>76</v>
      </c>
      <c r="J3046" t="s">
        <v>44</v>
      </c>
      <c r="K3046" t="s">
        <v>41</v>
      </c>
      <c r="L3046" t="s">
        <v>33</v>
      </c>
      <c r="M3046" t="s">
        <v>33</v>
      </c>
      <c r="N3046" t="s">
        <v>33</v>
      </c>
      <c r="O3046" t="s">
        <v>28</v>
      </c>
      <c r="P3046">
        <v>1</v>
      </c>
      <c r="Q3046">
        <v>677651.80079999997</v>
      </c>
      <c r="R3046">
        <v>13</v>
      </c>
    </row>
    <row r="3047" spans="1:18" x14ac:dyDescent="0.25">
      <c r="A3047">
        <v>2012</v>
      </c>
      <c r="B3047" s="1">
        <v>42809.622092939811</v>
      </c>
      <c r="C3047" t="s">
        <v>18</v>
      </c>
      <c r="D3047" t="s">
        <v>29</v>
      </c>
      <c r="E3047" t="s">
        <v>30</v>
      </c>
      <c r="F3047" t="s">
        <v>21</v>
      </c>
      <c r="G3047" t="s">
        <v>22</v>
      </c>
      <c r="H3047" t="s">
        <v>23</v>
      </c>
      <c r="I3047" t="s">
        <v>24</v>
      </c>
      <c r="J3047" t="s">
        <v>43</v>
      </c>
      <c r="K3047" t="s">
        <v>32</v>
      </c>
      <c r="L3047" t="s">
        <v>27</v>
      </c>
      <c r="M3047" t="s">
        <v>27</v>
      </c>
      <c r="N3047" t="s">
        <v>28</v>
      </c>
      <c r="O3047" t="s">
        <v>28</v>
      </c>
      <c r="P3047">
        <v>1</v>
      </c>
      <c r="Q3047">
        <v>3297476.1993</v>
      </c>
      <c r="R3047">
        <v>17</v>
      </c>
    </row>
    <row r="3048" spans="1:18" x14ac:dyDescent="0.25">
      <c r="A3048">
        <v>2012</v>
      </c>
      <c r="B3048" s="1">
        <v>42809.622092939811</v>
      </c>
      <c r="C3048" t="s">
        <v>18</v>
      </c>
      <c r="D3048" t="s">
        <v>29</v>
      </c>
      <c r="E3048" t="s">
        <v>30</v>
      </c>
      <c r="F3048" t="s">
        <v>63</v>
      </c>
      <c r="G3048" t="s">
        <v>64</v>
      </c>
      <c r="H3048" t="s">
        <v>62</v>
      </c>
      <c r="I3048" t="s">
        <v>24</v>
      </c>
      <c r="J3048" t="s">
        <v>44</v>
      </c>
      <c r="K3048" t="s">
        <v>41</v>
      </c>
      <c r="L3048" t="s">
        <v>35</v>
      </c>
      <c r="M3048" t="s">
        <v>35</v>
      </c>
      <c r="N3048" t="s">
        <v>35</v>
      </c>
      <c r="O3048" t="s">
        <v>35</v>
      </c>
      <c r="P3048">
        <v>1</v>
      </c>
      <c r="Q3048">
        <v>10256.2305</v>
      </c>
      <c r="R3048">
        <v>3</v>
      </c>
    </row>
    <row r="3049" spans="1:18" x14ac:dyDescent="0.25">
      <c r="A3049">
        <v>2012</v>
      </c>
      <c r="B3049" s="1">
        <v>42809.622092939811</v>
      </c>
      <c r="C3049" t="s">
        <v>18</v>
      </c>
      <c r="D3049" t="s">
        <v>29</v>
      </c>
      <c r="E3049" t="s">
        <v>30</v>
      </c>
      <c r="F3049" t="s">
        <v>53</v>
      </c>
      <c r="G3049" t="s">
        <v>66</v>
      </c>
      <c r="H3049" t="s">
        <v>23</v>
      </c>
      <c r="I3049" t="s">
        <v>34</v>
      </c>
      <c r="J3049" t="s">
        <v>44</v>
      </c>
      <c r="K3049" t="s">
        <v>41</v>
      </c>
      <c r="L3049" t="s">
        <v>33</v>
      </c>
      <c r="M3049" t="s">
        <v>33</v>
      </c>
      <c r="N3049" t="s">
        <v>33</v>
      </c>
      <c r="O3049" t="s">
        <v>28</v>
      </c>
      <c r="P3049">
        <v>1</v>
      </c>
      <c r="Q3049">
        <v>106400</v>
      </c>
      <c r="R3049">
        <v>1</v>
      </c>
    </row>
    <row r="3050" spans="1:18" x14ac:dyDescent="0.25">
      <c r="A3050">
        <v>2012</v>
      </c>
      <c r="B3050" s="1">
        <v>42809.622092939811</v>
      </c>
      <c r="C3050" t="s">
        <v>18</v>
      </c>
      <c r="D3050" t="s">
        <v>29</v>
      </c>
      <c r="E3050" t="s">
        <v>30</v>
      </c>
      <c r="F3050" t="s">
        <v>45</v>
      </c>
      <c r="G3050" t="s">
        <v>46</v>
      </c>
      <c r="H3050" t="s">
        <v>62</v>
      </c>
      <c r="I3050" t="s">
        <v>24</v>
      </c>
      <c r="J3050" t="s">
        <v>44</v>
      </c>
      <c r="K3050" t="s">
        <v>41</v>
      </c>
      <c r="L3050" t="s">
        <v>35</v>
      </c>
      <c r="M3050" t="s">
        <v>35</v>
      </c>
      <c r="N3050" t="s">
        <v>35</v>
      </c>
      <c r="O3050" t="s">
        <v>35</v>
      </c>
      <c r="P3050">
        <v>1</v>
      </c>
      <c r="Q3050">
        <v>241613.59719999999</v>
      </c>
      <c r="R3050">
        <v>5</v>
      </c>
    </row>
    <row r="3051" spans="1:18" x14ac:dyDescent="0.25">
      <c r="A3051">
        <v>2012</v>
      </c>
      <c r="B3051" s="1">
        <v>42809.622092939811</v>
      </c>
      <c r="C3051" t="s">
        <v>18</v>
      </c>
      <c r="D3051" t="s">
        <v>29</v>
      </c>
      <c r="E3051" t="s">
        <v>30</v>
      </c>
      <c r="F3051" t="s">
        <v>45</v>
      </c>
      <c r="G3051" t="s">
        <v>46</v>
      </c>
      <c r="H3051" t="s">
        <v>62</v>
      </c>
      <c r="I3051" t="s">
        <v>24</v>
      </c>
      <c r="J3051" t="s">
        <v>37</v>
      </c>
      <c r="K3051" t="s">
        <v>32</v>
      </c>
      <c r="L3051" t="s">
        <v>35</v>
      </c>
      <c r="M3051" t="s">
        <v>35</v>
      </c>
      <c r="N3051" t="s">
        <v>35</v>
      </c>
      <c r="O3051" t="s">
        <v>35</v>
      </c>
      <c r="P3051">
        <v>1</v>
      </c>
      <c r="Q3051">
        <v>0</v>
      </c>
      <c r="R3051">
        <v>2</v>
      </c>
    </row>
    <row r="3052" spans="1:18" x14ac:dyDescent="0.25">
      <c r="A3052">
        <v>2012</v>
      </c>
      <c r="B3052" s="1">
        <v>42809.622092939811</v>
      </c>
      <c r="C3052" t="s">
        <v>18</v>
      </c>
      <c r="D3052" t="s">
        <v>29</v>
      </c>
      <c r="E3052" t="s">
        <v>30</v>
      </c>
      <c r="F3052" t="s">
        <v>21</v>
      </c>
      <c r="G3052" t="s">
        <v>22</v>
      </c>
      <c r="H3052" t="s">
        <v>23</v>
      </c>
      <c r="I3052" t="s">
        <v>24</v>
      </c>
      <c r="J3052" t="s">
        <v>31</v>
      </c>
      <c r="K3052" t="s">
        <v>32</v>
      </c>
      <c r="L3052" t="s">
        <v>27</v>
      </c>
      <c r="M3052" t="s">
        <v>27</v>
      </c>
      <c r="N3052" t="s">
        <v>28</v>
      </c>
      <c r="O3052" t="s">
        <v>28</v>
      </c>
      <c r="P3052">
        <v>1</v>
      </c>
      <c r="Q3052">
        <v>3525442.0937999999</v>
      </c>
      <c r="R3052">
        <v>3</v>
      </c>
    </row>
    <row r="3053" spans="1:18" x14ac:dyDescent="0.25">
      <c r="A3053">
        <v>2012</v>
      </c>
      <c r="B3053" s="1">
        <v>42809.622092939811</v>
      </c>
      <c r="C3053" t="s">
        <v>18</v>
      </c>
      <c r="D3053" t="s">
        <v>29</v>
      </c>
      <c r="E3053" t="s">
        <v>30</v>
      </c>
      <c r="F3053" t="s">
        <v>21</v>
      </c>
      <c r="G3053" t="s">
        <v>22</v>
      </c>
      <c r="H3053" t="s">
        <v>23</v>
      </c>
      <c r="I3053" t="s">
        <v>24</v>
      </c>
      <c r="J3053" t="s">
        <v>44</v>
      </c>
      <c r="K3053" t="s">
        <v>32</v>
      </c>
      <c r="L3053" t="s">
        <v>35</v>
      </c>
      <c r="M3053" t="s">
        <v>35</v>
      </c>
      <c r="N3053" t="s">
        <v>35</v>
      </c>
      <c r="O3053" t="s">
        <v>35</v>
      </c>
      <c r="P3053">
        <v>1</v>
      </c>
      <c r="Q3053">
        <v>353415.70309999998</v>
      </c>
      <c r="R3053">
        <v>12</v>
      </c>
    </row>
    <row r="3054" spans="1:18" x14ac:dyDescent="0.25">
      <c r="A3054">
        <v>2012</v>
      </c>
      <c r="B3054" s="1">
        <v>42809.622092939811</v>
      </c>
      <c r="C3054" t="s">
        <v>18</v>
      </c>
      <c r="D3054" t="s">
        <v>29</v>
      </c>
      <c r="E3054" t="s">
        <v>30</v>
      </c>
      <c r="F3054" t="s">
        <v>21</v>
      </c>
      <c r="G3054" t="s">
        <v>22</v>
      </c>
      <c r="H3054" t="s">
        <v>23</v>
      </c>
      <c r="I3054" t="s">
        <v>24</v>
      </c>
      <c r="J3054" t="s">
        <v>44</v>
      </c>
      <c r="K3054" t="s">
        <v>26</v>
      </c>
      <c r="L3054" t="s">
        <v>27</v>
      </c>
      <c r="M3054" t="s">
        <v>27</v>
      </c>
      <c r="N3054" t="s">
        <v>28</v>
      </c>
      <c r="O3054" t="s">
        <v>28</v>
      </c>
      <c r="P3054">
        <v>1</v>
      </c>
      <c r="Q3054">
        <v>478895.67969999998</v>
      </c>
      <c r="R3054">
        <v>12</v>
      </c>
    </row>
    <row r="3055" spans="1:18" x14ac:dyDescent="0.25">
      <c r="A3055">
        <v>2012</v>
      </c>
      <c r="B3055" s="1">
        <v>42809.622092939811</v>
      </c>
      <c r="C3055" t="s">
        <v>18</v>
      </c>
      <c r="D3055" t="s">
        <v>29</v>
      </c>
      <c r="E3055" t="s">
        <v>30</v>
      </c>
      <c r="F3055" t="s">
        <v>21</v>
      </c>
      <c r="G3055" t="s">
        <v>22</v>
      </c>
      <c r="H3055" t="s">
        <v>23</v>
      </c>
      <c r="I3055" t="s">
        <v>24</v>
      </c>
      <c r="J3055" t="s">
        <v>37</v>
      </c>
      <c r="K3055" t="s">
        <v>28</v>
      </c>
      <c r="L3055" t="s">
        <v>27</v>
      </c>
      <c r="M3055" t="s">
        <v>28</v>
      </c>
      <c r="N3055" t="s">
        <v>27</v>
      </c>
      <c r="O3055" t="s">
        <v>28</v>
      </c>
      <c r="P3055">
        <v>1</v>
      </c>
      <c r="Q3055">
        <v>0</v>
      </c>
      <c r="R3055">
        <v>0</v>
      </c>
    </row>
    <row r="3056" spans="1:18" x14ac:dyDescent="0.25">
      <c r="A3056">
        <v>2012</v>
      </c>
      <c r="B3056" s="1">
        <v>42809.622092939811</v>
      </c>
      <c r="C3056" t="s">
        <v>18</v>
      </c>
      <c r="D3056" t="s">
        <v>29</v>
      </c>
      <c r="E3056" t="s">
        <v>30</v>
      </c>
      <c r="F3056" t="s">
        <v>21</v>
      </c>
      <c r="G3056" t="s">
        <v>22</v>
      </c>
      <c r="H3056" t="s">
        <v>23</v>
      </c>
      <c r="I3056" t="s">
        <v>24</v>
      </c>
      <c r="J3056" t="s">
        <v>37</v>
      </c>
      <c r="K3056" t="s">
        <v>41</v>
      </c>
      <c r="L3056" t="s">
        <v>27</v>
      </c>
      <c r="M3056" t="s">
        <v>27</v>
      </c>
      <c r="N3056" t="s">
        <v>28</v>
      </c>
      <c r="O3056" t="s">
        <v>28</v>
      </c>
      <c r="P3056">
        <v>1</v>
      </c>
      <c r="Q3056">
        <v>0</v>
      </c>
      <c r="R3056">
        <v>1</v>
      </c>
    </row>
    <row r="3057" spans="1:18" x14ac:dyDescent="0.25">
      <c r="A3057">
        <v>2012</v>
      </c>
      <c r="B3057" s="1">
        <v>42809.622092939811</v>
      </c>
      <c r="C3057" t="s">
        <v>18</v>
      </c>
      <c r="D3057" t="s">
        <v>29</v>
      </c>
      <c r="E3057" t="s">
        <v>36</v>
      </c>
      <c r="F3057" t="s">
        <v>21</v>
      </c>
      <c r="G3057" t="s">
        <v>22</v>
      </c>
      <c r="H3057" t="s">
        <v>62</v>
      </c>
      <c r="I3057" t="s">
        <v>24</v>
      </c>
      <c r="J3057" t="s">
        <v>37</v>
      </c>
      <c r="K3057" t="s">
        <v>32</v>
      </c>
      <c r="L3057" t="s">
        <v>27</v>
      </c>
      <c r="M3057" t="s">
        <v>27</v>
      </c>
      <c r="N3057" t="s">
        <v>28</v>
      </c>
      <c r="O3057" t="s">
        <v>28</v>
      </c>
      <c r="P3057">
        <v>1</v>
      </c>
      <c r="Q3057">
        <v>0</v>
      </c>
      <c r="R3057">
        <v>1</v>
      </c>
    </row>
    <row r="3058" spans="1:18" x14ac:dyDescent="0.25">
      <c r="A3058">
        <v>2012</v>
      </c>
      <c r="B3058" s="1">
        <v>42809.622092939811</v>
      </c>
      <c r="C3058" t="s">
        <v>18</v>
      </c>
      <c r="D3058" t="s">
        <v>29</v>
      </c>
      <c r="E3058" t="s">
        <v>36</v>
      </c>
      <c r="F3058" t="s">
        <v>21</v>
      </c>
      <c r="G3058" t="s">
        <v>22</v>
      </c>
      <c r="H3058" t="s">
        <v>23</v>
      </c>
      <c r="I3058" t="s">
        <v>24</v>
      </c>
      <c r="J3058" t="s">
        <v>44</v>
      </c>
      <c r="K3058" t="s">
        <v>56</v>
      </c>
      <c r="L3058" t="s">
        <v>27</v>
      </c>
      <c r="M3058" t="s">
        <v>27</v>
      </c>
      <c r="N3058" t="s">
        <v>28</v>
      </c>
      <c r="O3058" t="s">
        <v>28</v>
      </c>
      <c r="P3058">
        <v>1</v>
      </c>
      <c r="Q3058">
        <v>6234</v>
      </c>
      <c r="R3058">
        <v>2</v>
      </c>
    </row>
    <row r="3059" spans="1:18" x14ac:dyDescent="0.25">
      <c r="A3059">
        <v>2012</v>
      </c>
      <c r="B3059" s="1">
        <v>42809.622092939811</v>
      </c>
      <c r="C3059" t="s">
        <v>18</v>
      </c>
      <c r="D3059" t="s">
        <v>29</v>
      </c>
      <c r="E3059" t="s">
        <v>36</v>
      </c>
      <c r="F3059" t="s">
        <v>21</v>
      </c>
      <c r="G3059" t="s">
        <v>22</v>
      </c>
      <c r="H3059" t="s">
        <v>23</v>
      </c>
      <c r="I3059" t="s">
        <v>24</v>
      </c>
      <c r="J3059" t="s">
        <v>44</v>
      </c>
      <c r="K3059" t="s">
        <v>41</v>
      </c>
      <c r="L3059" t="s">
        <v>35</v>
      </c>
      <c r="M3059" t="s">
        <v>35</v>
      </c>
      <c r="N3059" t="s">
        <v>35</v>
      </c>
      <c r="O3059" t="s">
        <v>35</v>
      </c>
      <c r="P3059">
        <v>1</v>
      </c>
      <c r="Q3059">
        <v>18074</v>
      </c>
      <c r="R3059">
        <v>2</v>
      </c>
    </row>
    <row r="3060" spans="1:18" x14ac:dyDescent="0.25">
      <c r="A3060">
        <v>2012</v>
      </c>
      <c r="B3060" s="1">
        <v>42809.622092939811</v>
      </c>
      <c r="C3060" t="s">
        <v>18</v>
      </c>
      <c r="D3060" t="s">
        <v>29</v>
      </c>
      <c r="E3060" t="s">
        <v>36</v>
      </c>
      <c r="F3060" t="s">
        <v>21</v>
      </c>
      <c r="G3060" t="s">
        <v>22</v>
      </c>
      <c r="H3060" t="s">
        <v>23</v>
      </c>
      <c r="I3060" t="s">
        <v>24</v>
      </c>
      <c r="J3060" t="s">
        <v>37</v>
      </c>
      <c r="K3060" t="s">
        <v>32</v>
      </c>
      <c r="L3060" t="s">
        <v>35</v>
      </c>
      <c r="M3060" t="s">
        <v>35</v>
      </c>
      <c r="N3060" t="s">
        <v>35</v>
      </c>
      <c r="O3060" t="s">
        <v>35</v>
      </c>
      <c r="P3060">
        <v>1</v>
      </c>
      <c r="Q3060">
        <v>0</v>
      </c>
      <c r="R3060">
        <v>3</v>
      </c>
    </row>
    <row r="3061" spans="1:18" x14ac:dyDescent="0.25">
      <c r="A3061">
        <v>2012</v>
      </c>
      <c r="B3061" s="1">
        <v>42809.622092939811</v>
      </c>
      <c r="C3061" t="s">
        <v>18</v>
      </c>
      <c r="D3061" t="s">
        <v>29</v>
      </c>
      <c r="E3061" t="s">
        <v>42</v>
      </c>
      <c r="F3061" t="s">
        <v>63</v>
      </c>
      <c r="G3061" t="s">
        <v>64</v>
      </c>
      <c r="H3061" t="s">
        <v>23</v>
      </c>
      <c r="I3061" t="s">
        <v>24</v>
      </c>
      <c r="J3061" t="s">
        <v>25</v>
      </c>
      <c r="K3061" t="s">
        <v>26</v>
      </c>
      <c r="L3061" t="s">
        <v>35</v>
      </c>
      <c r="M3061" t="s">
        <v>35</v>
      </c>
      <c r="N3061" t="s">
        <v>35</v>
      </c>
      <c r="O3061" t="s">
        <v>35</v>
      </c>
      <c r="P3061">
        <v>1</v>
      </c>
      <c r="Q3061">
        <v>27018478</v>
      </c>
      <c r="R3061">
        <v>1</v>
      </c>
    </row>
    <row r="3062" spans="1:18" x14ac:dyDescent="0.25">
      <c r="A3062">
        <v>2012</v>
      </c>
      <c r="B3062" s="1">
        <v>42809.622092939811</v>
      </c>
      <c r="C3062" t="s">
        <v>18</v>
      </c>
      <c r="D3062" t="s">
        <v>29</v>
      </c>
      <c r="E3062" t="s">
        <v>42</v>
      </c>
      <c r="F3062" t="s">
        <v>63</v>
      </c>
      <c r="G3062" t="s">
        <v>64</v>
      </c>
      <c r="H3062" t="s">
        <v>23</v>
      </c>
      <c r="I3062" t="s">
        <v>24</v>
      </c>
      <c r="J3062" t="s">
        <v>43</v>
      </c>
      <c r="K3062" t="s">
        <v>41</v>
      </c>
      <c r="L3062" t="s">
        <v>35</v>
      </c>
      <c r="M3062" t="s">
        <v>35</v>
      </c>
      <c r="N3062" t="s">
        <v>35</v>
      </c>
      <c r="O3062" t="s">
        <v>35</v>
      </c>
      <c r="P3062">
        <v>1</v>
      </c>
      <c r="Q3062">
        <v>773848.33200000005</v>
      </c>
      <c r="R3062">
        <v>10</v>
      </c>
    </row>
    <row r="3063" spans="1:18" x14ac:dyDescent="0.25">
      <c r="A3063">
        <v>2012</v>
      </c>
      <c r="B3063" s="1">
        <v>42809.622092939811</v>
      </c>
      <c r="C3063" t="s">
        <v>18</v>
      </c>
      <c r="D3063" t="s">
        <v>29</v>
      </c>
      <c r="E3063" t="s">
        <v>52</v>
      </c>
      <c r="F3063" t="s">
        <v>21</v>
      </c>
      <c r="G3063" t="s">
        <v>22</v>
      </c>
      <c r="H3063" t="s">
        <v>23</v>
      </c>
      <c r="I3063" t="s">
        <v>24</v>
      </c>
      <c r="J3063" t="s">
        <v>37</v>
      </c>
      <c r="K3063" t="s">
        <v>26</v>
      </c>
      <c r="L3063" t="s">
        <v>35</v>
      </c>
      <c r="M3063" t="s">
        <v>35</v>
      </c>
      <c r="N3063" t="s">
        <v>35</v>
      </c>
      <c r="O3063" t="s">
        <v>35</v>
      </c>
      <c r="P3063">
        <v>1</v>
      </c>
      <c r="Q3063">
        <v>0</v>
      </c>
      <c r="R3063">
        <v>1</v>
      </c>
    </row>
    <row r="3064" spans="1:18" x14ac:dyDescent="0.25">
      <c r="A3064">
        <v>2012</v>
      </c>
      <c r="B3064" s="1">
        <v>42809.622092939811</v>
      </c>
      <c r="C3064" t="s">
        <v>18</v>
      </c>
      <c r="D3064" t="s">
        <v>29</v>
      </c>
      <c r="E3064" t="s">
        <v>50</v>
      </c>
      <c r="F3064" t="s">
        <v>63</v>
      </c>
      <c r="G3064" t="s">
        <v>64</v>
      </c>
      <c r="H3064" t="s">
        <v>23</v>
      </c>
      <c r="I3064" t="s">
        <v>24</v>
      </c>
      <c r="J3064" t="s">
        <v>25</v>
      </c>
      <c r="K3064" t="s">
        <v>41</v>
      </c>
      <c r="L3064" t="s">
        <v>35</v>
      </c>
      <c r="M3064" t="s">
        <v>35</v>
      </c>
      <c r="N3064" t="s">
        <v>35</v>
      </c>
      <c r="O3064" t="s">
        <v>35</v>
      </c>
      <c r="P3064">
        <v>1</v>
      </c>
      <c r="Q3064">
        <v>30899276</v>
      </c>
      <c r="R3064">
        <v>1</v>
      </c>
    </row>
    <row r="3065" spans="1:18" x14ac:dyDescent="0.25">
      <c r="A3065">
        <v>2013</v>
      </c>
      <c r="B3065" s="1">
        <v>42809.622092939811</v>
      </c>
      <c r="C3065" t="s">
        <v>18</v>
      </c>
      <c r="D3065" t="s">
        <v>29</v>
      </c>
      <c r="E3065" t="s">
        <v>30</v>
      </c>
      <c r="F3065" t="s">
        <v>45</v>
      </c>
      <c r="G3065" t="s">
        <v>71</v>
      </c>
      <c r="H3065" t="s">
        <v>23</v>
      </c>
      <c r="I3065" t="s">
        <v>76</v>
      </c>
      <c r="J3065" t="s">
        <v>43</v>
      </c>
      <c r="K3065" t="s">
        <v>32</v>
      </c>
      <c r="L3065" t="s">
        <v>33</v>
      </c>
      <c r="M3065" t="s">
        <v>33</v>
      </c>
      <c r="N3065" t="s">
        <v>33</v>
      </c>
      <c r="O3065" t="s">
        <v>28</v>
      </c>
      <c r="P3065">
        <v>1</v>
      </c>
      <c r="Q3065">
        <v>2034749</v>
      </c>
      <c r="R3065">
        <v>5</v>
      </c>
    </row>
    <row r="3066" spans="1:18" x14ac:dyDescent="0.25">
      <c r="A3066">
        <v>2013</v>
      </c>
      <c r="B3066" s="1">
        <v>42809.622092939811</v>
      </c>
      <c r="C3066" t="s">
        <v>18</v>
      </c>
      <c r="D3066" t="s">
        <v>29</v>
      </c>
      <c r="E3066" t="s">
        <v>30</v>
      </c>
      <c r="F3066" t="s">
        <v>21</v>
      </c>
      <c r="G3066" t="s">
        <v>22</v>
      </c>
      <c r="H3066" t="s">
        <v>62</v>
      </c>
      <c r="I3066" t="s">
        <v>24</v>
      </c>
      <c r="J3066" t="s">
        <v>48</v>
      </c>
      <c r="K3066" t="s">
        <v>41</v>
      </c>
      <c r="L3066" t="s">
        <v>27</v>
      </c>
      <c r="M3066" t="s">
        <v>27</v>
      </c>
      <c r="N3066" t="s">
        <v>28</v>
      </c>
      <c r="O3066" t="s">
        <v>28</v>
      </c>
      <c r="P3066">
        <v>1</v>
      </c>
      <c r="Q3066">
        <v>-2145192</v>
      </c>
      <c r="R3066">
        <v>1</v>
      </c>
    </row>
    <row r="3067" spans="1:18" x14ac:dyDescent="0.25">
      <c r="A3067">
        <v>2013</v>
      </c>
      <c r="B3067" s="1">
        <v>42809.622092939811</v>
      </c>
      <c r="C3067" t="s">
        <v>18</v>
      </c>
      <c r="D3067" t="s">
        <v>29</v>
      </c>
      <c r="E3067" t="s">
        <v>30</v>
      </c>
      <c r="F3067" t="s">
        <v>21</v>
      </c>
      <c r="G3067" t="s">
        <v>22</v>
      </c>
      <c r="H3067" t="s">
        <v>23</v>
      </c>
      <c r="I3067" t="s">
        <v>24</v>
      </c>
      <c r="J3067" t="s">
        <v>31</v>
      </c>
      <c r="K3067" t="s">
        <v>32</v>
      </c>
      <c r="L3067" t="s">
        <v>35</v>
      </c>
      <c r="M3067" t="s">
        <v>35</v>
      </c>
      <c r="N3067" t="s">
        <v>35</v>
      </c>
      <c r="O3067" t="s">
        <v>35</v>
      </c>
      <c r="P3067">
        <v>1</v>
      </c>
      <c r="Q3067">
        <v>3372000</v>
      </c>
      <c r="R3067">
        <v>2</v>
      </c>
    </row>
    <row r="3068" spans="1:18" x14ac:dyDescent="0.25">
      <c r="A3068">
        <v>2013</v>
      </c>
      <c r="B3068" s="1">
        <v>42809.622092939811</v>
      </c>
      <c r="C3068" t="s">
        <v>18</v>
      </c>
      <c r="D3068" t="s">
        <v>29</v>
      </c>
      <c r="E3068" t="s">
        <v>36</v>
      </c>
      <c r="F3068" t="s">
        <v>63</v>
      </c>
      <c r="G3068" t="s">
        <v>64</v>
      </c>
      <c r="H3068" t="s">
        <v>23</v>
      </c>
      <c r="I3068" t="s">
        <v>34</v>
      </c>
      <c r="J3068" t="s">
        <v>43</v>
      </c>
      <c r="K3068" t="s">
        <v>56</v>
      </c>
      <c r="L3068" t="s">
        <v>35</v>
      </c>
      <c r="M3068" t="s">
        <v>35</v>
      </c>
      <c r="N3068" t="s">
        <v>35</v>
      </c>
      <c r="O3068" t="s">
        <v>35</v>
      </c>
      <c r="P3068">
        <v>1</v>
      </c>
      <c r="Q3068">
        <v>1011579.12</v>
      </c>
      <c r="R3068">
        <v>2</v>
      </c>
    </row>
    <row r="3069" spans="1:18" x14ac:dyDescent="0.25">
      <c r="A3069">
        <v>2013</v>
      </c>
      <c r="B3069" s="1">
        <v>42809.622092939811</v>
      </c>
      <c r="C3069" t="s">
        <v>18</v>
      </c>
      <c r="D3069" t="s">
        <v>29</v>
      </c>
      <c r="E3069" t="s">
        <v>36</v>
      </c>
      <c r="F3069" t="s">
        <v>21</v>
      </c>
      <c r="G3069" t="s">
        <v>22</v>
      </c>
      <c r="H3069" t="s">
        <v>23</v>
      </c>
      <c r="I3069" t="s">
        <v>34</v>
      </c>
      <c r="J3069" t="s">
        <v>25</v>
      </c>
      <c r="K3069" t="s">
        <v>41</v>
      </c>
      <c r="L3069" t="s">
        <v>35</v>
      </c>
      <c r="M3069" t="s">
        <v>35</v>
      </c>
      <c r="N3069" t="s">
        <v>35</v>
      </c>
      <c r="O3069" t="s">
        <v>35</v>
      </c>
      <c r="P3069">
        <v>1</v>
      </c>
      <c r="Q3069">
        <v>64366257.43</v>
      </c>
      <c r="R3069">
        <v>5</v>
      </c>
    </row>
    <row r="3070" spans="1:18" x14ac:dyDescent="0.25">
      <c r="A3070">
        <v>2013</v>
      </c>
      <c r="B3070" s="1">
        <v>42809.622092939811</v>
      </c>
      <c r="C3070" t="s">
        <v>18</v>
      </c>
      <c r="D3070" t="s">
        <v>29</v>
      </c>
      <c r="E3070" t="s">
        <v>67</v>
      </c>
      <c r="F3070" t="s">
        <v>45</v>
      </c>
      <c r="G3070" t="s">
        <v>66</v>
      </c>
      <c r="H3070" t="s">
        <v>62</v>
      </c>
      <c r="I3070" t="s">
        <v>24</v>
      </c>
      <c r="J3070" t="s">
        <v>31</v>
      </c>
      <c r="K3070" t="s">
        <v>26</v>
      </c>
      <c r="L3070" t="s">
        <v>35</v>
      </c>
      <c r="M3070" t="s">
        <v>35</v>
      </c>
      <c r="N3070" t="s">
        <v>35</v>
      </c>
      <c r="O3070" t="s">
        <v>35</v>
      </c>
      <c r="P3070">
        <v>1</v>
      </c>
      <c r="Q3070">
        <v>1021424.7</v>
      </c>
      <c r="R3070">
        <v>2</v>
      </c>
    </row>
    <row r="3071" spans="1:18" x14ac:dyDescent="0.25">
      <c r="A3071">
        <v>2013</v>
      </c>
      <c r="B3071" s="1">
        <v>42809.622092939811</v>
      </c>
      <c r="C3071" t="s">
        <v>18</v>
      </c>
      <c r="D3071" t="s">
        <v>29</v>
      </c>
      <c r="E3071" t="s">
        <v>67</v>
      </c>
      <c r="F3071" t="s">
        <v>45</v>
      </c>
      <c r="G3071" t="s">
        <v>71</v>
      </c>
      <c r="H3071" t="s">
        <v>62</v>
      </c>
      <c r="I3071" t="s">
        <v>24</v>
      </c>
      <c r="J3071" t="s">
        <v>43</v>
      </c>
      <c r="K3071" t="s">
        <v>56</v>
      </c>
      <c r="L3071" t="s">
        <v>35</v>
      </c>
      <c r="M3071" t="s">
        <v>35</v>
      </c>
      <c r="N3071" t="s">
        <v>35</v>
      </c>
      <c r="O3071" t="s">
        <v>35</v>
      </c>
      <c r="P3071">
        <v>1</v>
      </c>
      <c r="Q3071">
        <v>269070.15000000002</v>
      </c>
      <c r="R3071">
        <v>2</v>
      </c>
    </row>
    <row r="3072" spans="1:18" x14ac:dyDescent="0.25">
      <c r="A3072">
        <v>2013</v>
      </c>
      <c r="B3072" s="1">
        <v>42809.622092939811</v>
      </c>
      <c r="C3072" t="s">
        <v>18</v>
      </c>
      <c r="D3072" t="s">
        <v>29</v>
      </c>
      <c r="E3072" t="s">
        <v>68</v>
      </c>
      <c r="F3072" t="s">
        <v>63</v>
      </c>
      <c r="G3072" t="s">
        <v>64</v>
      </c>
      <c r="H3072" t="s">
        <v>23</v>
      </c>
      <c r="I3072" t="s">
        <v>24</v>
      </c>
      <c r="J3072" t="s">
        <v>31</v>
      </c>
      <c r="K3072" t="s">
        <v>41</v>
      </c>
      <c r="L3072" t="s">
        <v>35</v>
      </c>
      <c r="M3072" t="s">
        <v>35</v>
      </c>
      <c r="N3072" t="s">
        <v>28</v>
      </c>
      <c r="O3072" t="s">
        <v>35</v>
      </c>
      <c r="P3072">
        <v>1</v>
      </c>
      <c r="Q3072">
        <v>3314517.12</v>
      </c>
      <c r="R3072">
        <v>2</v>
      </c>
    </row>
    <row r="3073" spans="1:18" x14ac:dyDescent="0.25">
      <c r="A3073">
        <v>2013</v>
      </c>
      <c r="B3073" s="1">
        <v>42809.622092939811</v>
      </c>
      <c r="C3073" t="s">
        <v>18</v>
      </c>
      <c r="D3073" t="s">
        <v>29</v>
      </c>
      <c r="E3073" t="s">
        <v>68</v>
      </c>
      <c r="F3073" t="s">
        <v>21</v>
      </c>
      <c r="G3073" t="s">
        <v>22</v>
      </c>
      <c r="H3073" t="s">
        <v>23</v>
      </c>
      <c r="I3073" t="s">
        <v>24</v>
      </c>
      <c r="J3073" t="s">
        <v>48</v>
      </c>
      <c r="K3073" t="s">
        <v>26</v>
      </c>
      <c r="L3073" t="s">
        <v>27</v>
      </c>
      <c r="M3073" t="s">
        <v>27</v>
      </c>
      <c r="N3073" t="s">
        <v>28</v>
      </c>
      <c r="O3073" t="s">
        <v>28</v>
      </c>
      <c r="P3073">
        <v>1</v>
      </c>
      <c r="Q3073">
        <v>-52953</v>
      </c>
      <c r="R3073">
        <v>4</v>
      </c>
    </row>
    <row r="3074" spans="1:18" x14ac:dyDescent="0.25">
      <c r="A3074">
        <v>2013</v>
      </c>
      <c r="B3074" s="1">
        <v>42809.622092939811</v>
      </c>
      <c r="C3074" t="s">
        <v>18</v>
      </c>
      <c r="D3074" t="s">
        <v>29</v>
      </c>
      <c r="E3074" t="s">
        <v>50</v>
      </c>
      <c r="F3074" t="s">
        <v>21</v>
      </c>
      <c r="G3074" t="s">
        <v>22</v>
      </c>
      <c r="H3074" t="s">
        <v>23</v>
      </c>
      <c r="I3074" t="s">
        <v>24</v>
      </c>
      <c r="J3074" t="s">
        <v>31</v>
      </c>
      <c r="K3074" t="s">
        <v>26</v>
      </c>
      <c r="L3074" t="s">
        <v>35</v>
      </c>
      <c r="M3074" t="s">
        <v>35</v>
      </c>
      <c r="N3074" t="s">
        <v>35</v>
      </c>
      <c r="O3074" t="s">
        <v>35</v>
      </c>
      <c r="P3074">
        <v>1</v>
      </c>
      <c r="Q3074">
        <v>3166014.96</v>
      </c>
      <c r="R3074">
        <v>2</v>
      </c>
    </row>
    <row r="3075" spans="1:18" x14ac:dyDescent="0.25">
      <c r="A3075">
        <v>2013</v>
      </c>
      <c r="B3075" s="1">
        <v>42809.622092939811</v>
      </c>
      <c r="C3075" t="s">
        <v>18</v>
      </c>
      <c r="D3075" t="s">
        <v>29</v>
      </c>
      <c r="E3075" t="s">
        <v>50</v>
      </c>
      <c r="F3075" t="s">
        <v>21</v>
      </c>
      <c r="G3075" t="s">
        <v>22</v>
      </c>
      <c r="H3075" t="s">
        <v>23</v>
      </c>
      <c r="I3075" t="s">
        <v>24</v>
      </c>
      <c r="J3075" t="s">
        <v>37</v>
      </c>
      <c r="K3075" t="s">
        <v>28</v>
      </c>
      <c r="L3075" t="s">
        <v>27</v>
      </c>
      <c r="M3075" t="s">
        <v>28</v>
      </c>
      <c r="N3075" t="s">
        <v>27</v>
      </c>
      <c r="O3075" t="s">
        <v>28</v>
      </c>
      <c r="P3075">
        <v>1</v>
      </c>
      <c r="Q3075">
        <v>0</v>
      </c>
      <c r="R3075">
        <v>0</v>
      </c>
    </row>
    <row r="3076" spans="1:18" x14ac:dyDescent="0.25">
      <c r="A3076">
        <v>2013</v>
      </c>
      <c r="B3076" s="1">
        <v>42809.622092939811</v>
      </c>
      <c r="C3076" t="s">
        <v>18</v>
      </c>
      <c r="D3076" t="s">
        <v>29</v>
      </c>
      <c r="E3076" t="s">
        <v>38</v>
      </c>
      <c r="F3076" t="s">
        <v>45</v>
      </c>
      <c r="G3076" t="s">
        <v>46</v>
      </c>
      <c r="H3076" t="s">
        <v>62</v>
      </c>
      <c r="I3076" t="s">
        <v>54</v>
      </c>
      <c r="J3076" t="s">
        <v>44</v>
      </c>
      <c r="K3076" t="s">
        <v>32</v>
      </c>
      <c r="L3076" t="s">
        <v>27</v>
      </c>
      <c r="M3076" t="s">
        <v>27</v>
      </c>
      <c r="N3076" t="s">
        <v>28</v>
      </c>
      <c r="O3076" t="s">
        <v>28</v>
      </c>
      <c r="P3076">
        <v>1</v>
      </c>
      <c r="Q3076">
        <v>130230.49</v>
      </c>
      <c r="R3076">
        <v>1</v>
      </c>
    </row>
    <row r="3077" spans="1:18" x14ac:dyDescent="0.25">
      <c r="A3077">
        <v>2013</v>
      </c>
      <c r="B3077" s="1">
        <v>42809.622092939811</v>
      </c>
      <c r="C3077" t="s">
        <v>18</v>
      </c>
      <c r="D3077" t="s">
        <v>29</v>
      </c>
      <c r="E3077" t="s">
        <v>55</v>
      </c>
      <c r="F3077" t="s">
        <v>21</v>
      </c>
      <c r="G3077" t="s">
        <v>22</v>
      </c>
      <c r="H3077" t="s">
        <v>91</v>
      </c>
      <c r="I3077" t="s">
        <v>24</v>
      </c>
      <c r="J3077" t="s">
        <v>25</v>
      </c>
      <c r="K3077" t="s">
        <v>49</v>
      </c>
      <c r="L3077" t="s">
        <v>27</v>
      </c>
      <c r="M3077" t="s">
        <v>27</v>
      </c>
      <c r="N3077" t="s">
        <v>28</v>
      </c>
      <c r="O3077" t="s">
        <v>28</v>
      </c>
      <c r="P3077">
        <v>1</v>
      </c>
      <c r="Q3077">
        <v>37600000</v>
      </c>
      <c r="R3077">
        <v>3</v>
      </c>
    </row>
    <row r="3078" spans="1:18" x14ac:dyDescent="0.25">
      <c r="A3078">
        <v>2013</v>
      </c>
      <c r="B3078" s="1">
        <v>42809.622092939811</v>
      </c>
      <c r="C3078" t="s">
        <v>18</v>
      </c>
      <c r="D3078" t="s">
        <v>29</v>
      </c>
      <c r="E3078" t="s">
        <v>55</v>
      </c>
      <c r="F3078" t="s">
        <v>21</v>
      </c>
      <c r="G3078" t="s">
        <v>22</v>
      </c>
      <c r="H3078" t="s">
        <v>91</v>
      </c>
      <c r="I3078" t="s">
        <v>24</v>
      </c>
      <c r="J3078" t="s">
        <v>43</v>
      </c>
      <c r="K3078" t="s">
        <v>26</v>
      </c>
      <c r="L3078" t="s">
        <v>27</v>
      </c>
      <c r="M3078" t="s">
        <v>27</v>
      </c>
      <c r="N3078" t="s">
        <v>28</v>
      </c>
      <c r="O3078" t="s">
        <v>28</v>
      </c>
      <c r="P3078">
        <v>1</v>
      </c>
      <c r="Q3078">
        <v>389508</v>
      </c>
      <c r="R3078">
        <v>1</v>
      </c>
    </row>
    <row r="3079" spans="1:18" x14ac:dyDescent="0.25">
      <c r="A3079">
        <v>2013</v>
      </c>
      <c r="B3079" s="1">
        <v>42809.622092939811</v>
      </c>
      <c r="C3079" t="s">
        <v>18</v>
      </c>
      <c r="D3079" t="s">
        <v>29</v>
      </c>
      <c r="E3079" t="s">
        <v>55</v>
      </c>
      <c r="F3079" t="s">
        <v>21</v>
      </c>
      <c r="G3079" t="s">
        <v>22</v>
      </c>
      <c r="H3079" t="s">
        <v>91</v>
      </c>
      <c r="I3079" t="s">
        <v>24</v>
      </c>
      <c r="J3079" t="s">
        <v>44</v>
      </c>
      <c r="K3079" t="s">
        <v>32</v>
      </c>
      <c r="L3079" t="s">
        <v>27</v>
      </c>
      <c r="M3079" t="s">
        <v>27</v>
      </c>
      <c r="N3079" t="s">
        <v>28</v>
      </c>
      <c r="O3079" t="s">
        <v>28</v>
      </c>
      <c r="P3079">
        <v>1</v>
      </c>
      <c r="Q3079">
        <v>150000</v>
      </c>
      <c r="R3079">
        <v>2</v>
      </c>
    </row>
    <row r="3080" spans="1:18" x14ac:dyDescent="0.25">
      <c r="A3080">
        <v>2013</v>
      </c>
      <c r="B3080" s="1">
        <v>42809.622092939811</v>
      </c>
      <c r="C3080" t="s">
        <v>18</v>
      </c>
      <c r="D3080" t="s">
        <v>78</v>
      </c>
      <c r="E3080" t="s">
        <v>20</v>
      </c>
      <c r="F3080" t="s">
        <v>21</v>
      </c>
      <c r="G3080" t="s">
        <v>22</v>
      </c>
      <c r="H3080" t="s">
        <v>91</v>
      </c>
      <c r="I3080" t="s">
        <v>24</v>
      </c>
      <c r="J3080" t="s">
        <v>40</v>
      </c>
      <c r="K3080" t="s">
        <v>32</v>
      </c>
      <c r="L3080" t="s">
        <v>27</v>
      </c>
      <c r="M3080" t="s">
        <v>27</v>
      </c>
      <c r="N3080" t="s">
        <v>28</v>
      </c>
      <c r="O3080" t="s">
        <v>28</v>
      </c>
      <c r="P3080">
        <v>1</v>
      </c>
      <c r="Q3080">
        <v>0</v>
      </c>
      <c r="R3080">
        <v>1</v>
      </c>
    </row>
    <row r="3081" spans="1:18" x14ac:dyDescent="0.25">
      <c r="A3081">
        <v>2013</v>
      </c>
      <c r="B3081" s="1">
        <v>42809.622092939811</v>
      </c>
      <c r="C3081" t="s">
        <v>18</v>
      </c>
      <c r="D3081" t="s">
        <v>78</v>
      </c>
      <c r="E3081" t="s">
        <v>20</v>
      </c>
      <c r="F3081" t="s">
        <v>21</v>
      </c>
      <c r="G3081" t="s">
        <v>22</v>
      </c>
      <c r="H3081" t="s">
        <v>91</v>
      </c>
      <c r="I3081" t="s">
        <v>24</v>
      </c>
      <c r="J3081" t="s">
        <v>48</v>
      </c>
      <c r="K3081" t="s">
        <v>32</v>
      </c>
      <c r="L3081" t="s">
        <v>27</v>
      </c>
      <c r="M3081" t="s">
        <v>27</v>
      </c>
      <c r="N3081" t="s">
        <v>28</v>
      </c>
      <c r="O3081" t="s">
        <v>28</v>
      </c>
      <c r="P3081">
        <v>1</v>
      </c>
      <c r="Q3081">
        <v>-97697</v>
      </c>
      <c r="R3081">
        <v>13</v>
      </c>
    </row>
    <row r="3082" spans="1:18" x14ac:dyDescent="0.25">
      <c r="A3082">
        <v>2013</v>
      </c>
      <c r="B3082" s="1">
        <v>42809.622092939811</v>
      </c>
      <c r="C3082" t="s">
        <v>18</v>
      </c>
      <c r="D3082" t="s">
        <v>78</v>
      </c>
      <c r="E3082" t="s">
        <v>20</v>
      </c>
      <c r="F3082" t="s">
        <v>21</v>
      </c>
      <c r="G3082" t="s">
        <v>22</v>
      </c>
      <c r="H3082" t="s">
        <v>91</v>
      </c>
      <c r="I3082" t="s">
        <v>24</v>
      </c>
      <c r="J3082" t="s">
        <v>44</v>
      </c>
      <c r="K3082" t="s">
        <v>41</v>
      </c>
      <c r="L3082" t="s">
        <v>27</v>
      </c>
      <c r="M3082" t="s">
        <v>27</v>
      </c>
      <c r="N3082" t="s">
        <v>28</v>
      </c>
      <c r="O3082" t="s">
        <v>28</v>
      </c>
      <c r="P3082">
        <v>1</v>
      </c>
      <c r="Q3082">
        <v>26053</v>
      </c>
      <c r="R3082">
        <v>3</v>
      </c>
    </row>
    <row r="3083" spans="1:18" x14ac:dyDescent="0.25">
      <c r="A3083">
        <v>2012</v>
      </c>
      <c r="B3083" s="1">
        <v>42809.622092939811</v>
      </c>
      <c r="C3083" t="s">
        <v>18</v>
      </c>
      <c r="D3083" t="s">
        <v>29</v>
      </c>
      <c r="E3083" t="s">
        <v>30</v>
      </c>
      <c r="F3083" t="s">
        <v>21</v>
      </c>
      <c r="G3083" t="s">
        <v>22</v>
      </c>
      <c r="H3083" t="s">
        <v>23</v>
      </c>
      <c r="I3083" t="s">
        <v>24</v>
      </c>
      <c r="J3083" t="s">
        <v>48</v>
      </c>
      <c r="K3083" t="s">
        <v>56</v>
      </c>
      <c r="L3083" t="s">
        <v>35</v>
      </c>
      <c r="M3083" t="s">
        <v>35</v>
      </c>
      <c r="N3083" t="s">
        <v>35</v>
      </c>
      <c r="O3083" t="s">
        <v>35</v>
      </c>
      <c r="P3083">
        <v>1</v>
      </c>
      <c r="Q3083">
        <v>-6931</v>
      </c>
      <c r="R3083">
        <v>2</v>
      </c>
    </row>
    <row r="3084" spans="1:18" x14ac:dyDescent="0.25">
      <c r="A3084">
        <v>2012</v>
      </c>
      <c r="B3084" s="1">
        <v>42809.622092939811</v>
      </c>
      <c r="C3084" t="s">
        <v>18</v>
      </c>
      <c r="D3084" t="s">
        <v>29</v>
      </c>
      <c r="E3084" t="s">
        <v>30</v>
      </c>
      <c r="F3084" t="s">
        <v>21</v>
      </c>
      <c r="G3084" t="s">
        <v>22</v>
      </c>
      <c r="H3084" t="s">
        <v>23</v>
      </c>
      <c r="I3084" t="s">
        <v>24</v>
      </c>
      <c r="J3084" t="s">
        <v>48</v>
      </c>
      <c r="K3084" t="s">
        <v>32</v>
      </c>
      <c r="L3084" t="s">
        <v>35</v>
      </c>
      <c r="M3084" t="s">
        <v>35</v>
      </c>
      <c r="N3084" t="s">
        <v>35</v>
      </c>
      <c r="O3084" t="s">
        <v>35</v>
      </c>
      <c r="P3084">
        <v>1</v>
      </c>
      <c r="Q3084">
        <v>-131652</v>
      </c>
      <c r="R3084">
        <v>4</v>
      </c>
    </row>
    <row r="3085" spans="1:18" x14ac:dyDescent="0.25">
      <c r="A3085">
        <v>2012</v>
      </c>
      <c r="B3085" s="1">
        <v>42809.622092939811</v>
      </c>
      <c r="C3085" t="s">
        <v>18</v>
      </c>
      <c r="D3085" t="s">
        <v>29</v>
      </c>
      <c r="E3085" t="s">
        <v>30</v>
      </c>
      <c r="F3085" t="s">
        <v>21</v>
      </c>
      <c r="G3085" t="s">
        <v>22</v>
      </c>
      <c r="H3085" t="s">
        <v>23</v>
      </c>
      <c r="I3085" t="s">
        <v>24</v>
      </c>
      <c r="J3085" t="s">
        <v>48</v>
      </c>
      <c r="K3085" t="s">
        <v>26</v>
      </c>
      <c r="L3085" t="s">
        <v>35</v>
      </c>
      <c r="M3085" t="s">
        <v>35</v>
      </c>
      <c r="N3085" t="s">
        <v>35</v>
      </c>
      <c r="O3085" t="s">
        <v>35</v>
      </c>
      <c r="P3085">
        <v>1</v>
      </c>
      <c r="Q3085">
        <v>-9704065.9901999999</v>
      </c>
      <c r="R3085">
        <v>21</v>
      </c>
    </row>
    <row r="3086" spans="1:18" x14ac:dyDescent="0.25">
      <c r="A3086">
        <v>2012</v>
      </c>
      <c r="B3086" s="1">
        <v>42809.622092939811</v>
      </c>
      <c r="C3086" t="s">
        <v>18</v>
      </c>
      <c r="D3086" t="s">
        <v>29</v>
      </c>
      <c r="E3086" t="s">
        <v>30</v>
      </c>
      <c r="F3086" t="s">
        <v>21</v>
      </c>
      <c r="G3086" t="s">
        <v>22</v>
      </c>
      <c r="H3086" t="s">
        <v>23</v>
      </c>
      <c r="I3086" t="s">
        <v>24</v>
      </c>
      <c r="J3086" t="s">
        <v>37</v>
      </c>
      <c r="K3086" t="s">
        <v>26</v>
      </c>
      <c r="L3086" t="s">
        <v>27</v>
      </c>
      <c r="M3086" t="s">
        <v>27</v>
      </c>
      <c r="N3086" t="s">
        <v>28</v>
      </c>
      <c r="O3086" t="s">
        <v>28</v>
      </c>
      <c r="P3086">
        <v>1</v>
      </c>
      <c r="Q3086">
        <v>0</v>
      </c>
      <c r="R3086">
        <v>6</v>
      </c>
    </row>
    <row r="3087" spans="1:18" x14ac:dyDescent="0.25">
      <c r="A3087">
        <v>2012</v>
      </c>
      <c r="B3087" s="1">
        <v>42809.622092939811</v>
      </c>
      <c r="C3087" t="s">
        <v>18</v>
      </c>
      <c r="D3087" t="s">
        <v>29</v>
      </c>
      <c r="E3087" t="s">
        <v>36</v>
      </c>
      <c r="F3087" t="s">
        <v>63</v>
      </c>
      <c r="G3087" t="s">
        <v>64</v>
      </c>
      <c r="H3087" t="s">
        <v>23</v>
      </c>
      <c r="I3087" t="s">
        <v>34</v>
      </c>
      <c r="J3087" t="s">
        <v>48</v>
      </c>
      <c r="K3087" t="s">
        <v>41</v>
      </c>
      <c r="L3087" t="s">
        <v>33</v>
      </c>
      <c r="M3087" t="s">
        <v>33</v>
      </c>
      <c r="N3087" t="s">
        <v>28</v>
      </c>
      <c r="O3087" t="s">
        <v>28</v>
      </c>
      <c r="P3087">
        <v>1</v>
      </c>
      <c r="Q3087">
        <v>-90072</v>
      </c>
      <c r="R3087">
        <v>1</v>
      </c>
    </row>
    <row r="3088" spans="1:18" x14ac:dyDescent="0.25">
      <c r="A3088">
        <v>2012</v>
      </c>
      <c r="B3088" s="1">
        <v>42809.622092939811</v>
      </c>
      <c r="C3088" t="s">
        <v>18</v>
      </c>
      <c r="D3088" t="s">
        <v>29</v>
      </c>
      <c r="E3088" t="s">
        <v>36</v>
      </c>
      <c r="F3088" t="s">
        <v>63</v>
      </c>
      <c r="G3088" t="s">
        <v>64</v>
      </c>
      <c r="H3088" t="s">
        <v>23</v>
      </c>
      <c r="I3088" t="s">
        <v>34</v>
      </c>
      <c r="J3088" t="s">
        <v>37</v>
      </c>
      <c r="K3088" t="s">
        <v>28</v>
      </c>
      <c r="L3088" t="s">
        <v>33</v>
      </c>
      <c r="M3088" t="s">
        <v>28</v>
      </c>
      <c r="N3088" t="s">
        <v>33</v>
      </c>
      <c r="O3088" t="s">
        <v>28</v>
      </c>
      <c r="P3088">
        <v>1</v>
      </c>
      <c r="Q3088">
        <v>0</v>
      </c>
      <c r="R3088">
        <v>0</v>
      </c>
    </row>
    <row r="3089" spans="1:18" x14ac:dyDescent="0.25">
      <c r="A3089">
        <v>2012</v>
      </c>
      <c r="B3089" s="1">
        <v>42809.622092939811</v>
      </c>
      <c r="C3089" t="s">
        <v>18</v>
      </c>
      <c r="D3089" t="s">
        <v>29</v>
      </c>
      <c r="E3089" t="s">
        <v>36</v>
      </c>
      <c r="F3089" t="s">
        <v>21</v>
      </c>
      <c r="G3089" t="s">
        <v>22</v>
      </c>
      <c r="H3089" t="s">
        <v>23</v>
      </c>
      <c r="I3089" t="s">
        <v>34</v>
      </c>
      <c r="J3089" t="s">
        <v>40</v>
      </c>
      <c r="K3089" t="s">
        <v>41</v>
      </c>
      <c r="L3089" t="s">
        <v>33</v>
      </c>
      <c r="M3089" t="s">
        <v>33</v>
      </c>
      <c r="N3089" t="s">
        <v>28</v>
      </c>
      <c r="O3089" t="s">
        <v>28</v>
      </c>
      <c r="P3089">
        <v>1</v>
      </c>
      <c r="Q3089">
        <v>48773782</v>
      </c>
      <c r="R3089">
        <v>4</v>
      </c>
    </row>
    <row r="3090" spans="1:18" x14ac:dyDescent="0.25">
      <c r="A3090">
        <v>2012</v>
      </c>
      <c r="B3090" s="1">
        <v>42809.622092939811</v>
      </c>
      <c r="C3090" t="s">
        <v>18</v>
      </c>
      <c r="D3090" t="s">
        <v>29</v>
      </c>
      <c r="E3090" t="s">
        <v>36</v>
      </c>
      <c r="F3090" t="s">
        <v>21</v>
      </c>
      <c r="G3090" t="s">
        <v>22</v>
      </c>
      <c r="H3090" t="s">
        <v>23</v>
      </c>
      <c r="I3090" t="s">
        <v>24</v>
      </c>
      <c r="J3090" t="s">
        <v>40</v>
      </c>
      <c r="K3090" t="s">
        <v>49</v>
      </c>
      <c r="L3090" t="s">
        <v>81</v>
      </c>
      <c r="M3090" t="s">
        <v>27</v>
      </c>
      <c r="N3090" t="s">
        <v>81</v>
      </c>
      <c r="O3090" t="s">
        <v>28</v>
      </c>
      <c r="P3090">
        <v>1</v>
      </c>
      <c r="Q3090">
        <v>7700000</v>
      </c>
      <c r="R3090">
        <v>4</v>
      </c>
    </row>
    <row r="3091" spans="1:18" x14ac:dyDescent="0.25">
      <c r="A3091">
        <v>2012</v>
      </c>
      <c r="B3091" s="1">
        <v>42809.622092939811</v>
      </c>
      <c r="C3091" t="s">
        <v>18</v>
      </c>
      <c r="D3091" t="s">
        <v>29</v>
      </c>
      <c r="E3091" t="s">
        <v>36</v>
      </c>
      <c r="F3091" t="s">
        <v>21</v>
      </c>
      <c r="G3091" t="s">
        <v>22</v>
      </c>
      <c r="H3091" t="s">
        <v>23</v>
      </c>
      <c r="I3091" t="s">
        <v>24</v>
      </c>
      <c r="J3091" t="s">
        <v>37</v>
      </c>
      <c r="K3091" t="s">
        <v>28</v>
      </c>
      <c r="L3091" t="s">
        <v>35</v>
      </c>
      <c r="M3091" t="s">
        <v>28</v>
      </c>
      <c r="N3091" t="s">
        <v>35</v>
      </c>
      <c r="O3091" t="s">
        <v>28</v>
      </c>
      <c r="P3091">
        <v>1</v>
      </c>
      <c r="Q3091">
        <v>0</v>
      </c>
      <c r="R3091">
        <v>0</v>
      </c>
    </row>
    <row r="3092" spans="1:18" x14ac:dyDescent="0.25">
      <c r="A3092">
        <v>2012</v>
      </c>
      <c r="B3092" s="1">
        <v>42809.622092939811</v>
      </c>
      <c r="C3092" t="s">
        <v>18</v>
      </c>
      <c r="D3092" t="s">
        <v>29</v>
      </c>
      <c r="E3092" t="s">
        <v>42</v>
      </c>
      <c r="F3092" t="s">
        <v>63</v>
      </c>
      <c r="G3092" t="s">
        <v>64</v>
      </c>
      <c r="H3092" t="s">
        <v>23</v>
      </c>
      <c r="I3092" t="s">
        <v>34</v>
      </c>
      <c r="J3092" t="s">
        <v>43</v>
      </c>
      <c r="K3092" t="s">
        <v>26</v>
      </c>
      <c r="L3092" t="s">
        <v>77</v>
      </c>
      <c r="M3092" t="s">
        <v>28</v>
      </c>
      <c r="N3092" t="s">
        <v>35</v>
      </c>
      <c r="O3092" t="s">
        <v>77</v>
      </c>
      <c r="P3092">
        <v>1</v>
      </c>
      <c r="Q3092">
        <v>470081</v>
      </c>
      <c r="R3092">
        <v>2</v>
      </c>
    </row>
    <row r="3093" spans="1:18" x14ac:dyDescent="0.25">
      <c r="A3093">
        <v>2012</v>
      </c>
      <c r="B3093" s="1">
        <v>42809.622092939811</v>
      </c>
      <c r="C3093" t="s">
        <v>18</v>
      </c>
      <c r="D3093" t="s">
        <v>29</v>
      </c>
      <c r="E3093" t="s">
        <v>42</v>
      </c>
      <c r="F3093" t="s">
        <v>63</v>
      </c>
      <c r="G3093" t="s">
        <v>64</v>
      </c>
      <c r="H3093" t="s">
        <v>23</v>
      </c>
      <c r="I3093" t="s">
        <v>24</v>
      </c>
      <c r="J3093" t="s">
        <v>43</v>
      </c>
      <c r="K3093" t="s">
        <v>49</v>
      </c>
      <c r="L3093" t="s">
        <v>35</v>
      </c>
      <c r="M3093" t="s">
        <v>35</v>
      </c>
      <c r="N3093" t="s">
        <v>35</v>
      </c>
      <c r="O3093" t="s">
        <v>35</v>
      </c>
      <c r="P3093">
        <v>1</v>
      </c>
      <c r="Q3093">
        <v>725325.75</v>
      </c>
      <c r="R3093">
        <v>1</v>
      </c>
    </row>
    <row r="3094" spans="1:18" x14ac:dyDescent="0.25">
      <c r="A3094">
        <v>2012</v>
      </c>
      <c r="B3094" s="1">
        <v>42809.622092939811</v>
      </c>
      <c r="C3094" t="s">
        <v>18</v>
      </c>
      <c r="D3094" t="s">
        <v>29</v>
      </c>
      <c r="E3094" t="s">
        <v>42</v>
      </c>
      <c r="F3094" t="s">
        <v>63</v>
      </c>
      <c r="G3094" t="s">
        <v>64</v>
      </c>
      <c r="H3094" t="s">
        <v>23</v>
      </c>
      <c r="I3094" t="s">
        <v>24</v>
      </c>
      <c r="J3094" t="s">
        <v>37</v>
      </c>
      <c r="K3094" t="s">
        <v>28</v>
      </c>
      <c r="L3094" t="s">
        <v>35</v>
      </c>
      <c r="M3094" t="s">
        <v>28</v>
      </c>
      <c r="N3094" t="s">
        <v>35</v>
      </c>
      <c r="O3094" t="s">
        <v>28</v>
      </c>
      <c r="P3094">
        <v>1</v>
      </c>
      <c r="Q3094">
        <v>0</v>
      </c>
      <c r="R3094">
        <v>0</v>
      </c>
    </row>
    <row r="3095" spans="1:18" x14ac:dyDescent="0.25">
      <c r="A3095">
        <v>2012</v>
      </c>
      <c r="B3095" s="1">
        <v>42809.622092939811</v>
      </c>
      <c r="C3095" t="s">
        <v>18</v>
      </c>
      <c r="D3095" t="s">
        <v>29</v>
      </c>
      <c r="E3095" t="s">
        <v>42</v>
      </c>
      <c r="F3095" t="s">
        <v>21</v>
      </c>
      <c r="G3095" t="s">
        <v>22</v>
      </c>
      <c r="H3095" t="s">
        <v>23</v>
      </c>
      <c r="I3095" t="s">
        <v>34</v>
      </c>
      <c r="J3095" t="s">
        <v>31</v>
      </c>
      <c r="K3095" t="s">
        <v>32</v>
      </c>
      <c r="L3095" t="s">
        <v>35</v>
      </c>
      <c r="M3095" t="s">
        <v>35</v>
      </c>
      <c r="N3095" t="s">
        <v>35</v>
      </c>
      <c r="O3095" t="s">
        <v>35</v>
      </c>
      <c r="P3095">
        <v>1</v>
      </c>
      <c r="Q3095">
        <v>6951210.25</v>
      </c>
      <c r="R3095">
        <v>7</v>
      </c>
    </row>
    <row r="3096" spans="1:18" x14ac:dyDescent="0.25">
      <c r="A3096">
        <v>2012</v>
      </c>
      <c r="B3096" s="1">
        <v>42809.622092939811</v>
      </c>
      <c r="C3096" t="s">
        <v>18</v>
      </c>
      <c r="D3096" t="s">
        <v>29</v>
      </c>
      <c r="E3096" t="s">
        <v>73</v>
      </c>
      <c r="F3096" t="s">
        <v>61</v>
      </c>
      <c r="G3096" t="s">
        <v>22</v>
      </c>
      <c r="H3096" t="s">
        <v>39</v>
      </c>
      <c r="I3096" t="s">
        <v>34</v>
      </c>
      <c r="J3096" t="s">
        <v>25</v>
      </c>
      <c r="K3096" t="s">
        <v>51</v>
      </c>
      <c r="L3096" t="s">
        <v>27</v>
      </c>
      <c r="M3096" t="s">
        <v>28</v>
      </c>
      <c r="N3096" t="s">
        <v>27</v>
      </c>
      <c r="O3096" t="s">
        <v>28</v>
      </c>
      <c r="P3096">
        <v>1</v>
      </c>
      <c r="Q3096">
        <v>73450858.671900004</v>
      </c>
      <c r="R3096">
        <v>14</v>
      </c>
    </row>
    <row r="3097" spans="1:18" x14ac:dyDescent="0.25">
      <c r="A3097">
        <v>2012</v>
      </c>
      <c r="B3097" s="1">
        <v>42809.622092939811</v>
      </c>
      <c r="C3097" t="s">
        <v>18</v>
      </c>
      <c r="D3097" t="s">
        <v>29</v>
      </c>
      <c r="E3097" t="s">
        <v>67</v>
      </c>
      <c r="F3097" t="s">
        <v>63</v>
      </c>
      <c r="G3097" t="s">
        <v>64</v>
      </c>
      <c r="H3097" t="s">
        <v>62</v>
      </c>
      <c r="I3097" t="s">
        <v>24</v>
      </c>
      <c r="J3097" t="s">
        <v>44</v>
      </c>
      <c r="K3097" t="s">
        <v>26</v>
      </c>
      <c r="L3097" t="s">
        <v>35</v>
      </c>
      <c r="M3097" t="s">
        <v>35</v>
      </c>
      <c r="N3097" t="s">
        <v>35</v>
      </c>
      <c r="O3097" t="s">
        <v>35</v>
      </c>
      <c r="P3097">
        <v>1</v>
      </c>
      <c r="Q3097">
        <v>15900.0098</v>
      </c>
      <c r="R3097">
        <v>1</v>
      </c>
    </row>
    <row r="3098" spans="1:18" x14ac:dyDescent="0.25">
      <c r="A3098">
        <v>2012</v>
      </c>
      <c r="B3098" s="1">
        <v>42809.622092939811</v>
      </c>
      <c r="C3098" t="s">
        <v>18</v>
      </c>
      <c r="D3098" t="s">
        <v>29</v>
      </c>
      <c r="E3098" t="s">
        <v>67</v>
      </c>
      <c r="F3098" t="s">
        <v>45</v>
      </c>
      <c r="G3098" t="s">
        <v>71</v>
      </c>
      <c r="H3098" t="s">
        <v>62</v>
      </c>
      <c r="I3098" t="s">
        <v>24</v>
      </c>
      <c r="J3098" t="s">
        <v>37</v>
      </c>
      <c r="K3098" t="s">
        <v>49</v>
      </c>
      <c r="L3098" t="s">
        <v>35</v>
      </c>
      <c r="M3098" t="s">
        <v>35</v>
      </c>
      <c r="N3098" t="s">
        <v>35</v>
      </c>
      <c r="O3098" t="s">
        <v>35</v>
      </c>
      <c r="P3098">
        <v>1</v>
      </c>
      <c r="Q3098">
        <v>0</v>
      </c>
      <c r="R3098">
        <v>4</v>
      </c>
    </row>
    <row r="3099" spans="1:18" x14ac:dyDescent="0.25">
      <c r="A3099">
        <v>2012</v>
      </c>
      <c r="B3099" s="1">
        <v>42809.622092939811</v>
      </c>
      <c r="C3099" t="s">
        <v>18</v>
      </c>
      <c r="D3099" t="s">
        <v>29</v>
      </c>
      <c r="E3099" t="s">
        <v>68</v>
      </c>
      <c r="F3099" t="s">
        <v>21</v>
      </c>
      <c r="G3099" t="s">
        <v>22</v>
      </c>
      <c r="H3099" t="s">
        <v>23</v>
      </c>
      <c r="I3099" t="s">
        <v>24</v>
      </c>
      <c r="J3099" t="s">
        <v>44</v>
      </c>
      <c r="K3099" t="s">
        <v>26</v>
      </c>
      <c r="L3099" t="s">
        <v>27</v>
      </c>
      <c r="M3099" t="s">
        <v>27</v>
      </c>
      <c r="N3099" t="s">
        <v>28</v>
      </c>
      <c r="O3099" t="s">
        <v>28</v>
      </c>
      <c r="P3099">
        <v>1</v>
      </c>
      <c r="Q3099">
        <v>776604</v>
      </c>
      <c r="R3099">
        <v>21</v>
      </c>
    </row>
    <row r="3100" spans="1:18" x14ac:dyDescent="0.25">
      <c r="A3100">
        <v>2012</v>
      </c>
      <c r="B3100" s="1">
        <v>42809.622092939811</v>
      </c>
      <c r="C3100" t="s">
        <v>18</v>
      </c>
      <c r="D3100" t="s">
        <v>29</v>
      </c>
      <c r="E3100" t="s">
        <v>47</v>
      </c>
      <c r="F3100" t="s">
        <v>63</v>
      </c>
      <c r="G3100" t="s">
        <v>64</v>
      </c>
      <c r="H3100" t="s">
        <v>23</v>
      </c>
      <c r="I3100" t="s">
        <v>24</v>
      </c>
      <c r="J3100" t="s">
        <v>40</v>
      </c>
      <c r="K3100" t="s">
        <v>41</v>
      </c>
      <c r="L3100" t="s">
        <v>35</v>
      </c>
      <c r="M3100" t="s">
        <v>35</v>
      </c>
      <c r="N3100" t="s">
        <v>28</v>
      </c>
      <c r="O3100" t="s">
        <v>35</v>
      </c>
      <c r="P3100">
        <v>1</v>
      </c>
      <c r="Q3100">
        <v>20258296</v>
      </c>
      <c r="R3100">
        <v>1</v>
      </c>
    </row>
    <row r="3101" spans="1:18" x14ac:dyDescent="0.25">
      <c r="A3101">
        <v>2013</v>
      </c>
      <c r="B3101" s="1">
        <v>42809.622092939811</v>
      </c>
      <c r="C3101" t="s">
        <v>18</v>
      </c>
      <c r="D3101" t="s">
        <v>78</v>
      </c>
      <c r="E3101" t="s">
        <v>20</v>
      </c>
      <c r="F3101" t="s">
        <v>21</v>
      </c>
      <c r="G3101" t="s">
        <v>22</v>
      </c>
      <c r="H3101" t="s">
        <v>91</v>
      </c>
      <c r="I3101" t="s">
        <v>24</v>
      </c>
      <c r="J3101" t="s">
        <v>37</v>
      </c>
      <c r="K3101" t="s">
        <v>32</v>
      </c>
      <c r="L3101" t="s">
        <v>27</v>
      </c>
      <c r="M3101" t="s">
        <v>27</v>
      </c>
      <c r="N3101" t="s">
        <v>28</v>
      </c>
      <c r="O3101" t="s">
        <v>28</v>
      </c>
      <c r="P3101">
        <v>1</v>
      </c>
      <c r="Q3101">
        <v>0</v>
      </c>
      <c r="R3101">
        <v>5</v>
      </c>
    </row>
    <row r="3102" spans="1:18" x14ac:dyDescent="0.25">
      <c r="A3102">
        <v>2013</v>
      </c>
      <c r="B3102" s="1">
        <v>42809.622092939811</v>
      </c>
      <c r="C3102" t="s">
        <v>18</v>
      </c>
      <c r="D3102" t="s">
        <v>78</v>
      </c>
      <c r="E3102" t="s">
        <v>42</v>
      </c>
      <c r="F3102" t="s">
        <v>21</v>
      </c>
      <c r="G3102" t="s">
        <v>22</v>
      </c>
      <c r="H3102" t="s">
        <v>23</v>
      </c>
      <c r="I3102" t="s">
        <v>24</v>
      </c>
      <c r="J3102" t="s">
        <v>31</v>
      </c>
      <c r="K3102" t="s">
        <v>32</v>
      </c>
      <c r="L3102" t="s">
        <v>27</v>
      </c>
      <c r="M3102" t="s">
        <v>27</v>
      </c>
      <c r="N3102" t="s">
        <v>28</v>
      </c>
      <c r="O3102" t="s">
        <v>28</v>
      </c>
      <c r="P3102">
        <v>1</v>
      </c>
      <c r="Q3102">
        <v>-53000</v>
      </c>
      <c r="R3102">
        <v>2</v>
      </c>
    </row>
    <row r="3103" spans="1:18" x14ac:dyDescent="0.25">
      <c r="A3103">
        <v>2013</v>
      </c>
      <c r="B3103" s="1">
        <v>42809.622092939811</v>
      </c>
      <c r="C3103" t="s">
        <v>18</v>
      </c>
      <c r="D3103" t="s">
        <v>78</v>
      </c>
      <c r="E3103" t="s">
        <v>42</v>
      </c>
      <c r="F3103" t="s">
        <v>21</v>
      </c>
      <c r="G3103" t="s">
        <v>22</v>
      </c>
      <c r="H3103" t="s">
        <v>23</v>
      </c>
      <c r="I3103" t="s">
        <v>24</v>
      </c>
      <c r="J3103" t="s">
        <v>31</v>
      </c>
      <c r="K3103" t="s">
        <v>51</v>
      </c>
      <c r="L3103" t="s">
        <v>35</v>
      </c>
      <c r="M3103" t="s">
        <v>35</v>
      </c>
      <c r="N3103" t="s">
        <v>35</v>
      </c>
      <c r="O3103" t="s">
        <v>35</v>
      </c>
      <c r="P3103">
        <v>1</v>
      </c>
      <c r="Q3103">
        <v>-2457475</v>
      </c>
      <c r="R3103">
        <v>13</v>
      </c>
    </row>
    <row r="3104" spans="1:18" x14ac:dyDescent="0.25">
      <c r="A3104">
        <v>2013</v>
      </c>
      <c r="B3104" s="1">
        <v>42809.622092939811</v>
      </c>
      <c r="C3104" t="s">
        <v>18</v>
      </c>
      <c r="D3104" t="s">
        <v>78</v>
      </c>
      <c r="E3104" t="s">
        <v>42</v>
      </c>
      <c r="F3104" t="s">
        <v>21</v>
      </c>
      <c r="G3104" t="s">
        <v>22</v>
      </c>
      <c r="H3104" t="s">
        <v>23</v>
      </c>
      <c r="I3104" t="s">
        <v>24</v>
      </c>
      <c r="J3104" t="s">
        <v>48</v>
      </c>
      <c r="K3104" t="s">
        <v>41</v>
      </c>
      <c r="L3104" t="s">
        <v>35</v>
      </c>
      <c r="M3104" t="s">
        <v>35</v>
      </c>
      <c r="N3104" t="s">
        <v>35</v>
      </c>
      <c r="O3104" t="s">
        <v>35</v>
      </c>
      <c r="P3104">
        <v>1</v>
      </c>
      <c r="Q3104">
        <v>-262760.87</v>
      </c>
      <c r="R3104">
        <v>1</v>
      </c>
    </row>
    <row r="3105" spans="1:18" x14ac:dyDescent="0.25">
      <c r="A3105">
        <v>2013</v>
      </c>
      <c r="B3105" s="1">
        <v>42809.622092939811</v>
      </c>
      <c r="C3105" t="s">
        <v>18</v>
      </c>
      <c r="D3105" t="s">
        <v>78</v>
      </c>
      <c r="E3105" t="s">
        <v>67</v>
      </c>
      <c r="F3105" t="s">
        <v>45</v>
      </c>
      <c r="G3105" t="s">
        <v>66</v>
      </c>
      <c r="H3105" t="s">
        <v>62</v>
      </c>
      <c r="I3105" t="s">
        <v>24</v>
      </c>
      <c r="J3105" t="s">
        <v>48</v>
      </c>
      <c r="K3105" t="s">
        <v>41</v>
      </c>
      <c r="L3105" t="s">
        <v>35</v>
      </c>
      <c r="M3105" t="s">
        <v>35</v>
      </c>
      <c r="N3105" t="s">
        <v>35</v>
      </c>
      <c r="O3105" t="s">
        <v>35</v>
      </c>
      <c r="P3105">
        <v>1</v>
      </c>
      <c r="Q3105">
        <v>-7262.25</v>
      </c>
      <c r="R3105">
        <v>2</v>
      </c>
    </row>
    <row r="3106" spans="1:18" x14ac:dyDescent="0.25">
      <c r="A3106">
        <v>2013</v>
      </c>
      <c r="B3106" s="1">
        <v>42809.622092939811</v>
      </c>
      <c r="C3106" t="s">
        <v>18</v>
      </c>
      <c r="D3106" t="s">
        <v>78</v>
      </c>
      <c r="E3106" t="s">
        <v>67</v>
      </c>
      <c r="F3106" t="s">
        <v>45</v>
      </c>
      <c r="G3106" t="s">
        <v>71</v>
      </c>
      <c r="H3106" t="s">
        <v>62</v>
      </c>
      <c r="I3106" t="s">
        <v>24</v>
      </c>
      <c r="J3106" t="s">
        <v>48</v>
      </c>
      <c r="K3106" t="s">
        <v>32</v>
      </c>
      <c r="L3106" t="s">
        <v>35</v>
      </c>
      <c r="M3106" t="s">
        <v>35</v>
      </c>
      <c r="N3106" t="s">
        <v>35</v>
      </c>
      <c r="O3106" t="s">
        <v>35</v>
      </c>
      <c r="P3106">
        <v>1</v>
      </c>
      <c r="Q3106">
        <v>-30.57</v>
      </c>
      <c r="R3106">
        <v>1</v>
      </c>
    </row>
    <row r="3107" spans="1:18" x14ac:dyDescent="0.25">
      <c r="A3107">
        <v>2013</v>
      </c>
      <c r="B3107" s="1">
        <v>42809.622092939811</v>
      </c>
      <c r="C3107" t="s">
        <v>18</v>
      </c>
      <c r="D3107" t="s">
        <v>78</v>
      </c>
      <c r="E3107" t="s">
        <v>55</v>
      </c>
      <c r="F3107" t="s">
        <v>21</v>
      </c>
      <c r="G3107" t="s">
        <v>22</v>
      </c>
      <c r="H3107" t="s">
        <v>23</v>
      </c>
      <c r="I3107" t="s">
        <v>24</v>
      </c>
      <c r="J3107" t="s">
        <v>48</v>
      </c>
      <c r="K3107" t="s">
        <v>41</v>
      </c>
      <c r="L3107" t="s">
        <v>35</v>
      </c>
      <c r="M3107" t="s">
        <v>35</v>
      </c>
      <c r="N3107" t="s">
        <v>35</v>
      </c>
      <c r="O3107" t="s">
        <v>35</v>
      </c>
      <c r="P3107">
        <v>1</v>
      </c>
      <c r="Q3107">
        <v>-45981.56</v>
      </c>
      <c r="R3107">
        <v>1</v>
      </c>
    </row>
    <row r="3108" spans="1:18" x14ac:dyDescent="0.25">
      <c r="A3108">
        <v>2014</v>
      </c>
      <c r="B3108" s="1">
        <v>42809.622092939811</v>
      </c>
      <c r="C3108" t="s">
        <v>18</v>
      </c>
      <c r="D3108" t="s">
        <v>19</v>
      </c>
      <c r="E3108" t="s">
        <v>20</v>
      </c>
      <c r="F3108" t="s">
        <v>21</v>
      </c>
      <c r="G3108" t="s">
        <v>22</v>
      </c>
      <c r="H3108" t="s">
        <v>91</v>
      </c>
      <c r="I3108" t="s">
        <v>34</v>
      </c>
      <c r="J3108" t="s">
        <v>48</v>
      </c>
      <c r="K3108" t="s">
        <v>49</v>
      </c>
      <c r="L3108" t="s">
        <v>35</v>
      </c>
      <c r="M3108" t="s">
        <v>35</v>
      </c>
      <c r="N3108" t="s">
        <v>35</v>
      </c>
      <c r="O3108" t="s">
        <v>35</v>
      </c>
      <c r="P3108">
        <v>1</v>
      </c>
      <c r="Q3108">
        <v>-283601</v>
      </c>
      <c r="R3108">
        <v>1</v>
      </c>
    </row>
    <row r="3109" spans="1:18" x14ac:dyDescent="0.25">
      <c r="A3109">
        <v>2014</v>
      </c>
      <c r="B3109" s="1">
        <v>42809.622092939811</v>
      </c>
      <c r="C3109" t="s">
        <v>18</v>
      </c>
      <c r="D3109" t="s">
        <v>19</v>
      </c>
      <c r="E3109" t="s">
        <v>20</v>
      </c>
      <c r="F3109" t="s">
        <v>21</v>
      </c>
      <c r="G3109" t="s">
        <v>22</v>
      </c>
      <c r="H3109" t="s">
        <v>91</v>
      </c>
      <c r="I3109" t="s">
        <v>34</v>
      </c>
      <c r="J3109" t="s">
        <v>37</v>
      </c>
      <c r="K3109" t="s">
        <v>49</v>
      </c>
      <c r="L3109" t="s">
        <v>35</v>
      </c>
      <c r="M3109" t="s">
        <v>35</v>
      </c>
      <c r="N3109" t="s">
        <v>35</v>
      </c>
      <c r="O3109" t="s">
        <v>35</v>
      </c>
      <c r="P3109">
        <v>1</v>
      </c>
      <c r="Q3109">
        <v>0</v>
      </c>
      <c r="R3109">
        <v>9</v>
      </c>
    </row>
    <row r="3110" spans="1:18" x14ac:dyDescent="0.25">
      <c r="A3110">
        <v>2014</v>
      </c>
      <c r="B3110" s="1">
        <v>42809.622092939811</v>
      </c>
      <c r="C3110" t="s">
        <v>18</v>
      </c>
      <c r="D3110" t="s">
        <v>19</v>
      </c>
      <c r="E3110" t="s">
        <v>20</v>
      </c>
      <c r="F3110" t="s">
        <v>21</v>
      </c>
      <c r="G3110" t="s">
        <v>22</v>
      </c>
      <c r="H3110" t="s">
        <v>23</v>
      </c>
      <c r="I3110" t="s">
        <v>34</v>
      </c>
      <c r="J3110" t="s">
        <v>31</v>
      </c>
      <c r="K3110" t="s">
        <v>49</v>
      </c>
      <c r="L3110" t="s">
        <v>35</v>
      </c>
      <c r="M3110" t="s">
        <v>35</v>
      </c>
      <c r="N3110" t="s">
        <v>35</v>
      </c>
      <c r="O3110" t="s">
        <v>35</v>
      </c>
      <c r="P3110">
        <v>1</v>
      </c>
      <c r="Q3110">
        <v>4841000.74</v>
      </c>
      <c r="R3110">
        <v>2</v>
      </c>
    </row>
    <row r="3111" spans="1:18" x14ac:dyDescent="0.25">
      <c r="A3111">
        <v>2014</v>
      </c>
      <c r="B3111" s="1">
        <v>42809.622092939811</v>
      </c>
      <c r="C3111" t="s">
        <v>18</v>
      </c>
      <c r="D3111" t="s">
        <v>19</v>
      </c>
      <c r="E3111" t="s">
        <v>20</v>
      </c>
      <c r="F3111" t="s">
        <v>21</v>
      </c>
      <c r="G3111" t="s">
        <v>22</v>
      </c>
      <c r="H3111" t="s">
        <v>23</v>
      </c>
      <c r="I3111" t="s">
        <v>34</v>
      </c>
      <c r="J3111" t="s">
        <v>43</v>
      </c>
      <c r="K3111" t="s">
        <v>32</v>
      </c>
      <c r="L3111" t="s">
        <v>35</v>
      </c>
      <c r="M3111" t="s">
        <v>35</v>
      </c>
      <c r="N3111" t="s">
        <v>35</v>
      </c>
      <c r="O3111" t="s">
        <v>35</v>
      </c>
      <c r="P3111">
        <v>1</v>
      </c>
      <c r="Q3111">
        <v>498529.74</v>
      </c>
      <c r="R3111">
        <v>2</v>
      </c>
    </row>
    <row r="3112" spans="1:18" x14ac:dyDescent="0.25">
      <c r="A3112">
        <v>2014</v>
      </c>
      <c r="B3112" s="1">
        <v>42809.622092939811</v>
      </c>
      <c r="C3112" t="s">
        <v>18</v>
      </c>
      <c r="D3112" t="s">
        <v>19</v>
      </c>
      <c r="E3112" t="s">
        <v>20</v>
      </c>
      <c r="F3112" t="s">
        <v>21</v>
      </c>
      <c r="G3112" t="s">
        <v>22</v>
      </c>
      <c r="H3112" t="s">
        <v>23</v>
      </c>
      <c r="I3112" t="s">
        <v>24</v>
      </c>
      <c r="J3112" t="s">
        <v>57</v>
      </c>
      <c r="K3112" t="s">
        <v>49</v>
      </c>
      <c r="L3112" t="s">
        <v>27</v>
      </c>
      <c r="M3112" t="s">
        <v>27</v>
      </c>
      <c r="N3112" t="s">
        <v>28</v>
      </c>
      <c r="O3112" t="s">
        <v>28</v>
      </c>
      <c r="P3112">
        <v>1</v>
      </c>
      <c r="Q3112">
        <v>165423405</v>
      </c>
      <c r="R3112">
        <v>9</v>
      </c>
    </row>
    <row r="3113" spans="1:18" x14ac:dyDescent="0.25">
      <c r="A3113">
        <v>2014</v>
      </c>
      <c r="B3113" s="1">
        <v>42809.622092939811</v>
      </c>
      <c r="C3113" t="s">
        <v>18</v>
      </c>
      <c r="D3113" t="s">
        <v>19</v>
      </c>
      <c r="E3113" t="s">
        <v>20</v>
      </c>
      <c r="F3113" t="s">
        <v>21</v>
      </c>
      <c r="G3113" t="s">
        <v>22</v>
      </c>
      <c r="H3113" t="s">
        <v>23</v>
      </c>
      <c r="I3113" t="s">
        <v>24</v>
      </c>
      <c r="J3113" t="s">
        <v>40</v>
      </c>
      <c r="K3113" t="s">
        <v>41</v>
      </c>
      <c r="L3113" t="s">
        <v>27</v>
      </c>
      <c r="M3113" t="s">
        <v>27</v>
      </c>
      <c r="N3113" t="s">
        <v>28</v>
      </c>
      <c r="O3113" t="s">
        <v>28</v>
      </c>
      <c r="P3113">
        <v>1</v>
      </c>
      <c r="Q3113">
        <v>6171399</v>
      </c>
      <c r="R3113">
        <v>11</v>
      </c>
    </row>
    <row r="3114" spans="1:18" x14ac:dyDescent="0.25">
      <c r="A3114">
        <v>2014</v>
      </c>
      <c r="B3114" s="1">
        <v>42809.622092939811</v>
      </c>
      <c r="C3114" t="s">
        <v>18</v>
      </c>
      <c r="D3114" t="s">
        <v>19</v>
      </c>
      <c r="E3114" t="s">
        <v>20</v>
      </c>
      <c r="F3114" t="s">
        <v>21</v>
      </c>
      <c r="G3114" t="s">
        <v>22</v>
      </c>
      <c r="H3114" t="s">
        <v>23</v>
      </c>
      <c r="I3114" t="s">
        <v>24</v>
      </c>
      <c r="J3114" t="s">
        <v>48</v>
      </c>
      <c r="K3114" t="s">
        <v>32</v>
      </c>
      <c r="L3114" t="s">
        <v>35</v>
      </c>
      <c r="M3114" t="s">
        <v>35</v>
      </c>
      <c r="N3114" t="s">
        <v>35</v>
      </c>
      <c r="O3114" t="s">
        <v>35</v>
      </c>
      <c r="P3114">
        <v>1</v>
      </c>
      <c r="Q3114">
        <v>-7790622</v>
      </c>
      <c r="R3114">
        <v>3</v>
      </c>
    </row>
    <row r="3115" spans="1:18" x14ac:dyDescent="0.25">
      <c r="A3115">
        <v>2014</v>
      </c>
      <c r="B3115" s="1">
        <v>42809.622092939811</v>
      </c>
      <c r="C3115" t="s">
        <v>18</v>
      </c>
      <c r="D3115" t="s">
        <v>19</v>
      </c>
      <c r="E3115" t="s">
        <v>20</v>
      </c>
      <c r="F3115" t="s">
        <v>21</v>
      </c>
      <c r="G3115" t="s">
        <v>22</v>
      </c>
      <c r="H3115" t="s">
        <v>23</v>
      </c>
      <c r="I3115" t="s">
        <v>24</v>
      </c>
      <c r="J3115" t="s">
        <v>48</v>
      </c>
      <c r="K3115" t="s">
        <v>51</v>
      </c>
      <c r="L3115" t="s">
        <v>27</v>
      </c>
      <c r="M3115" t="s">
        <v>27</v>
      </c>
      <c r="N3115" t="s">
        <v>28</v>
      </c>
      <c r="O3115" t="s">
        <v>28</v>
      </c>
      <c r="P3115">
        <v>1</v>
      </c>
      <c r="Q3115">
        <v>-2501770</v>
      </c>
      <c r="R3115">
        <v>4</v>
      </c>
    </row>
    <row r="3116" spans="1:18" x14ac:dyDescent="0.25">
      <c r="A3116">
        <v>2014</v>
      </c>
      <c r="B3116" s="1">
        <v>42809.622092939811</v>
      </c>
      <c r="C3116" t="s">
        <v>18</v>
      </c>
      <c r="D3116" t="s">
        <v>19</v>
      </c>
      <c r="E3116" t="s">
        <v>20</v>
      </c>
      <c r="F3116" t="s">
        <v>21</v>
      </c>
      <c r="G3116" t="s">
        <v>22</v>
      </c>
      <c r="H3116" t="s">
        <v>23</v>
      </c>
      <c r="I3116" t="s">
        <v>24</v>
      </c>
      <c r="J3116" t="s">
        <v>44</v>
      </c>
      <c r="K3116" t="s">
        <v>41</v>
      </c>
      <c r="L3116" t="s">
        <v>35</v>
      </c>
      <c r="M3116" t="s">
        <v>35</v>
      </c>
      <c r="N3116" t="s">
        <v>35</v>
      </c>
      <c r="O3116" t="s">
        <v>35</v>
      </c>
      <c r="P3116">
        <v>1</v>
      </c>
      <c r="Q3116">
        <v>3630.31</v>
      </c>
      <c r="R3116">
        <v>1</v>
      </c>
    </row>
    <row r="3117" spans="1:18" x14ac:dyDescent="0.25">
      <c r="A3117">
        <v>2014</v>
      </c>
      <c r="B3117" s="1">
        <v>42809.622092939811</v>
      </c>
      <c r="C3117" t="s">
        <v>18</v>
      </c>
      <c r="D3117" t="s">
        <v>19</v>
      </c>
      <c r="E3117" t="s">
        <v>20</v>
      </c>
      <c r="F3117" t="s">
        <v>21</v>
      </c>
      <c r="G3117" t="s">
        <v>22</v>
      </c>
      <c r="H3117" t="s">
        <v>23</v>
      </c>
      <c r="I3117" t="s">
        <v>24</v>
      </c>
      <c r="J3117" t="s">
        <v>44</v>
      </c>
      <c r="K3117" t="s">
        <v>26</v>
      </c>
      <c r="L3117" t="s">
        <v>35</v>
      </c>
      <c r="M3117" t="s">
        <v>35</v>
      </c>
      <c r="N3117" t="s">
        <v>35</v>
      </c>
      <c r="O3117" t="s">
        <v>35</v>
      </c>
      <c r="P3117">
        <v>1</v>
      </c>
      <c r="Q3117">
        <v>48240.22</v>
      </c>
      <c r="R3117">
        <v>4</v>
      </c>
    </row>
    <row r="3118" spans="1:18" x14ac:dyDescent="0.25">
      <c r="A3118">
        <v>2014</v>
      </c>
      <c r="B3118" s="1">
        <v>42809.622092939811</v>
      </c>
      <c r="C3118" t="s">
        <v>18</v>
      </c>
      <c r="D3118" t="s">
        <v>19</v>
      </c>
      <c r="E3118" t="s">
        <v>20</v>
      </c>
      <c r="F3118" t="s">
        <v>21</v>
      </c>
      <c r="G3118" t="s">
        <v>22</v>
      </c>
      <c r="H3118" t="s">
        <v>23</v>
      </c>
      <c r="I3118" t="s">
        <v>24</v>
      </c>
      <c r="J3118" t="s">
        <v>37</v>
      </c>
      <c r="K3118" t="s">
        <v>32</v>
      </c>
      <c r="L3118" t="s">
        <v>35</v>
      </c>
      <c r="M3118" t="s">
        <v>35</v>
      </c>
      <c r="N3118" t="s">
        <v>35</v>
      </c>
      <c r="O3118" t="s">
        <v>35</v>
      </c>
      <c r="P3118">
        <v>1</v>
      </c>
      <c r="Q3118">
        <v>0</v>
      </c>
      <c r="R3118">
        <v>3</v>
      </c>
    </row>
    <row r="3119" spans="1:18" x14ac:dyDescent="0.25">
      <c r="A3119">
        <v>2012</v>
      </c>
      <c r="B3119" s="1">
        <v>42809.622092939811</v>
      </c>
      <c r="C3119" t="s">
        <v>18</v>
      </c>
      <c r="D3119" t="s">
        <v>29</v>
      </c>
      <c r="E3119" t="s">
        <v>50</v>
      </c>
      <c r="F3119" t="s">
        <v>45</v>
      </c>
      <c r="G3119" t="s">
        <v>66</v>
      </c>
      <c r="H3119" t="s">
        <v>62</v>
      </c>
      <c r="I3119" t="s">
        <v>24</v>
      </c>
      <c r="J3119" t="s">
        <v>44</v>
      </c>
      <c r="K3119" t="s">
        <v>56</v>
      </c>
      <c r="L3119" t="s">
        <v>35</v>
      </c>
      <c r="M3119" t="s">
        <v>35</v>
      </c>
      <c r="N3119" t="s">
        <v>35</v>
      </c>
      <c r="O3119" t="s">
        <v>35</v>
      </c>
      <c r="P3119">
        <v>1</v>
      </c>
      <c r="Q3119">
        <v>27145.269499999999</v>
      </c>
      <c r="R3119">
        <v>4</v>
      </c>
    </row>
    <row r="3120" spans="1:18" x14ac:dyDescent="0.25">
      <c r="A3120">
        <v>2012</v>
      </c>
      <c r="B3120" s="1">
        <v>42809.622092939811</v>
      </c>
      <c r="C3120" t="s">
        <v>18</v>
      </c>
      <c r="D3120" t="s">
        <v>29</v>
      </c>
      <c r="E3120" t="s">
        <v>50</v>
      </c>
      <c r="F3120" t="s">
        <v>21</v>
      </c>
      <c r="G3120" t="s">
        <v>22</v>
      </c>
      <c r="H3120" t="s">
        <v>62</v>
      </c>
      <c r="I3120" t="s">
        <v>24</v>
      </c>
      <c r="J3120" t="s">
        <v>37</v>
      </c>
      <c r="K3120" t="s">
        <v>41</v>
      </c>
      <c r="L3120" t="s">
        <v>27</v>
      </c>
      <c r="M3120" t="s">
        <v>27</v>
      </c>
      <c r="N3120" t="s">
        <v>28</v>
      </c>
      <c r="O3120" t="s">
        <v>28</v>
      </c>
      <c r="P3120">
        <v>1</v>
      </c>
      <c r="Q3120">
        <v>0</v>
      </c>
      <c r="R3120">
        <v>1</v>
      </c>
    </row>
    <row r="3121" spans="1:18" x14ac:dyDescent="0.25">
      <c r="A3121">
        <v>2012</v>
      </c>
      <c r="B3121" s="1">
        <v>42809.622092939811</v>
      </c>
      <c r="C3121" t="s">
        <v>18</v>
      </c>
      <c r="D3121" t="s">
        <v>29</v>
      </c>
      <c r="E3121" t="s">
        <v>50</v>
      </c>
      <c r="F3121" t="s">
        <v>21</v>
      </c>
      <c r="G3121" t="s">
        <v>22</v>
      </c>
      <c r="H3121" t="s">
        <v>23</v>
      </c>
      <c r="I3121" t="s">
        <v>24</v>
      </c>
      <c r="J3121" t="s">
        <v>43</v>
      </c>
      <c r="K3121" t="s">
        <v>26</v>
      </c>
      <c r="L3121" t="s">
        <v>35</v>
      </c>
      <c r="M3121" t="s">
        <v>35</v>
      </c>
      <c r="N3121" t="s">
        <v>35</v>
      </c>
      <c r="O3121" t="s">
        <v>35</v>
      </c>
      <c r="P3121">
        <v>1</v>
      </c>
      <c r="Q3121">
        <v>342427.53129999997</v>
      </c>
      <c r="R3121">
        <v>2</v>
      </c>
    </row>
    <row r="3122" spans="1:18" x14ac:dyDescent="0.25">
      <c r="A3122">
        <v>2012</v>
      </c>
      <c r="B3122" s="1">
        <v>42809.622092939811</v>
      </c>
      <c r="C3122" t="s">
        <v>18</v>
      </c>
      <c r="D3122" t="s">
        <v>29</v>
      </c>
      <c r="E3122" t="s">
        <v>38</v>
      </c>
      <c r="F3122" t="s">
        <v>82</v>
      </c>
      <c r="G3122" t="s">
        <v>82</v>
      </c>
      <c r="H3122" t="s">
        <v>62</v>
      </c>
      <c r="I3122" t="s">
        <v>54</v>
      </c>
      <c r="J3122" t="s">
        <v>44</v>
      </c>
      <c r="K3122" t="s">
        <v>26</v>
      </c>
      <c r="L3122" t="s">
        <v>27</v>
      </c>
      <c r="M3122" t="s">
        <v>27</v>
      </c>
      <c r="N3122" t="s">
        <v>28</v>
      </c>
      <c r="O3122" t="s">
        <v>28</v>
      </c>
      <c r="P3122">
        <v>1</v>
      </c>
      <c r="Q3122">
        <v>7142.8598000000002</v>
      </c>
      <c r="R3122">
        <v>2</v>
      </c>
    </row>
    <row r="3123" spans="1:18" x14ac:dyDescent="0.25">
      <c r="A3123">
        <v>2012</v>
      </c>
      <c r="B3123" s="1">
        <v>42809.622092939811</v>
      </c>
      <c r="C3123" t="s">
        <v>18</v>
      </c>
      <c r="D3123" t="s">
        <v>29</v>
      </c>
      <c r="E3123" t="s">
        <v>80</v>
      </c>
      <c r="F3123" t="s">
        <v>21</v>
      </c>
      <c r="G3123" t="s">
        <v>22</v>
      </c>
      <c r="H3123" t="s">
        <v>23</v>
      </c>
      <c r="I3123" t="s">
        <v>24</v>
      </c>
      <c r="J3123" t="s">
        <v>40</v>
      </c>
      <c r="K3123" t="s">
        <v>41</v>
      </c>
      <c r="L3123" t="s">
        <v>35</v>
      </c>
      <c r="M3123" t="s">
        <v>35</v>
      </c>
      <c r="N3123" t="s">
        <v>35</v>
      </c>
      <c r="O3123" t="s">
        <v>35</v>
      </c>
      <c r="P3123">
        <v>1</v>
      </c>
      <c r="Q3123">
        <v>13658028</v>
      </c>
      <c r="R3123">
        <v>2</v>
      </c>
    </row>
    <row r="3124" spans="1:18" x14ac:dyDescent="0.25">
      <c r="A3124">
        <v>2012</v>
      </c>
      <c r="B3124" s="1">
        <v>42809.622092939811</v>
      </c>
      <c r="C3124" t="s">
        <v>18</v>
      </c>
      <c r="D3124" t="s">
        <v>78</v>
      </c>
      <c r="E3124" t="s">
        <v>20</v>
      </c>
      <c r="F3124" t="s">
        <v>53</v>
      </c>
      <c r="G3124" t="s">
        <v>46</v>
      </c>
      <c r="H3124" t="s">
        <v>39</v>
      </c>
      <c r="I3124" t="s">
        <v>54</v>
      </c>
      <c r="J3124" t="s">
        <v>40</v>
      </c>
      <c r="K3124" t="s">
        <v>32</v>
      </c>
      <c r="L3124" t="s">
        <v>35</v>
      </c>
      <c r="M3124" t="s">
        <v>28</v>
      </c>
      <c r="N3124" t="s">
        <v>35</v>
      </c>
      <c r="O3124" t="s">
        <v>35</v>
      </c>
      <c r="P3124">
        <v>1</v>
      </c>
      <c r="Q3124">
        <v>0</v>
      </c>
      <c r="R3124">
        <v>1</v>
      </c>
    </row>
    <row r="3125" spans="1:18" x14ac:dyDescent="0.25">
      <c r="A3125">
        <v>2012</v>
      </c>
      <c r="B3125" s="1">
        <v>42809.622092939811</v>
      </c>
      <c r="C3125" t="s">
        <v>18</v>
      </c>
      <c r="D3125" t="s">
        <v>78</v>
      </c>
      <c r="E3125" t="s">
        <v>20</v>
      </c>
      <c r="F3125" t="s">
        <v>21</v>
      </c>
      <c r="G3125" t="s">
        <v>22</v>
      </c>
      <c r="H3125" t="s">
        <v>28</v>
      </c>
      <c r="I3125" t="s">
        <v>24</v>
      </c>
      <c r="J3125" t="s">
        <v>37</v>
      </c>
      <c r="K3125" t="s">
        <v>28</v>
      </c>
      <c r="L3125" t="s">
        <v>35</v>
      </c>
      <c r="M3125" t="s">
        <v>28</v>
      </c>
      <c r="N3125" t="s">
        <v>35</v>
      </c>
      <c r="O3125" t="s">
        <v>28</v>
      </c>
      <c r="P3125">
        <v>1</v>
      </c>
      <c r="Q3125">
        <v>0</v>
      </c>
      <c r="R3125">
        <v>0</v>
      </c>
    </row>
    <row r="3126" spans="1:18" x14ac:dyDescent="0.25">
      <c r="A3126">
        <v>2012</v>
      </c>
      <c r="B3126" s="1">
        <v>42809.622092939811</v>
      </c>
      <c r="C3126" t="s">
        <v>18</v>
      </c>
      <c r="D3126" t="s">
        <v>78</v>
      </c>
      <c r="E3126" t="s">
        <v>20</v>
      </c>
      <c r="F3126" t="s">
        <v>21</v>
      </c>
      <c r="G3126" t="s">
        <v>22</v>
      </c>
      <c r="H3126" t="s">
        <v>23</v>
      </c>
      <c r="I3126" t="s">
        <v>34</v>
      </c>
      <c r="J3126" t="s">
        <v>44</v>
      </c>
      <c r="K3126" t="s">
        <v>41</v>
      </c>
      <c r="L3126" t="s">
        <v>35</v>
      </c>
      <c r="M3126" t="s">
        <v>35</v>
      </c>
      <c r="N3126" t="s">
        <v>28</v>
      </c>
      <c r="O3126" t="s">
        <v>35</v>
      </c>
      <c r="P3126">
        <v>1</v>
      </c>
      <c r="Q3126">
        <v>44134.080499999996</v>
      </c>
      <c r="R3126">
        <v>2</v>
      </c>
    </row>
    <row r="3127" spans="1:18" x14ac:dyDescent="0.25">
      <c r="A3127">
        <v>2012</v>
      </c>
      <c r="B3127" s="1">
        <v>42809.622092939811</v>
      </c>
      <c r="C3127" t="s">
        <v>18</v>
      </c>
      <c r="D3127" t="s">
        <v>78</v>
      </c>
      <c r="E3127" t="s">
        <v>20</v>
      </c>
      <c r="F3127" t="s">
        <v>21</v>
      </c>
      <c r="G3127" t="s">
        <v>22</v>
      </c>
      <c r="H3127" t="s">
        <v>23</v>
      </c>
      <c r="I3127" t="s">
        <v>24</v>
      </c>
      <c r="J3127" t="s">
        <v>48</v>
      </c>
      <c r="K3127" t="s">
        <v>28</v>
      </c>
      <c r="L3127" t="s">
        <v>27</v>
      </c>
      <c r="M3127" t="s">
        <v>27</v>
      </c>
      <c r="N3127" t="s">
        <v>28</v>
      </c>
      <c r="O3127" t="s">
        <v>28</v>
      </c>
      <c r="P3127">
        <v>1</v>
      </c>
      <c r="Q3127">
        <v>-26414.400000000001</v>
      </c>
      <c r="R3127">
        <v>5</v>
      </c>
    </row>
    <row r="3128" spans="1:18" x14ac:dyDescent="0.25">
      <c r="A3128">
        <v>2013</v>
      </c>
      <c r="B3128" s="1">
        <v>42809.622092939811</v>
      </c>
      <c r="C3128" t="s">
        <v>18</v>
      </c>
      <c r="D3128" t="s">
        <v>19</v>
      </c>
      <c r="E3128" t="s">
        <v>20</v>
      </c>
      <c r="F3128" t="s">
        <v>21</v>
      </c>
      <c r="G3128" t="s">
        <v>22</v>
      </c>
      <c r="H3128" t="s">
        <v>91</v>
      </c>
      <c r="I3128" t="s">
        <v>34</v>
      </c>
      <c r="J3128" t="s">
        <v>25</v>
      </c>
      <c r="K3128" t="s">
        <v>49</v>
      </c>
      <c r="L3128" t="s">
        <v>35</v>
      </c>
      <c r="M3128" t="s">
        <v>35</v>
      </c>
      <c r="N3128" t="s">
        <v>35</v>
      </c>
      <c r="O3128" t="s">
        <v>35</v>
      </c>
      <c r="P3128">
        <v>1</v>
      </c>
      <c r="Q3128">
        <v>140416129</v>
      </c>
      <c r="R3128">
        <v>13</v>
      </c>
    </row>
    <row r="3129" spans="1:18" x14ac:dyDescent="0.25">
      <c r="A3129">
        <v>2013</v>
      </c>
      <c r="B3129" s="1">
        <v>42809.622092939811</v>
      </c>
      <c r="C3129" t="s">
        <v>18</v>
      </c>
      <c r="D3129" t="s">
        <v>19</v>
      </c>
      <c r="E3129" t="s">
        <v>20</v>
      </c>
      <c r="F3129" t="s">
        <v>21</v>
      </c>
      <c r="G3129" t="s">
        <v>22</v>
      </c>
      <c r="H3129" t="s">
        <v>23</v>
      </c>
      <c r="I3129" t="s">
        <v>24</v>
      </c>
      <c r="J3129" t="s">
        <v>25</v>
      </c>
      <c r="K3129" t="s">
        <v>32</v>
      </c>
      <c r="L3129" t="s">
        <v>27</v>
      </c>
      <c r="M3129" t="s">
        <v>27</v>
      </c>
      <c r="N3129" t="s">
        <v>28</v>
      </c>
      <c r="O3129" t="s">
        <v>28</v>
      </c>
      <c r="P3129">
        <v>1</v>
      </c>
      <c r="Q3129">
        <v>79893558.379999995</v>
      </c>
      <c r="R3129">
        <v>22</v>
      </c>
    </row>
    <row r="3130" spans="1:18" x14ac:dyDescent="0.25">
      <c r="A3130">
        <v>2013</v>
      </c>
      <c r="B3130" s="1">
        <v>42809.622092939811</v>
      </c>
      <c r="C3130" t="s">
        <v>18</v>
      </c>
      <c r="D3130" t="s">
        <v>19</v>
      </c>
      <c r="E3130" t="s">
        <v>20</v>
      </c>
      <c r="F3130" t="s">
        <v>21</v>
      </c>
      <c r="G3130" t="s">
        <v>22</v>
      </c>
      <c r="H3130" t="s">
        <v>23</v>
      </c>
      <c r="I3130" t="s">
        <v>24</v>
      </c>
      <c r="J3130" t="s">
        <v>40</v>
      </c>
      <c r="K3130" t="s">
        <v>26</v>
      </c>
      <c r="L3130" t="s">
        <v>27</v>
      </c>
      <c r="M3130" t="s">
        <v>27</v>
      </c>
      <c r="N3130" t="s">
        <v>28</v>
      </c>
      <c r="O3130" t="s">
        <v>28</v>
      </c>
      <c r="P3130">
        <v>1</v>
      </c>
      <c r="Q3130">
        <v>27153466.460000001</v>
      </c>
      <c r="R3130">
        <v>16</v>
      </c>
    </row>
    <row r="3131" spans="1:18" x14ac:dyDescent="0.25">
      <c r="A3131">
        <v>2013</v>
      </c>
      <c r="B3131" s="1">
        <v>42809.622092939811</v>
      </c>
      <c r="C3131" t="s">
        <v>18</v>
      </c>
      <c r="D3131" t="s">
        <v>19</v>
      </c>
      <c r="E3131" t="s">
        <v>20</v>
      </c>
      <c r="F3131" t="s">
        <v>21</v>
      </c>
      <c r="G3131" t="s">
        <v>22</v>
      </c>
      <c r="H3131" t="s">
        <v>23</v>
      </c>
      <c r="I3131" t="s">
        <v>24</v>
      </c>
      <c r="J3131" t="s">
        <v>37</v>
      </c>
      <c r="K3131" t="s">
        <v>28</v>
      </c>
      <c r="L3131" t="s">
        <v>27</v>
      </c>
      <c r="M3131" t="s">
        <v>28</v>
      </c>
      <c r="N3131" t="s">
        <v>27</v>
      </c>
      <c r="O3131" t="s">
        <v>28</v>
      </c>
      <c r="P3131">
        <v>1</v>
      </c>
      <c r="Q3131">
        <v>0</v>
      </c>
      <c r="R3131">
        <v>0</v>
      </c>
    </row>
    <row r="3132" spans="1:18" x14ac:dyDescent="0.25">
      <c r="A3132">
        <v>2013</v>
      </c>
      <c r="B3132" s="1">
        <v>42809.622092939811</v>
      </c>
      <c r="C3132" t="s">
        <v>18</v>
      </c>
      <c r="D3132" t="s">
        <v>19</v>
      </c>
      <c r="E3132" t="s">
        <v>20</v>
      </c>
      <c r="F3132" t="s">
        <v>21</v>
      </c>
      <c r="G3132" t="s">
        <v>22</v>
      </c>
      <c r="H3132" t="s">
        <v>23</v>
      </c>
      <c r="I3132" t="s">
        <v>24</v>
      </c>
      <c r="J3132" t="s">
        <v>37</v>
      </c>
      <c r="K3132" t="s">
        <v>49</v>
      </c>
      <c r="L3132" t="s">
        <v>27</v>
      </c>
      <c r="M3132" t="s">
        <v>27</v>
      </c>
      <c r="N3132" t="s">
        <v>28</v>
      </c>
      <c r="O3132" t="s">
        <v>28</v>
      </c>
      <c r="P3132">
        <v>1</v>
      </c>
      <c r="Q3132">
        <v>0</v>
      </c>
      <c r="R3132">
        <v>6</v>
      </c>
    </row>
    <row r="3133" spans="1:18" x14ac:dyDescent="0.25">
      <c r="A3133">
        <v>2013</v>
      </c>
      <c r="B3133" s="1">
        <v>42809.622092939811</v>
      </c>
      <c r="C3133" t="s">
        <v>18</v>
      </c>
      <c r="D3133" t="s">
        <v>19</v>
      </c>
      <c r="E3133" t="s">
        <v>20</v>
      </c>
      <c r="F3133" t="s">
        <v>21</v>
      </c>
      <c r="G3133" t="s">
        <v>22</v>
      </c>
      <c r="H3133" t="s">
        <v>23</v>
      </c>
      <c r="I3133" t="s">
        <v>24</v>
      </c>
      <c r="J3133" t="s">
        <v>37</v>
      </c>
      <c r="K3133" t="s">
        <v>41</v>
      </c>
      <c r="L3133" t="s">
        <v>27</v>
      </c>
      <c r="M3133" t="s">
        <v>27</v>
      </c>
      <c r="N3133" t="s">
        <v>28</v>
      </c>
      <c r="O3133" t="s">
        <v>28</v>
      </c>
      <c r="P3133">
        <v>1</v>
      </c>
      <c r="Q3133">
        <v>0</v>
      </c>
      <c r="R3133">
        <v>3</v>
      </c>
    </row>
    <row r="3134" spans="1:18" x14ac:dyDescent="0.25">
      <c r="A3134">
        <v>2013</v>
      </c>
      <c r="B3134" s="1">
        <v>42809.622092939811</v>
      </c>
      <c r="C3134" t="s">
        <v>18</v>
      </c>
      <c r="D3134" t="s">
        <v>19</v>
      </c>
      <c r="E3134" t="s">
        <v>20</v>
      </c>
      <c r="F3134" t="s">
        <v>61</v>
      </c>
      <c r="G3134" t="s">
        <v>22</v>
      </c>
      <c r="H3134" t="s">
        <v>91</v>
      </c>
      <c r="I3134" t="s">
        <v>34</v>
      </c>
      <c r="J3134" t="s">
        <v>25</v>
      </c>
      <c r="K3134" t="s">
        <v>49</v>
      </c>
      <c r="L3134" t="s">
        <v>35</v>
      </c>
      <c r="M3134" t="s">
        <v>35</v>
      </c>
      <c r="N3134" t="s">
        <v>35</v>
      </c>
      <c r="O3134" t="s">
        <v>35</v>
      </c>
      <c r="P3134">
        <v>1</v>
      </c>
      <c r="Q3134">
        <v>32903155</v>
      </c>
      <c r="R3134">
        <v>5</v>
      </c>
    </row>
    <row r="3135" spans="1:18" x14ac:dyDescent="0.25">
      <c r="A3135">
        <v>2013</v>
      </c>
      <c r="B3135" s="1">
        <v>42809.622092939811</v>
      </c>
      <c r="C3135" t="s">
        <v>18</v>
      </c>
      <c r="D3135" t="s">
        <v>19</v>
      </c>
      <c r="E3135" t="s">
        <v>30</v>
      </c>
      <c r="F3135" t="s">
        <v>63</v>
      </c>
      <c r="G3135" t="s">
        <v>64</v>
      </c>
      <c r="H3135" t="s">
        <v>62</v>
      </c>
      <c r="I3135" t="s">
        <v>24</v>
      </c>
      <c r="J3135" t="s">
        <v>31</v>
      </c>
      <c r="K3135" t="s">
        <v>49</v>
      </c>
      <c r="L3135" t="s">
        <v>35</v>
      </c>
      <c r="M3135" t="s">
        <v>35</v>
      </c>
      <c r="N3135" t="s">
        <v>35</v>
      </c>
      <c r="O3135" t="s">
        <v>35</v>
      </c>
      <c r="P3135">
        <v>1</v>
      </c>
      <c r="Q3135">
        <v>4032490.07</v>
      </c>
      <c r="R3135">
        <v>2</v>
      </c>
    </row>
    <row r="3136" spans="1:18" x14ac:dyDescent="0.25">
      <c r="A3136">
        <v>2013</v>
      </c>
      <c r="B3136" s="1">
        <v>42809.622092939811</v>
      </c>
      <c r="C3136" t="s">
        <v>18</v>
      </c>
      <c r="D3136" t="s">
        <v>19</v>
      </c>
      <c r="E3136" t="s">
        <v>30</v>
      </c>
      <c r="F3136" t="s">
        <v>63</v>
      </c>
      <c r="G3136" t="s">
        <v>64</v>
      </c>
      <c r="H3136" t="s">
        <v>62</v>
      </c>
      <c r="I3136" t="s">
        <v>24</v>
      </c>
      <c r="J3136" t="s">
        <v>43</v>
      </c>
      <c r="K3136" t="s">
        <v>56</v>
      </c>
      <c r="L3136" t="s">
        <v>35</v>
      </c>
      <c r="M3136" t="s">
        <v>35</v>
      </c>
      <c r="N3136" t="s">
        <v>35</v>
      </c>
      <c r="O3136" t="s">
        <v>35</v>
      </c>
      <c r="P3136">
        <v>1</v>
      </c>
      <c r="Q3136">
        <v>624066.91</v>
      </c>
      <c r="R3136">
        <v>2</v>
      </c>
    </row>
    <row r="3137" spans="1:18" x14ac:dyDescent="0.25">
      <c r="A3137">
        <v>2012</v>
      </c>
      <c r="B3137" s="1">
        <v>42809.622092939811</v>
      </c>
      <c r="C3137" t="s">
        <v>18</v>
      </c>
      <c r="D3137" t="s">
        <v>29</v>
      </c>
      <c r="E3137" t="s">
        <v>50</v>
      </c>
      <c r="F3137" t="s">
        <v>21</v>
      </c>
      <c r="G3137" t="s">
        <v>22</v>
      </c>
      <c r="H3137" t="s">
        <v>62</v>
      </c>
      <c r="I3137" t="s">
        <v>24</v>
      </c>
      <c r="J3137" t="s">
        <v>37</v>
      </c>
      <c r="K3137" t="s">
        <v>26</v>
      </c>
      <c r="L3137" t="s">
        <v>27</v>
      </c>
      <c r="M3137" t="s">
        <v>27</v>
      </c>
      <c r="N3137" t="s">
        <v>28</v>
      </c>
      <c r="O3137" t="s">
        <v>28</v>
      </c>
      <c r="P3137">
        <v>1</v>
      </c>
      <c r="Q3137">
        <v>0</v>
      </c>
      <c r="R3137">
        <v>1</v>
      </c>
    </row>
    <row r="3138" spans="1:18" x14ac:dyDescent="0.25">
      <c r="A3138">
        <v>2012</v>
      </c>
      <c r="B3138" s="1">
        <v>42809.622092939811</v>
      </c>
      <c r="C3138" t="s">
        <v>18</v>
      </c>
      <c r="D3138" t="s">
        <v>29</v>
      </c>
      <c r="E3138" t="s">
        <v>55</v>
      </c>
      <c r="F3138" t="s">
        <v>21</v>
      </c>
      <c r="G3138" t="s">
        <v>22</v>
      </c>
      <c r="H3138" t="s">
        <v>91</v>
      </c>
      <c r="I3138" t="s">
        <v>24</v>
      </c>
      <c r="J3138" t="s">
        <v>48</v>
      </c>
      <c r="K3138" t="s">
        <v>41</v>
      </c>
      <c r="L3138" t="s">
        <v>27</v>
      </c>
      <c r="M3138" t="s">
        <v>27</v>
      </c>
      <c r="N3138" t="s">
        <v>28</v>
      </c>
      <c r="O3138" t="s">
        <v>28</v>
      </c>
      <c r="P3138">
        <v>1</v>
      </c>
      <c r="Q3138">
        <v>-3040000</v>
      </c>
      <c r="R3138">
        <v>5</v>
      </c>
    </row>
    <row r="3139" spans="1:18" x14ac:dyDescent="0.25">
      <c r="A3139">
        <v>2012</v>
      </c>
      <c r="B3139" s="1">
        <v>42809.622092939811</v>
      </c>
      <c r="C3139" t="s">
        <v>18</v>
      </c>
      <c r="D3139" t="s">
        <v>78</v>
      </c>
      <c r="E3139" t="s">
        <v>20</v>
      </c>
      <c r="F3139" t="s">
        <v>21</v>
      </c>
      <c r="G3139" t="s">
        <v>22</v>
      </c>
      <c r="H3139" t="s">
        <v>23</v>
      </c>
      <c r="I3139" t="s">
        <v>34</v>
      </c>
      <c r="J3139" t="s">
        <v>37</v>
      </c>
      <c r="K3139" t="s">
        <v>26</v>
      </c>
      <c r="L3139" t="s">
        <v>35</v>
      </c>
      <c r="M3139" t="s">
        <v>35</v>
      </c>
      <c r="N3139" t="s">
        <v>35</v>
      </c>
      <c r="O3139" t="s">
        <v>35</v>
      </c>
      <c r="P3139">
        <v>1</v>
      </c>
      <c r="Q3139">
        <v>0</v>
      </c>
      <c r="R3139">
        <v>3</v>
      </c>
    </row>
    <row r="3140" spans="1:18" x14ac:dyDescent="0.25">
      <c r="A3140">
        <v>2012</v>
      </c>
      <c r="B3140" s="1">
        <v>42809.622092939811</v>
      </c>
      <c r="C3140" t="s">
        <v>18</v>
      </c>
      <c r="D3140" t="s">
        <v>78</v>
      </c>
      <c r="E3140" t="s">
        <v>20</v>
      </c>
      <c r="F3140" t="s">
        <v>21</v>
      </c>
      <c r="G3140" t="s">
        <v>22</v>
      </c>
      <c r="H3140" t="s">
        <v>23</v>
      </c>
      <c r="I3140" t="s">
        <v>24</v>
      </c>
      <c r="J3140" t="s">
        <v>48</v>
      </c>
      <c r="K3140" t="s">
        <v>56</v>
      </c>
      <c r="L3140" t="s">
        <v>35</v>
      </c>
      <c r="M3140" t="s">
        <v>35</v>
      </c>
      <c r="N3140" t="s">
        <v>35</v>
      </c>
      <c r="O3140" t="s">
        <v>35</v>
      </c>
      <c r="P3140">
        <v>1</v>
      </c>
      <c r="Q3140">
        <v>-500</v>
      </c>
      <c r="R3140">
        <v>1</v>
      </c>
    </row>
    <row r="3141" spans="1:18" x14ac:dyDescent="0.25">
      <c r="A3141">
        <v>2012</v>
      </c>
      <c r="B3141" s="1">
        <v>42809.622092939811</v>
      </c>
      <c r="C3141" t="s">
        <v>18</v>
      </c>
      <c r="D3141" t="s">
        <v>78</v>
      </c>
      <c r="E3141" t="s">
        <v>20</v>
      </c>
      <c r="F3141" t="s">
        <v>21</v>
      </c>
      <c r="G3141" t="s">
        <v>22</v>
      </c>
      <c r="H3141" t="s">
        <v>23</v>
      </c>
      <c r="I3141" t="s">
        <v>24</v>
      </c>
      <c r="J3141" t="s">
        <v>48</v>
      </c>
      <c r="K3141" t="s">
        <v>32</v>
      </c>
      <c r="L3141" t="s">
        <v>35</v>
      </c>
      <c r="M3141" t="s">
        <v>35</v>
      </c>
      <c r="N3141" t="s">
        <v>35</v>
      </c>
      <c r="O3141" t="s">
        <v>35</v>
      </c>
      <c r="P3141">
        <v>1</v>
      </c>
      <c r="Q3141">
        <v>-106000</v>
      </c>
      <c r="R3141">
        <v>3</v>
      </c>
    </row>
    <row r="3142" spans="1:18" x14ac:dyDescent="0.25">
      <c r="A3142">
        <v>2012</v>
      </c>
      <c r="B3142" s="1">
        <v>42809.622092939811</v>
      </c>
      <c r="C3142" t="s">
        <v>18</v>
      </c>
      <c r="D3142" t="s">
        <v>78</v>
      </c>
      <c r="E3142" t="s">
        <v>42</v>
      </c>
      <c r="F3142" t="s">
        <v>21</v>
      </c>
      <c r="G3142" t="s">
        <v>22</v>
      </c>
      <c r="H3142" t="s">
        <v>39</v>
      </c>
      <c r="I3142" t="s">
        <v>34</v>
      </c>
      <c r="J3142" t="s">
        <v>48</v>
      </c>
      <c r="K3142" t="s">
        <v>51</v>
      </c>
      <c r="L3142" t="s">
        <v>27</v>
      </c>
      <c r="M3142" t="s">
        <v>28</v>
      </c>
      <c r="N3142" t="s">
        <v>27</v>
      </c>
      <c r="O3142" t="s">
        <v>28</v>
      </c>
      <c r="P3142">
        <v>1</v>
      </c>
      <c r="Q3142">
        <v>-126</v>
      </c>
      <c r="R3142">
        <v>1</v>
      </c>
    </row>
    <row r="3143" spans="1:18" x14ac:dyDescent="0.25">
      <c r="A3143">
        <v>2012</v>
      </c>
      <c r="B3143" s="1">
        <v>42809.622092939811</v>
      </c>
      <c r="C3143" t="s">
        <v>18</v>
      </c>
      <c r="D3143" t="s">
        <v>78</v>
      </c>
      <c r="E3143" t="s">
        <v>42</v>
      </c>
      <c r="F3143" t="s">
        <v>21</v>
      </c>
      <c r="G3143" t="s">
        <v>22</v>
      </c>
      <c r="H3143" t="s">
        <v>23</v>
      </c>
      <c r="I3143" t="s">
        <v>24</v>
      </c>
      <c r="J3143" t="s">
        <v>48</v>
      </c>
      <c r="K3143" t="s">
        <v>28</v>
      </c>
      <c r="L3143" t="s">
        <v>27</v>
      </c>
      <c r="M3143" t="s">
        <v>27</v>
      </c>
      <c r="N3143" t="s">
        <v>28</v>
      </c>
      <c r="O3143" t="s">
        <v>28</v>
      </c>
      <c r="P3143">
        <v>1</v>
      </c>
      <c r="Q3143">
        <v>-177.01</v>
      </c>
      <c r="R3143">
        <v>1</v>
      </c>
    </row>
    <row r="3144" spans="1:18" x14ac:dyDescent="0.25">
      <c r="A3144">
        <v>2012</v>
      </c>
      <c r="B3144" s="1">
        <v>42809.622092939811</v>
      </c>
      <c r="C3144" t="s">
        <v>18</v>
      </c>
      <c r="D3144" t="s">
        <v>78</v>
      </c>
      <c r="E3144" t="s">
        <v>67</v>
      </c>
      <c r="F3144" t="s">
        <v>63</v>
      </c>
      <c r="G3144" t="s">
        <v>64</v>
      </c>
      <c r="H3144" t="s">
        <v>62</v>
      </c>
      <c r="I3144" t="s">
        <v>24</v>
      </c>
      <c r="J3144" t="s">
        <v>31</v>
      </c>
      <c r="K3144" t="s">
        <v>49</v>
      </c>
      <c r="L3144" t="s">
        <v>35</v>
      </c>
      <c r="M3144" t="s">
        <v>35</v>
      </c>
      <c r="N3144" t="s">
        <v>35</v>
      </c>
      <c r="O3144" t="s">
        <v>35</v>
      </c>
      <c r="P3144">
        <v>1</v>
      </c>
      <c r="Q3144">
        <v>1539700.875</v>
      </c>
      <c r="R3144">
        <v>1</v>
      </c>
    </row>
    <row r="3145" spans="1:18" x14ac:dyDescent="0.25">
      <c r="A3145">
        <v>2012</v>
      </c>
      <c r="B3145" s="1">
        <v>42809.622092939811</v>
      </c>
      <c r="C3145" t="s">
        <v>18</v>
      </c>
      <c r="D3145" t="s">
        <v>78</v>
      </c>
      <c r="E3145" t="s">
        <v>50</v>
      </c>
      <c r="F3145" t="s">
        <v>21</v>
      </c>
      <c r="G3145" t="s">
        <v>22</v>
      </c>
      <c r="H3145" t="s">
        <v>23</v>
      </c>
      <c r="I3145" t="s">
        <v>34</v>
      </c>
      <c r="J3145" t="s">
        <v>48</v>
      </c>
      <c r="K3145" t="s">
        <v>41</v>
      </c>
      <c r="L3145" t="s">
        <v>35</v>
      </c>
      <c r="M3145" t="s">
        <v>35</v>
      </c>
      <c r="N3145" t="s">
        <v>35</v>
      </c>
      <c r="O3145" t="s">
        <v>35</v>
      </c>
      <c r="P3145">
        <v>1</v>
      </c>
      <c r="Q3145">
        <v>-8.9600000000000009</v>
      </c>
      <c r="R3145">
        <v>1</v>
      </c>
    </row>
    <row r="3146" spans="1:18" x14ac:dyDescent="0.25">
      <c r="A3146">
        <v>2012</v>
      </c>
      <c r="B3146" s="1">
        <v>42809.622092939811</v>
      </c>
      <c r="C3146" t="s">
        <v>18</v>
      </c>
      <c r="D3146" t="s">
        <v>78</v>
      </c>
      <c r="E3146" t="s">
        <v>38</v>
      </c>
      <c r="F3146" t="s">
        <v>21</v>
      </c>
      <c r="G3146" t="s">
        <v>22</v>
      </c>
      <c r="H3146" t="s">
        <v>39</v>
      </c>
      <c r="I3146" t="s">
        <v>24</v>
      </c>
      <c r="J3146" t="s">
        <v>48</v>
      </c>
      <c r="K3146" t="s">
        <v>26</v>
      </c>
      <c r="L3146" t="s">
        <v>27</v>
      </c>
      <c r="M3146" t="s">
        <v>28</v>
      </c>
      <c r="N3146" t="s">
        <v>27</v>
      </c>
      <c r="O3146" t="s">
        <v>28</v>
      </c>
      <c r="P3146">
        <v>1</v>
      </c>
      <c r="Q3146">
        <v>-735917</v>
      </c>
      <c r="R3146">
        <v>1</v>
      </c>
    </row>
    <row r="3147" spans="1:18" x14ac:dyDescent="0.25">
      <c r="A3147">
        <v>2012</v>
      </c>
      <c r="B3147" s="1">
        <v>42809.622092939811</v>
      </c>
      <c r="C3147" t="s">
        <v>18</v>
      </c>
      <c r="D3147" t="s">
        <v>78</v>
      </c>
      <c r="E3147" t="s">
        <v>38</v>
      </c>
      <c r="F3147" t="s">
        <v>21</v>
      </c>
      <c r="G3147" t="s">
        <v>22</v>
      </c>
      <c r="H3147" t="s">
        <v>23</v>
      </c>
      <c r="I3147" t="s">
        <v>24</v>
      </c>
      <c r="J3147" t="s">
        <v>48</v>
      </c>
      <c r="K3147" t="s">
        <v>41</v>
      </c>
      <c r="L3147" t="s">
        <v>35</v>
      </c>
      <c r="M3147" t="s">
        <v>35</v>
      </c>
      <c r="N3147" t="s">
        <v>35</v>
      </c>
      <c r="O3147" t="s">
        <v>35</v>
      </c>
      <c r="P3147">
        <v>1</v>
      </c>
      <c r="Q3147">
        <v>-65115.839800000002</v>
      </c>
      <c r="R3147">
        <v>1</v>
      </c>
    </row>
    <row r="3148" spans="1:18" x14ac:dyDescent="0.25">
      <c r="A3148">
        <v>2013</v>
      </c>
      <c r="B3148" s="1">
        <v>42809.622092939811</v>
      </c>
      <c r="C3148" t="s">
        <v>18</v>
      </c>
      <c r="D3148" t="s">
        <v>19</v>
      </c>
      <c r="E3148" t="s">
        <v>20</v>
      </c>
      <c r="F3148" t="s">
        <v>45</v>
      </c>
      <c r="G3148" t="s">
        <v>66</v>
      </c>
      <c r="H3148" t="s">
        <v>62</v>
      </c>
      <c r="I3148" t="s">
        <v>24</v>
      </c>
      <c r="J3148" t="s">
        <v>31</v>
      </c>
      <c r="K3148" t="s">
        <v>32</v>
      </c>
      <c r="L3148" t="s">
        <v>35</v>
      </c>
      <c r="M3148" t="s">
        <v>35</v>
      </c>
      <c r="N3148" t="s">
        <v>35</v>
      </c>
      <c r="O3148" t="s">
        <v>35</v>
      </c>
      <c r="P3148">
        <v>1</v>
      </c>
      <c r="Q3148">
        <v>1762531.8</v>
      </c>
      <c r="R3148">
        <v>2</v>
      </c>
    </row>
    <row r="3149" spans="1:18" x14ac:dyDescent="0.25">
      <c r="A3149">
        <v>2013</v>
      </c>
      <c r="B3149" s="1">
        <v>42809.622092939811</v>
      </c>
      <c r="C3149" t="s">
        <v>18</v>
      </c>
      <c r="D3149" t="s">
        <v>19</v>
      </c>
      <c r="E3149" t="s">
        <v>20</v>
      </c>
      <c r="F3149" t="s">
        <v>21</v>
      </c>
      <c r="G3149" t="s">
        <v>22</v>
      </c>
      <c r="H3149" t="s">
        <v>23</v>
      </c>
      <c r="I3149" t="s">
        <v>24</v>
      </c>
      <c r="J3149" t="s">
        <v>31</v>
      </c>
      <c r="K3149" t="s">
        <v>41</v>
      </c>
      <c r="L3149" t="s">
        <v>27</v>
      </c>
      <c r="M3149" t="s">
        <v>27</v>
      </c>
      <c r="N3149" t="s">
        <v>28</v>
      </c>
      <c r="O3149" t="s">
        <v>28</v>
      </c>
      <c r="P3149">
        <v>1</v>
      </c>
      <c r="Q3149">
        <v>1571515</v>
      </c>
      <c r="R3149">
        <v>4</v>
      </c>
    </row>
    <row r="3150" spans="1:18" x14ac:dyDescent="0.25">
      <c r="A3150">
        <v>2013</v>
      </c>
      <c r="B3150" s="1">
        <v>42809.622092939811</v>
      </c>
      <c r="C3150" t="s">
        <v>18</v>
      </c>
      <c r="D3150" t="s">
        <v>19</v>
      </c>
      <c r="E3150" t="s">
        <v>20</v>
      </c>
      <c r="F3150" t="s">
        <v>21</v>
      </c>
      <c r="G3150" t="s">
        <v>22</v>
      </c>
      <c r="H3150" t="s">
        <v>23</v>
      </c>
      <c r="I3150" t="s">
        <v>24</v>
      </c>
      <c r="J3150" t="s">
        <v>31</v>
      </c>
      <c r="K3150" t="s">
        <v>51</v>
      </c>
      <c r="L3150" t="s">
        <v>27</v>
      </c>
      <c r="M3150" t="s">
        <v>27</v>
      </c>
      <c r="N3150" t="s">
        <v>28</v>
      </c>
      <c r="O3150" t="s">
        <v>28</v>
      </c>
      <c r="P3150">
        <v>1</v>
      </c>
      <c r="Q3150">
        <v>2934593</v>
      </c>
      <c r="R3150">
        <v>8</v>
      </c>
    </row>
    <row r="3151" spans="1:18" x14ac:dyDescent="0.25">
      <c r="A3151">
        <v>2013</v>
      </c>
      <c r="B3151" s="1">
        <v>42809.622092939811</v>
      </c>
      <c r="C3151" t="s">
        <v>18</v>
      </c>
      <c r="D3151" t="s">
        <v>19</v>
      </c>
      <c r="E3151" t="s">
        <v>20</v>
      </c>
      <c r="F3151" t="s">
        <v>21</v>
      </c>
      <c r="G3151" t="s">
        <v>22</v>
      </c>
      <c r="H3151" t="s">
        <v>23</v>
      </c>
      <c r="I3151" t="s">
        <v>24</v>
      </c>
      <c r="J3151" t="s">
        <v>57</v>
      </c>
      <c r="K3151" t="s">
        <v>32</v>
      </c>
      <c r="L3151" t="s">
        <v>35</v>
      </c>
      <c r="M3151" t="s">
        <v>35</v>
      </c>
      <c r="N3151" t="s">
        <v>35</v>
      </c>
      <c r="O3151" t="s">
        <v>35</v>
      </c>
      <c r="P3151">
        <v>1</v>
      </c>
      <c r="Q3151">
        <v>179847902.99000001</v>
      </c>
      <c r="R3151">
        <v>34</v>
      </c>
    </row>
    <row r="3152" spans="1:18" x14ac:dyDescent="0.25">
      <c r="A3152">
        <v>2013</v>
      </c>
      <c r="B3152" s="1">
        <v>42809.622092939811</v>
      </c>
      <c r="C3152" t="s">
        <v>18</v>
      </c>
      <c r="D3152" t="s">
        <v>19</v>
      </c>
      <c r="E3152" t="s">
        <v>20</v>
      </c>
      <c r="F3152" t="s">
        <v>21</v>
      </c>
      <c r="G3152" t="s">
        <v>22</v>
      </c>
      <c r="H3152" t="s">
        <v>23</v>
      </c>
      <c r="I3152" t="s">
        <v>24</v>
      </c>
      <c r="J3152" t="s">
        <v>25</v>
      </c>
      <c r="K3152" t="s">
        <v>49</v>
      </c>
      <c r="L3152" t="s">
        <v>35</v>
      </c>
      <c r="M3152" t="s">
        <v>35</v>
      </c>
      <c r="N3152" t="s">
        <v>35</v>
      </c>
      <c r="O3152" t="s">
        <v>35</v>
      </c>
      <c r="P3152">
        <v>1</v>
      </c>
      <c r="Q3152">
        <v>95559462.829999998</v>
      </c>
      <c r="R3152">
        <v>16</v>
      </c>
    </row>
    <row r="3153" spans="1:18" x14ac:dyDescent="0.25">
      <c r="A3153">
        <v>2013</v>
      </c>
      <c r="B3153" s="1">
        <v>42809.622092939811</v>
      </c>
      <c r="C3153" t="s">
        <v>18</v>
      </c>
      <c r="D3153" t="s">
        <v>19</v>
      </c>
      <c r="E3153" t="s">
        <v>20</v>
      </c>
      <c r="F3153" t="s">
        <v>21</v>
      </c>
      <c r="G3153" t="s">
        <v>22</v>
      </c>
      <c r="H3153" t="s">
        <v>23</v>
      </c>
      <c r="I3153" t="s">
        <v>24</v>
      </c>
      <c r="J3153" t="s">
        <v>43</v>
      </c>
      <c r="K3153" t="s">
        <v>26</v>
      </c>
      <c r="L3153" t="s">
        <v>35</v>
      </c>
      <c r="M3153" t="s">
        <v>35</v>
      </c>
      <c r="N3153" t="s">
        <v>35</v>
      </c>
      <c r="O3153" t="s">
        <v>35</v>
      </c>
      <c r="P3153">
        <v>1</v>
      </c>
      <c r="Q3153">
        <v>434316</v>
      </c>
      <c r="R3153">
        <v>3</v>
      </c>
    </row>
    <row r="3154" spans="1:18" x14ac:dyDescent="0.25">
      <c r="A3154">
        <v>2013</v>
      </c>
      <c r="B3154" s="1">
        <v>42809.622092939811</v>
      </c>
      <c r="C3154" t="s">
        <v>18</v>
      </c>
      <c r="D3154" t="s">
        <v>19</v>
      </c>
      <c r="E3154" t="s">
        <v>20</v>
      </c>
      <c r="F3154" t="s">
        <v>21</v>
      </c>
      <c r="G3154" t="s">
        <v>22</v>
      </c>
      <c r="H3154" t="s">
        <v>23</v>
      </c>
      <c r="I3154" t="s">
        <v>24</v>
      </c>
      <c r="J3154" t="s">
        <v>48</v>
      </c>
      <c r="K3154" t="s">
        <v>32</v>
      </c>
      <c r="L3154" t="s">
        <v>27</v>
      </c>
      <c r="M3154" t="s">
        <v>27</v>
      </c>
      <c r="N3154" t="s">
        <v>28</v>
      </c>
      <c r="O3154" t="s">
        <v>28</v>
      </c>
      <c r="P3154">
        <v>1</v>
      </c>
      <c r="Q3154">
        <v>-415567.97</v>
      </c>
      <c r="R3154">
        <v>3</v>
      </c>
    </row>
    <row r="3155" spans="1:18" x14ac:dyDescent="0.25">
      <c r="A3155">
        <v>2014</v>
      </c>
      <c r="B3155" s="1">
        <v>42809.622092939811</v>
      </c>
      <c r="C3155" t="s">
        <v>18</v>
      </c>
      <c r="D3155" t="s">
        <v>19</v>
      </c>
      <c r="E3155" t="s">
        <v>38</v>
      </c>
      <c r="F3155" t="s">
        <v>21</v>
      </c>
      <c r="G3155" t="s">
        <v>22</v>
      </c>
      <c r="H3155" t="s">
        <v>23</v>
      </c>
      <c r="I3155" t="s">
        <v>24</v>
      </c>
      <c r="J3155" t="s">
        <v>37</v>
      </c>
      <c r="K3155" t="s">
        <v>49</v>
      </c>
      <c r="L3155" t="s">
        <v>35</v>
      </c>
      <c r="M3155" t="s">
        <v>35</v>
      </c>
      <c r="N3155" t="s">
        <v>35</v>
      </c>
      <c r="O3155" t="s">
        <v>35</v>
      </c>
      <c r="P3155">
        <v>1</v>
      </c>
      <c r="Q3155">
        <v>0</v>
      </c>
      <c r="R3155">
        <v>2</v>
      </c>
    </row>
    <row r="3156" spans="1:18" x14ac:dyDescent="0.25">
      <c r="A3156">
        <v>2014</v>
      </c>
      <c r="B3156" s="1">
        <v>42809.622092939811</v>
      </c>
      <c r="C3156" t="s">
        <v>18</v>
      </c>
      <c r="D3156" t="s">
        <v>19</v>
      </c>
      <c r="E3156" t="s">
        <v>38</v>
      </c>
      <c r="F3156" t="s">
        <v>21</v>
      </c>
      <c r="G3156" t="s">
        <v>22</v>
      </c>
      <c r="H3156" t="s">
        <v>23</v>
      </c>
      <c r="I3156" t="s">
        <v>24</v>
      </c>
      <c r="J3156" t="s">
        <v>37</v>
      </c>
      <c r="K3156" t="s">
        <v>26</v>
      </c>
      <c r="L3156" t="s">
        <v>27</v>
      </c>
      <c r="M3156" t="s">
        <v>27</v>
      </c>
      <c r="N3156" t="s">
        <v>28</v>
      </c>
      <c r="O3156" t="s">
        <v>28</v>
      </c>
      <c r="P3156">
        <v>1</v>
      </c>
      <c r="Q3156">
        <v>0</v>
      </c>
      <c r="R3156">
        <v>12</v>
      </c>
    </row>
    <row r="3157" spans="1:18" x14ac:dyDescent="0.25">
      <c r="A3157">
        <v>2014</v>
      </c>
      <c r="B3157" s="1">
        <v>42809.622092939811</v>
      </c>
      <c r="C3157" t="s">
        <v>18</v>
      </c>
      <c r="D3157" t="s">
        <v>19</v>
      </c>
      <c r="E3157" t="s">
        <v>55</v>
      </c>
      <c r="F3157" t="s">
        <v>53</v>
      </c>
      <c r="G3157" t="s">
        <v>46</v>
      </c>
      <c r="H3157" t="s">
        <v>39</v>
      </c>
      <c r="I3157" t="s">
        <v>24</v>
      </c>
      <c r="J3157" t="s">
        <v>57</v>
      </c>
      <c r="K3157" t="s">
        <v>49</v>
      </c>
      <c r="L3157" t="s">
        <v>35</v>
      </c>
      <c r="M3157" t="s">
        <v>28</v>
      </c>
      <c r="N3157" t="s">
        <v>35</v>
      </c>
      <c r="O3157" t="s">
        <v>35</v>
      </c>
      <c r="P3157">
        <v>1</v>
      </c>
      <c r="Q3157">
        <v>174448162</v>
      </c>
      <c r="R3157">
        <v>23</v>
      </c>
    </row>
    <row r="3158" spans="1:18" x14ac:dyDescent="0.25">
      <c r="A3158">
        <v>2014</v>
      </c>
      <c r="B3158" s="1">
        <v>42809.622092939811</v>
      </c>
      <c r="C3158" t="s">
        <v>18</v>
      </c>
      <c r="D3158" t="s">
        <v>19</v>
      </c>
      <c r="E3158" t="s">
        <v>55</v>
      </c>
      <c r="F3158" t="s">
        <v>45</v>
      </c>
      <c r="G3158" t="s">
        <v>71</v>
      </c>
      <c r="H3158" t="s">
        <v>62</v>
      </c>
      <c r="I3158" t="s">
        <v>24</v>
      </c>
      <c r="J3158" t="s">
        <v>37</v>
      </c>
      <c r="K3158" t="s">
        <v>32</v>
      </c>
      <c r="L3158" t="s">
        <v>35</v>
      </c>
      <c r="M3158" t="s">
        <v>35</v>
      </c>
      <c r="N3158" t="s">
        <v>35</v>
      </c>
      <c r="O3158" t="s">
        <v>35</v>
      </c>
      <c r="P3158">
        <v>1</v>
      </c>
      <c r="Q3158">
        <v>0</v>
      </c>
      <c r="R3158">
        <v>2</v>
      </c>
    </row>
    <row r="3159" spans="1:18" x14ac:dyDescent="0.25">
      <c r="A3159">
        <v>2014</v>
      </c>
      <c r="B3159" s="1">
        <v>42809.622092939811</v>
      </c>
      <c r="C3159" t="s">
        <v>18</v>
      </c>
      <c r="D3159" t="s">
        <v>60</v>
      </c>
      <c r="E3159" t="s">
        <v>30</v>
      </c>
      <c r="F3159" t="s">
        <v>21</v>
      </c>
      <c r="G3159" t="s">
        <v>22</v>
      </c>
      <c r="H3159" t="s">
        <v>23</v>
      </c>
      <c r="I3159" t="s">
        <v>24</v>
      </c>
      <c r="J3159" t="s">
        <v>31</v>
      </c>
      <c r="K3159" t="s">
        <v>26</v>
      </c>
      <c r="L3159" t="s">
        <v>97</v>
      </c>
      <c r="M3159" t="s">
        <v>97</v>
      </c>
      <c r="N3159" t="s">
        <v>28</v>
      </c>
      <c r="O3159" t="s">
        <v>28</v>
      </c>
      <c r="P3159">
        <v>1</v>
      </c>
      <c r="Q3159">
        <v>1929294.87</v>
      </c>
      <c r="R3159">
        <v>6</v>
      </c>
    </row>
    <row r="3160" spans="1:18" x14ac:dyDescent="0.25">
      <c r="A3160">
        <v>2014</v>
      </c>
      <c r="B3160" s="1">
        <v>42809.622092939811</v>
      </c>
      <c r="C3160" t="s">
        <v>18</v>
      </c>
      <c r="D3160" t="s">
        <v>60</v>
      </c>
      <c r="E3160" t="s">
        <v>30</v>
      </c>
      <c r="F3160" t="s">
        <v>21</v>
      </c>
      <c r="G3160" t="s">
        <v>22</v>
      </c>
      <c r="H3160" t="s">
        <v>23</v>
      </c>
      <c r="I3160" t="s">
        <v>24</v>
      </c>
      <c r="J3160" t="s">
        <v>25</v>
      </c>
      <c r="K3160" t="s">
        <v>26</v>
      </c>
      <c r="L3160" t="s">
        <v>77</v>
      </c>
      <c r="M3160" t="s">
        <v>97</v>
      </c>
      <c r="N3160" t="s">
        <v>28</v>
      </c>
      <c r="O3160" t="s">
        <v>77</v>
      </c>
      <c r="P3160">
        <v>1</v>
      </c>
      <c r="Q3160">
        <v>32919372.5</v>
      </c>
      <c r="R3160">
        <v>1</v>
      </c>
    </row>
    <row r="3161" spans="1:18" x14ac:dyDescent="0.25">
      <c r="A3161">
        <v>2014</v>
      </c>
      <c r="B3161" s="1">
        <v>42809.622092939811</v>
      </c>
      <c r="C3161" t="s">
        <v>18</v>
      </c>
      <c r="D3161" t="s">
        <v>60</v>
      </c>
      <c r="E3161" t="s">
        <v>68</v>
      </c>
      <c r="F3161" t="s">
        <v>53</v>
      </c>
      <c r="G3161" t="s">
        <v>46</v>
      </c>
      <c r="H3161" t="s">
        <v>23</v>
      </c>
      <c r="I3161" t="s">
        <v>34</v>
      </c>
      <c r="J3161" t="s">
        <v>40</v>
      </c>
      <c r="K3161" t="s">
        <v>49</v>
      </c>
      <c r="L3161" t="s">
        <v>35</v>
      </c>
      <c r="M3161" t="s">
        <v>35</v>
      </c>
      <c r="N3161" t="s">
        <v>35</v>
      </c>
      <c r="O3161" t="s">
        <v>35</v>
      </c>
      <c r="P3161">
        <v>1</v>
      </c>
      <c r="Q3161">
        <v>7693797</v>
      </c>
      <c r="R3161">
        <v>1</v>
      </c>
    </row>
    <row r="3162" spans="1:18" x14ac:dyDescent="0.25">
      <c r="A3162">
        <v>2014</v>
      </c>
      <c r="B3162" s="1">
        <v>42809.622092939811</v>
      </c>
      <c r="C3162" t="s">
        <v>18</v>
      </c>
      <c r="D3162" t="s">
        <v>60</v>
      </c>
      <c r="E3162" t="s">
        <v>38</v>
      </c>
      <c r="F3162" t="s">
        <v>63</v>
      </c>
      <c r="G3162" t="s">
        <v>64</v>
      </c>
      <c r="H3162" t="s">
        <v>62</v>
      </c>
      <c r="I3162" t="s">
        <v>24</v>
      </c>
      <c r="J3162" t="s">
        <v>43</v>
      </c>
      <c r="K3162" t="s">
        <v>32</v>
      </c>
      <c r="L3162" t="s">
        <v>35</v>
      </c>
      <c r="M3162" t="s">
        <v>35</v>
      </c>
      <c r="N3162" t="s">
        <v>35</v>
      </c>
      <c r="O3162" t="s">
        <v>35</v>
      </c>
      <c r="P3162">
        <v>1</v>
      </c>
      <c r="Q3162">
        <v>490665.27</v>
      </c>
      <c r="R3162">
        <v>2</v>
      </c>
    </row>
    <row r="3163" spans="1:18" x14ac:dyDescent="0.25">
      <c r="A3163">
        <v>2014</v>
      </c>
      <c r="B3163" s="1">
        <v>42809.622092939811</v>
      </c>
      <c r="C3163" t="s">
        <v>18</v>
      </c>
      <c r="D3163" t="s">
        <v>72</v>
      </c>
      <c r="E3163" t="s">
        <v>20</v>
      </c>
      <c r="F3163" t="s">
        <v>21</v>
      </c>
      <c r="G3163" t="s">
        <v>22</v>
      </c>
      <c r="H3163" t="s">
        <v>23</v>
      </c>
      <c r="I3163" t="s">
        <v>24</v>
      </c>
      <c r="J3163" t="s">
        <v>25</v>
      </c>
      <c r="K3163" t="s">
        <v>56</v>
      </c>
      <c r="L3163" t="s">
        <v>35</v>
      </c>
      <c r="M3163" t="s">
        <v>35</v>
      </c>
      <c r="N3163" t="s">
        <v>35</v>
      </c>
      <c r="O3163" t="s">
        <v>35</v>
      </c>
      <c r="P3163">
        <v>1</v>
      </c>
      <c r="Q3163">
        <v>32576607</v>
      </c>
      <c r="R3163">
        <v>1</v>
      </c>
    </row>
    <row r="3164" spans="1:18" x14ac:dyDescent="0.25">
      <c r="A3164">
        <v>2014</v>
      </c>
      <c r="B3164" s="1">
        <v>42809.622092939811</v>
      </c>
      <c r="C3164" t="s">
        <v>18</v>
      </c>
      <c r="D3164" t="s">
        <v>72</v>
      </c>
      <c r="E3164" t="s">
        <v>52</v>
      </c>
      <c r="F3164" t="s">
        <v>53</v>
      </c>
      <c r="G3164" t="s">
        <v>46</v>
      </c>
      <c r="H3164" t="s">
        <v>23</v>
      </c>
      <c r="I3164" t="s">
        <v>54</v>
      </c>
      <c r="J3164" t="s">
        <v>44</v>
      </c>
      <c r="K3164" t="s">
        <v>56</v>
      </c>
      <c r="L3164" t="s">
        <v>74</v>
      </c>
      <c r="M3164" t="s">
        <v>74</v>
      </c>
      <c r="N3164" t="s">
        <v>28</v>
      </c>
      <c r="O3164" t="s">
        <v>28</v>
      </c>
      <c r="P3164">
        <v>1</v>
      </c>
      <c r="Q3164">
        <v>7632108.7599999998</v>
      </c>
      <c r="R3164">
        <v>170</v>
      </c>
    </row>
    <row r="3165" spans="1:18" x14ac:dyDescent="0.25">
      <c r="A3165">
        <v>2014</v>
      </c>
      <c r="B3165" s="1">
        <v>42809.622092939811</v>
      </c>
      <c r="C3165" t="s">
        <v>18</v>
      </c>
      <c r="D3165" t="s">
        <v>72</v>
      </c>
      <c r="E3165" t="s">
        <v>52</v>
      </c>
      <c r="F3165" t="s">
        <v>45</v>
      </c>
      <c r="G3165" t="s">
        <v>66</v>
      </c>
      <c r="H3165" t="s">
        <v>23</v>
      </c>
      <c r="I3165" t="s">
        <v>76</v>
      </c>
      <c r="J3165" t="s">
        <v>44</v>
      </c>
      <c r="K3165" t="s">
        <v>56</v>
      </c>
      <c r="L3165" t="s">
        <v>35</v>
      </c>
      <c r="M3165" t="s">
        <v>98</v>
      </c>
      <c r="N3165" t="s">
        <v>35</v>
      </c>
      <c r="O3165" t="s">
        <v>35</v>
      </c>
      <c r="P3165">
        <v>1</v>
      </c>
      <c r="Q3165">
        <v>4464.4399999999996</v>
      </c>
      <c r="R3165">
        <v>3</v>
      </c>
    </row>
    <row r="3166" spans="1:18" x14ac:dyDescent="0.25">
      <c r="A3166">
        <v>2014</v>
      </c>
      <c r="B3166" s="1">
        <v>42809.622092939811</v>
      </c>
      <c r="C3166" t="s">
        <v>18</v>
      </c>
      <c r="D3166" t="s">
        <v>72</v>
      </c>
      <c r="E3166" t="s">
        <v>50</v>
      </c>
      <c r="F3166" t="s">
        <v>45</v>
      </c>
      <c r="G3166" t="s">
        <v>66</v>
      </c>
      <c r="H3166" t="s">
        <v>23</v>
      </c>
      <c r="I3166" t="s">
        <v>76</v>
      </c>
      <c r="J3166" t="s">
        <v>37</v>
      </c>
      <c r="K3166" t="s">
        <v>56</v>
      </c>
      <c r="L3166" t="s">
        <v>35</v>
      </c>
      <c r="M3166" t="s">
        <v>98</v>
      </c>
      <c r="N3166" t="s">
        <v>35</v>
      </c>
      <c r="O3166" t="s">
        <v>35</v>
      </c>
      <c r="P3166">
        <v>1</v>
      </c>
      <c r="Q3166">
        <v>0</v>
      </c>
      <c r="R3166">
        <v>2</v>
      </c>
    </row>
    <row r="3167" spans="1:18" x14ac:dyDescent="0.25">
      <c r="A3167">
        <v>2014</v>
      </c>
      <c r="B3167" s="1">
        <v>42809.622092939811</v>
      </c>
      <c r="C3167" t="s">
        <v>18</v>
      </c>
      <c r="D3167" t="s">
        <v>29</v>
      </c>
      <c r="E3167" t="s">
        <v>20</v>
      </c>
      <c r="F3167" t="s">
        <v>21</v>
      </c>
      <c r="G3167" t="s">
        <v>22</v>
      </c>
      <c r="H3167" t="s">
        <v>91</v>
      </c>
      <c r="I3167" t="s">
        <v>24</v>
      </c>
      <c r="J3167" t="s">
        <v>43</v>
      </c>
      <c r="K3167" t="s">
        <v>49</v>
      </c>
      <c r="L3167" t="s">
        <v>27</v>
      </c>
      <c r="M3167" t="s">
        <v>27</v>
      </c>
      <c r="N3167" t="s">
        <v>28</v>
      </c>
      <c r="O3167" t="s">
        <v>28</v>
      </c>
      <c r="P3167">
        <v>1</v>
      </c>
      <c r="Q3167">
        <v>673084</v>
      </c>
      <c r="R3167">
        <v>2</v>
      </c>
    </row>
    <row r="3168" spans="1:18" x14ac:dyDescent="0.25">
      <c r="A3168">
        <v>2014</v>
      </c>
      <c r="B3168" s="1">
        <v>42809.622092939811</v>
      </c>
      <c r="C3168" t="s">
        <v>18</v>
      </c>
      <c r="D3168" t="s">
        <v>29</v>
      </c>
      <c r="E3168" t="s">
        <v>20</v>
      </c>
      <c r="F3168" t="s">
        <v>21</v>
      </c>
      <c r="G3168" t="s">
        <v>22</v>
      </c>
      <c r="H3168" t="s">
        <v>91</v>
      </c>
      <c r="I3168" t="s">
        <v>24</v>
      </c>
      <c r="J3168" t="s">
        <v>44</v>
      </c>
      <c r="K3168" t="s">
        <v>26</v>
      </c>
      <c r="L3168" t="s">
        <v>27</v>
      </c>
      <c r="M3168" t="s">
        <v>27</v>
      </c>
      <c r="N3168" t="s">
        <v>28</v>
      </c>
      <c r="O3168" t="s">
        <v>28</v>
      </c>
      <c r="P3168">
        <v>1</v>
      </c>
      <c r="Q3168">
        <v>13048</v>
      </c>
      <c r="R3168">
        <v>3</v>
      </c>
    </row>
    <row r="3169" spans="1:18" x14ac:dyDescent="0.25">
      <c r="A3169">
        <v>2014</v>
      </c>
      <c r="B3169" s="1">
        <v>42809.622092939811</v>
      </c>
      <c r="C3169" t="s">
        <v>18</v>
      </c>
      <c r="D3169" t="s">
        <v>29</v>
      </c>
      <c r="E3169" t="s">
        <v>20</v>
      </c>
      <c r="F3169" t="s">
        <v>21</v>
      </c>
      <c r="G3169" t="s">
        <v>22</v>
      </c>
      <c r="H3169" t="s">
        <v>96</v>
      </c>
      <c r="I3169" t="s">
        <v>34</v>
      </c>
      <c r="J3169" t="s">
        <v>48</v>
      </c>
      <c r="K3169" t="s">
        <v>41</v>
      </c>
      <c r="L3169" t="s">
        <v>35</v>
      </c>
      <c r="M3169" t="s">
        <v>35</v>
      </c>
      <c r="N3169" t="s">
        <v>35</v>
      </c>
      <c r="O3169" t="s">
        <v>35</v>
      </c>
      <c r="P3169">
        <v>1</v>
      </c>
      <c r="Q3169">
        <v>-770145.93</v>
      </c>
      <c r="R3169">
        <v>1</v>
      </c>
    </row>
    <row r="3170" spans="1:18" x14ac:dyDescent="0.25">
      <c r="A3170">
        <v>2014</v>
      </c>
      <c r="B3170" s="1">
        <v>42809.622092939811</v>
      </c>
      <c r="C3170" t="s">
        <v>18</v>
      </c>
      <c r="D3170" t="s">
        <v>29</v>
      </c>
      <c r="E3170" t="s">
        <v>20</v>
      </c>
      <c r="F3170" t="s">
        <v>21</v>
      </c>
      <c r="G3170" t="s">
        <v>22</v>
      </c>
      <c r="H3170" t="s">
        <v>23</v>
      </c>
      <c r="I3170" t="s">
        <v>34</v>
      </c>
      <c r="J3170" t="s">
        <v>43</v>
      </c>
      <c r="K3170" t="s">
        <v>41</v>
      </c>
      <c r="L3170" t="s">
        <v>35</v>
      </c>
      <c r="M3170" t="s">
        <v>35</v>
      </c>
      <c r="N3170" t="s">
        <v>35</v>
      </c>
      <c r="O3170" t="s">
        <v>35</v>
      </c>
      <c r="P3170">
        <v>1</v>
      </c>
      <c r="Q3170">
        <v>3620758</v>
      </c>
      <c r="R3170">
        <v>4</v>
      </c>
    </row>
    <row r="3171" spans="1:18" x14ac:dyDescent="0.25">
      <c r="A3171">
        <v>2014</v>
      </c>
      <c r="B3171" s="1">
        <v>42809.622092939811</v>
      </c>
      <c r="C3171" t="s">
        <v>18</v>
      </c>
      <c r="D3171" t="s">
        <v>29</v>
      </c>
      <c r="E3171" t="s">
        <v>20</v>
      </c>
      <c r="F3171" t="s">
        <v>21</v>
      </c>
      <c r="G3171" t="s">
        <v>22</v>
      </c>
      <c r="H3171" t="s">
        <v>23</v>
      </c>
      <c r="I3171" t="s">
        <v>24</v>
      </c>
      <c r="J3171" t="s">
        <v>37</v>
      </c>
      <c r="K3171" t="s">
        <v>28</v>
      </c>
      <c r="L3171" t="s">
        <v>35</v>
      </c>
      <c r="M3171" t="s">
        <v>28</v>
      </c>
      <c r="N3171" t="s">
        <v>35</v>
      </c>
      <c r="O3171" t="s">
        <v>28</v>
      </c>
      <c r="P3171">
        <v>1</v>
      </c>
      <c r="Q3171">
        <v>0</v>
      </c>
      <c r="R3171">
        <v>0</v>
      </c>
    </row>
    <row r="3172" spans="1:18" x14ac:dyDescent="0.25">
      <c r="A3172">
        <v>2014</v>
      </c>
      <c r="B3172" s="1">
        <v>42809.622092939811</v>
      </c>
      <c r="C3172" t="s">
        <v>18</v>
      </c>
      <c r="D3172" t="s">
        <v>29</v>
      </c>
      <c r="E3172" t="s">
        <v>20</v>
      </c>
      <c r="F3172" t="s">
        <v>21</v>
      </c>
      <c r="G3172" t="s">
        <v>22</v>
      </c>
      <c r="H3172" t="s">
        <v>23</v>
      </c>
      <c r="I3172" t="s">
        <v>59</v>
      </c>
      <c r="J3172" t="s">
        <v>37</v>
      </c>
      <c r="K3172" t="s">
        <v>28</v>
      </c>
      <c r="L3172" t="s">
        <v>35</v>
      </c>
      <c r="M3172" t="s">
        <v>28</v>
      </c>
      <c r="N3172" t="s">
        <v>35</v>
      </c>
      <c r="O3172" t="s">
        <v>28</v>
      </c>
      <c r="P3172">
        <v>1</v>
      </c>
      <c r="Q3172">
        <v>0</v>
      </c>
      <c r="R3172">
        <v>0</v>
      </c>
    </row>
    <row r="3173" spans="1:18" x14ac:dyDescent="0.25">
      <c r="A3173">
        <v>2013</v>
      </c>
      <c r="B3173" s="1">
        <v>42809.622092939811</v>
      </c>
      <c r="C3173" t="s">
        <v>18</v>
      </c>
      <c r="D3173" t="s">
        <v>19</v>
      </c>
      <c r="E3173" t="s">
        <v>30</v>
      </c>
      <c r="F3173" t="s">
        <v>63</v>
      </c>
      <c r="G3173" t="s">
        <v>64</v>
      </c>
      <c r="H3173" t="s">
        <v>62</v>
      </c>
      <c r="I3173" t="s">
        <v>24</v>
      </c>
      <c r="J3173" t="s">
        <v>40</v>
      </c>
      <c r="K3173" t="s">
        <v>26</v>
      </c>
      <c r="L3173" t="s">
        <v>35</v>
      </c>
      <c r="M3173" t="s">
        <v>35</v>
      </c>
      <c r="N3173" t="s">
        <v>35</v>
      </c>
      <c r="O3173" t="s">
        <v>35</v>
      </c>
      <c r="P3173">
        <v>1</v>
      </c>
      <c r="Q3173">
        <v>11387592.710000001</v>
      </c>
      <c r="R3173">
        <v>4</v>
      </c>
    </row>
    <row r="3174" spans="1:18" x14ac:dyDescent="0.25">
      <c r="A3174">
        <v>2013</v>
      </c>
      <c r="B3174" s="1">
        <v>42809.622092939811</v>
      </c>
      <c r="C3174" t="s">
        <v>18</v>
      </c>
      <c r="D3174" t="s">
        <v>19</v>
      </c>
      <c r="E3174" t="s">
        <v>30</v>
      </c>
      <c r="F3174" t="s">
        <v>63</v>
      </c>
      <c r="G3174" t="s">
        <v>64</v>
      </c>
      <c r="H3174" t="s">
        <v>62</v>
      </c>
      <c r="I3174" t="s">
        <v>24</v>
      </c>
      <c r="J3174" t="s">
        <v>48</v>
      </c>
      <c r="K3174" t="s">
        <v>56</v>
      </c>
      <c r="L3174" t="s">
        <v>35</v>
      </c>
      <c r="M3174" t="s">
        <v>35</v>
      </c>
      <c r="N3174" t="s">
        <v>35</v>
      </c>
      <c r="O3174" t="s">
        <v>35</v>
      </c>
      <c r="P3174">
        <v>1</v>
      </c>
      <c r="Q3174">
        <v>-10164.24</v>
      </c>
      <c r="R3174">
        <v>2</v>
      </c>
    </row>
    <row r="3175" spans="1:18" x14ac:dyDescent="0.25">
      <c r="A3175">
        <v>2013</v>
      </c>
      <c r="B3175" s="1">
        <v>42809.622092939811</v>
      </c>
      <c r="C3175" t="s">
        <v>18</v>
      </c>
      <c r="D3175" t="s">
        <v>19</v>
      </c>
      <c r="E3175" t="s">
        <v>30</v>
      </c>
      <c r="F3175" t="s">
        <v>63</v>
      </c>
      <c r="G3175" t="s">
        <v>64</v>
      </c>
      <c r="H3175" t="s">
        <v>62</v>
      </c>
      <c r="I3175" t="s">
        <v>24</v>
      </c>
      <c r="J3175" t="s">
        <v>37</v>
      </c>
      <c r="K3175" t="s">
        <v>41</v>
      </c>
      <c r="L3175" t="s">
        <v>35</v>
      </c>
      <c r="M3175" t="s">
        <v>35</v>
      </c>
      <c r="N3175" t="s">
        <v>35</v>
      </c>
      <c r="O3175" t="s">
        <v>35</v>
      </c>
      <c r="P3175">
        <v>1</v>
      </c>
      <c r="Q3175">
        <v>0</v>
      </c>
      <c r="R3175">
        <v>7</v>
      </c>
    </row>
    <row r="3176" spans="1:18" x14ac:dyDescent="0.25">
      <c r="A3176">
        <v>2013</v>
      </c>
      <c r="B3176" s="1">
        <v>42809.622092939811</v>
      </c>
      <c r="C3176" t="s">
        <v>18</v>
      </c>
      <c r="D3176" t="s">
        <v>19</v>
      </c>
      <c r="E3176" t="s">
        <v>30</v>
      </c>
      <c r="F3176" t="s">
        <v>45</v>
      </c>
      <c r="G3176" t="s">
        <v>66</v>
      </c>
      <c r="H3176" t="s">
        <v>62</v>
      </c>
      <c r="I3176" t="s">
        <v>24</v>
      </c>
      <c r="J3176" t="s">
        <v>44</v>
      </c>
      <c r="K3176" t="s">
        <v>49</v>
      </c>
      <c r="L3176" t="s">
        <v>35</v>
      </c>
      <c r="M3176" t="s">
        <v>35</v>
      </c>
      <c r="N3176" t="s">
        <v>35</v>
      </c>
      <c r="O3176" t="s">
        <v>35</v>
      </c>
      <c r="P3176">
        <v>1</v>
      </c>
      <c r="Q3176">
        <v>139692.62</v>
      </c>
      <c r="R3176">
        <v>1</v>
      </c>
    </row>
    <row r="3177" spans="1:18" x14ac:dyDescent="0.25">
      <c r="A3177">
        <v>2013</v>
      </c>
      <c r="B3177" s="1">
        <v>42809.622092939811</v>
      </c>
      <c r="C3177" t="s">
        <v>18</v>
      </c>
      <c r="D3177" t="s">
        <v>19</v>
      </c>
      <c r="E3177" t="s">
        <v>30</v>
      </c>
      <c r="F3177" t="s">
        <v>45</v>
      </c>
      <c r="G3177" t="s">
        <v>66</v>
      </c>
      <c r="H3177" t="s">
        <v>62</v>
      </c>
      <c r="I3177" t="s">
        <v>24</v>
      </c>
      <c r="J3177" t="s">
        <v>44</v>
      </c>
      <c r="K3177" t="s">
        <v>26</v>
      </c>
      <c r="L3177" t="s">
        <v>35</v>
      </c>
      <c r="M3177" t="s">
        <v>35</v>
      </c>
      <c r="N3177" t="s">
        <v>35</v>
      </c>
      <c r="O3177" t="s">
        <v>35</v>
      </c>
      <c r="P3177">
        <v>1</v>
      </c>
      <c r="Q3177">
        <v>221249.05</v>
      </c>
      <c r="R3177">
        <v>3</v>
      </c>
    </row>
    <row r="3178" spans="1:18" x14ac:dyDescent="0.25">
      <c r="A3178">
        <v>2013</v>
      </c>
      <c r="B3178" s="1">
        <v>42809.622092939811</v>
      </c>
      <c r="C3178" t="s">
        <v>18</v>
      </c>
      <c r="D3178" t="s">
        <v>19</v>
      </c>
      <c r="E3178" t="s">
        <v>30</v>
      </c>
      <c r="F3178" t="s">
        <v>45</v>
      </c>
      <c r="G3178" t="s">
        <v>66</v>
      </c>
      <c r="H3178" t="s">
        <v>62</v>
      </c>
      <c r="I3178" t="s">
        <v>24</v>
      </c>
      <c r="J3178" t="s">
        <v>37</v>
      </c>
      <c r="K3178" t="s">
        <v>56</v>
      </c>
      <c r="L3178" t="s">
        <v>35</v>
      </c>
      <c r="M3178" t="s">
        <v>35</v>
      </c>
      <c r="N3178" t="s">
        <v>35</v>
      </c>
      <c r="O3178" t="s">
        <v>35</v>
      </c>
      <c r="P3178">
        <v>1</v>
      </c>
      <c r="Q3178">
        <v>0</v>
      </c>
      <c r="R3178">
        <v>10</v>
      </c>
    </row>
    <row r="3179" spans="1:18" x14ac:dyDescent="0.25">
      <c r="A3179">
        <v>2013</v>
      </c>
      <c r="B3179" s="1">
        <v>42809.622092939811</v>
      </c>
      <c r="C3179" t="s">
        <v>18</v>
      </c>
      <c r="D3179" t="s">
        <v>19</v>
      </c>
      <c r="E3179" t="s">
        <v>30</v>
      </c>
      <c r="F3179" t="s">
        <v>45</v>
      </c>
      <c r="G3179" t="s">
        <v>46</v>
      </c>
      <c r="H3179" t="s">
        <v>62</v>
      </c>
      <c r="I3179" t="s">
        <v>24</v>
      </c>
      <c r="J3179" t="s">
        <v>37</v>
      </c>
      <c r="K3179" t="s">
        <v>49</v>
      </c>
      <c r="L3179" t="s">
        <v>35</v>
      </c>
      <c r="M3179" t="s">
        <v>35</v>
      </c>
      <c r="N3179" t="s">
        <v>35</v>
      </c>
      <c r="O3179" t="s">
        <v>35</v>
      </c>
      <c r="P3179">
        <v>1</v>
      </c>
      <c r="Q3179">
        <v>0</v>
      </c>
      <c r="R3179">
        <v>1</v>
      </c>
    </row>
    <row r="3180" spans="1:18" x14ac:dyDescent="0.25">
      <c r="A3180">
        <v>2013</v>
      </c>
      <c r="B3180" s="1">
        <v>42809.622092939811</v>
      </c>
      <c r="C3180" t="s">
        <v>18</v>
      </c>
      <c r="D3180" t="s">
        <v>19</v>
      </c>
      <c r="E3180" t="s">
        <v>36</v>
      </c>
      <c r="F3180" t="s">
        <v>63</v>
      </c>
      <c r="G3180" t="s">
        <v>64</v>
      </c>
      <c r="H3180" t="s">
        <v>62</v>
      </c>
      <c r="I3180" t="s">
        <v>24</v>
      </c>
      <c r="J3180" t="s">
        <v>44</v>
      </c>
      <c r="K3180" t="s">
        <v>56</v>
      </c>
      <c r="L3180" t="s">
        <v>35</v>
      </c>
      <c r="M3180" t="s">
        <v>35</v>
      </c>
      <c r="N3180" t="s">
        <v>35</v>
      </c>
      <c r="O3180" t="s">
        <v>35</v>
      </c>
      <c r="P3180">
        <v>1</v>
      </c>
      <c r="Q3180">
        <v>125270.13</v>
      </c>
      <c r="R3180">
        <v>2</v>
      </c>
    </row>
    <row r="3181" spans="1:18" x14ac:dyDescent="0.25">
      <c r="A3181">
        <v>2013</v>
      </c>
      <c r="B3181" s="1">
        <v>42809.622092939811</v>
      </c>
      <c r="C3181" t="s">
        <v>18</v>
      </c>
      <c r="D3181" t="s">
        <v>19</v>
      </c>
      <c r="E3181" t="s">
        <v>36</v>
      </c>
      <c r="F3181" t="s">
        <v>21</v>
      </c>
      <c r="G3181" t="s">
        <v>22</v>
      </c>
      <c r="H3181" t="s">
        <v>23</v>
      </c>
      <c r="I3181" t="s">
        <v>34</v>
      </c>
      <c r="J3181" t="s">
        <v>43</v>
      </c>
      <c r="K3181" t="s">
        <v>49</v>
      </c>
      <c r="L3181" t="s">
        <v>35</v>
      </c>
      <c r="M3181" t="s">
        <v>35</v>
      </c>
      <c r="N3181" t="s">
        <v>35</v>
      </c>
      <c r="O3181" t="s">
        <v>35</v>
      </c>
      <c r="P3181">
        <v>1</v>
      </c>
      <c r="Q3181">
        <v>656902.51</v>
      </c>
      <c r="R3181">
        <v>1</v>
      </c>
    </row>
    <row r="3182" spans="1:18" x14ac:dyDescent="0.25">
      <c r="A3182">
        <v>2013</v>
      </c>
      <c r="B3182" s="1">
        <v>42809.622092939811</v>
      </c>
      <c r="C3182" t="s">
        <v>18</v>
      </c>
      <c r="D3182" t="s">
        <v>19</v>
      </c>
      <c r="E3182" t="s">
        <v>36</v>
      </c>
      <c r="F3182" t="s">
        <v>21</v>
      </c>
      <c r="G3182" t="s">
        <v>22</v>
      </c>
      <c r="H3182" t="s">
        <v>23</v>
      </c>
      <c r="I3182" t="s">
        <v>24</v>
      </c>
      <c r="J3182" t="s">
        <v>31</v>
      </c>
      <c r="K3182" t="s">
        <v>32</v>
      </c>
      <c r="L3182" t="s">
        <v>35</v>
      </c>
      <c r="M3182" t="s">
        <v>35</v>
      </c>
      <c r="N3182" t="s">
        <v>35</v>
      </c>
      <c r="O3182" t="s">
        <v>35</v>
      </c>
      <c r="P3182">
        <v>1</v>
      </c>
      <c r="Q3182">
        <v>1766452</v>
      </c>
      <c r="R3182">
        <v>5</v>
      </c>
    </row>
    <row r="3183" spans="1:18" x14ac:dyDescent="0.25">
      <c r="A3183">
        <v>2013</v>
      </c>
      <c r="B3183" s="1">
        <v>42809.622092939811</v>
      </c>
      <c r="C3183" t="s">
        <v>18</v>
      </c>
      <c r="D3183" t="s">
        <v>19</v>
      </c>
      <c r="E3183" t="s">
        <v>42</v>
      </c>
      <c r="F3183" t="s">
        <v>21</v>
      </c>
      <c r="G3183" t="s">
        <v>22</v>
      </c>
      <c r="H3183" t="s">
        <v>23</v>
      </c>
      <c r="I3183" t="s">
        <v>34</v>
      </c>
      <c r="J3183" t="s">
        <v>44</v>
      </c>
      <c r="K3183" t="s">
        <v>41</v>
      </c>
      <c r="L3183" t="s">
        <v>35</v>
      </c>
      <c r="M3183" t="s">
        <v>35</v>
      </c>
      <c r="N3183" t="s">
        <v>35</v>
      </c>
      <c r="O3183" t="s">
        <v>35</v>
      </c>
      <c r="P3183">
        <v>1</v>
      </c>
      <c r="Q3183">
        <v>53103.360000000001</v>
      </c>
      <c r="R3183">
        <v>16</v>
      </c>
    </row>
    <row r="3184" spans="1:18" x14ac:dyDescent="0.25">
      <c r="A3184">
        <v>2013</v>
      </c>
      <c r="B3184" s="1">
        <v>42809.622092939811</v>
      </c>
      <c r="C3184" t="s">
        <v>18</v>
      </c>
      <c r="D3184" t="s">
        <v>19</v>
      </c>
      <c r="E3184" t="s">
        <v>42</v>
      </c>
      <c r="F3184" t="s">
        <v>21</v>
      </c>
      <c r="G3184" t="s">
        <v>22</v>
      </c>
      <c r="H3184" t="s">
        <v>23</v>
      </c>
      <c r="I3184" t="s">
        <v>24</v>
      </c>
      <c r="J3184" t="s">
        <v>31</v>
      </c>
      <c r="K3184" t="s">
        <v>32</v>
      </c>
      <c r="L3184" t="s">
        <v>27</v>
      </c>
      <c r="M3184" t="s">
        <v>27</v>
      </c>
      <c r="N3184" t="s">
        <v>28</v>
      </c>
      <c r="O3184" t="s">
        <v>28</v>
      </c>
      <c r="P3184">
        <v>1</v>
      </c>
      <c r="Q3184">
        <v>1200000</v>
      </c>
      <c r="R3184">
        <v>3</v>
      </c>
    </row>
    <row r="3185" spans="1:18" x14ac:dyDescent="0.25">
      <c r="A3185">
        <v>2013</v>
      </c>
      <c r="B3185" s="1">
        <v>42809.622092939811</v>
      </c>
      <c r="C3185" t="s">
        <v>18</v>
      </c>
      <c r="D3185" t="s">
        <v>19</v>
      </c>
      <c r="E3185" t="s">
        <v>42</v>
      </c>
      <c r="F3185" t="s">
        <v>21</v>
      </c>
      <c r="G3185" t="s">
        <v>22</v>
      </c>
      <c r="H3185" t="s">
        <v>23</v>
      </c>
      <c r="I3185" t="s">
        <v>24</v>
      </c>
      <c r="J3185" t="s">
        <v>40</v>
      </c>
      <c r="K3185" t="s">
        <v>32</v>
      </c>
      <c r="L3185" t="s">
        <v>27</v>
      </c>
      <c r="M3185" t="s">
        <v>27</v>
      </c>
      <c r="N3185" t="s">
        <v>28</v>
      </c>
      <c r="O3185" t="s">
        <v>28</v>
      </c>
      <c r="P3185">
        <v>1</v>
      </c>
      <c r="Q3185">
        <v>18507551.600000001</v>
      </c>
      <c r="R3185">
        <v>14</v>
      </c>
    </row>
    <row r="3186" spans="1:18" x14ac:dyDescent="0.25">
      <c r="A3186">
        <v>2013</v>
      </c>
      <c r="B3186" s="1">
        <v>42809.622092939811</v>
      </c>
      <c r="C3186" t="s">
        <v>18</v>
      </c>
      <c r="D3186" t="s">
        <v>19</v>
      </c>
      <c r="E3186" t="s">
        <v>42</v>
      </c>
      <c r="F3186" t="s">
        <v>21</v>
      </c>
      <c r="G3186" t="s">
        <v>22</v>
      </c>
      <c r="H3186" t="s">
        <v>23</v>
      </c>
      <c r="I3186" t="s">
        <v>54</v>
      </c>
      <c r="J3186" t="s">
        <v>40</v>
      </c>
      <c r="K3186" t="s">
        <v>32</v>
      </c>
      <c r="L3186" t="s">
        <v>27</v>
      </c>
      <c r="M3186" t="s">
        <v>27</v>
      </c>
      <c r="N3186" t="s">
        <v>28</v>
      </c>
      <c r="O3186" t="s">
        <v>28</v>
      </c>
      <c r="P3186">
        <v>1</v>
      </c>
      <c r="Q3186">
        <v>18102831.989999998</v>
      </c>
      <c r="R3186">
        <v>6</v>
      </c>
    </row>
    <row r="3187" spans="1:18" x14ac:dyDescent="0.25">
      <c r="A3187">
        <v>2013</v>
      </c>
      <c r="B3187" s="1">
        <v>42809.622092939811</v>
      </c>
      <c r="C3187" t="s">
        <v>18</v>
      </c>
      <c r="D3187" t="s">
        <v>19</v>
      </c>
      <c r="E3187" t="s">
        <v>42</v>
      </c>
      <c r="F3187" t="s">
        <v>21</v>
      </c>
      <c r="G3187" t="s">
        <v>22</v>
      </c>
      <c r="H3187" t="s">
        <v>23</v>
      </c>
      <c r="I3187" t="s">
        <v>54</v>
      </c>
      <c r="J3187" t="s">
        <v>44</v>
      </c>
      <c r="K3187" t="s">
        <v>32</v>
      </c>
      <c r="L3187" t="s">
        <v>27</v>
      </c>
      <c r="M3187" t="s">
        <v>27</v>
      </c>
      <c r="N3187" t="s">
        <v>28</v>
      </c>
      <c r="O3187" t="s">
        <v>28</v>
      </c>
      <c r="P3187">
        <v>1</v>
      </c>
      <c r="Q3187">
        <v>56478.87</v>
      </c>
      <c r="R3187">
        <v>3</v>
      </c>
    </row>
    <row r="3188" spans="1:18" x14ac:dyDescent="0.25">
      <c r="A3188">
        <v>2013</v>
      </c>
      <c r="B3188" s="1">
        <v>42809.622092939811</v>
      </c>
      <c r="C3188" t="s">
        <v>18</v>
      </c>
      <c r="D3188" t="s">
        <v>19</v>
      </c>
      <c r="E3188" t="s">
        <v>73</v>
      </c>
      <c r="F3188" t="s">
        <v>45</v>
      </c>
      <c r="G3188" t="s">
        <v>66</v>
      </c>
      <c r="H3188" t="s">
        <v>62</v>
      </c>
      <c r="I3188" t="s">
        <v>24</v>
      </c>
      <c r="J3188" t="s">
        <v>48</v>
      </c>
      <c r="K3188" t="s">
        <v>49</v>
      </c>
      <c r="L3188" t="s">
        <v>35</v>
      </c>
      <c r="M3188" t="s">
        <v>35</v>
      </c>
      <c r="N3188" t="s">
        <v>35</v>
      </c>
      <c r="O3188" t="s">
        <v>35</v>
      </c>
      <c r="P3188">
        <v>1</v>
      </c>
      <c r="Q3188">
        <v>-340144</v>
      </c>
      <c r="R3188">
        <v>1</v>
      </c>
    </row>
    <row r="3189" spans="1:18" x14ac:dyDescent="0.25">
      <c r="A3189">
        <v>2013</v>
      </c>
      <c r="B3189" s="1">
        <v>42809.622092939811</v>
      </c>
      <c r="C3189" t="s">
        <v>18</v>
      </c>
      <c r="D3189" t="s">
        <v>19</v>
      </c>
      <c r="E3189" t="s">
        <v>67</v>
      </c>
      <c r="F3189" t="s">
        <v>63</v>
      </c>
      <c r="G3189" t="s">
        <v>64</v>
      </c>
      <c r="H3189" t="s">
        <v>62</v>
      </c>
      <c r="I3189" t="s">
        <v>24</v>
      </c>
      <c r="J3189" t="s">
        <v>43</v>
      </c>
      <c r="K3189" t="s">
        <v>26</v>
      </c>
      <c r="L3189" t="s">
        <v>35</v>
      </c>
      <c r="M3189" t="s">
        <v>35</v>
      </c>
      <c r="N3189" t="s">
        <v>35</v>
      </c>
      <c r="O3189" t="s">
        <v>35</v>
      </c>
      <c r="P3189">
        <v>1</v>
      </c>
      <c r="Q3189">
        <v>480072</v>
      </c>
      <c r="R3189">
        <v>1</v>
      </c>
    </row>
    <row r="3190" spans="1:18" x14ac:dyDescent="0.25">
      <c r="A3190">
        <v>2014</v>
      </c>
      <c r="B3190" s="1">
        <v>42809.622092939811</v>
      </c>
      <c r="C3190" t="s">
        <v>18</v>
      </c>
      <c r="D3190" t="s">
        <v>19</v>
      </c>
      <c r="E3190" t="s">
        <v>20</v>
      </c>
      <c r="F3190" t="s">
        <v>61</v>
      </c>
      <c r="G3190" t="s">
        <v>22</v>
      </c>
      <c r="H3190" t="s">
        <v>91</v>
      </c>
      <c r="I3190" t="s">
        <v>34</v>
      </c>
      <c r="J3190" t="s">
        <v>44</v>
      </c>
      <c r="K3190" t="s">
        <v>49</v>
      </c>
      <c r="L3190" t="s">
        <v>35</v>
      </c>
      <c r="M3190" t="s">
        <v>35</v>
      </c>
      <c r="N3190" t="s">
        <v>35</v>
      </c>
      <c r="O3190" t="s">
        <v>35</v>
      </c>
      <c r="P3190">
        <v>1</v>
      </c>
      <c r="Q3190">
        <v>30881</v>
      </c>
      <c r="R3190">
        <v>2</v>
      </c>
    </row>
    <row r="3191" spans="1:18" x14ac:dyDescent="0.25">
      <c r="A3191">
        <v>2014</v>
      </c>
      <c r="B3191" s="1">
        <v>42809.622092939811</v>
      </c>
      <c r="C3191" t="s">
        <v>18</v>
      </c>
      <c r="D3191" t="s">
        <v>19</v>
      </c>
      <c r="E3191" t="s">
        <v>20</v>
      </c>
      <c r="F3191" t="s">
        <v>93</v>
      </c>
      <c r="G3191" t="s">
        <v>93</v>
      </c>
      <c r="H3191" t="s">
        <v>91</v>
      </c>
      <c r="I3191" t="s">
        <v>34</v>
      </c>
      <c r="J3191" t="s">
        <v>37</v>
      </c>
      <c r="K3191" t="s">
        <v>28</v>
      </c>
      <c r="L3191" t="s">
        <v>35</v>
      </c>
      <c r="M3191" t="s">
        <v>28</v>
      </c>
      <c r="N3191" t="s">
        <v>35</v>
      </c>
      <c r="O3191" t="s">
        <v>28</v>
      </c>
      <c r="P3191">
        <v>1</v>
      </c>
      <c r="Q3191">
        <v>0</v>
      </c>
      <c r="R3191">
        <v>0</v>
      </c>
    </row>
    <row r="3192" spans="1:18" x14ac:dyDescent="0.25">
      <c r="A3192">
        <v>2014</v>
      </c>
      <c r="B3192" s="1">
        <v>42809.622092939811</v>
      </c>
      <c r="C3192" t="s">
        <v>18</v>
      </c>
      <c r="D3192" t="s">
        <v>19</v>
      </c>
      <c r="E3192" t="s">
        <v>30</v>
      </c>
      <c r="F3192" t="s">
        <v>45</v>
      </c>
      <c r="G3192" t="s">
        <v>66</v>
      </c>
      <c r="H3192" t="s">
        <v>62</v>
      </c>
      <c r="I3192" t="s">
        <v>24</v>
      </c>
      <c r="J3192" t="s">
        <v>31</v>
      </c>
      <c r="K3192" t="s">
        <v>32</v>
      </c>
      <c r="L3192" t="s">
        <v>35</v>
      </c>
      <c r="M3192" t="s">
        <v>35</v>
      </c>
      <c r="N3192" t="s">
        <v>35</v>
      </c>
      <c r="O3192" t="s">
        <v>35</v>
      </c>
      <c r="P3192">
        <v>1</v>
      </c>
      <c r="Q3192">
        <v>8853579.5</v>
      </c>
      <c r="R3192">
        <v>8</v>
      </c>
    </row>
    <row r="3193" spans="1:18" x14ac:dyDescent="0.25">
      <c r="A3193">
        <v>2014</v>
      </c>
      <c r="B3193" s="1">
        <v>42809.622092939811</v>
      </c>
      <c r="C3193" t="s">
        <v>18</v>
      </c>
      <c r="D3193" t="s">
        <v>19</v>
      </c>
      <c r="E3193" t="s">
        <v>30</v>
      </c>
      <c r="F3193" t="s">
        <v>45</v>
      </c>
      <c r="G3193" t="s">
        <v>71</v>
      </c>
      <c r="H3193" t="s">
        <v>62</v>
      </c>
      <c r="I3193" t="s">
        <v>24</v>
      </c>
      <c r="J3193" t="s">
        <v>37</v>
      </c>
      <c r="K3193" t="s">
        <v>26</v>
      </c>
      <c r="L3193" t="s">
        <v>35</v>
      </c>
      <c r="M3193" t="s">
        <v>35</v>
      </c>
      <c r="N3193" t="s">
        <v>35</v>
      </c>
      <c r="O3193" t="s">
        <v>35</v>
      </c>
      <c r="P3193">
        <v>1</v>
      </c>
      <c r="Q3193">
        <v>0</v>
      </c>
      <c r="R3193">
        <v>2</v>
      </c>
    </row>
    <row r="3194" spans="1:18" x14ac:dyDescent="0.25">
      <c r="A3194">
        <v>2014</v>
      </c>
      <c r="B3194" s="1">
        <v>42809.622092939811</v>
      </c>
      <c r="C3194" t="s">
        <v>18</v>
      </c>
      <c r="D3194" t="s">
        <v>19</v>
      </c>
      <c r="E3194" t="s">
        <v>30</v>
      </c>
      <c r="F3194" t="s">
        <v>45</v>
      </c>
      <c r="G3194" t="s">
        <v>46</v>
      </c>
      <c r="H3194" t="s">
        <v>62</v>
      </c>
      <c r="I3194" t="s">
        <v>24</v>
      </c>
      <c r="J3194" t="s">
        <v>37</v>
      </c>
      <c r="K3194" t="s">
        <v>41</v>
      </c>
      <c r="L3194" t="s">
        <v>35</v>
      </c>
      <c r="M3194" t="s">
        <v>35</v>
      </c>
      <c r="N3194" t="s">
        <v>35</v>
      </c>
      <c r="O3194" t="s">
        <v>35</v>
      </c>
      <c r="P3194">
        <v>1</v>
      </c>
      <c r="Q3194">
        <v>0</v>
      </c>
      <c r="R3194">
        <v>2</v>
      </c>
    </row>
    <row r="3195" spans="1:18" x14ac:dyDescent="0.25">
      <c r="A3195">
        <v>2014</v>
      </c>
      <c r="B3195" s="1">
        <v>42809.622092939811</v>
      </c>
      <c r="C3195" t="s">
        <v>18</v>
      </c>
      <c r="D3195" t="s">
        <v>19</v>
      </c>
      <c r="E3195" t="s">
        <v>30</v>
      </c>
      <c r="F3195" t="s">
        <v>21</v>
      </c>
      <c r="G3195" t="s">
        <v>22</v>
      </c>
      <c r="H3195" t="s">
        <v>91</v>
      </c>
      <c r="I3195" t="s">
        <v>34</v>
      </c>
      <c r="J3195" t="s">
        <v>37</v>
      </c>
      <c r="K3195" t="s">
        <v>26</v>
      </c>
      <c r="L3195" t="s">
        <v>35</v>
      </c>
      <c r="M3195" t="s">
        <v>35</v>
      </c>
      <c r="N3195" t="s">
        <v>35</v>
      </c>
      <c r="O3195" t="s">
        <v>35</v>
      </c>
      <c r="P3195">
        <v>1</v>
      </c>
      <c r="Q3195">
        <v>0</v>
      </c>
      <c r="R3195">
        <v>1</v>
      </c>
    </row>
    <row r="3196" spans="1:18" x14ac:dyDescent="0.25">
      <c r="A3196">
        <v>2014</v>
      </c>
      <c r="B3196" s="1">
        <v>42809.622092939811</v>
      </c>
      <c r="C3196" t="s">
        <v>18</v>
      </c>
      <c r="D3196" t="s">
        <v>19</v>
      </c>
      <c r="E3196" t="s">
        <v>30</v>
      </c>
      <c r="F3196" t="s">
        <v>61</v>
      </c>
      <c r="G3196" t="s">
        <v>22</v>
      </c>
      <c r="H3196" t="s">
        <v>91</v>
      </c>
      <c r="I3196" t="s">
        <v>34</v>
      </c>
      <c r="J3196" t="s">
        <v>44</v>
      </c>
      <c r="K3196" t="s">
        <v>26</v>
      </c>
      <c r="L3196" t="s">
        <v>35</v>
      </c>
      <c r="M3196" t="s">
        <v>35</v>
      </c>
      <c r="N3196" t="s">
        <v>35</v>
      </c>
      <c r="O3196" t="s">
        <v>35</v>
      </c>
      <c r="P3196">
        <v>1</v>
      </c>
      <c r="Q3196">
        <v>150814</v>
      </c>
      <c r="R3196">
        <v>3</v>
      </c>
    </row>
    <row r="3197" spans="1:18" x14ac:dyDescent="0.25">
      <c r="A3197">
        <v>2014</v>
      </c>
      <c r="B3197" s="1">
        <v>42809.622092939811</v>
      </c>
      <c r="C3197" t="s">
        <v>18</v>
      </c>
      <c r="D3197" t="s">
        <v>19</v>
      </c>
      <c r="E3197" t="s">
        <v>42</v>
      </c>
      <c r="F3197" t="s">
        <v>53</v>
      </c>
      <c r="G3197" t="s">
        <v>66</v>
      </c>
      <c r="H3197" t="s">
        <v>28</v>
      </c>
      <c r="I3197" t="s">
        <v>24</v>
      </c>
      <c r="J3197" t="s">
        <v>31</v>
      </c>
      <c r="K3197" t="s">
        <v>26</v>
      </c>
      <c r="L3197" t="s">
        <v>35</v>
      </c>
      <c r="M3197" t="s">
        <v>35</v>
      </c>
      <c r="N3197" t="s">
        <v>35</v>
      </c>
      <c r="O3197" t="s">
        <v>35</v>
      </c>
      <c r="P3197">
        <v>1</v>
      </c>
      <c r="Q3197">
        <v>1201054.6000000001</v>
      </c>
      <c r="R3197">
        <v>3</v>
      </c>
    </row>
    <row r="3198" spans="1:18" x14ac:dyDescent="0.25">
      <c r="A3198">
        <v>2014</v>
      </c>
      <c r="B3198" s="1">
        <v>42809.622092939811</v>
      </c>
      <c r="C3198" t="s">
        <v>18</v>
      </c>
      <c r="D3198" t="s">
        <v>19</v>
      </c>
      <c r="E3198" t="s">
        <v>42</v>
      </c>
      <c r="F3198" t="s">
        <v>53</v>
      </c>
      <c r="G3198" t="s">
        <v>66</v>
      </c>
      <c r="H3198" t="s">
        <v>28</v>
      </c>
      <c r="I3198" t="s">
        <v>24</v>
      </c>
      <c r="J3198" t="s">
        <v>43</v>
      </c>
      <c r="K3198" t="s">
        <v>41</v>
      </c>
      <c r="L3198" t="s">
        <v>35</v>
      </c>
      <c r="M3198" t="s">
        <v>35</v>
      </c>
      <c r="N3198" t="s">
        <v>35</v>
      </c>
      <c r="O3198" t="s">
        <v>35</v>
      </c>
      <c r="P3198">
        <v>1</v>
      </c>
      <c r="Q3198">
        <v>1491997.43</v>
      </c>
      <c r="R3198">
        <v>13</v>
      </c>
    </row>
    <row r="3199" spans="1:18" x14ac:dyDescent="0.25">
      <c r="A3199">
        <v>2014</v>
      </c>
      <c r="B3199" s="1">
        <v>42809.622092939811</v>
      </c>
      <c r="C3199" t="s">
        <v>18</v>
      </c>
      <c r="D3199" t="s">
        <v>19</v>
      </c>
      <c r="E3199" t="s">
        <v>42</v>
      </c>
      <c r="F3199" t="s">
        <v>53</v>
      </c>
      <c r="G3199" t="s">
        <v>46</v>
      </c>
      <c r="H3199" t="s">
        <v>23</v>
      </c>
      <c r="I3199" t="s">
        <v>34</v>
      </c>
      <c r="J3199" t="s">
        <v>25</v>
      </c>
      <c r="K3199" t="s">
        <v>41</v>
      </c>
      <c r="L3199" t="s">
        <v>35</v>
      </c>
      <c r="M3199" t="s">
        <v>35</v>
      </c>
      <c r="N3199" t="s">
        <v>35</v>
      </c>
      <c r="O3199" t="s">
        <v>35</v>
      </c>
      <c r="P3199">
        <v>1</v>
      </c>
      <c r="Q3199">
        <v>30461643.989999998</v>
      </c>
      <c r="R3199">
        <v>19</v>
      </c>
    </row>
    <row r="3200" spans="1:18" x14ac:dyDescent="0.25">
      <c r="A3200">
        <v>2014</v>
      </c>
      <c r="B3200" s="1">
        <v>42809.622092939811</v>
      </c>
      <c r="C3200" t="s">
        <v>18</v>
      </c>
      <c r="D3200" t="s">
        <v>19</v>
      </c>
      <c r="E3200" t="s">
        <v>42</v>
      </c>
      <c r="F3200" t="s">
        <v>53</v>
      </c>
      <c r="G3200" t="s">
        <v>46</v>
      </c>
      <c r="H3200" t="s">
        <v>23</v>
      </c>
      <c r="I3200" t="s">
        <v>54</v>
      </c>
      <c r="J3200" t="s">
        <v>40</v>
      </c>
      <c r="K3200" t="s">
        <v>49</v>
      </c>
      <c r="L3200" t="s">
        <v>27</v>
      </c>
      <c r="M3200" t="s">
        <v>27</v>
      </c>
      <c r="N3200" t="s">
        <v>28</v>
      </c>
      <c r="O3200" t="s">
        <v>28</v>
      </c>
      <c r="P3200">
        <v>1</v>
      </c>
      <c r="Q3200">
        <v>6467402.3200000003</v>
      </c>
      <c r="R3200">
        <v>1</v>
      </c>
    </row>
    <row r="3201" spans="1:18" x14ac:dyDescent="0.25">
      <c r="A3201">
        <v>2014</v>
      </c>
      <c r="B3201" s="1">
        <v>42809.622092939811</v>
      </c>
      <c r="C3201" t="s">
        <v>18</v>
      </c>
      <c r="D3201" t="s">
        <v>19</v>
      </c>
      <c r="E3201" t="s">
        <v>42</v>
      </c>
      <c r="F3201" t="s">
        <v>21</v>
      </c>
      <c r="G3201" t="s">
        <v>22</v>
      </c>
      <c r="H3201" t="s">
        <v>23</v>
      </c>
      <c r="I3201" t="s">
        <v>24</v>
      </c>
      <c r="J3201" t="s">
        <v>31</v>
      </c>
      <c r="K3201" t="s">
        <v>49</v>
      </c>
      <c r="L3201" t="s">
        <v>27</v>
      </c>
      <c r="M3201" t="s">
        <v>27</v>
      </c>
      <c r="N3201" t="s">
        <v>28</v>
      </c>
      <c r="O3201" t="s">
        <v>28</v>
      </c>
      <c r="P3201">
        <v>1</v>
      </c>
      <c r="Q3201">
        <v>6524901</v>
      </c>
      <c r="R3201">
        <v>5</v>
      </c>
    </row>
    <row r="3202" spans="1:18" x14ac:dyDescent="0.25">
      <c r="A3202">
        <v>2014</v>
      </c>
      <c r="B3202" s="1">
        <v>42809.622092939811</v>
      </c>
      <c r="C3202" t="s">
        <v>18</v>
      </c>
      <c r="D3202" t="s">
        <v>19</v>
      </c>
      <c r="E3202" t="s">
        <v>42</v>
      </c>
      <c r="F3202" t="s">
        <v>21</v>
      </c>
      <c r="G3202" t="s">
        <v>22</v>
      </c>
      <c r="H3202" t="s">
        <v>23</v>
      </c>
      <c r="I3202" t="s">
        <v>24</v>
      </c>
      <c r="J3202" t="s">
        <v>31</v>
      </c>
      <c r="K3202" t="s">
        <v>26</v>
      </c>
      <c r="L3202" t="s">
        <v>35</v>
      </c>
      <c r="M3202" t="s">
        <v>35</v>
      </c>
      <c r="N3202" t="s">
        <v>35</v>
      </c>
      <c r="O3202" t="s">
        <v>35</v>
      </c>
      <c r="P3202">
        <v>1</v>
      </c>
      <c r="Q3202">
        <v>2133060.62</v>
      </c>
      <c r="R3202">
        <v>3</v>
      </c>
    </row>
    <row r="3203" spans="1:18" x14ac:dyDescent="0.25">
      <c r="A3203">
        <v>2014</v>
      </c>
      <c r="B3203" s="1">
        <v>42809.622092939811</v>
      </c>
      <c r="C3203" t="s">
        <v>18</v>
      </c>
      <c r="D3203" t="s">
        <v>19</v>
      </c>
      <c r="E3203" t="s">
        <v>42</v>
      </c>
      <c r="F3203" t="s">
        <v>21</v>
      </c>
      <c r="G3203" t="s">
        <v>22</v>
      </c>
      <c r="H3203" t="s">
        <v>23</v>
      </c>
      <c r="I3203" t="s">
        <v>24</v>
      </c>
      <c r="J3203" t="s">
        <v>57</v>
      </c>
      <c r="K3203" t="s">
        <v>26</v>
      </c>
      <c r="L3203" t="s">
        <v>35</v>
      </c>
      <c r="M3203" t="s">
        <v>35</v>
      </c>
      <c r="N3203" t="s">
        <v>35</v>
      </c>
      <c r="O3203" t="s">
        <v>35</v>
      </c>
      <c r="P3203">
        <v>1</v>
      </c>
      <c r="Q3203">
        <v>174289133</v>
      </c>
      <c r="R3203">
        <v>26</v>
      </c>
    </row>
    <row r="3204" spans="1:18" x14ac:dyDescent="0.25">
      <c r="A3204">
        <v>2014</v>
      </c>
      <c r="B3204" s="1">
        <v>42809.622092939811</v>
      </c>
      <c r="C3204" t="s">
        <v>18</v>
      </c>
      <c r="D3204" t="s">
        <v>19</v>
      </c>
      <c r="E3204" t="s">
        <v>42</v>
      </c>
      <c r="F3204" t="s">
        <v>21</v>
      </c>
      <c r="G3204" t="s">
        <v>22</v>
      </c>
      <c r="H3204" t="s">
        <v>23</v>
      </c>
      <c r="I3204" t="s">
        <v>24</v>
      </c>
      <c r="J3204" t="s">
        <v>37</v>
      </c>
      <c r="K3204" t="s">
        <v>26</v>
      </c>
      <c r="L3204" t="s">
        <v>27</v>
      </c>
      <c r="M3204" t="s">
        <v>27</v>
      </c>
      <c r="N3204" t="s">
        <v>28</v>
      </c>
      <c r="O3204" t="s">
        <v>28</v>
      </c>
      <c r="P3204">
        <v>1</v>
      </c>
      <c r="Q3204">
        <v>0</v>
      </c>
      <c r="R3204">
        <v>1</v>
      </c>
    </row>
    <row r="3205" spans="1:18" x14ac:dyDescent="0.25">
      <c r="A3205">
        <v>2014</v>
      </c>
      <c r="B3205" s="1">
        <v>42809.622092939811</v>
      </c>
      <c r="C3205" t="s">
        <v>18</v>
      </c>
      <c r="D3205" t="s">
        <v>19</v>
      </c>
      <c r="E3205" t="s">
        <v>42</v>
      </c>
      <c r="F3205" t="s">
        <v>21</v>
      </c>
      <c r="G3205" t="s">
        <v>22</v>
      </c>
      <c r="H3205" t="s">
        <v>23</v>
      </c>
      <c r="I3205" t="s">
        <v>54</v>
      </c>
      <c r="J3205" t="s">
        <v>44</v>
      </c>
      <c r="K3205" t="s">
        <v>26</v>
      </c>
      <c r="L3205" t="s">
        <v>27</v>
      </c>
      <c r="M3205" t="s">
        <v>27</v>
      </c>
      <c r="N3205" t="s">
        <v>28</v>
      </c>
      <c r="O3205" t="s">
        <v>28</v>
      </c>
      <c r="P3205">
        <v>1</v>
      </c>
      <c r="Q3205">
        <v>701899.12</v>
      </c>
      <c r="R3205">
        <v>10</v>
      </c>
    </row>
    <row r="3206" spans="1:18" x14ac:dyDescent="0.25">
      <c r="A3206">
        <v>2014</v>
      </c>
      <c r="B3206" s="1">
        <v>42809.622092939811</v>
      </c>
      <c r="C3206" t="s">
        <v>18</v>
      </c>
      <c r="D3206" t="s">
        <v>19</v>
      </c>
      <c r="E3206" t="s">
        <v>67</v>
      </c>
      <c r="F3206" t="s">
        <v>63</v>
      </c>
      <c r="G3206" t="s">
        <v>64</v>
      </c>
      <c r="H3206" t="s">
        <v>62</v>
      </c>
      <c r="I3206" t="s">
        <v>24</v>
      </c>
      <c r="J3206" t="s">
        <v>43</v>
      </c>
      <c r="K3206" t="s">
        <v>32</v>
      </c>
      <c r="L3206" t="s">
        <v>35</v>
      </c>
      <c r="M3206" t="s">
        <v>35</v>
      </c>
      <c r="N3206" t="s">
        <v>35</v>
      </c>
      <c r="O3206" t="s">
        <v>35</v>
      </c>
      <c r="P3206">
        <v>1</v>
      </c>
      <c r="Q3206">
        <v>369118.47</v>
      </c>
      <c r="R3206">
        <v>5</v>
      </c>
    </row>
    <row r="3207" spans="1:18" x14ac:dyDescent="0.25">
      <c r="A3207">
        <v>2014</v>
      </c>
      <c r="B3207" s="1">
        <v>42809.622092939811</v>
      </c>
      <c r="C3207" t="s">
        <v>18</v>
      </c>
      <c r="D3207" t="s">
        <v>19</v>
      </c>
      <c r="E3207" t="s">
        <v>67</v>
      </c>
      <c r="F3207" t="s">
        <v>45</v>
      </c>
      <c r="G3207" t="s">
        <v>66</v>
      </c>
      <c r="H3207" t="s">
        <v>62</v>
      </c>
      <c r="I3207" t="s">
        <v>24</v>
      </c>
      <c r="J3207" t="s">
        <v>37</v>
      </c>
      <c r="K3207" t="s">
        <v>56</v>
      </c>
      <c r="L3207" t="s">
        <v>35</v>
      </c>
      <c r="M3207" t="s">
        <v>35</v>
      </c>
      <c r="N3207" t="s">
        <v>35</v>
      </c>
      <c r="O3207" t="s">
        <v>35</v>
      </c>
      <c r="P3207">
        <v>1</v>
      </c>
      <c r="Q3207">
        <v>0</v>
      </c>
      <c r="R3207">
        <v>2</v>
      </c>
    </row>
    <row r="3208" spans="1:18" x14ac:dyDescent="0.25">
      <c r="A3208">
        <v>2009</v>
      </c>
      <c r="B3208" s="1">
        <v>42809.622092939811</v>
      </c>
      <c r="C3208" t="s">
        <v>18</v>
      </c>
      <c r="D3208" t="s">
        <v>19</v>
      </c>
      <c r="E3208" t="s">
        <v>67</v>
      </c>
      <c r="F3208" t="s">
        <v>45</v>
      </c>
      <c r="G3208" t="s">
        <v>66</v>
      </c>
      <c r="H3208" t="s">
        <v>62</v>
      </c>
      <c r="I3208" t="s">
        <v>24</v>
      </c>
      <c r="J3208" t="s">
        <v>43</v>
      </c>
      <c r="K3208" t="s">
        <v>41</v>
      </c>
      <c r="L3208" t="s">
        <v>35</v>
      </c>
      <c r="M3208" t="s">
        <v>35</v>
      </c>
      <c r="N3208" t="s">
        <v>35</v>
      </c>
      <c r="O3208" t="s">
        <v>35</v>
      </c>
      <c r="P3208">
        <v>1</v>
      </c>
      <c r="Q3208">
        <v>342276</v>
      </c>
      <c r="R3208">
        <v>1</v>
      </c>
    </row>
    <row r="3209" spans="1:18" x14ac:dyDescent="0.25">
      <c r="A3209">
        <v>2009</v>
      </c>
      <c r="B3209" s="1">
        <v>42809.622092939811</v>
      </c>
      <c r="C3209" t="s">
        <v>18</v>
      </c>
      <c r="D3209" t="s">
        <v>19</v>
      </c>
      <c r="E3209" t="s">
        <v>67</v>
      </c>
      <c r="F3209" t="s">
        <v>45</v>
      </c>
      <c r="G3209" t="s">
        <v>66</v>
      </c>
      <c r="H3209" t="s">
        <v>62</v>
      </c>
      <c r="I3209" t="s">
        <v>24</v>
      </c>
      <c r="J3209" t="s">
        <v>43</v>
      </c>
      <c r="K3209" t="s">
        <v>26</v>
      </c>
      <c r="L3209" t="s">
        <v>35</v>
      </c>
      <c r="M3209" t="s">
        <v>35</v>
      </c>
      <c r="N3209" t="s">
        <v>35</v>
      </c>
      <c r="O3209" t="s">
        <v>35</v>
      </c>
      <c r="P3209">
        <v>1</v>
      </c>
      <c r="Q3209">
        <v>1294433.297</v>
      </c>
      <c r="R3209">
        <v>8</v>
      </c>
    </row>
    <row r="3210" spans="1:18" x14ac:dyDescent="0.25">
      <c r="A3210">
        <v>2009</v>
      </c>
      <c r="B3210" s="1">
        <v>42809.622092939811</v>
      </c>
      <c r="C3210" t="s">
        <v>18</v>
      </c>
      <c r="D3210" t="s">
        <v>19</v>
      </c>
      <c r="E3210" t="s">
        <v>67</v>
      </c>
      <c r="F3210" t="s">
        <v>45</v>
      </c>
      <c r="G3210" t="s">
        <v>71</v>
      </c>
      <c r="H3210" t="s">
        <v>62</v>
      </c>
      <c r="I3210" t="s">
        <v>24</v>
      </c>
      <c r="J3210" t="s">
        <v>37</v>
      </c>
      <c r="K3210" t="s">
        <v>56</v>
      </c>
      <c r="L3210" t="s">
        <v>35</v>
      </c>
      <c r="M3210" t="s">
        <v>35</v>
      </c>
      <c r="N3210" t="s">
        <v>35</v>
      </c>
      <c r="O3210" t="s">
        <v>35</v>
      </c>
      <c r="P3210">
        <v>1</v>
      </c>
      <c r="Q3210">
        <v>0</v>
      </c>
      <c r="R3210">
        <v>3</v>
      </c>
    </row>
    <row r="3211" spans="1:18" x14ac:dyDescent="0.25">
      <c r="A3211">
        <v>2009</v>
      </c>
      <c r="B3211" s="1">
        <v>42809.622092939811</v>
      </c>
      <c r="C3211" t="s">
        <v>18</v>
      </c>
      <c r="D3211" t="s">
        <v>19</v>
      </c>
      <c r="E3211" t="s">
        <v>67</v>
      </c>
      <c r="F3211" t="s">
        <v>45</v>
      </c>
      <c r="G3211" t="s">
        <v>46</v>
      </c>
      <c r="H3211" t="s">
        <v>62</v>
      </c>
      <c r="I3211" t="s">
        <v>24</v>
      </c>
      <c r="J3211" t="s">
        <v>44</v>
      </c>
      <c r="K3211" t="s">
        <v>32</v>
      </c>
      <c r="L3211" t="s">
        <v>35</v>
      </c>
      <c r="M3211" t="s">
        <v>35</v>
      </c>
      <c r="N3211" t="s">
        <v>35</v>
      </c>
      <c r="O3211" t="s">
        <v>35</v>
      </c>
      <c r="P3211">
        <v>1</v>
      </c>
      <c r="Q3211">
        <v>27643.75</v>
      </c>
      <c r="R3211">
        <v>2</v>
      </c>
    </row>
    <row r="3212" spans="1:18" x14ac:dyDescent="0.25">
      <c r="A3212">
        <v>2009</v>
      </c>
      <c r="B3212" s="1">
        <v>42809.622092939811</v>
      </c>
      <c r="C3212" t="s">
        <v>18</v>
      </c>
      <c r="D3212" t="s">
        <v>19</v>
      </c>
      <c r="E3212" t="s">
        <v>67</v>
      </c>
      <c r="F3212" t="s">
        <v>21</v>
      </c>
      <c r="G3212" t="s">
        <v>22</v>
      </c>
      <c r="H3212" t="s">
        <v>62</v>
      </c>
      <c r="I3212" t="s">
        <v>24</v>
      </c>
      <c r="J3212" t="s">
        <v>44</v>
      </c>
      <c r="K3212" t="s">
        <v>41</v>
      </c>
      <c r="L3212" t="s">
        <v>35</v>
      </c>
      <c r="M3212" t="s">
        <v>35</v>
      </c>
      <c r="N3212" t="s">
        <v>35</v>
      </c>
      <c r="O3212" t="s">
        <v>35</v>
      </c>
      <c r="P3212">
        <v>1</v>
      </c>
      <c r="Q3212">
        <v>169892.46090000001</v>
      </c>
      <c r="R3212">
        <v>6</v>
      </c>
    </row>
    <row r="3213" spans="1:18" x14ac:dyDescent="0.25">
      <c r="A3213">
        <v>2009</v>
      </c>
      <c r="B3213" s="1">
        <v>42809.622092939811</v>
      </c>
      <c r="C3213" t="s">
        <v>18</v>
      </c>
      <c r="D3213" t="s">
        <v>19</v>
      </c>
      <c r="E3213" t="s">
        <v>50</v>
      </c>
      <c r="F3213" t="s">
        <v>45</v>
      </c>
      <c r="G3213" t="s">
        <v>66</v>
      </c>
      <c r="H3213" t="s">
        <v>62</v>
      </c>
      <c r="I3213" t="s">
        <v>24</v>
      </c>
      <c r="J3213" t="s">
        <v>31</v>
      </c>
      <c r="K3213" t="s">
        <v>56</v>
      </c>
      <c r="L3213" t="s">
        <v>35</v>
      </c>
      <c r="M3213" t="s">
        <v>35</v>
      </c>
      <c r="N3213" t="s">
        <v>35</v>
      </c>
      <c r="O3213" t="s">
        <v>35</v>
      </c>
      <c r="P3213">
        <v>1</v>
      </c>
      <c r="Q3213">
        <v>2251188</v>
      </c>
      <c r="R3213">
        <v>2</v>
      </c>
    </row>
    <row r="3214" spans="1:18" x14ac:dyDescent="0.25">
      <c r="A3214">
        <v>2009</v>
      </c>
      <c r="B3214" s="1">
        <v>42809.622092939811</v>
      </c>
      <c r="C3214" t="s">
        <v>18</v>
      </c>
      <c r="D3214" t="s">
        <v>19</v>
      </c>
      <c r="E3214" t="s">
        <v>38</v>
      </c>
      <c r="F3214" t="s">
        <v>63</v>
      </c>
      <c r="G3214" t="s">
        <v>64</v>
      </c>
      <c r="H3214" t="s">
        <v>62</v>
      </c>
      <c r="I3214" t="s">
        <v>24</v>
      </c>
      <c r="J3214" t="s">
        <v>44</v>
      </c>
      <c r="K3214" t="s">
        <v>32</v>
      </c>
      <c r="L3214" t="s">
        <v>35</v>
      </c>
      <c r="M3214" t="s">
        <v>35</v>
      </c>
      <c r="N3214" t="s">
        <v>35</v>
      </c>
      <c r="O3214" t="s">
        <v>35</v>
      </c>
      <c r="P3214">
        <v>1</v>
      </c>
      <c r="Q3214">
        <v>57423</v>
      </c>
      <c r="R3214">
        <v>1</v>
      </c>
    </row>
    <row r="3215" spans="1:18" x14ac:dyDescent="0.25">
      <c r="A3215">
        <v>2009</v>
      </c>
      <c r="B3215" s="1">
        <v>42809.622092939811</v>
      </c>
      <c r="C3215" t="s">
        <v>18</v>
      </c>
      <c r="D3215" t="s">
        <v>19</v>
      </c>
      <c r="E3215" t="s">
        <v>38</v>
      </c>
      <c r="F3215" t="s">
        <v>45</v>
      </c>
      <c r="G3215" t="s">
        <v>66</v>
      </c>
      <c r="H3215" t="s">
        <v>62</v>
      </c>
      <c r="I3215" t="s">
        <v>24</v>
      </c>
      <c r="J3215" t="s">
        <v>43</v>
      </c>
      <c r="K3215" t="s">
        <v>56</v>
      </c>
      <c r="L3215" t="s">
        <v>35</v>
      </c>
      <c r="M3215" t="s">
        <v>35</v>
      </c>
      <c r="N3215" t="s">
        <v>35</v>
      </c>
      <c r="O3215" t="s">
        <v>35</v>
      </c>
      <c r="P3215">
        <v>1</v>
      </c>
      <c r="Q3215">
        <v>593828.125</v>
      </c>
      <c r="R3215">
        <v>1</v>
      </c>
    </row>
    <row r="3216" spans="1:18" x14ac:dyDescent="0.25">
      <c r="A3216">
        <v>2009</v>
      </c>
      <c r="B3216" s="1">
        <v>42809.622092939811</v>
      </c>
      <c r="C3216" t="s">
        <v>18</v>
      </c>
      <c r="D3216" t="s">
        <v>19</v>
      </c>
      <c r="E3216" t="s">
        <v>38</v>
      </c>
      <c r="F3216" t="s">
        <v>45</v>
      </c>
      <c r="G3216" t="s">
        <v>66</v>
      </c>
      <c r="H3216" t="s">
        <v>62</v>
      </c>
      <c r="I3216" t="s">
        <v>24</v>
      </c>
      <c r="J3216" t="s">
        <v>40</v>
      </c>
      <c r="K3216" t="s">
        <v>49</v>
      </c>
      <c r="L3216" t="s">
        <v>35</v>
      </c>
      <c r="M3216" t="s">
        <v>35</v>
      </c>
      <c r="N3216" t="s">
        <v>35</v>
      </c>
      <c r="O3216" t="s">
        <v>35</v>
      </c>
      <c r="P3216">
        <v>1</v>
      </c>
      <c r="Q3216">
        <v>5504451.5</v>
      </c>
      <c r="R3216">
        <v>2</v>
      </c>
    </row>
    <row r="3217" spans="1:18" x14ac:dyDescent="0.25">
      <c r="A3217">
        <v>2009</v>
      </c>
      <c r="B3217" s="1">
        <v>42809.622092939811</v>
      </c>
      <c r="C3217" t="s">
        <v>18</v>
      </c>
      <c r="D3217" t="s">
        <v>19</v>
      </c>
      <c r="E3217" t="s">
        <v>38</v>
      </c>
      <c r="F3217" t="s">
        <v>21</v>
      </c>
      <c r="G3217" t="s">
        <v>22</v>
      </c>
      <c r="H3217" t="s">
        <v>23</v>
      </c>
      <c r="I3217" t="s">
        <v>34</v>
      </c>
      <c r="J3217" t="s">
        <v>25</v>
      </c>
      <c r="K3217" t="s">
        <v>26</v>
      </c>
      <c r="L3217" t="s">
        <v>35</v>
      </c>
      <c r="M3217" t="s">
        <v>35</v>
      </c>
      <c r="N3217" t="s">
        <v>35</v>
      </c>
      <c r="O3217" t="s">
        <v>35</v>
      </c>
      <c r="P3217">
        <v>1</v>
      </c>
      <c r="Q3217">
        <v>40049606.228500001</v>
      </c>
      <c r="R3217">
        <v>14</v>
      </c>
    </row>
    <row r="3218" spans="1:18" x14ac:dyDescent="0.25">
      <c r="A3218">
        <v>2009</v>
      </c>
      <c r="B3218" s="1">
        <v>42809.622092939811</v>
      </c>
      <c r="C3218" t="s">
        <v>18</v>
      </c>
      <c r="D3218" t="s">
        <v>19</v>
      </c>
      <c r="E3218" t="s">
        <v>38</v>
      </c>
      <c r="F3218" t="s">
        <v>21</v>
      </c>
      <c r="G3218" t="s">
        <v>22</v>
      </c>
      <c r="H3218" t="s">
        <v>23</v>
      </c>
      <c r="I3218" t="s">
        <v>24</v>
      </c>
      <c r="J3218" t="s">
        <v>48</v>
      </c>
      <c r="K3218" t="s">
        <v>28</v>
      </c>
      <c r="L3218" t="s">
        <v>27</v>
      </c>
      <c r="M3218" t="s">
        <v>27</v>
      </c>
      <c r="N3218" t="s">
        <v>28</v>
      </c>
      <c r="O3218" t="s">
        <v>28</v>
      </c>
      <c r="P3218">
        <v>1</v>
      </c>
      <c r="Q3218">
        <v>-260000</v>
      </c>
      <c r="R3218">
        <v>1</v>
      </c>
    </row>
    <row r="3219" spans="1:18" x14ac:dyDescent="0.25">
      <c r="A3219">
        <v>2009</v>
      </c>
      <c r="B3219" s="1">
        <v>42809.622092939811</v>
      </c>
      <c r="C3219" t="s">
        <v>18</v>
      </c>
      <c r="D3219" t="s">
        <v>19</v>
      </c>
      <c r="E3219" t="s">
        <v>38</v>
      </c>
      <c r="F3219" t="s">
        <v>21</v>
      </c>
      <c r="G3219" t="s">
        <v>22</v>
      </c>
      <c r="H3219" t="s">
        <v>23</v>
      </c>
      <c r="I3219" t="s">
        <v>24</v>
      </c>
      <c r="J3219" t="s">
        <v>37</v>
      </c>
      <c r="K3219" t="s">
        <v>41</v>
      </c>
      <c r="L3219" t="s">
        <v>35</v>
      </c>
      <c r="M3219" t="s">
        <v>35</v>
      </c>
      <c r="N3219" t="s">
        <v>35</v>
      </c>
      <c r="O3219" t="s">
        <v>35</v>
      </c>
      <c r="P3219">
        <v>1</v>
      </c>
      <c r="Q3219">
        <v>0</v>
      </c>
      <c r="R3219">
        <v>1</v>
      </c>
    </row>
    <row r="3220" spans="1:18" x14ac:dyDescent="0.25">
      <c r="A3220">
        <v>2009</v>
      </c>
      <c r="B3220" s="1">
        <v>42809.622092939811</v>
      </c>
      <c r="C3220" t="s">
        <v>18</v>
      </c>
      <c r="D3220" t="s">
        <v>19</v>
      </c>
      <c r="E3220" t="s">
        <v>38</v>
      </c>
      <c r="F3220" t="s">
        <v>21</v>
      </c>
      <c r="G3220" t="s">
        <v>22</v>
      </c>
      <c r="H3220" t="s">
        <v>23</v>
      </c>
      <c r="I3220" t="s">
        <v>24</v>
      </c>
      <c r="J3220" t="s">
        <v>37</v>
      </c>
      <c r="K3220" t="s">
        <v>26</v>
      </c>
      <c r="L3220" t="s">
        <v>35</v>
      </c>
      <c r="M3220" t="s">
        <v>35</v>
      </c>
      <c r="N3220" t="s">
        <v>35</v>
      </c>
      <c r="O3220" t="s">
        <v>35</v>
      </c>
      <c r="P3220">
        <v>1</v>
      </c>
      <c r="Q3220">
        <v>0</v>
      </c>
      <c r="R3220">
        <v>1</v>
      </c>
    </row>
    <row r="3221" spans="1:18" x14ac:dyDescent="0.25">
      <c r="A3221">
        <v>2009</v>
      </c>
      <c r="B3221" s="1">
        <v>42809.622092939811</v>
      </c>
      <c r="C3221" t="s">
        <v>18</v>
      </c>
      <c r="D3221" t="s">
        <v>19</v>
      </c>
      <c r="E3221" t="s">
        <v>55</v>
      </c>
      <c r="F3221" t="s">
        <v>45</v>
      </c>
      <c r="G3221" t="s">
        <v>46</v>
      </c>
      <c r="H3221" t="s">
        <v>62</v>
      </c>
      <c r="I3221" t="s">
        <v>24</v>
      </c>
      <c r="J3221" t="s">
        <v>44</v>
      </c>
      <c r="K3221" t="s">
        <v>41</v>
      </c>
      <c r="L3221" t="s">
        <v>35</v>
      </c>
      <c r="M3221" t="s">
        <v>35</v>
      </c>
      <c r="N3221" t="s">
        <v>35</v>
      </c>
      <c r="O3221" t="s">
        <v>35</v>
      </c>
      <c r="P3221">
        <v>1</v>
      </c>
      <c r="Q3221">
        <v>5805.3500999999997</v>
      </c>
      <c r="R3221">
        <v>1</v>
      </c>
    </row>
    <row r="3222" spans="1:18" x14ac:dyDescent="0.25">
      <c r="A3222">
        <v>2009</v>
      </c>
      <c r="B3222" s="1">
        <v>42809.622092939811</v>
      </c>
      <c r="C3222" t="s">
        <v>18</v>
      </c>
      <c r="D3222" t="s">
        <v>60</v>
      </c>
      <c r="E3222" t="s">
        <v>20</v>
      </c>
      <c r="F3222" t="s">
        <v>53</v>
      </c>
      <c r="G3222" t="s">
        <v>46</v>
      </c>
      <c r="H3222" t="s">
        <v>58</v>
      </c>
      <c r="I3222" t="s">
        <v>54</v>
      </c>
      <c r="J3222" t="s">
        <v>31</v>
      </c>
      <c r="K3222" t="s">
        <v>32</v>
      </c>
      <c r="L3222" t="s">
        <v>35</v>
      </c>
      <c r="M3222" t="s">
        <v>28</v>
      </c>
      <c r="N3222" t="s">
        <v>35</v>
      </c>
      <c r="O3222" t="s">
        <v>35</v>
      </c>
      <c r="P3222">
        <v>1</v>
      </c>
      <c r="Q3222">
        <v>3487102.5</v>
      </c>
      <c r="R3222">
        <v>1</v>
      </c>
    </row>
    <row r="3223" spans="1:18" x14ac:dyDescent="0.25">
      <c r="A3223">
        <v>2009</v>
      </c>
      <c r="B3223" s="1">
        <v>42809.622092939811</v>
      </c>
      <c r="C3223" t="s">
        <v>18</v>
      </c>
      <c r="D3223" t="s">
        <v>60</v>
      </c>
      <c r="E3223" t="s">
        <v>30</v>
      </c>
      <c r="F3223" t="s">
        <v>45</v>
      </c>
      <c r="G3223" t="s">
        <v>46</v>
      </c>
      <c r="H3223" t="s">
        <v>62</v>
      </c>
      <c r="I3223" t="s">
        <v>24</v>
      </c>
      <c r="J3223" t="s">
        <v>44</v>
      </c>
      <c r="K3223" t="s">
        <v>26</v>
      </c>
      <c r="L3223" t="s">
        <v>35</v>
      </c>
      <c r="M3223" t="s">
        <v>35</v>
      </c>
      <c r="N3223" t="s">
        <v>35</v>
      </c>
      <c r="O3223" t="s">
        <v>35</v>
      </c>
      <c r="P3223">
        <v>1</v>
      </c>
      <c r="Q3223">
        <v>18595.769499999999</v>
      </c>
      <c r="R3223">
        <v>1</v>
      </c>
    </row>
    <row r="3224" spans="1:18" x14ac:dyDescent="0.25">
      <c r="A3224">
        <v>2009</v>
      </c>
      <c r="B3224" s="1">
        <v>42809.622092939811</v>
      </c>
      <c r="C3224" t="s">
        <v>18</v>
      </c>
      <c r="D3224" t="s">
        <v>60</v>
      </c>
      <c r="E3224" t="s">
        <v>30</v>
      </c>
      <c r="F3224" t="s">
        <v>83</v>
      </c>
      <c r="G3224" t="s">
        <v>83</v>
      </c>
      <c r="H3224" t="s">
        <v>62</v>
      </c>
      <c r="I3224" t="s">
        <v>24</v>
      </c>
      <c r="J3224" t="s">
        <v>37</v>
      </c>
      <c r="K3224" t="s">
        <v>56</v>
      </c>
      <c r="L3224" t="s">
        <v>35</v>
      </c>
      <c r="M3224" t="s">
        <v>35</v>
      </c>
      <c r="N3224" t="s">
        <v>35</v>
      </c>
      <c r="O3224" t="s">
        <v>35</v>
      </c>
      <c r="P3224">
        <v>1</v>
      </c>
      <c r="Q3224">
        <v>0</v>
      </c>
      <c r="R3224">
        <v>1</v>
      </c>
    </row>
    <row r="3225" spans="1:18" x14ac:dyDescent="0.25">
      <c r="A3225">
        <v>2013</v>
      </c>
      <c r="B3225" s="1">
        <v>42809.622092939811</v>
      </c>
      <c r="C3225" t="s">
        <v>18</v>
      </c>
      <c r="D3225" t="s">
        <v>19</v>
      </c>
      <c r="E3225" t="s">
        <v>20</v>
      </c>
      <c r="F3225" t="s">
        <v>21</v>
      </c>
      <c r="G3225" t="s">
        <v>22</v>
      </c>
      <c r="H3225" t="s">
        <v>23</v>
      </c>
      <c r="I3225" t="s">
        <v>24</v>
      </c>
      <c r="J3225" t="s">
        <v>37</v>
      </c>
      <c r="K3225" t="s">
        <v>32</v>
      </c>
      <c r="L3225" t="s">
        <v>27</v>
      </c>
      <c r="M3225" t="s">
        <v>27</v>
      </c>
      <c r="N3225" t="s">
        <v>28</v>
      </c>
      <c r="O3225" t="s">
        <v>28</v>
      </c>
      <c r="P3225">
        <v>1</v>
      </c>
      <c r="Q3225">
        <v>0</v>
      </c>
      <c r="R3225">
        <v>1</v>
      </c>
    </row>
    <row r="3226" spans="1:18" x14ac:dyDescent="0.25">
      <c r="A3226">
        <v>2013</v>
      </c>
      <c r="B3226" s="1">
        <v>42809.622092939811</v>
      </c>
      <c r="C3226" t="s">
        <v>18</v>
      </c>
      <c r="D3226" t="s">
        <v>19</v>
      </c>
      <c r="E3226" t="s">
        <v>20</v>
      </c>
      <c r="F3226" t="s">
        <v>61</v>
      </c>
      <c r="G3226" t="s">
        <v>22</v>
      </c>
      <c r="H3226" t="s">
        <v>91</v>
      </c>
      <c r="I3226" t="s">
        <v>34</v>
      </c>
      <c r="J3226" t="s">
        <v>37</v>
      </c>
      <c r="K3226" t="s">
        <v>32</v>
      </c>
      <c r="L3226" t="s">
        <v>35</v>
      </c>
      <c r="M3226" t="s">
        <v>35</v>
      </c>
      <c r="N3226" t="s">
        <v>35</v>
      </c>
      <c r="O3226" t="s">
        <v>35</v>
      </c>
      <c r="P3226">
        <v>1</v>
      </c>
      <c r="Q3226">
        <v>0</v>
      </c>
      <c r="R3226">
        <v>3</v>
      </c>
    </row>
    <row r="3227" spans="1:18" x14ac:dyDescent="0.25">
      <c r="A3227">
        <v>2013</v>
      </c>
      <c r="B3227" s="1">
        <v>42809.622092939811</v>
      </c>
      <c r="C3227" t="s">
        <v>18</v>
      </c>
      <c r="D3227" t="s">
        <v>19</v>
      </c>
      <c r="E3227" t="s">
        <v>30</v>
      </c>
      <c r="F3227" t="s">
        <v>63</v>
      </c>
      <c r="G3227" t="s">
        <v>64</v>
      </c>
      <c r="H3227" t="s">
        <v>62</v>
      </c>
      <c r="I3227" t="s">
        <v>24</v>
      </c>
      <c r="J3227" t="s">
        <v>43</v>
      </c>
      <c r="K3227" t="s">
        <v>32</v>
      </c>
      <c r="L3227" t="s">
        <v>35</v>
      </c>
      <c r="M3227" t="s">
        <v>35</v>
      </c>
      <c r="N3227" t="s">
        <v>35</v>
      </c>
      <c r="O3227" t="s">
        <v>35</v>
      </c>
      <c r="P3227">
        <v>1</v>
      </c>
      <c r="Q3227">
        <v>1515211.54</v>
      </c>
      <c r="R3227">
        <v>5</v>
      </c>
    </row>
    <row r="3228" spans="1:18" x14ac:dyDescent="0.25">
      <c r="A3228">
        <v>2013</v>
      </c>
      <c r="B3228" s="1">
        <v>42809.622092939811</v>
      </c>
      <c r="C3228" t="s">
        <v>18</v>
      </c>
      <c r="D3228" t="s">
        <v>19</v>
      </c>
      <c r="E3228" t="s">
        <v>30</v>
      </c>
      <c r="F3228" t="s">
        <v>45</v>
      </c>
      <c r="G3228" t="s">
        <v>66</v>
      </c>
      <c r="H3228" t="s">
        <v>62</v>
      </c>
      <c r="I3228" t="s">
        <v>24</v>
      </c>
      <c r="J3228" t="s">
        <v>31</v>
      </c>
      <c r="K3228" t="s">
        <v>49</v>
      </c>
      <c r="L3228" t="s">
        <v>35</v>
      </c>
      <c r="M3228" t="s">
        <v>35</v>
      </c>
      <c r="N3228" t="s">
        <v>35</v>
      </c>
      <c r="O3228" t="s">
        <v>35</v>
      </c>
      <c r="P3228">
        <v>1</v>
      </c>
      <c r="Q3228">
        <v>1800755.11</v>
      </c>
      <c r="R3228">
        <v>1</v>
      </c>
    </row>
    <row r="3229" spans="1:18" x14ac:dyDescent="0.25">
      <c r="A3229">
        <v>2013</v>
      </c>
      <c r="B3229" s="1">
        <v>42809.622092939811</v>
      </c>
      <c r="C3229" t="s">
        <v>18</v>
      </c>
      <c r="D3229" t="s">
        <v>19</v>
      </c>
      <c r="E3229" t="s">
        <v>30</v>
      </c>
      <c r="F3229" t="s">
        <v>45</v>
      </c>
      <c r="G3229" t="s">
        <v>66</v>
      </c>
      <c r="H3229" t="s">
        <v>62</v>
      </c>
      <c r="I3229" t="s">
        <v>24</v>
      </c>
      <c r="J3229" t="s">
        <v>43</v>
      </c>
      <c r="K3229" t="s">
        <v>56</v>
      </c>
      <c r="L3229" t="s">
        <v>35</v>
      </c>
      <c r="M3229" t="s">
        <v>35</v>
      </c>
      <c r="N3229" t="s">
        <v>35</v>
      </c>
      <c r="O3229" t="s">
        <v>35</v>
      </c>
      <c r="P3229">
        <v>1</v>
      </c>
      <c r="Q3229">
        <v>1880928.01</v>
      </c>
      <c r="R3229">
        <v>5</v>
      </c>
    </row>
    <row r="3230" spans="1:18" x14ac:dyDescent="0.25">
      <c r="A3230">
        <v>2013</v>
      </c>
      <c r="B3230" s="1">
        <v>42809.622092939811</v>
      </c>
      <c r="C3230" t="s">
        <v>18</v>
      </c>
      <c r="D3230" t="s">
        <v>19</v>
      </c>
      <c r="E3230" t="s">
        <v>30</v>
      </c>
      <c r="F3230" t="s">
        <v>45</v>
      </c>
      <c r="G3230" t="s">
        <v>66</v>
      </c>
      <c r="H3230" t="s">
        <v>62</v>
      </c>
      <c r="I3230" t="s">
        <v>24</v>
      </c>
      <c r="J3230" t="s">
        <v>43</v>
      </c>
      <c r="K3230" t="s">
        <v>32</v>
      </c>
      <c r="L3230" t="s">
        <v>35</v>
      </c>
      <c r="M3230" t="s">
        <v>35</v>
      </c>
      <c r="N3230" t="s">
        <v>35</v>
      </c>
      <c r="O3230" t="s">
        <v>35</v>
      </c>
      <c r="P3230">
        <v>1</v>
      </c>
      <c r="Q3230">
        <v>3707330.14</v>
      </c>
      <c r="R3230">
        <v>13</v>
      </c>
    </row>
    <row r="3231" spans="1:18" x14ac:dyDescent="0.25">
      <c r="A3231">
        <v>2013</v>
      </c>
      <c r="B3231" s="1">
        <v>42809.622092939811</v>
      </c>
      <c r="C3231" t="s">
        <v>18</v>
      </c>
      <c r="D3231" t="s">
        <v>19</v>
      </c>
      <c r="E3231" t="s">
        <v>30</v>
      </c>
      <c r="F3231" t="s">
        <v>45</v>
      </c>
      <c r="G3231" t="s">
        <v>66</v>
      </c>
      <c r="H3231" t="s">
        <v>62</v>
      </c>
      <c r="I3231" t="s">
        <v>24</v>
      </c>
      <c r="J3231" t="s">
        <v>48</v>
      </c>
      <c r="K3231" t="s">
        <v>41</v>
      </c>
      <c r="L3231" t="s">
        <v>35</v>
      </c>
      <c r="M3231" t="s">
        <v>35</v>
      </c>
      <c r="N3231" t="s">
        <v>35</v>
      </c>
      <c r="O3231" t="s">
        <v>35</v>
      </c>
      <c r="P3231">
        <v>1</v>
      </c>
      <c r="Q3231">
        <v>-3994</v>
      </c>
      <c r="R3231">
        <v>1</v>
      </c>
    </row>
    <row r="3232" spans="1:18" x14ac:dyDescent="0.25">
      <c r="A3232">
        <v>2013</v>
      </c>
      <c r="B3232" s="1">
        <v>42809.622092939811</v>
      </c>
      <c r="C3232" t="s">
        <v>18</v>
      </c>
      <c r="D3232" t="s">
        <v>19</v>
      </c>
      <c r="E3232" t="s">
        <v>30</v>
      </c>
      <c r="F3232" t="s">
        <v>45</v>
      </c>
      <c r="G3232" t="s">
        <v>66</v>
      </c>
      <c r="H3232" t="s">
        <v>62</v>
      </c>
      <c r="I3232" t="s">
        <v>24</v>
      </c>
      <c r="J3232" t="s">
        <v>37</v>
      </c>
      <c r="K3232" t="s">
        <v>26</v>
      </c>
      <c r="L3232" t="s">
        <v>35</v>
      </c>
      <c r="M3232" t="s">
        <v>35</v>
      </c>
      <c r="N3232" t="s">
        <v>35</v>
      </c>
      <c r="O3232" t="s">
        <v>35</v>
      </c>
      <c r="P3232">
        <v>1</v>
      </c>
      <c r="Q3232">
        <v>0</v>
      </c>
      <c r="R3232">
        <v>4</v>
      </c>
    </row>
    <row r="3233" spans="1:18" x14ac:dyDescent="0.25">
      <c r="A3233">
        <v>2013</v>
      </c>
      <c r="B3233" s="1">
        <v>42809.622092939811</v>
      </c>
      <c r="C3233" t="s">
        <v>18</v>
      </c>
      <c r="D3233" t="s">
        <v>19</v>
      </c>
      <c r="E3233" t="s">
        <v>30</v>
      </c>
      <c r="F3233" t="s">
        <v>45</v>
      </c>
      <c r="G3233" t="s">
        <v>71</v>
      </c>
      <c r="H3233" t="s">
        <v>62</v>
      </c>
      <c r="I3233" t="s">
        <v>24</v>
      </c>
      <c r="J3233" t="s">
        <v>31</v>
      </c>
      <c r="K3233" t="s">
        <v>32</v>
      </c>
      <c r="L3233" t="s">
        <v>35</v>
      </c>
      <c r="M3233" t="s">
        <v>35</v>
      </c>
      <c r="N3233" t="s">
        <v>35</v>
      </c>
      <c r="O3233" t="s">
        <v>35</v>
      </c>
      <c r="P3233">
        <v>1</v>
      </c>
      <c r="Q3233">
        <v>1144914.1200000001</v>
      </c>
      <c r="R3233">
        <v>3</v>
      </c>
    </row>
    <row r="3234" spans="1:18" x14ac:dyDescent="0.25">
      <c r="A3234">
        <v>2013</v>
      </c>
      <c r="B3234" s="1">
        <v>42809.622092939811</v>
      </c>
      <c r="C3234" t="s">
        <v>18</v>
      </c>
      <c r="D3234" t="s">
        <v>19</v>
      </c>
      <c r="E3234" t="s">
        <v>30</v>
      </c>
      <c r="F3234" t="s">
        <v>45</v>
      </c>
      <c r="G3234" t="s">
        <v>71</v>
      </c>
      <c r="H3234" t="s">
        <v>62</v>
      </c>
      <c r="I3234" t="s">
        <v>24</v>
      </c>
      <c r="J3234" t="s">
        <v>44</v>
      </c>
      <c r="K3234" t="s">
        <v>56</v>
      </c>
      <c r="L3234" t="s">
        <v>35</v>
      </c>
      <c r="M3234" t="s">
        <v>35</v>
      </c>
      <c r="N3234" t="s">
        <v>35</v>
      </c>
      <c r="O3234" t="s">
        <v>35</v>
      </c>
      <c r="P3234">
        <v>1</v>
      </c>
      <c r="Q3234">
        <v>46786.87</v>
      </c>
      <c r="R3234">
        <v>2</v>
      </c>
    </row>
    <row r="3235" spans="1:18" x14ac:dyDescent="0.25">
      <c r="A3235">
        <v>2013</v>
      </c>
      <c r="B3235" s="1">
        <v>42809.622092939811</v>
      </c>
      <c r="C3235" t="s">
        <v>18</v>
      </c>
      <c r="D3235" t="s">
        <v>19</v>
      </c>
      <c r="E3235" t="s">
        <v>30</v>
      </c>
      <c r="F3235" t="s">
        <v>45</v>
      </c>
      <c r="G3235" t="s">
        <v>46</v>
      </c>
      <c r="H3235" t="s">
        <v>62</v>
      </c>
      <c r="I3235" t="s">
        <v>24</v>
      </c>
      <c r="J3235" t="s">
        <v>31</v>
      </c>
      <c r="K3235" t="s">
        <v>41</v>
      </c>
      <c r="L3235" t="s">
        <v>35</v>
      </c>
      <c r="M3235" t="s">
        <v>35</v>
      </c>
      <c r="N3235" t="s">
        <v>35</v>
      </c>
      <c r="O3235" t="s">
        <v>35</v>
      </c>
      <c r="P3235">
        <v>1</v>
      </c>
      <c r="Q3235">
        <v>1049431.31</v>
      </c>
      <c r="R3235">
        <v>1</v>
      </c>
    </row>
    <row r="3236" spans="1:18" x14ac:dyDescent="0.25">
      <c r="A3236">
        <v>2013</v>
      </c>
      <c r="B3236" s="1">
        <v>42809.622092939811</v>
      </c>
      <c r="C3236" t="s">
        <v>18</v>
      </c>
      <c r="D3236" t="s">
        <v>19</v>
      </c>
      <c r="E3236" t="s">
        <v>30</v>
      </c>
      <c r="F3236" t="s">
        <v>45</v>
      </c>
      <c r="G3236" t="s">
        <v>46</v>
      </c>
      <c r="H3236" t="s">
        <v>62</v>
      </c>
      <c r="I3236" t="s">
        <v>24</v>
      </c>
      <c r="J3236" t="s">
        <v>48</v>
      </c>
      <c r="K3236" t="s">
        <v>56</v>
      </c>
      <c r="L3236" t="s">
        <v>35</v>
      </c>
      <c r="M3236" t="s">
        <v>35</v>
      </c>
      <c r="N3236" t="s">
        <v>35</v>
      </c>
      <c r="O3236" t="s">
        <v>35</v>
      </c>
      <c r="P3236">
        <v>1</v>
      </c>
      <c r="Q3236">
        <v>-39559.050000000003</v>
      </c>
      <c r="R3236">
        <v>1</v>
      </c>
    </row>
    <row r="3237" spans="1:18" x14ac:dyDescent="0.25">
      <c r="A3237">
        <v>2013</v>
      </c>
      <c r="B3237" s="1">
        <v>42809.622092939811</v>
      </c>
      <c r="C3237" t="s">
        <v>18</v>
      </c>
      <c r="D3237" t="s">
        <v>19</v>
      </c>
      <c r="E3237" t="s">
        <v>30</v>
      </c>
      <c r="F3237" t="s">
        <v>45</v>
      </c>
      <c r="G3237" t="s">
        <v>46</v>
      </c>
      <c r="H3237" t="s">
        <v>62</v>
      </c>
      <c r="I3237" t="s">
        <v>24</v>
      </c>
      <c r="J3237" t="s">
        <v>44</v>
      </c>
      <c r="K3237" t="s">
        <v>32</v>
      </c>
      <c r="L3237" t="s">
        <v>35</v>
      </c>
      <c r="M3237" t="s">
        <v>35</v>
      </c>
      <c r="N3237" t="s">
        <v>35</v>
      </c>
      <c r="O3237" t="s">
        <v>35</v>
      </c>
      <c r="P3237">
        <v>1</v>
      </c>
      <c r="Q3237">
        <v>276163.08</v>
      </c>
      <c r="R3237">
        <v>4</v>
      </c>
    </row>
    <row r="3238" spans="1:18" x14ac:dyDescent="0.25">
      <c r="A3238">
        <v>2013</v>
      </c>
      <c r="B3238" s="1">
        <v>42809.622092939811</v>
      </c>
      <c r="C3238" t="s">
        <v>18</v>
      </c>
      <c r="D3238" t="s">
        <v>19</v>
      </c>
      <c r="E3238" t="s">
        <v>30</v>
      </c>
      <c r="F3238" t="s">
        <v>45</v>
      </c>
      <c r="G3238" t="s">
        <v>46</v>
      </c>
      <c r="H3238" t="s">
        <v>62</v>
      </c>
      <c r="I3238" t="s">
        <v>24</v>
      </c>
      <c r="J3238" t="s">
        <v>44</v>
      </c>
      <c r="K3238" t="s">
        <v>26</v>
      </c>
      <c r="L3238" t="s">
        <v>35</v>
      </c>
      <c r="M3238" t="s">
        <v>35</v>
      </c>
      <c r="N3238" t="s">
        <v>35</v>
      </c>
      <c r="O3238" t="s">
        <v>35</v>
      </c>
      <c r="P3238">
        <v>1</v>
      </c>
      <c r="Q3238">
        <v>435735.76</v>
      </c>
      <c r="R3238">
        <v>10</v>
      </c>
    </row>
    <row r="3239" spans="1:18" x14ac:dyDescent="0.25">
      <c r="A3239">
        <v>2013</v>
      </c>
      <c r="B3239" s="1">
        <v>42809.622092939811</v>
      </c>
      <c r="C3239" t="s">
        <v>18</v>
      </c>
      <c r="D3239" t="s">
        <v>19</v>
      </c>
      <c r="E3239" t="s">
        <v>30</v>
      </c>
      <c r="F3239" t="s">
        <v>45</v>
      </c>
      <c r="G3239" t="s">
        <v>46</v>
      </c>
      <c r="H3239" t="s">
        <v>62</v>
      </c>
      <c r="I3239" t="s">
        <v>24</v>
      </c>
      <c r="J3239" t="s">
        <v>37</v>
      </c>
      <c r="K3239" t="s">
        <v>56</v>
      </c>
      <c r="L3239" t="s">
        <v>35</v>
      </c>
      <c r="M3239" t="s">
        <v>35</v>
      </c>
      <c r="N3239" t="s">
        <v>35</v>
      </c>
      <c r="O3239" t="s">
        <v>35</v>
      </c>
      <c r="P3239">
        <v>1</v>
      </c>
      <c r="Q3239">
        <v>0</v>
      </c>
      <c r="R3239">
        <v>3</v>
      </c>
    </row>
    <row r="3240" spans="1:18" x14ac:dyDescent="0.25">
      <c r="A3240">
        <v>2013</v>
      </c>
      <c r="B3240" s="1">
        <v>42809.622092939811</v>
      </c>
      <c r="C3240" t="s">
        <v>18</v>
      </c>
      <c r="D3240" t="s">
        <v>19</v>
      </c>
      <c r="E3240" t="s">
        <v>30</v>
      </c>
      <c r="F3240" t="s">
        <v>79</v>
      </c>
      <c r="G3240" t="s">
        <v>22</v>
      </c>
      <c r="H3240" t="s">
        <v>62</v>
      </c>
      <c r="I3240" t="s">
        <v>24</v>
      </c>
      <c r="J3240" t="s">
        <v>37</v>
      </c>
      <c r="K3240" t="s">
        <v>56</v>
      </c>
      <c r="L3240" t="s">
        <v>35</v>
      </c>
      <c r="M3240" t="s">
        <v>35</v>
      </c>
      <c r="N3240" t="s">
        <v>35</v>
      </c>
      <c r="O3240" t="s">
        <v>35</v>
      </c>
      <c r="P3240">
        <v>1</v>
      </c>
      <c r="Q3240">
        <v>0</v>
      </c>
      <c r="R3240">
        <v>1</v>
      </c>
    </row>
    <row r="3241" spans="1:18" x14ac:dyDescent="0.25">
      <c r="A3241">
        <v>2014</v>
      </c>
      <c r="B3241" s="1">
        <v>42809.622092939811</v>
      </c>
      <c r="C3241" t="s">
        <v>18</v>
      </c>
      <c r="D3241" t="s">
        <v>29</v>
      </c>
      <c r="E3241" t="s">
        <v>30</v>
      </c>
      <c r="F3241" t="s">
        <v>45</v>
      </c>
      <c r="G3241" t="s">
        <v>71</v>
      </c>
      <c r="H3241" t="s">
        <v>23</v>
      </c>
      <c r="I3241" t="s">
        <v>76</v>
      </c>
      <c r="J3241" t="s">
        <v>31</v>
      </c>
      <c r="K3241" t="s">
        <v>41</v>
      </c>
      <c r="L3241" t="s">
        <v>33</v>
      </c>
      <c r="M3241" t="s">
        <v>33</v>
      </c>
      <c r="N3241" t="s">
        <v>33</v>
      </c>
      <c r="O3241" t="s">
        <v>28</v>
      </c>
      <c r="P3241">
        <v>1</v>
      </c>
      <c r="Q3241">
        <v>9510699</v>
      </c>
      <c r="R3241">
        <v>10</v>
      </c>
    </row>
    <row r="3242" spans="1:18" x14ac:dyDescent="0.25">
      <c r="A3242">
        <v>2014</v>
      </c>
      <c r="B3242" s="1">
        <v>42809.622092939811</v>
      </c>
      <c r="C3242" t="s">
        <v>18</v>
      </c>
      <c r="D3242" t="s">
        <v>29</v>
      </c>
      <c r="E3242" t="s">
        <v>30</v>
      </c>
      <c r="F3242" t="s">
        <v>45</v>
      </c>
      <c r="G3242" t="s">
        <v>71</v>
      </c>
      <c r="H3242" t="s">
        <v>23</v>
      </c>
      <c r="I3242" t="s">
        <v>76</v>
      </c>
      <c r="J3242" t="s">
        <v>44</v>
      </c>
      <c r="K3242" t="s">
        <v>41</v>
      </c>
      <c r="L3242" t="s">
        <v>33</v>
      </c>
      <c r="M3242" t="s">
        <v>33</v>
      </c>
      <c r="N3242" t="s">
        <v>33</v>
      </c>
      <c r="O3242" t="s">
        <v>28</v>
      </c>
      <c r="P3242">
        <v>1</v>
      </c>
      <c r="Q3242">
        <v>549938</v>
      </c>
      <c r="R3242">
        <v>13</v>
      </c>
    </row>
    <row r="3243" spans="1:18" x14ac:dyDescent="0.25">
      <c r="A3243">
        <v>2014</v>
      </c>
      <c r="B3243" s="1">
        <v>42809.622092939811</v>
      </c>
      <c r="C3243" t="s">
        <v>18</v>
      </c>
      <c r="D3243" t="s">
        <v>29</v>
      </c>
      <c r="E3243" t="s">
        <v>30</v>
      </c>
      <c r="F3243" t="s">
        <v>21</v>
      </c>
      <c r="G3243" t="s">
        <v>22</v>
      </c>
      <c r="H3243" t="s">
        <v>91</v>
      </c>
      <c r="I3243" t="s">
        <v>24</v>
      </c>
      <c r="J3243" t="s">
        <v>31</v>
      </c>
      <c r="K3243" t="s">
        <v>32</v>
      </c>
      <c r="L3243" t="s">
        <v>27</v>
      </c>
      <c r="M3243" t="s">
        <v>27</v>
      </c>
      <c r="N3243" t="s">
        <v>28</v>
      </c>
      <c r="O3243" t="s">
        <v>28</v>
      </c>
      <c r="P3243">
        <v>1</v>
      </c>
      <c r="Q3243">
        <v>8446379.5</v>
      </c>
      <c r="R3243">
        <v>4</v>
      </c>
    </row>
    <row r="3244" spans="1:18" x14ac:dyDescent="0.25">
      <c r="A3244">
        <v>2014</v>
      </c>
      <c r="B3244" s="1">
        <v>42809.622092939811</v>
      </c>
      <c r="C3244" t="s">
        <v>18</v>
      </c>
      <c r="D3244" t="s">
        <v>29</v>
      </c>
      <c r="E3244" t="s">
        <v>30</v>
      </c>
      <c r="F3244" t="s">
        <v>21</v>
      </c>
      <c r="G3244" t="s">
        <v>22</v>
      </c>
      <c r="H3244" t="s">
        <v>23</v>
      </c>
      <c r="I3244" t="s">
        <v>24</v>
      </c>
      <c r="J3244" t="s">
        <v>31</v>
      </c>
      <c r="K3244" t="s">
        <v>41</v>
      </c>
      <c r="L3244" t="s">
        <v>35</v>
      </c>
      <c r="M3244" t="s">
        <v>35</v>
      </c>
      <c r="N3244" t="s">
        <v>35</v>
      </c>
      <c r="O3244" t="s">
        <v>35</v>
      </c>
      <c r="P3244">
        <v>1</v>
      </c>
      <c r="Q3244">
        <v>3235658.16</v>
      </c>
      <c r="R3244">
        <v>3</v>
      </c>
    </row>
    <row r="3245" spans="1:18" x14ac:dyDescent="0.25">
      <c r="A3245">
        <v>2014</v>
      </c>
      <c r="B3245" s="1">
        <v>42809.622092939811</v>
      </c>
      <c r="C3245" t="s">
        <v>18</v>
      </c>
      <c r="D3245" t="s">
        <v>29</v>
      </c>
      <c r="E3245" t="s">
        <v>30</v>
      </c>
      <c r="F3245" t="s">
        <v>21</v>
      </c>
      <c r="G3245" t="s">
        <v>22</v>
      </c>
      <c r="H3245" t="s">
        <v>23</v>
      </c>
      <c r="I3245" t="s">
        <v>24</v>
      </c>
      <c r="J3245" t="s">
        <v>48</v>
      </c>
      <c r="K3245" t="s">
        <v>32</v>
      </c>
      <c r="L3245" t="s">
        <v>35</v>
      </c>
      <c r="M3245" t="s">
        <v>35</v>
      </c>
      <c r="N3245" t="s">
        <v>35</v>
      </c>
      <c r="O3245" t="s">
        <v>35</v>
      </c>
      <c r="P3245">
        <v>1</v>
      </c>
      <c r="Q3245">
        <v>-1392719</v>
      </c>
      <c r="R3245">
        <v>2</v>
      </c>
    </row>
    <row r="3246" spans="1:18" x14ac:dyDescent="0.25">
      <c r="A3246">
        <v>2014</v>
      </c>
      <c r="B3246" s="1">
        <v>42809.622092939811</v>
      </c>
      <c r="C3246" t="s">
        <v>18</v>
      </c>
      <c r="D3246" t="s">
        <v>29</v>
      </c>
      <c r="E3246" t="s">
        <v>42</v>
      </c>
      <c r="F3246" t="s">
        <v>63</v>
      </c>
      <c r="G3246" t="s">
        <v>64</v>
      </c>
      <c r="H3246" t="s">
        <v>23</v>
      </c>
      <c r="I3246" t="s">
        <v>24</v>
      </c>
      <c r="J3246" t="s">
        <v>44</v>
      </c>
      <c r="K3246" t="s">
        <v>41</v>
      </c>
      <c r="L3246" t="s">
        <v>35</v>
      </c>
      <c r="M3246" t="s">
        <v>35</v>
      </c>
      <c r="N3246" t="s">
        <v>35</v>
      </c>
      <c r="O3246" t="s">
        <v>35</v>
      </c>
      <c r="P3246">
        <v>1</v>
      </c>
      <c r="Q3246">
        <v>112468.98</v>
      </c>
      <c r="R3246">
        <v>2</v>
      </c>
    </row>
    <row r="3247" spans="1:18" x14ac:dyDescent="0.25">
      <c r="A3247">
        <v>2014</v>
      </c>
      <c r="B3247" s="1">
        <v>42809.622092939811</v>
      </c>
      <c r="C3247" t="s">
        <v>18</v>
      </c>
      <c r="D3247" t="s">
        <v>29</v>
      </c>
      <c r="E3247" t="s">
        <v>42</v>
      </c>
      <c r="F3247" t="s">
        <v>21</v>
      </c>
      <c r="G3247" t="s">
        <v>22</v>
      </c>
      <c r="H3247" t="s">
        <v>91</v>
      </c>
      <c r="I3247" t="s">
        <v>24</v>
      </c>
      <c r="J3247" t="s">
        <v>31</v>
      </c>
      <c r="K3247" t="s">
        <v>41</v>
      </c>
      <c r="L3247" t="s">
        <v>27</v>
      </c>
      <c r="M3247" t="s">
        <v>27</v>
      </c>
      <c r="N3247" t="s">
        <v>28</v>
      </c>
      <c r="O3247" t="s">
        <v>28</v>
      </c>
      <c r="P3247">
        <v>1</v>
      </c>
      <c r="Q3247">
        <v>6461820</v>
      </c>
      <c r="R3247">
        <v>7</v>
      </c>
    </row>
    <row r="3248" spans="1:18" x14ac:dyDescent="0.25">
      <c r="A3248">
        <v>2014</v>
      </c>
      <c r="B3248" s="1">
        <v>42809.622092939811</v>
      </c>
      <c r="C3248" t="s">
        <v>18</v>
      </c>
      <c r="D3248" t="s">
        <v>29</v>
      </c>
      <c r="E3248" t="s">
        <v>42</v>
      </c>
      <c r="F3248" t="s">
        <v>21</v>
      </c>
      <c r="G3248" t="s">
        <v>22</v>
      </c>
      <c r="H3248" t="s">
        <v>91</v>
      </c>
      <c r="I3248" t="s">
        <v>24</v>
      </c>
      <c r="J3248" t="s">
        <v>43</v>
      </c>
      <c r="K3248" t="s">
        <v>41</v>
      </c>
      <c r="L3248" t="s">
        <v>27</v>
      </c>
      <c r="M3248" t="s">
        <v>27</v>
      </c>
      <c r="N3248" t="s">
        <v>28</v>
      </c>
      <c r="O3248" t="s">
        <v>28</v>
      </c>
      <c r="P3248">
        <v>1</v>
      </c>
      <c r="Q3248">
        <v>932000</v>
      </c>
      <c r="R3248">
        <v>3</v>
      </c>
    </row>
    <row r="3249" spans="1:18" x14ac:dyDescent="0.25">
      <c r="A3249">
        <v>2014</v>
      </c>
      <c r="B3249" s="1">
        <v>42809.622092939811</v>
      </c>
      <c r="C3249" t="s">
        <v>18</v>
      </c>
      <c r="D3249" t="s">
        <v>29</v>
      </c>
      <c r="E3249" t="s">
        <v>42</v>
      </c>
      <c r="F3249" t="s">
        <v>21</v>
      </c>
      <c r="G3249" t="s">
        <v>22</v>
      </c>
      <c r="H3249" t="s">
        <v>23</v>
      </c>
      <c r="I3249" t="s">
        <v>34</v>
      </c>
      <c r="J3249" t="s">
        <v>31</v>
      </c>
      <c r="K3249" t="s">
        <v>26</v>
      </c>
      <c r="L3249" t="s">
        <v>81</v>
      </c>
      <c r="M3249" t="s">
        <v>28</v>
      </c>
      <c r="N3249" t="s">
        <v>81</v>
      </c>
      <c r="O3249" t="s">
        <v>28</v>
      </c>
      <c r="P3249">
        <v>1</v>
      </c>
      <c r="Q3249">
        <v>3765616.92</v>
      </c>
      <c r="R3249">
        <v>3</v>
      </c>
    </row>
    <row r="3250" spans="1:18" x14ac:dyDescent="0.25">
      <c r="A3250">
        <v>2014</v>
      </c>
      <c r="B3250" s="1">
        <v>42809.622092939811</v>
      </c>
      <c r="C3250" t="s">
        <v>18</v>
      </c>
      <c r="D3250" t="s">
        <v>29</v>
      </c>
      <c r="E3250" t="s">
        <v>52</v>
      </c>
      <c r="F3250" t="s">
        <v>53</v>
      </c>
      <c r="G3250" t="s">
        <v>46</v>
      </c>
      <c r="H3250" t="s">
        <v>23</v>
      </c>
      <c r="I3250" t="s">
        <v>54</v>
      </c>
      <c r="J3250" t="s">
        <v>37</v>
      </c>
      <c r="K3250" t="s">
        <v>28</v>
      </c>
      <c r="L3250" t="s">
        <v>35</v>
      </c>
      <c r="M3250" t="s">
        <v>28</v>
      </c>
      <c r="N3250" t="s">
        <v>35</v>
      </c>
      <c r="O3250" t="s">
        <v>28</v>
      </c>
      <c r="P3250">
        <v>1</v>
      </c>
      <c r="Q3250">
        <v>0</v>
      </c>
      <c r="R3250">
        <v>0</v>
      </c>
    </row>
    <row r="3251" spans="1:18" x14ac:dyDescent="0.25">
      <c r="A3251">
        <v>2014</v>
      </c>
      <c r="B3251" s="1">
        <v>42809.622092939811</v>
      </c>
      <c r="C3251" t="s">
        <v>18</v>
      </c>
      <c r="D3251" t="s">
        <v>29</v>
      </c>
      <c r="E3251" t="s">
        <v>67</v>
      </c>
      <c r="F3251" t="s">
        <v>45</v>
      </c>
      <c r="G3251" t="s">
        <v>46</v>
      </c>
      <c r="H3251" t="s">
        <v>62</v>
      </c>
      <c r="I3251" t="s">
        <v>54</v>
      </c>
      <c r="J3251" t="s">
        <v>31</v>
      </c>
      <c r="K3251" t="s">
        <v>49</v>
      </c>
      <c r="L3251" t="s">
        <v>27</v>
      </c>
      <c r="M3251" t="s">
        <v>27</v>
      </c>
      <c r="N3251" t="s">
        <v>28</v>
      </c>
      <c r="O3251" t="s">
        <v>28</v>
      </c>
      <c r="P3251">
        <v>1</v>
      </c>
      <c r="Q3251">
        <v>1165151.47</v>
      </c>
      <c r="R3251">
        <v>1</v>
      </c>
    </row>
    <row r="3252" spans="1:18" x14ac:dyDescent="0.25">
      <c r="A3252">
        <v>2014</v>
      </c>
      <c r="B3252" s="1">
        <v>42809.622092939811</v>
      </c>
      <c r="C3252" t="s">
        <v>18</v>
      </c>
      <c r="D3252" t="s">
        <v>29</v>
      </c>
      <c r="E3252" t="s">
        <v>68</v>
      </c>
      <c r="F3252" t="s">
        <v>63</v>
      </c>
      <c r="G3252" t="s">
        <v>64</v>
      </c>
      <c r="H3252" t="s">
        <v>23</v>
      </c>
      <c r="I3252" t="s">
        <v>24</v>
      </c>
      <c r="J3252" t="s">
        <v>37</v>
      </c>
      <c r="K3252" t="s">
        <v>28</v>
      </c>
      <c r="L3252" t="s">
        <v>35</v>
      </c>
      <c r="M3252" t="s">
        <v>28</v>
      </c>
      <c r="N3252" t="s">
        <v>35</v>
      </c>
      <c r="O3252" t="s">
        <v>28</v>
      </c>
      <c r="P3252">
        <v>1</v>
      </c>
      <c r="Q3252">
        <v>0</v>
      </c>
      <c r="R3252">
        <v>0</v>
      </c>
    </row>
    <row r="3253" spans="1:18" x14ac:dyDescent="0.25">
      <c r="A3253">
        <v>2014</v>
      </c>
      <c r="B3253" s="1">
        <v>42809.622092939811</v>
      </c>
      <c r="C3253" t="s">
        <v>18</v>
      </c>
      <c r="D3253" t="s">
        <v>29</v>
      </c>
      <c r="E3253" t="s">
        <v>47</v>
      </c>
      <c r="F3253" t="s">
        <v>63</v>
      </c>
      <c r="G3253" t="s">
        <v>64</v>
      </c>
      <c r="H3253" t="s">
        <v>23</v>
      </c>
      <c r="I3253" t="s">
        <v>24</v>
      </c>
      <c r="J3253" t="s">
        <v>37</v>
      </c>
      <c r="K3253" t="s">
        <v>41</v>
      </c>
      <c r="L3253" t="s">
        <v>35</v>
      </c>
      <c r="M3253" t="s">
        <v>35</v>
      </c>
      <c r="N3253" t="s">
        <v>28</v>
      </c>
      <c r="O3253" t="s">
        <v>35</v>
      </c>
      <c r="P3253">
        <v>1</v>
      </c>
      <c r="Q3253">
        <v>0</v>
      </c>
      <c r="R3253">
        <v>1</v>
      </c>
    </row>
    <row r="3254" spans="1:18" x14ac:dyDescent="0.25">
      <c r="A3254">
        <v>2014</v>
      </c>
      <c r="B3254" s="1">
        <v>42809.622092939811</v>
      </c>
      <c r="C3254" t="s">
        <v>18</v>
      </c>
      <c r="D3254" t="s">
        <v>29</v>
      </c>
      <c r="E3254" t="s">
        <v>50</v>
      </c>
      <c r="F3254" t="s">
        <v>63</v>
      </c>
      <c r="G3254" t="s">
        <v>64</v>
      </c>
      <c r="H3254" t="s">
        <v>23</v>
      </c>
      <c r="I3254" t="s">
        <v>24</v>
      </c>
      <c r="J3254" t="s">
        <v>48</v>
      </c>
      <c r="K3254" t="s">
        <v>41</v>
      </c>
      <c r="L3254" t="s">
        <v>35</v>
      </c>
      <c r="M3254" t="s">
        <v>35</v>
      </c>
      <c r="N3254" t="s">
        <v>35</v>
      </c>
      <c r="O3254" t="s">
        <v>35</v>
      </c>
      <c r="P3254">
        <v>1</v>
      </c>
      <c r="Q3254">
        <v>-4244683.2300000004</v>
      </c>
      <c r="R3254">
        <v>2</v>
      </c>
    </row>
    <row r="3255" spans="1:18" x14ac:dyDescent="0.25">
      <c r="A3255">
        <v>2014</v>
      </c>
      <c r="B3255" s="1">
        <v>42809.622092939811</v>
      </c>
      <c r="C3255" t="s">
        <v>18</v>
      </c>
      <c r="D3255" t="s">
        <v>29</v>
      </c>
      <c r="E3255" t="s">
        <v>50</v>
      </c>
      <c r="F3255" t="s">
        <v>21</v>
      </c>
      <c r="G3255" t="s">
        <v>22</v>
      </c>
      <c r="H3255" t="s">
        <v>23</v>
      </c>
      <c r="I3255" t="s">
        <v>24</v>
      </c>
      <c r="J3255" t="s">
        <v>48</v>
      </c>
      <c r="K3255" t="s">
        <v>26</v>
      </c>
      <c r="L3255" t="s">
        <v>35</v>
      </c>
      <c r="M3255" t="s">
        <v>35</v>
      </c>
      <c r="N3255" t="s">
        <v>35</v>
      </c>
      <c r="O3255" t="s">
        <v>35</v>
      </c>
      <c r="P3255">
        <v>1</v>
      </c>
      <c r="Q3255">
        <v>-248125</v>
      </c>
      <c r="R3255">
        <v>1</v>
      </c>
    </row>
    <row r="3256" spans="1:18" x14ac:dyDescent="0.25">
      <c r="A3256">
        <v>2014</v>
      </c>
      <c r="B3256" s="1">
        <v>42809.622092939811</v>
      </c>
      <c r="C3256" t="s">
        <v>18</v>
      </c>
      <c r="D3256" t="s">
        <v>29</v>
      </c>
      <c r="E3256" t="s">
        <v>50</v>
      </c>
      <c r="F3256" t="s">
        <v>21</v>
      </c>
      <c r="G3256" t="s">
        <v>22</v>
      </c>
      <c r="H3256" t="s">
        <v>23</v>
      </c>
      <c r="I3256" t="s">
        <v>24</v>
      </c>
      <c r="J3256" t="s">
        <v>37</v>
      </c>
      <c r="K3256" t="s">
        <v>32</v>
      </c>
      <c r="L3256" t="s">
        <v>35</v>
      </c>
      <c r="M3256" t="s">
        <v>35</v>
      </c>
      <c r="N3256" t="s">
        <v>28</v>
      </c>
      <c r="O3256" t="s">
        <v>35</v>
      </c>
      <c r="P3256">
        <v>1</v>
      </c>
      <c r="Q3256">
        <v>0</v>
      </c>
      <c r="R3256">
        <v>6</v>
      </c>
    </row>
    <row r="3257" spans="1:18" x14ac:dyDescent="0.25">
      <c r="A3257">
        <v>2014</v>
      </c>
      <c r="B3257" s="1">
        <v>42809.622092939811</v>
      </c>
      <c r="C3257" t="s">
        <v>18</v>
      </c>
      <c r="D3257" t="s">
        <v>29</v>
      </c>
      <c r="E3257" t="s">
        <v>50</v>
      </c>
      <c r="F3257" t="s">
        <v>21</v>
      </c>
      <c r="G3257" t="s">
        <v>22</v>
      </c>
      <c r="H3257" t="s">
        <v>23</v>
      </c>
      <c r="I3257" t="s">
        <v>24</v>
      </c>
      <c r="J3257" t="s">
        <v>37</v>
      </c>
      <c r="K3257" t="s">
        <v>26</v>
      </c>
      <c r="L3257" t="s">
        <v>35</v>
      </c>
      <c r="M3257" t="s">
        <v>35</v>
      </c>
      <c r="N3257" t="s">
        <v>28</v>
      </c>
      <c r="O3257" t="s">
        <v>35</v>
      </c>
      <c r="P3257">
        <v>1</v>
      </c>
      <c r="Q3257">
        <v>0</v>
      </c>
      <c r="R3257">
        <v>2</v>
      </c>
    </row>
    <row r="3258" spans="1:18" x14ac:dyDescent="0.25">
      <c r="A3258">
        <v>2014</v>
      </c>
      <c r="B3258" s="1">
        <v>42809.622092939811</v>
      </c>
      <c r="C3258" t="s">
        <v>18</v>
      </c>
      <c r="D3258" t="s">
        <v>29</v>
      </c>
      <c r="E3258" t="s">
        <v>38</v>
      </c>
      <c r="F3258" t="s">
        <v>45</v>
      </c>
      <c r="G3258" t="s">
        <v>46</v>
      </c>
      <c r="H3258" t="s">
        <v>62</v>
      </c>
      <c r="I3258" t="s">
        <v>54</v>
      </c>
      <c r="J3258" t="s">
        <v>31</v>
      </c>
      <c r="K3258" t="s">
        <v>49</v>
      </c>
      <c r="L3258" t="s">
        <v>27</v>
      </c>
      <c r="M3258" t="s">
        <v>27</v>
      </c>
      <c r="N3258" t="s">
        <v>28</v>
      </c>
      <c r="O3258" t="s">
        <v>28</v>
      </c>
      <c r="P3258">
        <v>1</v>
      </c>
      <c r="Q3258">
        <v>2882321.5</v>
      </c>
      <c r="R3258">
        <v>3</v>
      </c>
    </row>
    <row r="3259" spans="1:18" x14ac:dyDescent="0.25">
      <c r="A3259">
        <v>2013</v>
      </c>
      <c r="B3259" s="1">
        <v>42809.622092939811</v>
      </c>
      <c r="C3259" t="s">
        <v>18</v>
      </c>
      <c r="D3259" t="s">
        <v>19</v>
      </c>
      <c r="E3259" t="s">
        <v>30</v>
      </c>
      <c r="F3259" t="s">
        <v>21</v>
      </c>
      <c r="G3259" t="s">
        <v>22</v>
      </c>
      <c r="H3259" t="s">
        <v>91</v>
      </c>
      <c r="I3259" t="s">
        <v>34</v>
      </c>
      <c r="J3259" t="s">
        <v>31</v>
      </c>
      <c r="K3259" t="s">
        <v>32</v>
      </c>
      <c r="L3259" t="s">
        <v>35</v>
      </c>
      <c r="M3259" t="s">
        <v>35</v>
      </c>
      <c r="N3259" t="s">
        <v>35</v>
      </c>
      <c r="O3259" t="s">
        <v>35</v>
      </c>
      <c r="P3259">
        <v>1</v>
      </c>
      <c r="Q3259">
        <v>4604758</v>
      </c>
      <c r="R3259">
        <v>2</v>
      </c>
    </row>
    <row r="3260" spans="1:18" x14ac:dyDescent="0.25">
      <c r="A3260">
        <v>2013</v>
      </c>
      <c r="B3260" s="1">
        <v>42809.622092939811</v>
      </c>
      <c r="C3260" t="s">
        <v>18</v>
      </c>
      <c r="D3260" t="s">
        <v>19</v>
      </c>
      <c r="E3260" t="s">
        <v>30</v>
      </c>
      <c r="F3260" t="s">
        <v>21</v>
      </c>
      <c r="G3260" t="s">
        <v>22</v>
      </c>
      <c r="H3260" t="s">
        <v>91</v>
      </c>
      <c r="I3260" t="s">
        <v>34</v>
      </c>
      <c r="J3260" t="s">
        <v>31</v>
      </c>
      <c r="K3260" t="s">
        <v>26</v>
      </c>
      <c r="L3260" t="s">
        <v>35</v>
      </c>
      <c r="M3260" t="s">
        <v>35</v>
      </c>
      <c r="N3260" t="s">
        <v>35</v>
      </c>
      <c r="O3260" t="s">
        <v>35</v>
      </c>
      <c r="P3260">
        <v>1</v>
      </c>
      <c r="Q3260">
        <v>3015000</v>
      </c>
      <c r="R3260">
        <v>1</v>
      </c>
    </row>
    <row r="3261" spans="1:18" x14ac:dyDescent="0.25">
      <c r="A3261">
        <v>2013</v>
      </c>
      <c r="B3261" s="1">
        <v>42809.622092939811</v>
      </c>
      <c r="C3261" t="s">
        <v>18</v>
      </c>
      <c r="D3261" t="s">
        <v>19</v>
      </c>
      <c r="E3261" t="s">
        <v>30</v>
      </c>
      <c r="F3261" t="s">
        <v>21</v>
      </c>
      <c r="G3261" t="s">
        <v>22</v>
      </c>
      <c r="H3261" t="s">
        <v>91</v>
      </c>
      <c r="I3261" t="s">
        <v>34</v>
      </c>
      <c r="J3261" t="s">
        <v>40</v>
      </c>
      <c r="K3261" t="s">
        <v>49</v>
      </c>
      <c r="L3261" t="s">
        <v>35</v>
      </c>
      <c r="M3261" t="s">
        <v>35</v>
      </c>
      <c r="N3261" t="s">
        <v>35</v>
      </c>
      <c r="O3261" t="s">
        <v>35</v>
      </c>
      <c r="P3261">
        <v>1</v>
      </c>
      <c r="Q3261">
        <v>8031344</v>
      </c>
      <c r="R3261">
        <v>4</v>
      </c>
    </row>
    <row r="3262" spans="1:18" x14ac:dyDescent="0.25">
      <c r="A3262">
        <v>2013</v>
      </c>
      <c r="B3262" s="1">
        <v>42809.622092939811</v>
      </c>
      <c r="C3262" t="s">
        <v>18</v>
      </c>
      <c r="D3262" t="s">
        <v>19</v>
      </c>
      <c r="E3262" t="s">
        <v>30</v>
      </c>
      <c r="F3262" t="s">
        <v>21</v>
      </c>
      <c r="G3262" t="s">
        <v>22</v>
      </c>
      <c r="H3262" t="s">
        <v>91</v>
      </c>
      <c r="I3262" t="s">
        <v>34</v>
      </c>
      <c r="J3262" t="s">
        <v>44</v>
      </c>
      <c r="K3262" t="s">
        <v>32</v>
      </c>
      <c r="L3262" t="s">
        <v>35</v>
      </c>
      <c r="M3262" t="s">
        <v>35</v>
      </c>
      <c r="N3262" t="s">
        <v>35</v>
      </c>
      <c r="O3262" t="s">
        <v>35</v>
      </c>
      <c r="P3262">
        <v>1</v>
      </c>
      <c r="Q3262">
        <v>125000</v>
      </c>
      <c r="R3262">
        <v>3</v>
      </c>
    </row>
    <row r="3263" spans="1:18" x14ac:dyDescent="0.25">
      <c r="A3263">
        <v>2013</v>
      </c>
      <c r="B3263" s="1">
        <v>42809.622092939811</v>
      </c>
      <c r="C3263" t="s">
        <v>18</v>
      </c>
      <c r="D3263" t="s">
        <v>19</v>
      </c>
      <c r="E3263" t="s">
        <v>30</v>
      </c>
      <c r="F3263" t="s">
        <v>21</v>
      </c>
      <c r="G3263" t="s">
        <v>22</v>
      </c>
      <c r="H3263" t="s">
        <v>62</v>
      </c>
      <c r="I3263" t="s">
        <v>24</v>
      </c>
      <c r="J3263" t="s">
        <v>44</v>
      </c>
      <c r="K3263" t="s">
        <v>56</v>
      </c>
      <c r="L3263" t="s">
        <v>35</v>
      </c>
      <c r="M3263" t="s">
        <v>35</v>
      </c>
      <c r="N3263" t="s">
        <v>35</v>
      </c>
      <c r="O3263" t="s">
        <v>35</v>
      </c>
      <c r="P3263">
        <v>1</v>
      </c>
      <c r="Q3263">
        <v>46662.559999999998</v>
      </c>
      <c r="R3263">
        <v>1</v>
      </c>
    </row>
    <row r="3264" spans="1:18" x14ac:dyDescent="0.25">
      <c r="A3264">
        <v>2013</v>
      </c>
      <c r="B3264" s="1">
        <v>42809.622092939811</v>
      </c>
      <c r="C3264" t="s">
        <v>18</v>
      </c>
      <c r="D3264" t="s">
        <v>19</v>
      </c>
      <c r="E3264" t="s">
        <v>30</v>
      </c>
      <c r="F3264" t="s">
        <v>61</v>
      </c>
      <c r="G3264" t="s">
        <v>22</v>
      </c>
      <c r="H3264" t="s">
        <v>91</v>
      </c>
      <c r="I3264" t="s">
        <v>34</v>
      </c>
      <c r="J3264" t="s">
        <v>37</v>
      </c>
      <c r="K3264" t="s">
        <v>49</v>
      </c>
      <c r="L3264" t="s">
        <v>35</v>
      </c>
      <c r="M3264" t="s">
        <v>35</v>
      </c>
      <c r="N3264" t="s">
        <v>35</v>
      </c>
      <c r="O3264" t="s">
        <v>35</v>
      </c>
      <c r="P3264">
        <v>1</v>
      </c>
      <c r="Q3264">
        <v>0</v>
      </c>
      <c r="R3264">
        <v>2</v>
      </c>
    </row>
    <row r="3265" spans="1:18" x14ac:dyDescent="0.25">
      <c r="A3265">
        <v>2013</v>
      </c>
      <c r="B3265" s="1">
        <v>42809.622092939811</v>
      </c>
      <c r="C3265" t="s">
        <v>18</v>
      </c>
      <c r="D3265" t="s">
        <v>19</v>
      </c>
      <c r="E3265" t="s">
        <v>36</v>
      </c>
      <c r="F3265" t="s">
        <v>21</v>
      </c>
      <c r="G3265" t="s">
        <v>22</v>
      </c>
      <c r="H3265" t="s">
        <v>23</v>
      </c>
      <c r="I3265" t="s">
        <v>34</v>
      </c>
      <c r="J3265" t="s">
        <v>31</v>
      </c>
      <c r="K3265" t="s">
        <v>41</v>
      </c>
      <c r="L3265" t="s">
        <v>35</v>
      </c>
      <c r="M3265" t="s">
        <v>35</v>
      </c>
      <c r="N3265" t="s">
        <v>35</v>
      </c>
      <c r="O3265" t="s">
        <v>35</v>
      </c>
      <c r="P3265">
        <v>1</v>
      </c>
      <c r="Q3265">
        <v>3753216.66</v>
      </c>
      <c r="R3265">
        <v>1</v>
      </c>
    </row>
    <row r="3266" spans="1:18" x14ac:dyDescent="0.25">
      <c r="A3266">
        <v>2013</v>
      </c>
      <c r="B3266" s="1">
        <v>42809.622092939811</v>
      </c>
      <c r="C3266" t="s">
        <v>18</v>
      </c>
      <c r="D3266" t="s">
        <v>19</v>
      </c>
      <c r="E3266" t="s">
        <v>36</v>
      </c>
      <c r="F3266" t="s">
        <v>21</v>
      </c>
      <c r="G3266" t="s">
        <v>22</v>
      </c>
      <c r="H3266" t="s">
        <v>23</v>
      </c>
      <c r="I3266" t="s">
        <v>34</v>
      </c>
      <c r="J3266" t="s">
        <v>44</v>
      </c>
      <c r="K3266" t="s">
        <v>26</v>
      </c>
      <c r="L3266" t="s">
        <v>35</v>
      </c>
      <c r="M3266" t="s">
        <v>35</v>
      </c>
      <c r="N3266" t="s">
        <v>35</v>
      </c>
      <c r="O3266" t="s">
        <v>35</v>
      </c>
      <c r="P3266">
        <v>1</v>
      </c>
      <c r="Q3266">
        <v>19433.939999999999</v>
      </c>
      <c r="R3266">
        <v>1</v>
      </c>
    </row>
    <row r="3267" spans="1:18" x14ac:dyDescent="0.25">
      <c r="A3267">
        <v>2013</v>
      </c>
      <c r="B3267" s="1">
        <v>42809.622092939811</v>
      </c>
      <c r="C3267" t="s">
        <v>18</v>
      </c>
      <c r="D3267" t="s">
        <v>19</v>
      </c>
      <c r="E3267" t="s">
        <v>36</v>
      </c>
      <c r="F3267" t="s">
        <v>21</v>
      </c>
      <c r="G3267" t="s">
        <v>22</v>
      </c>
      <c r="H3267" t="s">
        <v>23</v>
      </c>
      <c r="I3267" t="s">
        <v>24</v>
      </c>
      <c r="J3267" t="s">
        <v>48</v>
      </c>
      <c r="K3267" t="s">
        <v>32</v>
      </c>
      <c r="L3267" t="s">
        <v>27</v>
      </c>
      <c r="M3267" t="s">
        <v>27</v>
      </c>
      <c r="N3267" t="s">
        <v>28</v>
      </c>
      <c r="O3267" t="s">
        <v>28</v>
      </c>
      <c r="P3267">
        <v>1</v>
      </c>
      <c r="Q3267">
        <v>-1443.38</v>
      </c>
      <c r="R3267">
        <v>1</v>
      </c>
    </row>
    <row r="3268" spans="1:18" x14ac:dyDescent="0.25">
      <c r="A3268">
        <v>2013</v>
      </c>
      <c r="B3268" s="1">
        <v>42809.622092939811</v>
      </c>
      <c r="C3268" t="s">
        <v>18</v>
      </c>
      <c r="D3268" t="s">
        <v>19</v>
      </c>
      <c r="E3268" t="s">
        <v>42</v>
      </c>
      <c r="F3268" t="s">
        <v>21</v>
      </c>
      <c r="G3268" t="s">
        <v>22</v>
      </c>
      <c r="H3268" t="s">
        <v>28</v>
      </c>
      <c r="I3268" t="s">
        <v>24</v>
      </c>
      <c r="J3268" t="s">
        <v>37</v>
      </c>
      <c r="K3268" t="s">
        <v>28</v>
      </c>
      <c r="L3268" t="s">
        <v>35</v>
      </c>
      <c r="M3268" t="s">
        <v>28</v>
      </c>
      <c r="N3268" t="s">
        <v>35</v>
      </c>
      <c r="O3268" t="s">
        <v>28</v>
      </c>
      <c r="P3268">
        <v>1</v>
      </c>
      <c r="Q3268">
        <v>0</v>
      </c>
      <c r="R3268" t="s">
        <v>28</v>
      </c>
    </row>
    <row r="3269" spans="1:18" x14ac:dyDescent="0.25">
      <c r="A3269">
        <v>2013</v>
      </c>
      <c r="B3269" s="1">
        <v>42809.622092939811</v>
      </c>
      <c r="C3269" t="s">
        <v>18</v>
      </c>
      <c r="D3269" t="s">
        <v>19</v>
      </c>
      <c r="E3269" t="s">
        <v>42</v>
      </c>
      <c r="F3269" t="s">
        <v>21</v>
      </c>
      <c r="G3269" t="s">
        <v>22</v>
      </c>
      <c r="H3269" t="s">
        <v>23</v>
      </c>
      <c r="I3269" t="s">
        <v>24</v>
      </c>
      <c r="J3269" t="s">
        <v>37</v>
      </c>
      <c r="K3269" t="s">
        <v>49</v>
      </c>
      <c r="L3269" t="s">
        <v>27</v>
      </c>
      <c r="M3269" t="s">
        <v>27</v>
      </c>
      <c r="N3269" t="s">
        <v>28</v>
      </c>
      <c r="O3269" t="s">
        <v>28</v>
      </c>
      <c r="P3269">
        <v>1</v>
      </c>
      <c r="Q3269">
        <v>0</v>
      </c>
      <c r="R3269">
        <v>2</v>
      </c>
    </row>
    <row r="3270" spans="1:18" x14ac:dyDescent="0.25">
      <c r="A3270">
        <v>2013</v>
      </c>
      <c r="B3270" s="1">
        <v>42809.622092939811</v>
      </c>
      <c r="C3270" t="s">
        <v>18</v>
      </c>
      <c r="D3270" t="s">
        <v>19</v>
      </c>
      <c r="E3270" t="s">
        <v>42</v>
      </c>
      <c r="F3270" t="s">
        <v>21</v>
      </c>
      <c r="G3270" t="s">
        <v>22</v>
      </c>
      <c r="H3270" t="s">
        <v>23</v>
      </c>
      <c r="I3270" t="s">
        <v>54</v>
      </c>
      <c r="J3270" t="s">
        <v>31</v>
      </c>
      <c r="K3270" t="s">
        <v>32</v>
      </c>
      <c r="L3270" t="s">
        <v>27</v>
      </c>
      <c r="M3270" t="s">
        <v>27</v>
      </c>
      <c r="N3270" t="s">
        <v>28</v>
      </c>
      <c r="O3270" t="s">
        <v>28</v>
      </c>
      <c r="P3270">
        <v>1</v>
      </c>
      <c r="Q3270">
        <v>1910878.5</v>
      </c>
      <c r="R3270">
        <v>4</v>
      </c>
    </row>
    <row r="3271" spans="1:18" x14ac:dyDescent="0.25">
      <c r="A3271">
        <v>2013</v>
      </c>
      <c r="B3271" s="1">
        <v>42809.622092939811</v>
      </c>
      <c r="C3271" t="s">
        <v>18</v>
      </c>
      <c r="D3271" t="s">
        <v>19</v>
      </c>
      <c r="E3271" t="s">
        <v>42</v>
      </c>
      <c r="F3271" t="s">
        <v>21</v>
      </c>
      <c r="G3271" t="s">
        <v>22</v>
      </c>
      <c r="H3271" t="s">
        <v>23</v>
      </c>
      <c r="I3271" t="s">
        <v>54</v>
      </c>
      <c r="J3271" t="s">
        <v>43</v>
      </c>
      <c r="K3271" t="s">
        <v>26</v>
      </c>
      <c r="L3271" t="s">
        <v>27</v>
      </c>
      <c r="M3271" t="s">
        <v>27</v>
      </c>
      <c r="N3271" t="s">
        <v>28</v>
      </c>
      <c r="O3271" t="s">
        <v>28</v>
      </c>
      <c r="P3271">
        <v>1</v>
      </c>
      <c r="Q3271">
        <v>309616.73</v>
      </c>
      <c r="R3271">
        <v>2</v>
      </c>
    </row>
    <row r="3272" spans="1:18" x14ac:dyDescent="0.25">
      <c r="A3272">
        <v>2013</v>
      </c>
      <c r="B3272" s="1">
        <v>42809.622092939811</v>
      </c>
      <c r="C3272" t="s">
        <v>18</v>
      </c>
      <c r="D3272" t="s">
        <v>19</v>
      </c>
      <c r="E3272" t="s">
        <v>42</v>
      </c>
      <c r="F3272" t="s">
        <v>61</v>
      </c>
      <c r="G3272" t="s">
        <v>22</v>
      </c>
      <c r="H3272" t="s">
        <v>91</v>
      </c>
      <c r="I3272" t="s">
        <v>34</v>
      </c>
      <c r="J3272" t="s">
        <v>31</v>
      </c>
      <c r="K3272" t="s">
        <v>41</v>
      </c>
      <c r="L3272" t="s">
        <v>35</v>
      </c>
      <c r="M3272" t="s">
        <v>35</v>
      </c>
      <c r="N3272" t="s">
        <v>35</v>
      </c>
      <c r="O3272" t="s">
        <v>35</v>
      </c>
      <c r="P3272">
        <v>1</v>
      </c>
      <c r="Q3272">
        <v>3231392</v>
      </c>
      <c r="R3272">
        <v>5</v>
      </c>
    </row>
    <row r="3273" spans="1:18" x14ac:dyDescent="0.25">
      <c r="A3273">
        <v>2013</v>
      </c>
      <c r="B3273" s="1">
        <v>42809.622092939811</v>
      </c>
      <c r="C3273" t="s">
        <v>18</v>
      </c>
      <c r="D3273" t="s">
        <v>19</v>
      </c>
      <c r="E3273" t="s">
        <v>42</v>
      </c>
      <c r="F3273" t="s">
        <v>61</v>
      </c>
      <c r="G3273" t="s">
        <v>22</v>
      </c>
      <c r="H3273" t="s">
        <v>91</v>
      </c>
      <c r="I3273" t="s">
        <v>34</v>
      </c>
      <c r="J3273" t="s">
        <v>57</v>
      </c>
      <c r="K3273" t="s">
        <v>26</v>
      </c>
      <c r="L3273" t="s">
        <v>35</v>
      </c>
      <c r="M3273" t="s">
        <v>35</v>
      </c>
      <c r="N3273" t="s">
        <v>35</v>
      </c>
      <c r="O3273" t="s">
        <v>35</v>
      </c>
      <c r="P3273">
        <v>1</v>
      </c>
      <c r="Q3273">
        <v>285624502</v>
      </c>
      <c r="R3273">
        <v>19</v>
      </c>
    </row>
    <row r="3274" spans="1:18" x14ac:dyDescent="0.25">
      <c r="A3274">
        <v>2013</v>
      </c>
      <c r="B3274" s="1">
        <v>42809.622092939811</v>
      </c>
      <c r="C3274" t="s">
        <v>18</v>
      </c>
      <c r="D3274" t="s">
        <v>19</v>
      </c>
      <c r="E3274" t="s">
        <v>42</v>
      </c>
      <c r="F3274" t="s">
        <v>61</v>
      </c>
      <c r="G3274" t="s">
        <v>22</v>
      </c>
      <c r="H3274" t="s">
        <v>91</v>
      </c>
      <c r="I3274" t="s">
        <v>34</v>
      </c>
      <c r="J3274" t="s">
        <v>25</v>
      </c>
      <c r="K3274" t="s">
        <v>32</v>
      </c>
      <c r="L3274" t="s">
        <v>35</v>
      </c>
      <c r="M3274" t="s">
        <v>35</v>
      </c>
      <c r="N3274" t="s">
        <v>35</v>
      </c>
      <c r="O3274" t="s">
        <v>35</v>
      </c>
      <c r="P3274">
        <v>1</v>
      </c>
      <c r="Q3274">
        <v>56901036</v>
      </c>
      <c r="R3274">
        <v>14</v>
      </c>
    </row>
    <row r="3275" spans="1:18" x14ac:dyDescent="0.25">
      <c r="A3275">
        <v>2013</v>
      </c>
      <c r="B3275" s="1">
        <v>42809.622092939811</v>
      </c>
      <c r="C3275" t="s">
        <v>18</v>
      </c>
      <c r="D3275" t="s">
        <v>19</v>
      </c>
      <c r="E3275" t="s">
        <v>42</v>
      </c>
      <c r="F3275" t="s">
        <v>61</v>
      </c>
      <c r="G3275" t="s">
        <v>22</v>
      </c>
      <c r="H3275" t="s">
        <v>91</v>
      </c>
      <c r="I3275" t="s">
        <v>34</v>
      </c>
      <c r="J3275" t="s">
        <v>44</v>
      </c>
      <c r="K3275" t="s">
        <v>41</v>
      </c>
      <c r="L3275" t="s">
        <v>35</v>
      </c>
      <c r="M3275" t="s">
        <v>35</v>
      </c>
      <c r="N3275" t="s">
        <v>35</v>
      </c>
      <c r="O3275" t="s">
        <v>35</v>
      </c>
      <c r="P3275">
        <v>1</v>
      </c>
      <c r="Q3275">
        <v>231423</v>
      </c>
      <c r="R3275">
        <v>3</v>
      </c>
    </row>
    <row r="3276" spans="1:18" x14ac:dyDescent="0.25">
      <c r="A3276">
        <v>2013</v>
      </c>
      <c r="B3276" s="1">
        <v>42809.622092939811</v>
      </c>
      <c r="C3276" t="s">
        <v>18</v>
      </c>
      <c r="D3276" t="s">
        <v>19</v>
      </c>
      <c r="E3276" t="s">
        <v>67</v>
      </c>
      <c r="F3276" t="s">
        <v>63</v>
      </c>
      <c r="G3276" t="s">
        <v>64</v>
      </c>
      <c r="H3276" t="s">
        <v>62</v>
      </c>
      <c r="I3276" t="s">
        <v>24</v>
      </c>
      <c r="J3276" t="s">
        <v>48</v>
      </c>
      <c r="K3276" t="s">
        <v>32</v>
      </c>
      <c r="L3276" t="s">
        <v>35</v>
      </c>
      <c r="M3276" t="s">
        <v>35</v>
      </c>
      <c r="N3276" t="s">
        <v>35</v>
      </c>
      <c r="O3276" t="s">
        <v>35</v>
      </c>
      <c r="P3276">
        <v>1</v>
      </c>
      <c r="Q3276">
        <v>-4168.17</v>
      </c>
      <c r="R3276">
        <v>3</v>
      </c>
    </row>
    <row r="3277" spans="1:18" x14ac:dyDescent="0.25">
      <c r="A3277">
        <v>2014</v>
      </c>
      <c r="B3277" s="1">
        <v>42809.622092939811</v>
      </c>
      <c r="C3277" t="s">
        <v>18</v>
      </c>
      <c r="D3277" t="s">
        <v>19</v>
      </c>
      <c r="E3277" t="s">
        <v>67</v>
      </c>
      <c r="F3277" t="s">
        <v>45</v>
      </c>
      <c r="G3277" t="s">
        <v>46</v>
      </c>
      <c r="H3277" t="s">
        <v>62</v>
      </c>
      <c r="I3277" t="s">
        <v>24</v>
      </c>
      <c r="J3277" t="s">
        <v>44</v>
      </c>
      <c r="K3277" t="s">
        <v>32</v>
      </c>
      <c r="L3277" t="s">
        <v>35</v>
      </c>
      <c r="M3277" t="s">
        <v>35</v>
      </c>
      <c r="N3277" t="s">
        <v>35</v>
      </c>
      <c r="O3277" t="s">
        <v>35</v>
      </c>
      <c r="P3277">
        <v>1</v>
      </c>
      <c r="Q3277">
        <v>26000</v>
      </c>
      <c r="R3277">
        <v>5</v>
      </c>
    </row>
    <row r="3278" spans="1:18" x14ac:dyDescent="0.25">
      <c r="A3278">
        <v>2014</v>
      </c>
      <c r="B3278" s="1">
        <v>42809.622092939811</v>
      </c>
      <c r="C3278" t="s">
        <v>18</v>
      </c>
      <c r="D3278" t="s">
        <v>19</v>
      </c>
      <c r="E3278" t="s">
        <v>50</v>
      </c>
      <c r="F3278" t="s">
        <v>45</v>
      </c>
      <c r="G3278" t="s">
        <v>46</v>
      </c>
      <c r="H3278" t="s">
        <v>62</v>
      </c>
      <c r="I3278" t="s">
        <v>24</v>
      </c>
      <c r="J3278" t="s">
        <v>31</v>
      </c>
      <c r="K3278" t="s">
        <v>56</v>
      </c>
      <c r="L3278" t="s">
        <v>35</v>
      </c>
      <c r="M3278" t="s">
        <v>35</v>
      </c>
      <c r="N3278" t="s">
        <v>35</v>
      </c>
      <c r="O3278" t="s">
        <v>35</v>
      </c>
      <c r="P3278">
        <v>1</v>
      </c>
      <c r="Q3278">
        <v>169865.84</v>
      </c>
      <c r="R3278">
        <v>2</v>
      </c>
    </row>
    <row r="3279" spans="1:18" x14ac:dyDescent="0.25">
      <c r="A3279">
        <v>2014</v>
      </c>
      <c r="B3279" s="1">
        <v>42809.622092939811</v>
      </c>
      <c r="C3279" t="s">
        <v>18</v>
      </c>
      <c r="D3279" t="s">
        <v>19</v>
      </c>
      <c r="E3279" t="s">
        <v>50</v>
      </c>
      <c r="F3279" t="s">
        <v>21</v>
      </c>
      <c r="G3279" t="s">
        <v>22</v>
      </c>
      <c r="H3279" t="s">
        <v>23</v>
      </c>
      <c r="I3279" t="s">
        <v>24</v>
      </c>
      <c r="J3279" t="s">
        <v>40</v>
      </c>
      <c r="K3279" t="s">
        <v>26</v>
      </c>
      <c r="L3279" t="s">
        <v>27</v>
      </c>
      <c r="M3279" t="s">
        <v>27</v>
      </c>
      <c r="N3279" t="s">
        <v>28</v>
      </c>
      <c r="O3279" t="s">
        <v>28</v>
      </c>
      <c r="P3279">
        <v>1</v>
      </c>
      <c r="Q3279">
        <v>5985569</v>
      </c>
      <c r="R3279">
        <v>1</v>
      </c>
    </row>
    <row r="3280" spans="1:18" x14ac:dyDescent="0.25">
      <c r="A3280">
        <v>2014</v>
      </c>
      <c r="B3280" s="1">
        <v>42809.622092939811</v>
      </c>
      <c r="C3280" t="s">
        <v>18</v>
      </c>
      <c r="D3280" t="s">
        <v>19</v>
      </c>
      <c r="E3280" t="s">
        <v>38</v>
      </c>
      <c r="F3280" t="s">
        <v>21</v>
      </c>
      <c r="G3280" t="s">
        <v>22</v>
      </c>
      <c r="H3280" t="s">
        <v>28</v>
      </c>
      <c r="I3280" t="s">
        <v>24</v>
      </c>
      <c r="J3280" t="s">
        <v>31</v>
      </c>
      <c r="K3280" t="s">
        <v>51</v>
      </c>
      <c r="L3280" t="s">
        <v>35</v>
      </c>
      <c r="M3280" t="s">
        <v>35</v>
      </c>
      <c r="N3280" t="s">
        <v>35</v>
      </c>
      <c r="O3280" t="s">
        <v>35</v>
      </c>
      <c r="P3280">
        <v>1</v>
      </c>
      <c r="Q3280">
        <v>1009689.81</v>
      </c>
      <c r="R3280">
        <v>8</v>
      </c>
    </row>
    <row r="3281" spans="1:18" x14ac:dyDescent="0.25">
      <c r="A3281">
        <v>2014</v>
      </c>
      <c r="B3281" s="1">
        <v>42809.622092939811</v>
      </c>
      <c r="C3281" t="s">
        <v>18</v>
      </c>
      <c r="D3281" t="s">
        <v>19</v>
      </c>
      <c r="E3281" t="s">
        <v>38</v>
      </c>
      <c r="F3281" t="s">
        <v>21</v>
      </c>
      <c r="G3281" t="s">
        <v>22</v>
      </c>
      <c r="H3281" t="s">
        <v>23</v>
      </c>
      <c r="I3281" t="s">
        <v>34</v>
      </c>
      <c r="J3281" t="s">
        <v>44</v>
      </c>
      <c r="K3281" t="s">
        <v>56</v>
      </c>
      <c r="L3281" t="s">
        <v>35</v>
      </c>
      <c r="M3281" t="s">
        <v>35</v>
      </c>
      <c r="N3281" t="s">
        <v>35</v>
      </c>
      <c r="O3281" t="s">
        <v>35</v>
      </c>
      <c r="P3281">
        <v>1</v>
      </c>
      <c r="Q3281">
        <v>23589.39</v>
      </c>
      <c r="R3281">
        <v>1</v>
      </c>
    </row>
    <row r="3282" spans="1:18" x14ac:dyDescent="0.25">
      <c r="A3282">
        <v>2014</v>
      </c>
      <c r="B3282" s="1">
        <v>42809.622092939811</v>
      </c>
      <c r="C3282" t="s">
        <v>18</v>
      </c>
      <c r="D3282" t="s">
        <v>19</v>
      </c>
      <c r="E3282" t="s">
        <v>38</v>
      </c>
      <c r="F3282" t="s">
        <v>21</v>
      </c>
      <c r="G3282" t="s">
        <v>22</v>
      </c>
      <c r="H3282" t="s">
        <v>23</v>
      </c>
      <c r="I3282" t="s">
        <v>24</v>
      </c>
      <c r="J3282" t="s">
        <v>43</v>
      </c>
      <c r="K3282" t="s">
        <v>26</v>
      </c>
      <c r="L3282" t="s">
        <v>27</v>
      </c>
      <c r="M3282" t="s">
        <v>27</v>
      </c>
      <c r="N3282" t="s">
        <v>28</v>
      </c>
      <c r="O3282" t="s">
        <v>28</v>
      </c>
      <c r="P3282">
        <v>1</v>
      </c>
      <c r="Q3282">
        <v>1087090.42</v>
      </c>
      <c r="R3282">
        <v>14</v>
      </c>
    </row>
    <row r="3283" spans="1:18" x14ac:dyDescent="0.25">
      <c r="A3283">
        <v>2014</v>
      </c>
      <c r="B3283" s="1">
        <v>42809.622092939811</v>
      </c>
      <c r="C3283" t="s">
        <v>18</v>
      </c>
      <c r="D3283" t="s">
        <v>19</v>
      </c>
      <c r="E3283" t="s">
        <v>38</v>
      </c>
      <c r="F3283" t="s">
        <v>21</v>
      </c>
      <c r="G3283" t="s">
        <v>22</v>
      </c>
      <c r="H3283" t="s">
        <v>23</v>
      </c>
      <c r="I3283" t="s">
        <v>24</v>
      </c>
      <c r="J3283" t="s">
        <v>85</v>
      </c>
      <c r="K3283" t="s">
        <v>49</v>
      </c>
      <c r="L3283" t="s">
        <v>35</v>
      </c>
      <c r="M3283" t="s">
        <v>35</v>
      </c>
      <c r="N3283" t="s">
        <v>35</v>
      </c>
      <c r="O3283" t="s">
        <v>35</v>
      </c>
      <c r="P3283">
        <v>1</v>
      </c>
      <c r="Q3283">
        <v>858647265.65999997</v>
      </c>
      <c r="R3283">
        <v>21</v>
      </c>
    </row>
    <row r="3284" spans="1:18" x14ac:dyDescent="0.25">
      <c r="A3284">
        <v>2014</v>
      </c>
      <c r="B3284" s="1">
        <v>42809.622092939811</v>
      </c>
      <c r="C3284" t="s">
        <v>18</v>
      </c>
      <c r="D3284" t="s">
        <v>19</v>
      </c>
      <c r="E3284" t="s">
        <v>38</v>
      </c>
      <c r="F3284" t="s">
        <v>61</v>
      </c>
      <c r="G3284" t="s">
        <v>22</v>
      </c>
      <c r="H3284" t="s">
        <v>91</v>
      </c>
      <c r="I3284" t="s">
        <v>34</v>
      </c>
      <c r="J3284" t="s">
        <v>40</v>
      </c>
      <c r="K3284" t="s">
        <v>49</v>
      </c>
      <c r="L3284" t="s">
        <v>35</v>
      </c>
      <c r="M3284" t="s">
        <v>35</v>
      </c>
      <c r="N3284" t="s">
        <v>35</v>
      </c>
      <c r="O3284" t="s">
        <v>35</v>
      </c>
      <c r="P3284">
        <v>1</v>
      </c>
      <c r="Q3284">
        <v>8027043</v>
      </c>
      <c r="R3284">
        <v>3</v>
      </c>
    </row>
    <row r="3285" spans="1:18" x14ac:dyDescent="0.25">
      <c r="A3285">
        <v>2014</v>
      </c>
      <c r="B3285" s="1">
        <v>42809.622092939811</v>
      </c>
      <c r="C3285" t="s">
        <v>18</v>
      </c>
      <c r="D3285" t="s">
        <v>60</v>
      </c>
      <c r="E3285" t="s">
        <v>20</v>
      </c>
      <c r="F3285" t="s">
        <v>21</v>
      </c>
      <c r="G3285" t="s">
        <v>22</v>
      </c>
      <c r="H3285" t="s">
        <v>23</v>
      </c>
      <c r="I3285" t="s">
        <v>24</v>
      </c>
      <c r="J3285" t="s">
        <v>40</v>
      </c>
      <c r="K3285" t="s">
        <v>26</v>
      </c>
      <c r="L3285" t="s">
        <v>35</v>
      </c>
      <c r="M3285" t="s">
        <v>35</v>
      </c>
      <c r="N3285" t="s">
        <v>35</v>
      </c>
      <c r="O3285" t="s">
        <v>35</v>
      </c>
      <c r="P3285">
        <v>1</v>
      </c>
      <c r="Q3285">
        <v>17030400</v>
      </c>
      <c r="R3285">
        <v>1</v>
      </c>
    </row>
    <row r="3286" spans="1:18" x14ac:dyDescent="0.25">
      <c r="A3286">
        <v>2014</v>
      </c>
      <c r="B3286" s="1">
        <v>42809.622092939811</v>
      </c>
      <c r="C3286" t="s">
        <v>18</v>
      </c>
      <c r="D3286" t="s">
        <v>60</v>
      </c>
      <c r="E3286" t="s">
        <v>30</v>
      </c>
      <c r="F3286" t="s">
        <v>45</v>
      </c>
      <c r="G3286" t="s">
        <v>66</v>
      </c>
      <c r="H3286" t="s">
        <v>62</v>
      </c>
      <c r="I3286" t="s">
        <v>24</v>
      </c>
      <c r="J3286" t="s">
        <v>43</v>
      </c>
      <c r="K3286" t="s">
        <v>26</v>
      </c>
      <c r="L3286" t="s">
        <v>35</v>
      </c>
      <c r="M3286" t="s">
        <v>35</v>
      </c>
      <c r="N3286" t="s">
        <v>35</v>
      </c>
      <c r="O3286" t="s">
        <v>35</v>
      </c>
      <c r="P3286">
        <v>1</v>
      </c>
      <c r="Q3286">
        <v>430765.69</v>
      </c>
      <c r="R3286">
        <v>4</v>
      </c>
    </row>
    <row r="3287" spans="1:18" x14ac:dyDescent="0.25">
      <c r="A3287">
        <v>2014</v>
      </c>
      <c r="B3287" s="1">
        <v>42809.622092939811</v>
      </c>
      <c r="C3287" t="s">
        <v>18</v>
      </c>
      <c r="D3287" t="s">
        <v>60</v>
      </c>
      <c r="E3287" t="s">
        <v>30</v>
      </c>
      <c r="F3287" t="s">
        <v>21</v>
      </c>
      <c r="G3287" t="s">
        <v>22</v>
      </c>
      <c r="H3287" t="s">
        <v>23</v>
      </c>
      <c r="I3287" t="s">
        <v>24</v>
      </c>
      <c r="J3287" t="s">
        <v>37</v>
      </c>
      <c r="K3287" t="s">
        <v>28</v>
      </c>
      <c r="L3287" t="s">
        <v>97</v>
      </c>
      <c r="M3287" t="s">
        <v>28</v>
      </c>
      <c r="N3287" t="s">
        <v>97</v>
      </c>
      <c r="O3287" t="s">
        <v>28</v>
      </c>
      <c r="P3287">
        <v>1</v>
      </c>
      <c r="Q3287">
        <v>0</v>
      </c>
      <c r="R3287">
        <v>0</v>
      </c>
    </row>
    <row r="3288" spans="1:18" x14ac:dyDescent="0.25">
      <c r="A3288">
        <v>2014</v>
      </c>
      <c r="B3288" s="1">
        <v>42809.622092939811</v>
      </c>
      <c r="C3288" t="s">
        <v>18</v>
      </c>
      <c r="D3288" t="s">
        <v>60</v>
      </c>
      <c r="E3288" t="s">
        <v>68</v>
      </c>
      <c r="F3288" t="s">
        <v>53</v>
      </c>
      <c r="G3288" t="s">
        <v>46</v>
      </c>
      <c r="H3288" t="s">
        <v>23</v>
      </c>
      <c r="I3288" t="s">
        <v>34</v>
      </c>
      <c r="J3288" t="s">
        <v>31</v>
      </c>
      <c r="K3288" t="s">
        <v>49</v>
      </c>
      <c r="L3288" t="s">
        <v>35</v>
      </c>
      <c r="M3288" t="s">
        <v>35</v>
      </c>
      <c r="N3288" t="s">
        <v>35</v>
      </c>
      <c r="O3288" t="s">
        <v>35</v>
      </c>
      <c r="P3288">
        <v>1</v>
      </c>
      <c r="Q3288">
        <v>1329210</v>
      </c>
      <c r="R3288">
        <v>1</v>
      </c>
    </row>
    <row r="3289" spans="1:18" x14ac:dyDescent="0.25">
      <c r="A3289">
        <v>2014</v>
      </c>
      <c r="B3289" s="1">
        <v>42809.622092939811</v>
      </c>
      <c r="C3289" t="s">
        <v>18</v>
      </c>
      <c r="D3289" t="s">
        <v>60</v>
      </c>
      <c r="E3289" t="s">
        <v>68</v>
      </c>
      <c r="F3289" t="s">
        <v>53</v>
      </c>
      <c r="G3289" t="s">
        <v>46</v>
      </c>
      <c r="H3289" t="s">
        <v>23</v>
      </c>
      <c r="I3289" t="s">
        <v>34</v>
      </c>
      <c r="J3289" t="s">
        <v>43</v>
      </c>
      <c r="K3289" t="s">
        <v>32</v>
      </c>
      <c r="L3289" t="s">
        <v>35</v>
      </c>
      <c r="M3289" t="s">
        <v>35</v>
      </c>
      <c r="N3289" t="s">
        <v>35</v>
      </c>
      <c r="O3289" t="s">
        <v>35</v>
      </c>
      <c r="P3289">
        <v>1</v>
      </c>
      <c r="Q3289">
        <v>3340504.62</v>
      </c>
      <c r="R3289">
        <v>15</v>
      </c>
    </row>
    <row r="3290" spans="1:18" x14ac:dyDescent="0.25">
      <c r="A3290">
        <v>2014</v>
      </c>
      <c r="B3290" s="1">
        <v>42809.622092939811</v>
      </c>
      <c r="C3290" t="s">
        <v>18</v>
      </c>
      <c r="D3290" t="s">
        <v>60</v>
      </c>
      <c r="E3290" t="s">
        <v>68</v>
      </c>
      <c r="F3290" t="s">
        <v>53</v>
      </c>
      <c r="G3290" t="s">
        <v>46</v>
      </c>
      <c r="H3290" t="s">
        <v>23</v>
      </c>
      <c r="I3290" t="s">
        <v>34</v>
      </c>
      <c r="J3290" t="s">
        <v>44</v>
      </c>
      <c r="K3290" t="s">
        <v>49</v>
      </c>
      <c r="L3290" t="s">
        <v>35</v>
      </c>
      <c r="M3290" t="s">
        <v>35</v>
      </c>
      <c r="N3290" t="s">
        <v>35</v>
      </c>
      <c r="O3290" t="s">
        <v>35</v>
      </c>
      <c r="P3290">
        <v>1</v>
      </c>
      <c r="Q3290">
        <v>81580.789999999994</v>
      </c>
      <c r="R3290">
        <v>1</v>
      </c>
    </row>
    <row r="3291" spans="1:18" x14ac:dyDescent="0.25">
      <c r="A3291">
        <v>2014</v>
      </c>
      <c r="B3291" s="1">
        <v>42809.622092939811</v>
      </c>
      <c r="C3291" t="s">
        <v>18</v>
      </c>
      <c r="D3291" t="s">
        <v>60</v>
      </c>
      <c r="E3291" t="s">
        <v>68</v>
      </c>
      <c r="F3291" t="s">
        <v>53</v>
      </c>
      <c r="G3291" t="s">
        <v>46</v>
      </c>
      <c r="H3291" t="s">
        <v>23</v>
      </c>
      <c r="I3291" t="s">
        <v>34</v>
      </c>
      <c r="J3291" t="s">
        <v>37</v>
      </c>
      <c r="K3291" t="s">
        <v>28</v>
      </c>
      <c r="L3291" t="s">
        <v>35</v>
      </c>
      <c r="M3291" t="s">
        <v>28</v>
      </c>
      <c r="N3291" t="s">
        <v>35</v>
      </c>
      <c r="O3291" t="s">
        <v>28</v>
      </c>
      <c r="P3291">
        <v>1</v>
      </c>
      <c r="Q3291">
        <v>0</v>
      </c>
      <c r="R3291">
        <v>0</v>
      </c>
    </row>
    <row r="3292" spans="1:18" x14ac:dyDescent="0.25">
      <c r="A3292">
        <v>2014</v>
      </c>
      <c r="B3292" s="1">
        <v>42809.622092939811</v>
      </c>
      <c r="C3292" t="s">
        <v>18</v>
      </c>
      <c r="D3292" t="s">
        <v>60</v>
      </c>
      <c r="E3292" t="s">
        <v>50</v>
      </c>
      <c r="F3292" t="s">
        <v>45</v>
      </c>
      <c r="G3292" t="s">
        <v>66</v>
      </c>
      <c r="H3292" t="s">
        <v>62</v>
      </c>
      <c r="I3292" t="s">
        <v>24</v>
      </c>
      <c r="J3292" t="s">
        <v>40</v>
      </c>
      <c r="K3292" t="s">
        <v>26</v>
      </c>
      <c r="L3292" t="s">
        <v>35</v>
      </c>
      <c r="M3292" t="s">
        <v>35</v>
      </c>
      <c r="N3292" t="s">
        <v>35</v>
      </c>
      <c r="O3292" t="s">
        <v>35</v>
      </c>
      <c r="P3292">
        <v>1</v>
      </c>
      <c r="Q3292">
        <v>5399144.4800000004</v>
      </c>
      <c r="R3292">
        <v>6</v>
      </c>
    </row>
    <row r="3293" spans="1:18" x14ac:dyDescent="0.25">
      <c r="A3293">
        <v>2014</v>
      </c>
      <c r="B3293" s="1">
        <v>42809.622092939811</v>
      </c>
      <c r="C3293" t="s">
        <v>18</v>
      </c>
      <c r="D3293" t="s">
        <v>60</v>
      </c>
      <c r="E3293" t="s">
        <v>38</v>
      </c>
      <c r="F3293" t="s">
        <v>53</v>
      </c>
      <c r="G3293" t="s">
        <v>46</v>
      </c>
      <c r="H3293" t="s">
        <v>23</v>
      </c>
      <c r="I3293" t="s">
        <v>34</v>
      </c>
      <c r="J3293" t="s">
        <v>44</v>
      </c>
      <c r="K3293" t="s">
        <v>56</v>
      </c>
      <c r="L3293" t="s">
        <v>35</v>
      </c>
      <c r="M3293" t="s">
        <v>35</v>
      </c>
      <c r="N3293" t="s">
        <v>35</v>
      </c>
      <c r="O3293" t="s">
        <v>35</v>
      </c>
      <c r="P3293">
        <v>1</v>
      </c>
      <c r="Q3293">
        <v>164672</v>
      </c>
      <c r="R3293">
        <v>1</v>
      </c>
    </row>
    <row r="3294" spans="1:18" x14ac:dyDescent="0.25">
      <c r="A3294">
        <v>2014</v>
      </c>
      <c r="B3294" s="1">
        <v>42809.622092939811</v>
      </c>
      <c r="C3294" t="s">
        <v>18</v>
      </c>
      <c r="D3294" t="s">
        <v>72</v>
      </c>
      <c r="E3294" t="s">
        <v>20</v>
      </c>
      <c r="F3294" t="s">
        <v>21</v>
      </c>
      <c r="G3294" t="s">
        <v>22</v>
      </c>
      <c r="H3294" t="s">
        <v>23</v>
      </c>
      <c r="I3294" t="s">
        <v>24</v>
      </c>
      <c r="J3294" t="s">
        <v>43</v>
      </c>
      <c r="K3294" t="s">
        <v>56</v>
      </c>
      <c r="L3294" t="s">
        <v>35</v>
      </c>
      <c r="M3294" t="s">
        <v>35</v>
      </c>
      <c r="N3294" t="s">
        <v>35</v>
      </c>
      <c r="O3294" t="s">
        <v>35</v>
      </c>
      <c r="P3294">
        <v>1</v>
      </c>
      <c r="Q3294">
        <v>421652</v>
      </c>
      <c r="R3294">
        <v>1</v>
      </c>
    </row>
    <row r="3295" spans="1:18" x14ac:dyDescent="0.25">
      <c r="A3295">
        <v>2014</v>
      </c>
      <c r="B3295" s="1">
        <v>42809.622092939811</v>
      </c>
      <c r="C3295" t="s">
        <v>18</v>
      </c>
      <c r="D3295" t="s">
        <v>29</v>
      </c>
      <c r="E3295" t="s">
        <v>38</v>
      </c>
      <c r="F3295" t="s">
        <v>79</v>
      </c>
      <c r="G3295" t="s">
        <v>22</v>
      </c>
      <c r="H3295" t="s">
        <v>62</v>
      </c>
      <c r="I3295" t="s">
        <v>54</v>
      </c>
      <c r="J3295" t="s">
        <v>43</v>
      </c>
      <c r="K3295" t="s">
        <v>32</v>
      </c>
      <c r="L3295" t="s">
        <v>27</v>
      </c>
      <c r="M3295" t="s">
        <v>27</v>
      </c>
      <c r="N3295" t="s">
        <v>28</v>
      </c>
      <c r="O3295" t="s">
        <v>28</v>
      </c>
      <c r="P3295">
        <v>1</v>
      </c>
      <c r="Q3295">
        <v>666679.11</v>
      </c>
      <c r="R3295">
        <v>3</v>
      </c>
    </row>
    <row r="3296" spans="1:18" x14ac:dyDescent="0.25">
      <c r="A3296">
        <v>2014</v>
      </c>
      <c r="B3296" s="1">
        <v>42809.622092939811</v>
      </c>
      <c r="C3296" t="s">
        <v>18</v>
      </c>
      <c r="D3296" t="s">
        <v>29</v>
      </c>
      <c r="E3296" t="s">
        <v>38</v>
      </c>
      <c r="F3296" t="s">
        <v>82</v>
      </c>
      <c r="G3296" t="s">
        <v>82</v>
      </c>
      <c r="H3296" t="s">
        <v>62</v>
      </c>
      <c r="I3296" t="s">
        <v>34</v>
      </c>
      <c r="J3296" t="s">
        <v>48</v>
      </c>
      <c r="K3296" t="s">
        <v>26</v>
      </c>
      <c r="L3296" t="s">
        <v>27</v>
      </c>
      <c r="M3296" t="s">
        <v>27</v>
      </c>
      <c r="N3296" t="s">
        <v>28</v>
      </c>
      <c r="O3296" t="s">
        <v>28</v>
      </c>
      <c r="P3296">
        <v>1</v>
      </c>
      <c r="Q3296">
        <v>-3571.43</v>
      </c>
      <c r="R3296">
        <v>1</v>
      </c>
    </row>
    <row r="3297" spans="1:18" x14ac:dyDescent="0.25">
      <c r="A3297">
        <v>2014</v>
      </c>
      <c r="B3297" s="1">
        <v>42809.622092939811</v>
      </c>
      <c r="C3297" t="s">
        <v>18</v>
      </c>
      <c r="D3297" t="s">
        <v>78</v>
      </c>
      <c r="E3297" t="s">
        <v>20</v>
      </c>
      <c r="F3297" t="s">
        <v>21</v>
      </c>
      <c r="G3297" t="s">
        <v>22</v>
      </c>
      <c r="H3297" t="s">
        <v>23</v>
      </c>
      <c r="I3297" t="s">
        <v>24</v>
      </c>
      <c r="J3297" t="s">
        <v>48</v>
      </c>
      <c r="K3297" t="s">
        <v>56</v>
      </c>
      <c r="L3297" t="s">
        <v>35</v>
      </c>
      <c r="M3297" t="s">
        <v>35</v>
      </c>
      <c r="N3297" t="s">
        <v>35</v>
      </c>
      <c r="O3297" t="s">
        <v>35</v>
      </c>
      <c r="P3297">
        <v>1</v>
      </c>
      <c r="Q3297">
        <v>-687474.59</v>
      </c>
      <c r="R3297">
        <v>1</v>
      </c>
    </row>
    <row r="3298" spans="1:18" x14ac:dyDescent="0.25">
      <c r="A3298">
        <v>2014</v>
      </c>
      <c r="B3298" s="1">
        <v>42809.622092939811</v>
      </c>
      <c r="C3298" t="s">
        <v>18</v>
      </c>
      <c r="D3298" t="s">
        <v>78</v>
      </c>
      <c r="E3298" t="s">
        <v>36</v>
      </c>
      <c r="F3298" t="s">
        <v>21</v>
      </c>
      <c r="G3298" t="s">
        <v>22</v>
      </c>
      <c r="H3298" t="s">
        <v>23</v>
      </c>
      <c r="I3298" t="s">
        <v>34</v>
      </c>
      <c r="J3298" t="s">
        <v>48</v>
      </c>
      <c r="K3298" t="s">
        <v>32</v>
      </c>
      <c r="L3298" t="s">
        <v>35</v>
      </c>
      <c r="M3298" t="s">
        <v>35</v>
      </c>
      <c r="N3298" t="s">
        <v>35</v>
      </c>
      <c r="O3298" t="s">
        <v>35</v>
      </c>
      <c r="P3298">
        <v>1</v>
      </c>
      <c r="Q3298">
        <v>-0.01</v>
      </c>
      <c r="R3298">
        <v>1</v>
      </c>
    </row>
    <row r="3299" spans="1:18" x14ac:dyDescent="0.25">
      <c r="A3299">
        <v>2014</v>
      </c>
      <c r="B3299" s="1">
        <v>42809.622092939811</v>
      </c>
      <c r="C3299" t="s">
        <v>18</v>
      </c>
      <c r="D3299" t="s">
        <v>78</v>
      </c>
      <c r="E3299" t="s">
        <v>38</v>
      </c>
      <c r="F3299" t="s">
        <v>21</v>
      </c>
      <c r="G3299" t="s">
        <v>22</v>
      </c>
      <c r="H3299" t="s">
        <v>23</v>
      </c>
      <c r="I3299" t="s">
        <v>34</v>
      </c>
      <c r="J3299" t="s">
        <v>48</v>
      </c>
      <c r="K3299" t="s">
        <v>26</v>
      </c>
      <c r="L3299" t="s">
        <v>35</v>
      </c>
      <c r="M3299" t="s">
        <v>35</v>
      </c>
      <c r="N3299" t="s">
        <v>35</v>
      </c>
      <c r="O3299" t="s">
        <v>35</v>
      </c>
      <c r="P3299">
        <v>1</v>
      </c>
      <c r="Q3299">
        <v>-13060718.35</v>
      </c>
      <c r="R3299">
        <v>4</v>
      </c>
    </row>
    <row r="3300" spans="1:18" x14ac:dyDescent="0.25">
      <c r="A3300">
        <v>2015</v>
      </c>
      <c r="B3300" s="1">
        <v>42809.622092939811</v>
      </c>
      <c r="C3300" t="s">
        <v>18</v>
      </c>
      <c r="D3300" t="s">
        <v>19</v>
      </c>
      <c r="E3300" t="s">
        <v>20</v>
      </c>
      <c r="F3300" t="s">
        <v>21</v>
      </c>
      <c r="G3300" t="s">
        <v>22</v>
      </c>
      <c r="H3300" t="s">
        <v>23</v>
      </c>
      <c r="I3300" t="s">
        <v>34</v>
      </c>
      <c r="J3300" t="s">
        <v>40</v>
      </c>
      <c r="K3300" t="s">
        <v>49</v>
      </c>
      <c r="L3300" t="s">
        <v>35</v>
      </c>
      <c r="M3300" t="s">
        <v>35</v>
      </c>
      <c r="N3300" t="s">
        <v>28</v>
      </c>
      <c r="O3300" t="s">
        <v>35</v>
      </c>
      <c r="P3300">
        <v>1</v>
      </c>
      <c r="Q3300">
        <v>11205746.32</v>
      </c>
      <c r="R3300">
        <v>1</v>
      </c>
    </row>
    <row r="3301" spans="1:18" x14ac:dyDescent="0.25">
      <c r="A3301">
        <v>2015</v>
      </c>
      <c r="B3301" s="1">
        <v>42809.622092939811</v>
      </c>
      <c r="C3301" t="s">
        <v>18</v>
      </c>
      <c r="D3301" t="s">
        <v>19</v>
      </c>
      <c r="E3301" t="s">
        <v>20</v>
      </c>
      <c r="F3301" t="s">
        <v>21</v>
      </c>
      <c r="G3301" t="s">
        <v>22</v>
      </c>
      <c r="H3301" t="s">
        <v>23</v>
      </c>
      <c r="I3301" t="s">
        <v>24</v>
      </c>
      <c r="J3301" t="s">
        <v>48</v>
      </c>
      <c r="K3301" t="s">
        <v>32</v>
      </c>
      <c r="L3301" t="s">
        <v>27</v>
      </c>
      <c r="M3301" t="s">
        <v>27</v>
      </c>
      <c r="N3301" t="s">
        <v>28</v>
      </c>
      <c r="O3301" t="s">
        <v>28</v>
      </c>
      <c r="P3301">
        <v>1</v>
      </c>
      <c r="Q3301">
        <v>-53000</v>
      </c>
      <c r="R3301">
        <v>1</v>
      </c>
    </row>
    <row r="3302" spans="1:18" x14ac:dyDescent="0.25">
      <c r="A3302">
        <v>2015</v>
      </c>
      <c r="B3302" s="1">
        <v>42809.622092939811</v>
      </c>
      <c r="C3302" t="s">
        <v>18</v>
      </c>
      <c r="D3302" t="s">
        <v>19</v>
      </c>
      <c r="E3302" t="s">
        <v>20</v>
      </c>
      <c r="F3302" t="s">
        <v>21</v>
      </c>
      <c r="G3302" t="s">
        <v>22</v>
      </c>
      <c r="H3302" t="s">
        <v>23</v>
      </c>
      <c r="I3302" t="s">
        <v>24</v>
      </c>
      <c r="J3302" t="s">
        <v>44</v>
      </c>
      <c r="K3302" t="s">
        <v>49</v>
      </c>
      <c r="L3302" t="s">
        <v>35</v>
      </c>
      <c r="M3302" t="s">
        <v>35</v>
      </c>
      <c r="N3302" t="s">
        <v>35</v>
      </c>
      <c r="O3302" t="s">
        <v>35</v>
      </c>
      <c r="P3302">
        <v>1</v>
      </c>
      <c r="Q3302">
        <v>174442</v>
      </c>
      <c r="R3302">
        <v>5</v>
      </c>
    </row>
    <row r="3303" spans="1:18" x14ac:dyDescent="0.25">
      <c r="A3303">
        <v>2015</v>
      </c>
      <c r="B3303" s="1">
        <v>42809.622092939811</v>
      </c>
      <c r="C3303" t="s">
        <v>18</v>
      </c>
      <c r="D3303" t="s">
        <v>19</v>
      </c>
      <c r="E3303" t="s">
        <v>20</v>
      </c>
      <c r="F3303" t="s">
        <v>21</v>
      </c>
      <c r="G3303" t="s">
        <v>22</v>
      </c>
      <c r="H3303" t="s">
        <v>23</v>
      </c>
      <c r="I3303" t="s">
        <v>24</v>
      </c>
      <c r="J3303" t="s">
        <v>37</v>
      </c>
      <c r="K3303" t="s">
        <v>32</v>
      </c>
      <c r="L3303" t="s">
        <v>27</v>
      </c>
      <c r="M3303" t="s">
        <v>27</v>
      </c>
      <c r="N3303" t="s">
        <v>28</v>
      </c>
      <c r="O3303" t="s">
        <v>28</v>
      </c>
      <c r="P3303">
        <v>1</v>
      </c>
      <c r="Q3303">
        <v>0</v>
      </c>
      <c r="R3303">
        <v>5</v>
      </c>
    </row>
    <row r="3304" spans="1:18" x14ac:dyDescent="0.25">
      <c r="A3304">
        <v>2015</v>
      </c>
      <c r="B3304" s="1">
        <v>42809.622092939811</v>
      </c>
      <c r="C3304" t="s">
        <v>18</v>
      </c>
      <c r="D3304" t="s">
        <v>19</v>
      </c>
      <c r="E3304" t="s">
        <v>20</v>
      </c>
      <c r="F3304" t="s">
        <v>21</v>
      </c>
      <c r="G3304" t="s">
        <v>22</v>
      </c>
      <c r="H3304" t="s">
        <v>23</v>
      </c>
      <c r="I3304" t="s">
        <v>24</v>
      </c>
      <c r="J3304" t="s">
        <v>37</v>
      </c>
      <c r="K3304" t="s">
        <v>26</v>
      </c>
      <c r="L3304" t="s">
        <v>35</v>
      </c>
      <c r="M3304" t="s">
        <v>35</v>
      </c>
      <c r="N3304" t="s">
        <v>35</v>
      </c>
      <c r="O3304" t="s">
        <v>35</v>
      </c>
      <c r="P3304">
        <v>1</v>
      </c>
      <c r="Q3304">
        <v>0</v>
      </c>
      <c r="R3304">
        <v>1</v>
      </c>
    </row>
    <row r="3305" spans="1:18" x14ac:dyDescent="0.25">
      <c r="A3305">
        <v>2015</v>
      </c>
      <c r="B3305" s="1">
        <v>42809.622092939811</v>
      </c>
      <c r="C3305" t="s">
        <v>18</v>
      </c>
      <c r="D3305" t="s">
        <v>19</v>
      </c>
      <c r="E3305" t="s">
        <v>20</v>
      </c>
      <c r="F3305" t="s">
        <v>61</v>
      </c>
      <c r="G3305" t="s">
        <v>22</v>
      </c>
      <c r="H3305" t="s">
        <v>91</v>
      </c>
      <c r="I3305" t="s">
        <v>34</v>
      </c>
      <c r="J3305" t="s">
        <v>31</v>
      </c>
      <c r="K3305" t="s">
        <v>51</v>
      </c>
      <c r="L3305" t="s">
        <v>35</v>
      </c>
      <c r="M3305" t="s">
        <v>35</v>
      </c>
      <c r="N3305" t="s">
        <v>28</v>
      </c>
      <c r="O3305" t="s">
        <v>35</v>
      </c>
      <c r="P3305">
        <v>1</v>
      </c>
      <c r="Q3305">
        <v>3476817</v>
      </c>
      <c r="R3305">
        <v>1</v>
      </c>
    </row>
    <row r="3306" spans="1:18" x14ac:dyDescent="0.25">
      <c r="A3306">
        <v>2015</v>
      </c>
      <c r="B3306" s="1">
        <v>42809.622092939811</v>
      </c>
      <c r="C3306" t="s">
        <v>18</v>
      </c>
      <c r="D3306" t="s">
        <v>19</v>
      </c>
      <c r="E3306" t="s">
        <v>20</v>
      </c>
      <c r="F3306" t="s">
        <v>61</v>
      </c>
      <c r="G3306" t="s">
        <v>22</v>
      </c>
      <c r="H3306" t="s">
        <v>91</v>
      </c>
      <c r="I3306" t="s">
        <v>34</v>
      </c>
      <c r="J3306" t="s">
        <v>40</v>
      </c>
      <c r="K3306" t="s">
        <v>32</v>
      </c>
      <c r="L3306" t="s">
        <v>35</v>
      </c>
      <c r="M3306" t="s">
        <v>35</v>
      </c>
      <c r="N3306" t="s">
        <v>28</v>
      </c>
      <c r="O3306" t="s">
        <v>35</v>
      </c>
      <c r="P3306">
        <v>1</v>
      </c>
      <c r="Q3306">
        <v>19883882</v>
      </c>
      <c r="R3306">
        <v>17</v>
      </c>
    </row>
    <row r="3307" spans="1:18" x14ac:dyDescent="0.25">
      <c r="A3307">
        <v>2015</v>
      </c>
      <c r="B3307" s="1">
        <v>42809.622092939811</v>
      </c>
      <c r="C3307" t="s">
        <v>18</v>
      </c>
      <c r="D3307" t="s">
        <v>19</v>
      </c>
      <c r="E3307" t="s">
        <v>20</v>
      </c>
      <c r="F3307" t="s">
        <v>61</v>
      </c>
      <c r="G3307" t="s">
        <v>22</v>
      </c>
      <c r="H3307" t="s">
        <v>91</v>
      </c>
      <c r="I3307" t="s">
        <v>34</v>
      </c>
      <c r="J3307" t="s">
        <v>37</v>
      </c>
      <c r="K3307" t="s">
        <v>32</v>
      </c>
      <c r="L3307" t="s">
        <v>35</v>
      </c>
      <c r="M3307" t="s">
        <v>35</v>
      </c>
      <c r="N3307" t="s">
        <v>35</v>
      </c>
      <c r="O3307" t="s">
        <v>35</v>
      </c>
      <c r="P3307">
        <v>1</v>
      </c>
      <c r="Q3307">
        <v>0</v>
      </c>
      <c r="R3307">
        <v>3</v>
      </c>
    </row>
    <row r="3308" spans="1:18" x14ac:dyDescent="0.25">
      <c r="A3308">
        <v>2015</v>
      </c>
      <c r="B3308" s="1">
        <v>42809.622092939811</v>
      </c>
      <c r="C3308" t="s">
        <v>18</v>
      </c>
      <c r="D3308" t="s">
        <v>19</v>
      </c>
      <c r="E3308" t="s">
        <v>20</v>
      </c>
      <c r="F3308" t="s">
        <v>61</v>
      </c>
      <c r="G3308" t="s">
        <v>22</v>
      </c>
      <c r="H3308" t="s">
        <v>91</v>
      </c>
      <c r="I3308" t="s">
        <v>34</v>
      </c>
      <c r="J3308" t="s">
        <v>37</v>
      </c>
      <c r="K3308" t="s">
        <v>49</v>
      </c>
      <c r="L3308" t="s">
        <v>35</v>
      </c>
      <c r="M3308" t="s">
        <v>35</v>
      </c>
      <c r="N3308" t="s">
        <v>35</v>
      </c>
      <c r="O3308" t="s">
        <v>35</v>
      </c>
      <c r="P3308">
        <v>1</v>
      </c>
      <c r="Q3308">
        <v>0</v>
      </c>
      <c r="R3308">
        <v>2</v>
      </c>
    </row>
    <row r="3309" spans="1:18" x14ac:dyDescent="0.25">
      <c r="A3309">
        <v>2015</v>
      </c>
      <c r="B3309" s="1">
        <v>42809.622092939811</v>
      </c>
      <c r="C3309" t="s">
        <v>18</v>
      </c>
      <c r="D3309" t="s">
        <v>19</v>
      </c>
      <c r="E3309" t="s">
        <v>30</v>
      </c>
      <c r="F3309" t="s">
        <v>45</v>
      </c>
      <c r="G3309" t="s">
        <v>66</v>
      </c>
      <c r="H3309" t="s">
        <v>62</v>
      </c>
      <c r="I3309" t="s">
        <v>24</v>
      </c>
      <c r="J3309" t="s">
        <v>37</v>
      </c>
      <c r="K3309" t="s">
        <v>32</v>
      </c>
      <c r="L3309" t="s">
        <v>35</v>
      </c>
      <c r="M3309" t="s">
        <v>35</v>
      </c>
      <c r="N3309" t="s">
        <v>35</v>
      </c>
      <c r="O3309" t="s">
        <v>35</v>
      </c>
      <c r="P3309">
        <v>1</v>
      </c>
      <c r="Q3309">
        <v>0</v>
      </c>
      <c r="R3309">
        <v>5</v>
      </c>
    </row>
    <row r="3310" spans="1:18" x14ac:dyDescent="0.25">
      <c r="A3310">
        <v>2015</v>
      </c>
      <c r="B3310" s="1">
        <v>42809.622092939811</v>
      </c>
      <c r="C3310" t="s">
        <v>18</v>
      </c>
      <c r="D3310" t="s">
        <v>19</v>
      </c>
      <c r="E3310" t="s">
        <v>30</v>
      </c>
      <c r="F3310" t="s">
        <v>61</v>
      </c>
      <c r="G3310" t="s">
        <v>22</v>
      </c>
      <c r="H3310" t="s">
        <v>91</v>
      </c>
      <c r="I3310" t="s">
        <v>34</v>
      </c>
      <c r="J3310" t="s">
        <v>44</v>
      </c>
      <c r="K3310" t="s">
        <v>32</v>
      </c>
      <c r="L3310" t="s">
        <v>35</v>
      </c>
      <c r="M3310" t="s">
        <v>35</v>
      </c>
      <c r="N3310" t="s">
        <v>35</v>
      </c>
      <c r="O3310" t="s">
        <v>35</v>
      </c>
      <c r="P3310">
        <v>1</v>
      </c>
      <c r="Q3310">
        <v>171795</v>
      </c>
      <c r="R3310">
        <v>1</v>
      </c>
    </row>
    <row r="3311" spans="1:18" x14ac:dyDescent="0.25">
      <c r="A3311">
        <v>2015</v>
      </c>
      <c r="B3311" s="1">
        <v>42809.622092939811</v>
      </c>
      <c r="C3311" t="s">
        <v>18</v>
      </c>
      <c r="D3311" t="s">
        <v>19</v>
      </c>
      <c r="E3311" t="s">
        <v>42</v>
      </c>
      <c r="F3311" t="s">
        <v>53</v>
      </c>
      <c r="G3311" t="s">
        <v>66</v>
      </c>
      <c r="H3311" t="s">
        <v>28</v>
      </c>
      <c r="I3311" t="s">
        <v>24</v>
      </c>
      <c r="J3311" t="s">
        <v>40</v>
      </c>
      <c r="K3311" t="s">
        <v>26</v>
      </c>
      <c r="L3311" t="s">
        <v>35</v>
      </c>
      <c r="M3311" t="s">
        <v>35</v>
      </c>
      <c r="N3311" t="s">
        <v>35</v>
      </c>
      <c r="O3311" t="s">
        <v>35</v>
      </c>
      <c r="P3311">
        <v>1</v>
      </c>
      <c r="Q3311">
        <v>5415062.1500000004</v>
      </c>
      <c r="R3311">
        <v>9</v>
      </c>
    </row>
    <row r="3312" spans="1:18" x14ac:dyDescent="0.25">
      <c r="A3312">
        <v>2015</v>
      </c>
      <c r="B3312" s="1">
        <v>42809.622092939811</v>
      </c>
      <c r="C3312" t="s">
        <v>18</v>
      </c>
      <c r="D3312" t="s">
        <v>19</v>
      </c>
      <c r="E3312" t="s">
        <v>42</v>
      </c>
      <c r="F3312" t="s">
        <v>53</v>
      </c>
      <c r="G3312" t="s">
        <v>66</v>
      </c>
      <c r="H3312" t="s">
        <v>28</v>
      </c>
      <c r="I3312" t="s">
        <v>24</v>
      </c>
      <c r="J3312" t="s">
        <v>37</v>
      </c>
      <c r="K3312" t="s">
        <v>41</v>
      </c>
      <c r="L3312" t="s">
        <v>35</v>
      </c>
      <c r="M3312" t="s">
        <v>35</v>
      </c>
      <c r="N3312" t="s">
        <v>35</v>
      </c>
      <c r="O3312" t="s">
        <v>35</v>
      </c>
      <c r="P3312">
        <v>1</v>
      </c>
      <c r="Q3312">
        <v>0</v>
      </c>
      <c r="R3312">
        <v>2</v>
      </c>
    </row>
    <row r="3313" spans="1:18" x14ac:dyDescent="0.25">
      <c r="A3313">
        <v>2013</v>
      </c>
      <c r="B3313" s="1">
        <v>42809.622092939811</v>
      </c>
      <c r="C3313" t="s">
        <v>18</v>
      </c>
      <c r="D3313" t="s">
        <v>19</v>
      </c>
      <c r="E3313" t="s">
        <v>67</v>
      </c>
      <c r="F3313" t="s">
        <v>63</v>
      </c>
      <c r="G3313" t="s">
        <v>64</v>
      </c>
      <c r="H3313" t="s">
        <v>62</v>
      </c>
      <c r="I3313" t="s">
        <v>24</v>
      </c>
      <c r="J3313" t="s">
        <v>44</v>
      </c>
      <c r="K3313" t="s">
        <v>32</v>
      </c>
      <c r="L3313" t="s">
        <v>35</v>
      </c>
      <c r="M3313" t="s">
        <v>35</v>
      </c>
      <c r="N3313" t="s">
        <v>35</v>
      </c>
      <c r="O3313" t="s">
        <v>35</v>
      </c>
      <c r="P3313">
        <v>1</v>
      </c>
      <c r="Q3313">
        <v>542.1</v>
      </c>
      <c r="R3313">
        <v>4</v>
      </c>
    </row>
    <row r="3314" spans="1:18" x14ac:dyDescent="0.25">
      <c r="A3314">
        <v>2013</v>
      </c>
      <c r="B3314" s="1">
        <v>42809.622092939811</v>
      </c>
      <c r="C3314" t="s">
        <v>18</v>
      </c>
      <c r="D3314" t="s">
        <v>19</v>
      </c>
      <c r="E3314" t="s">
        <v>67</v>
      </c>
      <c r="F3314" t="s">
        <v>45</v>
      </c>
      <c r="G3314" t="s">
        <v>66</v>
      </c>
      <c r="H3314" t="s">
        <v>62</v>
      </c>
      <c r="I3314" t="s">
        <v>24</v>
      </c>
      <c r="J3314" t="s">
        <v>31</v>
      </c>
      <c r="K3314" t="s">
        <v>41</v>
      </c>
      <c r="L3314" t="s">
        <v>35</v>
      </c>
      <c r="M3314" t="s">
        <v>35</v>
      </c>
      <c r="N3314" t="s">
        <v>35</v>
      </c>
      <c r="O3314" t="s">
        <v>35</v>
      </c>
      <c r="P3314">
        <v>1</v>
      </c>
      <c r="Q3314">
        <v>1271166</v>
      </c>
      <c r="R3314">
        <v>2</v>
      </c>
    </row>
    <row r="3315" spans="1:18" x14ac:dyDescent="0.25">
      <c r="A3315">
        <v>2013</v>
      </c>
      <c r="B3315" s="1">
        <v>42809.622092939811</v>
      </c>
      <c r="C3315" t="s">
        <v>18</v>
      </c>
      <c r="D3315" t="s">
        <v>19</v>
      </c>
      <c r="E3315" t="s">
        <v>67</v>
      </c>
      <c r="F3315" t="s">
        <v>45</v>
      </c>
      <c r="G3315" t="s">
        <v>66</v>
      </c>
      <c r="H3315" t="s">
        <v>62</v>
      </c>
      <c r="I3315" t="s">
        <v>24</v>
      </c>
      <c r="J3315" t="s">
        <v>43</v>
      </c>
      <c r="K3315" t="s">
        <v>56</v>
      </c>
      <c r="L3315" t="s">
        <v>35</v>
      </c>
      <c r="M3315" t="s">
        <v>35</v>
      </c>
      <c r="N3315" t="s">
        <v>35</v>
      </c>
      <c r="O3315" t="s">
        <v>35</v>
      </c>
      <c r="P3315">
        <v>1</v>
      </c>
      <c r="Q3315">
        <v>434720.19</v>
      </c>
      <c r="R3315">
        <v>1</v>
      </c>
    </row>
    <row r="3316" spans="1:18" x14ac:dyDescent="0.25">
      <c r="A3316">
        <v>2013</v>
      </c>
      <c r="B3316" s="1">
        <v>42809.622092939811</v>
      </c>
      <c r="C3316" t="s">
        <v>18</v>
      </c>
      <c r="D3316" t="s">
        <v>19</v>
      </c>
      <c r="E3316" t="s">
        <v>67</v>
      </c>
      <c r="F3316" t="s">
        <v>45</v>
      </c>
      <c r="G3316" t="s">
        <v>66</v>
      </c>
      <c r="H3316" t="s">
        <v>62</v>
      </c>
      <c r="I3316" t="s">
        <v>24</v>
      </c>
      <c r="J3316" t="s">
        <v>40</v>
      </c>
      <c r="K3316" t="s">
        <v>26</v>
      </c>
      <c r="L3316" t="s">
        <v>35</v>
      </c>
      <c r="M3316" t="s">
        <v>35</v>
      </c>
      <c r="N3316" t="s">
        <v>35</v>
      </c>
      <c r="O3316" t="s">
        <v>35</v>
      </c>
      <c r="P3316">
        <v>1</v>
      </c>
      <c r="Q3316">
        <v>18979080</v>
      </c>
      <c r="R3316">
        <v>5</v>
      </c>
    </row>
    <row r="3317" spans="1:18" x14ac:dyDescent="0.25">
      <c r="A3317">
        <v>2013</v>
      </c>
      <c r="B3317" s="1">
        <v>42809.622092939811</v>
      </c>
      <c r="C3317" t="s">
        <v>18</v>
      </c>
      <c r="D3317" t="s">
        <v>19</v>
      </c>
      <c r="E3317" t="s">
        <v>67</v>
      </c>
      <c r="F3317" t="s">
        <v>45</v>
      </c>
      <c r="G3317" t="s">
        <v>66</v>
      </c>
      <c r="H3317" t="s">
        <v>62</v>
      </c>
      <c r="I3317" t="s">
        <v>24</v>
      </c>
      <c r="J3317" t="s">
        <v>37</v>
      </c>
      <c r="K3317" t="s">
        <v>41</v>
      </c>
      <c r="L3317" t="s">
        <v>35</v>
      </c>
      <c r="M3317" t="s">
        <v>35</v>
      </c>
      <c r="N3317" t="s">
        <v>35</v>
      </c>
      <c r="O3317" t="s">
        <v>35</v>
      </c>
      <c r="P3317">
        <v>1</v>
      </c>
      <c r="Q3317">
        <v>0</v>
      </c>
      <c r="R3317">
        <v>2</v>
      </c>
    </row>
    <row r="3318" spans="1:18" x14ac:dyDescent="0.25">
      <c r="A3318">
        <v>2013</v>
      </c>
      <c r="B3318" s="1">
        <v>42809.622092939811</v>
      </c>
      <c r="C3318" t="s">
        <v>18</v>
      </c>
      <c r="D3318" t="s">
        <v>19</v>
      </c>
      <c r="E3318" t="s">
        <v>67</v>
      </c>
      <c r="F3318" t="s">
        <v>45</v>
      </c>
      <c r="G3318" t="s">
        <v>46</v>
      </c>
      <c r="H3318" t="s">
        <v>62</v>
      </c>
      <c r="I3318" t="s">
        <v>24</v>
      </c>
      <c r="J3318" t="s">
        <v>43</v>
      </c>
      <c r="K3318" t="s">
        <v>26</v>
      </c>
      <c r="L3318" t="s">
        <v>35</v>
      </c>
      <c r="M3318" t="s">
        <v>35</v>
      </c>
      <c r="N3318" t="s">
        <v>35</v>
      </c>
      <c r="O3318" t="s">
        <v>35</v>
      </c>
      <c r="P3318">
        <v>1</v>
      </c>
      <c r="Q3318">
        <v>4589966</v>
      </c>
      <c r="R3318">
        <v>15</v>
      </c>
    </row>
    <row r="3319" spans="1:18" x14ac:dyDescent="0.25">
      <c r="A3319">
        <v>2013</v>
      </c>
      <c r="B3319" s="1">
        <v>42809.622092939811</v>
      </c>
      <c r="C3319" t="s">
        <v>18</v>
      </c>
      <c r="D3319" t="s">
        <v>19</v>
      </c>
      <c r="E3319" t="s">
        <v>67</v>
      </c>
      <c r="F3319" t="s">
        <v>45</v>
      </c>
      <c r="G3319" t="s">
        <v>46</v>
      </c>
      <c r="H3319" t="s">
        <v>62</v>
      </c>
      <c r="I3319" t="s">
        <v>24</v>
      </c>
      <c r="J3319" t="s">
        <v>48</v>
      </c>
      <c r="K3319" t="s">
        <v>41</v>
      </c>
      <c r="L3319" t="s">
        <v>35</v>
      </c>
      <c r="M3319" t="s">
        <v>35</v>
      </c>
      <c r="N3319" t="s">
        <v>35</v>
      </c>
      <c r="O3319" t="s">
        <v>35</v>
      </c>
      <c r="P3319">
        <v>1</v>
      </c>
      <c r="Q3319">
        <v>-20</v>
      </c>
      <c r="R3319">
        <v>1</v>
      </c>
    </row>
    <row r="3320" spans="1:18" x14ac:dyDescent="0.25">
      <c r="A3320">
        <v>2013</v>
      </c>
      <c r="B3320" s="1">
        <v>42809.622092939811</v>
      </c>
      <c r="C3320" t="s">
        <v>18</v>
      </c>
      <c r="D3320" t="s">
        <v>19</v>
      </c>
      <c r="E3320" t="s">
        <v>38</v>
      </c>
      <c r="F3320" t="s">
        <v>79</v>
      </c>
      <c r="G3320" t="s">
        <v>22</v>
      </c>
      <c r="H3320" t="s">
        <v>62</v>
      </c>
      <c r="I3320" t="s">
        <v>24</v>
      </c>
      <c r="J3320" t="s">
        <v>31</v>
      </c>
      <c r="K3320" t="s">
        <v>26</v>
      </c>
      <c r="L3320" t="s">
        <v>35</v>
      </c>
      <c r="M3320" t="s">
        <v>35</v>
      </c>
      <c r="N3320" t="s">
        <v>35</v>
      </c>
      <c r="O3320" t="s">
        <v>35</v>
      </c>
      <c r="P3320">
        <v>1</v>
      </c>
      <c r="Q3320">
        <v>1072362.44</v>
      </c>
      <c r="R3320">
        <v>5</v>
      </c>
    </row>
    <row r="3321" spans="1:18" x14ac:dyDescent="0.25">
      <c r="A3321">
        <v>2013</v>
      </c>
      <c r="B3321" s="1">
        <v>42809.622092939811</v>
      </c>
      <c r="C3321" t="s">
        <v>18</v>
      </c>
      <c r="D3321" t="s">
        <v>19</v>
      </c>
      <c r="E3321" t="s">
        <v>38</v>
      </c>
      <c r="F3321" t="s">
        <v>21</v>
      </c>
      <c r="G3321" t="s">
        <v>22</v>
      </c>
      <c r="H3321" t="s">
        <v>39</v>
      </c>
      <c r="I3321" t="s">
        <v>24</v>
      </c>
      <c r="J3321" t="s">
        <v>31</v>
      </c>
      <c r="K3321" t="s">
        <v>49</v>
      </c>
      <c r="L3321" t="s">
        <v>33</v>
      </c>
      <c r="M3321" t="s">
        <v>28</v>
      </c>
      <c r="N3321" t="s">
        <v>33</v>
      </c>
      <c r="O3321" t="s">
        <v>28</v>
      </c>
      <c r="P3321">
        <v>1</v>
      </c>
      <c r="Q3321">
        <v>1335938</v>
      </c>
      <c r="R3321">
        <v>5</v>
      </c>
    </row>
    <row r="3322" spans="1:18" x14ac:dyDescent="0.25">
      <c r="A3322">
        <v>2013</v>
      </c>
      <c r="B3322" s="1">
        <v>42809.622092939811</v>
      </c>
      <c r="C3322" t="s">
        <v>18</v>
      </c>
      <c r="D3322" t="s">
        <v>19</v>
      </c>
      <c r="E3322" t="s">
        <v>38</v>
      </c>
      <c r="F3322" t="s">
        <v>21</v>
      </c>
      <c r="G3322" t="s">
        <v>22</v>
      </c>
      <c r="H3322" t="s">
        <v>23</v>
      </c>
      <c r="I3322" t="s">
        <v>24</v>
      </c>
      <c r="J3322" t="s">
        <v>43</v>
      </c>
      <c r="K3322" t="s">
        <v>32</v>
      </c>
      <c r="L3322" t="s">
        <v>27</v>
      </c>
      <c r="M3322" t="s">
        <v>27</v>
      </c>
      <c r="N3322" t="s">
        <v>28</v>
      </c>
      <c r="O3322" t="s">
        <v>28</v>
      </c>
      <c r="P3322">
        <v>1</v>
      </c>
      <c r="Q3322">
        <v>1393932.5</v>
      </c>
      <c r="R3322">
        <v>13</v>
      </c>
    </row>
    <row r="3323" spans="1:18" x14ac:dyDescent="0.25">
      <c r="A3323">
        <v>2013</v>
      </c>
      <c r="B3323" s="1">
        <v>42809.622092939811</v>
      </c>
      <c r="C3323" t="s">
        <v>18</v>
      </c>
      <c r="D3323" t="s">
        <v>19</v>
      </c>
      <c r="E3323" t="s">
        <v>38</v>
      </c>
      <c r="F3323" t="s">
        <v>61</v>
      </c>
      <c r="G3323" t="s">
        <v>22</v>
      </c>
      <c r="H3323" t="s">
        <v>91</v>
      </c>
      <c r="I3323" t="s">
        <v>34</v>
      </c>
      <c r="J3323" t="s">
        <v>40</v>
      </c>
      <c r="K3323" t="s">
        <v>32</v>
      </c>
      <c r="L3323" t="s">
        <v>35</v>
      </c>
      <c r="M3323" t="s">
        <v>35</v>
      </c>
      <c r="N3323" t="s">
        <v>35</v>
      </c>
      <c r="O3323" t="s">
        <v>35</v>
      </c>
      <c r="P3323">
        <v>1</v>
      </c>
      <c r="Q3323">
        <v>44703821</v>
      </c>
      <c r="R3323">
        <v>12</v>
      </c>
    </row>
    <row r="3324" spans="1:18" x14ac:dyDescent="0.25">
      <c r="A3324">
        <v>2013</v>
      </c>
      <c r="B3324" s="1">
        <v>42809.622092939811</v>
      </c>
      <c r="C3324" t="s">
        <v>18</v>
      </c>
      <c r="D3324" t="s">
        <v>19</v>
      </c>
      <c r="E3324" t="s">
        <v>38</v>
      </c>
      <c r="F3324" t="s">
        <v>61</v>
      </c>
      <c r="G3324" t="s">
        <v>22</v>
      </c>
      <c r="H3324" t="s">
        <v>91</v>
      </c>
      <c r="I3324" t="s">
        <v>34</v>
      </c>
      <c r="J3324" t="s">
        <v>37</v>
      </c>
      <c r="K3324" t="s">
        <v>32</v>
      </c>
      <c r="L3324" t="s">
        <v>35</v>
      </c>
      <c r="M3324" t="s">
        <v>35</v>
      </c>
      <c r="N3324" t="s">
        <v>35</v>
      </c>
      <c r="O3324" t="s">
        <v>35</v>
      </c>
      <c r="P3324">
        <v>1</v>
      </c>
      <c r="Q3324">
        <v>0</v>
      </c>
      <c r="R3324">
        <v>4</v>
      </c>
    </row>
    <row r="3325" spans="1:18" x14ac:dyDescent="0.25">
      <c r="A3325">
        <v>2013</v>
      </c>
      <c r="B3325" s="1">
        <v>42809.622092939811</v>
      </c>
      <c r="C3325" t="s">
        <v>18</v>
      </c>
      <c r="D3325" t="s">
        <v>19</v>
      </c>
      <c r="E3325" t="s">
        <v>55</v>
      </c>
      <c r="F3325" t="s">
        <v>63</v>
      </c>
      <c r="G3325" t="s">
        <v>64</v>
      </c>
      <c r="H3325" t="s">
        <v>62</v>
      </c>
      <c r="I3325" t="s">
        <v>24</v>
      </c>
      <c r="J3325" t="s">
        <v>44</v>
      </c>
      <c r="K3325" t="s">
        <v>26</v>
      </c>
      <c r="L3325" t="s">
        <v>35</v>
      </c>
      <c r="M3325" t="s">
        <v>35</v>
      </c>
      <c r="N3325" t="s">
        <v>35</v>
      </c>
      <c r="O3325" t="s">
        <v>35</v>
      </c>
      <c r="P3325">
        <v>1</v>
      </c>
      <c r="Q3325">
        <v>42792.95</v>
      </c>
      <c r="R3325">
        <v>2</v>
      </c>
    </row>
    <row r="3326" spans="1:18" x14ac:dyDescent="0.25">
      <c r="A3326">
        <v>2013</v>
      </c>
      <c r="B3326" s="1">
        <v>42809.622092939811</v>
      </c>
      <c r="C3326" t="s">
        <v>18</v>
      </c>
      <c r="D3326" t="s">
        <v>19</v>
      </c>
      <c r="E3326" t="s">
        <v>55</v>
      </c>
      <c r="F3326" t="s">
        <v>45</v>
      </c>
      <c r="G3326" t="s">
        <v>46</v>
      </c>
      <c r="H3326" t="s">
        <v>62</v>
      </c>
      <c r="I3326" t="s">
        <v>24</v>
      </c>
      <c r="J3326" t="s">
        <v>44</v>
      </c>
      <c r="K3326" t="s">
        <v>56</v>
      </c>
      <c r="L3326" t="s">
        <v>35</v>
      </c>
      <c r="M3326" t="s">
        <v>35</v>
      </c>
      <c r="N3326" t="s">
        <v>35</v>
      </c>
      <c r="O3326" t="s">
        <v>35</v>
      </c>
      <c r="P3326">
        <v>1</v>
      </c>
      <c r="Q3326">
        <v>41133.31</v>
      </c>
      <c r="R3326">
        <v>1</v>
      </c>
    </row>
    <row r="3327" spans="1:18" x14ac:dyDescent="0.25">
      <c r="A3327">
        <v>2013</v>
      </c>
      <c r="B3327" s="1">
        <v>42809.622092939811</v>
      </c>
      <c r="C3327" t="s">
        <v>18</v>
      </c>
      <c r="D3327" t="s">
        <v>60</v>
      </c>
      <c r="E3327" t="s">
        <v>20</v>
      </c>
      <c r="F3327" t="s">
        <v>53</v>
      </c>
      <c r="G3327" t="s">
        <v>71</v>
      </c>
      <c r="H3327" t="s">
        <v>39</v>
      </c>
      <c r="I3327" t="s">
        <v>34</v>
      </c>
      <c r="J3327" t="s">
        <v>57</v>
      </c>
      <c r="K3327" t="s">
        <v>32</v>
      </c>
      <c r="L3327" t="s">
        <v>35</v>
      </c>
      <c r="M3327" t="s">
        <v>28</v>
      </c>
      <c r="N3327" t="s">
        <v>35</v>
      </c>
      <c r="O3327" t="s">
        <v>35</v>
      </c>
      <c r="P3327">
        <v>1</v>
      </c>
      <c r="Q3327">
        <v>284164101.31</v>
      </c>
      <c r="R3327">
        <v>117</v>
      </c>
    </row>
    <row r="3328" spans="1:18" x14ac:dyDescent="0.25">
      <c r="A3328">
        <v>2013</v>
      </c>
      <c r="B3328" s="1">
        <v>42809.622092939811</v>
      </c>
      <c r="C3328" t="s">
        <v>18</v>
      </c>
      <c r="D3328" t="s">
        <v>60</v>
      </c>
      <c r="E3328" t="s">
        <v>30</v>
      </c>
      <c r="F3328" t="s">
        <v>63</v>
      </c>
      <c r="G3328" t="s">
        <v>64</v>
      </c>
      <c r="H3328" t="s">
        <v>62</v>
      </c>
      <c r="I3328" t="s">
        <v>24</v>
      </c>
      <c r="J3328" t="s">
        <v>37</v>
      </c>
      <c r="K3328" t="s">
        <v>32</v>
      </c>
      <c r="L3328" t="s">
        <v>35</v>
      </c>
      <c r="M3328" t="s">
        <v>35</v>
      </c>
      <c r="N3328" t="s">
        <v>35</v>
      </c>
      <c r="O3328" t="s">
        <v>35</v>
      </c>
      <c r="P3328">
        <v>1</v>
      </c>
      <c r="Q3328">
        <v>0</v>
      </c>
      <c r="R3328">
        <v>1</v>
      </c>
    </row>
    <row r="3329" spans="1:18" x14ac:dyDescent="0.25">
      <c r="A3329">
        <v>2013</v>
      </c>
      <c r="B3329" s="1">
        <v>42809.622092939811</v>
      </c>
      <c r="C3329" t="s">
        <v>18</v>
      </c>
      <c r="D3329" t="s">
        <v>60</v>
      </c>
      <c r="E3329" t="s">
        <v>30</v>
      </c>
      <c r="F3329" t="s">
        <v>45</v>
      </c>
      <c r="G3329" t="s">
        <v>66</v>
      </c>
      <c r="H3329" t="s">
        <v>62</v>
      </c>
      <c r="I3329" t="s">
        <v>24</v>
      </c>
      <c r="J3329" t="s">
        <v>44</v>
      </c>
      <c r="K3329" t="s">
        <v>56</v>
      </c>
      <c r="L3329" t="s">
        <v>35</v>
      </c>
      <c r="M3329" t="s">
        <v>35</v>
      </c>
      <c r="N3329" t="s">
        <v>35</v>
      </c>
      <c r="O3329" t="s">
        <v>35</v>
      </c>
      <c r="P3329">
        <v>1</v>
      </c>
      <c r="Q3329">
        <v>128105.06</v>
      </c>
      <c r="R3329">
        <v>5</v>
      </c>
    </row>
    <row r="3330" spans="1:18" x14ac:dyDescent="0.25">
      <c r="A3330">
        <v>2013</v>
      </c>
      <c r="B3330" s="1">
        <v>42809.622092939811</v>
      </c>
      <c r="C3330" t="s">
        <v>18</v>
      </c>
      <c r="D3330" t="s">
        <v>60</v>
      </c>
      <c r="E3330" t="s">
        <v>30</v>
      </c>
      <c r="F3330" t="s">
        <v>45</v>
      </c>
      <c r="G3330" t="s">
        <v>46</v>
      </c>
      <c r="H3330" t="s">
        <v>62</v>
      </c>
      <c r="I3330" t="s">
        <v>24</v>
      </c>
      <c r="J3330" t="s">
        <v>37</v>
      </c>
      <c r="K3330" t="s">
        <v>56</v>
      </c>
      <c r="L3330" t="s">
        <v>35</v>
      </c>
      <c r="M3330" t="s">
        <v>35</v>
      </c>
      <c r="N3330" t="s">
        <v>35</v>
      </c>
      <c r="O3330" t="s">
        <v>35</v>
      </c>
      <c r="P3330">
        <v>1</v>
      </c>
      <c r="Q3330">
        <v>0</v>
      </c>
      <c r="R3330">
        <v>1</v>
      </c>
    </row>
    <row r="3331" spans="1:18" x14ac:dyDescent="0.25">
      <c r="A3331">
        <v>2013</v>
      </c>
      <c r="B3331" s="1">
        <v>42809.622092939811</v>
      </c>
      <c r="C3331" t="s">
        <v>18</v>
      </c>
      <c r="D3331" t="s">
        <v>19</v>
      </c>
      <c r="E3331" t="s">
        <v>67</v>
      </c>
      <c r="F3331" t="s">
        <v>63</v>
      </c>
      <c r="G3331" t="s">
        <v>64</v>
      </c>
      <c r="H3331" t="s">
        <v>62</v>
      </c>
      <c r="I3331" t="s">
        <v>24</v>
      </c>
      <c r="J3331" t="s">
        <v>44</v>
      </c>
      <c r="K3331" t="s">
        <v>41</v>
      </c>
      <c r="L3331" t="s">
        <v>35</v>
      </c>
      <c r="M3331" t="s">
        <v>35</v>
      </c>
      <c r="N3331" t="s">
        <v>35</v>
      </c>
      <c r="O3331" t="s">
        <v>35</v>
      </c>
      <c r="P3331">
        <v>1</v>
      </c>
      <c r="Q3331">
        <v>90008</v>
      </c>
      <c r="R3331">
        <v>3</v>
      </c>
    </row>
    <row r="3332" spans="1:18" x14ac:dyDescent="0.25">
      <c r="A3332">
        <v>2013</v>
      </c>
      <c r="B3332" s="1">
        <v>42809.622092939811</v>
      </c>
      <c r="C3332" t="s">
        <v>18</v>
      </c>
      <c r="D3332" t="s">
        <v>19</v>
      </c>
      <c r="E3332" t="s">
        <v>67</v>
      </c>
      <c r="F3332" t="s">
        <v>45</v>
      </c>
      <c r="G3332" t="s">
        <v>66</v>
      </c>
      <c r="H3332" t="s">
        <v>62</v>
      </c>
      <c r="I3332" t="s">
        <v>24</v>
      </c>
      <c r="J3332" t="s">
        <v>43</v>
      </c>
      <c r="K3332" t="s">
        <v>26</v>
      </c>
      <c r="L3332" t="s">
        <v>35</v>
      </c>
      <c r="M3332" t="s">
        <v>35</v>
      </c>
      <c r="N3332" t="s">
        <v>35</v>
      </c>
      <c r="O3332" t="s">
        <v>35</v>
      </c>
      <c r="P3332">
        <v>1</v>
      </c>
      <c r="Q3332">
        <v>2570255.2799999998</v>
      </c>
      <c r="R3332">
        <v>8</v>
      </c>
    </row>
    <row r="3333" spans="1:18" x14ac:dyDescent="0.25">
      <c r="A3333">
        <v>2013</v>
      </c>
      <c r="B3333" s="1">
        <v>42809.622092939811</v>
      </c>
      <c r="C3333" t="s">
        <v>18</v>
      </c>
      <c r="D3333" t="s">
        <v>19</v>
      </c>
      <c r="E3333" t="s">
        <v>67</v>
      </c>
      <c r="F3333" t="s">
        <v>45</v>
      </c>
      <c r="G3333" t="s">
        <v>71</v>
      </c>
      <c r="H3333" t="s">
        <v>62</v>
      </c>
      <c r="I3333" t="s">
        <v>24</v>
      </c>
      <c r="J3333" t="s">
        <v>37</v>
      </c>
      <c r="K3333" t="s">
        <v>26</v>
      </c>
      <c r="L3333" t="s">
        <v>35</v>
      </c>
      <c r="M3333" t="s">
        <v>35</v>
      </c>
      <c r="N3333" t="s">
        <v>35</v>
      </c>
      <c r="O3333" t="s">
        <v>35</v>
      </c>
      <c r="P3333">
        <v>1</v>
      </c>
      <c r="Q3333">
        <v>0</v>
      </c>
      <c r="R3333">
        <v>1</v>
      </c>
    </row>
    <row r="3334" spans="1:18" x14ac:dyDescent="0.25">
      <c r="A3334">
        <v>2013</v>
      </c>
      <c r="B3334" s="1">
        <v>42809.622092939811</v>
      </c>
      <c r="C3334" t="s">
        <v>18</v>
      </c>
      <c r="D3334" t="s">
        <v>19</v>
      </c>
      <c r="E3334" t="s">
        <v>67</v>
      </c>
      <c r="F3334" t="s">
        <v>45</v>
      </c>
      <c r="G3334" t="s">
        <v>46</v>
      </c>
      <c r="H3334" t="s">
        <v>62</v>
      </c>
      <c r="I3334" t="s">
        <v>24</v>
      </c>
      <c r="J3334" t="s">
        <v>31</v>
      </c>
      <c r="K3334" t="s">
        <v>49</v>
      </c>
      <c r="L3334" t="s">
        <v>35</v>
      </c>
      <c r="M3334" t="s">
        <v>35</v>
      </c>
      <c r="N3334" t="s">
        <v>35</v>
      </c>
      <c r="O3334" t="s">
        <v>35</v>
      </c>
      <c r="P3334">
        <v>1</v>
      </c>
      <c r="Q3334">
        <v>3403697.56</v>
      </c>
      <c r="R3334">
        <v>11</v>
      </c>
    </row>
    <row r="3335" spans="1:18" x14ac:dyDescent="0.25">
      <c r="A3335">
        <v>2013</v>
      </c>
      <c r="B3335" s="1">
        <v>42809.622092939811</v>
      </c>
      <c r="C3335" t="s">
        <v>18</v>
      </c>
      <c r="D3335" t="s">
        <v>19</v>
      </c>
      <c r="E3335" t="s">
        <v>67</v>
      </c>
      <c r="F3335" t="s">
        <v>45</v>
      </c>
      <c r="G3335" t="s">
        <v>46</v>
      </c>
      <c r="H3335" t="s">
        <v>62</v>
      </c>
      <c r="I3335" t="s">
        <v>24</v>
      </c>
      <c r="J3335" t="s">
        <v>43</v>
      </c>
      <c r="K3335" t="s">
        <v>32</v>
      </c>
      <c r="L3335" t="s">
        <v>35</v>
      </c>
      <c r="M3335" t="s">
        <v>35</v>
      </c>
      <c r="N3335" t="s">
        <v>35</v>
      </c>
      <c r="O3335" t="s">
        <v>35</v>
      </c>
      <c r="P3335">
        <v>1</v>
      </c>
      <c r="Q3335">
        <v>2800714.92</v>
      </c>
      <c r="R3335">
        <v>14</v>
      </c>
    </row>
    <row r="3336" spans="1:18" x14ac:dyDescent="0.25">
      <c r="A3336">
        <v>2013</v>
      </c>
      <c r="B3336" s="1">
        <v>42809.622092939811</v>
      </c>
      <c r="C3336" t="s">
        <v>18</v>
      </c>
      <c r="D3336" t="s">
        <v>19</v>
      </c>
      <c r="E3336" t="s">
        <v>67</v>
      </c>
      <c r="F3336" t="s">
        <v>45</v>
      </c>
      <c r="G3336" t="s">
        <v>46</v>
      </c>
      <c r="H3336" t="s">
        <v>62</v>
      </c>
      <c r="I3336" t="s">
        <v>24</v>
      </c>
      <c r="J3336" t="s">
        <v>44</v>
      </c>
      <c r="K3336" t="s">
        <v>49</v>
      </c>
      <c r="L3336" t="s">
        <v>35</v>
      </c>
      <c r="M3336" t="s">
        <v>35</v>
      </c>
      <c r="N3336" t="s">
        <v>35</v>
      </c>
      <c r="O3336" t="s">
        <v>35</v>
      </c>
      <c r="P3336">
        <v>1</v>
      </c>
      <c r="Q3336">
        <v>15309.52</v>
      </c>
      <c r="R3336">
        <v>1</v>
      </c>
    </row>
    <row r="3337" spans="1:18" x14ac:dyDescent="0.25">
      <c r="A3337">
        <v>2013</v>
      </c>
      <c r="B3337" s="1">
        <v>42809.622092939811</v>
      </c>
      <c r="C3337" t="s">
        <v>18</v>
      </c>
      <c r="D3337" t="s">
        <v>19</v>
      </c>
      <c r="E3337" t="s">
        <v>67</v>
      </c>
      <c r="F3337" t="s">
        <v>45</v>
      </c>
      <c r="G3337" t="s">
        <v>46</v>
      </c>
      <c r="H3337" t="s">
        <v>62</v>
      </c>
      <c r="I3337" t="s">
        <v>24</v>
      </c>
      <c r="J3337" t="s">
        <v>37</v>
      </c>
      <c r="K3337" t="s">
        <v>41</v>
      </c>
      <c r="L3337" t="s">
        <v>35</v>
      </c>
      <c r="M3337" t="s">
        <v>35</v>
      </c>
      <c r="N3337" t="s">
        <v>35</v>
      </c>
      <c r="O3337" t="s">
        <v>35</v>
      </c>
      <c r="P3337">
        <v>1</v>
      </c>
      <c r="Q3337">
        <v>0</v>
      </c>
      <c r="R3337">
        <v>1</v>
      </c>
    </row>
    <row r="3338" spans="1:18" x14ac:dyDescent="0.25">
      <c r="A3338">
        <v>2013</v>
      </c>
      <c r="B3338" s="1">
        <v>42809.622092939811</v>
      </c>
      <c r="C3338" t="s">
        <v>18</v>
      </c>
      <c r="D3338" t="s">
        <v>19</v>
      </c>
      <c r="E3338" t="s">
        <v>67</v>
      </c>
      <c r="F3338" t="s">
        <v>45</v>
      </c>
      <c r="G3338" t="s">
        <v>46</v>
      </c>
      <c r="H3338" t="s">
        <v>62</v>
      </c>
      <c r="I3338" t="s">
        <v>24</v>
      </c>
      <c r="J3338" t="s">
        <v>37</v>
      </c>
      <c r="K3338" t="s">
        <v>26</v>
      </c>
      <c r="L3338" t="s">
        <v>35</v>
      </c>
      <c r="M3338" t="s">
        <v>35</v>
      </c>
      <c r="N3338" t="s">
        <v>35</v>
      </c>
      <c r="O3338" t="s">
        <v>35</v>
      </c>
      <c r="P3338">
        <v>1</v>
      </c>
      <c r="Q3338">
        <v>0</v>
      </c>
      <c r="R3338">
        <v>2</v>
      </c>
    </row>
    <row r="3339" spans="1:18" x14ac:dyDescent="0.25">
      <c r="A3339">
        <v>2013</v>
      </c>
      <c r="B3339" s="1">
        <v>42809.622092939811</v>
      </c>
      <c r="C3339" t="s">
        <v>18</v>
      </c>
      <c r="D3339" t="s">
        <v>19</v>
      </c>
      <c r="E3339" t="s">
        <v>67</v>
      </c>
      <c r="F3339" t="s">
        <v>79</v>
      </c>
      <c r="G3339" t="s">
        <v>22</v>
      </c>
      <c r="H3339" t="s">
        <v>62</v>
      </c>
      <c r="I3339" t="s">
        <v>24</v>
      </c>
      <c r="J3339" t="s">
        <v>48</v>
      </c>
      <c r="K3339" t="s">
        <v>26</v>
      </c>
      <c r="L3339" t="s">
        <v>35</v>
      </c>
      <c r="M3339" t="s">
        <v>35</v>
      </c>
      <c r="N3339" t="s">
        <v>35</v>
      </c>
      <c r="O3339" t="s">
        <v>35</v>
      </c>
      <c r="P3339">
        <v>1</v>
      </c>
      <c r="Q3339">
        <v>-1597.13</v>
      </c>
      <c r="R3339">
        <v>1</v>
      </c>
    </row>
    <row r="3340" spans="1:18" x14ac:dyDescent="0.25">
      <c r="A3340">
        <v>2013</v>
      </c>
      <c r="B3340" s="1">
        <v>42809.622092939811</v>
      </c>
      <c r="C3340" t="s">
        <v>18</v>
      </c>
      <c r="D3340" t="s">
        <v>19</v>
      </c>
      <c r="E3340" t="s">
        <v>38</v>
      </c>
      <c r="F3340" t="s">
        <v>63</v>
      </c>
      <c r="G3340" t="s">
        <v>64</v>
      </c>
      <c r="H3340" t="s">
        <v>28</v>
      </c>
      <c r="I3340" t="s">
        <v>24</v>
      </c>
      <c r="J3340" t="s">
        <v>40</v>
      </c>
      <c r="K3340" t="s">
        <v>49</v>
      </c>
      <c r="L3340" t="s">
        <v>35</v>
      </c>
      <c r="M3340" t="s">
        <v>28</v>
      </c>
      <c r="N3340" t="s">
        <v>35</v>
      </c>
      <c r="O3340" t="s">
        <v>35</v>
      </c>
      <c r="P3340">
        <v>1</v>
      </c>
      <c r="Q3340">
        <v>5599621</v>
      </c>
      <c r="R3340">
        <v>1</v>
      </c>
    </row>
    <row r="3341" spans="1:18" x14ac:dyDescent="0.25">
      <c r="A3341">
        <v>2013</v>
      </c>
      <c r="B3341" s="1">
        <v>42809.622092939811</v>
      </c>
      <c r="C3341" t="s">
        <v>18</v>
      </c>
      <c r="D3341" t="s">
        <v>19</v>
      </c>
      <c r="E3341" t="s">
        <v>38</v>
      </c>
      <c r="F3341" t="s">
        <v>63</v>
      </c>
      <c r="G3341" t="s">
        <v>64</v>
      </c>
      <c r="H3341" t="s">
        <v>62</v>
      </c>
      <c r="I3341" t="s">
        <v>24</v>
      </c>
      <c r="J3341" t="s">
        <v>48</v>
      </c>
      <c r="K3341" t="s">
        <v>26</v>
      </c>
      <c r="L3341" t="s">
        <v>35</v>
      </c>
      <c r="M3341" t="s">
        <v>35</v>
      </c>
      <c r="N3341" t="s">
        <v>35</v>
      </c>
      <c r="O3341" t="s">
        <v>35</v>
      </c>
      <c r="P3341">
        <v>1</v>
      </c>
      <c r="Q3341">
        <v>-80429.27</v>
      </c>
      <c r="R3341">
        <v>5</v>
      </c>
    </row>
    <row r="3342" spans="1:18" x14ac:dyDescent="0.25">
      <c r="A3342">
        <v>2013</v>
      </c>
      <c r="B3342" s="1">
        <v>42809.622092939811</v>
      </c>
      <c r="C3342" t="s">
        <v>18</v>
      </c>
      <c r="D3342" t="s">
        <v>19</v>
      </c>
      <c r="E3342" t="s">
        <v>38</v>
      </c>
      <c r="F3342" t="s">
        <v>63</v>
      </c>
      <c r="G3342" t="s">
        <v>64</v>
      </c>
      <c r="H3342" t="s">
        <v>62</v>
      </c>
      <c r="I3342" t="s">
        <v>24</v>
      </c>
      <c r="J3342" t="s">
        <v>37</v>
      </c>
      <c r="K3342" t="s">
        <v>32</v>
      </c>
      <c r="L3342" t="s">
        <v>35</v>
      </c>
      <c r="M3342" t="s">
        <v>35</v>
      </c>
      <c r="N3342" t="s">
        <v>35</v>
      </c>
      <c r="O3342" t="s">
        <v>35</v>
      </c>
      <c r="P3342">
        <v>1</v>
      </c>
      <c r="Q3342">
        <v>0</v>
      </c>
      <c r="R3342">
        <v>1</v>
      </c>
    </row>
    <row r="3343" spans="1:18" x14ac:dyDescent="0.25">
      <c r="A3343">
        <v>2013</v>
      </c>
      <c r="B3343" s="1">
        <v>42809.622092939811</v>
      </c>
      <c r="C3343" t="s">
        <v>18</v>
      </c>
      <c r="D3343" t="s">
        <v>19</v>
      </c>
      <c r="E3343" t="s">
        <v>38</v>
      </c>
      <c r="F3343" t="s">
        <v>63</v>
      </c>
      <c r="G3343" t="s">
        <v>64</v>
      </c>
      <c r="H3343" t="s">
        <v>62</v>
      </c>
      <c r="I3343" t="s">
        <v>24</v>
      </c>
      <c r="J3343" t="s">
        <v>37</v>
      </c>
      <c r="K3343" t="s">
        <v>26</v>
      </c>
      <c r="L3343" t="s">
        <v>35</v>
      </c>
      <c r="M3343" t="s">
        <v>35</v>
      </c>
      <c r="N3343" t="s">
        <v>35</v>
      </c>
      <c r="O3343" t="s">
        <v>35</v>
      </c>
      <c r="P3343">
        <v>1</v>
      </c>
      <c r="Q3343">
        <v>0</v>
      </c>
      <c r="R3343">
        <v>1</v>
      </c>
    </row>
    <row r="3344" spans="1:18" x14ac:dyDescent="0.25">
      <c r="A3344">
        <v>2013</v>
      </c>
      <c r="B3344" s="1">
        <v>42809.622092939811</v>
      </c>
      <c r="C3344" t="s">
        <v>18</v>
      </c>
      <c r="D3344" t="s">
        <v>19</v>
      </c>
      <c r="E3344" t="s">
        <v>38</v>
      </c>
      <c r="F3344" t="s">
        <v>45</v>
      </c>
      <c r="G3344" t="s">
        <v>71</v>
      </c>
      <c r="H3344" t="s">
        <v>62</v>
      </c>
      <c r="I3344" t="s">
        <v>24</v>
      </c>
      <c r="J3344" t="s">
        <v>37</v>
      </c>
      <c r="K3344" t="s">
        <v>28</v>
      </c>
      <c r="L3344" t="s">
        <v>35</v>
      </c>
      <c r="M3344" t="s">
        <v>35</v>
      </c>
      <c r="N3344" t="s">
        <v>35</v>
      </c>
      <c r="O3344" t="s">
        <v>35</v>
      </c>
      <c r="P3344">
        <v>1</v>
      </c>
      <c r="Q3344">
        <v>0</v>
      </c>
      <c r="R3344">
        <v>1</v>
      </c>
    </row>
    <row r="3345" spans="1:18" x14ac:dyDescent="0.25">
      <c r="A3345">
        <v>2013</v>
      </c>
      <c r="B3345" s="1">
        <v>42809.622092939811</v>
      </c>
      <c r="C3345" t="s">
        <v>18</v>
      </c>
      <c r="D3345" t="s">
        <v>19</v>
      </c>
      <c r="E3345" t="s">
        <v>38</v>
      </c>
      <c r="F3345" t="s">
        <v>45</v>
      </c>
      <c r="G3345" t="s">
        <v>46</v>
      </c>
      <c r="H3345" t="s">
        <v>62</v>
      </c>
      <c r="I3345" t="s">
        <v>24</v>
      </c>
      <c r="J3345" t="s">
        <v>31</v>
      </c>
      <c r="K3345" t="s">
        <v>49</v>
      </c>
      <c r="L3345" t="s">
        <v>35</v>
      </c>
      <c r="M3345" t="s">
        <v>35</v>
      </c>
      <c r="N3345" t="s">
        <v>35</v>
      </c>
      <c r="O3345" t="s">
        <v>35</v>
      </c>
      <c r="P3345">
        <v>1</v>
      </c>
      <c r="Q3345">
        <v>4476978.84</v>
      </c>
      <c r="R3345">
        <v>10</v>
      </c>
    </row>
    <row r="3346" spans="1:18" x14ac:dyDescent="0.25">
      <c r="A3346">
        <v>2013</v>
      </c>
      <c r="B3346" s="1">
        <v>42809.622092939811</v>
      </c>
      <c r="C3346" t="s">
        <v>18</v>
      </c>
      <c r="D3346" t="s">
        <v>19</v>
      </c>
      <c r="E3346" t="s">
        <v>38</v>
      </c>
      <c r="F3346" t="s">
        <v>79</v>
      </c>
      <c r="G3346" t="s">
        <v>22</v>
      </c>
      <c r="H3346" t="s">
        <v>62</v>
      </c>
      <c r="I3346" t="s">
        <v>24</v>
      </c>
      <c r="J3346" t="s">
        <v>43</v>
      </c>
      <c r="K3346" t="s">
        <v>32</v>
      </c>
      <c r="L3346" t="s">
        <v>35</v>
      </c>
      <c r="M3346" t="s">
        <v>35</v>
      </c>
      <c r="N3346" t="s">
        <v>35</v>
      </c>
      <c r="O3346" t="s">
        <v>35</v>
      </c>
      <c r="P3346">
        <v>1</v>
      </c>
      <c r="Q3346">
        <v>460000</v>
      </c>
      <c r="R3346">
        <v>2</v>
      </c>
    </row>
    <row r="3347" spans="1:18" x14ac:dyDescent="0.25">
      <c r="A3347">
        <v>2013</v>
      </c>
      <c r="B3347" s="1">
        <v>42809.622092939811</v>
      </c>
      <c r="C3347" t="s">
        <v>18</v>
      </c>
      <c r="D3347" t="s">
        <v>19</v>
      </c>
      <c r="E3347" t="s">
        <v>38</v>
      </c>
      <c r="F3347" t="s">
        <v>21</v>
      </c>
      <c r="G3347" t="s">
        <v>22</v>
      </c>
      <c r="H3347" t="s">
        <v>23</v>
      </c>
      <c r="I3347" t="s">
        <v>24</v>
      </c>
      <c r="J3347" t="s">
        <v>31</v>
      </c>
      <c r="K3347" t="s">
        <v>26</v>
      </c>
      <c r="L3347" t="s">
        <v>35</v>
      </c>
      <c r="M3347" t="s">
        <v>35</v>
      </c>
      <c r="N3347" t="s">
        <v>35</v>
      </c>
      <c r="O3347" t="s">
        <v>35</v>
      </c>
      <c r="P3347">
        <v>1</v>
      </c>
      <c r="Q3347">
        <v>1989618.08</v>
      </c>
      <c r="R3347">
        <v>6</v>
      </c>
    </row>
    <row r="3348" spans="1:18" x14ac:dyDescent="0.25">
      <c r="A3348">
        <v>2013</v>
      </c>
      <c r="B3348" s="1">
        <v>42809.622092939811</v>
      </c>
      <c r="C3348" t="s">
        <v>18</v>
      </c>
      <c r="D3348" t="s">
        <v>19</v>
      </c>
      <c r="E3348" t="s">
        <v>38</v>
      </c>
      <c r="F3348" t="s">
        <v>21</v>
      </c>
      <c r="G3348" t="s">
        <v>22</v>
      </c>
      <c r="H3348" t="s">
        <v>23</v>
      </c>
      <c r="I3348" t="s">
        <v>24</v>
      </c>
      <c r="J3348" t="s">
        <v>40</v>
      </c>
      <c r="K3348" t="s">
        <v>26</v>
      </c>
      <c r="L3348" t="s">
        <v>27</v>
      </c>
      <c r="M3348" t="s">
        <v>27</v>
      </c>
      <c r="N3348" t="s">
        <v>28</v>
      </c>
      <c r="O3348" t="s">
        <v>28</v>
      </c>
      <c r="P3348">
        <v>1</v>
      </c>
      <c r="Q3348">
        <v>5922686</v>
      </c>
      <c r="R3348">
        <v>8</v>
      </c>
    </row>
    <row r="3349" spans="1:18" x14ac:dyDescent="0.25">
      <c r="A3349">
        <v>2013</v>
      </c>
      <c r="B3349" s="1">
        <v>42809.622092939811</v>
      </c>
      <c r="C3349" t="s">
        <v>18</v>
      </c>
      <c r="D3349" t="s">
        <v>60</v>
      </c>
      <c r="E3349" t="s">
        <v>30</v>
      </c>
      <c r="F3349" t="s">
        <v>21</v>
      </c>
      <c r="G3349" t="s">
        <v>22</v>
      </c>
      <c r="H3349" t="s">
        <v>23</v>
      </c>
      <c r="I3349" t="s">
        <v>24</v>
      </c>
      <c r="J3349" t="s">
        <v>37</v>
      </c>
      <c r="K3349" t="s">
        <v>32</v>
      </c>
      <c r="L3349" t="s">
        <v>81</v>
      </c>
      <c r="M3349" t="s">
        <v>81</v>
      </c>
      <c r="N3349" t="s">
        <v>28</v>
      </c>
      <c r="O3349" t="s">
        <v>28</v>
      </c>
      <c r="P3349">
        <v>1</v>
      </c>
      <c r="Q3349">
        <v>0</v>
      </c>
      <c r="R3349">
        <v>1</v>
      </c>
    </row>
    <row r="3350" spans="1:18" x14ac:dyDescent="0.25">
      <c r="A3350">
        <v>2013</v>
      </c>
      <c r="B3350" s="1">
        <v>42809.622092939811</v>
      </c>
      <c r="C3350" t="s">
        <v>18</v>
      </c>
      <c r="D3350" t="s">
        <v>60</v>
      </c>
      <c r="E3350" t="s">
        <v>42</v>
      </c>
      <c r="F3350" t="s">
        <v>63</v>
      </c>
      <c r="G3350" t="s">
        <v>64</v>
      </c>
      <c r="H3350" t="s">
        <v>62</v>
      </c>
      <c r="I3350" t="s">
        <v>24</v>
      </c>
      <c r="J3350" t="s">
        <v>44</v>
      </c>
      <c r="K3350" t="s">
        <v>51</v>
      </c>
      <c r="L3350" t="s">
        <v>35</v>
      </c>
      <c r="M3350" t="s">
        <v>35</v>
      </c>
      <c r="N3350" t="s">
        <v>35</v>
      </c>
      <c r="O3350" t="s">
        <v>35</v>
      </c>
      <c r="P3350">
        <v>1</v>
      </c>
      <c r="Q3350">
        <v>176869.72</v>
      </c>
      <c r="R3350">
        <v>3</v>
      </c>
    </row>
    <row r="3351" spans="1:18" x14ac:dyDescent="0.25">
      <c r="A3351">
        <v>2013</v>
      </c>
      <c r="B3351" s="1">
        <v>42809.622092939811</v>
      </c>
      <c r="C3351" t="s">
        <v>18</v>
      </c>
      <c r="D3351" t="s">
        <v>60</v>
      </c>
      <c r="E3351" t="s">
        <v>42</v>
      </c>
      <c r="F3351" t="s">
        <v>21</v>
      </c>
      <c r="G3351" t="s">
        <v>22</v>
      </c>
      <c r="H3351" t="s">
        <v>39</v>
      </c>
      <c r="I3351" t="s">
        <v>24</v>
      </c>
      <c r="J3351" t="s">
        <v>25</v>
      </c>
      <c r="K3351" t="s">
        <v>49</v>
      </c>
      <c r="L3351" t="s">
        <v>35</v>
      </c>
      <c r="M3351" t="s">
        <v>28</v>
      </c>
      <c r="N3351" t="s">
        <v>35</v>
      </c>
      <c r="O3351" t="s">
        <v>35</v>
      </c>
      <c r="P3351">
        <v>1</v>
      </c>
      <c r="Q3351">
        <v>32082564.530000001</v>
      </c>
      <c r="R3351">
        <v>15</v>
      </c>
    </row>
    <row r="3352" spans="1:18" x14ac:dyDescent="0.25">
      <c r="A3352">
        <v>2013</v>
      </c>
      <c r="B3352" s="1">
        <v>42809.622092939811</v>
      </c>
      <c r="C3352" t="s">
        <v>18</v>
      </c>
      <c r="D3352" t="s">
        <v>60</v>
      </c>
      <c r="E3352" t="s">
        <v>67</v>
      </c>
      <c r="F3352" t="s">
        <v>63</v>
      </c>
      <c r="G3352" t="s">
        <v>64</v>
      </c>
      <c r="H3352" t="s">
        <v>62</v>
      </c>
      <c r="I3352" t="s">
        <v>24</v>
      </c>
      <c r="J3352" t="s">
        <v>43</v>
      </c>
      <c r="K3352" t="s">
        <v>49</v>
      </c>
      <c r="L3352" t="s">
        <v>35</v>
      </c>
      <c r="M3352" t="s">
        <v>35</v>
      </c>
      <c r="N3352" t="s">
        <v>35</v>
      </c>
      <c r="O3352" t="s">
        <v>35</v>
      </c>
      <c r="P3352">
        <v>1</v>
      </c>
      <c r="Q3352">
        <v>323992.76</v>
      </c>
      <c r="R3352">
        <v>7</v>
      </c>
    </row>
    <row r="3353" spans="1:18" x14ac:dyDescent="0.25">
      <c r="A3353">
        <v>2013</v>
      </c>
      <c r="B3353" s="1">
        <v>42809.622092939811</v>
      </c>
      <c r="C3353" t="s">
        <v>18</v>
      </c>
      <c r="D3353" t="s">
        <v>60</v>
      </c>
      <c r="E3353" t="s">
        <v>67</v>
      </c>
      <c r="F3353" t="s">
        <v>21</v>
      </c>
      <c r="G3353" t="s">
        <v>22</v>
      </c>
      <c r="H3353" t="s">
        <v>62</v>
      </c>
      <c r="I3353" t="s">
        <v>24</v>
      </c>
      <c r="J3353" t="s">
        <v>31</v>
      </c>
      <c r="K3353" t="s">
        <v>26</v>
      </c>
      <c r="L3353" t="s">
        <v>35</v>
      </c>
      <c r="M3353" t="s">
        <v>35</v>
      </c>
      <c r="N3353" t="s">
        <v>35</v>
      </c>
      <c r="O3353" t="s">
        <v>35</v>
      </c>
      <c r="P3353">
        <v>1</v>
      </c>
      <c r="Q3353">
        <v>3955064.59</v>
      </c>
      <c r="R3353">
        <v>2</v>
      </c>
    </row>
    <row r="3354" spans="1:18" x14ac:dyDescent="0.25">
      <c r="A3354">
        <v>2013</v>
      </c>
      <c r="B3354" s="1">
        <v>42809.622092939811</v>
      </c>
      <c r="C3354" t="s">
        <v>18</v>
      </c>
      <c r="D3354" t="s">
        <v>60</v>
      </c>
      <c r="E3354" t="s">
        <v>38</v>
      </c>
      <c r="F3354" t="s">
        <v>45</v>
      </c>
      <c r="G3354" t="s">
        <v>66</v>
      </c>
      <c r="H3354" t="s">
        <v>62</v>
      </c>
      <c r="I3354" t="s">
        <v>24</v>
      </c>
      <c r="J3354" t="s">
        <v>48</v>
      </c>
      <c r="K3354" t="s">
        <v>49</v>
      </c>
      <c r="L3354" t="s">
        <v>35</v>
      </c>
      <c r="M3354" t="s">
        <v>35</v>
      </c>
      <c r="N3354" t="s">
        <v>35</v>
      </c>
      <c r="O3354" t="s">
        <v>35</v>
      </c>
      <c r="P3354">
        <v>1</v>
      </c>
      <c r="Q3354">
        <v>-570495.44999999995</v>
      </c>
      <c r="R3354">
        <v>2</v>
      </c>
    </row>
    <row r="3355" spans="1:18" x14ac:dyDescent="0.25">
      <c r="A3355">
        <v>2013</v>
      </c>
      <c r="B3355" s="1">
        <v>42809.622092939811</v>
      </c>
      <c r="C3355" t="s">
        <v>18</v>
      </c>
      <c r="D3355" t="s">
        <v>60</v>
      </c>
      <c r="E3355" t="s">
        <v>38</v>
      </c>
      <c r="F3355" t="s">
        <v>45</v>
      </c>
      <c r="G3355" t="s">
        <v>71</v>
      </c>
      <c r="H3355" t="s">
        <v>62</v>
      </c>
      <c r="I3355" t="s">
        <v>24</v>
      </c>
      <c r="J3355" t="s">
        <v>43</v>
      </c>
      <c r="K3355" t="s">
        <v>51</v>
      </c>
      <c r="L3355" t="s">
        <v>35</v>
      </c>
      <c r="M3355" t="s">
        <v>35</v>
      </c>
      <c r="N3355" t="s">
        <v>35</v>
      </c>
      <c r="O3355" t="s">
        <v>35</v>
      </c>
      <c r="P3355">
        <v>1</v>
      </c>
      <c r="Q3355">
        <v>322882</v>
      </c>
      <c r="R3355">
        <v>1</v>
      </c>
    </row>
    <row r="3356" spans="1:18" x14ac:dyDescent="0.25">
      <c r="A3356">
        <v>2013</v>
      </c>
      <c r="B3356" s="1">
        <v>42809.622092939811</v>
      </c>
      <c r="C3356" t="s">
        <v>18</v>
      </c>
      <c r="D3356" t="s">
        <v>60</v>
      </c>
      <c r="E3356" t="s">
        <v>38</v>
      </c>
      <c r="F3356" t="s">
        <v>21</v>
      </c>
      <c r="G3356" t="s">
        <v>22</v>
      </c>
      <c r="H3356" t="s">
        <v>39</v>
      </c>
      <c r="I3356" t="s">
        <v>34</v>
      </c>
      <c r="J3356" t="s">
        <v>57</v>
      </c>
      <c r="K3356" t="s">
        <v>26</v>
      </c>
      <c r="L3356" t="s">
        <v>81</v>
      </c>
      <c r="M3356" t="s">
        <v>28</v>
      </c>
      <c r="N3356" t="s">
        <v>81</v>
      </c>
      <c r="O3356" t="s">
        <v>28</v>
      </c>
      <c r="P3356">
        <v>1</v>
      </c>
      <c r="Q3356">
        <v>7101166.21</v>
      </c>
      <c r="R3356">
        <v>1</v>
      </c>
    </row>
    <row r="3357" spans="1:18" x14ac:dyDescent="0.25">
      <c r="A3357">
        <v>2013</v>
      </c>
      <c r="B3357" s="1">
        <v>42809.622092939811</v>
      </c>
      <c r="C3357" t="s">
        <v>18</v>
      </c>
      <c r="D3357" t="s">
        <v>72</v>
      </c>
      <c r="E3357" t="s">
        <v>38</v>
      </c>
      <c r="F3357" t="s">
        <v>45</v>
      </c>
      <c r="G3357" t="s">
        <v>66</v>
      </c>
      <c r="H3357" t="s">
        <v>94</v>
      </c>
      <c r="I3357" t="s">
        <v>54</v>
      </c>
      <c r="J3357" t="s">
        <v>43</v>
      </c>
      <c r="K3357" t="s">
        <v>26</v>
      </c>
      <c r="L3357" t="s">
        <v>77</v>
      </c>
      <c r="M3357" t="s">
        <v>28</v>
      </c>
      <c r="N3357" t="s">
        <v>28</v>
      </c>
      <c r="O3357" t="s">
        <v>77</v>
      </c>
      <c r="P3357">
        <v>1</v>
      </c>
      <c r="Q3357">
        <v>334205.95</v>
      </c>
      <c r="R3357">
        <v>1</v>
      </c>
    </row>
    <row r="3358" spans="1:18" x14ac:dyDescent="0.25">
      <c r="A3358">
        <v>2013</v>
      </c>
      <c r="B3358" s="1">
        <v>42809.622092939811</v>
      </c>
      <c r="C3358" t="s">
        <v>18</v>
      </c>
      <c r="D3358" t="s">
        <v>72</v>
      </c>
      <c r="E3358" t="s">
        <v>38</v>
      </c>
      <c r="F3358" t="s">
        <v>45</v>
      </c>
      <c r="G3358" t="s">
        <v>66</v>
      </c>
      <c r="H3358" t="s">
        <v>94</v>
      </c>
      <c r="I3358" t="s">
        <v>54</v>
      </c>
      <c r="J3358" t="s">
        <v>48</v>
      </c>
      <c r="K3358" t="s">
        <v>26</v>
      </c>
      <c r="L3358" t="s">
        <v>77</v>
      </c>
      <c r="M3358" t="s">
        <v>28</v>
      </c>
      <c r="N3358" t="s">
        <v>28</v>
      </c>
      <c r="O3358" t="s">
        <v>77</v>
      </c>
      <c r="P3358">
        <v>1</v>
      </c>
      <c r="Q3358">
        <v>-10000</v>
      </c>
      <c r="R3358">
        <v>1</v>
      </c>
    </row>
    <row r="3359" spans="1:18" x14ac:dyDescent="0.25">
      <c r="A3359">
        <v>2013</v>
      </c>
      <c r="B3359" s="1">
        <v>42809.622092939811</v>
      </c>
      <c r="C3359" t="s">
        <v>18</v>
      </c>
      <c r="D3359" t="s">
        <v>29</v>
      </c>
      <c r="E3359" t="s">
        <v>20</v>
      </c>
      <c r="F3359" t="s">
        <v>21</v>
      </c>
      <c r="G3359" t="s">
        <v>22</v>
      </c>
      <c r="H3359" t="s">
        <v>23</v>
      </c>
      <c r="I3359" t="s">
        <v>34</v>
      </c>
      <c r="J3359" t="s">
        <v>31</v>
      </c>
      <c r="K3359" t="s">
        <v>49</v>
      </c>
      <c r="L3359" t="s">
        <v>35</v>
      </c>
      <c r="M3359" t="s">
        <v>35</v>
      </c>
      <c r="N3359" t="s">
        <v>35</v>
      </c>
      <c r="O3359" t="s">
        <v>35</v>
      </c>
      <c r="P3359">
        <v>1</v>
      </c>
      <c r="Q3359">
        <v>2164999</v>
      </c>
      <c r="R3359">
        <v>3</v>
      </c>
    </row>
    <row r="3360" spans="1:18" x14ac:dyDescent="0.25">
      <c r="A3360">
        <v>2013</v>
      </c>
      <c r="B3360" s="1">
        <v>42809.622092939811</v>
      </c>
      <c r="C3360" t="s">
        <v>18</v>
      </c>
      <c r="D3360" t="s">
        <v>29</v>
      </c>
      <c r="E3360" t="s">
        <v>20</v>
      </c>
      <c r="F3360" t="s">
        <v>21</v>
      </c>
      <c r="G3360" t="s">
        <v>22</v>
      </c>
      <c r="H3360" t="s">
        <v>23</v>
      </c>
      <c r="I3360" t="s">
        <v>34</v>
      </c>
      <c r="J3360" t="s">
        <v>31</v>
      </c>
      <c r="K3360" t="s">
        <v>41</v>
      </c>
      <c r="L3360" t="s">
        <v>35</v>
      </c>
      <c r="M3360" t="s">
        <v>35</v>
      </c>
      <c r="N3360" t="s">
        <v>35</v>
      </c>
      <c r="O3360" t="s">
        <v>35</v>
      </c>
      <c r="P3360">
        <v>1</v>
      </c>
      <c r="Q3360">
        <v>6419869.8200000003</v>
      </c>
      <c r="R3360">
        <v>4</v>
      </c>
    </row>
    <row r="3361" spans="1:18" x14ac:dyDescent="0.25">
      <c r="A3361">
        <v>2013</v>
      </c>
      <c r="B3361" s="1">
        <v>42809.622092939811</v>
      </c>
      <c r="C3361" t="s">
        <v>18</v>
      </c>
      <c r="D3361" t="s">
        <v>29</v>
      </c>
      <c r="E3361" t="s">
        <v>20</v>
      </c>
      <c r="F3361" t="s">
        <v>21</v>
      </c>
      <c r="G3361" t="s">
        <v>22</v>
      </c>
      <c r="H3361" t="s">
        <v>23</v>
      </c>
      <c r="I3361" t="s">
        <v>34</v>
      </c>
      <c r="J3361" t="s">
        <v>25</v>
      </c>
      <c r="K3361" t="s">
        <v>26</v>
      </c>
      <c r="L3361" t="s">
        <v>35</v>
      </c>
      <c r="M3361" t="s">
        <v>35</v>
      </c>
      <c r="N3361" t="s">
        <v>35</v>
      </c>
      <c r="O3361" t="s">
        <v>35</v>
      </c>
      <c r="P3361">
        <v>1</v>
      </c>
      <c r="Q3361">
        <v>28786018.719999999</v>
      </c>
      <c r="R3361">
        <v>5</v>
      </c>
    </row>
    <row r="3362" spans="1:18" x14ac:dyDescent="0.25">
      <c r="A3362">
        <v>2013</v>
      </c>
      <c r="B3362" s="1">
        <v>42809.622092939811</v>
      </c>
      <c r="C3362" t="s">
        <v>18</v>
      </c>
      <c r="D3362" t="s">
        <v>29</v>
      </c>
      <c r="E3362" t="s">
        <v>20</v>
      </c>
      <c r="F3362" t="s">
        <v>21</v>
      </c>
      <c r="G3362" t="s">
        <v>22</v>
      </c>
      <c r="H3362" t="s">
        <v>23</v>
      </c>
      <c r="I3362" t="s">
        <v>24</v>
      </c>
      <c r="J3362" t="s">
        <v>37</v>
      </c>
      <c r="K3362" t="s">
        <v>32</v>
      </c>
      <c r="L3362" t="s">
        <v>35</v>
      </c>
      <c r="M3362" t="s">
        <v>35</v>
      </c>
      <c r="N3362" t="s">
        <v>35</v>
      </c>
      <c r="O3362" t="s">
        <v>35</v>
      </c>
      <c r="P3362">
        <v>1</v>
      </c>
      <c r="Q3362">
        <v>0</v>
      </c>
      <c r="R3362">
        <v>1</v>
      </c>
    </row>
    <row r="3363" spans="1:18" x14ac:dyDescent="0.25">
      <c r="A3363">
        <v>2013</v>
      </c>
      <c r="B3363" s="1">
        <v>42809.622092939811</v>
      </c>
      <c r="C3363" t="s">
        <v>18</v>
      </c>
      <c r="D3363" t="s">
        <v>29</v>
      </c>
      <c r="E3363" t="s">
        <v>20</v>
      </c>
      <c r="F3363" t="s">
        <v>21</v>
      </c>
      <c r="G3363" t="s">
        <v>22</v>
      </c>
      <c r="H3363" t="s">
        <v>23</v>
      </c>
      <c r="I3363" t="s">
        <v>59</v>
      </c>
      <c r="J3363" t="s">
        <v>48</v>
      </c>
      <c r="K3363" t="s">
        <v>26</v>
      </c>
      <c r="L3363" t="s">
        <v>35</v>
      </c>
      <c r="M3363" t="s">
        <v>35</v>
      </c>
      <c r="N3363" t="s">
        <v>35</v>
      </c>
      <c r="O3363" t="s">
        <v>35</v>
      </c>
      <c r="P3363">
        <v>1</v>
      </c>
      <c r="Q3363">
        <v>-3074500</v>
      </c>
      <c r="R3363">
        <v>2</v>
      </c>
    </row>
    <row r="3364" spans="1:18" x14ac:dyDescent="0.25">
      <c r="A3364">
        <v>2013</v>
      </c>
      <c r="B3364" s="1">
        <v>42809.622092939811</v>
      </c>
      <c r="C3364" t="s">
        <v>18</v>
      </c>
      <c r="D3364" t="s">
        <v>29</v>
      </c>
      <c r="E3364" t="s">
        <v>20</v>
      </c>
      <c r="F3364" t="s">
        <v>93</v>
      </c>
      <c r="G3364" t="s">
        <v>93</v>
      </c>
      <c r="H3364" t="s">
        <v>28</v>
      </c>
      <c r="I3364" t="s">
        <v>24</v>
      </c>
      <c r="J3364" t="s">
        <v>37</v>
      </c>
      <c r="K3364" t="s">
        <v>28</v>
      </c>
      <c r="L3364" t="s">
        <v>27</v>
      </c>
      <c r="M3364" t="s">
        <v>28</v>
      </c>
      <c r="N3364" t="s">
        <v>27</v>
      </c>
      <c r="O3364" t="s">
        <v>28</v>
      </c>
      <c r="P3364">
        <v>1</v>
      </c>
      <c r="Q3364">
        <v>0</v>
      </c>
      <c r="R3364" t="s">
        <v>28</v>
      </c>
    </row>
    <row r="3365" spans="1:18" x14ac:dyDescent="0.25">
      <c r="A3365">
        <v>2013</v>
      </c>
      <c r="B3365" s="1">
        <v>42809.622092939811</v>
      </c>
      <c r="C3365" t="s">
        <v>18</v>
      </c>
      <c r="D3365" t="s">
        <v>29</v>
      </c>
      <c r="E3365" t="s">
        <v>30</v>
      </c>
      <c r="F3365" t="s">
        <v>45</v>
      </c>
      <c r="G3365" t="s">
        <v>71</v>
      </c>
      <c r="H3365" t="s">
        <v>23</v>
      </c>
      <c r="I3365" t="s">
        <v>76</v>
      </c>
      <c r="J3365" t="s">
        <v>31</v>
      </c>
      <c r="K3365" t="s">
        <v>26</v>
      </c>
      <c r="L3365" t="s">
        <v>33</v>
      </c>
      <c r="M3365" t="s">
        <v>33</v>
      </c>
      <c r="N3365" t="s">
        <v>33</v>
      </c>
      <c r="O3365" t="s">
        <v>28</v>
      </c>
      <c r="P3365">
        <v>1</v>
      </c>
      <c r="Q3365">
        <v>2598354</v>
      </c>
      <c r="R3365">
        <v>1</v>
      </c>
    </row>
    <row r="3366" spans="1:18" x14ac:dyDescent="0.25">
      <c r="A3366">
        <v>2013</v>
      </c>
      <c r="B3366" s="1">
        <v>42809.622092939811</v>
      </c>
      <c r="C3366" t="s">
        <v>18</v>
      </c>
      <c r="D3366" t="s">
        <v>29</v>
      </c>
      <c r="E3366" t="s">
        <v>30</v>
      </c>
      <c r="F3366" t="s">
        <v>45</v>
      </c>
      <c r="G3366" t="s">
        <v>71</v>
      </c>
      <c r="H3366" t="s">
        <v>23</v>
      </c>
      <c r="I3366" t="s">
        <v>76</v>
      </c>
      <c r="J3366" t="s">
        <v>37</v>
      </c>
      <c r="K3366" t="s">
        <v>41</v>
      </c>
      <c r="L3366" t="s">
        <v>33</v>
      </c>
      <c r="M3366" t="s">
        <v>33</v>
      </c>
      <c r="N3366" t="s">
        <v>33</v>
      </c>
      <c r="O3366" t="s">
        <v>28</v>
      </c>
      <c r="P3366">
        <v>1</v>
      </c>
      <c r="Q3366">
        <v>0</v>
      </c>
      <c r="R3366">
        <v>5</v>
      </c>
    </row>
    <row r="3367" spans="1:18" x14ac:dyDescent="0.25">
      <c r="A3367">
        <v>2015</v>
      </c>
      <c r="B3367" s="1">
        <v>42809.622092939811</v>
      </c>
      <c r="C3367" t="s">
        <v>18</v>
      </c>
      <c r="D3367" t="s">
        <v>19</v>
      </c>
      <c r="E3367" t="s">
        <v>42</v>
      </c>
      <c r="F3367" t="s">
        <v>53</v>
      </c>
      <c r="G3367" t="s">
        <v>46</v>
      </c>
      <c r="H3367" t="s">
        <v>28</v>
      </c>
      <c r="I3367" t="s">
        <v>54</v>
      </c>
      <c r="J3367" t="s">
        <v>37</v>
      </c>
      <c r="K3367" t="s">
        <v>28</v>
      </c>
      <c r="L3367" t="s">
        <v>27</v>
      </c>
      <c r="M3367" t="s">
        <v>28</v>
      </c>
      <c r="N3367" t="s">
        <v>27</v>
      </c>
      <c r="O3367" t="s">
        <v>28</v>
      </c>
      <c r="P3367">
        <v>1</v>
      </c>
      <c r="Q3367">
        <v>0</v>
      </c>
      <c r="R3367" t="s">
        <v>28</v>
      </c>
    </row>
    <row r="3368" spans="1:18" x14ac:dyDescent="0.25">
      <c r="A3368">
        <v>2015</v>
      </c>
      <c r="B3368" s="1">
        <v>42809.622092939811</v>
      </c>
      <c r="C3368" t="s">
        <v>18</v>
      </c>
      <c r="D3368" t="s">
        <v>19</v>
      </c>
      <c r="E3368" t="s">
        <v>42</v>
      </c>
      <c r="F3368" t="s">
        <v>53</v>
      </c>
      <c r="G3368" t="s">
        <v>46</v>
      </c>
      <c r="H3368" t="s">
        <v>23</v>
      </c>
      <c r="I3368" t="s">
        <v>54</v>
      </c>
      <c r="J3368" t="s">
        <v>31</v>
      </c>
      <c r="K3368" t="s">
        <v>32</v>
      </c>
      <c r="L3368" t="s">
        <v>35</v>
      </c>
      <c r="M3368" t="s">
        <v>35</v>
      </c>
      <c r="N3368" t="s">
        <v>28</v>
      </c>
      <c r="O3368" t="s">
        <v>35</v>
      </c>
      <c r="P3368">
        <v>1</v>
      </c>
      <c r="Q3368">
        <v>7937285.8200000003</v>
      </c>
      <c r="R3368">
        <v>2</v>
      </c>
    </row>
    <row r="3369" spans="1:18" x14ac:dyDescent="0.25">
      <c r="A3369">
        <v>2015</v>
      </c>
      <c r="B3369" s="1">
        <v>42809.622092939811</v>
      </c>
      <c r="C3369" t="s">
        <v>18</v>
      </c>
      <c r="D3369" t="s">
        <v>19</v>
      </c>
      <c r="E3369" t="s">
        <v>42</v>
      </c>
      <c r="F3369" t="s">
        <v>53</v>
      </c>
      <c r="G3369" t="s">
        <v>46</v>
      </c>
      <c r="H3369" t="s">
        <v>23</v>
      </c>
      <c r="I3369" t="s">
        <v>54</v>
      </c>
      <c r="J3369" t="s">
        <v>44</v>
      </c>
      <c r="K3369" t="s">
        <v>32</v>
      </c>
      <c r="L3369" t="s">
        <v>35</v>
      </c>
      <c r="M3369" t="s">
        <v>35</v>
      </c>
      <c r="N3369" t="s">
        <v>35</v>
      </c>
      <c r="O3369" t="s">
        <v>35</v>
      </c>
      <c r="P3369">
        <v>1</v>
      </c>
      <c r="Q3369">
        <v>257158.3</v>
      </c>
      <c r="R3369">
        <v>5</v>
      </c>
    </row>
    <row r="3370" spans="1:18" x14ac:dyDescent="0.25">
      <c r="A3370">
        <v>2015</v>
      </c>
      <c r="B3370" s="1">
        <v>42809.622092939811</v>
      </c>
      <c r="C3370" t="s">
        <v>18</v>
      </c>
      <c r="D3370" t="s">
        <v>19</v>
      </c>
      <c r="E3370" t="s">
        <v>42</v>
      </c>
      <c r="F3370" t="s">
        <v>53</v>
      </c>
      <c r="G3370" t="s">
        <v>46</v>
      </c>
      <c r="H3370" t="s">
        <v>23</v>
      </c>
      <c r="I3370" t="s">
        <v>54</v>
      </c>
      <c r="J3370" t="s">
        <v>37</v>
      </c>
      <c r="K3370" t="s">
        <v>28</v>
      </c>
      <c r="L3370" t="s">
        <v>27</v>
      </c>
      <c r="M3370" t="s">
        <v>28</v>
      </c>
      <c r="N3370" t="s">
        <v>27</v>
      </c>
      <c r="O3370" t="s">
        <v>28</v>
      </c>
      <c r="P3370">
        <v>1</v>
      </c>
      <c r="Q3370">
        <v>0</v>
      </c>
      <c r="R3370">
        <v>0</v>
      </c>
    </row>
    <row r="3371" spans="1:18" x14ac:dyDescent="0.25">
      <c r="A3371">
        <v>2015</v>
      </c>
      <c r="B3371" s="1">
        <v>42809.622092939811</v>
      </c>
      <c r="C3371" t="s">
        <v>18</v>
      </c>
      <c r="D3371" t="s">
        <v>19</v>
      </c>
      <c r="E3371" t="s">
        <v>42</v>
      </c>
      <c r="F3371" t="s">
        <v>21</v>
      </c>
      <c r="G3371" t="s">
        <v>22</v>
      </c>
      <c r="H3371" t="s">
        <v>28</v>
      </c>
      <c r="I3371" t="s">
        <v>24</v>
      </c>
      <c r="J3371" t="s">
        <v>37</v>
      </c>
      <c r="K3371" t="s">
        <v>28</v>
      </c>
      <c r="L3371" t="s">
        <v>35</v>
      </c>
      <c r="M3371" t="s">
        <v>28</v>
      </c>
      <c r="N3371" t="s">
        <v>35</v>
      </c>
      <c r="O3371" t="s">
        <v>28</v>
      </c>
      <c r="P3371">
        <v>1</v>
      </c>
      <c r="Q3371">
        <v>0</v>
      </c>
      <c r="R3371" t="s">
        <v>28</v>
      </c>
    </row>
    <row r="3372" spans="1:18" x14ac:dyDescent="0.25">
      <c r="A3372">
        <v>2015</v>
      </c>
      <c r="B3372" s="1">
        <v>42809.622092939811</v>
      </c>
      <c r="C3372" t="s">
        <v>18</v>
      </c>
      <c r="D3372" t="s">
        <v>19</v>
      </c>
      <c r="E3372" t="s">
        <v>42</v>
      </c>
      <c r="F3372" t="s">
        <v>21</v>
      </c>
      <c r="G3372" t="s">
        <v>22</v>
      </c>
      <c r="H3372" t="s">
        <v>23</v>
      </c>
      <c r="I3372" t="s">
        <v>24</v>
      </c>
      <c r="J3372" t="s">
        <v>40</v>
      </c>
      <c r="K3372" t="s">
        <v>32</v>
      </c>
      <c r="L3372" t="s">
        <v>35</v>
      </c>
      <c r="M3372" t="s">
        <v>35</v>
      </c>
      <c r="N3372" t="s">
        <v>28</v>
      </c>
      <c r="O3372" t="s">
        <v>35</v>
      </c>
      <c r="P3372">
        <v>1</v>
      </c>
      <c r="Q3372">
        <v>24737548</v>
      </c>
      <c r="R3372">
        <v>5</v>
      </c>
    </row>
    <row r="3373" spans="1:18" x14ac:dyDescent="0.25">
      <c r="A3373">
        <v>2015</v>
      </c>
      <c r="B3373" s="1">
        <v>42809.622092939811</v>
      </c>
      <c r="C3373" t="s">
        <v>18</v>
      </c>
      <c r="D3373" t="s">
        <v>19</v>
      </c>
      <c r="E3373" t="s">
        <v>42</v>
      </c>
      <c r="F3373" t="s">
        <v>21</v>
      </c>
      <c r="G3373" t="s">
        <v>22</v>
      </c>
      <c r="H3373" t="s">
        <v>23</v>
      </c>
      <c r="I3373" t="s">
        <v>24</v>
      </c>
      <c r="J3373" t="s">
        <v>44</v>
      </c>
      <c r="K3373" t="s">
        <v>32</v>
      </c>
      <c r="L3373" t="s">
        <v>27</v>
      </c>
      <c r="M3373" t="s">
        <v>27</v>
      </c>
      <c r="N3373" t="s">
        <v>28</v>
      </c>
      <c r="O3373" t="s">
        <v>28</v>
      </c>
      <c r="P3373">
        <v>1</v>
      </c>
      <c r="Q3373">
        <v>70503</v>
      </c>
      <c r="R3373">
        <v>4</v>
      </c>
    </row>
    <row r="3374" spans="1:18" x14ac:dyDescent="0.25">
      <c r="A3374">
        <v>2015</v>
      </c>
      <c r="B3374" s="1">
        <v>42809.622092939811</v>
      </c>
      <c r="C3374" t="s">
        <v>18</v>
      </c>
      <c r="D3374" t="s">
        <v>19</v>
      </c>
      <c r="E3374" t="s">
        <v>42</v>
      </c>
      <c r="F3374" t="s">
        <v>21</v>
      </c>
      <c r="G3374" t="s">
        <v>22</v>
      </c>
      <c r="H3374" t="s">
        <v>23</v>
      </c>
      <c r="I3374" t="s">
        <v>24</v>
      </c>
      <c r="J3374" t="s">
        <v>37</v>
      </c>
      <c r="K3374" t="s">
        <v>49</v>
      </c>
      <c r="L3374" t="s">
        <v>27</v>
      </c>
      <c r="M3374" t="s">
        <v>27</v>
      </c>
      <c r="N3374" t="s">
        <v>28</v>
      </c>
      <c r="O3374" t="s">
        <v>28</v>
      </c>
      <c r="P3374">
        <v>1</v>
      </c>
      <c r="Q3374">
        <v>0</v>
      </c>
      <c r="R3374">
        <v>4</v>
      </c>
    </row>
    <row r="3375" spans="1:18" x14ac:dyDescent="0.25">
      <c r="A3375">
        <v>2015</v>
      </c>
      <c r="B3375" s="1">
        <v>42809.622092939811</v>
      </c>
      <c r="C3375" t="s">
        <v>18</v>
      </c>
      <c r="D3375" t="s">
        <v>19</v>
      </c>
      <c r="E3375" t="s">
        <v>42</v>
      </c>
      <c r="F3375" t="s">
        <v>61</v>
      </c>
      <c r="G3375" t="s">
        <v>22</v>
      </c>
      <c r="H3375" t="s">
        <v>91</v>
      </c>
      <c r="I3375" t="s">
        <v>34</v>
      </c>
      <c r="J3375" t="s">
        <v>25</v>
      </c>
      <c r="K3375" t="s">
        <v>32</v>
      </c>
      <c r="L3375" t="s">
        <v>35</v>
      </c>
      <c r="M3375" t="s">
        <v>35</v>
      </c>
      <c r="N3375" t="s">
        <v>35</v>
      </c>
      <c r="O3375" t="s">
        <v>35</v>
      </c>
      <c r="P3375">
        <v>1</v>
      </c>
      <c r="Q3375">
        <v>28768879.18</v>
      </c>
      <c r="R3375">
        <v>12</v>
      </c>
    </row>
    <row r="3376" spans="1:18" x14ac:dyDescent="0.25">
      <c r="A3376">
        <v>2015</v>
      </c>
      <c r="B3376" s="1">
        <v>42809.622092939811</v>
      </c>
      <c r="C3376" t="s">
        <v>18</v>
      </c>
      <c r="D3376" t="s">
        <v>19</v>
      </c>
      <c r="E3376" t="s">
        <v>42</v>
      </c>
      <c r="F3376" t="s">
        <v>61</v>
      </c>
      <c r="G3376" t="s">
        <v>22</v>
      </c>
      <c r="H3376" t="s">
        <v>91</v>
      </c>
      <c r="I3376" t="s">
        <v>34</v>
      </c>
      <c r="J3376" t="s">
        <v>40</v>
      </c>
      <c r="K3376" t="s">
        <v>49</v>
      </c>
      <c r="L3376" t="s">
        <v>35</v>
      </c>
      <c r="M3376" t="s">
        <v>35</v>
      </c>
      <c r="N3376" t="s">
        <v>28</v>
      </c>
      <c r="O3376" t="s">
        <v>35</v>
      </c>
      <c r="P3376">
        <v>1</v>
      </c>
      <c r="Q3376">
        <v>15558686</v>
      </c>
      <c r="R3376">
        <v>2</v>
      </c>
    </row>
    <row r="3377" spans="1:18" x14ac:dyDescent="0.25">
      <c r="A3377">
        <v>2015</v>
      </c>
      <c r="B3377" s="1">
        <v>42809.622092939811</v>
      </c>
      <c r="C3377" t="s">
        <v>18</v>
      </c>
      <c r="D3377" t="s">
        <v>19</v>
      </c>
      <c r="E3377" t="s">
        <v>42</v>
      </c>
      <c r="F3377" t="s">
        <v>61</v>
      </c>
      <c r="G3377" t="s">
        <v>22</v>
      </c>
      <c r="H3377" t="s">
        <v>91</v>
      </c>
      <c r="I3377" t="s">
        <v>34</v>
      </c>
      <c r="J3377" t="s">
        <v>40</v>
      </c>
      <c r="K3377" t="s">
        <v>49</v>
      </c>
      <c r="L3377" t="s">
        <v>35</v>
      </c>
      <c r="M3377" t="s">
        <v>35</v>
      </c>
      <c r="N3377" t="s">
        <v>35</v>
      </c>
      <c r="O3377" t="s">
        <v>35</v>
      </c>
      <c r="P3377">
        <v>1</v>
      </c>
      <c r="Q3377">
        <v>18411034</v>
      </c>
      <c r="R3377">
        <v>12</v>
      </c>
    </row>
    <row r="3378" spans="1:18" x14ac:dyDescent="0.25">
      <c r="A3378">
        <v>2015</v>
      </c>
      <c r="B3378" s="1">
        <v>42809.622092939811</v>
      </c>
      <c r="C3378" t="s">
        <v>18</v>
      </c>
      <c r="D3378" t="s">
        <v>19</v>
      </c>
      <c r="E3378" t="s">
        <v>42</v>
      </c>
      <c r="F3378" t="s">
        <v>61</v>
      </c>
      <c r="G3378" t="s">
        <v>22</v>
      </c>
      <c r="H3378" t="s">
        <v>91</v>
      </c>
      <c r="I3378" t="s">
        <v>34</v>
      </c>
      <c r="J3378" t="s">
        <v>44</v>
      </c>
      <c r="K3378" t="s">
        <v>32</v>
      </c>
      <c r="L3378" t="s">
        <v>35</v>
      </c>
      <c r="M3378" t="s">
        <v>35</v>
      </c>
      <c r="N3378" t="s">
        <v>35</v>
      </c>
      <c r="O3378" t="s">
        <v>35</v>
      </c>
      <c r="P3378">
        <v>1</v>
      </c>
      <c r="Q3378">
        <v>69386</v>
      </c>
      <c r="R3378">
        <v>1</v>
      </c>
    </row>
    <row r="3379" spans="1:18" x14ac:dyDescent="0.25">
      <c r="A3379">
        <v>2015</v>
      </c>
      <c r="B3379" s="1">
        <v>42809.622092939811</v>
      </c>
      <c r="C3379" t="s">
        <v>18</v>
      </c>
      <c r="D3379" t="s">
        <v>19</v>
      </c>
      <c r="E3379" t="s">
        <v>67</v>
      </c>
      <c r="F3379" t="s">
        <v>45</v>
      </c>
      <c r="G3379" t="s">
        <v>46</v>
      </c>
      <c r="H3379" t="s">
        <v>62</v>
      </c>
      <c r="I3379" t="s">
        <v>24</v>
      </c>
      <c r="J3379" t="s">
        <v>37</v>
      </c>
      <c r="K3379" t="s">
        <v>26</v>
      </c>
      <c r="L3379" t="s">
        <v>35</v>
      </c>
      <c r="M3379" t="s">
        <v>35</v>
      </c>
      <c r="N3379" t="s">
        <v>35</v>
      </c>
      <c r="O3379" t="s">
        <v>35</v>
      </c>
      <c r="P3379">
        <v>1</v>
      </c>
      <c r="Q3379">
        <v>0</v>
      </c>
      <c r="R3379">
        <v>2</v>
      </c>
    </row>
    <row r="3380" spans="1:18" x14ac:dyDescent="0.25">
      <c r="A3380">
        <v>2015</v>
      </c>
      <c r="B3380" s="1">
        <v>42809.622092939811</v>
      </c>
      <c r="C3380" t="s">
        <v>18</v>
      </c>
      <c r="D3380" t="s">
        <v>19</v>
      </c>
      <c r="E3380" t="s">
        <v>47</v>
      </c>
      <c r="F3380" t="s">
        <v>21</v>
      </c>
      <c r="G3380" t="s">
        <v>22</v>
      </c>
      <c r="H3380" t="s">
        <v>23</v>
      </c>
      <c r="I3380" t="s">
        <v>24</v>
      </c>
      <c r="J3380" t="s">
        <v>43</v>
      </c>
      <c r="K3380" t="s">
        <v>41</v>
      </c>
      <c r="L3380" t="s">
        <v>35</v>
      </c>
      <c r="M3380" t="s">
        <v>35</v>
      </c>
      <c r="N3380" t="s">
        <v>28</v>
      </c>
      <c r="O3380" t="s">
        <v>35</v>
      </c>
      <c r="P3380">
        <v>1</v>
      </c>
      <c r="Q3380">
        <v>686569</v>
      </c>
      <c r="R3380">
        <v>2</v>
      </c>
    </row>
    <row r="3381" spans="1:18" x14ac:dyDescent="0.25">
      <c r="A3381">
        <v>2015</v>
      </c>
      <c r="B3381" s="1">
        <v>42809.622092939811</v>
      </c>
      <c r="C3381" t="s">
        <v>18</v>
      </c>
      <c r="D3381" t="s">
        <v>19</v>
      </c>
      <c r="E3381" t="s">
        <v>38</v>
      </c>
      <c r="F3381" t="s">
        <v>45</v>
      </c>
      <c r="G3381" t="s">
        <v>71</v>
      </c>
      <c r="H3381" t="s">
        <v>62</v>
      </c>
      <c r="I3381" t="s">
        <v>24</v>
      </c>
      <c r="J3381" t="s">
        <v>48</v>
      </c>
      <c r="K3381" t="s">
        <v>26</v>
      </c>
      <c r="L3381" t="s">
        <v>35</v>
      </c>
      <c r="M3381" t="s">
        <v>35</v>
      </c>
      <c r="N3381" t="s">
        <v>35</v>
      </c>
      <c r="O3381" t="s">
        <v>35</v>
      </c>
      <c r="P3381">
        <v>1</v>
      </c>
      <c r="Q3381">
        <v>-8910.25</v>
      </c>
      <c r="R3381">
        <v>2</v>
      </c>
    </row>
    <row r="3382" spans="1:18" x14ac:dyDescent="0.25">
      <c r="A3382">
        <v>2015</v>
      </c>
      <c r="B3382" s="1">
        <v>42809.622092939811</v>
      </c>
      <c r="C3382" t="s">
        <v>18</v>
      </c>
      <c r="D3382" t="s">
        <v>19</v>
      </c>
      <c r="E3382" t="s">
        <v>38</v>
      </c>
      <c r="F3382" t="s">
        <v>21</v>
      </c>
      <c r="G3382" t="s">
        <v>22</v>
      </c>
      <c r="H3382" t="s">
        <v>28</v>
      </c>
      <c r="I3382" t="s">
        <v>24</v>
      </c>
      <c r="J3382" t="s">
        <v>25</v>
      </c>
      <c r="K3382" t="s">
        <v>49</v>
      </c>
      <c r="L3382" t="s">
        <v>35</v>
      </c>
      <c r="M3382" t="s">
        <v>35</v>
      </c>
      <c r="N3382" t="s">
        <v>28</v>
      </c>
      <c r="O3382" t="s">
        <v>35</v>
      </c>
      <c r="P3382">
        <v>1</v>
      </c>
      <c r="Q3382">
        <v>51502370.57</v>
      </c>
      <c r="R3382">
        <v>6</v>
      </c>
    </row>
    <row r="3383" spans="1:18" x14ac:dyDescent="0.25">
      <c r="A3383">
        <v>2015</v>
      </c>
      <c r="B3383" s="1">
        <v>42809.622092939811</v>
      </c>
      <c r="C3383" t="s">
        <v>18</v>
      </c>
      <c r="D3383" t="s">
        <v>19</v>
      </c>
      <c r="E3383" t="s">
        <v>38</v>
      </c>
      <c r="F3383" t="s">
        <v>21</v>
      </c>
      <c r="G3383" t="s">
        <v>22</v>
      </c>
      <c r="H3383" t="s">
        <v>28</v>
      </c>
      <c r="I3383" t="s">
        <v>24</v>
      </c>
      <c r="J3383" t="s">
        <v>43</v>
      </c>
      <c r="K3383" t="s">
        <v>41</v>
      </c>
      <c r="L3383" t="s">
        <v>35</v>
      </c>
      <c r="M3383" t="s">
        <v>35</v>
      </c>
      <c r="N3383" t="s">
        <v>35</v>
      </c>
      <c r="O3383" t="s">
        <v>35</v>
      </c>
      <c r="P3383">
        <v>1</v>
      </c>
      <c r="Q3383">
        <v>550392.25</v>
      </c>
      <c r="R3383">
        <v>4</v>
      </c>
    </row>
    <row r="3384" spans="1:18" x14ac:dyDescent="0.25">
      <c r="A3384">
        <v>2015</v>
      </c>
      <c r="B3384" s="1">
        <v>42809.622092939811</v>
      </c>
      <c r="C3384" t="s">
        <v>18</v>
      </c>
      <c r="D3384" t="s">
        <v>19</v>
      </c>
      <c r="E3384" t="s">
        <v>38</v>
      </c>
      <c r="F3384" t="s">
        <v>21</v>
      </c>
      <c r="G3384" t="s">
        <v>22</v>
      </c>
      <c r="H3384" t="s">
        <v>23</v>
      </c>
      <c r="I3384" t="s">
        <v>34</v>
      </c>
      <c r="J3384" t="s">
        <v>44</v>
      </c>
      <c r="K3384" t="s">
        <v>41</v>
      </c>
      <c r="L3384" t="s">
        <v>35</v>
      </c>
      <c r="M3384" t="s">
        <v>35</v>
      </c>
      <c r="N3384" t="s">
        <v>28</v>
      </c>
      <c r="O3384" t="s">
        <v>35</v>
      </c>
      <c r="P3384">
        <v>1</v>
      </c>
      <c r="Q3384">
        <v>690434</v>
      </c>
      <c r="R3384">
        <v>18</v>
      </c>
    </row>
    <row r="3385" spans="1:18" x14ac:dyDescent="0.25">
      <c r="A3385">
        <v>2015</v>
      </c>
      <c r="B3385" s="1">
        <v>42809.622092939811</v>
      </c>
      <c r="C3385" t="s">
        <v>18</v>
      </c>
      <c r="D3385" t="s">
        <v>19</v>
      </c>
      <c r="E3385" t="s">
        <v>38</v>
      </c>
      <c r="F3385" t="s">
        <v>21</v>
      </c>
      <c r="G3385" t="s">
        <v>22</v>
      </c>
      <c r="H3385" t="s">
        <v>23</v>
      </c>
      <c r="I3385" t="s">
        <v>34</v>
      </c>
      <c r="J3385" t="s">
        <v>44</v>
      </c>
      <c r="K3385" t="s">
        <v>26</v>
      </c>
      <c r="L3385" t="s">
        <v>35</v>
      </c>
      <c r="M3385" t="s">
        <v>35</v>
      </c>
      <c r="N3385" t="s">
        <v>28</v>
      </c>
      <c r="O3385" t="s">
        <v>35</v>
      </c>
      <c r="P3385">
        <v>1</v>
      </c>
      <c r="Q3385">
        <v>29213.59</v>
      </c>
      <c r="R3385">
        <v>10</v>
      </c>
    </row>
    <row r="3386" spans="1:18" x14ac:dyDescent="0.25">
      <c r="A3386">
        <v>2014</v>
      </c>
      <c r="B3386" s="1">
        <v>42809.622092939811</v>
      </c>
      <c r="C3386" t="s">
        <v>18</v>
      </c>
      <c r="D3386" t="s">
        <v>72</v>
      </c>
      <c r="E3386" t="s">
        <v>52</v>
      </c>
      <c r="F3386" t="s">
        <v>53</v>
      </c>
      <c r="G3386" t="s">
        <v>66</v>
      </c>
      <c r="H3386" t="s">
        <v>28</v>
      </c>
      <c r="I3386" t="s">
        <v>34</v>
      </c>
      <c r="J3386" t="s">
        <v>44</v>
      </c>
      <c r="K3386" t="s">
        <v>41</v>
      </c>
      <c r="L3386" t="s">
        <v>74</v>
      </c>
      <c r="M3386" t="s">
        <v>74</v>
      </c>
      <c r="N3386" t="s">
        <v>28</v>
      </c>
      <c r="O3386" t="s">
        <v>28</v>
      </c>
      <c r="P3386">
        <v>1</v>
      </c>
      <c r="Q3386">
        <v>600563.6</v>
      </c>
      <c r="R3386">
        <v>34</v>
      </c>
    </row>
    <row r="3387" spans="1:18" x14ac:dyDescent="0.25">
      <c r="A3387">
        <v>2014</v>
      </c>
      <c r="B3387" s="1">
        <v>42809.622092939811</v>
      </c>
      <c r="C3387" t="s">
        <v>18</v>
      </c>
      <c r="D3387" t="s">
        <v>72</v>
      </c>
      <c r="E3387" t="s">
        <v>52</v>
      </c>
      <c r="F3387" t="s">
        <v>53</v>
      </c>
      <c r="G3387" t="s">
        <v>46</v>
      </c>
      <c r="H3387" t="s">
        <v>23</v>
      </c>
      <c r="I3387" t="s">
        <v>54</v>
      </c>
      <c r="J3387" t="s">
        <v>43</v>
      </c>
      <c r="K3387" t="s">
        <v>56</v>
      </c>
      <c r="L3387" t="s">
        <v>74</v>
      </c>
      <c r="M3387" t="s">
        <v>74</v>
      </c>
      <c r="N3387" t="s">
        <v>28</v>
      </c>
      <c r="O3387" t="s">
        <v>28</v>
      </c>
      <c r="P3387">
        <v>1</v>
      </c>
      <c r="Q3387">
        <v>7003774.0199999996</v>
      </c>
      <c r="R3387">
        <v>17</v>
      </c>
    </row>
    <row r="3388" spans="1:18" x14ac:dyDescent="0.25">
      <c r="A3388">
        <v>2014</v>
      </c>
      <c r="B3388" s="1">
        <v>42809.622092939811</v>
      </c>
      <c r="C3388" t="s">
        <v>18</v>
      </c>
      <c r="D3388" t="s">
        <v>29</v>
      </c>
      <c r="E3388" t="s">
        <v>20</v>
      </c>
      <c r="F3388" t="s">
        <v>53</v>
      </c>
      <c r="G3388" t="s">
        <v>46</v>
      </c>
      <c r="H3388" t="s">
        <v>23</v>
      </c>
      <c r="I3388" t="s">
        <v>54</v>
      </c>
      <c r="J3388" t="s">
        <v>37</v>
      </c>
      <c r="K3388" t="s">
        <v>26</v>
      </c>
      <c r="L3388" t="s">
        <v>35</v>
      </c>
      <c r="M3388" t="s">
        <v>35</v>
      </c>
      <c r="N3388" t="s">
        <v>35</v>
      </c>
      <c r="O3388" t="s">
        <v>35</v>
      </c>
      <c r="P3388">
        <v>1</v>
      </c>
      <c r="Q3388">
        <v>0</v>
      </c>
      <c r="R3388">
        <v>2</v>
      </c>
    </row>
    <row r="3389" spans="1:18" x14ac:dyDescent="0.25">
      <c r="A3389">
        <v>2014</v>
      </c>
      <c r="B3389" s="1">
        <v>42809.622092939811</v>
      </c>
      <c r="C3389" t="s">
        <v>18</v>
      </c>
      <c r="D3389" t="s">
        <v>29</v>
      </c>
      <c r="E3389" t="s">
        <v>20</v>
      </c>
      <c r="F3389" t="s">
        <v>21</v>
      </c>
      <c r="G3389" t="s">
        <v>22</v>
      </c>
      <c r="H3389" t="s">
        <v>91</v>
      </c>
      <c r="I3389" t="s">
        <v>24</v>
      </c>
      <c r="J3389" t="s">
        <v>31</v>
      </c>
      <c r="K3389" t="s">
        <v>49</v>
      </c>
      <c r="L3389" t="s">
        <v>27</v>
      </c>
      <c r="M3389" t="s">
        <v>27</v>
      </c>
      <c r="N3389" t="s">
        <v>28</v>
      </c>
      <c r="O3389" t="s">
        <v>28</v>
      </c>
      <c r="P3389">
        <v>1</v>
      </c>
      <c r="Q3389">
        <v>1428431</v>
      </c>
      <c r="R3389">
        <v>2</v>
      </c>
    </row>
    <row r="3390" spans="1:18" x14ac:dyDescent="0.25">
      <c r="A3390">
        <v>2014</v>
      </c>
      <c r="B3390" s="1">
        <v>42809.622092939811</v>
      </c>
      <c r="C3390" t="s">
        <v>18</v>
      </c>
      <c r="D3390" t="s">
        <v>29</v>
      </c>
      <c r="E3390" t="s">
        <v>20</v>
      </c>
      <c r="F3390" t="s">
        <v>21</v>
      </c>
      <c r="G3390" t="s">
        <v>22</v>
      </c>
      <c r="H3390" t="s">
        <v>91</v>
      </c>
      <c r="I3390" t="s">
        <v>24</v>
      </c>
      <c r="J3390" t="s">
        <v>43</v>
      </c>
      <c r="K3390" t="s">
        <v>32</v>
      </c>
      <c r="L3390" t="s">
        <v>27</v>
      </c>
      <c r="M3390" t="s">
        <v>27</v>
      </c>
      <c r="N3390" t="s">
        <v>28</v>
      </c>
      <c r="O3390" t="s">
        <v>28</v>
      </c>
      <c r="P3390">
        <v>1</v>
      </c>
      <c r="Q3390">
        <v>858494.6</v>
      </c>
      <c r="R3390">
        <v>3</v>
      </c>
    </row>
    <row r="3391" spans="1:18" x14ac:dyDescent="0.25">
      <c r="A3391">
        <v>2014</v>
      </c>
      <c r="B3391" s="1">
        <v>42809.622092939811</v>
      </c>
      <c r="C3391" t="s">
        <v>18</v>
      </c>
      <c r="D3391" t="s">
        <v>29</v>
      </c>
      <c r="E3391" t="s">
        <v>20</v>
      </c>
      <c r="F3391" t="s">
        <v>21</v>
      </c>
      <c r="G3391" t="s">
        <v>22</v>
      </c>
      <c r="H3391" t="s">
        <v>96</v>
      </c>
      <c r="I3391" t="s">
        <v>34</v>
      </c>
      <c r="J3391" t="s">
        <v>44</v>
      </c>
      <c r="K3391" t="s">
        <v>26</v>
      </c>
      <c r="L3391" t="s">
        <v>35</v>
      </c>
      <c r="M3391" t="s">
        <v>35</v>
      </c>
      <c r="N3391" t="s">
        <v>35</v>
      </c>
      <c r="O3391" t="s">
        <v>35</v>
      </c>
      <c r="P3391">
        <v>1</v>
      </c>
      <c r="Q3391">
        <v>176952.5</v>
      </c>
      <c r="R3391">
        <v>1</v>
      </c>
    </row>
    <row r="3392" spans="1:18" x14ac:dyDescent="0.25">
      <c r="A3392">
        <v>2014</v>
      </c>
      <c r="B3392" s="1">
        <v>42809.622092939811</v>
      </c>
      <c r="C3392" t="s">
        <v>18</v>
      </c>
      <c r="D3392" t="s">
        <v>29</v>
      </c>
      <c r="E3392" t="s">
        <v>20</v>
      </c>
      <c r="F3392" t="s">
        <v>21</v>
      </c>
      <c r="G3392" t="s">
        <v>22</v>
      </c>
      <c r="H3392" t="s">
        <v>39</v>
      </c>
      <c r="I3392" t="s">
        <v>59</v>
      </c>
      <c r="J3392" t="s">
        <v>48</v>
      </c>
      <c r="K3392" t="s">
        <v>28</v>
      </c>
      <c r="L3392" t="s">
        <v>27</v>
      </c>
      <c r="M3392" t="s">
        <v>28</v>
      </c>
      <c r="N3392" t="s">
        <v>27</v>
      </c>
      <c r="O3392" t="s">
        <v>28</v>
      </c>
      <c r="P3392">
        <v>1</v>
      </c>
      <c r="Q3392">
        <v>-112730.05</v>
      </c>
      <c r="R3392">
        <v>3</v>
      </c>
    </row>
    <row r="3393" spans="1:18" x14ac:dyDescent="0.25">
      <c r="A3393">
        <v>2014</v>
      </c>
      <c r="B3393" s="1">
        <v>42809.622092939811</v>
      </c>
      <c r="C3393" t="s">
        <v>18</v>
      </c>
      <c r="D3393" t="s">
        <v>29</v>
      </c>
      <c r="E3393" t="s">
        <v>20</v>
      </c>
      <c r="F3393" t="s">
        <v>21</v>
      </c>
      <c r="G3393" t="s">
        <v>22</v>
      </c>
      <c r="H3393" t="s">
        <v>23</v>
      </c>
      <c r="I3393" t="s">
        <v>34</v>
      </c>
      <c r="J3393" t="s">
        <v>37</v>
      </c>
      <c r="K3393" t="s">
        <v>28</v>
      </c>
      <c r="L3393" t="s">
        <v>35</v>
      </c>
      <c r="M3393" t="s">
        <v>28</v>
      </c>
      <c r="N3393" t="s">
        <v>35</v>
      </c>
      <c r="O3393" t="s">
        <v>28</v>
      </c>
      <c r="P3393">
        <v>1</v>
      </c>
      <c r="Q3393">
        <v>0</v>
      </c>
      <c r="R3393">
        <v>0</v>
      </c>
    </row>
    <row r="3394" spans="1:18" x14ac:dyDescent="0.25">
      <c r="A3394">
        <v>2014</v>
      </c>
      <c r="B3394" s="1">
        <v>42809.622092939811</v>
      </c>
      <c r="C3394" t="s">
        <v>18</v>
      </c>
      <c r="D3394" t="s">
        <v>29</v>
      </c>
      <c r="E3394" t="s">
        <v>20</v>
      </c>
      <c r="F3394" t="s">
        <v>21</v>
      </c>
      <c r="G3394" t="s">
        <v>22</v>
      </c>
      <c r="H3394" t="s">
        <v>23</v>
      </c>
      <c r="I3394" t="s">
        <v>24</v>
      </c>
      <c r="J3394" t="s">
        <v>31</v>
      </c>
      <c r="K3394" t="s">
        <v>26</v>
      </c>
      <c r="L3394" t="s">
        <v>35</v>
      </c>
      <c r="M3394" t="s">
        <v>35</v>
      </c>
      <c r="N3394" t="s">
        <v>35</v>
      </c>
      <c r="O3394" t="s">
        <v>35</v>
      </c>
      <c r="P3394">
        <v>1</v>
      </c>
      <c r="Q3394">
        <v>1961418</v>
      </c>
      <c r="R3394">
        <v>2</v>
      </c>
    </row>
    <row r="3395" spans="1:18" x14ac:dyDescent="0.25">
      <c r="A3395">
        <v>2014</v>
      </c>
      <c r="B3395" s="1">
        <v>42809.622092939811</v>
      </c>
      <c r="C3395" t="s">
        <v>18</v>
      </c>
      <c r="D3395" t="s">
        <v>29</v>
      </c>
      <c r="E3395" t="s">
        <v>20</v>
      </c>
      <c r="F3395" t="s">
        <v>21</v>
      </c>
      <c r="G3395" t="s">
        <v>22</v>
      </c>
      <c r="H3395" t="s">
        <v>23</v>
      </c>
      <c r="I3395" t="s">
        <v>24</v>
      </c>
      <c r="J3395" t="s">
        <v>40</v>
      </c>
      <c r="K3395" t="s">
        <v>56</v>
      </c>
      <c r="L3395" t="s">
        <v>35</v>
      </c>
      <c r="M3395" t="s">
        <v>35</v>
      </c>
      <c r="N3395" t="s">
        <v>35</v>
      </c>
      <c r="O3395" t="s">
        <v>35</v>
      </c>
      <c r="P3395">
        <v>1</v>
      </c>
      <c r="Q3395">
        <v>20992105</v>
      </c>
      <c r="R3395">
        <v>19</v>
      </c>
    </row>
    <row r="3396" spans="1:18" x14ac:dyDescent="0.25">
      <c r="A3396">
        <v>2014</v>
      </c>
      <c r="B3396" s="1">
        <v>42809.622092939811</v>
      </c>
      <c r="C3396" t="s">
        <v>18</v>
      </c>
      <c r="D3396" t="s">
        <v>29</v>
      </c>
      <c r="E3396" t="s">
        <v>20</v>
      </c>
      <c r="F3396" t="s">
        <v>21</v>
      </c>
      <c r="G3396" t="s">
        <v>22</v>
      </c>
      <c r="H3396" t="s">
        <v>23</v>
      </c>
      <c r="I3396" t="s">
        <v>59</v>
      </c>
      <c r="J3396" t="s">
        <v>37</v>
      </c>
      <c r="K3396" t="s">
        <v>28</v>
      </c>
      <c r="L3396" t="s">
        <v>33</v>
      </c>
      <c r="M3396" t="s">
        <v>28</v>
      </c>
      <c r="N3396" t="s">
        <v>33</v>
      </c>
      <c r="O3396" t="s">
        <v>28</v>
      </c>
      <c r="P3396">
        <v>1</v>
      </c>
      <c r="Q3396">
        <v>0</v>
      </c>
      <c r="R3396">
        <v>0</v>
      </c>
    </row>
    <row r="3397" spans="1:18" x14ac:dyDescent="0.25">
      <c r="A3397">
        <v>2014</v>
      </c>
      <c r="B3397" s="1">
        <v>42809.622092939811</v>
      </c>
      <c r="C3397" t="s">
        <v>18</v>
      </c>
      <c r="D3397" t="s">
        <v>29</v>
      </c>
      <c r="E3397" t="s">
        <v>20</v>
      </c>
      <c r="F3397" t="s">
        <v>21</v>
      </c>
      <c r="G3397" t="s">
        <v>22</v>
      </c>
      <c r="H3397" t="s">
        <v>23</v>
      </c>
      <c r="I3397" t="s">
        <v>54</v>
      </c>
      <c r="J3397" t="s">
        <v>43</v>
      </c>
      <c r="K3397" t="s">
        <v>41</v>
      </c>
      <c r="L3397" t="s">
        <v>35</v>
      </c>
      <c r="M3397" t="s">
        <v>35</v>
      </c>
      <c r="N3397" t="s">
        <v>35</v>
      </c>
      <c r="O3397" t="s">
        <v>35</v>
      </c>
      <c r="P3397">
        <v>1</v>
      </c>
      <c r="Q3397">
        <v>351386.31</v>
      </c>
      <c r="R3397">
        <v>3</v>
      </c>
    </row>
    <row r="3398" spans="1:18" x14ac:dyDescent="0.25">
      <c r="A3398">
        <v>2014</v>
      </c>
      <c r="B3398" s="1">
        <v>42809.622092939811</v>
      </c>
      <c r="C3398" t="s">
        <v>18</v>
      </c>
      <c r="D3398" t="s">
        <v>29</v>
      </c>
      <c r="E3398" t="s">
        <v>30</v>
      </c>
      <c r="F3398" t="s">
        <v>53</v>
      </c>
      <c r="G3398" t="s">
        <v>71</v>
      </c>
      <c r="H3398" t="s">
        <v>39</v>
      </c>
      <c r="I3398" t="s">
        <v>24</v>
      </c>
      <c r="J3398" t="s">
        <v>25</v>
      </c>
      <c r="K3398" t="s">
        <v>51</v>
      </c>
      <c r="L3398" t="s">
        <v>27</v>
      </c>
      <c r="M3398" t="s">
        <v>28</v>
      </c>
      <c r="N3398" t="s">
        <v>27</v>
      </c>
      <c r="O3398" t="s">
        <v>28</v>
      </c>
      <c r="P3398">
        <v>1</v>
      </c>
      <c r="Q3398">
        <v>48363421</v>
      </c>
      <c r="R3398">
        <v>16</v>
      </c>
    </row>
    <row r="3399" spans="1:18" x14ac:dyDescent="0.25">
      <c r="A3399">
        <v>2014</v>
      </c>
      <c r="B3399" s="1">
        <v>42809.622092939811</v>
      </c>
      <c r="C3399" t="s">
        <v>18</v>
      </c>
      <c r="D3399" t="s">
        <v>29</v>
      </c>
      <c r="E3399" t="s">
        <v>30</v>
      </c>
      <c r="F3399" t="s">
        <v>21</v>
      </c>
      <c r="G3399" t="s">
        <v>22</v>
      </c>
      <c r="H3399" t="s">
        <v>23</v>
      </c>
      <c r="I3399" t="s">
        <v>24</v>
      </c>
      <c r="J3399" t="s">
        <v>37</v>
      </c>
      <c r="K3399" t="s">
        <v>28</v>
      </c>
      <c r="L3399" t="s">
        <v>35</v>
      </c>
      <c r="M3399" t="s">
        <v>28</v>
      </c>
      <c r="N3399" t="s">
        <v>35</v>
      </c>
      <c r="O3399" t="s">
        <v>28</v>
      </c>
      <c r="P3399">
        <v>1</v>
      </c>
      <c r="Q3399">
        <v>0</v>
      </c>
      <c r="R3399">
        <v>0</v>
      </c>
    </row>
    <row r="3400" spans="1:18" x14ac:dyDescent="0.25">
      <c r="A3400">
        <v>2014</v>
      </c>
      <c r="B3400" s="1">
        <v>42809.622092939811</v>
      </c>
      <c r="C3400" t="s">
        <v>18</v>
      </c>
      <c r="D3400" t="s">
        <v>29</v>
      </c>
      <c r="E3400" t="s">
        <v>30</v>
      </c>
      <c r="F3400" t="s">
        <v>21</v>
      </c>
      <c r="G3400" t="s">
        <v>22</v>
      </c>
      <c r="H3400" t="s">
        <v>23</v>
      </c>
      <c r="I3400" t="s">
        <v>24</v>
      </c>
      <c r="J3400" t="s">
        <v>37</v>
      </c>
      <c r="K3400" t="s">
        <v>32</v>
      </c>
      <c r="L3400" t="s">
        <v>27</v>
      </c>
      <c r="M3400" t="s">
        <v>27</v>
      </c>
      <c r="N3400" t="s">
        <v>28</v>
      </c>
      <c r="O3400" t="s">
        <v>28</v>
      </c>
      <c r="P3400">
        <v>1</v>
      </c>
      <c r="Q3400">
        <v>0</v>
      </c>
      <c r="R3400">
        <v>1</v>
      </c>
    </row>
    <row r="3401" spans="1:18" x14ac:dyDescent="0.25">
      <c r="A3401">
        <v>2014</v>
      </c>
      <c r="B3401" s="1">
        <v>42809.622092939811</v>
      </c>
      <c r="C3401" t="s">
        <v>18</v>
      </c>
      <c r="D3401" t="s">
        <v>29</v>
      </c>
      <c r="E3401" t="s">
        <v>30</v>
      </c>
      <c r="F3401" t="s">
        <v>21</v>
      </c>
      <c r="G3401" t="s">
        <v>22</v>
      </c>
      <c r="H3401" t="s">
        <v>23</v>
      </c>
      <c r="I3401" t="s">
        <v>24</v>
      </c>
      <c r="J3401" t="s">
        <v>37</v>
      </c>
      <c r="K3401" t="s">
        <v>26</v>
      </c>
      <c r="L3401" t="s">
        <v>35</v>
      </c>
      <c r="M3401" t="s">
        <v>35</v>
      </c>
      <c r="N3401" t="s">
        <v>35</v>
      </c>
      <c r="O3401" t="s">
        <v>35</v>
      </c>
      <c r="P3401">
        <v>1</v>
      </c>
      <c r="Q3401">
        <v>0</v>
      </c>
      <c r="R3401">
        <v>1</v>
      </c>
    </row>
    <row r="3402" spans="1:18" x14ac:dyDescent="0.25">
      <c r="A3402">
        <v>2014</v>
      </c>
      <c r="B3402" s="1">
        <v>42809.622092939811</v>
      </c>
      <c r="C3402" t="s">
        <v>18</v>
      </c>
      <c r="D3402" t="s">
        <v>29</v>
      </c>
      <c r="E3402" t="s">
        <v>36</v>
      </c>
      <c r="F3402" t="s">
        <v>63</v>
      </c>
      <c r="G3402" t="s">
        <v>64</v>
      </c>
      <c r="H3402" t="s">
        <v>23</v>
      </c>
      <c r="I3402" t="s">
        <v>34</v>
      </c>
      <c r="J3402" t="s">
        <v>37</v>
      </c>
      <c r="K3402" t="s">
        <v>28</v>
      </c>
      <c r="L3402" t="s">
        <v>35</v>
      </c>
      <c r="M3402" t="s">
        <v>28</v>
      </c>
      <c r="N3402" t="s">
        <v>35</v>
      </c>
      <c r="O3402" t="s">
        <v>28</v>
      </c>
      <c r="P3402">
        <v>1</v>
      </c>
      <c r="Q3402">
        <v>0</v>
      </c>
      <c r="R3402">
        <v>0</v>
      </c>
    </row>
    <row r="3403" spans="1:18" x14ac:dyDescent="0.25">
      <c r="A3403">
        <v>2014</v>
      </c>
      <c r="B3403" s="1">
        <v>42809.622092939811</v>
      </c>
      <c r="C3403" t="s">
        <v>18</v>
      </c>
      <c r="D3403" t="s">
        <v>29</v>
      </c>
      <c r="E3403" t="s">
        <v>36</v>
      </c>
      <c r="F3403" t="s">
        <v>21</v>
      </c>
      <c r="G3403" t="s">
        <v>22</v>
      </c>
      <c r="H3403" t="s">
        <v>23</v>
      </c>
      <c r="I3403" t="s">
        <v>24</v>
      </c>
      <c r="J3403" t="s">
        <v>44</v>
      </c>
      <c r="K3403" t="s">
        <v>32</v>
      </c>
      <c r="L3403" t="s">
        <v>35</v>
      </c>
      <c r="M3403" t="s">
        <v>35</v>
      </c>
      <c r="N3403" t="s">
        <v>28</v>
      </c>
      <c r="O3403" t="s">
        <v>35</v>
      </c>
      <c r="P3403">
        <v>1</v>
      </c>
      <c r="Q3403">
        <v>175</v>
      </c>
      <c r="R3403">
        <v>1</v>
      </c>
    </row>
    <row r="3404" spans="1:18" x14ac:dyDescent="0.25">
      <c r="A3404">
        <v>2014</v>
      </c>
      <c r="B3404" s="1">
        <v>42809.622092939811</v>
      </c>
      <c r="C3404" t="s">
        <v>18</v>
      </c>
      <c r="D3404" t="s">
        <v>29</v>
      </c>
      <c r="E3404" t="s">
        <v>42</v>
      </c>
      <c r="F3404" t="s">
        <v>63</v>
      </c>
      <c r="G3404" t="s">
        <v>64</v>
      </c>
      <c r="H3404" t="s">
        <v>23</v>
      </c>
      <c r="I3404" t="s">
        <v>24</v>
      </c>
      <c r="J3404" t="s">
        <v>43</v>
      </c>
      <c r="K3404" t="s">
        <v>41</v>
      </c>
      <c r="L3404" t="s">
        <v>35</v>
      </c>
      <c r="M3404" t="s">
        <v>35</v>
      </c>
      <c r="N3404" t="s">
        <v>35</v>
      </c>
      <c r="O3404" t="s">
        <v>35</v>
      </c>
      <c r="P3404">
        <v>1</v>
      </c>
      <c r="Q3404">
        <v>1069940.28</v>
      </c>
      <c r="R3404">
        <v>5</v>
      </c>
    </row>
    <row r="3405" spans="1:18" x14ac:dyDescent="0.25">
      <c r="A3405">
        <v>2013</v>
      </c>
      <c r="B3405" s="1">
        <v>42809.622092939811</v>
      </c>
      <c r="C3405" t="s">
        <v>18</v>
      </c>
      <c r="D3405" t="s">
        <v>19</v>
      </c>
      <c r="E3405" t="s">
        <v>38</v>
      </c>
      <c r="F3405" t="s">
        <v>21</v>
      </c>
      <c r="G3405" t="s">
        <v>22</v>
      </c>
      <c r="H3405" t="s">
        <v>23</v>
      </c>
      <c r="I3405" t="s">
        <v>24</v>
      </c>
      <c r="J3405" t="s">
        <v>48</v>
      </c>
      <c r="K3405" t="s">
        <v>26</v>
      </c>
      <c r="L3405" t="s">
        <v>27</v>
      </c>
      <c r="M3405" t="s">
        <v>27</v>
      </c>
      <c r="N3405" t="s">
        <v>28</v>
      </c>
      <c r="O3405" t="s">
        <v>28</v>
      </c>
      <c r="P3405">
        <v>1</v>
      </c>
      <c r="Q3405">
        <v>-2802118.44</v>
      </c>
      <c r="R3405">
        <v>7</v>
      </c>
    </row>
    <row r="3406" spans="1:18" x14ac:dyDescent="0.25">
      <c r="A3406">
        <v>2013</v>
      </c>
      <c r="B3406" s="1">
        <v>42809.622092939811</v>
      </c>
      <c r="C3406" t="s">
        <v>18</v>
      </c>
      <c r="D3406" t="s">
        <v>19</v>
      </c>
      <c r="E3406" t="s">
        <v>55</v>
      </c>
      <c r="F3406" t="s">
        <v>53</v>
      </c>
      <c r="G3406" t="s">
        <v>46</v>
      </c>
      <c r="H3406" t="s">
        <v>39</v>
      </c>
      <c r="I3406" t="s">
        <v>24</v>
      </c>
      <c r="J3406" t="s">
        <v>57</v>
      </c>
      <c r="K3406" t="s">
        <v>49</v>
      </c>
      <c r="L3406" t="s">
        <v>35</v>
      </c>
      <c r="M3406" t="s">
        <v>28</v>
      </c>
      <c r="N3406" t="s">
        <v>35</v>
      </c>
      <c r="O3406" t="s">
        <v>35</v>
      </c>
      <c r="P3406">
        <v>1</v>
      </c>
      <c r="Q3406">
        <v>154399212</v>
      </c>
      <c r="R3406">
        <v>17</v>
      </c>
    </row>
    <row r="3407" spans="1:18" x14ac:dyDescent="0.25">
      <c r="A3407">
        <v>2013</v>
      </c>
      <c r="B3407" s="1">
        <v>42809.622092939811</v>
      </c>
      <c r="C3407" t="s">
        <v>18</v>
      </c>
      <c r="D3407" t="s">
        <v>60</v>
      </c>
      <c r="E3407" t="s">
        <v>20</v>
      </c>
      <c r="F3407" t="s">
        <v>21</v>
      </c>
      <c r="G3407" t="s">
        <v>22</v>
      </c>
      <c r="H3407" t="s">
        <v>39</v>
      </c>
      <c r="I3407" t="s">
        <v>24</v>
      </c>
      <c r="J3407" t="s">
        <v>40</v>
      </c>
      <c r="K3407" t="s">
        <v>32</v>
      </c>
      <c r="L3407" t="s">
        <v>81</v>
      </c>
      <c r="M3407" t="s">
        <v>28</v>
      </c>
      <c r="N3407" t="s">
        <v>81</v>
      </c>
      <c r="O3407" t="s">
        <v>28</v>
      </c>
      <c r="P3407">
        <v>1</v>
      </c>
      <c r="Q3407">
        <v>-2202147.7599999998</v>
      </c>
      <c r="R3407">
        <v>2</v>
      </c>
    </row>
    <row r="3408" spans="1:18" x14ac:dyDescent="0.25">
      <c r="A3408">
        <v>2013</v>
      </c>
      <c r="B3408" s="1">
        <v>42809.622092939811</v>
      </c>
      <c r="C3408" t="s">
        <v>18</v>
      </c>
      <c r="D3408" t="s">
        <v>60</v>
      </c>
      <c r="E3408" t="s">
        <v>20</v>
      </c>
      <c r="F3408" t="s">
        <v>21</v>
      </c>
      <c r="G3408" t="s">
        <v>22</v>
      </c>
      <c r="H3408" t="s">
        <v>23</v>
      </c>
      <c r="I3408" t="s">
        <v>24</v>
      </c>
      <c r="J3408" t="s">
        <v>25</v>
      </c>
      <c r="K3408" t="s">
        <v>32</v>
      </c>
      <c r="L3408" t="s">
        <v>35</v>
      </c>
      <c r="M3408" t="s">
        <v>35</v>
      </c>
      <c r="N3408" t="s">
        <v>35</v>
      </c>
      <c r="O3408" t="s">
        <v>35</v>
      </c>
      <c r="P3408">
        <v>1</v>
      </c>
      <c r="Q3408">
        <v>59787369</v>
      </c>
      <c r="R3408">
        <v>1</v>
      </c>
    </row>
    <row r="3409" spans="1:18" x14ac:dyDescent="0.25">
      <c r="A3409">
        <v>2013</v>
      </c>
      <c r="B3409" s="1">
        <v>42809.622092939811</v>
      </c>
      <c r="C3409" t="s">
        <v>18</v>
      </c>
      <c r="D3409" t="s">
        <v>60</v>
      </c>
      <c r="E3409" t="s">
        <v>30</v>
      </c>
      <c r="F3409" t="s">
        <v>45</v>
      </c>
      <c r="G3409" t="s">
        <v>71</v>
      </c>
      <c r="H3409" t="s">
        <v>62</v>
      </c>
      <c r="I3409" t="s">
        <v>24</v>
      </c>
      <c r="J3409" t="s">
        <v>44</v>
      </c>
      <c r="K3409" t="s">
        <v>41</v>
      </c>
      <c r="L3409" t="s">
        <v>35</v>
      </c>
      <c r="M3409" t="s">
        <v>35</v>
      </c>
      <c r="N3409" t="s">
        <v>35</v>
      </c>
      <c r="O3409" t="s">
        <v>35</v>
      </c>
      <c r="P3409">
        <v>1</v>
      </c>
      <c r="Q3409">
        <v>20400.71</v>
      </c>
      <c r="R3409">
        <v>2</v>
      </c>
    </row>
    <row r="3410" spans="1:18" x14ac:dyDescent="0.25">
      <c r="A3410">
        <v>2013</v>
      </c>
      <c r="B3410" s="1">
        <v>42809.622092939811</v>
      </c>
      <c r="C3410" t="s">
        <v>18</v>
      </c>
      <c r="D3410" t="s">
        <v>60</v>
      </c>
      <c r="E3410" t="s">
        <v>30</v>
      </c>
      <c r="F3410" t="s">
        <v>45</v>
      </c>
      <c r="G3410" t="s">
        <v>71</v>
      </c>
      <c r="H3410" t="s">
        <v>62</v>
      </c>
      <c r="I3410" t="s">
        <v>24</v>
      </c>
      <c r="J3410" t="s">
        <v>37</v>
      </c>
      <c r="K3410" t="s">
        <v>49</v>
      </c>
      <c r="L3410" t="s">
        <v>35</v>
      </c>
      <c r="M3410" t="s">
        <v>35</v>
      </c>
      <c r="N3410" t="s">
        <v>35</v>
      </c>
      <c r="O3410" t="s">
        <v>35</v>
      </c>
      <c r="P3410">
        <v>1</v>
      </c>
      <c r="Q3410">
        <v>0</v>
      </c>
      <c r="R3410">
        <v>2</v>
      </c>
    </row>
    <row r="3411" spans="1:18" x14ac:dyDescent="0.25">
      <c r="A3411">
        <v>2013</v>
      </c>
      <c r="B3411" s="1">
        <v>42809.622092939811</v>
      </c>
      <c r="C3411" t="s">
        <v>18</v>
      </c>
      <c r="D3411" t="s">
        <v>60</v>
      </c>
      <c r="E3411" t="s">
        <v>42</v>
      </c>
      <c r="F3411" t="s">
        <v>45</v>
      </c>
      <c r="G3411" t="s">
        <v>46</v>
      </c>
      <c r="H3411" t="s">
        <v>62</v>
      </c>
      <c r="I3411" t="s">
        <v>34</v>
      </c>
      <c r="J3411" t="s">
        <v>25</v>
      </c>
      <c r="K3411" t="s">
        <v>32</v>
      </c>
      <c r="L3411" t="s">
        <v>35</v>
      </c>
      <c r="M3411" t="s">
        <v>35</v>
      </c>
      <c r="N3411" t="s">
        <v>35</v>
      </c>
      <c r="O3411" t="s">
        <v>35</v>
      </c>
      <c r="P3411">
        <v>1</v>
      </c>
      <c r="Q3411">
        <v>46536594.25</v>
      </c>
      <c r="R3411">
        <v>18</v>
      </c>
    </row>
    <row r="3412" spans="1:18" x14ac:dyDescent="0.25">
      <c r="A3412">
        <v>2013</v>
      </c>
      <c r="B3412" s="1">
        <v>42809.622092939811</v>
      </c>
      <c r="C3412" t="s">
        <v>18</v>
      </c>
      <c r="D3412" t="s">
        <v>60</v>
      </c>
      <c r="E3412" t="s">
        <v>67</v>
      </c>
      <c r="F3412" t="s">
        <v>45</v>
      </c>
      <c r="G3412" t="s">
        <v>66</v>
      </c>
      <c r="H3412" t="s">
        <v>62</v>
      </c>
      <c r="I3412" t="s">
        <v>24</v>
      </c>
      <c r="J3412" t="s">
        <v>40</v>
      </c>
      <c r="K3412" t="s">
        <v>49</v>
      </c>
      <c r="L3412" t="s">
        <v>35</v>
      </c>
      <c r="M3412" t="s">
        <v>35</v>
      </c>
      <c r="N3412" t="s">
        <v>35</v>
      </c>
      <c r="O3412" t="s">
        <v>35</v>
      </c>
      <c r="P3412">
        <v>1</v>
      </c>
      <c r="Q3412">
        <v>8914068.4800000004</v>
      </c>
      <c r="R3412">
        <v>8</v>
      </c>
    </row>
    <row r="3413" spans="1:18" x14ac:dyDescent="0.25">
      <c r="A3413">
        <v>2013</v>
      </c>
      <c r="B3413" s="1">
        <v>42809.622092939811</v>
      </c>
      <c r="C3413" t="s">
        <v>18</v>
      </c>
      <c r="D3413" t="s">
        <v>60</v>
      </c>
      <c r="E3413" t="s">
        <v>67</v>
      </c>
      <c r="F3413" t="s">
        <v>45</v>
      </c>
      <c r="G3413" t="s">
        <v>71</v>
      </c>
      <c r="H3413" t="s">
        <v>62</v>
      </c>
      <c r="I3413" t="s">
        <v>24</v>
      </c>
      <c r="J3413" t="s">
        <v>48</v>
      </c>
      <c r="K3413" t="s">
        <v>51</v>
      </c>
      <c r="L3413" t="s">
        <v>35</v>
      </c>
      <c r="M3413" t="s">
        <v>35</v>
      </c>
      <c r="N3413" t="s">
        <v>35</v>
      </c>
      <c r="O3413" t="s">
        <v>35</v>
      </c>
      <c r="P3413">
        <v>1</v>
      </c>
      <c r="Q3413">
        <v>-52141.29</v>
      </c>
      <c r="R3413">
        <v>1</v>
      </c>
    </row>
    <row r="3414" spans="1:18" x14ac:dyDescent="0.25">
      <c r="A3414">
        <v>2013</v>
      </c>
      <c r="B3414" s="1">
        <v>42809.622092939811</v>
      </c>
      <c r="C3414" t="s">
        <v>18</v>
      </c>
      <c r="D3414" t="s">
        <v>60</v>
      </c>
      <c r="E3414" t="s">
        <v>68</v>
      </c>
      <c r="F3414" t="s">
        <v>53</v>
      </c>
      <c r="G3414" t="s">
        <v>46</v>
      </c>
      <c r="H3414" t="s">
        <v>23</v>
      </c>
      <c r="I3414" t="s">
        <v>34</v>
      </c>
      <c r="J3414" t="s">
        <v>40</v>
      </c>
      <c r="K3414" t="s">
        <v>32</v>
      </c>
      <c r="L3414" t="s">
        <v>35</v>
      </c>
      <c r="M3414" t="s">
        <v>35</v>
      </c>
      <c r="N3414" t="s">
        <v>35</v>
      </c>
      <c r="O3414" t="s">
        <v>35</v>
      </c>
      <c r="P3414">
        <v>1</v>
      </c>
      <c r="Q3414">
        <v>10544079</v>
      </c>
      <c r="R3414">
        <v>3</v>
      </c>
    </row>
    <row r="3415" spans="1:18" x14ac:dyDescent="0.25">
      <c r="A3415">
        <v>2013</v>
      </c>
      <c r="B3415" s="1">
        <v>42809.622092939811</v>
      </c>
      <c r="C3415" t="s">
        <v>18</v>
      </c>
      <c r="D3415" t="s">
        <v>60</v>
      </c>
      <c r="E3415" t="s">
        <v>38</v>
      </c>
      <c r="F3415" t="s">
        <v>63</v>
      </c>
      <c r="G3415" t="s">
        <v>64</v>
      </c>
      <c r="H3415" t="s">
        <v>62</v>
      </c>
      <c r="I3415" t="s">
        <v>24</v>
      </c>
      <c r="J3415" t="s">
        <v>48</v>
      </c>
      <c r="K3415" t="s">
        <v>26</v>
      </c>
      <c r="L3415" t="s">
        <v>35</v>
      </c>
      <c r="M3415" t="s">
        <v>35</v>
      </c>
      <c r="N3415" t="s">
        <v>35</v>
      </c>
      <c r="O3415" t="s">
        <v>35</v>
      </c>
      <c r="P3415">
        <v>1</v>
      </c>
      <c r="Q3415">
        <v>-583897.16</v>
      </c>
      <c r="R3415">
        <v>1</v>
      </c>
    </row>
    <row r="3416" spans="1:18" x14ac:dyDescent="0.25">
      <c r="A3416">
        <v>2013</v>
      </c>
      <c r="B3416" s="1">
        <v>42809.622092939811</v>
      </c>
      <c r="C3416" t="s">
        <v>18</v>
      </c>
      <c r="D3416" t="s">
        <v>60</v>
      </c>
      <c r="E3416" t="s">
        <v>38</v>
      </c>
      <c r="F3416" t="s">
        <v>21</v>
      </c>
      <c r="G3416" t="s">
        <v>22</v>
      </c>
      <c r="H3416" t="s">
        <v>39</v>
      </c>
      <c r="I3416" t="s">
        <v>24</v>
      </c>
      <c r="J3416" t="s">
        <v>48</v>
      </c>
      <c r="K3416" t="s">
        <v>51</v>
      </c>
      <c r="L3416" t="s">
        <v>27</v>
      </c>
      <c r="M3416" t="s">
        <v>28</v>
      </c>
      <c r="N3416" t="s">
        <v>27</v>
      </c>
      <c r="O3416" t="s">
        <v>28</v>
      </c>
      <c r="P3416">
        <v>1</v>
      </c>
      <c r="Q3416">
        <v>-1759999.98</v>
      </c>
      <c r="R3416">
        <v>4</v>
      </c>
    </row>
    <row r="3417" spans="1:18" x14ac:dyDescent="0.25">
      <c r="A3417">
        <v>2013</v>
      </c>
      <c r="B3417" s="1">
        <v>42809.622092939811</v>
      </c>
      <c r="C3417" t="s">
        <v>18</v>
      </c>
      <c r="D3417" t="s">
        <v>60</v>
      </c>
      <c r="E3417" t="s">
        <v>55</v>
      </c>
      <c r="F3417" t="s">
        <v>53</v>
      </c>
      <c r="G3417" t="s">
        <v>66</v>
      </c>
      <c r="H3417" t="s">
        <v>28</v>
      </c>
      <c r="I3417" t="s">
        <v>54</v>
      </c>
      <c r="J3417" t="s">
        <v>40</v>
      </c>
      <c r="K3417" t="s">
        <v>51</v>
      </c>
      <c r="L3417" t="s">
        <v>35</v>
      </c>
      <c r="M3417" t="s">
        <v>28</v>
      </c>
      <c r="N3417" t="s">
        <v>35</v>
      </c>
      <c r="O3417" t="s">
        <v>35</v>
      </c>
      <c r="P3417">
        <v>1</v>
      </c>
      <c r="Q3417">
        <v>5625217</v>
      </c>
      <c r="R3417">
        <v>36</v>
      </c>
    </row>
    <row r="3418" spans="1:18" x14ac:dyDescent="0.25">
      <c r="A3418">
        <v>2013</v>
      </c>
      <c r="B3418" s="1">
        <v>42809.622092939811</v>
      </c>
      <c r="C3418" t="s">
        <v>18</v>
      </c>
      <c r="D3418" t="s">
        <v>72</v>
      </c>
      <c r="E3418" t="s">
        <v>50</v>
      </c>
      <c r="F3418" t="s">
        <v>53</v>
      </c>
      <c r="G3418" t="s">
        <v>46</v>
      </c>
      <c r="H3418" t="s">
        <v>23</v>
      </c>
      <c r="I3418" t="s">
        <v>54</v>
      </c>
      <c r="J3418" t="s">
        <v>44</v>
      </c>
      <c r="K3418" t="s">
        <v>41</v>
      </c>
      <c r="L3418" t="s">
        <v>74</v>
      </c>
      <c r="M3418" t="s">
        <v>74</v>
      </c>
      <c r="N3418" t="s">
        <v>28</v>
      </c>
      <c r="O3418" t="s">
        <v>28</v>
      </c>
      <c r="P3418">
        <v>1</v>
      </c>
      <c r="Q3418">
        <v>111374.86</v>
      </c>
      <c r="R3418">
        <v>2</v>
      </c>
    </row>
    <row r="3419" spans="1:18" x14ac:dyDescent="0.25">
      <c r="A3419">
        <v>2013</v>
      </c>
      <c r="B3419" s="1">
        <v>42809.622092939811</v>
      </c>
      <c r="C3419" t="s">
        <v>18</v>
      </c>
      <c r="D3419" t="s">
        <v>29</v>
      </c>
      <c r="E3419" t="s">
        <v>20</v>
      </c>
      <c r="F3419" t="s">
        <v>63</v>
      </c>
      <c r="G3419" t="s">
        <v>64</v>
      </c>
      <c r="H3419" t="s">
        <v>23</v>
      </c>
      <c r="I3419" t="s">
        <v>34</v>
      </c>
      <c r="J3419" t="s">
        <v>44</v>
      </c>
      <c r="K3419" t="s">
        <v>49</v>
      </c>
      <c r="L3419" t="s">
        <v>35</v>
      </c>
      <c r="M3419" t="s">
        <v>33</v>
      </c>
      <c r="N3419" t="s">
        <v>35</v>
      </c>
      <c r="O3419" t="s">
        <v>35</v>
      </c>
      <c r="P3419">
        <v>1</v>
      </c>
      <c r="Q3419">
        <v>112655</v>
      </c>
      <c r="R3419">
        <v>1</v>
      </c>
    </row>
    <row r="3420" spans="1:18" x14ac:dyDescent="0.25">
      <c r="A3420">
        <v>2013</v>
      </c>
      <c r="B3420" s="1">
        <v>42809.622092939811</v>
      </c>
      <c r="C3420" t="s">
        <v>18</v>
      </c>
      <c r="D3420" t="s">
        <v>29</v>
      </c>
      <c r="E3420" t="s">
        <v>20</v>
      </c>
      <c r="F3420" t="s">
        <v>21</v>
      </c>
      <c r="G3420" t="s">
        <v>22</v>
      </c>
      <c r="H3420" t="s">
        <v>91</v>
      </c>
      <c r="I3420" t="s">
        <v>24</v>
      </c>
      <c r="J3420" t="s">
        <v>40</v>
      </c>
      <c r="K3420" t="s">
        <v>32</v>
      </c>
      <c r="L3420" t="s">
        <v>27</v>
      </c>
      <c r="M3420" t="s">
        <v>27</v>
      </c>
      <c r="N3420" t="s">
        <v>28</v>
      </c>
      <c r="O3420" t="s">
        <v>28</v>
      </c>
      <c r="P3420">
        <v>1</v>
      </c>
      <c r="Q3420">
        <v>29400000</v>
      </c>
      <c r="R3420">
        <v>2</v>
      </c>
    </row>
    <row r="3421" spans="1:18" x14ac:dyDescent="0.25">
      <c r="A3421">
        <v>2013</v>
      </c>
      <c r="B3421" s="1">
        <v>42809.622092939811</v>
      </c>
      <c r="C3421" t="s">
        <v>18</v>
      </c>
      <c r="D3421" t="s">
        <v>29</v>
      </c>
      <c r="E3421" t="s">
        <v>20</v>
      </c>
      <c r="F3421" t="s">
        <v>21</v>
      </c>
      <c r="G3421" t="s">
        <v>22</v>
      </c>
      <c r="H3421" t="s">
        <v>91</v>
      </c>
      <c r="I3421" t="s">
        <v>24</v>
      </c>
      <c r="J3421" t="s">
        <v>37</v>
      </c>
      <c r="K3421" t="s">
        <v>32</v>
      </c>
      <c r="L3421" t="s">
        <v>27</v>
      </c>
      <c r="M3421" t="s">
        <v>27</v>
      </c>
      <c r="N3421" t="s">
        <v>28</v>
      </c>
      <c r="O3421" t="s">
        <v>28</v>
      </c>
      <c r="P3421">
        <v>1</v>
      </c>
      <c r="Q3421">
        <v>0</v>
      </c>
      <c r="R3421">
        <v>1</v>
      </c>
    </row>
    <row r="3422" spans="1:18" x14ac:dyDescent="0.25">
      <c r="A3422">
        <v>2013</v>
      </c>
      <c r="B3422" s="1">
        <v>42809.622092939811</v>
      </c>
      <c r="C3422" t="s">
        <v>18</v>
      </c>
      <c r="D3422" t="s">
        <v>29</v>
      </c>
      <c r="E3422" t="s">
        <v>20</v>
      </c>
      <c r="F3422" t="s">
        <v>21</v>
      </c>
      <c r="G3422" t="s">
        <v>22</v>
      </c>
      <c r="H3422" t="s">
        <v>23</v>
      </c>
      <c r="I3422" t="s">
        <v>34</v>
      </c>
      <c r="J3422" t="s">
        <v>43</v>
      </c>
      <c r="K3422" t="s">
        <v>26</v>
      </c>
      <c r="L3422" t="s">
        <v>35</v>
      </c>
      <c r="M3422" t="s">
        <v>35</v>
      </c>
      <c r="N3422" t="s">
        <v>35</v>
      </c>
      <c r="O3422" t="s">
        <v>35</v>
      </c>
      <c r="P3422">
        <v>1</v>
      </c>
      <c r="Q3422">
        <v>653738</v>
      </c>
      <c r="R3422">
        <v>2</v>
      </c>
    </row>
    <row r="3423" spans="1:18" x14ac:dyDescent="0.25">
      <c r="A3423">
        <v>2013</v>
      </c>
      <c r="B3423" s="1">
        <v>42809.622092939811</v>
      </c>
      <c r="C3423" t="s">
        <v>18</v>
      </c>
      <c r="D3423" t="s">
        <v>29</v>
      </c>
      <c r="E3423" t="s">
        <v>20</v>
      </c>
      <c r="F3423" t="s">
        <v>21</v>
      </c>
      <c r="G3423" t="s">
        <v>22</v>
      </c>
      <c r="H3423" t="s">
        <v>23</v>
      </c>
      <c r="I3423" t="s">
        <v>24</v>
      </c>
      <c r="J3423" t="s">
        <v>40</v>
      </c>
      <c r="K3423" t="s">
        <v>26</v>
      </c>
      <c r="L3423" t="s">
        <v>35</v>
      </c>
      <c r="M3423" t="s">
        <v>35</v>
      </c>
      <c r="N3423" t="s">
        <v>35</v>
      </c>
      <c r="O3423" t="s">
        <v>35</v>
      </c>
      <c r="P3423">
        <v>1</v>
      </c>
      <c r="Q3423">
        <v>6860000</v>
      </c>
      <c r="R3423">
        <v>1</v>
      </c>
    </row>
    <row r="3424" spans="1:18" x14ac:dyDescent="0.25">
      <c r="A3424">
        <v>2013</v>
      </c>
      <c r="B3424" s="1">
        <v>42809.622092939811</v>
      </c>
      <c r="C3424" t="s">
        <v>18</v>
      </c>
      <c r="D3424" t="s">
        <v>29</v>
      </c>
      <c r="E3424" t="s">
        <v>30</v>
      </c>
      <c r="F3424" t="s">
        <v>21</v>
      </c>
      <c r="G3424" t="s">
        <v>22</v>
      </c>
      <c r="H3424" t="s">
        <v>23</v>
      </c>
      <c r="I3424" t="s">
        <v>24</v>
      </c>
      <c r="J3424" t="s">
        <v>48</v>
      </c>
      <c r="K3424" t="s">
        <v>26</v>
      </c>
      <c r="L3424" t="s">
        <v>27</v>
      </c>
      <c r="M3424" t="s">
        <v>27</v>
      </c>
      <c r="N3424" t="s">
        <v>28</v>
      </c>
      <c r="O3424" t="s">
        <v>28</v>
      </c>
      <c r="P3424">
        <v>1</v>
      </c>
      <c r="Q3424">
        <v>-51313.98</v>
      </c>
      <c r="R3424">
        <v>6</v>
      </c>
    </row>
    <row r="3425" spans="1:18" x14ac:dyDescent="0.25">
      <c r="A3425">
        <v>2013</v>
      </c>
      <c r="B3425" s="1">
        <v>42809.622092939811</v>
      </c>
      <c r="C3425" t="s">
        <v>18</v>
      </c>
      <c r="D3425" t="s">
        <v>29</v>
      </c>
      <c r="E3425" t="s">
        <v>30</v>
      </c>
      <c r="F3425" t="s">
        <v>21</v>
      </c>
      <c r="G3425" t="s">
        <v>22</v>
      </c>
      <c r="H3425" t="s">
        <v>23</v>
      </c>
      <c r="I3425" t="s">
        <v>24</v>
      </c>
      <c r="J3425" t="s">
        <v>44</v>
      </c>
      <c r="K3425" t="s">
        <v>56</v>
      </c>
      <c r="L3425" t="s">
        <v>27</v>
      </c>
      <c r="M3425" t="s">
        <v>27</v>
      </c>
      <c r="N3425" t="s">
        <v>28</v>
      </c>
      <c r="O3425" t="s">
        <v>28</v>
      </c>
      <c r="P3425">
        <v>1</v>
      </c>
      <c r="Q3425">
        <v>2865</v>
      </c>
      <c r="R3425">
        <v>3</v>
      </c>
    </row>
    <row r="3426" spans="1:18" x14ac:dyDescent="0.25">
      <c r="A3426">
        <v>2013</v>
      </c>
      <c r="B3426" s="1">
        <v>42809.622092939811</v>
      </c>
      <c r="C3426" t="s">
        <v>18</v>
      </c>
      <c r="D3426" t="s">
        <v>29</v>
      </c>
      <c r="E3426" t="s">
        <v>30</v>
      </c>
      <c r="F3426" t="s">
        <v>21</v>
      </c>
      <c r="G3426" t="s">
        <v>22</v>
      </c>
      <c r="H3426" t="s">
        <v>23</v>
      </c>
      <c r="I3426" t="s">
        <v>24</v>
      </c>
      <c r="J3426" t="s">
        <v>44</v>
      </c>
      <c r="K3426" t="s">
        <v>41</v>
      </c>
      <c r="L3426" t="s">
        <v>35</v>
      </c>
      <c r="M3426" t="s">
        <v>35</v>
      </c>
      <c r="N3426" t="s">
        <v>35</v>
      </c>
      <c r="O3426" t="s">
        <v>35</v>
      </c>
      <c r="P3426">
        <v>1</v>
      </c>
      <c r="Q3426">
        <v>282833</v>
      </c>
      <c r="R3426">
        <v>20</v>
      </c>
    </row>
    <row r="3427" spans="1:18" x14ac:dyDescent="0.25">
      <c r="A3427">
        <v>2013</v>
      </c>
      <c r="B3427" s="1">
        <v>42809.622092939811</v>
      </c>
      <c r="C3427" t="s">
        <v>18</v>
      </c>
      <c r="D3427" t="s">
        <v>29</v>
      </c>
      <c r="E3427" t="s">
        <v>30</v>
      </c>
      <c r="F3427" t="s">
        <v>21</v>
      </c>
      <c r="G3427" t="s">
        <v>22</v>
      </c>
      <c r="H3427" t="s">
        <v>23</v>
      </c>
      <c r="I3427" t="s">
        <v>24</v>
      </c>
      <c r="J3427" t="s">
        <v>37</v>
      </c>
      <c r="K3427" t="s">
        <v>32</v>
      </c>
      <c r="L3427" t="s">
        <v>35</v>
      </c>
      <c r="M3427" t="s">
        <v>35</v>
      </c>
      <c r="N3427" t="s">
        <v>35</v>
      </c>
      <c r="O3427" t="s">
        <v>35</v>
      </c>
      <c r="P3427">
        <v>1</v>
      </c>
      <c r="Q3427">
        <v>0</v>
      </c>
      <c r="R3427">
        <v>14</v>
      </c>
    </row>
    <row r="3428" spans="1:18" x14ac:dyDescent="0.25">
      <c r="A3428">
        <v>2013</v>
      </c>
      <c r="B3428" s="1">
        <v>42809.622092939811</v>
      </c>
      <c r="C3428" t="s">
        <v>18</v>
      </c>
      <c r="D3428" t="s">
        <v>29</v>
      </c>
      <c r="E3428" t="s">
        <v>30</v>
      </c>
      <c r="F3428" t="s">
        <v>61</v>
      </c>
      <c r="G3428" t="s">
        <v>22</v>
      </c>
      <c r="H3428" t="s">
        <v>62</v>
      </c>
      <c r="I3428" t="s">
        <v>34</v>
      </c>
      <c r="J3428" t="s">
        <v>37</v>
      </c>
      <c r="K3428" t="s">
        <v>28</v>
      </c>
      <c r="L3428" t="s">
        <v>35</v>
      </c>
      <c r="M3428" t="s">
        <v>28</v>
      </c>
      <c r="N3428" t="s">
        <v>35</v>
      </c>
      <c r="O3428" t="s">
        <v>28</v>
      </c>
      <c r="P3428">
        <v>1</v>
      </c>
      <c r="Q3428">
        <v>0</v>
      </c>
      <c r="R3428">
        <v>0</v>
      </c>
    </row>
    <row r="3429" spans="1:18" x14ac:dyDescent="0.25">
      <c r="A3429">
        <v>2013</v>
      </c>
      <c r="B3429" s="1">
        <v>42809.622092939811</v>
      </c>
      <c r="C3429" t="s">
        <v>18</v>
      </c>
      <c r="D3429" t="s">
        <v>29</v>
      </c>
      <c r="E3429" t="s">
        <v>36</v>
      </c>
      <c r="F3429" t="s">
        <v>21</v>
      </c>
      <c r="G3429" t="s">
        <v>22</v>
      </c>
      <c r="H3429" t="s">
        <v>23</v>
      </c>
      <c r="I3429" t="s">
        <v>34</v>
      </c>
      <c r="J3429" t="s">
        <v>25</v>
      </c>
      <c r="K3429" t="s">
        <v>41</v>
      </c>
      <c r="L3429" t="s">
        <v>33</v>
      </c>
      <c r="M3429" t="s">
        <v>33</v>
      </c>
      <c r="N3429" t="s">
        <v>28</v>
      </c>
      <c r="O3429" t="s">
        <v>28</v>
      </c>
      <c r="P3429">
        <v>1</v>
      </c>
      <c r="Q3429">
        <v>133577919.79000001</v>
      </c>
      <c r="R3429">
        <v>4</v>
      </c>
    </row>
    <row r="3430" spans="1:18" x14ac:dyDescent="0.25">
      <c r="A3430">
        <v>2013</v>
      </c>
      <c r="B3430" s="1">
        <v>42809.622092939811</v>
      </c>
      <c r="C3430" t="s">
        <v>18</v>
      </c>
      <c r="D3430" t="s">
        <v>29</v>
      </c>
      <c r="E3430" t="s">
        <v>36</v>
      </c>
      <c r="F3430" t="s">
        <v>21</v>
      </c>
      <c r="G3430" t="s">
        <v>22</v>
      </c>
      <c r="H3430" t="s">
        <v>23</v>
      </c>
      <c r="I3430" t="s">
        <v>34</v>
      </c>
      <c r="J3430" t="s">
        <v>40</v>
      </c>
      <c r="K3430" t="s">
        <v>56</v>
      </c>
      <c r="L3430" t="s">
        <v>35</v>
      </c>
      <c r="M3430" t="s">
        <v>35</v>
      </c>
      <c r="N3430" t="s">
        <v>35</v>
      </c>
      <c r="O3430" t="s">
        <v>35</v>
      </c>
      <c r="P3430">
        <v>1</v>
      </c>
      <c r="Q3430">
        <v>73789783.629999995</v>
      </c>
      <c r="R3430">
        <v>8</v>
      </c>
    </row>
    <row r="3431" spans="1:18" x14ac:dyDescent="0.25">
      <c r="A3431">
        <v>2013</v>
      </c>
      <c r="B3431" s="1">
        <v>42809.622092939811</v>
      </c>
      <c r="C3431" t="s">
        <v>18</v>
      </c>
      <c r="D3431" t="s">
        <v>29</v>
      </c>
      <c r="E3431" t="s">
        <v>42</v>
      </c>
      <c r="F3431" t="s">
        <v>63</v>
      </c>
      <c r="G3431" t="s">
        <v>64</v>
      </c>
      <c r="H3431" t="s">
        <v>23</v>
      </c>
      <c r="I3431" t="s">
        <v>24</v>
      </c>
      <c r="J3431" t="s">
        <v>31</v>
      </c>
      <c r="K3431" t="s">
        <v>32</v>
      </c>
      <c r="L3431" t="s">
        <v>35</v>
      </c>
      <c r="M3431" t="s">
        <v>35</v>
      </c>
      <c r="N3431" t="s">
        <v>35</v>
      </c>
      <c r="O3431" t="s">
        <v>35</v>
      </c>
      <c r="P3431">
        <v>1</v>
      </c>
      <c r="Q3431">
        <v>1520790.16</v>
      </c>
      <c r="R3431">
        <v>2</v>
      </c>
    </row>
    <row r="3432" spans="1:18" x14ac:dyDescent="0.25">
      <c r="A3432">
        <v>2013</v>
      </c>
      <c r="B3432" s="1">
        <v>42809.622092939811</v>
      </c>
      <c r="C3432" t="s">
        <v>18</v>
      </c>
      <c r="D3432" t="s">
        <v>29</v>
      </c>
      <c r="E3432" t="s">
        <v>42</v>
      </c>
      <c r="F3432" t="s">
        <v>63</v>
      </c>
      <c r="G3432" t="s">
        <v>64</v>
      </c>
      <c r="H3432" t="s">
        <v>23</v>
      </c>
      <c r="I3432" t="s">
        <v>24</v>
      </c>
      <c r="J3432" t="s">
        <v>44</v>
      </c>
      <c r="K3432" t="s">
        <v>26</v>
      </c>
      <c r="L3432" t="s">
        <v>35</v>
      </c>
      <c r="M3432" t="s">
        <v>35</v>
      </c>
      <c r="N3432" t="s">
        <v>35</v>
      </c>
      <c r="O3432" t="s">
        <v>35</v>
      </c>
      <c r="P3432">
        <v>1</v>
      </c>
      <c r="Q3432">
        <v>1018312.88</v>
      </c>
      <c r="R3432">
        <v>9</v>
      </c>
    </row>
    <row r="3433" spans="1:18" x14ac:dyDescent="0.25">
      <c r="A3433">
        <v>2013</v>
      </c>
      <c r="B3433" s="1">
        <v>42809.622092939811</v>
      </c>
      <c r="C3433" t="s">
        <v>18</v>
      </c>
      <c r="D3433" t="s">
        <v>29</v>
      </c>
      <c r="E3433" t="s">
        <v>42</v>
      </c>
      <c r="F3433" t="s">
        <v>21</v>
      </c>
      <c r="G3433" t="s">
        <v>22</v>
      </c>
      <c r="H3433" t="s">
        <v>23</v>
      </c>
      <c r="I3433" t="s">
        <v>34</v>
      </c>
      <c r="J3433" t="s">
        <v>31</v>
      </c>
      <c r="K3433" t="s">
        <v>26</v>
      </c>
      <c r="L3433" t="s">
        <v>35</v>
      </c>
      <c r="M3433" t="s">
        <v>35</v>
      </c>
      <c r="N3433" t="s">
        <v>35</v>
      </c>
      <c r="O3433" t="s">
        <v>35</v>
      </c>
      <c r="P3433">
        <v>1</v>
      </c>
      <c r="Q3433">
        <v>1048162.29</v>
      </c>
      <c r="R3433">
        <v>1</v>
      </c>
    </row>
    <row r="3434" spans="1:18" x14ac:dyDescent="0.25">
      <c r="A3434">
        <v>2013</v>
      </c>
      <c r="B3434" s="1">
        <v>42809.622092939811</v>
      </c>
      <c r="C3434" t="s">
        <v>18</v>
      </c>
      <c r="D3434" t="s">
        <v>29</v>
      </c>
      <c r="E3434" t="s">
        <v>42</v>
      </c>
      <c r="F3434" t="s">
        <v>21</v>
      </c>
      <c r="G3434" t="s">
        <v>22</v>
      </c>
      <c r="H3434" t="s">
        <v>23</v>
      </c>
      <c r="I3434" t="s">
        <v>34</v>
      </c>
      <c r="J3434" t="s">
        <v>37</v>
      </c>
      <c r="K3434" t="s">
        <v>28</v>
      </c>
      <c r="L3434" t="s">
        <v>35</v>
      </c>
      <c r="M3434" t="s">
        <v>28</v>
      </c>
      <c r="N3434" t="s">
        <v>35</v>
      </c>
      <c r="O3434" t="s">
        <v>28</v>
      </c>
      <c r="P3434">
        <v>1</v>
      </c>
      <c r="Q3434">
        <v>0</v>
      </c>
      <c r="R3434">
        <v>0</v>
      </c>
    </row>
    <row r="3435" spans="1:18" x14ac:dyDescent="0.25">
      <c r="A3435">
        <v>2013</v>
      </c>
      <c r="B3435" s="1">
        <v>42809.622092939811</v>
      </c>
      <c r="C3435" t="s">
        <v>18</v>
      </c>
      <c r="D3435" t="s">
        <v>29</v>
      </c>
      <c r="E3435" t="s">
        <v>52</v>
      </c>
      <c r="F3435" t="s">
        <v>53</v>
      </c>
      <c r="G3435" t="s">
        <v>46</v>
      </c>
      <c r="H3435" t="s">
        <v>23</v>
      </c>
      <c r="I3435" t="s">
        <v>54</v>
      </c>
      <c r="J3435" t="s">
        <v>40</v>
      </c>
      <c r="K3435" t="s">
        <v>26</v>
      </c>
      <c r="L3435" t="s">
        <v>35</v>
      </c>
      <c r="M3435" t="s">
        <v>35</v>
      </c>
      <c r="N3435" t="s">
        <v>35</v>
      </c>
      <c r="O3435" t="s">
        <v>35</v>
      </c>
      <c r="P3435">
        <v>1</v>
      </c>
      <c r="Q3435">
        <v>20226423.359999999</v>
      </c>
      <c r="R3435">
        <v>2</v>
      </c>
    </row>
    <row r="3436" spans="1:18" x14ac:dyDescent="0.25">
      <c r="A3436">
        <v>2013</v>
      </c>
      <c r="B3436" s="1">
        <v>42809.622092939811</v>
      </c>
      <c r="C3436" t="s">
        <v>18</v>
      </c>
      <c r="D3436" t="s">
        <v>29</v>
      </c>
      <c r="E3436" t="s">
        <v>52</v>
      </c>
      <c r="F3436" t="s">
        <v>53</v>
      </c>
      <c r="G3436" t="s">
        <v>46</v>
      </c>
      <c r="H3436" t="s">
        <v>23</v>
      </c>
      <c r="I3436" t="s">
        <v>54</v>
      </c>
      <c r="J3436" t="s">
        <v>37</v>
      </c>
      <c r="K3436" t="s">
        <v>26</v>
      </c>
      <c r="L3436" t="s">
        <v>35</v>
      </c>
      <c r="M3436" t="s">
        <v>35</v>
      </c>
      <c r="N3436" t="s">
        <v>35</v>
      </c>
      <c r="O3436" t="s">
        <v>35</v>
      </c>
      <c r="P3436">
        <v>1</v>
      </c>
      <c r="Q3436">
        <v>0</v>
      </c>
      <c r="R3436">
        <v>1</v>
      </c>
    </row>
    <row r="3437" spans="1:18" x14ac:dyDescent="0.25">
      <c r="A3437">
        <v>2013</v>
      </c>
      <c r="B3437" s="1">
        <v>42809.622092939811</v>
      </c>
      <c r="C3437" t="s">
        <v>18</v>
      </c>
      <c r="D3437" t="s">
        <v>29</v>
      </c>
      <c r="E3437" t="s">
        <v>67</v>
      </c>
      <c r="F3437" t="s">
        <v>21</v>
      </c>
      <c r="G3437" t="s">
        <v>22</v>
      </c>
      <c r="H3437" t="s">
        <v>91</v>
      </c>
      <c r="I3437" t="s">
        <v>24</v>
      </c>
      <c r="J3437" t="s">
        <v>43</v>
      </c>
      <c r="K3437" t="s">
        <v>32</v>
      </c>
      <c r="L3437" t="s">
        <v>27</v>
      </c>
      <c r="M3437" t="s">
        <v>27</v>
      </c>
      <c r="N3437" t="s">
        <v>28</v>
      </c>
      <c r="O3437" t="s">
        <v>28</v>
      </c>
      <c r="P3437">
        <v>1</v>
      </c>
      <c r="Q3437">
        <v>975522</v>
      </c>
      <c r="R3437">
        <v>1</v>
      </c>
    </row>
    <row r="3438" spans="1:18" x14ac:dyDescent="0.25">
      <c r="A3438">
        <v>2013</v>
      </c>
      <c r="B3438" s="1">
        <v>42809.622092939811</v>
      </c>
      <c r="C3438" t="s">
        <v>18</v>
      </c>
      <c r="D3438" t="s">
        <v>29</v>
      </c>
      <c r="E3438" t="s">
        <v>68</v>
      </c>
      <c r="F3438" t="s">
        <v>63</v>
      </c>
      <c r="G3438" t="s">
        <v>64</v>
      </c>
      <c r="H3438" t="s">
        <v>23</v>
      </c>
      <c r="I3438" t="s">
        <v>24</v>
      </c>
      <c r="J3438" t="s">
        <v>37</v>
      </c>
      <c r="K3438" t="s">
        <v>41</v>
      </c>
      <c r="L3438" t="s">
        <v>35</v>
      </c>
      <c r="M3438" t="s">
        <v>35</v>
      </c>
      <c r="N3438" t="s">
        <v>28</v>
      </c>
      <c r="O3438" t="s">
        <v>35</v>
      </c>
      <c r="P3438">
        <v>1</v>
      </c>
      <c r="Q3438">
        <v>0</v>
      </c>
      <c r="R3438">
        <v>1</v>
      </c>
    </row>
    <row r="3439" spans="1:18" x14ac:dyDescent="0.25">
      <c r="A3439">
        <v>2013</v>
      </c>
      <c r="B3439" s="1">
        <v>42809.622092939811</v>
      </c>
      <c r="C3439" t="s">
        <v>18</v>
      </c>
      <c r="D3439" t="s">
        <v>29</v>
      </c>
      <c r="E3439" t="s">
        <v>50</v>
      </c>
      <c r="F3439" t="s">
        <v>21</v>
      </c>
      <c r="G3439" t="s">
        <v>22</v>
      </c>
      <c r="H3439" t="s">
        <v>23</v>
      </c>
      <c r="I3439" t="s">
        <v>24</v>
      </c>
      <c r="J3439" t="s">
        <v>37</v>
      </c>
      <c r="K3439" t="s">
        <v>41</v>
      </c>
      <c r="L3439" t="s">
        <v>27</v>
      </c>
      <c r="M3439" t="s">
        <v>27</v>
      </c>
      <c r="N3439" t="s">
        <v>28</v>
      </c>
      <c r="O3439" t="s">
        <v>28</v>
      </c>
      <c r="P3439">
        <v>1</v>
      </c>
      <c r="Q3439">
        <v>0</v>
      </c>
      <c r="R3439">
        <v>2</v>
      </c>
    </row>
    <row r="3440" spans="1:18" x14ac:dyDescent="0.25">
      <c r="A3440">
        <v>2013</v>
      </c>
      <c r="B3440" s="1">
        <v>42809.622092939811</v>
      </c>
      <c r="C3440" t="s">
        <v>18</v>
      </c>
      <c r="D3440" t="s">
        <v>29</v>
      </c>
      <c r="E3440" t="s">
        <v>38</v>
      </c>
      <c r="F3440" t="s">
        <v>63</v>
      </c>
      <c r="G3440" t="s">
        <v>64</v>
      </c>
      <c r="H3440" t="s">
        <v>62</v>
      </c>
      <c r="I3440" t="s">
        <v>54</v>
      </c>
      <c r="J3440" t="s">
        <v>44</v>
      </c>
      <c r="K3440" t="s">
        <v>26</v>
      </c>
      <c r="L3440" t="s">
        <v>27</v>
      </c>
      <c r="M3440" t="s">
        <v>27</v>
      </c>
      <c r="N3440" t="s">
        <v>28</v>
      </c>
      <c r="O3440" t="s">
        <v>28</v>
      </c>
      <c r="P3440">
        <v>1</v>
      </c>
      <c r="Q3440">
        <v>68348.490000000005</v>
      </c>
      <c r="R3440">
        <v>2</v>
      </c>
    </row>
    <row r="3441" spans="1:18" x14ac:dyDescent="0.25">
      <c r="A3441">
        <v>2013</v>
      </c>
      <c r="B3441" s="1">
        <v>42809.622092939811</v>
      </c>
      <c r="C3441" t="s">
        <v>18</v>
      </c>
      <c r="D3441" t="s">
        <v>29</v>
      </c>
      <c r="E3441" t="s">
        <v>38</v>
      </c>
      <c r="F3441" t="s">
        <v>53</v>
      </c>
      <c r="G3441" t="s">
        <v>70</v>
      </c>
      <c r="H3441" t="s">
        <v>62</v>
      </c>
      <c r="I3441" t="s">
        <v>34</v>
      </c>
      <c r="J3441" t="s">
        <v>37</v>
      </c>
      <c r="K3441" t="s">
        <v>28</v>
      </c>
      <c r="L3441" t="s">
        <v>27</v>
      </c>
      <c r="M3441" t="s">
        <v>28</v>
      </c>
      <c r="N3441" t="s">
        <v>27</v>
      </c>
      <c r="O3441" t="s">
        <v>28</v>
      </c>
      <c r="P3441">
        <v>1</v>
      </c>
      <c r="Q3441">
        <v>0</v>
      </c>
      <c r="R3441">
        <v>0</v>
      </c>
    </row>
    <row r="3442" spans="1:18" x14ac:dyDescent="0.25">
      <c r="A3442">
        <v>2015</v>
      </c>
      <c r="B3442" s="1">
        <v>42809.622092939811</v>
      </c>
      <c r="C3442" t="s">
        <v>18</v>
      </c>
      <c r="D3442" t="s">
        <v>19</v>
      </c>
      <c r="E3442" t="s">
        <v>38</v>
      </c>
      <c r="F3442" t="s">
        <v>21</v>
      </c>
      <c r="G3442" t="s">
        <v>22</v>
      </c>
      <c r="H3442" t="s">
        <v>23</v>
      </c>
      <c r="I3442" t="s">
        <v>24</v>
      </c>
      <c r="J3442" t="s">
        <v>31</v>
      </c>
      <c r="K3442" t="s">
        <v>32</v>
      </c>
      <c r="L3442" t="s">
        <v>35</v>
      </c>
      <c r="M3442" t="s">
        <v>35</v>
      </c>
      <c r="N3442" t="s">
        <v>35</v>
      </c>
      <c r="O3442" t="s">
        <v>35</v>
      </c>
      <c r="P3442">
        <v>1</v>
      </c>
      <c r="Q3442">
        <v>4472716.71</v>
      </c>
      <c r="R3442">
        <v>12</v>
      </c>
    </row>
    <row r="3443" spans="1:18" x14ac:dyDescent="0.25">
      <c r="A3443">
        <v>2015</v>
      </c>
      <c r="B3443" s="1">
        <v>42809.622092939811</v>
      </c>
      <c r="C3443" t="s">
        <v>18</v>
      </c>
      <c r="D3443" t="s">
        <v>19</v>
      </c>
      <c r="E3443" t="s">
        <v>38</v>
      </c>
      <c r="F3443" t="s">
        <v>21</v>
      </c>
      <c r="G3443" t="s">
        <v>22</v>
      </c>
      <c r="H3443" t="s">
        <v>23</v>
      </c>
      <c r="I3443" t="s">
        <v>24</v>
      </c>
      <c r="J3443" t="s">
        <v>31</v>
      </c>
      <c r="K3443" t="s">
        <v>51</v>
      </c>
      <c r="L3443" t="s">
        <v>27</v>
      </c>
      <c r="M3443" t="s">
        <v>27</v>
      </c>
      <c r="N3443" t="s">
        <v>28</v>
      </c>
      <c r="O3443" t="s">
        <v>28</v>
      </c>
      <c r="P3443">
        <v>1</v>
      </c>
      <c r="Q3443">
        <v>1321588.8</v>
      </c>
      <c r="R3443">
        <v>3</v>
      </c>
    </row>
    <row r="3444" spans="1:18" x14ac:dyDescent="0.25">
      <c r="A3444">
        <v>2015</v>
      </c>
      <c r="B3444" s="1">
        <v>42809.622092939811</v>
      </c>
      <c r="C3444" t="s">
        <v>18</v>
      </c>
      <c r="D3444" t="s">
        <v>19</v>
      </c>
      <c r="E3444" t="s">
        <v>38</v>
      </c>
      <c r="F3444" t="s">
        <v>21</v>
      </c>
      <c r="G3444" t="s">
        <v>22</v>
      </c>
      <c r="H3444" t="s">
        <v>23</v>
      </c>
      <c r="I3444" t="s">
        <v>24</v>
      </c>
      <c r="J3444" t="s">
        <v>43</v>
      </c>
      <c r="K3444" t="s">
        <v>26</v>
      </c>
      <c r="L3444" t="s">
        <v>35</v>
      </c>
      <c r="M3444" t="s">
        <v>35</v>
      </c>
      <c r="N3444" t="s">
        <v>28</v>
      </c>
      <c r="O3444" t="s">
        <v>35</v>
      </c>
      <c r="P3444">
        <v>1</v>
      </c>
      <c r="Q3444">
        <v>454146</v>
      </c>
      <c r="R3444">
        <v>1</v>
      </c>
    </row>
    <row r="3445" spans="1:18" x14ac:dyDescent="0.25">
      <c r="A3445">
        <v>2015</v>
      </c>
      <c r="B3445" s="1">
        <v>42809.622092939811</v>
      </c>
      <c r="C3445" t="s">
        <v>18</v>
      </c>
      <c r="D3445" t="s">
        <v>19</v>
      </c>
      <c r="E3445" t="s">
        <v>38</v>
      </c>
      <c r="F3445" t="s">
        <v>21</v>
      </c>
      <c r="G3445" t="s">
        <v>22</v>
      </c>
      <c r="H3445" t="s">
        <v>23</v>
      </c>
      <c r="I3445" t="s">
        <v>24</v>
      </c>
      <c r="J3445" t="s">
        <v>48</v>
      </c>
      <c r="K3445" t="s">
        <v>32</v>
      </c>
      <c r="L3445" t="s">
        <v>27</v>
      </c>
      <c r="M3445" t="s">
        <v>27</v>
      </c>
      <c r="N3445" t="s">
        <v>28</v>
      </c>
      <c r="O3445" t="s">
        <v>28</v>
      </c>
      <c r="P3445">
        <v>1</v>
      </c>
      <c r="Q3445">
        <v>-4589652.42</v>
      </c>
      <c r="R3445">
        <v>6</v>
      </c>
    </row>
    <row r="3446" spans="1:18" x14ac:dyDescent="0.25">
      <c r="A3446">
        <v>2015</v>
      </c>
      <c r="B3446" s="1">
        <v>42809.622092939811</v>
      </c>
      <c r="C3446" t="s">
        <v>18</v>
      </c>
      <c r="D3446" t="s">
        <v>19</v>
      </c>
      <c r="E3446" t="s">
        <v>38</v>
      </c>
      <c r="F3446" t="s">
        <v>21</v>
      </c>
      <c r="G3446" t="s">
        <v>22</v>
      </c>
      <c r="H3446" t="s">
        <v>23</v>
      </c>
      <c r="I3446" t="s">
        <v>24</v>
      </c>
      <c r="J3446" t="s">
        <v>48</v>
      </c>
      <c r="K3446" t="s">
        <v>26</v>
      </c>
      <c r="L3446" t="s">
        <v>27</v>
      </c>
      <c r="M3446" t="s">
        <v>27</v>
      </c>
      <c r="N3446" t="s">
        <v>28</v>
      </c>
      <c r="O3446" t="s">
        <v>28</v>
      </c>
      <c r="P3446">
        <v>1</v>
      </c>
      <c r="Q3446">
        <v>-7486163.9800000004</v>
      </c>
      <c r="R3446">
        <v>15</v>
      </c>
    </row>
    <row r="3447" spans="1:18" x14ac:dyDescent="0.25">
      <c r="A3447">
        <v>2015</v>
      </c>
      <c r="B3447" s="1">
        <v>42809.622092939811</v>
      </c>
      <c r="C3447" t="s">
        <v>18</v>
      </c>
      <c r="D3447" t="s">
        <v>19</v>
      </c>
      <c r="E3447" t="s">
        <v>38</v>
      </c>
      <c r="F3447" t="s">
        <v>21</v>
      </c>
      <c r="G3447" t="s">
        <v>22</v>
      </c>
      <c r="H3447" t="s">
        <v>23</v>
      </c>
      <c r="I3447" t="s">
        <v>24</v>
      </c>
      <c r="J3447" t="s">
        <v>37</v>
      </c>
      <c r="K3447" t="s">
        <v>32</v>
      </c>
      <c r="L3447" t="s">
        <v>27</v>
      </c>
      <c r="M3447" t="s">
        <v>27</v>
      </c>
      <c r="N3447" t="s">
        <v>28</v>
      </c>
      <c r="O3447" t="s">
        <v>28</v>
      </c>
      <c r="P3447">
        <v>1</v>
      </c>
      <c r="Q3447">
        <v>0</v>
      </c>
      <c r="R3447">
        <v>4</v>
      </c>
    </row>
    <row r="3448" spans="1:18" x14ac:dyDescent="0.25">
      <c r="A3448">
        <v>2015</v>
      </c>
      <c r="B3448" s="1">
        <v>42809.622092939811</v>
      </c>
      <c r="C3448" t="s">
        <v>18</v>
      </c>
      <c r="D3448" t="s">
        <v>19</v>
      </c>
      <c r="E3448" t="s">
        <v>38</v>
      </c>
      <c r="F3448" t="s">
        <v>21</v>
      </c>
      <c r="G3448" t="s">
        <v>22</v>
      </c>
      <c r="H3448" t="s">
        <v>23</v>
      </c>
      <c r="I3448" t="s">
        <v>24</v>
      </c>
      <c r="J3448" t="s">
        <v>37</v>
      </c>
      <c r="K3448" t="s">
        <v>26</v>
      </c>
      <c r="L3448" t="s">
        <v>27</v>
      </c>
      <c r="M3448" t="s">
        <v>27</v>
      </c>
      <c r="N3448" t="s">
        <v>28</v>
      </c>
      <c r="O3448" t="s">
        <v>28</v>
      </c>
      <c r="P3448">
        <v>1</v>
      </c>
      <c r="Q3448">
        <v>0</v>
      </c>
      <c r="R3448">
        <v>14</v>
      </c>
    </row>
    <row r="3449" spans="1:18" x14ac:dyDescent="0.25">
      <c r="A3449">
        <v>2015</v>
      </c>
      <c r="B3449" s="1">
        <v>42809.622092939811</v>
      </c>
      <c r="C3449" t="s">
        <v>18</v>
      </c>
      <c r="D3449" t="s">
        <v>19</v>
      </c>
      <c r="E3449" t="s">
        <v>38</v>
      </c>
      <c r="F3449" t="s">
        <v>61</v>
      </c>
      <c r="G3449" t="s">
        <v>22</v>
      </c>
      <c r="H3449" t="s">
        <v>91</v>
      </c>
      <c r="I3449" t="s">
        <v>34</v>
      </c>
      <c r="J3449" t="s">
        <v>43</v>
      </c>
      <c r="K3449" t="s">
        <v>49</v>
      </c>
      <c r="L3449" t="s">
        <v>35</v>
      </c>
      <c r="M3449" t="s">
        <v>35</v>
      </c>
      <c r="N3449" t="s">
        <v>28</v>
      </c>
      <c r="O3449" t="s">
        <v>35</v>
      </c>
      <c r="P3449">
        <v>1</v>
      </c>
      <c r="Q3449">
        <v>806930</v>
      </c>
      <c r="R3449">
        <v>3</v>
      </c>
    </row>
    <row r="3450" spans="1:18" x14ac:dyDescent="0.25">
      <c r="A3450">
        <v>2015</v>
      </c>
      <c r="B3450" s="1">
        <v>42809.622092939811</v>
      </c>
      <c r="C3450" t="s">
        <v>18</v>
      </c>
      <c r="D3450" t="s">
        <v>19</v>
      </c>
      <c r="E3450" t="s">
        <v>38</v>
      </c>
      <c r="F3450" t="s">
        <v>61</v>
      </c>
      <c r="G3450" t="s">
        <v>22</v>
      </c>
      <c r="H3450" t="s">
        <v>91</v>
      </c>
      <c r="I3450" t="s">
        <v>34</v>
      </c>
      <c r="J3450" t="s">
        <v>40</v>
      </c>
      <c r="K3450" t="s">
        <v>32</v>
      </c>
      <c r="L3450" t="s">
        <v>35</v>
      </c>
      <c r="M3450" t="s">
        <v>35</v>
      </c>
      <c r="N3450" t="s">
        <v>28</v>
      </c>
      <c r="O3450" t="s">
        <v>35</v>
      </c>
      <c r="P3450">
        <v>1</v>
      </c>
      <c r="Q3450">
        <v>51699265</v>
      </c>
      <c r="R3450">
        <v>9</v>
      </c>
    </row>
    <row r="3451" spans="1:18" x14ac:dyDescent="0.25">
      <c r="A3451">
        <v>2015</v>
      </c>
      <c r="B3451" s="1">
        <v>42809.622092939811</v>
      </c>
      <c r="C3451" t="s">
        <v>18</v>
      </c>
      <c r="D3451" t="s">
        <v>19</v>
      </c>
      <c r="E3451" t="s">
        <v>38</v>
      </c>
      <c r="F3451" t="s">
        <v>61</v>
      </c>
      <c r="G3451" t="s">
        <v>22</v>
      </c>
      <c r="H3451" t="s">
        <v>91</v>
      </c>
      <c r="I3451" t="s">
        <v>34</v>
      </c>
      <c r="J3451" t="s">
        <v>37</v>
      </c>
      <c r="K3451" t="s">
        <v>32</v>
      </c>
      <c r="L3451" t="s">
        <v>35</v>
      </c>
      <c r="M3451" t="s">
        <v>35</v>
      </c>
      <c r="N3451" t="s">
        <v>35</v>
      </c>
      <c r="O3451" t="s">
        <v>35</v>
      </c>
      <c r="P3451">
        <v>1</v>
      </c>
      <c r="Q3451">
        <v>0</v>
      </c>
      <c r="R3451">
        <v>1</v>
      </c>
    </row>
    <row r="3452" spans="1:18" x14ac:dyDescent="0.25">
      <c r="A3452">
        <v>2015</v>
      </c>
      <c r="B3452" s="1">
        <v>42809.622092939811</v>
      </c>
      <c r="C3452" t="s">
        <v>18</v>
      </c>
      <c r="D3452" t="s">
        <v>19</v>
      </c>
      <c r="E3452" t="s">
        <v>38</v>
      </c>
      <c r="F3452" t="s">
        <v>61</v>
      </c>
      <c r="G3452" t="s">
        <v>22</v>
      </c>
      <c r="H3452" t="s">
        <v>91</v>
      </c>
      <c r="I3452" t="s">
        <v>34</v>
      </c>
      <c r="J3452" t="s">
        <v>37</v>
      </c>
      <c r="K3452" t="s">
        <v>26</v>
      </c>
      <c r="L3452" t="s">
        <v>35</v>
      </c>
      <c r="M3452" t="s">
        <v>35</v>
      </c>
      <c r="N3452" t="s">
        <v>35</v>
      </c>
      <c r="O3452" t="s">
        <v>35</v>
      </c>
      <c r="P3452">
        <v>1</v>
      </c>
      <c r="Q3452">
        <v>0</v>
      </c>
      <c r="R3452">
        <v>3</v>
      </c>
    </row>
    <row r="3453" spans="1:18" x14ac:dyDescent="0.25">
      <c r="A3453">
        <v>2015</v>
      </c>
      <c r="B3453" s="1">
        <v>42809.622092939811</v>
      </c>
      <c r="C3453" t="s">
        <v>18</v>
      </c>
      <c r="D3453" t="s">
        <v>19</v>
      </c>
      <c r="E3453" t="s">
        <v>55</v>
      </c>
      <c r="F3453" t="s">
        <v>53</v>
      </c>
      <c r="G3453" t="s">
        <v>46</v>
      </c>
      <c r="H3453" t="s">
        <v>39</v>
      </c>
      <c r="I3453" t="s">
        <v>24</v>
      </c>
      <c r="J3453" t="s">
        <v>57</v>
      </c>
      <c r="K3453" t="s">
        <v>49</v>
      </c>
      <c r="L3453" t="s">
        <v>35</v>
      </c>
      <c r="M3453" t="s">
        <v>28</v>
      </c>
      <c r="N3453" t="s">
        <v>35</v>
      </c>
      <c r="O3453" t="s">
        <v>35</v>
      </c>
      <c r="P3453">
        <v>1</v>
      </c>
      <c r="Q3453">
        <v>72222978</v>
      </c>
      <c r="R3453">
        <v>7</v>
      </c>
    </row>
    <row r="3454" spans="1:18" x14ac:dyDescent="0.25">
      <c r="A3454">
        <v>2015</v>
      </c>
      <c r="B3454" s="1">
        <v>42809.622092939811</v>
      </c>
      <c r="C3454" t="s">
        <v>18</v>
      </c>
      <c r="D3454" t="s">
        <v>60</v>
      </c>
      <c r="E3454" t="s">
        <v>20</v>
      </c>
      <c r="F3454" t="s">
        <v>53</v>
      </c>
      <c r="G3454" t="s">
        <v>46</v>
      </c>
      <c r="H3454" t="s">
        <v>28</v>
      </c>
      <c r="I3454" t="s">
        <v>54</v>
      </c>
      <c r="J3454" t="s">
        <v>40</v>
      </c>
      <c r="K3454" t="s">
        <v>32</v>
      </c>
      <c r="L3454" t="s">
        <v>35</v>
      </c>
      <c r="M3454" t="s">
        <v>28</v>
      </c>
      <c r="N3454" t="s">
        <v>35</v>
      </c>
      <c r="O3454" t="s">
        <v>35</v>
      </c>
      <c r="P3454">
        <v>1</v>
      </c>
      <c r="Q3454">
        <v>12951711.6</v>
      </c>
      <c r="R3454">
        <v>10</v>
      </c>
    </row>
    <row r="3455" spans="1:18" x14ac:dyDescent="0.25">
      <c r="A3455">
        <v>2015</v>
      </c>
      <c r="B3455" s="1">
        <v>42809.622092939811</v>
      </c>
      <c r="C3455" t="s">
        <v>18</v>
      </c>
      <c r="D3455" t="s">
        <v>60</v>
      </c>
      <c r="E3455" t="s">
        <v>20</v>
      </c>
      <c r="F3455" t="s">
        <v>21</v>
      </c>
      <c r="G3455" t="s">
        <v>22</v>
      </c>
      <c r="H3455" t="s">
        <v>28</v>
      </c>
      <c r="I3455" t="s">
        <v>34</v>
      </c>
      <c r="J3455" t="s">
        <v>57</v>
      </c>
      <c r="K3455" t="s">
        <v>26</v>
      </c>
      <c r="L3455" t="s">
        <v>35</v>
      </c>
      <c r="M3455" t="s">
        <v>28</v>
      </c>
      <c r="N3455" t="s">
        <v>35</v>
      </c>
      <c r="O3455" t="s">
        <v>35</v>
      </c>
      <c r="P3455">
        <v>1</v>
      </c>
      <c r="Q3455">
        <v>81610493.549999997</v>
      </c>
      <c r="R3455">
        <v>23</v>
      </c>
    </row>
    <row r="3456" spans="1:18" x14ac:dyDescent="0.25">
      <c r="A3456">
        <v>2015</v>
      </c>
      <c r="B3456" s="1">
        <v>42809.622092939811</v>
      </c>
      <c r="C3456" t="s">
        <v>18</v>
      </c>
      <c r="D3456" t="s">
        <v>60</v>
      </c>
      <c r="E3456" t="s">
        <v>20</v>
      </c>
      <c r="F3456" t="s">
        <v>21</v>
      </c>
      <c r="G3456" t="s">
        <v>22</v>
      </c>
      <c r="H3456" t="s">
        <v>39</v>
      </c>
      <c r="I3456" t="s">
        <v>34</v>
      </c>
      <c r="J3456" t="s">
        <v>57</v>
      </c>
      <c r="K3456" t="s">
        <v>26</v>
      </c>
      <c r="L3456" t="s">
        <v>35</v>
      </c>
      <c r="M3456" t="s">
        <v>28</v>
      </c>
      <c r="N3456" t="s">
        <v>35</v>
      </c>
      <c r="O3456" t="s">
        <v>35</v>
      </c>
      <c r="P3456">
        <v>1</v>
      </c>
      <c r="Q3456">
        <v>32538981</v>
      </c>
      <c r="R3456">
        <v>4</v>
      </c>
    </row>
    <row r="3457" spans="1:18" x14ac:dyDescent="0.25">
      <c r="A3457">
        <v>2015</v>
      </c>
      <c r="B3457" s="1">
        <v>42809.622092939811</v>
      </c>
      <c r="C3457" t="s">
        <v>18</v>
      </c>
      <c r="D3457" t="s">
        <v>60</v>
      </c>
      <c r="E3457" t="s">
        <v>20</v>
      </c>
      <c r="F3457" t="s">
        <v>21</v>
      </c>
      <c r="G3457" t="s">
        <v>22</v>
      </c>
      <c r="H3457" t="s">
        <v>23</v>
      </c>
      <c r="I3457" t="s">
        <v>24</v>
      </c>
      <c r="J3457" t="s">
        <v>31</v>
      </c>
      <c r="K3457" t="s">
        <v>32</v>
      </c>
      <c r="L3457" t="s">
        <v>35</v>
      </c>
      <c r="M3457" t="s">
        <v>35</v>
      </c>
      <c r="N3457" t="s">
        <v>28</v>
      </c>
      <c r="O3457" t="s">
        <v>35</v>
      </c>
      <c r="P3457">
        <v>1</v>
      </c>
      <c r="Q3457">
        <v>3899261.62</v>
      </c>
      <c r="R3457">
        <v>1</v>
      </c>
    </row>
    <row r="3458" spans="1:18" x14ac:dyDescent="0.25">
      <c r="A3458">
        <v>2015</v>
      </c>
      <c r="B3458" s="1">
        <v>42809.622092939811</v>
      </c>
      <c r="C3458" t="s">
        <v>18</v>
      </c>
      <c r="D3458" t="s">
        <v>60</v>
      </c>
      <c r="E3458" t="s">
        <v>30</v>
      </c>
      <c r="F3458" t="s">
        <v>21</v>
      </c>
      <c r="G3458" t="s">
        <v>22</v>
      </c>
      <c r="H3458" t="s">
        <v>28</v>
      </c>
      <c r="I3458" t="s">
        <v>59</v>
      </c>
      <c r="J3458" t="s">
        <v>40</v>
      </c>
      <c r="K3458" t="s">
        <v>32</v>
      </c>
      <c r="L3458" t="s">
        <v>35</v>
      </c>
      <c r="M3458" t="s">
        <v>28</v>
      </c>
      <c r="N3458" t="s">
        <v>35</v>
      </c>
      <c r="O3458" t="s">
        <v>35</v>
      </c>
      <c r="P3458">
        <v>1</v>
      </c>
      <c r="Q3458">
        <v>18988535</v>
      </c>
      <c r="R3458">
        <v>10</v>
      </c>
    </row>
    <row r="3459" spans="1:18" x14ac:dyDescent="0.25">
      <c r="A3459">
        <v>2015</v>
      </c>
      <c r="B3459" s="1">
        <v>42809.622092939811</v>
      </c>
      <c r="C3459" t="s">
        <v>18</v>
      </c>
      <c r="D3459" t="s">
        <v>60</v>
      </c>
      <c r="E3459" t="s">
        <v>42</v>
      </c>
      <c r="F3459" t="s">
        <v>21</v>
      </c>
      <c r="G3459" t="s">
        <v>22</v>
      </c>
      <c r="H3459" t="s">
        <v>39</v>
      </c>
      <c r="I3459" t="s">
        <v>89</v>
      </c>
      <c r="J3459" t="s">
        <v>57</v>
      </c>
      <c r="K3459" t="s">
        <v>26</v>
      </c>
      <c r="L3459" t="s">
        <v>35</v>
      </c>
      <c r="M3459" t="s">
        <v>28</v>
      </c>
      <c r="N3459" t="s">
        <v>35</v>
      </c>
      <c r="O3459" t="s">
        <v>35</v>
      </c>
      <c r="P3459">
        <v>1</v>
      </c>
      <c r="Q3459">
        <v>0</v>
      </c>
      <c r="R3459">
        <v>5</v>
      </c>
    </row>
    <row r="3460" spans="1:18" x14ac:dyDescent="0.25">
      <c r="A3460">
        <v>2015</v>
      </c>
      <c r="B3460" s="1">
        <v>42809.622092939811</v>
      </c>
      <c r="C3460" t="s">
        <v>18</v>
      </c>
      <c r="D3460" t="s">
        <v>60</v>
      </c>
      <c r="E3460" t="s">
        <v>67</v>
      </c>
      <c r="F3460" t="s">
        <v>21</v>
      </c>
      <c r="G3460" t="s">
        <v>22</v>
      </c>
      <c r="H3460" t="s">
        <v>62</v>
      </c>
      <c r="I3460" t="s">
        <v>24</v>
      </c>
      <c r="J3460" t="s">
        <v>48</v>
      </c>
      <c r="K3460" t="s">
        <v>41</v>
      </c>
      <c r="L3460" t="s">
        <v>35</v>
      </c>
      <c r="M3460" t="s">
        <v>35</v>
      </c>
      <c r="N3460" t="s">
        <v>35</v>
      </c>
      <c r="O3460" t="s">
        <v>35</v>
      </c>
      <c r="P3460">
        <v>1</v>
      </c>
      <c r="Q3460">
        <v>-77542.960000000006</v>
      </c>
      <c r="R3460">
        <v>1</v>
      </c>
    </row>
    <row r="3461" spans="1:18" x14ac:dyDescent="0.25">
      <c r="A3461">
        <v>2010</v>
      </c>
      <c r="B3461" s="1">
        <v>42809.622092939811</v>
      </c>
      <c r="C3461" t="s">
        <v>18</v>
      </c>
      <c r="D3461" t="s">
        <v>72</v>
      </c>
      <c r="E3461" t="s">
        <v>20</v>
      </c>
      <c r="F3461" t="s">
        <v>21</v>
      </c>
      <c r="G3461" t="s">
        <v>22</v>
      </c>
      <c r="H3461" t="s">
        <v>23</v>
      </c>
      <c r="I3461" t="s">
        <v>24</v>
      </c>
      <c r="J3461" t="s">
        <v>57</v>
      </c>
      <c r="K3461" t="s">
        <v>49</v>
      </c>
      <c r="L3461" t="s">
        <v>35</v>
      </c>
      <c r="M3461" t="s">
        <v>35</v>
      </c>
      <c r="N3461" t="s">
        <v>35</v>
      </c>
      <c r="O3461" t="s">
        <v>35</v>
      </c>
      <c r="P3461">
        <v>1</v>
      </c>
      <c r="Q3461">
        <v>115318736</v>
      </c>
      <c r="R3461">
        <v>3</v>
      </c>
    </row>
    <row r="3462" spans="1:18" x14ac:dyDescent="0.25">
      <c r="A3462">
        <v>2010</v>
      </c>
      <c r="B3462" s="1">
        <v>42809.622092939811</v>
      </c>
      <c r="C3462" t="s">
        <v>18</v>
      </c>
      <c r="D3462" t="s">
        <v>72</v>
      </c>
      <c r="E3462" t="s">
        <v>52</v>
      </c>
      <c r="F3462" t="s">
        <v>53</v>
      </c>
      <c r="G3462" t="s">
        <v>66</v>
      </c>
      <c r="H3462" t="s">
        <v>23</v>
      </c>
      <c r="I3462" t="s">
        <v>54</v>
      </c>
      <c r="J3462" t="s">
        <v>44</v>
      </c>
      <c r="K3462" t="s">
        <v>56</v>
      </c>
      <c r="L3462" t="s">
        <v>74</v>
      </c>
      <c r="M3462" t="s">
        <v>74</v>
      </c>
      <c r="N3462" t="s">
        <v>28</v>
      </c>
      <c r="O3462" t="s">
        <v>28</v>
      </c>
      <c r="P3462">
        <v>1</v>
      </c>
      <c r="Q3462">
        <v>28256437.179000001</v>
      </c>
      <c r="R3462">
        <v>2178</v>
      </c>
    </row>
    <row r="3463" spans="1:18" x14ac:dyDescent="0.25">
      <c r="A3463">
        <v>2010</v>
      </c>
      <c r="B3463" s="1">
        <v>42809.622092939811</v>
      </c>
      <c r="C3463" t="s">
        <v>18</v>
      </c>
      <c r="D3463" t="s">
        <v>72</v>
      </c>
      <c r="E3463" t="s">
        <v>67</v>
      </c>
      <c r="F3463" t="s">
        <v>79</v>
      </c>
      <c r="G3463" t="s">
        <v>22</v>
      </c>
      <c r="H3463" t="s">
        <v>62</v>
      </c>
      <c r="I3463" t="s">
        <v>34</v>
      </c>
      <c r="J3463" t="s">
        <v>31</v>
      </c>
      <c r="K3463" t="s">
        <v>56</v>
      </c>
      <c r="L3463" t="s">
        <v>35</v>
      </c>
      <c r="M3463" t="s">
        <v>35</v>
      </c>
      <c r="N3463" t="s">
        <v>35</v>
      </c>
      <c r="O3463" t="s">
        <v>35</v>
      </c>
      <c r="P3463">
        <v>1</v>
      </c>
      <c r="Q3463">
        <v>1452000</v>
      </c>
      <c r="R3463">
        <v>2</v>
      </c>
    </row>
    <row r="3464" spans="1:18" x14ac:dyDescent="0.25">
      <c r="A3464">
        <v>2010</v>
      </c>
      <c r="B3464" s="1">
        <v>42809.622092939811</v>
      </c>
      <c r="C3464" t="s">
        <v>18</v>
      </c>
      <c r="D3464" t="s">
        <v>29</v>
      </c>
      <c r="E3464" t="s">
        <v>20</v>
      </c>
      <c r="F3464" t="s">
        <v>63</v>
      </c>
      <c r="G3464" t="s">
        <v>64</v>
      </c>
      <c r="H3464" t="s">
        <v>23</v>
      </c>
      <c r="I3464" t="s">
        <v>34</v>
      </c>
      <c r="J3464" t="s">
        <v>43</v>
      </c>
      <c r="K3464" t="s">
        <v>49</v>
      </c>
      <c r="L3464" t="s">
        <v>35</v>
      </c>
      <c r="M3464" t="s">
        <v>33</v>
      </c>
      <c r="N3464" t="s">
        <v>35</v>
      </c>
      <c r="O3464" t="s">
        <v>35</v>
      </c>
      <c r="P3464">
        <v>1</v>
      </c>
      <c r="Q3464">
        <v>595200</v>
      </c>
      <c r="R3464">
        <v>1</v>
      </c>
    </row>
    <row r="3465" spans="1:18" x14ac:dyDescent="0.25">
      <c r="A3465">
        <v>2010</v>
      </c>
      <c r="B3465" s="1">
        <v>42809.622092939811</v>
      </c>
      <c r="C3465" t="s">
        <v>18</v>
      </c>
      <c r="D3465" t="s">
        <v>29</v>
      </c>
      <c r="E3465" t="s">
        <v>20</v>
      </c>
      <c r="F3465" t="s">
        <v>21</v>
      </c>
      <c r="G3465" t="s">
        <v>22</v>
      </c>
      <c r="H3465" t="s">
        <v>39</v>
      </c>
      <c r="I3465" t="s">
        <v>34</v>
      </c>
      <c r="J3465" t="s">
        <v>25</v>
      </c>
      <c r="K3465" t="s">
        <v>51</v>
      </c>
      <c r="L3465" t="s">
        <v>35</v>
      </c>
      <c r="M3465" t="s">
        <v>28</v>
      </c>
      <c r="N3465" t="s">
        <v>35</v>
      </c>
      <c r="O3465" t="s">
        <v>35</v>
      </c>
      <c r="P3465">
        <v>1</v>
      </c>
      <c r="Q3465">
        <v>58596888</v>
      </c>
      <c r="R3465">
        <v>10</v>
      </c>
    </row>
    <row r="3466" spans="1:18" x14ac:dyDescent="0.25">
      <c r="A3466">
        <v>2010</v>
      </c>
      <c r="B3466" s="1">
        <v>42809.622092939811</v>
      </c>
      <c r="C3466" t="s">
        <v>18</v>
      </c>
      <c r="D3466" t="s">
        <v>29</v>
      </c>
      <c r="E3466" t="s">
        <v>20</v>
      </c>
      <c r="F3466" t="s">
        <v>21</v>
      </c>
      <c r="G3466" t="s">
        <v>22</v>
      </c>
      <c r="H3466" t="s">
        <v>23</v>
      </c>
      <c r="I3466" t="s">
        <v>34</v>
      </c>
      <c r="J3466" t="s">
        <v>40</v>
      </c>
      <c r="K3466" t="s">
        <v>26</v>
      </c>
      <c r="L3466" t="s">
        <v>35</v>
      </c>
      <c r="M3466" t="s">
        <v>35</v>
      </c>
      <c r="N3466" t="s">
        <v>35</v>
      </c>
      <c r="O3466" t="s">
        <v>35</v>
      </c>
      <c r="P3466">
        <v>1</v>
      </c>
      <c r="Q3466">
        <v>22250514</v>
      </c>
      <c r="R3466">
        <v>2</v>
      </c>
    </row>
    <row r="3467" spans="1:18" x14ac:dyDescent="0.25">
      <c r="A3467">
        <v>2010</v>
      </c>
      <c r="B3467" s="1">
        <v>42809.622092939811</v>
      </c>
      <c r="C3467" t="s">
        <v>18</v>
      </c>
      <c r="D3467" t="s">
        <v>29</v>
      </c>
      <c r="E3467" t="s">
        <v>20</v>
      </c>
      <c r="F3467" t="s">
        <v>21</v>
      </c>
      <c r="G3467" t="s">
        <v>22</v>
      </c>
      <c r="H3467" t="s">
        <v>23</v>
      </c>
      <c r="I3467" t="s">
        <v>24</v>
      </c>
      <c r="J3467" t="s">
        <v>25</v>
      </c>
      <c r="K3467" t="s">
        <v>26</v>
      </c>
      <c r="L3467" t="s">
        <v>35</v>
      </c>
      <c r="M3467" t="s">
        <v>35</v>
      </c>
      <c r="N3467" t="s">
        <v>35</v>
      </c>
      <c r="O3467" t="s">
        <v>35</v>
      </c>
      <c r="P3467">
        <v>1</v>
      </c>
      <c r="Q3467">
        <v>32889007.156300001</v>
      </c>
      <c r="R3467">
        <v>10</v>
      </c>
    </row>
    <row r="3468" spans="1:18" x14ac:dyDescent="0.25">
      <c r="A3468">
        <v>2010</v>
      </c>
      <c r="B3468" s="1">
        <v>42809.622092939811</v>
      </c>
      <c r="C3468" t="s">
        <v>18</v>
      </c>
      <c r="D3468" t="s">
        <v>29</v>
      </c>
      <c r="E3468" t="s">
        <v>20</v>
      </c>
      <c r="F3468" t="s">
        <v>21</v>
      </c>
      <c r="G3468" t="s">
        <v>22</v>
      </c>
      <c r="H3468" t="s">
        <v>23</v>
      </c>
      <c r="I3468" t="s">
        <v>24</v>
      </c>
      <c r="J3468" t="s">
        <v>48</v>
      </c>
      <c r="K3468" t="s">
        <v>32</v>
      </c>
      <c r="L3468" t="s">
        <v>35</v>
      </c>
      <c r="M3468" t="s">
        <v>35</v>
      </c>
      <c r="N3468" t="s">
        <v>35</v>
      </c>
      <c r="O3468" t="s">
        <v>35</v>
      </c>
      <c r="P3468">
        <v>1</v>
      </c>
      <c r="Q3468">
        <v>-204323.23439999999</v>
      </c>
      <c r="R3468">
        <v>2</v>
      </c>
    </row>
    <row r="3469" spans="1:18" x14ac:dyDescent="0.25">
      <c r="A3469">
        <v>2010</v>
      </c>
      <c r="B3469" s="1">
        <v>42809.622092939811</v>
      </c>
      <c r="C3469" t="s">
        <v>18</v>
      </c>
      <c r="D3469" t="s">
        <v>29</v>
      </c>
      <c r="E3469" t="s">
        <v>20</v>
      </c>
      <c r="F3469" t="s">
        <v>21</v>
      </c>
      <c r="G3469" t="s">
        <v>22</v>
      </c>
      <c r="H3469" t="s">
        <v>23</v>
      </c>
      <c r="I3469" t="s">
        <v>59</v>
      </c>
      <c r="J3469" t="s">
        <v>57</v>
      </c>
      <c r="K3469" t="s">
        <v>26</v>
      </c>
      <c r="L3469" t="s">
        <v>35</v>
      </c>
      <c r="M3469" t="s">
        <v>35</v>
      </c>
      <c r="N3469" t="s">
        <v>35</v>
      </c>
      <c r="O3469" t="s">
        <v>35</v>
      </c>
      <c r="P3469">
        <v>1</v>
      </c>
      <c r="Q3469">
        <v>113147085</v>
      </c>
      <c r="R3469">
        <v>6</v>
      </c>
    </row>
    <row r="3470" spans="1:18" x14ac:dyDescent="0.25">
      <c r="A3470">
        <v>2010</v>
      </c>
      <c r="B3470" s="1">
        <v>42809.622092939811</v>
      </c>
      <c r="C3470" t="s">
        <v>18</v>
      </c>
      <c r="D3470" t="s">
        <v>29</v>
      </c>
      <c r="E3470" t="s">
        <v>20</v>
      </c>
      <c r="F3470" t="s">
        <v>21</v>
      </c>
      <c r="G3470" t="s">
        <v>22</v>
      </c>
      <c r="H3470" t="s">
        <v>23</v>
      </c>
      <c r="I3470" t="s">
        <v>54</v>
      </c>
      <c r="J3470" t="s">
        <v>31</v>
      </c>
      <c r="K3470" t="s">
        <v>41</v>
      </c>
      <c r="L3470" t="s">
        <v>35</v>
      </c>
      <c r="M3470" t="s">
        <v>35</v>
      </c>
      <c r="N3470" t="s">
        <v>35</v>
      </c>
      <c r="O3470" t="s">
        <v>35</v>
      </c>
      <c r="P3470">
        <v>1</v>
      </c>
      <c r="Q3470">
        <v>1282835.375</v>
      </c>
      <c r="R3470">
        <v>1</v>
      </c>
    </row>
    <row r="3471" spans="1:18" x14ac:dyDescent="0.25">
      <c r="A3471">
        <v>2010</v>
      </c>
      <c r="B3471" s="1">
        <v>42809.622092939811</v>
      </c>
      <c r="C3471" t="s">
        <v>18</v>
      </c>
      <c r="D3471" t="s">
        <v>29</v>
      </c>
      <c r="E3471" t="s">
        <v>30</v>
      </c>
      <c r="F3471" t="s">
        <v>63</v>
      </c>
      <c r="G3471" t="s">
        <v>64</v>
      </c>
      <c r="H3471" t="s">
        <v>62</v>
      </c>
      <c r="I3471" t="s">
        <v>24</v>
      </c>
      <c r="J3471" t="s">
        <v>37</v>
      </c>
      <c r="K3471" t="s">
        <v>56</v>
      </c>
      <c r="L3471" t="s">
        <v>35</v>
      </c>
      <c r="M3471" t="s">
        <v>35</v>
      </c>
      <c r="N3471" t="s">
        <v>35</v>
      </c>
      <c r="O3471" t="s">
        <v>35</v>
      </c>
      <c r="P3471">
        <v>1</v>
      </c>
      <c r="Q3471">
        <v>0</v>
      </c>
      <c r="R3471">
        <v>3</v>
      </c>
    </row>
    <row r="3472" spans="1:18" x14ac:dyDescent="0.25">
      <c r="A3472">
        <v>2010</v>
      </c>
      <c r="B3472" s="1">
        <v>42809.622092939811</v>
      </c>
      <c r="C3472" t="s">
        <v>18</v>
      </c>
      <c r="D3472" t="s">
        <v>29</v>
      </c>
      <c r="E3472" t="s">
        <v>30</v>
      </c>
      <c r="F3472" t="s">
        <v>45</v>
      </c>
      <c r="G3472" t="s">
        <v>66</v>
      </c>
      <c r="H3472" t="s">
        <v>62</v>
      </c>
      <c r="I3472" t="s">
        <v>24</v>
      </c>
      <c r="J3472" t="s">
        <v>44</v>
      </c>
      <c r="K3472" t="s">
        <v>56</v>
      </c>
      <c r="L3472" t="s">
        <v>35</v>
      </c>
      <c r="M3472" t="s">
        <v>35</v>
      </c>
      <c r="N3472" t="s">
        <v>35</v>
      </c>
      <c r="O3472" t="s">
        <v>35</v>
      </c>
      <c r="P3472">
        <v>1</v>
      </c>
      <c r="Q3472">
        <v>127115.7099</v>
      </c>
      <c r="R3472">
        <v>6</v>
      </c>
    </row>
    <row r="3473" spans="1:18" x14ac:dyDescent="0.25">
      <c r="A3473">
        <v>2010</v>
      </c>
      <c r="B3473" s="1">
        <v>42809.622092939811</v>
      </c>
      <c r="C3473" t="s">
        <v>18</v>
      </c>
      <c r="D3473" t="s">
        <v>29</v>
      </c>
      <c r="E3473" t="s">
        <v>30</v>
      </c>
      <c r="F3473" t="s">
        <v>45</v>
      </c>
      <c r="G3473" t="s">
        <v>66</v>
      </c>
      <c r="H3473" t="s">
        <v>62</v>
      </c>
      <c r="I3473" t="s">
        <v>24</v>
      </c>
      <c r="J3473" t="s">
        <v>37</v>
      </c>
      <c r="K3473" t="s">
        <v>49</v>
      </c>
      <c r="L3473" t="s">
        <v>35</v>
      </c>
      <c r="M3473" t="s">
        <v>35</v>
      </c>
      <c r="N3473" t="s">
        <v>35</v>
      </c>
      <c r="O3473" t="s">
        <v>35</v>
      </c>
      <c r="P3473">
        <v>1</v>
      </c>
      <c r="Q3473">
        <v>0</v>
      </c>
      <c r="R3473">
        <v>3</v>
      </c>
    </row>
    <row r="3474" spans="1:18" x14ac:dyDescent="0.25">
      <c r="A3474">
        <v>2010</v>
      </c>
      <c r="B3474" s="1">
        <v>42809.622092939811</v>
      </c>
      <c r="C3474" t="s">
        <v>18</v>
      </c>
      <c r="D3474" t="s">
        <v>29</v>
      </c>
      <c r="E3474" t="s">
        <v>30</v>
      </c>
      <c r="F3474" t="s">
        <v>45</v>
      </c>
      <c r="G3474" t="s">
        <v>71</v>
      </c>
      <c r="H3474" t="s">
        <v>23</v>
      </c>
      <c r="I3474" t="s">
        <v>76</v>
      </c>
      <c r="J3474" t="s">
        <v>31</v>
      </c>
      <c r="K3474" t="s">
        <v>26</v>
      </c>
      <c r="L3474" t="s">
        <v>33</v>
      </c>
      <c r="M3474" t="s">
        <v>33</v>
      </c>
      <c r="N3474" t="s">
        <v>33</v>
      </c>
      <c r="O3474" t="s">
        <v>28</v>
      </c>
      <c r="P3474">
        <v>1</v>
      </c>
      <c r="Q3474">
        <v>6884956</v>
      </c>
      <c r="R3474">
        <v>8</v>
      </c>
    </row>
    <row r="3475" spans="1:18" x14ac:dyDescent="0.25">
      <c r="A3475">
        <v>2010</v>
      </c>
      <c r="B3475" s="1">
        <v>42809.622092939811</v>
      </c>
      <c r="C3475" t="s">
        <v>18</v>
      </c>
      <c r="D3475" t="s">
        <v>29</v>
      </c>
      <c r="E3475" t="s">
        <v>30</v>
      </c>
      <c r="F3475" t="s">
        <v>45</v>
      </c>
      <c r="G3475" t="s">
        <v>71</v>
      </c>
      <c r="H3475" t="s">
        <v>23</v>
      </c>
      <c r="I3475" t="s">
        <v>76</v>
      </c>
      <c r="J3475" t="s">
        <v>43</v>
      </c>
      <c r="K3475" t="s">
        <v>41</v>
      </c>
      <c r="L3475" t="s">
        <v>33</v>
      </c>
      <c r="M3475" t="s">
        <v>33</v>
      </c>
      <c r="N3475" t="s">
        <v>33</v>
      </c>
      <c r="O3475" t="s">
        <v>28</v>
      </c>
      <c r="P3475">
        <v>1</v>
      </c>
      <c r="Q3475">
        <v>2910173</v>
      </c>
      <c r="R3475">
        <v>7</v>
      </c>
    </row>
    <row r="3476" spans="1:18" x14ac:dyDescent="0.25">
      <c r="A3476">
        <v>2010</v>
      </c>
      <c r="B3476" s="1">
        <v>42809.622092939811</v>
      </c>
      <c r="C3476" t="s">
        <v>18</v>
      </c>
      <c r="D3476" t="s">
        <v>29</v>
      </c>
      <c r="E3476" t="s">
        <v>30</v>
      </c>
      <c r="F3476" t="s">
        <v>45</v>
      </c>
      <c r="G3476" t="s">
        <v>71</v>
      </c>
      <c r="H3476" t="s">
        <v>23</v>
      </c>
      <c r="I3476" t="s">
        <v>76</v>
      </c>
      <c r="J3476" t="s">
        <v>44</v>
      </c>
      <c r="K3476" t="s">
        <v>56</v>
      </c>
      <c r="L3476" t="s">
        <v>33</v>
      </c>
      <c r="M3476" t="s">
        <v>33</v>
      </c>
      <c r="N3476" t="s">
        <v>33</v>
      </c>
      <c r="O3476" t="s">
        <v>28</v>
      </c>
      <c r="P3476">
        <v>1</v>
      </c>
      <c r="Q3476">
        <v>15000</v>
      </c>
      <c r="R3476">
        <v>1</v>
      </c>
    </row>
    <row r="3477" spans="1:18" x14ac:dyDescent="0.25">
      <c r="A3477">
        <v>2010</v>
      </c>
      <c r="B3477" s="1">
        <v>42809.622092939811</v>
      </c>
      <c r="C3477" t="s">
        <v>18</v>
      </c>
      <c r="D3477" t="s">
        <v>29</v>
      </c>
      <c r="E3477" t="s">
        <v>30</v>
      </c>
      <c r="F3477" t="s">
        <v>21</v>
      </c>
      <c r="G3477" t="s">
        <v>22</v>
      </c>
      <c r="H3477" t="s">
        <v>62</v>
      </c>
      <c r="I3477" t="s">
        <v>24</v>
      </c>
      <c r="J3477" t="s">
        <v>43</v>
      </c>
      <c r="K3477" t="s">
        <v>32</v>
      </c>
      <c r="L3477" t="s">
        <v>27</v>
      </c>
      <c r="M3477" t="s">
        <v>27</v>
      </c>
      <c r="N3477" t="s">
        <v>28</v>
      </c>
      <c r="O3477" t="s">
        <v>28</v>
      </c>
      <c r="P3477">
        <v>1</v>
      </c>
      <c r="Q3477">
        <v>619375.65630000003</v>
      </c>
      <c r="R3477">
        <v>2</v>
      </c>
    </row>
    <row r="3478" spans="1:18" x14ac:dyDescent="0.25">
      <c r="A3478">
        <v>2008</v>
      </c>
      <c r="B3478" s="1">
        <v>42809.622092939811</v>
      </c>
      <c r="C3478" t="s">
        <v>18</v>
      </c>
      <c r="D3478" t="s">
        <v>19</v>
      </c>
      <c r="E3478" t="s">
        <v>55</v>
      </c>
      <c r="F3478" t="s">
        <v>21</v>
      </c>
      <c r="G3478" t="s">
        <v>22</v>
      </c>
      <c r="H3478" t="s">
        <v>23</v>
      </c>
      <c r="I3478" t="s">
        <v>24</v>
      </c>
      <c r="J3478" t="s">
        <v>44</v>
      </c>
      <c r="K3478" t="s">
        <v>41</v>
      </c>
      <c r="L3478" t="s">
        <v>35</v>
      </c>
      <c r="M3478" t="s">
        <v>35</v>
      </c>
      <c r="N3478" t="s">
        <v>35</v>
      </c>
      <c r="O3478" t="s">
        <v>35</v>
      </c>
      <c r="P3478">
        <v>1</v>
      </c>
      <c r="Q3478">
        <v>241793</v>
      </c>
      <c r="R3478">
        <v>2</v>
      </c>
    </row>
    <row r="3479" spans="1:18" x14ac:dyDescent="0.25">
      <c r="A3479">
        <v>2008</v>
      </c>
      <c r="B3479" s="1">
        <v>42809.622092939811</v>
      </c>
      <c r="C3479" t="s">
        <v>18</v>
      </c>
      <c r="D3479" t="s">
        <v>60</v>
      </c>
      <c r="E3479" t="s">
        <v>42</v>
      </c>
      <c r="F3479" t="s">
        <v>21</v>
      </c>
      <c r="G3479" t="s">
        <v>22</v>
      </c>
      <c r="H3479" t="s">
        <v>39</v>
      </c>
      <c r="I3479" t="s">
        <v>24</v>
      </c>
      <c r="J3479" t="s">
        <v>25</v>
      </c>
      <c r="K3479" t="s">
        <v>49</v>
      </c>
      <c r="L3479" t="s">
        <v>77</v>
      </c>
      <c r="M3479" t="s">
        <v>28</v>
      </c>
      <c r="N3479" t="s">
        <v>81</v>
      </c>
      <c r="O3479" t="s">
        <v>77</v>
      </c>
      <c r="P3479">
        <v>1</v>
      </c>
      <c r="Q3479">
        <v>3968894</v>
      </c>
      <c r="R3479">
        <v>2</v>
      </c>
    </row>
    <row r="3480" spans="1:18" x14ac:dyDescent="0.25">
      <c r="A3480">
        <v>2008</v>
      </c>
      <c r="B3480" s="1">
        <v>42809.622092939811</v>
      </c>
      <c r="C3480" t="s">
        <v>18</v>
      </c>
      <c r="D3480" t="s">
        <v>60</v>
      </c>
      <c r="E3480" t="s">
        <v>73</v>
      </c>
      <c r="F3480" t="s">
        <v>53</v>
      </c>
      <c r="G3480" t="s">
        <v>70</v>
      </c>
      <c r="H3480" t="s">
        <v>62</v>
      </c>
      <c r="I3480" t="s">
        <v>34</v>
      </c>
      <c r="J3480" t="s">
        <v>37</v>
      </c>
      <c r="K3480" t="s">
        <v>28</v>
      </c>
      <c r="L3480" t="s">
        <v>35</v>
      </c>
      <c r="M3480" t="s">
        <v>28</v>
      </c>
      <c r="N3480" t="s">
        <v>35</v>
      </c>
      <c r="O3480" t="s">
        <v>28</v>
      </c>
      <c r="P3480">
        <v>1</v>
      </c>
      <c r="Q3480">
        <v>0</v>
      </c>
      <c r="R3480">
        <v>0</v>
      </c>
    </row>
    <row r="3481" spans="1:18" x14ac:dyDescent="0.25">
      <c r="A3481">
        <v>2008</v>
      </c>
      <c r="B3481" s="1">
        <v>42809.622092939811</v>
      </c>
      <c r="C3481" t="s">
        <v>18</v>
      </c>
      <c r="D3481" t="s">
        <v>60</v>
      </c>
      <c r="E3481" t="s">
        <v>67</v>
      </c>
      <c r="F3481" t="s">
        <v>45</v>
      </c>
      <c r="G3481" t="s">
        <v>66</v>
      </c>
      <c r="H3481" t="s">
        <v>62</v>
      </c>
      <c r="I3481" t="s">
        <v>24</v>
      </c>
      <c r="J3481" t="s">
        <v>43</v>
      </c>
      <c r="K3481" t="s">
        <v>32</v>
      </c>
      <c r="L3481" t="s">
        <v>35</v>
      </c>
      <c r="M3481" t="s">
        <v>35</v>
      </c>
      <c r="N3481" t="s">
        <v>35</v>
      </c>
      <c r="O3481" t="s">
        <v>35</v>
      </c>
      <c r="P3481">
        <v>1</v>
      </c>
      <c r="Q3481">
        <v>422839.34379999997</v>
      </c>
      <c r="R3481">
        <v>1</v>
      </c>
    </row>
    <row r="3482" spans="1:18" x14ac:dyDescent="0.25">
      <c r="A3482">
        <v>2008</v>
      </c>
      <c r="B3482" s="1">
        <v>42809.622092939811</v>
      </c>
      <c r="C3482" t="s">
        <v>18</v>
      </c>
      <c r="D3482" t="s">
        <v>60</v>
      </c>
      <c r="E3482" t="s">
        <v>67</v>
      </c>
      <c r="F3482" t="s">
        <v>45</v>
      </c>
      <c r="G3482" t="s">
        <v>46</v>
      </c>
      <c r="H3482" t="s">
        <v>62</v>
      </c>
      <c r="I3482" t="s">
        <v>24</v>
      </c>
      <c r="J3482" t="s">
        <v>43</v>
      </c>
      <c r="K3482" t="s">
        <v>26</v>
      </c>
      <c r="L3482" t="s">
        <v>35</v>
      </c>
      <c r="M3482" t="s">
        <v>35</v>
      </c>
      <c r="N3482" t="s">
        <v>35</v>
      </c>
      <c r="O3482" t="s">
        <v>35</v>
      </c>
      <c r="P3482">
        <v>1</v>
      </c>
      <c r="Q3482">
        <v>286844.57030000002</v>
      </c>
      <c r="R3482">
        <v>4</v>
      </c>
    </row>
    <row r="3483" spans="1:18" x14ac:dyDescent="0.25">
      <c r="A3483">
        <v>2008</v>
      </c>
      <c r="B3483" s="1">
        <v>42809.622092939811</v>
      </c>
      <c r="C3483" t="s">
        <v>18</v>
      </c>
      <c r="D3483" t="s">
        <v>60</v>
      </c>
      <c r="E3483" t="s">
        <v>67</v>
      </c>
      <c r="F3483" t="s">
        <v>83</v>
      </c>
      <c r="G3483" t="s">
        <v>83</v>
      </c>
      <c r="H3483" t="s">
        <v>62</v>
      </c>
      <c r="I3483" t="s">
        <v>24</v>
      </c>
      <c r="J3483" t="s">
        <v>31</v>
      </c>
      <c r="K3483" t="s">
        <v>41</v>
      </c>
      <c r="L3483" t="s">
        <v>35</v>
      </c>
      <c r="M3483" t="s">
        <v>35</v>
      </c>
      <c r="N3483" t="s">
        <v>35</v>
      </c>
      <c r="O3483" t="s">
        <v>35</v>
      </c>
      <c r="P3483">
        <v>1</v>
      </c>
      <c r="Q3483">
        <v>3436926</v>
      </c>
      <c r="R3483">
        <v>1</v>
      </c>
    </row>
    <row r="3484" spans="1:18" x14ac:dyDescent="0.25">
      <c r="A3484">
        <v>2008</v>
      </c>
      <c r="B3484" s="1">
        <v>42809.622092939811</v>
      </c>
      <c r="C3484" t="s">
        <v>18</v>
      </c>
      <c r="D3484" t="s">
        <v>60</v>
      </c>
      <c r="E3484" t="s">
        <v>38</v>
      </c>
      <c r="F3484" t="s">
        <v>21</v>
      </c>
      <c r="G3484" t="s">
        <v>22</v>
      </c>
      <c r="H3484" t="s">
        <v>39</v>
      </c>
      <c r="I3484" t="s">
        <v>24</v>
      </c>
      <c r="J3484" t="s">
        <v>25</v>
      </c>
      <c r="K3484" t="s">
        <v>51</v>
      </c>
      <c r="L3484" t="s">
        <v>35</v>
      </c>
      <c r="M3484" t="s">
        <v>28</v>
      </c>
      <c r="N3484" t="s">
        <v>35</v>
      </c>
      <c r="O3484" t="s">
        <v>35</v>
      </c>
      <c r="P3484">
        <v>1</v>
      </c>
      <c r="Q3484">
        <v>30755287</v>
      </c>
      <c r="R3484">
        <v>20</v>
      </c>
    </row>
    <row r="3485" spans="1:18" x14ac:dyDescent="0.25">
      <c r="A3485">
        <v>2008</v>
      </c>
      <c r="B3485" s="1">
        <v>42809.622092939811</v>
      </c>
      <c r="C3485" t="s">
        <v>18</v>
      </c>
      <c r="D3485" t="s">
        <v>60</v>
      </c>
      <c r="E3485" t="s">
        <v>55</v>
      </c>
      <c r="F3485" t="s">
        <v>21</v>
      </c>
      <c r="G3485" t="s">
        <v>22</v>
      </c>
      <c r="H3485" t="s">
        <v>39</v>
      </c>
      <c r="I3485" t="s">
        <v>59</v>
      </c>
      <c r="J3485" t="s">
        <v>25</v>
      </c>
      <c r="K3485" t="s">
        <v>51</v>
      </c>
      <c r="L3485" t="s">
        <v>35</v>
      </c>
      <c r="M3485" t="s">
        <v>28</v>
      </c>
      <c r="N3485" t="s">
        <v>35</v>
      </c>
      <c r="O3485" t="s">
        <v>35</v>
      </c>
      <c r="P3485">
        <v>1</v>
      </c>
      <c r="Q3485">
        <v>27007362.281199999</v>
      </c>
      <c r="R3485">
        <v>27</v>
      </c>
    </row>
    <row r="3486" spans="1:18" x14ac:dyDescent="0.25">
      <c r="A3486">
        <v>2008</v>
      </c>
      <c r="B3486" s="1">
        <v>42809.622092939811</v>
      </c>
      <c r="C3486" t="s">
        <v>18</v>
      </c>
      <c r="D3486" t="s">
        <v>72</v>
      </c>
      <c r="E3486" t="s">
        <v>52</v>
      </c>
      <c r="F3486" t="s">
        <v>53</v>
      </c>
      <c r="G3486" t="s">
        <v>66</v>
      </c>
      <c r="H3486" t="s">
        <v>23</v>
      </c>
      <c r="I3486" t="s">
        <v>54</v>
      </c>
      <c r="J3486" t="s">
        <v>44</v>
      </c>
      <c r="K3486" t="s">
        <v>56</v>
      </c>
      <c r="L3486" t="s">
        <v>74</v>
      </c>
      <c r="M3486" t="s">
        <v>74</v>
      </c>
      <c r="N3486" t="s">
        <v>28</v>
      </c>
      <c r="O3486" t="s">
        <v>28</v>
      </c>
      <c r="P3486">
        <v>1</v>
      </c>
      <c r="Q3486">
        <v>49594957</v>
      </c>
      <c r="R3486">
        <v>4282</v>
      </c>
    </row>
    <row r="3487" spans="1:18" x14ac:dyDescent="0.25">
      <c r="A3487">
        <v>2008</v>
      </c>
      <c r="B3487" s="1">
        <v>42809.622092939811</v>
      </c>
      <c r="C3487" t="s">
        <v>18</v>
      </c>
      <c r="D3487" t="s">
        <v>72</v>
      </c>
      <c r="E3487" t="s">
        <v>52</v>
      </c>
      <c r="F3487" t="s">
        <v>53</v>
      </c>
      <c r="G3487" t="s">
        <v>66</v>
      </c>
      <c r="H3487" t="s">
        <v>23</v>
      </c>
      <c r="I3487" t="s">
        <v>54</v>
      </c>
      <c r="J3487" t="s">
        <v>44</v>
      </c>
      <c r="K3487" t="s">
        <v>32</v>
      </c>
      <c r="L3487" t="s">
        <v>74</v>
      </c>
      <c r="M3487" t="s">
        <v>74</v>
      </c>
      <c r="N3487" t="s">
        <v>28</v>
      </c>
      <c r="O3487" t="s">
        <v>28</v>
      </c>
      <c r="P3487">
        <v>1</v>
      </c>
      <c r="Q3487">
        <v>69866</v>
      </c>
      <c r="R3487">
        <v>2</v>
      </c>
    </row>
    <row r="3488" spans="1:18" x14ac:dyDescent="0.25">
      <c r="A3488">
        <v>2008</v>
      </c>
      <c r="B3488" s="1">
        <v>42809.622092939811</v>
      </c>
      <c r="C3488" t="s">
        <v>18</v>
      </c>
      <c r="D3488" t="s">
        <v>72</v>
      </c>
      <c r="E3488" t="s">
        <v>52</v>
      </c>
      <c r="F3488" t="s">
        <v>53</v>
      </c>
      <c r="G3488" t="s">
        <v>46</v>
      </c>
      <c r="H3488" t="s">
        <v>23</v>
      </c>
      <c r="I3488" t="s">
        <v>54</v>
      </c>
      <c r="J3488" t="s">
        <v>44</v>
      </c>
      <c r="K3488" t="s">
        <v>56</v>
      </c>
      <c r="L3488" t="s">
        <v>74</v>
      </c>
      <c r="M3488" t="s">
        <v>74</v>
      </c>
      <c r="N3488" t="s">
        <v>28</v>
      </c>
      <c r="O3488" t="s">
        <v>28</v>
      </c>
      <c r="P3488">
        <v>1</v>
      </c>
      <c r="Q3488">
        <v>32570028</v>
      </c>
      <c r="R3488">
        <v>2662</v>
      </c>
    </row>
    <row r="3489" spans="1:18" x14ac:dyDescent="0.25">
      <c r="A3489">
        <v>2008</v>
      </c>
      <c r="B3489" s="1">
        <v>42809.622092939811</v>
      </c>
      <c r="C3489" t="s">
        <v>18</v>
      </c>
      <c r="D3489" t="s">
        <v>72</v>
      </c>
      <c r="E3489" t="s">
        <v>52</v>
      </c>
      <c r="F3489" t="s">
        <v>53</v>
      </c>
      <c r="G3489" t="s">
        <v>46</v>
      </c>
      <c r="H3489" t="s">
        <v>23</v>
      </c>
      <c r="I3489" t="s">
        <v>54</v>
      </c>
      <c r="J3489" t="s">
        <v>44</v>
      </c>
      <c r="K3489" t="s">
        <v>26</v>
      </c>
      <c r="L3489" t="s">
        <v>74</v>
      </c>
      <c r="M3489" t="s">
        <v>74</v>
      </c>
      <c r="N3489" t="s">
        <v>28</v>
      </c>
      <c r="O3489" t="s">
        <v>28</v>
      </c>
      <c r="P3489">
        <v>1</v>
      </c>
      <c r="Q3489">
        <v>15318</v>
      </c>
      <c r="R3489">
        <v>2</v>
      </c>
    </row>
    <row r="3490" spans="1:18" x14ac:dyDescent="0.25">
      <c r="A3490">
        <v>2008</v>
      </c>
      <c r="B3490" s="1">
        <v>42809.622092939811</v>
      </c>
      <c r="C3490" t="s">
        <v>18</v>
      </c>
      <c r="D3490" t="s">
        <v>29</v>
      </c>
      <c r="E3490" t="s">
        <v>20</v>
      </c>
      <c r="F3490" t="s">
        <v>63</v>
      </c>
      <c r="G3490" t="s">
        <v>64</v>
      </c>
      <c r="H3490" t="s">
        <v>23</v>
      </c>
      <c r="I3490" t="s">
        <v>34</v>
      </c>
      <c r="J3490" t="s">
        <v>44</v>
      </c>
      <c r="K3490" t="s">
        <v>26</v>
      </c>
      <c r="L3490" t="s">
        <v>35</v>
      </c>
      <c r="M3490" t="s">
        <v>33</v>
      </c>
      <c r="N3490" t="s">
        <v>35</v>
      </c>
      <c r="O3490" t="s">
        <v>35</v>
      </c>
      <c r="P3490">
        <v>1</v>
      </c>
      <c r="Q3490">
        <v>52049</v>
      </c>
      <c r="R3490">
        <v>1</v>
      </c>
    </row>
    <row r="3491" spans="1:18" x14ac:dyDescent="0.25">
      <c r="A3491">
        <v>2008</v>
      </c>
      <c r="B3491" s="1">
        <v>42809.622092939811</v>
      </c>
      <c r="C3491" t="s">
        <v>18</v>
      </c>
      <c r="D3491" t="s">
        <v>29</v>
      </c>
      <c r="E3491" t="s">
        <v>20</v>
      </c>
      <c r="F3491" t="s">
        <v>21</v>
      </c>
      <c r="G3491" t="s">
        <v>22</v>
      </c>
      <c r="H3491" t="s">
        <v>23</v>
      </c>
      <c r="I3491" t="s">
        <v>34</v>
      </c>
      <c r="J3491" t="s">
        <v>40</v>
      </c>
      <c r="K3491" t="s">
        <v>41</v>
      </c>
      <c r="L3491" t="s">
        <v>33</v>
      </c>
      <c r="M3491" t="s">
        <v>33</v>
      </c>
      <c r="N3491" t="s">
        <v>28</v>
      </c>
      <c r="O3491" t="s">
        <v>28</v>
      </c>
      <c r="P3491">
        <v>1</v>
      </c>
      <c r="Q3491">
        <v>19597744</v>
      </c>
      <c r="R3491">
        <v>1</v>
      </c>
    </row>
    <row r="3492" spans="1:18" x14ac:dyDescent="0.25">
      <c r="A3492">
        <v>2008</v>
      </c>
      <c r="B3492" s="1">
        <v>42809.622092939811</v>
      </c>
      <c r="C3492" t="s">
        <v>18</v>
      </c>
      <c r="D3492" t="s">
        <v>29</v>
      </c>
      <c r="E3492" t="s">
        <v>20</v>
      </c>
      <c r="F3492" t="s">
        <v>21</v>
      </c>
      <c r="G3492" t="s">
        <v>22</v>
      </c>
      <c r="H3492" t="s">
        <v>23</v>
      </c>
      <c r="I3492" t="s">
        <v>24</v>
      </c>
      <c r="J3492" t="s">
        <v>31</v>
      </c>
      <c r="K3492" t="s">
        <v>26</v>
      </c>
      <c r="L3492" t="s">
        <v>35</v>
      </c>
      <c r="M3492" t="s">
        <v>35</v>
      </c>
      <c r="N3492" t="s">
        <v>35</v>
      </c>
      <c r="O3492" t="s">
        <v>35</v>
      </c>
      <c r="P3492">
        <v>1</v>
      </c>
      <c r="Q3492">
        <v>3702168.46</v>
      </c>
      <c r="R3492">
        <v>6</v>
      </c>
    </row>
    <row r="3493" spans="1:18" x14ac:dyDescent="0.25">
      <c r="A3493">
        <v>2008</v>
      </c>
      <c r="B3493" s="1">
        <v>42809.622092939811</v>
      </c>
      <c r="C3493" t="s">
        <v>18</v>
      </c>
      <c r="D3493" t="s">
        <v>29</v>
      </c>
      <c r="E3493" t="s">
        <v>20</v>
      </c>
      <c r="F3493" t="s">
        <v>21</v>
      </c>
      <c r="G3493" t="s">
        <v>22</v>
      </c>
      <c r="H3493" t="s">
        <v>23</v>
      </c>
      <c r="I3493" t="s">
        <v>24</v>
      </c>
      <c r="J3493" t="s">
        <v>48</v>
      </c>
      <c r="K3493" t="s">
        <v>32</v>
      </c>
      <c r="L3493" t="s">
        <v>35</v>
      </c>
      <c r="M3493" t="s">
        <v>35</v>
      </c>
      <c r="N3493" t="s">
        <v>35</v>
      </c>
      <c r="O3493" t="s">
        <v>35</v>
      </c>
      <c r="P3493">
        <v>1</v>
      </c>
      <c r="Q3493">
        <v>-121175.8594</v>
      </c>
      <c r="R3493">
        <v>4</v>
      </c>
    </row>
    <row r="3494" spans="1:18" x14ac:dyDescent="0.25">
      <c r="A3494">
        <v>2008</v>
      </c>
      <c r="B3494" s="1">
        <v>42809.622092939811</v>
      </c>
      <c r="C3494" t="s">
        <v>18</v>
      </c>
      <c r="D3494" t="s">
        <v>29</v>
      </c>
      <c r="E3494" t="s">
        <v>20</v>
      </c>
      <c r="F3494" t="s">
        <v>21</v>
      </c>
      <c r="G3494" t="s">
        <v>22</v>
      </c>
      <c r="H3494" t="s">
        <v>23</v>
      </c>
      <c r="I3494" t="s">
        <v>59</v>
      </c>
      <c r="J3494" t="s">
        <v>31</v>
      </c>
      <c r="K3494" t="s">
        <v>26</v>
      </c>
      <c r="L3494" t="s">
        <v>33</v>
      </c>
      <c r="M3494" t="s">
        <v>33</v>
      </c>
      <c r="N3494" t="s">
        <v>28</v>
      </c>
      <c r="O3494" t="s">
        <v>28</v>
      </c>
      <c r="P3494">
        <v>1</v>
      </c>
      <c r="Q3494">
        <v>1375000</v>
      </c>
      <c r="R3494">
        <v>1</v>
      </c>
    </row>
    <row r="3495" spans="1:18" x14ac:dyDescent="0.25">
      <c r="A3495">
        <v>2008</v>
      </c>
      <c r="B3495" s="1">
        <v>42809.622092939811</v>
      </c>
      <c r="C3495" t="s">
        <v>18</v>
      </c>
      <c r="D3495" t="s">
        <v>29</v>
      </c>
      <c r="E3495" t="s">
        <v>30</v>
      </c>
      <c r="F3495" t="s">
        <v>21</v>
      </c>
      <c r="G3495" t="s">
        <v>22</v>
      </c>
      <c r="H3495" t="s">
        <v>62</v>
      </c>
      <c r="I3495" t="s">
        <v>24</v>
      </c>
      <c r="J3495" t="s">
        <v>25</v>
      </c>
      <c r="K3495" t="s">
        <v>32</v>
      </c>
      <c r="L3495" t="s">
        <v>27</v>
      </c>
      <c r="M3495" t="s">
        <v>27</v>
      </c>
      <c r="N3495" t="s">
        <v>28</v>
      </c>
      <c r="O3495" t="s">
        <v>28</v>
      </c>
      <c r="P3495">
        <v>1</v>
      </c>
      <c r="Q3495">
        <v>36988516</v>
      </c>
      <c r="R3495">
        <v>1</v>
      </c>
    </row>
    <row r="3496" spans="1:18" x14ac:dyDescent="0.25">
      <c r="A3496">
        <v>2009</v>
      </c>
      <c r="B3496" s="1">
        <v>42809.622092939811</v>
      </c>
      <c r="C3496" t="s">
        <v>18</v>
      </c>
      <c r="D3496" t="s">
        <v>60</v>
      </c>
      <c r="E3496" t="s">
        <v>67</v>
      </c>
      <c r="F3496" t="s">
        <v>63</v>
      </c>
      <c r="G3496" t="s">
        <v>64</v>
      </c>
      <c r="H3496" t="s">
        <v>62</v>
      </c>
      <c r="I3496" t="s">
        <v>24</v>
      </c>
      <c r="J3496" t="s">
        <v>25</v>
      </c>
      <c r="K3496" t="s">
        <v>41</v>
      </c>
      <c r="L3496" t="s">
        <v>35</v>
      </c>
      <c r="M3496" t="s">
        <v>35</v>
      </c>
      <c r="N3496" t="s">
        <v>35</v>
      </c>
      <c r="O3496" t="s">
        <v>35</v>
      </c>
      <c r="P3496">
        <v>1</v>
      </c>
      <c r="Q3496">
        <v>60268690</v>
      </c>
      <c r="R3496">
        <v>11</v>
      </c>
    </row>
    <row r="3497" spans="1:18" x14ac:dyDescent="0.25">
      <c r="A3497">
        <v>2009</v>
      </c>
      <c r="B3497" s="1">
        <v>42809.622092939811</v>
      </c>
      <c r="C3497" t="s">
        <v>18</v>
      </c>
      <c r="D3497" t="s">
        <v>60</v>
      </c>
      <c r="E3497" t="s">
        <v>67</v>
      </c>
      <c r="F3497" t="s">
        <v>45</v>
      </c>
      <c r="G3497" t="s">
        <v>46</v>
      </c>
      <c r="H3497" t="s">
        <v>62</v>
      </c>
      <c r="I3497" t="s">
        <v>24</v>
      </c>
      <c r="J3497" t="s">
        <v>43</v>
      </c>
      <c r="K3497" t="s">
        <v>49</v>
      </c>
      <c r="L3497" t="s">
        <v>35</v>
      </c>
      <c r="M3497" t="s">
        <v>35</v>
      </c>
      <c r="N3497" t="s">
        <v>35</v>
      </c>
      <c r="O3497" t="s">
        <v>35</v>
      </c>
      <c r="P3497">
        <v>1</v>
      </c>
      <c r="Q3497">
        <v>304132.125</v>
      </c>
      <c r="R3497">
        <v>1</v>
      </c>
    </row>
    <row r="3498" spans="1:18" x14ac:dyDescent="0.25">
      <c r="A3498">
        <v>2009</v>
      </c>
      <c r="B3498" s="1">
        <v>42809.622092939811</v>
      </c>
      <c r="C3498" t="s">
        <v>18</v>
      </c>
      <c r="D3498" t="s">
        <v>60</v>
      </c>
      <c r="E3498" t="s">
        <v>67</v>
      </c>
      <c r="F3498" t="s">
        <v>79</v>
      </c>
      <c r="G3498" t="s">
        <v>22</v>
      </c>
      <c r="H3498" t="s">
        <v>62</v>
      </c>
      <c r="I3498" t="s">
        <v>24</v>
      </c>
      <c r="J3498" t="s">
        <v>43</v>
      </c>
      <c r="K3498" t="s">
        <v>26</v>
      </c>
      <c r="L3498" t="s">
        <v>35</v>
      </c>
      <c r="M3498" t="s">
        <v>35</v>
      </c>
      <c r="N3498" t="s">
        <v>35</v>
      </c>
      <c r="O3498" t="s">
        <v>35</v>
      </c>
      <c r="P3498">
        <v>1</v>
      </c>
      <c r="Q3498">
        <v>540093.5625</v>
      </c>
      <c r="R3498">
        <v>2</v>
      </c>
    </row>
    <row r="3499" spans="1:18" x14ac:dyDescent="0.25">
      <c r="A3499">
        <v>2009</v>
      </c>
      <c r="B3499" s="1">
        <v>42809.622092939811</v>
      </c>
      <c r="C3499" t="s">
        <v>18</v>
      </c>
      <c r="D3499" t="s">
        <v>60</v>
      </c>
      <c r="E3499" t="s">
        <v>67</v>
      </c>
      <c r="F3499" t="s">
        <v>21</v>
      </c>
      <c r="G3499" t="s">
        <v>22</v>
      </c>
      <c r="H3499" t="s">
        <v>75</v>
      </c>
      <c r="I3499" t="s">
        <v>76</v>
      </c>
      <c r="J3499" t="s">
        <v>44</v>
      </c>
      <c r="K3499" t="s">
        <v>26</v>
      </c>
      <c r="L3499" t="s">
        <v>77</v>
      </c>
      <c r="M3499" t="s">
        <v>28</v>
      </c>
      <c r="N3499" t="s">
        <v>35</v>
      </c>
      <c r="O3499" t="s">
        <v>77</v>
      </c>
      <c r="P3499">
        <v>1</v>
      </c>
      <c r="Q3499">
        <v>21887.5</v>
      </c>
      <c r="R3499">
        <v>1</v>
      </c>
    </row>
    <row r="3500" spans="1:18" x14ac:dyDescent="0.25">
      <c r="A3500">
        <v>2009</v>
      </c>
      <c r="B3500" s="1">
        <v>42809.622092939811</v>
      </c>
      <c r="C3500" t="s">
        <v>18</v>
      </c>
      <c r="D3500" t="s">
        <v>60</v>
      </c>
      <c r="E3500" t="s">
        <v>50</v>
      </c>
      <c r="F3500" t="s">
        <v>45</v>
      </c>
      <c r="G3500" t="s">
        <v>66</v>
      </c>
      <c r="H3500" t="s">
        <v>62</v>
      </c>
      <c r="I3500" t="s">
        <v>24</v>
      </c>
      <c r="J3500" t="s">
        <v>44</v>
      </c>
      <c r="K3500" t="s">
        <v>56</v>
      </c>
      <c r="L3500" t="s">
        <v>35</v>
      </c>
      <c r="M3500" t="s">
        <v>35</v>
      </c>
      <c r="N3500" t="s">
        <v>35</v>
      </c>
      <c r="O3500" t="s">
        <v>35</v>
      </c>
      <c r="P3500">
        <v>1</v>
      </c>
      <c r="Q3500">
        <v>141788.29689999999</v>
      </c>
      <c r="R3500">
        <v>1</v>
      </c>
    </row>
    <row r="3501" spans="1:18" x14ac:dyDescent="0.25">
      <c r="A3501">
        <v>2009</v>
      </c>
      <c r="B3501" s="1">
        <v>42809.622092939811</v>
      </c>
      <c r="C3501" t="s">
        <v>18</v>
      </c>
      <c r="D3501" t="s">
        <v>60</v>
      </c>
      <c r="E3501" t="s">
        <v>38</v>
      </c>
      <c r="F3501" t="s">
        <v>21</v>
      </c>
      <c r="G3501" t="s">
        <v>22</v>
      </c>
      <c r="H3501" t="s">
        <v>39</v>
      </c>
      <c r="I3501" t="s">
        <v>24</v>
      </c>
      <c r="J3501" t="s">
        <v>57</v>
      </c>
      <c r="K3501" t="s">
        <v>51</v>
      </c>
      <c r="L3501" t="s">
        <v>27</v>
      </c>
      <c r="M3501" t="s">
        <v>28</v>
      </c>
      <c r="N3501" t="s">
        <v>27</v>
      </c>
      <c r="O3501" t="s">
        <v>28</v>
      </c>
      <c r="P3501">
        <v>1</v>
      </c>
      <c r="Q3501">
        <v>135317567.75</v>
      </c>
      <c r="R3501">
        <v>35</v>
      </c>
    </row>
    <row r="3502" spans="1:18" x14ac:dyDescent="0.25">
      <c r="A3502">
        <v>2009</v>
      </c>
      <c r="B3502" s="1">
        <v>42809.622092939811</v>
      </c>
      <c r="C3502" t="s">
        <v>18</v>
      </c>
      <c r="D3502" t="s">
        <v>60</v>
      </c>
      <c r="E3502" t="s">
        <v>55</v>
      </c>
      <c r="F3502" t="s">
        <v>21</v>
      </c>
      <c r="G3502" t="s">
        <v>22</v>
      </c>
      <c r="H3502" t="s">
        <v>39</v>
      </c>
      <c r="I3502" t="s">
        <v>59</v>
      </c>
      <c r="J3502" t="s">
        <v>25</v>
      </c>
      <c r="K3502" t="s">
        <v>51</v>
      </c>
      <c r="L3502" t="s">
        <v>35</v>
      </c>
      <c r="M3502" t="s">
        <v>28</v>
      </c>
      <c r="N3502" t="s">
        <v>35</v>
      </c>
      <c r="O3502" t="s">
        <v>35</v>
      </c>
      <c r="P3502">
        <v>1</v>
      </c>
      <c r="Q3502">
        <v>38895674.797799997</v>
      </c>
      <c r="R3502">
        <v>18</v>
      </c>
    </row>
    <row r="3503" spans="1:18" x14ac:dyDescent="0.25">
      <c r="A3503">
        <v>2009</v>
      </c>
      <c r="B3503" s="1">
        <v>42809.622092939811</v>
      </c>
      <c r="C3503" t="s">
        <v>18</v>
      </c>
      <c r="D3503" t="s">
        <v>72</v>
      </c>
      <c r="E3503" t="s">
        <v>52</v>
      </c>
      <c r="F3503" t="s">
        <v>53</v>
      </c>
      <c r="G3503" t="s">
        <v>66</v>
      </c>
      <c r="H3503" t="s">
        <v>23</v>
      </c>
      <c r="I3503" t="s">
        <v>54</v>
      </c>
      <c r="J3503" t="s">
        <v>43</v>
      </c>
      <c r="K3503" t="s">
        <v>56</v>
      </c>
      <c r="L3503" t="s">
        <v>74</v>
      </c>
      <c r="M3503" t="s">
        <v>74</v>
      </c>
      <c r="N3503" t="s">
        <v>28</v>
      </c>
      <c r="O3503" t="s">
        <v>28</v>
      </c>
      <c r="P3503">
        <v>1</v>
      </c>
      <c r="Q3503">
        <v>1522527</v>
      </c>
      <c r="R3503">
        <v>5</v>
      </c>
    </row>
    <row r="3504" spans="1:18" x14ac:dyDescent="0.25">
      <c r="A3504">
        <v>2009</v>
      </c>
      <c r="B3504" s="1">
        <v>42809.622092939811</v>
      </c>
      <c r="C3504" t="s">
        <v>18</v>
      </c>
      <c r="D3504" t="s">
        <v>72</v>
      </c>
      <c r="E3504" t="s">
        <v>52</v>
      </c>
      <c r="F3504" t="s">
        <v>53</v>
      </c>
      <c r="G3504" t="s">
        <v>46</v>
      </c>
      <c r="H3504" t="s">
        <v>23</v>
      </c>
      <c r="I3504" t="s">
        <v>54</v>
      </c>
      <c r="J3504" t="s">
        <v>44</v>
      </c>
      <c r="K3504" t="s">
        <v>56</v>
      </c>
      <c r="L3504" t="s">
        <v>74</v>
      </c>
      <c r="M3504" t="s">
        <v>74</v>
      </c>
      <c r="N3504" t="s">
        <v>28</v>
      </c>
      <c r="O3504" t="s">
        <v>28</v>
      </c>
      <c r="P3504">
        <v>1</v>
      </c>
      <c r="Q3504">
        <v>19360736</v>
      </c>
      <c r="R3504">
        <v>1664</v>
      </c>
    </row>
    <row r="3505" spans="1:18" x14ac:dyDescent="0.25">
      <c r="A3505">
        <v>2009</v>
      </c>
      <c r="B3505" s="1">
        <v>42809.622092939811</v>
      </c>
      <c r="C3505" t="s">
        <v>18</v>
      </c>
      <c r="D3505" t="s">
        <v>29</v>
      </c>
      <c r="E3505" t="s">
        <v>20</v>
      </c>
      <c r="F3505" t="s">
        <v>21</v>
      </c>
      <c r="G3505" t="s">
        <v>22</v>
      </c>
      <c r="H3505" t="s">
        <v>23</v>
      </c>
      <c r="I3505" t="s">
        <v>34</v>
      </c>
      <c r="J3505" t="s">
        <v>43</v>
      </c>
      <c r="K3505" t="s">
        <v>26</v>
      </c>
      <c r="L3505" t="s">
        <v>77</v>
      </c>
      <c r="M3505" t="s">
        <v>28</v>
      </c>
      <c r="N3505" t="s">
        <v>28</v>
      </c>
      <c r="O3505" t="s">
        <v>77</v>
      </c>
      <c r="P3505">
        <v>1</v>
      </c>
      <c r="Q3505">
        <v>860000</v>
      </c>
      <c r="R3505">
        <v>2</v>
      </c>
    </row>
    <row r="3506" spans="1:18" x14ac:dyDescent="0.25">
      <c r="A3506">
        <v>2009</v>
      </c>
      <c r="B3506" s="1">
        <v>42809.622092939811</v>
      </c>
      <c r="C3506" t="s">
        <v>18</v>
      </c>
      <c r="D3506" t="s">
        <v>29</v>
      </c>
      <c r="E3506" t="s">
        <v>20</v>
      </c>
      <c r="F3506" t="s">
        <v>21</v>
      </c>
      <c r="G3506" t="s">
        <v>22</v>
      </c>
      <c r="H3506" t="s">
        <v>23</v>
      </c>
      <c r="I3506" t="s">
        <v>34</v>
      </c>
      <c r="J3506" t="s">
        <v>40</v>
      </c>
      <c r="K3506" t="s">
        <v>41</v>
      </c>
      <c r="L3506" t="s">
        <v>33</v>
      </c>
      <c r="M3506" t="s">
        <v>33</v>
      </c>
      <c r="N3506" t="s">
        <v>28</v>
      </c>
      <c r="O3506" t="s">
        <v>28</v>
      </c>
      <c r="P3506">
        <v>1</v>
      </c>
      <c r="Q3506">
        <v>18259918</v>
      </c>
      <c r="R3506">
        <v>2</v>
      </c>
    </row>
    <row r="3507" spans="1:18" x14ac:dyDescent="0.25">
      <c r="A3507">
        <v>2009</v>
      </c>
      <c r="B3507" s="1">
        <v>42809.622092939811</v>
      </c>
      <c r="C3507" t="s">
        <v>18</v>
      </c>
      <c r="D3507" t="s">
        <v>29</v>
      </c>
      <c r="E3507" t="s">
        <v>20</v>
      </c>
      <c r="F3507" t="s">
        <v>21</v>
      </c>
      <c r="G3507" t="s">
        <v>22</v>
      </c>
      <c r="H3507" t="s">
        <v>23</v>
      </c>
      <c r="I3507" t="s">
        <v>24</v>
      </c>
      <c r="J3507" t="s">
        <v>31</v>
      </c>
      <c r="K3507" t="s">
        <v>26</v>
      </c>
      <c r="L3507" t="s">
        <v>35</v>
      </c>
      <c r="M3507" t="s">
        <v>35</v>
      </c>
      <c r="N3507" t="s">
        <v>35</v>
      </c>
      <c r="O3507" t="s">
        <v>35</v>
      </c>
      <c r="P3507">
        <v>1</v>
      </c>
      <c r="Q3507">
        <v>3750689</v>
      </c>
      <c r="R3507">
        <v>4</v>
      </c>
    </row>
    <row r="3508" spans="1:18" x14ac:dyDescent="0.25">
      <c r="A3508">
        <v>2009</v>
      </c>
      <c r="B3508" s="1">
        <v>42809.622092939811</v>
      </c>
      <c r="C3508" t="s">
        <v>18</v>
      </c>
      <c r="D3508" t="s">
        <v>29</v>
      </c>
      <c r="E3508" t="s">
        <v>20</v>
      </c>
      <c r="F3508" t="s">
        <v>21</v>
      </c>
      <c r="G3508" t="s">
        <v>22</v>
      </c>
      <c r="H3508" t="s">
        <v>23</v>
      </c>
      <c r="I3508" t="s">
        <v>24</v>
      </c>
      <c r="J3508" t="s">
        <v>25</v>
      </c>
      <c r="K3508" t="s">
        <v>32</v>
      </c>
      <c r="L3508" t="s">
        <v>35</v>
      </c>
      <c r="M3508" t="s">
        <v>35</v>
      </c>
      <c r="N3508" t="s">
        <v>35</v>
      </c>
      <c r="O3508" t="s">
        <v>35</v>
      </c>
      <c r="P3508">
        <v>1</v>
      </c>
      <c r="Q3508">
        <v>41785392</v>
      </c>
      <c r="R3508">
        <v>10</v>
      </c>
    </row>
    <row r="3509" spans="1:18" x14ac:dyDescent="0.25">
      <c r="A3509">
        <v>2009</v>
      </c>
      <c r="B3509" s="1">
        <v>42809.622092939811</v>
      </c>
      <c r="C3509" t="s">
        <v>18</v>
      </c>
      <c r="D3509" t="s">
        <v>29</v>
      </c>
      <c r="E3509" t="s">
        <v>20</v>
      </c>
      <c r="F3509" t="s">
        <v>21</v>
      </c>
      <c r="G3509" t="s">
        <v>22</v>
      </c>
      <c r="H3509" t="s">
        <v>23</v>
      </c>
      <c r="I3509" t="s">
        <v>24</v>
      </c>
      <c r="J3509" t="s">
        <v>48</v>
      </c>
      <c r="K3509" t="s">
        <v>26</v>
      </c>
      <c r="L3509" t="s">
        <v>33</v>
      </c>
      <c r="M3509" t="s">
        <v>33</v>
      </c>
      <c r="N3509" t="s">
        <v>28</v>
      </c>
      <c r="O3509" t="s">
        <v>28</v>
      </c>
      <c r="P3509">
        <v>1</v>
      </c>
      <c r="Q3509">
        <v>-635500</v>
      </c>
      <c r="R3509">
        <v>1</v>
      </c>
    </row>
    <row r="3510" spans="1:18" x14ac:dyDescent="0.25">
      <c r="A3510">
        <v>2009</v>
      </c>
      <c r="B3510" s="1">
        <v>42809.622092939811</v>
      </c>
      <c r="C3510" t="s">
        <v>18</v>
      </c>
      <c r="D3510" t="s">
        <v>29</v>
      </c>
      <c r="E3510" t="s">
        <v>20</v>
      </c>
      <c r="F3510" t="s">
        <v>21</v>
      </c>
      <c r="G3510" t="s">
        <v>22</v>
      </c>
      <c r="H3510" t="s">
        <v>23</v>
      </c>
      <c r="I3510" t="s">
        <v>24</v>
      </c>
      <c r="J3510" t="s">
        <v>37</v>
      </c>
      <c r="K3510" t="s">
        <v>28</v>
      </c>
      <c r="L3510" t="s">
        <v>35</v>
      </c>
      <c r="M3510" t="s">
        <v>28</v>
      </c>
      <c r="N3510" t="s">
        <v>35</v>
      </c>
      <c r="O3510" t="s">
        <v>28</v>
      </c>
      <c r="P3510">
        <v>1</v>
      </c>
      <c r="Q3510">
        <v>0</v>
      </c>
      <c r="R3510">
        <v>0</v>
      </c>
    </row>
    <row r="3511" spans="1:18" x14ac:dyDescent="0.25">
      <c r="A3511">
        <v>2009</v>
      </c>
      <c r="B3511" s="1">
        <v>42809.622092939811</v>
      </c>
      <c r="C3511" t="s">
        <v>18</v>
      </c>
      <c r="D3511" t="s">
        <v>29</v>
      </c>
      <c r="E3511" t="s">
        <v>20</v>
      </c>
      <c r="F3511" t="s">
        <v>21</v>
      </c>
      <c r="G3511" t="s">
        <v>22</v>
      </c>
      <c r="H3511" t="s">
        <v>23</v>
      </c>
      <c r="I3511" t="s">
        <v>59</v>
      </c>
      <c r="J3511" t="s">
        <v>31</v>
      </c>
      <c r="K3511" t="s">
        <v>26</v>
      </c>
      <c r="L3511" t="s">
        <v>33</v>
      </c>
      <c r="M3511" t="s">
        <v>33</v>
      </c>
      <c r="N3511" t="s">
        <v>28</v>
      </c>
      <c r="O3511" t="s">
        <v>28</v>
      </c>
      <c r="P3511">
        <v>1</v>
      </c>
      <c r="Q3511">
        <v>1500000</v>
      </c>
      <c r="R3511">
        <v>1</v>
      </c>
    </row>
    <row r="3512" spans="1:18" x14ac:dyDescent="0.25">
      <c r="A3512">
        <v>2009</v>
      </c>
      <c r="B3512" s="1">
        <v>42809.622092939811</v>
      </c>
      <c r="C3512" t="s">
        <v>18</v>
      </c>
      <c r="D3512" t="s">
        <v>29</v>
      </c>
      <c r="E3512" t="s">
        <v>30</v>
      </c>
      <c r="F3512" t="s">
        <v>45</v>
      </c>
      <c r="G3512" t="s">
        <v>46</v>
      </c>
      <c r="H3512" t="s">
        <v>62</v>
      </c>
      <c r="I3512" t="s">
        <v>24</v>
      </c>
      <c r="J3512" t="s">
        <v>44</v>
      </c>
      <c r="K3512" t="s">
        <v>56</v>
      </c>
      <c r="L3512" t="s">
        <v>35</v>
      </c>
      <c r="M3512" t="s">
        <v>35</v>
      </c>
      <c r="N3512" t="s">
        <v>35</v>
      </c>
      <c r="O3512" t="s">
        <v>35</v>
      </c>
      <c r="P3512">
        <v>1</v>
      </c>
      <c r="Q3512">
        <v>290941.62599999999</v>
      </c>
      <c r="R3512">
        <v>7</v>
      </c>
    </row>
    <row r="3513" spans="1:18" x14ac:dyDescent="0.25">
      <c r="A3513">
        <v>2009</v>
      </c>
      <c r="B3513" s="1">
        <v>42809.622092939811</v>
      </c>
      <c r="C3513" t="s">
        <v>18</v>
      </c>
      <c r="D3513" t="s">
        <v>29</v>
      </c>
      <c r="E3513" t="s">
        <v>30</v>
      </c>
      <c r="F3513" t="s">
        <v>21</v>
      </c>
      <c r="G3513" t="s">
        <v>22</v>
      </c>
      <c r="H3513" t="s">
        <v>23</v>
      </c>
      <c r="I3513" t="s">
        <v>34</v>
      </c>
      <c r="J3513" t="s">
        <v>40</v>
      </c>
      <c r="K3513" t="s">
        <v>32</v>
      </c>
      <c r="L3513" t="s">
        <v>35</v>
      </c>
      <c r="M3513" t="s">
        <v>33</v>
      </c>
      <c r="N3513" t="s">
        <v>35</v>
      </c>
      <c r="O3513" t="s">
        <v>35</v>
      </c>
      <c r="P3513">
        <v>1</v>
      </c>
      <c r="Q3513">
        <v>5760000</v>
      </c>
      <c r="R3513">
        <v>1</v>
      </c>
    </row>
    <row r="3514" spans="1:18" x14ac:dyDescent="0.25">
      <c r="A3514">
        <v>2014</v>
      </c>
      <c r="B3514" s="1">
        <v>42809.622092939811</v>
      </c>
      <c r="C3514" t="s">
        <v>18</v>
      </c>
      <c r="D3514" t="s">
        <v>29</v>
      </c>
      <c r="E3514" t="s">
        <v>42</v>
      </c>
      <c r="F3514" t="s">
        <v>21</v>
      </c>
      <c r="G3514" t="s">
        <v>22</v>
      </c>
      <c r="H3514" t="s">
        <v>23</v>
      </c>
      <c r="I3514" t="s">
        <v>34</v>
      </c>
      <c r="J3514" t="s">
        <v>37</v>
      </c>
      <c r="K3514" t="s">
        <v>32</v>
      </c>
      <c r="L3514" t="s">
        <v>35</v>
      </c>
      <c r="M3514" t="s">
        <v>35</v>
      </c>
      <c r="N3514" t="s">
        <v>35</v>
      </c>
      <c r="O3514" t="s">
        <v>35</v>
      </c>
      <c r="P3514">
        <v>1</v>
      </c>
      <c r="Q3514">
        <v>0</v>
      </c>
      <c r="R3514">
        <v>2</v>
      </c>
    </row>
    <row r="3515" spans="1:18" x14ac:dyDescent="0.25">
      <c r="A3515">
        <v>2014</v>
      </c>
      <c r="B3515" s="1">
        <v>42809.622092939811</v>
      </c>
      <c r="C3515" t="s">
        <v>18</v>
      </c>
      <c r="D3515" t="s">
        <v>29</v>
      </c>
      <c r="E3515" t="s">
        <v>42</v>
      </c>
      <c r="F3515" t="s">
        <v>61</v>
      </c>
      <c r="G3515" t="s">
        <v>22</v>
      </c>
      <c r="H3515" t="s">
        <v>91</v>
      </c>
      <c r="I3515" t="s">
        <v>24</v>
      </c>
      <c r="J3515" t="s">
        <v>37</v>
      </c>
      <c r="K3515" t="s">
        <v>41</v>
      </c>
      <c r="L3515" t="s">
        <v>27</v>
      </c>
      <c r="M3515" t="s">
        <v>27</v>
      </c>
      <c r="N3515" t="s">
        <v>28</v>
      </c>
      <c r="O3515" t="s">
        <v>28</v>
      </c>
      <c r="P3515">
        <v>1</v>
      </c>
      <c r="Q3515">
        <v>0</v>
      </c>
      <c r="R3515">
        <v>2</v>
      </c>
    </row>
    <row r="3516" spans="1:18" x14ac:dyDescent="0.25">
      <c r="A3516">
        <v>2014</v>
      </c>
      <c r="B3516" s="1">
        <v>42809.622092939811</v>
      </c>
      <c r="C3516" t="s">
        <v>18</v>
      </c>
      <c r="D3516" t="s">
        <v>29</v>
      </c>
      <c r="E3516" t="s">
        <v>67</v>
      </c>
      <c r="F3516" t="s">
        <v>63</v>
      </c>
      <c r="G3516" t="s">
        <v>64</v>
      </c>
      <c r="H3516" t="s">
        <v>62</v>
      </c>
      <c r="I3516" t="s">
        <v>34</v>
      </c>
      <c r="J3516" t="s">
        <v>44</v>
      </c>
      <c r="K3516" t="s">
        <v>26</v>
      </c>
      <c r="L3516" t="s">
        <v>27</v>
      </c>
      <c r="M3516" t="s">
        <v>27</v>
      </c>
      <c r="N3516" t="s">
        <v>28</v>
      </c>
      <c r="O3516" t="s">
        <v>28</v>
      </c>
      <c r="P3516">
        <v>1</v>
      </c>
      <c r="Q3516">
        <v>12500.01</v>
      </c>
      <c r="R3516">
        <v>3</v>
      </c>
    </row>
    <row r="3517" spans="1:18" x14ac:dyDescent="0.25">
      <c r="A3517">
        <v>2014</v>
      </c>
      <c r="B3517" s="1">
        <v>42809.622092939811</v>
      </c>
      <c r="C3517" t="s">
        <v>18</v>
      </c>
      <c r="D3517" t="s">
        <v>29</v>
      </c>
      <c r="E3517" t="s">
        <v>68</v>
      </c>
      <c r="F3517" t="s">
        <v>63</v>
      </c>
      <c r="G3517" t="s">
        <v>64</v>
      </c>
      <c r="H3517" t="s">
        <v>23</v>
      </c>
      <c r="I3517" t="s">
        <v>24</v>
      </c>
      <c r="J3517" t="s">
        <v>31</v>
      </c>
      <c r="K3517" t="s">
        <v>41</v>
      </c>
      <c r="L3517" t="s">
        <v>35</v>
      </c>
      <c r="M3517" t="s">
        <v>35</v>
      </c>
      <c r="N3517" t="s">
        <v>35</v>
      </c>
      <c r="O3517" t="s">
        <v>35</v>
      </c>
      <c r="P3517">
        <v>1</v>
      </c>
      <c r="Q3517">
        <v>4124458.75</v>
      </c>
      <c r="R3517">
        <v>2</v>
      </c>
    </row>
    <row r="3518" spans="1:18" x14ac:dyDescent="0.25">
      <c r="A3518">
        <v>2014</v>
      </c>
      <c r="B3518" s="1">
        <v>42809.622092939811</v>
      </c>
      <c r="C3518" t="s">
        <v>18</v>
      </c>
      <c r="D3518" t="s">
        <v>29</v>
      </c>
      <c r="E3518" t="s">
        <v>50</v>
      </c>
      <c r="F3518" t="s">
        <v>45</v>
      </c>
      <c r="G3518" t="s">
        <v>66</v>
      </c>
      <c r="H3518" t="s">
        <v>94</v>
      </c>
      <c r="I3518" t="s">
        <v>54</v>
      </c>
      <c r="J3518" t="s">
        <v>44</v>
      </c>
      <c r="K3518" t="s">
        <v>56</v>
      </c>
      <c r="L3518" t="s">
        <v>35</v>
      </c>
      <c r="M3518" t="s">
        <v>28</v>
      </c>
      <c r="N3518" t="s">
        <v>35</v>
      </c>
      <c r="O3518" t="s">
        <v>35</v>
      </c>
      <c r="P3518">
        <v>1</v>
      </c>
      <c r="Q3518">
        <v>130655.44</v>
      </c>
      <c r="R3518">
        <v>1</v>
      </c>
    </row>
    <row r="3519" spans="1:18" x14ac:dyDescent="0.25">
      <c r="A3519">
        <v>2014</v>
      </c>
      <c r="B3519" s="1">
        <v>42809.622092939811</v>
      </c>
      <c r="C3519" t="s">
        <v>18</v>
      </c>
      <c r="D3519" t="s">
        <v>29</v>
      </c>
      <c r="E3519" t="s">
        <v>50</v>
      </c>
      <c r="F3519" t="s">
        <v>21</v>
      </c>
      <c r="G3519" t="s">
        <v>22</v>
      </c>
      <c r="H3519" t="s">
        <v>23</v>
      </c>
      <c r="I3519" t="s">
        <v>24</v>
      </c>
      <c r="J3519" t="s">
        <v>48</v>
      </c>
      <c r="K3519" t="s">
        <v>41</v>
      </c>
      <c r="L3519" t="s">
        <v>27</v>
      </c>
      <c r="M3519" t="s">
        <v>27</v>
      </c>
      <c r="N3519" t="s">
        <v>28</v>
      </c>
      <c r="O3519" t="s">
        <v>28</v>
      </c>
      <c r="P3519">
        <v>1</v>
      </c>
      <c r="Q3519">
        <v>-24000</v>
      </c>
      <c r="R3519">
        <v>1</v>
      </c>
    </row>
    <row r="3520" spans="1:18" x14ac:dyDescent="0.25">
      <c r="A3520">
        <v>2014</v>
      </c>
      <c r="B3520" s="1">
        <v>42809.622092939811</v>
      </c>
      <c r="C3520" t="s">
        <v>18</v>
      </c>
      <c r="D3520" t="s">
        <v>29</v>
      </c>
      <c r="E3520" t="s">
        <v>38</v>
      </c>
      <c r="F3520" t="s">
        <v>63</v>
      </c>
      <c r="G3520" t="s">
        <v>64</v>
      </c>
      <c r="H3520" t="s">
        <v>62</v>
      </c>
      <c r="I3520" t="s">
        <v>89</v>
      </c>
      <c r="J3520" t="s">
        <v>43</v>
      </c>
      <c r="K3520" t="s">
        <v>32</v>
      </c>
      <c r="L3520" t="s">
        <v>27</v>
      </c>
      <c r="M3520" t="s">
        <v>27</v>
      </c>
      <c r="N3520" t="s">
        <v>28</v>
      </c>
      <c r="O3520" t="s">
        <v>28</v>
      </c>
      <c r="P3520">
        <v>1</v>
      </c>
      <c r="Q3520">
        <v>950000</v>
      </c>
      <c r="R3520">
        <v>1</v>
      </c>
    </row>
    <row r="3521" spans="1:18" x14ac:dyDescent="0.25">
      <c r="A3521">
        <v>2014</v>
      </c>
      <c r="B3521" s="1">
        <v>42809.622092939811</v>
      </c>
      <c r="C3521" t="s">
        <v>18</v>
      </c>
      <c r="D3521" t="s">
        <v>29</v>
      </c>
      <c r="E3521" t="s">
        <v>38</v>
      </c>
      <c r="F3521" t="s">
        <v>45</v>
      </c>
      <c r="G3521" t="s">
        <v>66</v>
      </c>
      <c r="H3521" t="s">
        <v>62</v>
      </c>
      <c r="I3521" t="s">
        <v>54</v>
      </c>
      <c r="J3521" t="s">
        <v>43</v>
      </c>
      <c r="K3521" t="s">
        <v>49</v>
      </c>
      <c r="L3521" t="s">
        <v>27</v>
      </c>
      <c r="M3521" t="s">
        <v>27</v>
      </c>
      <c r="N3521" t="s">
        <v>28</v>
      </c>
      <c r="O3521" t="s">
        <v>28</v>
      </c>
      <c r="P3521">
        <v>1</v>
      </c>
      <c r="Q3521">
        <v>787624.38</v>
      </c>
      <c r="R3521">
        <v>1</v>
      </c>
    </row>
    <row r="3522" spans="1:18" x14ac:dyDescent="0.25">
      <c r="A3522">
        <v>2014</v>
      </c>
      <c r="B3522" s="1">
        <v>42809.622092939811</v>
      </c>
      <c r="C3522" t="s">
        <v>18</v>
      </c>
      <c r="D3522" t="s">
        <v>29</v>
      </c>
      <c r="E3522" t="s">
        <v>38</v>
      </c>
      <c r="F3522" t="s">
        <v>79</v>
      </c>
      <c r="G3522" t="s">
        <v>22</v>
      </c>
      <c r="H3522" t="s">
        <v>62</v>
      </c>
      <c r="I3522" t="s">
        <v>54</v>
      </c>
      <c r="J3522" t="s">
        <v>44</v>
      </c>
      <c r="K3522" t="s">
        <v>41</v>
      </c>
      <c r="L3522" t="s">
        <v>27</v>
      </c>
      <c r="M3522" t="s">
        <v>27</v>
      </c>
      <c r="N3522" t="s">
        <v>28</v>
      </c>
      <c r="O3522" t="s">
        <v>28</v>
      </c>
      <c r="P3522">
        <v>1</v>
      </c>
      <c r="Q3522">
        <v>172363.55</v>
      </c>
      <c r="R3522">
        <v>1</v>
      </c>
    </row>
    <row r="3523" spans="1:18" x14ac:dyDescent="0.25">
      <c r="A3523">
        <v>2014</v>
      </c>
      <c r="B3523" s="1">
        <v>42809.622092939811</v>
      </c>
      <c r="C3523" t="s">
        <v>18</v>
      </c>
      <c r="D3523" t="s">
        <v>29</v>
      </c>
      <c r="E3523" t="s">
        <v>38</v>
      </c>
      <c r="F3523" t="s">
        <v>21</v>
      </c>
      <c r="G3523" t="s">
        <v>22</v>
      </c>
      <c r="H3523" t="s">
        <v>62</v>
      </c>
      <c r="I3523" t="s">
        <v>54</v>
      </c>
      <c r="J3523" t="s">
        <v>44</v>
      </c>
      <c r="K3523" t="s">
        <v>32</v>
      </c>
      <c r="L3523" t="s">
        <v>27</v>
      </c>
      <c r="M3523" t="s">
        <v>27</v>
      </c>
      <c r="N3523" t="s">
        <v>28</v>
      </c>
      <c r="O3523" t="s">
        <v>28</v>
      </c>
      <c r="P3523">
        <v>1</v>
      </c>
      <c r="Q3523">
        <v>19894.29</v>
      </c>
      <c r="R3523">
        <v>1</v>
      </c>
    </row>
    <row r="3524" spans="1:18" x14ac:dyDescent="0.25">
      <c r="A3524">
        <v>2014</v>
      </c>
      <c r="B3524" s="1">
        <v>42809.622092939811</v>
      </c>
      <c r="C3524" t="s">
        <v>18</v>
      </c>
      <c r="D3524" t="s">
        <v>78</v>
      </c>
      <c r="E3524" t="s">
        <v>20</v>
      </c>
      <c r="F3524" t="s">
        <v>21</v>
      </c>
      <c r="G3524" t="s">
        <v>22</v>
      </c>
      <c r="H3524" t="s">
        <v>91</v>
      </c>
      <c r="I3524" t="s">
        <v>24</v>
      </c>
      <c r="J3524" t="s">
        <v>44</v>
      </c>
      <c r="K3524" t="s">
        <v>26</v>
      </c>
      <c r="L3524" t="s">
        <v>27</v>
      </c>
      <c r="M3524" t="s">
        <v>27</v>
      </c>
      <c r="N3524" t="s">
        <v>28</v>
      </c>
      <c r="O3524" t="s">
        <v>28</v>
      </c>
      <c r="P3524">
        <v>1</v>
      </c>
      <c r="Q3524">
        <v>344471</v>
      </c>
      <c r="R3524">
        <v>17</v>
      </c>
    </row>
    <row r="3525" spans="1:18" x14ac:dyDescent="0.25">
      <c r="A3525">
        <v>2014</v>
      </c>
      <c r="B3525" s="1">
        <v>42809.622092939811</v>
      </c>
      <c r="C3525" t="s">
        <v>18</v>
      </c>
      <c r="D3525" t="s">
        <v>78</v>
      </c>
      <c r="E3525" t="s">
        <v>20</v>
      </c>
      <c r="F3525" t="s">
        <v>21</v>
      </c>
      <c r="G3525" t="s">
        <v>22</v>
      </c>
      <c r="H3525" t="s">
        <v>91</v>
      </c>
      <c r="I3525" t="s">
        <v>24</v>
      </c>
      <c r="J3525" t="s">
        <v>37</v>
      </c>
      <c r="K3525" t="s">
        <v>49</v>
      </c>
      <c r="L3525" t="s">
        <v>27</v>
      </c>
      <c r="M3525" t="s">
        <v>27</v>
      </c>
      <c r="N3525" t="s">
        <v>28</v>
      </c>
      <c r="O3525" t="s">
        <v>28</v>
      </c>
      <c r="P3525">
        <v>1</v>
      </c>
      <c r="Q3525">
        <v>0</v>
      </c>
      <c r="R3525">
        <v>2</v>
      </c>
    </row>
    <row r="3526" spans="1:18" x14ac:dyDescent="0.25">
      <c r="A3526">
        <v>2014</v>
      </c>
      <c r="B3526" s="1">
        <v>42809.622092939811</v>
      </c>
      <c r="C3526" t="s">
        <v>18</v>
      </c>
      <c r="D3526" t="s">
        <v>78</v>
      </c>
      <c r="E3526" t="s">
        <v>20</v>
      </c>
      <c r="F3526" t="s">
        <v>21</v>
      </c>
      <c r="G3526" t="s">
        <v>22</v>
      </c>
      <c r="H3526" t="s">
        <v>23</v>
      </c>
      <c r="I3526" t="s">
        <v>24</v>
      </c>
      <c r="J3526" t="s">
        <v>40</v>
      </c>
      <c r="K3526" t="s">
        <v>26</v>
      </c>
      <c r="L3526" t="s">
        <v>35</v>
      </c>
      <c r="M3526" t="s">
        <v>35</v>
      </c>
      <c r="N3526" t="s">
        <v>35</v>
      </c>
      <c r="O3526" t="s">
        <v>35</v>
      </c>
      <c r="P3526">
        <v>1</v>
      </c>
      <c r="Q3526">
        <v>0</v>
      </c>
      <c r="R3526">
        <v>1</v>
      </c>
    </row>
    <row r="3527" spans="1:18" x14ac:dyDescent="0.25">
      <c r="A3527">
        <v>2014</v>
      </c>
      <c r="B3527" s="1">
        <v>42809.622092939811</v>
      </c>
      <c r="C3527" t="s">
        <v>18</v>
      </c>
      <c r="D3527" t="s">
        <v>78</v>
      </c>
      <c r="E3527" t="s">
        <v>42</v>
      </c>
      <c r="F3527" t="s">
        <v>53</v>
      </c>
      <c r="G3527" t="s">
        <v>66</v>
      </c>
      <c r="H3527" t="s">
        <v>28</v>
      </c>
      <c r="I3527" t="s">
        <v>24</v>
      </c>
      <c r="J3527" t="s">
        <v>25</v>
      </c>
      <c r="K3527" t="s">
        <v>26</v>
      </c>
      <c r="L3527" t="s">
        <v>35</v>
      </c>
      <c r="M3527" t="s">
        <v>35</v>
      </c>
      <c r="N3527" t="s">
        <v>35</v>
      </c>
      <c r="O3527" t="s">
        <v>35</v>
      </c>
      <c r="P3527">
        <v>1</v>
      </c>
      <c r="Q3527">
        <v>0</v>
      </c>
      <c r="R3527">
        <v>1</v>
      </c>
    </row>
    <row r="3528" spans="1:18" x14ac:dyDescent="0.25">
      <c r="A3528">
        <v>2014</v>
      </c>
      <c r="B3528" s="1">
        <v>42809.622092939811</v>
      </c>
      <c r="C3528" t="s">
        <v>18</v>
      </c>
      <c r="D3528" t="s">
        <v>78</v>
      </c>
      <c r="E3528" t="s">
        <v>67</v>
      </c>
      <c r="F3528" t="s">
        <v>63</v>
      </c>
      <c r="G3528" t="s">
        <v>64</v>
      </c>
      <c r="H3528" t="s">
        <v>62</v>
      </c>
      <c r="I3528" t="s">
        <v>24</v>
      </c>
      <c r="J3528" t="s">
        <v>48</v>
      </c>
      <c r="K3528" t="s">
        <v>49</v>
      </c>
      <c r="L3528" t="s">
        <v>35</v>
      </c>
      <c r="M3528" t="s">
        <v>35</v>
      </c>
      <c r="N3528" t="s">
        <v>35</v>
      </c>
      <c r="O3528" t="s">
        <v>35</v>
      </c>
      <c r="P3528">
        <v>1</v>
      </c>
      <c r="Q3528">
        <v>-1046.25</v>
      </c>
      <c r="R3528">
        <v>1</v>
      </c>
    </row>
    <row r="3529" spans="1:18" x14ac:dyDescent="0.25">
      <c r="A3529">
        <v>2014</v>
      </c>
      <c r="B3529" s="1">
        <v>42809.622092939811</v>
      </c>
      <c r="C3529" t="s">
        <v>18</v>
      </c>
      <c r="D3529" t="s">
        <v>78</v>
      </c>
      <c r="E3529" t="s">
        <v>67</v>
      </c>
      <c r="F3529" t="s">
        <v>63</v>
      </c>
      <c r="G3529" t="s">
        <v>64</v>
      </c>
      <c r="H3529" t="s">
        <v>62</v>
      </c>
      <c r="I3529" t="s">
        <v>24</v>
      </c>
      <c r="J3529" t="s">
        <v>37</v>
      </c>
      <c r="K3529" t="s">
        <v>49</v>
      </c>
      <c r="L3529" t="s">
        <v>35</v>
      </c>
      <c r="M3529" t="s">
        <v>35</v>
      </c>
      <c r="N3529" t="s">
        <v>35</v>
      </c>
      <c r="O3529" t="s">
        <v>35</v>
      </c>
      <c r="P3529">
        <v>1</v>
      </c>
      <c r="Q3529">
        <v>0</v>
      </c>
      <c r="R3529">
        <v>1</v>
      </c>
    </row>
    <row r="3530" spans="1:18" x14ac:dyDescent="0.25">
      <c r="A3530">
        <v>2014</v>
      </c>
      <c r="B3530" s="1">
        <v>42809.622092939811</v>
      </c>
      <c r="C3530" t="s">
        <v>18</v>
      </c>
      <c r="D3530" t="s">
        <v>78</v>
      </c>
      <c r="E3530" t="s">
        <v>38</v>
      </c>
      <c r="F3530" t="s">
        <v>63</v>
      </c>
      <c r="G3530" t="s">
        <v>64</v>
      </c>
      <c r="H3530" t="s">
        <v>62</v>
      </c>
      <c r="I3530" t="s">
        <v>24</v>
      </c>
      <c r="J3530" t="s">
        <v>48</v>
      </c>
      <c r="K3530" t="s">
        <v>56</v>
      </c>
      <c r="L3530" t="s">
        <v>35</v>
      </c>
      <c r="M3530" t="s">
        <v>35</v>
      </c>
      <c r="N3530" t="s">
        <v>35</v>
      </c>
      <c r="O3530" t="s">
        <v>35</v>
      </c>
      <c r="P3530">
        <v>1</v>
      </c>
      <c r="Q3530">
        <v>-2174.75</v>
      </c>
      <c r="R3530">
        <v>1</v>
      </c>
    </row>
    <row r="3531" spans="1:18" x14ac:dyDescent="0.25">
      <c r="A3531">
        <v>2015</v>
      </c>
      <c r="B3531" s="1">
        <v>42809.622092939811</v>
      </c>
      <c r="C3531" t="s">
        <v>18</v>
      </c>
      <c r="D3531" t="s">
        <v>19</v>
      </c>
      <c r="E3531" t="s">
        <v>20</v>
      </c>
      <c r="F3531" t="s">
        <v>21</v>
      </c>
      <c r="G3531" t="s">
        <v>22</v>
      </c>
      <c r="H3531" t="s">
        <v>23</v>
      </c>
      <c r="I3531" t="s">
        <v>24</v>
      </c>
      <c r="J3531" t="s">
        <v>31</v>
      </c>
      <c r="K3531" t="s">
        <v>49</v>
      </c>
      <c r="L3531" t="s">
        <v>27</v>
      </c>
      <c r="M3531" t="s">
        <v>27</v>
      </c>
      <c r="N3531" t="s">
        <v>28</v>
      </c>
      <c r="O3531" t="s">
        <v>28</v>
      </c>
      <c r="P3531">
        <v>1</v>
      </c>
      <c r="Q3531">
        <v>3601545.58</v>
      </c>
      <c r="R3531">
        <v>9</v>
      </c>
    </row>
    <row r="3532" spans="1:18" x14ac:dyDescent="0.25">
      <c r="A3532">
        <v>2015</v>
      </c>
      <c r="B3532" s="1">
        <v>42809.622092939811</v>
      </c>
      <c r="C3532" t="s">
        <v>18</v>
      </c>
      <c r="D3532" t="s">
        <v>19</v>
      </c>
      <c r="E3532" t="s">
        <v>20</v>
      </c>
      <c r="F3532" t="s">
        <v>21</v>
      </c>
      <c r="G3532" t="s">
        <v>22</v>
      </c>
      <c r="H3532" t="s">
        <v>23</v>
      </c>
      <c r="I3532" t="s">
        <v>24</v>
      </c>
      <c r="J3532" t="s">
        <v>40</v>
      </c>
      <c r="K3532" t="s">
        <v>32</v>
      </c>
      <c r="L3532" t="s">
        <v>35</v>
      </c>
      <c r="M3532" t="s">
        <v>35</v>
      </c>
      <c r="N3532" t="s">
        <v>28</v>
      </c>
      <c r="O3532" t="s">
        <v>35</v>
      </c>
      <c r="P3532">
        <v>1</v>
      </c>
      <c r="Q3532">
        <v>7605651.6600000001</v>
      </c>
      <c r="R3532">
        <v>2</v>
      </c>
    </row>
    <row r="3533" spans="1:18" x14ac:dyDescent="0.25">
      <c r="A3533">
        <v>2013</v>
      </c>
      <c r="B3533" s="1">
        <v>42809.622092939811</v>
      </c>
      <c r="C3533" t="s">
        <v>18</v>
      </c>
      <c r="D3533" t="s">
        <v>29</v>
      </c>
      <c r="E3533" t="s">
        <v>20</v>
      </c>
      <c r="F3533" t="s">
        <v>21</v>
      </c>
      <c r="G3533" t="s">
        <v>22</v>
      </c>
      <c r="H3533" t="s">
        <v>23</v>
      </c>
      <c r="I3533" t="s">
        <v>24</v>
      </c>
      <c r="J3533" t="s">
        <v>48</v>
      </c>
      <c r="K3533" t="s">
        <v>26</v>
      </c>
      <c r="L3533" t="s">
        <v>35</v>
      </c>
      <c r="M3533" t="s">
        <v>33</v>
      </c>
      <c r="N3533" t="s">
        <v>35</v>
      </c>
      <c r="O3533" t="s">
        <v>35</v>
      </c>
      <c r="P3533">
        <v>1</v>
      </c>
      <c r="Q3533">
        <v>-8400732.9600000009</v>
      </c>
      <c r="R3533">
        <v>1</v>
      </c>
    </row>
    <row r="3534" spans="1:18" x14ac:dyDescent="0.25">
      <c r="A3534">
        <v>2013</v>
      </c>
      <c r="B3534" s="1">
        <v>42809.622092939811</v>
      </c>
      <c r="C3534" t="s">
        <v>18</v>
      </c>
      <c r="D3534" t="s">
        <v>29</v>
      </c>
      <c r="E3534" t="s">
        <v>20</v>
      </c>
      <c r="F3534" t="s">
        <v>21</v>
      </c>
      <c r="G3534" t="s">
        <v>22</v>
      </c>
      <c r="H3534" t="s">
        <v>23</v>
      </c>
      <c r="I3534" t="s">
        <v>59</v>
      </c>
      <c r="J3534" t="s">
        <v>37</v>
      </c>
      <c r="K3534" t="s">
        <v>28</v>
      </c>
      <c r="L3534" t="s">
        <v>35</v>
      </c>
      <c r="M3534" t="s">
        <v>28</v>
      </c>
      <c r="N3534" t="s">
        <v>35</v>
      </c>
      <c r="O3534" t="s">
        <v>28</v>
      </c>
      <c r="P3534">
        <v>1</v>
      </c>
      <c r="Q3534">
        <v>0</v>
      </c>
      <c r="R3534">
        <v>0</v>
      </c>
    </row>
    <row r="3535" spans="1:18" x14ac:dyDescent="0.25">
      <c r="A3535">
        <v>2013</v>
      </c>
      <c r="B3535" s="1">
        <v>42809.622092939811</v>
      </c>
      <c r="C3535" t="s">
        <v>18</v>
      </c>
      <c r="D3535" t="s">
        <v>29</v>
      </c>
      <c r="E3535" t="s">
        <v>20</v>
      </c>
      <c r="F3535" t="s">
        <v>21</v>
      </c>
      <c r="G3535" t="s">
        <v>22</v>
      </c>
      <c r="H3535" t="s">
        <v>23</v>
      </c>
      <c r="I3535" t="s">
        <v>54</v>
      </c>
      <c r="J3535" t="s">
        <v>44</v>
      </c>
      <c r="K3535" t="s">
        <v>41</v>
      </c>
      <c r="L3535" t="s">
        <v>35</v>
      </c>
      <c r="M3535" t="s">
        <v>35</v>
      </c>
      <c r="N3535" t="s">
        <v>35</v>
      </c>
      <c r="O3535" t="s">
        <v>35</v>
      </c>
      <c r="P3535">
        <v>1</v>
      </c>
      <c r="Q3535">
        <v>177635.38</v>
      </c>
      <c r="R3535">
        <v>3</v>
      </c>
    </row>
    <row r="3536" spans="1:18" x14ac:dyDescent="0.25">
      <c r="A3536">
        <v>2013</v>
      </c>
      <c r="B3536" s="1">
        <v>42809.622092939811</v>
      </c>
      <c r="C3536" t="s">
        <v>18</v>
      </c>
      <c r="D3536" t="s">
        <v>29</v>
      </c>
      <c r="E3536" t="s">
        <v>30</v>
      </c>
      <c r="F3536" t="s">
        <v>53</v>
      </c>
      <c r="G3536" t="s">
        <v>66</v>
      </c>
      <c r="H3536" t="s">
        <v>23</v>
      </c>
      <c r="I3536" t="s">
        <v>34</v>
      </c>
      <c r="J3536" t="s">
        <v>43</v>
      </c>
      <c r="K3536" t="s">
        <v>26</v>
      </c>
      <c r="L3536" t="s">
        <v>33</v>
      </c>
      <c r="M3536" t="s">
        <v>33</v>
      </c>
      <c r="N3536" t="s">
        <v>33</v>
      </c>
      <c r="O3536" t="s">
        <v>28</v>
      </c>
      <c r="P3536">
        <v>1</v>
      </c>
      <c r="Q3536">
        <v>956777</v>
      </c>
      <c r="R3536">
        <v>3</v>
      </c>
    </row>
    <row r="3537" spans="1:18" x14ac:dyDescent="0.25">
      <c r="A3537">
        <v>2013</v>
      </c>
      <c r="B3537" s="1">
        <v>42809.622092939811</v>
      </c>
      <c r="C3537" t="s">
        <v>18</v>
      </c>
      <c r="D3537" t="s">
        <v>29</v>
      </c>
      <c r="E3537" t="s">
        <v>30</v>
      </c>
      <c r="F3537" t="s">
        <v>45</v>
      </c>
      <c r="G3537" t="s">
        <v>71</v>
      </c>
      <c r="H3537" t="s">
        <v>62</v>
      </c>
      <c r="I3537" t="s">
        <v>24</v>
      </c>
      <c r="J3537" t="s">
        <v>43</v>
      </c>
      <c r="K3537" t="s">
        <v>26</v>
      </c>
      <c r="L3537" t="s">
        <v>35</v>
      </c>
      <c r="M3537" t="s">
        <v>35</v>
      </c>
      <c r="N3537" t="s">
        <v>35</v>
      </c>
      <c r="O3537" t="s">
        <v>35</v>
      </c>
      <c r="P3537">
        <v>1</v>
      </c>
      <c r="Q3537">
        <v>481669.73</v>
      </c>
      <c r="R3537">
        <v>1</v>
      </c>
    </row>
    <row r="3538" spans="1:18" x14ac:dyDescent="0.25">
      <c r="A3538">
        <v>2013</v>
      </c>
      <c r="B3538" s="1">
        <v>42809.622092939811</v>
      </c>
      <c r="C3538" t="s">
        <v>18</v>
      </c>
      <c r="D3538" t="s">
        <v>29</v>
      </c>
      <c r="E3538" t="s">
        <v>30</v>
      </c>
      <c r="F3538" t="s">
        <v>45</v>
      </c>
      <c r="G3538" t="s">
        <v>71</v>
      </c>
      <c r="H3538" t="s">
        <v>23</v>
      </c>
      <c r="I3538" t="s">
        <v>76</v>
      </c>
      <c r="J3538" t="s">
        <v>44</v>
      </c>
      <c r="K3538" t="s">
        <v>41</v>
      </c>
      <c r="L3538" t="s">
        <v>33</v>
      </c>
      <c r="M3538" t="s">
        <v>33</v>
      </c>
      <c r="N3538" t="s">
        <v>33</v>
      </c>
      <c r="O3538" t="s">
        <v>28</v>
      </c>
      <c r="P3538">
        <v>1</v>
      </c>
      <c r="Q3538">
        <v>905020</v>
      </c>
      <c r="R3538">
        <v>20</v>
      </c>
    </row>
    <row r="3539" spans="1:18" x14ac:dyDescent="0.25">
      <c r="A3539">
        <v>2013</v>
      </c>
      <c r="B3539" s="1">
        <v>42809.622092939811</v>
      </c>
      <c r="C3539" t="s">
        <v>18</v>
      </c>
      <c r="D3539" t="s">
        <v>29</v>
      </c>
      <c r="E3539" t="s">
        <v>30</v>
      </c>
      <c r="F3539" t="s">
        <v>45</v>
      </c>
      <c r="G3539" t="s">
        <v>46</v>
      </c>
      <c r="H3539" t="s">
        <v>62</v>
      </c>
      <c r="I3539" t="s">
        <v>24</v>
      </c>
      <c r="J3539" t="s">
        <v>31</v>
      </c>
      <c r="K3539" t="s">
        <v>32</v>
      </c>
      <c r="L3539" t="s">
        <v>35</v>
      </c>
      <c r="M3539" t="s">
        <v>35</v>
      </c>
      <c r="N3539" t="s">
        <v>35</v>
      </c>
      <c r="O3539" t="s">
        <v>35</v>
      </c>
      <c r="P3539">
        <v>1</v>
      </c>
      <c r="Q3539">
        <v>4534486.87</v>
      </c>
      <c r="R3539">
        <v>5</v>
      </c>
    </row>
    <row r="3540" spans="1:18" x14ac:dyDescent="0.25">
      <c r="A3540">
        <v>2013</v>
      </c>
      <c r="B3540" s="1">
        <v>42809.622092939811</v>
      </c>
      <c r="C3540" t="s">
        <v>18</v>
      </c>
      <c r="D3540" t="s">
        <v>29</v>
      </c>
      <c r="E3540" t="s">
        <v>30</v>
      </c>
      <c r="F3540" t="s">
        <v>21</v>
      </c>
      <c r="G3540" t="s">
        <v>22</v>
      </c>
      <c r="H3540" t="s">
        <v>23</v>
      </c>
      <c r="I3540" t="s">
        <v>34</v>
      </c>
      <c r="J3540" t="s">
        <v>37</v>
      </c>
      <c r="K3540" t="s">
        <v>28</v>
      </c>
      <c r="L3540" t="s">
        <v>35</v>
      </c>
      <c r="M3540" t="s">
        <v>28</v>
      </c>
      <c r="N3540" t="s">
        <v>35</v>
      </c>
      <c r="O3540" t="s">
        <v>28</v>
      </c>
      <c r="P3540">
        <v>1</v>
      </c>
      <c r="Q3540">
        <v>0</v>
      </c>
      <c r="R3540">
        <v>0</v>
      </c>
    </row>
    <row r="3541" spans="1:18" x14ac:dyDescent="0.25">
      <c r="A3541">
        <v>2013</v>
      </c>
      <c r="B3541" s="1">
        <v>42809.622092939811</v>
      </c>
      <c r="C3541" t="s">
        <v>18</v>
      </c>
      <c r="D3541" t="s">
        <v>29</v>
      </c>
      <c r="E3541" t="s">
        <v>30</v>
      </c>
      <c r="F3541" t="s">
        <v>21</v>
      </c>
      <c r="G3541" t="s">
        <v>22</v>
      </c>
      <c r="H3541" t="s">
        <v>23</v>
      </c>
      <c r="I3541" t="s">
        <v>24</v>
      </c>
      <c r="J3541" t="s">
        <v>43</v>
      </c>
      <c r="K3541" t="s">
        <v>32</v>
      </c>
      <c r="L3541" t="s">
        <v>27</v>
      </c>
      <c r="M3541" t="s">
        <v>27</v>
      </c>
      <c r="N3541" t="s">
        <v>28</v>
      </c>
      <c r="O3541" t="s">
        <v>28</v>
      </c>
      <c r="P3541">
        <v>1</v>
      </c>
      <c r="Q3541">
        <v>355424</v>
      </c>
      <c r="R3541">
        <v>2</v>
      </c>
    </row>
    <row r="3542" spans="1:18" x14ac:dyDescent="0.25">
      <c r="A3542">
        <v>2013</v>
      </c>
      <c r="B3542" s="1">
        <v>42809.622092939811</v>
      </c>
      <c r="C3542" t="s">
        <v>18</v>
      </c>
      <c r="D3542" t="s">
        <v>29</v>
      </c>
      <c r="E3542" t="s">
        <v>30</v>
      </c>
      <c r="F3542" t="s">
        <v>21</v>
      </c>
      <c r="G3542" t="s">
        <v>22</v>
      </c>
      <c r="H3542" t="s">
        <v>23</v>
      </c>
      <c r="I3542" t="s">
        <v>24</v>
      </c>
      <c r="J3542" t="s">
        <v>37</v>
      </c>
      <c r="K3542" t="s">
        <v>26</v>
      </c>
      <c r="L3542" t="s">
        <v>27</v>
      </c>
      <c r="M3542" t="s">
        <v>27</v>
      </c>
      <c r="N3542" t="s">
        <v>28</v>
      </c>
      <c r="O3542" t="s">
        <v>28</v>
      </c>
      <c r="P3542">
        <v>1</v>
      </c>
      <c r="Q3542">
        <v>0</v>
      </c>
      <c r="R3542">
        <v>2</v>
      </c>
    </row>
    <row r="3543" spans="1:18" x14ac:dyDescent="0.25">
      <c r="A3543">
        <v>2013</v>
      </c>
      <c r="B3543" s="1">
        <v>42809.622092939811</v>
      </c>
      <c r="C3543" t="s">
        <v>18</v>
      </c>
      <c r="D3543" t="s">
        <v>29</v>
      </c>
      <c r="E3543" t="s">
        <v>36</v>
      </c>
      <c r="F3543" t="s">
        <v>21</v>
      </c>
      <c r="G3543" t="s">
        <v>22</v>
      </c>
      <c r="H3543" t="s">
        <v>23</v>
      </c>
      <c r="I3543" t="s">
        <v>24</v>
      </c>
      <c r="J3543" t="s">
        <v>37</v>
      </c>
      <c r="K3543" t="s">
        <v>28</v>
      </c>
      <c r="L3543" t="s">
        <v>35</v>
      </c>
      <c r="M3543" t="s">
        <v>28</v>
      </c>
      <c r="N3543" t="s">
        <v>35</v>
      </c>
      <c r="O3543" t="s">
        <v>28</v>
      </c>
      <c r="P3543">
        <v>1</v>
      </c>
      <c r="Q3543">
        <v>0</v>
      </c>
      <c r="R3543">
        <v>0</v>
      </c>
    </row>
    <row r="3544" spans="1:18" x14ac:dyDescent="0.25">
      <c r="A3544">
        <v>2013</v>
      </c>
      <c r="B3544" s="1">
        <v>42809.622092939811</v>
      </c>
      <c r="C3544" t="s">
        <v>18</v>
      </c>
      <c r="D3544" t="s">
        <v>29</v>
      </c>
      <c r="E3544" t="s">
        <v>36</v>
      </c>
      <c r="F3544" t="s">
        <v>21</v>
      </c>
      <c r="G3544" t="s">
        <v>22</v>
      </c>
      <c r="H3544" t="s">
        <v>23</v>
      </c>
      <c r="I3544" t="s">
        <v>24</v>
      </c>
      <c r="J3544" t="s">
        <v>37</v>
      </c>
      <c r="K3544" t="s">
        <v>28</v>
      </c>
      <c r="L3544" t="s">
        <v>35</v>
      </c>
      <c r="M3544" t="s">
        <v>35</v>
      </c>
      <c r="N3544" t="s">
        <v>35</v>
      </c>
      <c r="O3544" t="s">
        <v>35</v>
      </c>
      <c r="P3544">
        <v>1</v>
      </c>
      <c r="Q3544">
        <v>0</v>
      </c>
      <c r="R3544">
        <v>2</v>
      </c>
    </row>
    <row r="3545" spans="1:18" x14ac:dyDescent="0.25">
      <c r="A3545">
        <v>2013</v>
      </c>
      <c r="B3545" s="1">
        <v>42809.622092939811</v>
      </c>
      <c r="C3545" t="s">
        <v>18</v>
      </c>
      <c r="D3545" t="s">
        <v>29</v>
      </c>
      <c r="E3545" t="s">
        <v>36</v>
      </c>
      <c r="F3545" t="s">
        <v>21</v>
      </c>
      <c r="G3545" t="s">
        <v>22</v>
      </c>
      <c r="H3545" t="s">
        <v>23</v>
      </c>
      <c r="I3545" t="s">
        <v>24</v>
      </c>
      <c r="J3545" t="s">
        <v>37</v>
      </c>
      <c r="K3545" t="s">
        <v>49</v>
      </c>
      <c r="L3545" t="s">
        <v>27</v>
      </c>
      <c r="M3545" t="s">
        <v>27</v>
      </c>
      <c r="N3545" t="s">
        <v>28</v>
      </c>
      <c r="O3545" t="s">
        <v>28</v>
      </c>
      <c r="P3545">
        <v>1</v>
      </c>
      <c r="Q3545">
        <v>0</v>
      </c>
      <c r="R3545">
        <v>1</v>
      </c>
    </row>
    <row r="3546" spans="1:18" x14ac:dyDescent="0.25">
      <c r="A3546">
        <v>2013</v>
      </c>
      <c r="B3546" s="1">
        <v>42809.622092939811</v>
      </c>
      <c r="C3546" t="s">
        <v>18</v>
      </c>
      <c r="D3546" t="s">
        <v>29</v>
      </c>
      <c r="E3546" t="s">
        <v>42</v>
      </c>
      <c r="F3546" t="s">
        <v>63</v>
      </c>
      <c r="G3546" t="s">
        <v>64</v>
      </c>
      <c r="H3546" t="s">
        <v>23</v>
      </c>
      <c r="I3546" t="s">
        <v>24</v>
      </c>
      <c r="J3546" t="s">
        <v>31</v>
      </c>
      <c r="K3546" t="s">
        <v>49</v>
      </c>
      <c r="L3546" t="s">
        <v>35</v>
      </c>
      <c r="M3546" t="s">
        <v>35</v>
      </c>
      <c r="N3546" t="s">
        <v>35</v>
      </c>
      <c r="O3546" t="s">
        <v>35</v>
      </c>
      <c r="P3546">
        <v>1</v>
      </c>
      <c r="Q3546">
        <v>1066608</v>
      </c>
      <c r="R3546">
        <v>1</v>
      </c>
    </row>
    <row r="3547" spans="1:18" x14ac:dyDescent="0.25">
      <c r="A3547">
        <v>2013</v>
      </c>
      <c r="B3547" s="1">
        <v>42809.622092939811</v>
      </c>
      <c r="C3547" t="s">
        <v>18</v>
      </c>
      <c r="D3547" t="s">
        <v>29</v>
      </c>
      <c r="E3547" t="s">
        <v>42</v>
      </c>
      <c r="F3547" t="s">
        <v>63</v>
      </c>
      <c r="G3547" t="s">
        <v>64</v>
      </c>
      <c r="H3547" t="s">
        <v>23</v>
      </c>
      <c r="I3547" t="s">
        <v>24</v>
      </c>
      <c r="J3547" t="s">
        <v>37</v>
      </c>
      <c r="K3547" t="s">
        <v>32</v>
      </c>
      <c r="L3547" t="s">
        <v>35</v>
      </c>
      <c r="M3547" t="s">
        <v>35</v>
      </c>
      <c r="N3547" t="s">
        <v>35</v>
      </c>
      <c r="O3547" t="s">
        <v>35</v>
      </c>
      <c r="P3547">
        <v>1</v>
      </c>
      <c r="Q3547">
        <v>0</v>
      </c>
      <c r="R3547">
        <v>4</v>
      </c>
    </row>
    <row r="3548" spans="1:18" x14ac:dyDescent="0.25">
      <c r="A3548">
        <v>2013</v>
      </c>
      <c r="B3548" s="1">
        <v>42809.622092939811</v>
      </c>
      <c r="C3548" t="s">
        <v>18</v>
      </c>
      <c r="D3548" t="s">
        <v>29</v>
      </c>
      <c r="E3548" t="s">
        <v>42</v>
      </c>
      <c r="F3548" t="s">
        <v>63</v>
      </c>
      <c r="G3548" t="s">
        <v>64</v>
      </c>
      <c r="H3548" t="s">
        <v>23</v>
      </c>
      <c r="I3548" t="s">
        <v>24</v>
      </c>
      <c r="J3548" t="s">
        <v>37</v>
      </c>
      <c r="K3548" t="s">
        <v>26</v>
      </c>
      <c r="L3548" t="s">
        <v>35</v>
      </c>
      <c r="M3548" t="s">
        <v>35</v>
      </c>
      <c r="N3548" t="s">
        <v>35</v>
      </c>
      <c r="O3548" t="s">
        <v>35</v>
      </c>
      <c r="P3548">
        <v>1</v>
      </c>
      <c r="Q3548">
        <v>0</v>
      </c>
      <c r="R3548">
        <v>1</v>
      </c>
    </row>
    <row r="3549" spans="1:18" x14ac:dyDescent="0.25">
      <c r="A3549">
        <v>2013</v>
      </c>
      <c r="B3549" s="1">
        <v>42809.622092939811</v>
      </c>
      <c r="C3549" t="s">
        <v>18</v>
      </c>
      <c r="D3549" t="s">
        <v>29</v>
      </c>
      <c r="E3549" t="s">
        <v>68</v>
      </c>
      <c r="F3549" t="s">
        <v>21</v>
      </c>
      <c r="G3549" t="s">
        <v>22</v>
      </c>
      <c r="H3549" t="s">
        <v>23</v>
      </c>
      <c r="I3549" t="s">
        <v>24</v>
      </c>
      <c r="J3549" t="s">
        <v>44</v>
      </c>
      <c r="K3549" t="s">
        <v>26</v>
      </c>
      <c r="L3549" t="s">
        <v>27</v>
      </c>
      <c r="M3549" t="s">
        <v>27</v>
      </c>
      <c r="N3549" t="s">
        <v>28</v>
      </c>
      <c r="O3549" t="s">
        <v>28</v>
      </c>
      <c r="P3549">
        <v>1</v>
      </c>
      <c r="Q3549">
        <v>36455</v>
      </c>
      <c r="R3549">
        <v>2</v>
      </c>
    </row>
    <row r="3550" spans="1:18" x14ac:dyDescent="0.25">
      <c r="A3550">
        <v>2013</v>
      </c>
      <c r="B3550" s="1">
        <v>42809.622092939811</v>
      </c>
      <c r="C3550" t="s">
        <v>18</v>
      </c>
      <c r="D3550" t="s">
        <v>29</v>
      </c>
      <c r="E3550" t="s">
        <v>68</v>
      </c>
      <c r="F3550" t="s">
        <v>21</v>
      </c>
      <c r="G3550" t="s">
        <v>22</v>
      </c>
      <c r="H3550" t="s">
        <v>23</v>
      </c>
      <c r="I3550" t="s">
        <v>24</v>
      </c>
      <c r="J3550" t="s">
        <v>37</v>
      </c>
      <c r="K3550" t="s">
        <v>41</v>
      </c>
      <c r="L3550" t="s">
        <v>35</v>
      </c>
      <c r="M3550" t="s">
        <v>35</v>
      </c>
      <c r="N3550" t="s">
        <v>35</v>
      </c>
      <c r="O3550" t="s">
        <v>35</v>
      </c>
      <c r="P3550">
        <v>1</v>
      </c>
      <c r="Q3550">
        <v>0</v>
      </c>
      <c r="R3550">
        <v>1</v>
      </c>
    </row>
    <row r="3551" spans="1:18" x14ac:dyDescent="0.25">
      <c r="A3551">
        <v>2013</v>
      </c>
      <c r="B3551" s="1">
        <v>42809.622092939811</v>
      </c>
      <c r="C3551" t="s">
        <v>18</v>
      </c>
      <c r="D3551" t="s">
        <v>29</v>
      </c>
      <c r="E3551" t="s">
        <v>38</v>
      </c>
      <c r="F3551" t="s">
        <v>53</v>
      </c>
      <c r="G3551" t="s">
        <v>70</v>
      </c>
      <c r="H3551" t="s">
        <v>62</v>
      </c>
      <c r="I3551" t="s">
        <v>89</v>
      </c>
      <c r="J3551" t="s">
        <v>37</v>
      </c>
      <c r="K3551" t="s">
        <v>28</v>
      </c>
      <c r="L3551" t="s">
        <v>27</v>
      </c>
      <c r="M3551" t="s">
        <v>28</v>
      </c>
      <c r="N3551" t="s">
        <v>27</v>
      </c>
      <c r="O3551" t="s">
        <v>28</v>
      </c>
      <c r="P3551">
        <v>1</v>
      </c>
      <c r="Q3551">
        <v>0</v>
      </c>
      <c r="R3551">
        <v>0</v>
      </c>
    </row>
    <row r="3552" spans="1:18" x14ac:dyDescent="0.25">
      <c r="A3552">
        <v>2013</v>
      </c>
      <c r="B3552" s="1">
        <v>42809.622092939811</v>
      </c>
      <c r="C3552" t="s">
        <v>18</v>
      </c>
      <c r="D3552" t="s">
        <v>29</v>
      </c>
      <c r="E3552" t="s">
        <v>55</v>
      </c>
      <c r="F3552" t="s">
        <v>21</v>
      </c>
      <c r="G3552" t="s">
        <v>22</v>
      </c>
      <c r="H3552" t="s">
        <v>91</v>
      </c>
      <c r="I3552" t="s">
        <v>24</v>
      </c>
      <c r="J3552" t="s">
        <v>43</v>
      </c>
      <c r="K3552" t="s">
        <v>49</v>
      </c>
      <c r="L3552" t="s">
        <v>27</v>
      </c>
      <c r="M3552" t="s">
        <v>27</v>
      </c>
      <c r="N3552" t="s">
        <v>28</v>
      </c>
      <c r="O3552" t="s">
        <v>28</v>
      </c>
      <c r="P3552">
        <v>1</v>
      </c>
      <c r="Q3552">
        <v>857710.81</v>
      </c>
      <c r="R3552">
        <v>3</v>
      </c>
    </row>
    <row r="3553" spans="1:18" x14ac:dyDescent="0.25">
      <c r="A3553">
        <v>2013</v>
      </c>
      <c r="B3553" s="1">
        <v>42809.622092939811</v>
      </c>
      <c r="C3553" t="s">
        <v>18</v>
      </c>
      <c r="D3553" t="s">
        <v>78</v>
      </c>
      <c r="E3553" t="s">
        <v>30</v>
      </c>
      <c r="F3553" t="s">
        <v>21</v>
      </c>
      <c r="G3553" t="s">
        <v>22</v>
      </c>
      <c r="H3553" t="s">
        <v>23</v>
      </c>
      <c r="I3553" t="s">
        <v>24</v>
      </c>
      <c r="J3553" t="s">
        <v>44</v>
      </c>
      <c r="K3553" t="s">
        <v>32</v>
      </c>
      <c r="L3553" t="s">
        <v>35</v>
      </c>
      <c r="M3553" t="s">
        <v>35</v>
      </c>
      <c r="N3553" t="s">
        <v>35</v>
      </c>
      <c r="O3553" t="s">
        <v>35</v>
      </c>
      <c r="P3553">
        <v>1</v>
      </c>
      <c r="Q3553">
        <v>0</v>
      </c>
      <c r="R3553">
        <v>1</v>
      </c>
    </row>
    <row r="3554" spans="1:18" x14ac:dyDescent="0.25">
      <c r="A3554">
        <v>2013</v>
      </c>
      <c r="B3554" s="1">
        <v>42809.622092939811</v>
      </c>
      <c r="C3554" t="s">
        <v>18</v>
      </c>
      <c r="D3554" t="s">
        <v>78</v>
      </c>
      <c r="E3554" t="s">
        <v>30</v>
      </c>
      <c r="F3554" t="s">
        <v>21</v>
      </c>
      <c r="G3554" t="s">
        <v>22</v>
      </c>
      <c r="H3554" t="s">
        <v>23</v>
      </c>
      <c r="I3554" t="s">
        <v>24</v>
      </c>
      <c r="J3554" t="s">
        <v>37</v>
      </c>
      <c r="K3554" t="s">
        <v>28</v>
      </c>
      <c r="L3554" t="s">
        <v>33</v>
      </c>
      <c r="M3554" t="s">
        <v>28</v>
      </c>
      <c r="N3554" t="s">
        <v>33</v>
      </c>
      <c r="O3554" t="s">
        <v>28</v>
      </c>
      <c r="P3554">
        <v>1</v>
      </c>
      <c r="Q3554">
        <v>0</v>
      </c>
      <c r="R3554">
        <v>0</v>
      </c>
    </row>
    <row r="3555" spans="1:18" x14ac:dyDescent="0.25">
      <c r="A3555">
        <v>2013</v>
      </c>
      <c r="B3555" s="1">
        <v>42809.622092939811</v>
      </c>
      <c r="C3555" t="s">
        <v>18</v>
      </c>
      <c r="D3555" t="s">
        <v>78</v>
      </c>
      <c r="E3555" t="s">
        <v>36</v>
      </c>
      <c r="F3555" t="s">
        <v>21</v>
      </c>
      <c r="G3555" t="s">
        <v>22</v>
      </c>
      <c r="H3555" t="s">
        <v>23</v>
      </c>
      <c r="I3555" t="s">
        <v>24</v>
      </c>
      <c r="J3555" t="s">
        <v>44</v>
      </c>
      <c r="K3555" t="s">
        <v>26</v>
      </c>
      <c r="L3555" t="s">
        <v>35</v>
      </c>
      <c r="M3555" t="s">
        <v>35</v>
      </c>
      <c r="N3555" t="s">
        <v>35</v>
      </c>
      <c r="O3555" t="s">
        <v>35</v>
      </c>
      <c r="P3555">
        <v>1</v>
      </c>
      <c r="Q3555">
        <v>0</v>
      </c>
      <c r="R3555">
        <v>1</v>
      </c>
    </row>
    <row r="3556" spans="1:18" x14ac:dyDescent="0.25">
      <c r="A3556">
        <v>2013</v>
      </c>
      <c r="B3556" s="1">
        <v>42809.622092939811</v>
      </c>
      <c r="C3556" t="s">
        <v>18</v>
      </c>
      <c r="D3556" t="s">
        <v>78</v>
      </c>
      <c r="E3556" t="s">
        <v>36</v>
      </c>
      <c r="F3556" t="s">
        <v>21</v>
      </c>
      <c r="G3556" t="s">
        <v>22</v>
      </c>
      <c r="H3556" t="s">
        <v>23</v>
      </c>
      <c r="I3556" t="s">
        <v>24</v>
      </c>
      <c r="J3556" t="s">
        <v>37</v>
      </c>
      <c r="K3556" t="s">
        <v>32</v>
      </c>
      <c r="L3556" t="s">
        <v>35</v>
      </c>
      <c r="M3556" t="s">
        <v>35</v>
      </c>
      <c r="N3556" t="s">
        <v>35</v>
      </c>
      <c r="O3556" t="s">
        <v>35</v>
      </c>
      <c r="P3556">
        <v>1</v>
      </c>
      <c r="Q3556">
        <v>0</v>
      </c>
      <c r="R3556">
        <v>1</v>
      </c>
    </row>
    <row r="3557" spans="1:18" x14ac:dyDescent="0.25">
      <c r="A3557">
        <v>2013</v>
      </c>
      <c r="B3557" s="1">
        <v>42809.622092939811</v>
      </c>
      <c r="C3557" t="s">
        <v>18</v>
      </c>
      <c r="D3557" t="s">
        <v>78</v>
      </c>
      <c r="E3557" t="s">
        <v>42</v>
      </c>
      <c r="F3557" t="s">
        <v>21</v>
      </c>
      <c r="G3557" t="s">
        <v>22</v>
      </c>
      <c r="H3557" t="s">
        <v>39</v>
      </c>
      <c r="I3557" t="s">
        <v>24</v>
      </c>
      <c r="J3557" t="s">
        <v>48</v>
      </c>
      <c r="K3557" t="s">
        <v>49</v>
      </c>
      <c r="L3557" t="s">
        <v>81</v>
      </c>
      <c r="M3557" t="s">
        <v>28</v>
      </c>
      <c r="N3557" t="s">
        <v>81</v>
      </c>
      <c r="O3557" t="s">
        <v>28</v>
      </c>
      <c r="P3557">
        <v>1</v>
      </c>
      <c r="Q3557">
        <v>-2704534.31</v>
      </c>
      <c r="R3557">
        <v>3</v>
      </c>
    </row>
    <row r="3558" spans="1:18" x14ac:dyDescent="0.25">
      <c r="A3558">
        <v>2013</v>
      </c>
      <c r="B3558" s="1">
        <v>42809.622092939811</v>
      </c>
      <c r="C3558" t="s">
        <v>18</v>
      </c>
      <c r="D3558" t="s">
        <v>78</v>
      </c>
      <c r="E3558" t="s">
        <v>42</v>
      </c>
      <c r="F3558" t="s">
        <v>21</v>
      </c>
      <c r="G3558" t="s">
        <v>22</v>
      </c>
      <c r="H3558" t="s">
        <v>23</v>
      </c>
      <c r="I3558" t="s">
        <v>34</v>
      </c>
      <c r="J3558" t="s">
        <v>48</v>
      </c>
      <c r="K3558" t="s">
        <v>26</v>
      </c>
      <c r="L3558" t="s">
        <v>35</v>
      </c>
      <c r="M3558" t="s">
        <v>35</v>
      </c>
      <c r="N3558" t="s">
        <v>35</v>
      </c>
      <c r="O3558" t="s">
        <v>35</v>
      </c>
      <c r="P3558">
        <v>1</v>
      </c>
      <c r="Q3558">
        <v>-1196306.48</v>
      </c>
      <c r="R3558">
        <v>3</v>
      </c>
    </row>
    <row r="3559" spans="1:18" x14ac:dyDescent="0.25">
      <c r="A3559">
        <v>2013</v>
      </c>
      <c r="B3559" s="1">
        <v>42809.622092939811</v>
      </c>
      <c r="C3559" t="s">
        <v>18</v>
      </c>
      <c r="D3559" t="s">
        <v>78</v>
      </c>
      <c r="E3559" t="s">
        <v>68</v>
      </c>
      <c r="F3559" t="s">
        <v>63</v>
      </c>
      <c r="G3559" t="s">
        <v>64</v>
      </c>
      <c r="H3559" t="s">
        <v>23</v>
      </c>
      <c r="I3559" t="s">
        <v>24</v>
      </c>
      <c r="J3559" t="s">
        <v>37</v>
      </c>
      <c r="K3559" t="s">
        <v>28</v>
      </c>
      <c r="L3559" t="s">
        <v>35</v>
      </c>
      <c r="M3559" t="s">
        <v>28</v>
      </c>
      <c r="N3559" t="s">
        <v>35</v>
      </c>
      <c r="O3559" t="s">
        <v>28</v>
      </c>
      <c r="P3559">
        <v>1</v>
      </c>
      <c r="Q3559">
        <v>0</v>
      </c>
      <c r="R3559">
        <v>0</v>
      </c>
    </row>
    <row r="3560" spans="1:18" x14ac:dyDescent="0.25">
      <c r="A3560">
        <v>2014</v>
      </c>
      <c r="B3560" s="1">
        <v>42809.622092939811</v>
      </c>
      <c r="C3560" t="s">
        <v>18</v>
      </c>
      <c r="D3560" t="s">
        <v>19</v>
      </c>
      <c r="E3560" t="s">
        <v>20</v>
      </c>
      <c r="F3560" t="s">
        <v>21</v>
      </c>
      <c r="G3560" t="s">
        <v>22</v>
      </c>
      <c r="H3560" t="s">
        <v>23</v>
      </c>
      <c r="I3560" t="s">
        <v>24</v>
      </c>
      <c r="J3560" t="s">
        <v>31</v>
      </c>
      <c r="K3560" t="s">
        <v>49</v>
      </c>
      <c r="L3560" t="s">
        <v>35</v>
      </c>
      <c r="M3560" t="s">
        <v>35</v>
      </c>
      <c r="N3560" t="s">
        <v>35</v>
      </c>
      <c r="O3560" t="s">
        <v>35</v>
      </c>
      <c r="P3560">
        <v>1</v>
      </c>
      <c r="Q3560">
        <v>7729133.2699999996</v>
      </c>
      <c r="R3560">
        <v>7</v>
      </c>
    </row>
    <row r="3561" spans="1:18" x14ac:dyDescent="0.25">
      <c r="A3561">
        <v>2014</v>
      </c>
      <c r="B3561" s="1">
        <v>42809.622092939811</v>
      </c>
      <c r="C3561" t="s">
        <v>18</v>
      </c>
      <c r="D3561" t="s">
        <v>19</v>
      </c>
      <c r="E3561" t="s">
        <v>20</v>
      </c>
      <c r="F3561" t="s">
        <v>21</v>
      </c>
      <c r="G3561" t="s">
        <v>22</v>
      </c>
      <c r="H3561" t="s">
        <v>23</v>
      </c>
      <c r="I3561" t="s">
        <v>24</v>
      </c>
      <c r="J3561" t="s">
        <v>25</v>
      </c>
      <c r="K3561" t="s">
        <v>49</v>
      </c>
      <c r="L3561" t="s">
        <v>27</v>
      </c>
      <c r="M3561" t="s">
        <v>27</v>
      </c>
      <c r="N3561" t="s">
        <v>28</v>
      </c>
      <c r="O3561" t="s">
        <v>28</v>
      </c>
      <c r="P3561">
        <v>1</v>
      </c>
      <c r="Q3561">
        <v>46360023</v>
      </c>
      <c r="R3561">
        <v>1</v>
      </c>
    </row>
    <row r="3562" spans="1:18" x14ac:dyDescent="0.25">
      <c r="A3562">
        <v>2014</v>
      </c>
      <c r="B3562" s="1">
        <v>42809.622092939811</v>
      </c>
      <c r="C3562" t="s">
        <v>18</v>
      </c>
      <c r="D3562" t="s">
        <v>19</v>
      </c>
      <c r="E3562" t="s">
        <v>20</v>
      </c>
      <c r="F3562" t="s">
        <v>21</v>
      </c>
      <c r="G3562" t="s">
        <v>22</v>
      </c>
      <c r="H3562" t="s">
        <v>23</v>
      </c>
      <c r="I3562" t="s">
        <v>24</v>
      </c>
      <c r="J3562" t="s">
        <v>40</v>
      </c>
      <c r="K3562" t="s">
        <v>49</v>
      </c>
      <c r="L3562" t="s">
        <v>35</v>
      </c>
      <c r="M3562" t="s">
        <v>35</v>
      </c>
      <c r="N3562" t="s">
        <v>35</v>
      </c>
      <c r="O3562" t="s">
        <v>35</v>
      </c>
      <c r="P3562">
        <v>1</v>
      </c>
      <c r="Q3562">
        <v>43397482.289999999</v>
      </c>
      <c r="R3562">
        <v>16</v>
      </c>
    </row>
    <row r="3563" spans="1:18" x14ac:dyDescent="0.25">
      <c r="A3563">
        <v>2014</v>
      </c>
      <c r="B3563" s="1">
        <v>42809.622092939811</v>
      </c>
      <c r="C3563" t="s">
        <v>18</v>
      </c>
      <c r="D3563" t="s">
        <v>19</v>
      </c>
      <c r="E3563" t="s">
        <v>20</v>
      </c>
      <c r="F3563" t="s">
        <v>21</v>
      </c>
      <c r="G3563" t="s">
        <v>22</v>
      </c>
      <c r="H3563" t="s">
        <v>23</v>
      </c>
      <c r="I3563" t="s">
        <v>24</v>
      </c>
      <c r="J3563" t="s">
        <v>48</v>
      </c>
      <c r="K3563" t="s">
        <v>26</v>
      </c>
      <c r="L3563" t="s">
        <v>27</v>
      </c>
      <c r="M3563" t="s">
        <v>27</v>
      </c>
      <c r="N3563" t="s">
        <v>28</v>
      </c>
      <c r="O3563" t="s">
        <v>28</v>
      </c>
      <c r="P3563">
        <v>1</v>
      </c>
      <c r="Q3563">
        <v>-2577494</v>
      </c>
      <c r="R3563">
        <v>8</v>
      </c>
    </row>
    <row r="3564" spans="1:18" x14ac:dyDescent="0.25">
      <c r="A3564">
        <v>2014</v>
      </c>
      <c r="B3564" s="1">
        <v>42809.622092939811</v>
      </c>
      <c r="C3564" t="s">
        <v>18</v>
      </c>
      <c r="D3564" t="s">
        <v>19</v>
      </c>
      <c r="E3564" t="s">
        <v>20</v>
      </c>
      <c r="F3564" t="s">
        <v>21</v>
      </c>
      <c r="G3564" t="s">
        <v>22</v>
      </c>
      <c r="H3564" t="s">
        <v>23</v>
      </c>
      <c r="I3564" t="s">
        <v>24</v>
      </c>
      <c r="J3564" t="s">
        <v>37</v>
      </c>
      <c r="K3564" t="s">
        <v>26</v>
      </c>
      <c r="L3564" t="s">
        <v>35</v>
      </c>
      <c r="M3564" t="s">
        <v>35</v>
      </c>
      <c r="N3564" t="s">
        <v>35</v>
      </c>
      <c r="O3564" t="s">
        <v>35</v>
      </c>
      <c r="P3564">
        <v>1</v>
      </c>
      <c r="Q3564">
        <v>0</v>
      </c>
      <c r="R3564">
        <v>5</v>
      </c>
    </row>
    <row r="3565" spans="1:18" x14ac:dyDescent="0.25">
      <c r="A3565">
        <v>2014</v>
      </c>
      <c r="B3565" s="1">
        <v>42809.622092939811</v>
      </c>
      <c r="C3565" t="s">
        <v>18</v>
      </c>
      <c r="D3565" t="s">
        <v>19</v>
      </c>
      <c r="E3565" t="s">
        <v>20</v>
      </c>
      <c r="F3565" t="s">
        <v>61</v>
      </c>
      <c r="G3565" t="s">
        <v>22</v>
      </c>
      <c r="H3565" t="s">
        <v>91</v>
      </c>
      <c r="I3565" t="s">
        <v>34</v>
      </c>
      <c r="J3565" t="s">
        <v>43</v>
      </c>
      <c r="K3565" t="s">
        <v>56</v>
      </c>
      <c r="L3565" t="s">
        <v>35</v>
      </c>
      <c r="M3565" t="s">
        <v>35</v>
      </c>
      <c r="N3565" t="s">
        <v>35</v>
      </c>
      <c r="O3565" t="s">
        <v>35</v>
      </c>
      <c r="P3565">
        <v>1</v>
      </c>
      <c r="Q3565">
        <v>407517</v>
      </c>
      <c r="R3565">
        <v>5</v>
      </c>
    </row>
    <row r="3566" spans="1:18" x14ac:dyDescent="0.25">
      <c r="A3566">
        <v>2014</v>
      </c>
      <c r="B3566" s="1">
        <v>42809.622092939811</v>
      </c>
      <c r="C3566" t="s">
        <v>18</v>
      </c>
      <c r="D3566" t="s">
        <v>19</v>
      </c>
      <c r="E3566" t="s">
        <v>20</v>
      </c>
      <c r="F3566" t="s">
        <v>61</v>
      </c>
      <c r="G3566" t="s">
        <v>22</v>
      </c>
      <c r="H3566" t="s">
        <v>91</v>
      </c>
      <c r="I3566" t="s">
        <v>34</v>
      </c>
      <c r="J3566" t="s">
        <v>40</v>
      </c>
      <c r="K3566" t="s">
        <v>49</v>
      </c>
      <c r="L3566" t="s">
        <v>35</v>
      </c>
      <c r="M3566" t="s">
        <v>35</v>
      </c>
      <c r="N3566" t="s">
        <v>35</v>
      </c>
      <c r="O3566" t="s">
        <v>35</v>
      </c>
      <c r="P3566">
        <v>1</v>
      </c>
      <c r="Q3566">
        <v>14148230</v>
      </c>
      <c r="R3566">
        <v>5</v>
      </c>
    </row>
    <row r="3567" spans="1:18" x14ac:dyDescent="0.25">
      <c r="A3567">
        <v>2014</v>
      </c>
      <c r="B3567" s="1">
        <v>42809.622092939811</v>
      </c>
      <c r="C3567" t="s">
        <v>18</v>
      </c>
      <c r="D3567" t="s">
        <v>19</v>
      </c>
      <c r="E3567" t="s">
        <v>20</v>
      </c>
      <c r="F3567" t="s">
        <v>61</v>
      </c>
      <c r="G3567" t="s">
        <v>22</v>
      </c>
      <c r="H3567" t="s">
        <v>91</v>
      </c>
      <c r="I3567" t="s">
        <v>34</v>
      </c>
      <c r="J3567" t="s">
        <v>40</v>
      </c>
      <c r="K3567" t="s">
        <v>26</v>
      </c>
      <c r="L3567" t="s">
        <v>35</v>
      </c>
      <c r="M3567" t="s">
        <v>35</v>
      </c>
      <c r="N3567" t="s">
        <v>35</v>
      </c>
      <c r="O3567" t="s">
        <v>35</v>
      </c>
      <c r="P3567">
        <v>1</v>
      </c>
      <c r="Q3567">
        <v>8644281</v>
      </c>
      <c r="R3567">
        <v>3</v>
      </c>
    </row>
    <row r="3568" spans="1:18" x14ac:dyDescent="0.25">
      <c r="A3568">
        <v>2014</v>
      </c>
      <c r="B3568" s="1">
        <v>42809.622092939811</v>
      </c>
      <c r="C3568" t="s">
        <v>18</v>
      </c>
      <c r="D3568" t="s">
        <v>19</v>
      </c>
      <c r="E3568" t="s">
        <v>20</v>
      </c>
      <c r="F3568" t="s">
        <v>61</v>
      </c>
      <c r="G3568" t="s">
        <v>22</v>
      </c>
      <c r="H3568" t="s">
        <v>91</v>
      </c>
      <c r="I3568" t="s">
        <v>34</v>
      </c>
      <c r="J3568" t="s">
        <v>37</v>
      </c>
      <c r="K3568" t="s">
        <v>41</v>
      </c>
      <c r="L3568" t="s">
        <v>35</v>
      </c>
      <c r="M3568" t="s">
        <v>35</v>
      </c>
      <c r="N3568" t="s">
        <v>35</v>
      </c>
      <c r="O3568" t="s">
        <v>35</v>
      </c>
      <c r="P3568">
        <v>1</v>
      </c>
      <c r="Q3568">
        <v>0</v>
      </c>
      <c r="R3568">
        <v>2</v>
      </c>
    </row>
    <row r="3569" spans="1:18" x14ac:dyDescent="0.25">
      <c r="A3569">
        <v>2015</v>
      </c>
      <c r="B3569" s="1">
        <v>42809.622092939811</v>
      </c>
      <c r="C3569" t="s">
        <v>18</v>
      </c>
      <c r="D3569" t="s">
        <v>60</v>
      </c>
      <c r="E3569" t="s">
        <v>68</v>
      </c>
      <c r="F3569" t="s">
        <v>53</v>
      </c>
      <c r="G3569" t="s">
        <v>46</v>
      </c>
      <c r="H3569" t="s">
        <v>23</v>
      </c>
      <c r="I3569" t="s">
        <v>34</v>
      </c>
      <c r="J3569" t="s">
        <v>37</v>
      </c>
      <c r="K3569" t="s">
        <v>32</v>
      </c>
      <c r="L3569" t="s">
        <v>35</v>
      </c>
      <c r="M3569" t="s">
        <v>35</v>
      </c>
      <c r="N3569" t="s">
        <v>35</v>
      </c>
      <c r="O3569" t="s">
        <v>35</v>
      </c>
      <c r="P3569">
        <v>1</v>
      </c>
      <c r="Q3569">
        <v>0</v>
      </c>
      <c r="R3569">
        <v>7</v>
      </c>
    </row>
    <row r="3570" spans="1:18" x14ac:dyDescent="0.25">
      <c r="A3570">
        <v>2015</v>
      </c>
      <c r="B3570" s="1">
        <v>42809.622092939811</v>
      </c>
      <c r="C3570" t="s">
        <v>18</v>
      </c>
      <c r="D3570" t="s">
        <v>60</v>
      </c>
      <c r="E3570" t="s">
        <v>38</v>
      </c>
      <c r="F3570" t="s">
        <v>53</v>
      </c>
      <c r="G3570" t="s">
        <v>66</v>
      </c>
      <c r="H3570" t="s">
        <v>28</v>
      </c>
      <c r="I3570" t="s">
        <v>54</v>
      </c>
      <c r="J3570" t="s">
        <v>48</v>
      </c>
      <c r="K3570" t="s">
        <v>51</v>
      </c>
      <c r="L3570" t="s">
        <v>35</v>
      </c>
      <c r="M3570" t="s">
        <v>28</v>
      </c>
      <c r="N3570" t="s">
        <v>35</v>
      </c>
      <c r="O3570" t="s">
        <v>35</v>
      </c>
      <c r="P3570">
        <v>1</v>
      </c>
      <c r="Q3570">
        <v>-2714683.47</v>
      </c>
      <c r="R3570">
        <v>5</v>
      </c>
    </row>
    <row r="3571" spans="1:18" x14ac:dyDescent="0.25">
      <c r="A3571">
        <v>2015</v>
      </c>
      <c r="B3571" s="1">
        <v>42809.622092939811</v>
      </c>
      <c r="C3571" t="s">
        <v>18</v>
      </c>
      <c r="D3571" t="s">
        <v>60</v>
      </c>
      <c r="E3571" t="s">
        <v>38</v>
      </c>
      <c r="F3571" t="s">
        <v>53</v>
      </c>
      <c r="G3571" t="s">
        <v>46</v>
      </c>
      <c r="H3571" t="s">
        <v>23</v>
      </c>
      <c r="I3571" t="s">
        <v>34</v>
      </c>
      <c r="J3571" t="s">
        <v>44</v>
      </c>
      <c r="K3571" t="s">
        <v>41</v>
      </c>
      <c r="L3571" t="s">
        <v>35</v>
      </c>
      <c r="M3571" t="s">
        <v>35</v>
      </c>
      <c r="N3571" t="s">
        <v>28</v>
      </c>
      <c r="O3571" t="s">
        <v>35</v>
      </c>
      <c r="P3571">
        <v>1</v>
      </c>
      <c r="Q3571">
        <v>12070</v>
      </c>
      <c r="R3571">
        <v>1</v>
      </c>
    </row>
    <row r="3572" spans="1:18" x14ac:dyDescent="0.25">
      <c r="A3572">
        <v>2015</v>
      </c>
      <c r="B3572" s="1">
        <v>42809.622092939811</v>
      </c>
      <c r="C3572" t="s">
        <v>18</v>
      </c>
      <c r="D3572" t="s">
        <v>60</v>
      </c>
      <c r="E3572" t="s">
        <v>38</v>
      </c>
      <c r="F3572" t="s">
        <v>21</v>
      </c>
      <c r="G3572" t="s">
        <v>22</v>
      </c>
      <c r="H3572" t="s">
        <v>28</v>
      </c>
      <c r="I3572" t="s">
        <v>24</v>
      </c>
      <c r="J3572" t="s">
        <v>31</v>
      </c>
      <c r="K3572" t="s">
        <v>26</v>
      </c>
      <c r="L3572" t="s">
        <v>35</v>
      </c>
      <c r="M3572" t="s">
        <v>28</v>
      </c>
      <c r="N3572" t="s">
        <v>35</v>
      </c>
      <c r="O3572" t="s">
        <v>35</v>
      </c>
      <c r="P3572">
        <v>1</v>
      </c>
      <c r="Q3572">
        <v>3176996.54</v>
      </c>
      <c r="R3572">
        <v>3</v>
      </c>
    </row>
    <row r="3573" spans="1:18" x14ac:dyDescent="0.25">
      <c r="A3573">
        <v>2015</v>
      </c>
      <c r="B3573" s="1">
        <v>42809.622092939811</v>
      </c>
      <c r="C3573" t="s">
        <v>18</v>
      </c>
      <c r="D3573" t="s">
        <v>72</v>
      </c>
      <c r="E3573" t="s">
        <v>20</v>
      </c>
      <c r="F3573" t="s">
        <v>21</v>
      </c>
      <c r="G3573" t="s">
        <v>22</v>
      </c>
      <c r="H3573" t="s">
        <v>23</v>
      </c>
      <c r="I3573" t="s">
        <v>24</v>
      </c>
      <c r="J3573" t="s">
        <v>25</v>
      </c>
      <c r="K3573" t="s">
        <v>49</v>
      </c>
      <c r="L3573" t="s">
        <v>35</v>
      </c>
      <c r="M3573" t="s">
        <v>35</v>
      </c>
      <c r="N3573" t="s">
        <v>28</v>
      </c>
      <c r="O3573" t="s">
        <v>35</v>
      </c>
      <c r="P3573">
        <v>1</v>
      </c>
      <c r="Q3573">
        <v>86750000</v>
      </c>
      <c r="R3573">
        <v>2</v>
      </c>
    </row>
    <row r="3574" spans="1:18" x14ac:dyDescent="0.25">
      <c r="A3574">
        <v>2015</v>
      </c>
      <c r="B3574" s="1">
        <v>42809.622092939811</v>
      </c>
      <c r="C3574" t="s">
        <v>18</v>
      </c>
      <c r="D3574" t="s">
        <v>72</v>
      </c>
      <c r="E3574" t="s">
        <v>20</v>
      </c>
      <c r="F3574" t="s">
        <v>21</v>
      </c>
      <c r="G3574" t="s">
        <v>22</v>
      </c>
      <c r="H3574" t="s">
        <v>23</v>
      </c>
      <c r="I3574" t="s">
        <v>24</v>
      </c>
      <c r="J3574" t="s">
        <v>44</v>
      </c>
      <c r="K3574" t="s">
        <v>56</v>
      </c>
      <c r="L3574" t="s">
        <v>35</v>
      </c>
      <c r="M3574" t="s">
        <v>35</v>
      </c>
      <c r="N3574" t="s">
        <v>35</v>
      </c>
      <c r="O3574" t="s">
        <v>35</v>
      </c>
      <c r="P3574">
        <v>1</v>
      </c>
      <c r="Q3574">
        <v>241620</v>
      </c>
      <c r="R3574">
        <v>2</v>
      </c>
    </row>
    <row r="3575" spans="1:18" x14ac:dyDescent="0.25">
      <c r="A3575">
        <v>2015</v>
      </c>
      <c r="B3575" s="1">
        <v>42809.622092939811</v>
      </c>
      <c r="C3575" t="s">
        <v>18</v>
      </c>
      <c r="D3575" t="s">
        <v>72</v>
      </c>
      <c r="E3575" t="s">
        <v>20</v>
      </c>
      <c r="F3575" t="s">
        <v>61</v>
      </c>
      <c r="G3575" t="s">
        <v>22</v>
      </c>
      <c r="H3575" t="s">
        <v>91</v>
      </c>
      <c r="I3575" t="s">
        <v>24</v>
      </c>
      <c r="J3575" t="s">
        <v>44</v>
      </c>
      <c r="K3575" t="s">
        <v>41</v>
      </c>
      <c r="L3575" t="s">
        <v>27</v>
      </c>
      <c r="M3575" t="s">
        <v>27</v>
      </c>
      <c r="N3575" t="s">
        <v>28</v>
      </c>
      <c r="O3575" t="s">
        <v>28</v>
      </c>
      <c r="P3575">
        <v>1</v>
      </c>
      <c r="Q3575">
        <v>15396.28</v>
      </c>
      <c r="R3575">
        <v>1</v>
      </c>
    </row>
    <row r="3576" spans="1:18" x14ac:dyDescent="0.25">
      <c r="A3576">
        <v>2015</v>
      </c>
      <c r="B3576" s="1">
        <v>42809.622092939811</v>
      </c>
      <c r="C3576" t="s">
        <v>18</v>
      </c>
      <c r="D3576" t="s">
        <v>72</v>
      </c>
      <c r="E3576" t="s">
        <v>36</v>
      </c>
      <c r="F3576" t="s">
        <v>45</v>
      </c>
      <c r="G3576" t="s">
        <v>66</v>
      </c>
      <c r="H3576" t="s">
        <v>23</v>
      </c>
      <c r="I3576" t="s">
        <v>76</v>
      </c>
      <c r="J3576" t="s">
        <v>48</v>
      </c>
      <c r="K3576" t="s">
        <v>56</v>
      </c>
      <c r="L3576" t="s">
        <v>35</v>
      </c>
      <c r="M3576" t="s">
        <v>98</v>
      </c>
      <c r="N3576" t="s">
        <v>35</v>
      </c>
      <c r="O3576" t="s">
        <v>35</v>
      </c>
      <c r="P3576">
        <v>1</v>
      </c>
      <c r="Q3576">
        <v>-4156.5</v>
      </c>
      <c r="R3576">
        <v>2</v>
      </c>
    </row>
    <row r="3577" spans="1:18" x14ac:dyDescent="0.25">
      <c r="A3577">
        <v>2015</v>
      </c>
      <c r="B3577" s="1">
        <v>42809.622092939811</v>
      </c>
      <c r="C3577" t="s">
        <v>18</v>
      </c>
      <c r="D3577" t="s">
        <v>72</v>
      </c>
      <c r="E3577" t="s">
        <v>50</v>
      </c>
      <c r="F3577" t="s">
        <v>45</v>
      </c>
      <c r="G3577" t="s">
        <v>66</v>
      </c>
      <c r="H3577" t="s">
        <v>23</v>
      </c>
      <c r="I3577" t="s">
        <v>76</v>
      </c>
      <c r="J3577" t="s">
        <v>37</v>
      </c>
      <c r="K3577" t="s">
        <v>56</v>
      </c>
      <c r="L3577" t="s">
        <v>35</v>
      </c>
      <c r="M3577" t="s">
        <v>98</v>
      </c>
      <c r="N3577" t="s">
        <v>35</v>
      </c>
      <c r="O3577" t="s">
        <v>35</v>
      </c>
      <c r="P3577">
        <v>1</v>
      </c>
      <c r="Q3577">
        <v>0</v>
      </c>
      <c r="R3577">
        <v>1</v>
      </c>
    </row>
    <row r="3578" spans="1:18" x14ac:dyDescent="0.25">
      <c r="A3578">
        <v>2015</v>
      </c>
      <c r="B3578" s="1">
        <v>42809.622092939811</v>
      </c>
      <c r="C3578" t="s">
        <v>18</v>
      </c>
      <c r="D3578" t="s">
        <v>29</v>
      </c>
      <c r="E3578" t="s">
        <v>20</v>
      </c>
      <c r="F3578" t="s">
        <v>63</v>
      </c>
      <c r="G3578" t="s">
        <v>64</v>
      </c>
      <c r="H3578" t="s">
        <v>23</v>
      </c>
      <c r="I3578" t="s">
        <v>24</v>
      </c>
      <c r="J3578" t="s">
        <v>40</v>
      </c>
      <c r="K3578" t="s">
        <v>26</v>
      </c>
      <c r="L3578" t="s">
        <v>35</v>
      </c>
      <c r="M3578" t="s">
        <v>35</v>
      </c>
      <c r="N3578" t="s">
        <v>35</v>
      </c>
      <c r="O3578" t="s">
        <v>35</v>
      </c>
      <c r="P3578">
        <v>1</v>
      </c>
      <c r="Q3578">
        <v>29750734.010000002</v>
      </c>
      <c r="R3578">
        <v>5</v>
      </c>
    </row>
    <row r="3579" spans="1:18" x14ac:dyDescent="0.25">
      <c r="A3579">
        <v>2015</v>
      </c>
      <c r="B3579" s="1">
        <v>42809.622092939811</v>
      </c>
      <c r="C3579" t="s">
        <v>18</v>
      </c>
      <c r="D3579" t="s">
        <v>29</v>
      </c>
      <c r="E3579" t="s">
        <v>20</v>
      </c>
      <c r="F3579" t="s">
        <v>21</v>
      </c>
      <c r="G3579" t="s">
        <v>22</v>
      </c>
      <c r="H3579" t="s">
        <v>28</v>
      </c>
      <c r="I3579" t="s">
        <v>34</v>
      </c>
      <c r="J3579" t="s">
        <v>48</v>
      </c>
      <c r="K3579" t="s">
        <v>51</v>
      </c>
      <c r="L3579" t="s">
        <v>35</v>
      </c>
      <c r="M3579" t="s">
        <v>28</v>
      </c>
      <c r="N3579" t="s">
        <v>35</v>
      </c>
      <c r="O3579" t="s">
        <v>35</v>
      </c>
      <c r="P3579">
        <v>1</v>
      </c>
      <c r="Q3579">
        <v>-11604831.98</v>
      </c>
      <c r="R3579">
        <v>5</v>
      </c>
    </row>
    <row r="3580" spans="1:18" x14ac:dyDescent="0.25">
      <c r="A3580">
        <v>2015</v>
      </c>
      <c r="B3580" s="1">
        <v>42809.622092939811</v>
      </c>
      <c r="C3580" t="s">
        <v>18</v>
      </c>
      <c r="D3580" t="s">
        <v>29</v>
      </c>
      <c r="E3580" t="s">
        <v>20</v>
      </c>
      <c r="F3580" t="s">
        <v>21</v>
      </c>
      <c r="G3580" t="s">
        <v>22</v>
      </c>
      <c r="H3580" t="s">
        <v>28</v>
      </c>
      <c r="I3580" t="s">
        <v>59</v>
      </c>
      <c r="J3580" t="s">
        <v>37</v>
      </c>
      <c r="K3580" t="s">
        <v>28</v>
      </c>
      <c r="L3580" t="s">
        <v>35</v>
      </c>
      <c r="M3580" t="s">
        <v>28</v>
      </c>
      <c r="N3580" t="s">
        <v>35</v>
      </c>
      <c r="O3580" t="s">
        <v>28</v>
      </c>
      <c r="P3580">
        <v>1</v>
      </c>
      <c r="Q3580">
        <v>0</v>
      </c>
      <c r="R3580" t="s">
        <v>28</v>
      </c>
    </row>
    <row r="3581" spans="1:18" x14ac:dyDescent="0.25">
      <c r="A3581">
        <v>2015</v>
      </c>
      <c r="B3581" s="1">
        <v>42809.622092939811</v>
      </c>
      <c r="C3581" t="s">
        <v>18</v>
      </c>
      <c r="D3581" t="s">
        <v>29</v>
      </c>
      <c r="E3581" t="s">
        <v>20</v>
      </c>
      <c r="F3581" t="s">
        <v>21</v>
      </c>
      <c r="G3581" t="s">
        <v>22</v>
      </c>
      <c r="H3581" t="s">
        <v>91</v>
      </c>
      <c r="I3581" t="s">
        <v>24</v>
      </c>
      <c r="J3581" t="s">
        <v>48</v>
      </c>
      <c r="K3581" t="s">
        <v>49</v>
      </c>
      <c r="L3581" t="s">
        <v>27</v>
      </c>
      <c r="M3581" t="s">
        <v>27</v>
      </c>
      <c r="N3581" t="s">
        <v>28</v>
      </c>
      <c r="O3581" t="s">
        <v>28</v>
      </c>
      <c r="P3581">
        <v>1</v>
      </c>
      <c r="Q3581">
        <v>-73017</v>
      </c>
      <c r="R3581">
        <v>1</v>
      </c>
    </row>
    <row r="3582" spans="1:18" x14ac:dyDescent="0.25">
      <c r="A3582">
        <v>2015</v>
      </c>
      <c r="B3582" s="1">
        <v>42809.622092939811</v>
      </c>
      <c r="C3582" t="s">
        <v>18</v>
      </c>
      <c r="D3582" t="s">
        <v>29</v>
      </c>
      <c r="E3582" t="s">
        <v>20</v>
      </c>
      <c r="F3582" t="s">
        <v>21</v>
      </c>
      <c r="G3582" t="s">
        <v>22</v>
      </c>
      <c r="H3582" t="s">
        <v>91</v>
      </c>
      <c r="I3582" t="s">
        <v>24</v>
      </c>
      <c r="J3582" t="s">
        <v>37</v>
      </c>
      <c r="K3582" t="s">
        <v>32</v>
      </c>
      <c r="L3582" t="s">
        <v>27</v>
      </c>
      <c r="M3582" t="s">
        <v>27</v>
      </c>
      <c r="N3582" t="s">
        <v>28</v>
      </c>
      <c r="O3582" t="s">
        <v>28</v>
      </c>
      <c r="P3582">
        <v>1</v>
      </c>
      <c r="Q3582">
        <v>0</v>
      </c>
      <c r="R3582">
        <v>9</v>
      </c>
    </row>
    <row r="3583" spans="1:18" x14ac:dyDescent="0.25">
      <c r="A3583">
        <v>2015</v>
      </c>
      <c r="B3583" s="1">
        <v>42809.622092939811</v>
      </c>
      <c r="C3583" t="s">
        <v>18</v>
      </c>
      <c r="D3583" t="s">
        <v>29</v>
      </c>
      <c r="E3583" t="s">
        <v>20</v>
      </c>
      <c r="F3583" t="s">
        <v>21</v>
      </c>
      <c r="G3583" t="s">
        <v>22</v>
      </c>
      <c r="H3583" t="s">
        <v>91</v>
      </c>
      <c r="I3583" t="s">
        <v>24</v>
      </c>
      <c r="J3583" t="s">
        <v>37</v>
      </c>
      <c r="K3583" t="s">
        <v>49</v>
      </c>
      <c r="L3583" t="s">
        <v>27</v>
      </c>
      <c r="M3583" t="s">
        <v>27</v>
      </c>
      <c r="N3583" t="s">
        <v>28</v>
      </c>
      <c r="O3583" t="s">
        <v>28</v>
      </c>
      <c r="P3583">
        <v>1</v>
      </c>
      <c r="Q3583">
        <v>0</v>
      </c>
      <c r="R3583">
        <v>12</v>
      </c>
    </row>
    <row r="3584" spans="1:18" x14ac:dyDescent="0.25">
      <c r="A3584">
        <v>2015</v>
      </c>
      <c r="B3584" s="1">
        <v>42809.622092939811</v>
      </c>
      <c r="C3584" t="s">
        <v>18</v>
      </c>
      <c r="D3584" t="s">
        <v>29</v>
      </c>
      <c r="E3584" t="s">
        <v>20</v>
      </c>
      <c r="F3584" t="s">
        <v>21</v>
      </c>
      <c r="G3584" t="s">
        <v>22</v>
      </c>
      <c r="H3584" t="s">
        <v>23</v>
      </c>
      <c r="I3584" t="s">
        <v>24</v>
      </c>
      <c r="J3584" t="s">
        <v>37</v>
      </c>
      <c r="K3584" t="s">
        <v>26</v>
      </c>
      <c r="L3584" t="s">
        <v>35</v>
      </c>
      <c r="M3584" t="s">
        <v>35</v>
      </c>
      <c r="N3584" t="s">
        <v>35</v>
      </c>
      <c r="O3584" t="s">
        <v>35</v>
      </c>
      <c r="P3584">
        <v>1</v>
      </c>
      <c r="Q3584">
        <v>0</v>
      </c>
      <c r="R3584">
        <v>1</v>
      </c>
    </row>
    <row r="3585" spans="1:18" x14ac:dyDescent="0.25">
      <c r="A3585">
        <v>2015</v>
      </c>
      <c r="B3585" s="1">
        <v>42809.622092939811</v>
      </c>
      <c r="C3585" t="s">
        <v>18</v>
      </c>
      <c r="D3585" t="s">
        <v>29</v>
      </c>
      <c r="E3585" t="s">
        <v>20</v>
      </c>
      <c r="F3585" t="s">
        <v>21</v>
      </c>
      <c r="G3585" t="s">
        <v>22</v>
      </c>
      <c r="H3585" t="s">
        <v>23</v>
      </c>
      <c r="I3585" t="s">
        <v>59</v>
      </c>
      <c r="J3585" t="s">
        <v>48</v>
      </c>
      <c r="K3585" t="s">
        <v>26</v>
      </c>
      <c r="L3585" t="s">
        <v>35</v>
      </c>
      <c r="M3585" t="s">
        <v>35</v>
      </c>
      <c r="N3585" t="s">
        <v>35</v>
      </c>
      <c r="O3585" t="s">
        <v>35</v>
      </c>
      <c r="P3585">
        <v>1</v>
      </c>
      <c r="Q3585">
        <v>-50448518.329999998</v>
      </c>
      <c r="R3585">
        <v>4</v>
      </c>
    </row>
    <row r="3586" spans="1:18" x14ac:dyDescent="0.25">
      <c r="A3586">
        <v>2015</v>
      </c>
      <c r="B3586" s="1">
        <v>42809.622092939811</v>
      </c>
      <c r="C3586" t="s">
        <v>18</v>
      </c>
      <c r="D3586" t="s">
        <v>29</v>
      </c>
      <c r="E3586" t="s">
        <v>20</v>
      </c>
      <c r="F3586" t="s">
        <v>93</v>
      </c>
      <c r="G3586" t="s">
        <v>93</v>
      </c>
      <c r="H3586" t="s">
        <v>28</v>
      </c>
      <c r="I3586" t="s">
        <v>24</v>
      </c>
      <c r="J3586" t="s">
        <v>37</v>
      </c>
      <c r="K3586" t="s">
        <v>28</v>
      </c>
      <c r="L3586" t="s">
        <v>27</v>
      </c>
      <c r="M3586" t="s">
        <v>28</v>
      </c>
      <c r="N3586" t="s">
        <v>27</v>
      </c>
      <c r="O3586" t="s">
        <v>28</v>
      </c>
      <c r="P3586">
        <v>1</v>
      </c>
      <c r="Q3586">
        <v>0</v>
      </c>
      <c r="R3586" t="s">
        <v>28</v>
      </c>
    </row>
    <row r="3587" spans="1:18" x14ac:dyDescent="0.25">
      <c r="A3587">
        <v>2015</v>
      </c>
      <c r="B3587" s="1">
        <v>42809.622092939811</v>
      </c>
      <c r="C3587" t="s">
        <v>18</v>
      </c>
      <c r="D3587" t="s">
        <v>29</v>
      </c>
      <c r="E3587" t="s">
        <v>30</v>
      </c>
      <c r="F3587" t="s">
        <v>53</v>
      </c>
      <c r="G3587" t="s">
        <v>66</v>
      </c>
      <c r="H3587" t="s">
        <v>28</v>
      </c>
      <c r="I3587" t="s">
        <v>34</v>
      </c>
      <c r="J3587" t="s">
        <v>37</v>
      </c>
      <c r="K3587" t="s">
        <v>51</v>
      </c>
      <c r="L3587" t="s">
        <v>33</v>
      </c>
      <c r="M3587" t="s">
        <v>33</v>
      </c>
      <c r="N3587" t="s">
        <v>33</v>
      </c>
      <c r="O3587" t="s">
        <v>28</v>
      </c>
      <c r="P3587">
        <v>1</v>
      </c>
      <c r="Q3587">
        <v>0</v>
      </c>
      <c r="R3587">
        <v>1</v>
      </c>
    </row>
    <row r="3588" spans="1:18" x14ac:dyDescent="0.25">
      <c r="A3588">
        <v>2015</v>
      </c>
      <c r="B3588" s="1">
        <v>42809.622092939811</v>
      </c>
      <c r="C3588" t="s">
        <v>18</v>
      </c>
      <c r="D3588" t="s">
        <v>29</v>
      </c>
      <c r="E3588" t="s">
        <v>30</v>
      </c>
      <c r="F3588" t="s">
        <v>21</v>
      </c>
      <c r="G3588" t="s">
        <v>22</v>
      </c>
      <c r="H3588" t="s">
        <v>23</v>
      </c>
      <c r="I3588" t="s">
        <v>24</v>
      </c>
      <c r="J3588" t="s">
        <v>31</v>
      </c>
      <c r="K3588" t="s">
        <v>32</v>
      </c>
      <c r="L3588" t="s">
        <v>35</v>
      </c>
      <c r="M3588" t="s">
        <v>35</v>
      </c>
      <c r="N3588" t="s">
        <v>28</v>
      </c>
      <c r="O3588" t="s">
        <v>28</v>
      </c>
      <c r="P3588">
        <v>1</v>
      </c>
      <c r="Q3588">
        <v>1244115.8799999999</v>
      </c>
      <c r="R3588">
        <v>1</v>
      </c>
    </row>
    <row r="3589" spans="1:18" x14ac:dyDescent="0.25">
      <c r="A3589">
        <v>2010</v>
      </c>
      <c r="B3589" s="1">
        <v>42809.622092939811</v>
      </c>
      <c r="C3589" t="s">
        <v>18</v>
      </c>
      <c r="D3589" t="s">
        <v>72</v>
      </c>
      <c r="E3589" t="s">
        <v>52</v>
      </c>
      <c r="F3589" t="s">
        <v>53</v>
      </c>
      <c r="G3589" t="s">
        <v>46</v>
      </c>
      <c r="H3589" t="s">
        <v>23</v>
      </c>
      <c r="I3589" t="s">
        <v>54</v>
      </c>
      <c r="J3589" t="s">
        <v>44</v>
      </c>
      <c r="K3589" t="s">
        <v>56</v>
      </c>
      <c r="L3589" t="s">
        <v>74</v>
      </c>
      <c r="M3589" t="s">
        <v>74</v>
      </c>
      <c r="N3589" t="s">
        <v>28</v>
      </c>
      <c r="O3589" t="s">
        <v>28</v>
      </c>
      <c r="P3589">
        <v>1</v>
      </c>
      <c r="Q3589">
        <v>121232199.9382</v>
      </c>
      <c r="R3589">
        <v>4249</v>
      </c>
    </row>
    <row r="3590" spans="1:18" x14ac:dyDescent="0.25">
      <c r="A3590">
        <v>2010</v>
      </c>
      <c r="B3590" s="1">
        <v>42809.622092939811</v>
      </c>
      <c r="C3590" t="s">
        <v>18</v>
      </c>
      <c r="D3590" t="s">
        <v>29</v>
      </c>
      <c r="E3590" t="s">
        <v>20</v>
      </c>
      <c r="F3590" t="s">
        <v>21</v>
      </c>
      <c r="G3590" t="s">
        <v>22</v>
      </c>
      <c r="H3590" t="s">
        <v>91</v>
      </c>
      <c r="I3590" t="s">
        <v>24</v>
      </c>
      <c r="J3590" t="s">
        <v>44</v>
      </c>
      <c r="K3590" t="s">
        <v>49</v>
      </c>
      <c r="L3590" t="s">
        <v>27</v>
      </c>
      <c r="M3590" t="s">
        <v>27</v>
      </c>
      <c r="N3590" t="s">
        <v>28</v>
      </c>
      <c r="O3590" t="s">
        <v>28</v>
      </c>
      <c r="P3590">
        <v>1</v>
      </c>
      <c r="Q3590">
        <v>85584</v>
      </c>
      <c r="R3590">
        <v>2</v>
      </c>
    </row>
    <row r="3591" spans="1:18" x14ac:dyDescent="0.25">
      <c r="A3591">
        <v>2010</v>
      </c>
      <c r="B3591" s="1">
        <v>42809.622092939811</v>
      </c>
      <c r="C3591" t="s">
        <v>18</v>
      </c>
      <c r="D3591" t="s">
        <v>29</v>
      </c>
      <c r="E3591" t="s">
        <v>20</v>
      </c>
      <c r="F3591" t="s">
        <v>21</v>
      </c>
      <c r="G3591" t="s">
        <v>22</v>
      </c>
      <c r="H3591" t="s">
        <v>23</v>
      </c>
      <c r="I3591" t="s">
        <v>34</v>
      </c>
      <c r="J3591" t="s">
        <v>43</v>
      </c>
      <c r="K3591" t="s">
        <v>41</v>
      </c>
      <c r="L3591" t="s">
        <v>35</v>
      </c>
      <c r="M3591" t="s">
        <v>35</v>
      </c>
      <c r="N3591" t="s">
        <v>35</v>
      </c>
      <c r="O3591" t="s">
        <v>35</v>
      </c>
      <c r="P3591">
        <v>1</v>
      </c>
      <c r="Q3591">
        <v>2302102</v>
      </c>
      <c r="R3591">
        <v>3</v>
      </c>
    </row>
    <row r="3592" spans="1:18" x14ac:dyDescent="0.25">
      <c r="A3592">
        <v>2010</v>
      </c>
      <c r="B3592" s="1">
        <v>42809.622092939811</v>
      </c>
      <c r="C3592" t="s">
        <v>18</v>
      </c>
      <c r="D3592" t="s">
        <v>29</v>
      </c>
      <c r="E3592" t="s">
        <v>20</v>
      </c>
      <c r="F3592" t="s">
        <v>21</v>
      </c>
      <c r="G3592" t="s">
        <v>22</v>
      </c>
      <c r="H3592" t="s">
        <v>23</v>
      </c>
      <c r="I3592" t="s">
        <v>34</v>
      </c>
      <c r="J3592" t="s">
        <v>43</v>
      </c>
      <c r="K3592" t="s">
        <v>41</v>
      </c>
      <c r="L3592" t="s">
        <v>77</v>
      </c>
      <c r="M3592" t="s">
        <v>28</v>
      </c>
      <c r="N3592" t="s">
        <v>28</v>
      </c>
      <c r="O3592" t="s">
        <v>77</v>
      </c>
      <c r="P3592">
        <v>1</v>
      </c>
      <c r="Q3592">
        <v>0</v>
      </c>
      <c r="R3592">
        <v>2</v>
      </c>
    </row>
    <row r="3593" spans="1:18" x14ac:dyDescent="0.25">
      <c r="A3593">
        <v>2010</v>
      </c>
      <c r="B3593" s="1">
        <v>42809.622092939811</v>
      </c>
      <c r="C3593" t="s">
        <v>18</v>
      </c>
      <c r="D3593" t="s">
        <v>29</v>
      </c>
      <c r="E3593" t="s">
        <v>20</v>
      </c>
      <c r="F3593" t="s">
        <v>21</v>
      </c>
      <c r="G3593" t="s">
        <v>22</v>
      </c>
      <c r="H3593" t="s">
        <v>23</v>
      </c>
      <c r="I3593" t="s">
        <v>34</v>
      </c>
      <c r="J3593" t="s">
        <v>40</v>
      </c>
      <c r="K3593" t="s">
        <v>41</v>
      </c>
      <c r="L3593" t="s">
        <v>33</v>
      </c>
      <c r="M3593" t="s">
        <v>33</v>
      </c>
      <c r="N3593" t="s">
        <v>28</v>
      </c>
      <c r="O3593" t="s">
        <v>28</v>
      </c>
      <c r="P3593">
        <v>1</v>
      </c>
      <c r="Q3593">
        <v>8130576.0312999999</v>
      </c>
      <c r="R3593">
        <v>2</v>
      </c>
    </row>
    <row r="3594" spans="1:18" x14ac:dyDescent="0.25">
      <c r="A3594">
        <v>2010</v>
      </c>
      <c r="B3594" s="1">
        <v>42809.622092939811</v>
      </c>
      <c r="C3594" t="s">
        <v>18</v>
      </c>
      <c r="D3594" t="s">
        <v>29</v>
      </c>
      <c r="E3594" t="s">
        <v>20</v>
      </c>
      <c r="F3594" t="s">
        <v>21</v>
      </c>
      <c r="G3594" t="s">
        <v>22</v>
      </c>
      <c r="H3594" t="s">
        <v>23</v>
      </c>
      <c r="I3594" t="s">
        <v>34</v>
      </c>
      <c r="J3594" t="s">
        <v>44</v>
      </c>
      <c r="K3594" t="s">
        <v>32</v>
      </c>
      <c r="L3594" t="s">
        <v>35</v>
      </c>
      <c r="M3594" t="s">
        <v>35</v>
      </c>
      <c r="N3594" t="s">
        <v>35</v>
      </c>
      <c r="O3594" t="s">
        <v>35</v>
      </c>
      <c r="P3594">
        <v>1</v>
      </c>
      <c r="Q3594">
        <v>14740</v>
      </c>
      <c r="R3594">
        <v>1</v>
      </c>
    </row>
    <row r="3595" spans="1:18" x14ac:dyDescent="0.25">
      <c r="A3595">
        <v>2010</v>
      </c>
      <c r="B3595" s="1">
        <v>42809.622092939811</v>
      </c>
      <c r="C3595" t="s">
        <v>18</v>
      </c>
      <c r="D3595" t="s">
        <v>29</v>
      </c>
      <c r="E3595" t="s">
        <v>20</v>
      </c>
      <c r="F3595" t="s">
        <v>21</v>
      </c>
      <c r="G3595" t="s">
        <v>22</v>
      </c>
      <c r="H3595" t="s">
        <v>23</v>
      </c>
      <c r="I3595" t="s">
        <v>24</v>
      </c>
      <c r="J3595" t="s">
        <v>43</v>
      </c>
      <c r="K3595" t="s">
        <v>41</v>
      </c>
      <c r="L3595" t="s">
        <v>35</v>
      </c>
      <c r="M3595" t="s">
        <v>33</v>
      </c>
      <c r="N3595" t="s">
        <v>35</v>
      </c>
      <c r="O3595" t="s">
        <v>35</v>
      </c>
      <c r="P3595">
        <v>1</v>
      </c>
      <c r="Q3595">
        <v>281000</v>
      </c>
      <c r="R3595">
        <v>1</v>
      </c>
    </row>
    <row r="3596" spans="1:18" x14ac:dyDescent="0.25">
      <c r="A3596">
        <v>2010</v>
      </c>
      <c r="B3596" s="1">
        <v>42809.622092939811</v>
      </c>
      <c r="C3596" t="s">
        <v>18</v>
      </c>
      <c r="D3596" t="s">
        <v>29</v>
      </c>
      <c r="E3596" t="s">
        <v>20</v>
      </c>
      <c r="F3596" t="s">
        <v>21</v>
      </c>
      <c r="G3596" t="s">
        <v>22</v>
      </c>
      <c r="H3596" t="s">
        <v>23</v>
      </c>
      <c r="I3596" t="s">
        <v>24</v>
      </c>
      <c r="J3596" t="s">
        <v>40</v>
      </c>
      <c r="K3596" t="s">
        <v>49</v>
      </c>
      <c r="L3596" t="s">
        <v>35</v>
      </c>
      <c r="M3596" t="s">
        <v>35</v>
      </c>
      <c r="N3596" t="s">
        <v>35</v>
      </c>
      <c r="O3596" t="s">
        <v>35</v>
      </c>
      <c r="P3596">
        <v>1</v>
      </c>
      <c r="Q3596">
        <v>6385101.1797000002</v>
      </c>
      <c r="R3596">
        <v>8</v>
      </c>
    </row>
    <row r="3597" spans="1:18" x14ac:dyDescent="0.25">
      <c r="A3597">
        <v>2010</v>
      </c>
      <c r="B3597" s="1">
        <v>42809.622092939811</v>
      </c>
      <c r="C3597" t="s">
        <v>18</v>
      </c>
      <c r="D3597" t="s">
        <v>29</v>
      </c>
      <c r="E3597" t="s">
        <v>20</v>
      </c>
      <c r="F3597" t="s">
        <v>21</v>
      </c>
      <c r="G3597" t="s">
        <v>22</v>
      </c>
      <c r="H3597" t="s">
        <v>23</v>
      </c>
      <c r="I3597" t="s">
        <v>24</v>
      </c>
      <c r="J3597" t="s">
        <v>40</v>
      </c>
      <c r="K3597" t="s">
        <v>41</v>
      </c>
      <c r="L3597" t="s">
        <v>35</v>
      </c>
      <c r="M3597" t="s">
        <v>35</v>
      </c>
      <c r="N3597" t="s">
        <v>35</v>
      </c>
      <c r="O3597" t="s">
        <v>35</v>
      </c>
      <c r="P3597">
        <v>1</v>
      </c>
      <c r="Q3597">
        <v>21640534</v>
      </c>
      <c r="R3597">
        <v>1</v>
      </c>
    </row>
    <row r="3598" spans="1:18" x14ac:dyDescent="0.25">
      <c r="A3598">
        <v>2010</v>
      </c>
      <c r="B3598" s="1">
        <v>42809.622092939811</v>
      </c>
      <c r="C3598" t="s">
        <v>18</v>
      </c>
      <c r="D3598" t="s">
        <v>29</v>
      </c>
      <c r="E3598" t="s">
        <v>20</v>
      </c>
      <c r="F3598" t="s">
        <v>21</v>
      </c>
      <c r="G3598" t="s">
        <v>22</v>
      </c>
      <c r="H3598" t="s">
        <v>23</v>
      </c>
      <c r="I3598" t="s">
        <v>24</v>
      </c>
      <c r="J3598" t="s">
        <v>48</v>
      </c>
      <c r="K3598" t="s">
        <v>26</v>
      </c>
      <c r="L3598" t="s">
        <v>33</v>
      </c>
      <c r="M3598" t="s">
        <v>33</v>
      </c>
      <c r="N3598" t="s">
        <v>28</v>
      </c>
      <c r="O3598" t="s">
        <v>28</v>
      </c>
      <c r="P3598">
        <v>1</v>
      </c>
      <c r="Q3598">
        <v>-1668000</v>
      </c>
      <c r="R3598">
        <v>1</v>
      </c>
    </row>
    <row r="3599" spans="1:18" x14ac:dyDescent="0.25">
      <c r="A3599">
        <v>2010</v>
      </c>
      <c r="B3599" s="1">
        <v>42809.622092939811</v>
      </c>
      <c r="C3599" t="s">
        <v>18</v>
      </c>
      <c r="D3599" t="s">
        <v>29</v>
      </c>
      <c r="E3599" t="s">
        <v>20</v>
      </c>
      <c r="F3599" t="s">
        <v>21</v>
      </c>
      <c r="G3599" t="s">
        <v>22</v>
      </c>
      <c r="H3599" t="s">
        <v>23</v>
      </c>
      <c r="I3599" t="s">
        <v>24</v>
      </c>
      <c r="J3599" t="s">
        <v>37</v>
      </c>
      <c r="K3599" t="s">
        <v>28</v>
      </c>
      <c r="L3599" t="s">
        <v>35</v>
      </c>
      <c r="M3599" t="s">
        <v>28</v>
      </c>
      <c r="N3599" t="s">
        <v>35</v>
      </c>
      <c r="O3599" t="s">
        <v>28</v>
      </c>
      <c r="P3599">
        <v>1</v>
      </c>
      <c r="Q3599">
        <v>0</v>
      </c>
      <c r="R3599">
        <v>0</v>
      </c>
    </row>
    <row r="3600" spans="1:18" x14ac:dyDescent="0.25">
      <c r="A3600">
        <v>2010</v>
      </c>
      <c r="B3600" s="1">
        <v>42809.622092939811</v>
      </c>
      <c r="C3600" t="s">
        <v>18</v>
      </c>
      <c r="D3600" t="s">
        <v>29</v>
      </c>
      <c r="E3600" t="s">
        <v>30</v>
      </c>
      <c r="F3600" t="s">
        <v>45</v>
      </c>
      <c r="G3600" t="s">
        <v>71</v>
      </c>
      <c r="H3600" t="s">
        <v>23</v>
      </c>
      <c r="I3600" t="s">
        <v>76</v>
      </c>
      <c r="J3600" t="s">
        <v>31</v>
      </c>
      <c r="K3600" t="s">
        <v>41</v>
      </c>
      <c r="L3600" t="s">
        <v>33</v>
      </c>
      <c r="M3600" t="s">
        <v>33</v>
      </c>
      <c r="N3600" t="s">
        <v>33</v>
      </c>
      <c r="O3600" t="s">
        <v>28</v>
      </c>
      <c r="P3600">
        <v>1</v>
      </c>
      <c r="Q3600">
        <v>16213821</v>
      </c>
      <c r="R3600">
        <v>6</v>
      </c>
    </row>
    <row r="3601" spans="1:18" x14ac:dyDescent="0.25">
      <c r="A3601">
        <v>2010</v>
      </c>
      <c r="B3601" s="1">
        <v>42809.622092939811</v>
      </c>
      <c r="C3601" t="s">
        <v>18</v>
      </c>
      <c r="D3601" t="s">
        <v>29</v>
      </c>
      <c r="E3601" t="s">
        <v>30</v>
      </c>
      <c r="F3601" t="s">
        <v>21</v>
      </c>
      <c r="G3601" t="s">
        <v>22</v>
      </c>
      <c r="H3601" t="s">
        <v>62</v>
      </c>
      <c r="I3601" t="s">
        <v>24</v>
      </c>
      <c r="J3601" t="s">
        <v>31</v>
      </c>
      <c r="K3601" t="s">
        <v>56</v>
      </c>
      <c r="L3601" t="s">
        <v>27</v>
      </c>
      <c r="M3601" t="s">
        <v>27</v>
      </c>
      <c r="N3601" t="s">
        <v>28</v>
      </c>
      <c r="O3601" t="s">
        <v>28</v>
      </c>
      <c r="P3601">
        <v>1</v>
      </c>
      <c r="Q3601">
        <v>1165087.5</v>
      </c>
      <c r="R3601">
        <v>1</v>
      </c>
    </row>
    <row r="3602" spans="1:18" x14ac:dyDescent="0.25">
      <c r="A3602">
        <v>2010</v>
      </c>
      <c r="B3602" s="1">
        <v>42809.622092939811</v>
      </c>
      <c r="C3602" t="s">
        <v>18</v>
      </c>
      <c r="D3602" t="s">
        <v>29</v>
      </c>
      <c r="E3602" t="s">
        <v>30</v>
      </c>
      <c r="F3602" t="s">
        <v>21</v>
      </c>
      <c r="G3602" t="s">
        <v>22</v>
      </c>
      <c r="H3602" t="s">
        <v>62</v>
      </c>
      <c r="I3602" t="s">
        <v>24</v>
      </c>
      <c r="J3602" t="s">
        <v>31</v>
      </c>
      <c r="K3602" t="s">
        <v>32</v>
      </c>
      <c r="L3602" t="s">
        <v>27</v>
      </c>
      <c r="M3602" t="s">
        <v>27</v>
      </c>
      <c r="N3602" t="s">
        <v>28</v>
      </c>
      <c r="O3602" t="s">
        <v>28</v>
      </c>
      <c r="P3602">
        <v>1</v>
      </c>
      <c r="Q3602">
        <v>1696325.75</v>
      </c>
      <c r="R3602">
        <v>3</v>
      </c>
    </row>
    <row r="3603" spans="1:18" x14ac:dyDescent="0.25">
      <c r="A3603">
        <v>2010</v>
      </c>
      <c r="B3603" s="1">
        <v>42809.622092939811</v>
      </c>
      <c r="C3603" t="s">
        <v>18</v>
      </c>
      <c r="D3603" t="s">
        <v>29</v>
      </c>
      <c r="E3603" t="s">
        <v>30</v>
      </c>
      <c r="F3603" t="s">
        <v>21</v>
      </c>
      <c r="G3603" t="s">
        <v>22</v>
      </c>
      <c r="H3603" t="s">
        <v>62</v>
      </c>
      <c r="I3603" t="s">
        <v>24</v>
      </c>
      <c r="J3603" t="s">
        <v>40</v>
      </c>
      <c r="K3603" t="s">
        <v>41</v>
      </c>
      <c r="L3603" t="s">
        <v>27</v>
      </c>
      <c r="M3603" t="s">
        <v>27</v>
      </c>
      <c r="N3603" t="s">
        <v>28</v>
      </c>
      <c r="O3603" t="s">
        <v>28</v>
      </c>
      <c r="P3603">
        <v>1</v>
      </c>
      <c r="Q3603">
        <v>18590720</v>
      </c>
      <c r="R3603">
        <v>1</v>
      </c>
    </row>
    <row r="3604" spans="1:18" x14ac:dyDescent="0.25">
      <c r="A3604">
        <v>2010</v>
      </c>
      <c r="B3604" s="1">
        <v>42809.622092939811</v>
      </c>
      <c r="C3604" t="s">
        <v>18</v>
      </c>
      <c r="D3604" t="s">
        <v>29</v>
      </c>
      <c r="E3604" t="s">
        <v>42</v>
      </c>
      <c r="F3604" t="s">
        <v>63</v>
      </c>
      <c r="G3604" t="s">
        <v>64</v>
      </c>
      <c r="H3604" t="s">
        <v>23</v>
      </c>
      <c r="I3604" t="s">
        <v>24</v>
      </c>
      <c r="J3604" t="s">
        <v>44</v>
      </c>
      <c r="K3604" t="s">
        <v>41</v>
      </c>
      <c r="L3604" t="s">
        <v>35</v>
      </c>
      <c r="M3604" t="s">
        <v>35</v>
      </c>
      <c r="N3604" t="s">
        <v>35</v>
      </c>
      <c r="O3604" t="s">
        <v>35</v>
      </c>
      <c r="P3604">
        <v>1</v>
      </c>
      <c r="Q3604">
        <v>93228.378899999996</v>
      </c>
      <c r="R3604">
        <v>2</v>
      </c>
    </row>
    <row r="3605" spans="1:18" x14ac:dyDescent="0.25">
      <c r="A3605">
        <v>2010</v>
      </c>
      <c r="B3605" s="1">
        <v>42809.622092939811</v>
      </c>
      <c r="C3605" t="s">
        <v>18</v>
      </c>
      <c r="D3605" t="s">
        <v>29</v>
      </c>
      <c r="E3605" t="s">
        <v>52</v>
      </c>
      <c r="F3605" t="s">
        <v>21</v>
      </c>
      <c r="G3605" t="s">
        <v>22</v>
      </c>
      <c r="H3605" t="s">
        <v>23</v>
      </c>
      <c r="I3605" t="s">
        <v>24</v>
      </c>
      <c r="J3605" t="s">
        <v>44</v>
      </c>
      <c r="K3605" t="s">
        <v>26</v>
      </c>
      <c r="L3605" t="s">
        <v>35</v>
      </c>
      <c r="M3605" t="s">
        <v>35</v>
      </c>
      <c r="N3605" t="s">
        <v>35</v>
      </c>
      <c r="O3605" t="s">
        <v>35</v>
      </c>
      <c r="P3605">
        <v>1</v>
      </c>
      <c r="Q3605">
        <v>19511</v>
      </c>
      <c r="R3605">
        <v>1</v>
      </c>
    </row>
    <row r="3606" spans="1:18" x14ac:dyDescent="0.25">
      <c r="A3606">
        <v>2010</v>
      </c>
      <c r="B3606" s="1">
        <v>42809.622092939811</v>
      </c>
      <c r="C3606" t="s">
        <v>18</v>
      </c>
      <c r="D3606" t="s">
        <v>29</v>
      </c>
      <c r="E3606" t="s">
        <v>68</v>
      </c>
      <c r="F3606" t="s">
        <v>21</v>
      </c>
      <c r="G3606" t="s">
        <v>22</v>
      </c>
      <c r="H3606" t="s">
        <v>23</v>
      </c>
      <c r="I3606" t="s">
        <v>24</v>
      </c>
      <c r="J3606" t="s">
        <v>44</v>
      </c>
      <c r="K3606" t="s">
        <v>26</v>
      </c>
      <c r="L3606" t="s">
        <v>35</v>
      </c>
      <c r="M3606" t="s">
        <v>35</v>
      </c>
      <c r="N3606" t="s">
        <v>35</v>
      </c>
      <c r="O3606" t="s">
        <v>35</v>
      </c>
      <c r="P3606">
        <v>1</v>
      </c>
      <c r="Q3606">
        <v>14448.468699999999</v>
      </c>
      <c r="R3606">
        <v>2</v>
      </c>
    </row>
    <row r="3607" spans="1:18" x14ac:dyDescent="0.25">
      <c r="A3607">
        <v>2010</v>
      </c>
      <c r="B3607" s="1">
        <v>42809.622092939811</v>
      </c>
      <c r="C3607" t="s">
        <v>18</v>
      </c>
      <c r="D3607" t="s">
        <v>29</v>
      </c>
      <c r="E3607" t="s">
        <v>30</v>
      </c>
      <c r="F3607" t="s">
        <v>21</v>
      </c>
      <c r="G3607" t="s">
        <v>22</v>
      </c>
      <c r="H3607" t="s">
        <v>23</v>
      </c>
      <c r="I3607" t="s">
        <v>24</v>
      </c>
      <c r="J3607" t="s">
        <v>31</v>
      </c>
      <c r="K3607" t="s">
        <v>32</v>
      </c>
      <c r="L3607" t="s">
        <v>35</v>
      </c>
      <c r="M3607" t="s">
        <v>35</v>
      </c>
      <c r="N3607" t="s">
        <v>35</v>
      </c>
      <c r="O3607" t="s">
        <v>35</v>
      </c>
      <c r="P3607">
        <v>1</v>
      </c>
      <c r="Q3607">
        <v>3659397</v>
      </c>
      <c r="R3607">
        <v>2</v>
      </c>
    </row>
    <row r="3608" spans="1:18" x14ac:dyDescent="0.25">
      <c r="A3608">
        <v>2010</v>
      </c>
      <c r="B3608" s="1">
        <v>42809.622092939811</v>
      </c>
      <c r="C3608" t="s">
        <v>18</v>
      </c>
      <c r="D3608" t="s">
        <v>29</v>
      </c>
      <c r="E3608" t="s">
        <v>30</v>
      </c>
      <c r="F3608" t="s">
        <v>21</v>
      </c>
      <c r="G3608" t="s">
        <v>22</v>
      </c>
      <c r="H3608" t="s">
        <v>23</v>
      </c>
      <c r="I3608" t="s">
        <v>24</v>
      </c>
      <c r="J3608" t="s">
        <v>48</v>
      </c>
      <c r="K3608" t="s">
        <v>41</v>
      </c>
      <c r="L3608" t="s">
        <v>33</v>
      </c>
      <c r="M3608" t="s">
        <v>33</v>
      </c>
      <c r="N3608" t="s">
        <v>28</v>
      </c>
      <c r="O3608" t="s">
        <v>28</v>
      </c>
      <c r="P3608">
        <v>1</v>
      </c>
      <c r="Q3608">
        <v>-42335.101600000002</v>
      </c>
      <c r="R3608">
        <v>1</v>
      </c>
    </row>
    <row r="3609" spans="1:18" x14ac:dyDescent="0.25">
      <c r="A3609">
        <v>2010</v>
      </c>
      <c r="B3609" s="1">
        <v>42809.622092939811</v>
      </c>
      <c r="C3609" t="s">
        <v>18</v>
      </c>
      <c r="D3609" t="s">
        <v>29</v>
      </c>
      <c r="E3609" t="s">
        <v>30</v>
      </c>
      <c r="F3609" t="s">
        <v>21</v>
      </c>
      <c r="G3609" t="s">
        <v>22</v>
      </c>
      <c r="H3609" t="s">
        <v>23</v>
      </c>
      <c r="I3609" t="s">
        <v>24</v>
      </c>
      <c r="J3609" t="s">
        <v>48</v>
      </c>
      <c r="K3609" t="s">
        <v>26</v>
      </c>
      <c r="L3609" t="s">
        <v>27</v>
      </c>
      <c r="M3609" t="s">
        <v>27</v>
      </c>
      <c r="N3609" t="s">
        <v>28</v>
      </c>
      <c r="O3609" t="s">
        <v>28</v>
      </c>
      <c r="P3609">
        <v>1</v>
      </c>
      <c r="Q3609">
        <v>-518441.0625</v>
      </c>
      <c r="R3609">
        <v>2</v>
      </c>
    </row>
    <row r="3610" spans="1:18" x14ac:dyDescent="0.25">
      <c r="A3610">
        <v>2010</v>
      </c>
      <c r="B3610" s="1">
        <v>42809.622092939811</v>
      </c>
      <c r="C3610" t="s">
        <v>18</v>
      </c>
      <c r="D3610" t="s">
        <v>29</v>
      </c>
      <c r="E3610" t="s">
        <v>30</v>
      </c>
      <c r="F3610" t="s">
        <v>21</v>
      </c>
      <c r="G3610" t="s">
        <v>22</v>
      </c>
      <c r="H3610" t="s">
        <v>23</v>
      </c>
      <c r="I3610" t="s">
        <v>24</v>
      </c>
      <c r="J3610" t="s">
        <v>37</v>
      </c>
      <c r="K3610" t="s">
        <v>28</v>
      </c>
      <c r="L3610" t="s">
        <v>33</v>
      </c>
      <c r="M3610" t="s">
        <v>28</v>
      </c>
      <c r="N3610" t="s">
        <v>33</v>
      </c>
      <c r="O3610" t="s">
        <v>28</v>
      </c>
      <c r="P3610">
        <v>1</v>
      </c>
      <c r="Q3610">
        <v>0</v>
      </c>
      <c r="R3610">
        <v>0</v>
      </c>
    </row>
    <row r="3611" spans="1:18" x14ac:dyDescent="0.25">
      <c r="A3611">
        <v>2010</v>
      </c>
      <c r="B3611" s="1">
        <v>42809.622092939811</v>
      </c>
      <c r="C3611" t="s">
        <v>18</v>
      </c>
      <c r="D3611" t="s">
        <v>29</v>
      </c>
      <c r="E3611" t="s">
        <v>36</v>
      </c>
      <c r="F3611" t="s">
        <v>21</v>
      </c>
      <c r="G3611" t="s">
        <v>22</v>
      </c>
      <c r="H3611" t="s">
        <v>23</v>
      </c>
      <c r="I3611" t="s">
        <v>24</v>
      </c>
      <c r="J3611" t="s">
        <v>31</v>
      </c>
      <c r="K3611" t="s">
        <v>32</v>
      </c>
      <c r="L3611" t="s">
        <v>27</v>
      </c>
      <c r="M3611" t="s">
        <v>27</v>
      </c>
      <c r="N3611" t="s">
        <v>28</v>
      </c>
      <c r="O3611" t="s">
        <v>28</v>
      </c>
      <c r="P3611">
        <v>1</v>
      </c>
      <c r="Q3611">
        <v>1070173</v>
      </c>
      <c r="R3611">
        <v>2</v>
      </c>
    </row>
    <row r="3612" spans="1:18" x14ac:dyDescent="0.25">
      <c r="A3612">
        <v>2010</v>
      </c>
      <c r="B3612" s="1">
        <v>42809.622092939811</v>
      </c>
      <c r="C3612" t="s">
        <v>18</v>
      </c>
      <c r="D3612" t="s">
        <v>29</v>
      </c>
      <c r="E3612" t="s">
        <v>36</v>
      </c>
      <c r="F3612" t="s">
        <v>21</v>
      </c>
      <c r="G3612" t="s">
        <v>22</v>
      </c>
      <c r="H3612" t="s">
        <v>23</v>
      </c>
      <c r="I3612" t="s">
        <v>24</v>
      </c>
      <c r="J3612" t="s">
        <v>44</v>
      </c>
      <c r="K3612" t="s">
        <v>26</v>
      </c>
      <c r="L3612" t="s">
        <v>35</v>
      </c>
      <c r="M3612" t="s">
        <v>35</v>
      </c>
      <c r="N3612" t="s">
        <v>35</v>
      </c>
      <c r="O3612" t="s">
        <v>35</v>
      </c>
      <c r="P3612">
        <v>1</v>
      </c>
      <c r="Q3612">
        <v>123758</v>
      </c>
      <c r="R3612">
        <v>3</v>
      </c>
    </row>
    <row r="3613" spans="1:18" x14ac:dyDescent="0.25">
      <c r="A3613">
        <v>2010</v>
      </c>
      <c r="B3613" s="1">
        <v>42809.622092939811</v>
      </c>
      <c r="C3613" t="s">
        <v>18</v>
      </c>
      <c r="D3613" t="s">
        <v>29</v>
      </c>
      <c r="E3613" t="s">
        <v>42</v>
      </c>
      <c r="F3613" t="s">
        <v>63</v>
      </c>
      <c r="G3613" t="s">
        <v>64</v>
      </c>
      <c r="H3613" t="s">
        <v>23</v>
      </c>
      <c r="I3613" t="s">
        <v>24</v>
      </c>
      <c r="J3613" t="s">
        <v>31</v>
      </c>
      <c r="K3613" t="s">
        <v>26</v>
      </c>
      <c r="L3613" t="s">
        <v>35</v>
      </c>
      <c r="M3613" t="s">
        <v>35</v>
      </c>
      <c r="N3613" t="s">
        <v>35</v>
      </c>
      <c r="O3613" t="s">
        <v>35</v>
      </c>
      <c r="P3613">
        <v>1</v>
      </c>
      <c r="Q3613">
        <v>2484632.75</v>
      </c>
      <c r="R3613">
        <v>1</v>
      </c>
    </row>
    <row r="3614" spans="1:18" x14ac:dyDescent="0.25">
      <c r="A3614">
        <v>2010</v>
      </c>
      <c r="B3614" s="1">
        <v>42809.622092939811</v>
      </c>
      <c r="C3614" t="s">
        <v>18</v>
      </c>
      <c r="D3614" t="s">
        <v>29</v>
      </c>
      <c r="E3614" t="s">
        <v>42</v>
      </c>
      <c r="F3614" t="s">
        <v>63</v>
      </c>
      <c r="G3614" t="s">
        <v>64</v>
      </c>
      <c r="H3614" t="s">
        <v>23</v>
      </c>
      <c r="I3614" t="s">
        <v>24</v>
      </c>
      <c r="J3614" t="s">
        <v>25</v>
      </c>
      <c r="K3614" t="s">
        <v>32</v>
      </c>
      <c r="L3614" t="s">
        <v>35</v>
      </c>
      <c r="M3614" t="s">
        <v>35</v>
      </c>
      <c r="N3614" t="s">
        <v>35</v>
      </c>
      <c r="O3614" t="s">
        <v>35</v>
      </c>
      <c r="P3614">
        <v>1</v>
      </c>
      <c r="Q3614">
        <v>27407270</v>
      </c>
      <c r="R3614">
        <v>2</v>
      </c>
    </row>
    <row r="3615" spans="1:18" x14ac:dyDescent="0.25">
      <c r="A3615">
        <v>2010</v>
      </c>
      <c r="B3615" s="1">
        <v>42809.622092939811</v>
      </c>
      <c r="C3615" t="s">
        <v>18</v>
      </c>
      <c r="D3615" t="s">
        <v>29</v>
      </c>
      <c r="E3615" t="s">
        <v>42</v>
      </c>
      <c r="F3615" t="s">
        <v>63</v>
      </c>
      <c r="G3615" t="s">
        <v>64</v>
      </c>
      <c r="H3615" t="s">
        <v>23</v>
      </c>
      <c r="I3615" t="s">
        <v>24</v>
      </c>
      <c r="J3615" t="s">
        <v>44</v>
      </c>
      <c r="K3615" t="s">
        <v>26</v>
      </c>
      <c r="L3615" t="s">
        <v>35</v>
      </c>
      <c r="M3615" t="s">
        <v>35</v>
      </c>
      <c r="N3615" t="s">
        <v>35</v>
      </c>
      <c r="O3615" t="s">
        <v>35</v>
      </c>
      <c r="P3615">
        <v>1</v>
      </c>
      <c r="Q3615">
        <v>372913.40629999997</v>
      </c>
      <c r="R3615">
        <v>3</v>
      </c>
    </row>
    <row r="3616" spans="1:18" x14ac:dyDescent="0.25">
      <c r="A3616">
        <v>2010</v>
      </c>
      <c r="B3616" s="1">
        <v>42809.622092939811</v>
      </c>
      <c r="C3616" t="s">
        <v>18</v>
      </c>
      <c r="D3616" t="s">
        <v>29</v>
      </c>
      <c r="E3616" t="s">
        <v>42</v>
      </c>
      <c r="F3616" t="s">
        <v>21</v>
      </c>
      <c r="G3616" t="s">
        <v>22</v>
      </c>
      <c r="H3616" t="s">
        <v>23</v>
      </c>
      <c r="I3616" t="s">
        <v>34</v>
      </c>
      <c r="J3616" t="s">
        <v>37</v>
      </c>
      <c r="K3616" t="s">
        <v>28</v>
      </c>
      <c r="L3616" t="s">
        <v>35</v>
      </c>
      <c r="M3616" t="s">
        <v>28</v>
      </c>
      <c r="N3616" t="s">
        <v>35</v>
      </c>
      <c r="O3616" t="s">
        <v>28</v>
      </c>
      <c r="P3616">
        <v>1</v>
      </c>
      <c r="Q3616">
        <v>0</v>
      </c>
      <c r="R3616">
        <v>0</v>
      </c>
    </row>
    <row r="3617" spans="1:18" x14ac:dyDescent="0.25">
      <c r="A3617">
        <v>2010</v>
      </c>
      <c r="B3617" s="1">
        <v>42809.622092939811</v>
      </c>
      <c r="C3617" t="s">
        <v>18</v>
      </c>
      <c r="D3617" t="s">
        <v>29</v>
      </c>
      <c r="E3617" t="s">
        <v>52</v>
      </c>
      <c r="F3617" t="s">
        <v>53</v>
      </c>
      <c r="G3617" t="s">
        <v>46</v>
      </c>
      <c r="H3617" t="s">
        <v>23</v>
      </c>
      <c r="I3617" t="s">
        <v>54</v>
      </c>
      <c r="J3617" t="s">
        <v>40</v>
      </c>
      <c r="K3617" t="s">
        <v>26</v>
      </c>
      <c r="L3617" t="s">
        <v>35</v>
      </c>
      <c r="M3617" t="s">
        <v>35</v>
      </c>
      <c r="N3617" t="s">
        <v>35</v>
      </c>
      <c r="O3617" t="s">
        <v>35</v>
      </c>
      <c r="P3617">
        <v>1</v>
      </c>
      <c r="Q3617">
        <v>18932596</v>
      </c>
      <c r="R3617">
        <v>1</v>
      </c>
    </row>
    <row r="3618" spans="1:18" x14ac:dyDescent="0.25">
      <c r="A3618">
        <v>2010</v>
      </c>
      <c r="B3618" s="1">
        <v>42809.622092939811</v>
      </c>
      <c r="C3618" t="s">
        <v>18</v>
      </c>
      <c r="D3618" t="s">
        <v>29</v>
      </c>
      <c r="E3618" t="s">
        <v>47</v>
      </c>
      <c r="F3618" t="s">
        <v>21</v>
      </c>
      <c r="G3618" t="s">
        <v>22</v>
      </c>
      <c r="H3618" t="s">
        <v>62</v>
      </c>
      <c r="I3618" t="s">
        <v>24</v>
      </c>
      <c r="J3618" t="s">
        <v>44</v>
      </c>
      <c r="K3618" t="s">
        <v>26</v>
      </c>
      <c r="L3618" t="s">
        <v>27</v>
      </c>
      <c r="M3618" t="s">
        <v>27</v>
      </c>
      <c r="N3618" t="s">
        <v>28</v>
      </c>
      <c r="O3618" t="s">
        <v>28</v>
      </c>
      <c r="P3618">
        <v>1</v>
      </c>
      <c r="Q3618">
        <v>2590</v>
      </c>
      <c r="R3618">
        <v>1</v>
      </c>
    </row>
    <row r="3619" spans="1:18" x14ac:dyDescent="0.25">
      <c r="A3619">
        <v>2010</v>
      </c>
      <c r="B3619" s="1">
        <v>42809.622092939811</v>
      </c>
      <c r="C3619" t="s">
        <v>18</v>
      </c>
      <c r="D3619" t="s">
        <v>29</v>
      </c>
      <c r="E3619" t="s">
        <v>50</v>
      </c>
      <c r="F3619" t="s">
        <v>21</v>
      </c>
      <c r="G3619" t="s">
        <v>22</v>
      </c>
      <c r="H3619" t="s">
        <v>62</v>
      </c>
      <c r="I3619" t="s">
        <v>24</v>
      </c>
      <c r="J3619" t="s">
        <v>44</v>
      </c>
      <c r="K3619" t="s">
        <v>32</v>
      </c>
      <c r="L3619" t="s">
        <v>27</v>
      </c>
      <c r="M3619" t="s">
        <v>27</v>
      </c>
      <c r="N3619" t="s">
        <v>28</v>
      </c>
      <c r="O3619" t="s">
        <v>28</v>
      </c>
      <c r="P3619">
        <v>1</v>
      </c>
      <c r="Q3619">
        <v>483314.26569999999</v>
      </c>
      <c r="R3619">
        <v>3</v>
      </c>
    </row>
    <row r="3620" spans="1:18" x14ac:dyDescent="0.25">
      <c r="A3620">
        <v>2010</v>
      </c>
      <c r="B3620" s="1">
        <v>42809.622092939811</v>
      </c>
      <c r="C3620" t="s">
        <v>18</v>
      </c>
      <c r="D3620" t="s">
        <v>29</v>
      </c>
      <c r="E3620" t="s">
        <v>50</v>
      </c>
      <c r="F3620" t="s">
        <v>21</v>
      </c>
      <c r="G3620" t="s">
        <v>22</v>
      </c>
      <c r="H3620" t="s">
        <v>23</v>
      </c>
      <c r="I3620" t="s">
        <v>24</v>
      </c>
      <c r="J3620" t="s">
        <v>44</v>
      </c>
      <c r="K3620" t="s">
        <v>26</v>
      </c>
      <c r="L3620" t="s">
        <v>35</v>
      </c>
      <c r="M3620" t="s">
        <v>35</v>
      </c>
      <c r="N3620" t="s">
        <v>35</v>
      </c>
      <c r="O3620" t="s">
        <v>35</v>
      </c>
      <c r="P3620">
        <v>1</v>
      </c>
      <c r="Q3620">
        <v>7288</v>
      </c>
      <c r="R3620">
        <v>1</v>
      </c>
    </row>
    <row r="3621" spans="1:18" x14ac:dyDescent="0.25">
      <c r="A3621">
        <v>2010</v>
      </c>
      <c r="B3621" s="1">
        <v>42809.622092939811</v>
      </c>
      <c r="C3621" t="s">
        <v>18</v>
      </c>
      <c r="D3621" t="s">
        <v>29</v>
      </c>
      <c r="E3621" t="s">
        <v>50</v>
      </c>
      <c r="F3621" t="s">
        <v>21</v>
      </c>
      <c r="G3621" t="s">
        <v>22</v>
      </c>
      <c r="H3621" t="s">
        <v>23</v>
      </c>
      <c r="I3621" t="s">
        <v>24</v>
      </c>
      <c r="J3621" t="s">
        <v>37</v>
      </c>
      <c r="K3621" t="s">
        <v>28</v>
      </c>
      <c r="L3621" t="s">
        <v>27</v>
      </c>
      <c r="M3621" t="s">
        <v>28</v>
      </c>
      <c r="N3621" t="s">
        <v>27</v>
      </c>
      <c r="O3621" t="s">
        <v>28</v>
      </c>
      <c r="P3621">
        <v>1</v>
      </c>
      <c r="Q3621">
        <v>0</v>
      </c>
      <c r="R3621">
        <v>0</v>
      </c>
    </row>
    <row r="3622" spans="1:18" x14ac:dyDescent="0.25">
      <c r="A3622">
        <v>2010</v>
      </c>
      <c r="B3622" s="1">
        <v>42809.622092939811</v>
      </c>
      <c r="C3622" t="s">
        <v>18</v>
      </c>
      <c r="D3622" t="s">
        <v>29</v>
      </c>
      <c r="E3622" t="s">
        <v>38</v>
      </c>
      <c r="F3622" t="s">
        <v>45</v>
      </c>
      <c r="G3622" t="s">
        <v>71</v>
      </c>
      <c r="H3622" t="s">
        <v>23</v>
      </c>
      <c r="I3622" t="s">
        <v>76</v>
      </c>
      <c r="J3622" t="s">
        <v>43</v>
      </c>
      <c r="K3622" t="s">
        <v>32</v>
      </c>
      <c r="L3622" t="s">
        <v>27</v>
      </c>
      <c r="M3622" t="s">
        <v>27</v>
      </c>
      <c r="N3622" t="s">
        <v>28</v>
      </c>
      <c r="O3622" t="s">
        <v>28</v>
      </c>
      <c r="P3622">
        <v>1</v>
      </c>
      <c r="Q3622">
        <v>480036</v>
      </c>
      <c r="R3622">
        <v>4</v>
      </c>
    </row>
    <row r="3623" spans="1:18" x14ac:dyDescent="0.25">
      <c r="A3623">
        <v>2010</v>
      </c>
      <c r="B3623" s="1">
        <v>42809.622092939811</v>
      </c>
      <c r="C3623" t="s">
        <v>18</v>
      </c>
      <c r="D3623" t="s">
        <v>29</v>
      </c>
      <c r="E3623" t="s">
        <v>38</v>
      </c>
      <c r="F3623" t="s">
        <v>45</v>
      </c>
      <c r="G3623" t="s">
        <v>71</v>
      </c>
      <c r="H3623" t="s">
        <v>23</v>
      </c>
      <c r="I3623" t="s">
        <v>76</v>
      </c>
      <c r="J3623" t="s">
        <v>37</v>
      </c>
      <c r="K3623" t="s">
        <v>26</v>
      </c>
      <c r="L3623" t="s">
        <v>27</v>
      </c>
      <c r="M3623" t="s">
        <v>27</v>
      </c>
      <c r="N3623" t="s">
        <v>28</v>
      </c>
      <c r="O3623" t="s">
        <v>28</v>
      </c>
      <c r="P3623">
        <v>1</v>
      </c>
      <c r="Q3623">
        <v>0</v>
      </c>
      <c r="R3623">
        <v>1</v>
      </c>
    </row>
    <row r="3624" spans="1:18" x14ac:dyDescent="0.25">
      <c r="A3624">
        <v>2010</v>
      </c>
      <c r="B3624" s="1">
        <v>42809.622092939811</v>
      </c>
      <c r="C3624" t="s">
        <v>18</v>
      </c>
      <c r="D3624" t="s">
        <v>29</v>
      </c>
      <c r="E3624" t="s">
        <v>55</v>
      </c>
      <c r="F3624" t="s">
        <v>21</v>
      </c>
      <c r="G3624" t="s">
        <v>22</v>
      </c>
      <c r="H3624" t="s">
        <v>91</v>
      </c>
      <c r="I3624" t="s">
        <v>24</v>
      </c>
      <c r="J3624" t="s">
        <v>40</v>
      </c>
      <c r="K3624" t="s">
        <v>49</v>
      </c>
      <c r="L3624" t="s">
        <v>27</v>
      </c>
      <c r="M3624" t="s">
        <v>27</v>
      </c>
      <c r="N3624" t="s">
        <v>28</v>
      </c>
      <c r="O3624" t="s">
        <v>28</v>
      </c>
      <c r="P3624">
        <v>1</v>
      </c>
      <c r="Q3624">
        <v>9350000</v>
      </c>
      <c r="R3624">
        <v>1</v>
      </c>
    </row>
    <row r="3625" spans="1:18" x14ac:dyDescent="0.25">
      <c r="A3625">
        <v>2014</v>
      </c>
      <c r="B3625" s="1">
        <v>42809.622092939811</v>
      </c>
      <c r="C3625" t="s">
        <v>18</v>
      </c>
      <c r="D3625" t="s">
        <v>19</v>
      </c>
      <c r="E3625" t="s">
        <v>30</v>
      </c>
      <c r="F3625" t="s">
        <v>63</v>
      </c>
      <c r="G3625" t="s">
        <v>64</v>
      </c>
      <c r="H3625" t="s">
        <v>62</v>
      </c>
      <c r="I3625" t="s">
        <v>24</v>
      </c>
      <c r="J3625" t="s">
        <v>44</v>
      </c>
      <c r="K3625" t="s">
        <v>56</v>
      </c>
      <c r="L3625" t="s">
        <v>35</v>
      </c>
      <c r="M3625" t="s">
        <v>35</v>
      </c>
      <c r="N3625" t="s">
        <v>35</v>
      </c>
      <c r="O3625" t="s">
        <v>35</v>
      </c>
      <c r="P3625">
        <v>1</v>
      </c>
      <c r="Q3625">
        <v>79793.100000000006</v>
      </c>
      <c r="R3625">
        <v>3</v>
      </c>
    </row>
    <row r="3626" spans="1:18" x14ac:dyDescent="0.25">
      <c r="A3626">
        <v>2014</v>
      </c>
      <c r="B3626" s="1">
        <v>42809.622092939811</v>
      </c>
      <c r="C3626" t="s">
        <v>18</v>
      </c>
      <c r="D3626" t="s">
        <v>19</v>
      </c>
      <c r="E3626" t="s">
        <v>30</v>
      </c>
      <c r="F3626" t="s">
        <v>63</v>
      </c>
      <c r="G3626" t="s">
        <v>64</v>
      </c>
      <c r="H3626" t="s">
        <v>62</v>
      </c>
      <c r="I3626" t="s">
        <v>24</v>
      </c>
      <c r="J3626" t="s">
        <v>44</v>
      </c>
      <c r="K3626" t="s">
        <v>26</v>
      </c>
      <c r="L3626" t="s">
        <v>35</v>
      </c>
      <c r="M3626" t="s">
        <v>35</v>
      </c>
      <c r="N3626" t="s">
        <v>35</v>
      </c>
      <c r="O3626" t="s">
        <v>35</v>
      </c>
      <c r="P3626">
        <v>1</v>
      </c>
      <c r="Q3626">
        <v>159811.34</v>
      </c>
      <c r="R3626">
        <v>1</v>
      </c>
    </row>
    <row r="3627" spans="1:18" x14ac:dyDescent="0.25">
      <c r="A3627">
        <v>2014</v>
      </c>
      <c r="B3627" s="1">
        <v>42809.622092939811</v>
      </c>
      <c r="C3627" t="s">
        <v>18</v>
      </c>
      <c r="D3627" t="s">
        <v>19</v>
      </c>
      <c r="E3627" t="s">
        <v>30</v>
      </c>
      <c r="F3627" t="s">
        <v>61</v>
      </c>
      <c r="G3627" t="s">
        <v>22</v>
      </c>
      <c r="H3627" t="s">
        <v>91</v>
      </c>
      <c r="I3627" t="s">
        <v>34</v>
      </c>
      <c r="J3627" t="s">
        <v>31</v>
      </c>
      <c r="K3627" t="s">
        <v>49</v>
      </c>
      <c r="L3627" t="s">
        <v>35</v>
      </c>
      <c r="M3627" t="s">
        <v>35</v>
      </c>
      <c r="N3627" t="s">
        <v>35</v>
      </c>
      <c r="O3627" t="s">
        <v>35</v>
      </c>
      <c r="P3627">
        <v>1</v>
      </c>
      <c r="Q3627">
        <v>10272517</v>
      </c>
      <c r="R3627">
        <v>12</v>
      </c>
    </row>
    <row r="3628" spans="1:18" x14ac:dyDescent="0.25">
      <c r="A3628">
        <v>2014</v>
      </c>
      <c r="B3628" s="1">
        <v>42809.622092939811</v>
      </c>
      <c r="C3628" t="s">
        <v>18</v>
      </c>
      <c r="D3628" t="s">
        <v>19</v>
      </c>
      <c r="E3628" t="s">
        <v>30</v>
      </c>
      <c r="F3628" t="s">
        <v>61</v>
      </c>
      <c r="G3628" t="s">
        <v>22</v>
      </c>
      <c r="H3628" t="s">
        <v>91</v>
      </c>
      <c r="I3628" t="s">
        <v>34</v>
      </c>
      <c r="J3628" t="s">
        <v>57</v>
      </c>
      <c r="K3628" t="s">
        <v>26</v>
      </c>
      <c r="L3628" t="s">
        <v>35</v>
      </c>
      <c r="M3628" t="s">
        <v>35</v>
      </c>
      <c r="N3628" t="s">
        <v>35</v>
      </c>
      <c r="O3628" t="s">
        <v>35</v>
      </c>
      <c r="P3628">
        <v>1</v>
      </c>
      <c r="Q3628">
        <v>180744213</v>
      </c>
      <c r="R3628">
        <v>27</v>
      </c>
    </row>
    <row r="3629" spans="1:18" x14ac:dyDescent="0.25">
      <c r="A3629">
        <v>2014</v>
      </c>
      <c r="B3629" s="1">
        <v>42809.622092939811</v>
      </c>
      <c r="C3629" t="s">
        <v>18</v>
      </c>
      <c r="D3629" t="s">
        <v>19</v>
      </c>
      <c r="E3629" t="s">
        <v>30</v>
      </c>
      <c r="F3629" t="s">
        <v>61</v>
      </c>
      <c r="G3629" t="s">
        <v>22</v>
      </c>
      <c r="H3629" t="s">
        <v>91</v>
      </c>
      <c r="I3629" t="s">
        <v>34</v>
      </c>
      <c r="J3629" t="s">
        <v>43</v>
      </c>
      <c r="K3629" t="s">
        <v>32</v>
      </c>
      <c r="L3629" t="s">
        <v>35</v>
      </c>
      <c r="M3629" t="s">
        <v>35</v>
      </c>
      <c r="N3629" t="s">
        <v>35</v>
      </c>
      <c r="O3629" t="s">
        <v>35</v>
      </c>
      <c r="P3629">
        <v>1</v>
      </c>
      <c r="Q3629">
        <v>808287</v>
      </c>
      <c r="R3629">
        <v>1</v>
      </c>
    </row>
    <row r="3630" spans="1:18" x14ac:dyDescent="0.25">
      <c r="A3630">
        <v>2014</v>
      </c>
      <c r="B3630" s="1">
        <v>42809.622092939811</v>
      </c>
      <c r="C3630" t="s">
        <v>18</v>
      </c>
      <c r="D3630" t="s">
        <v>19</v>
      </c>
      <c r="E3630" t="s">
        <v>30</v>
      </c>
      <c r="F3630" t="s">
        <v>61</v>
      </c>
      <c r="G3630" t="s">
        <v>22</v>
      </c>
      <c r="H3630" t="s">
        <v>91</v>
      </c>
      <c r="I3630" t="s">
        <v>34</v>
      </c>
      <c r="J3630" t="s">
        <v>43</v>
      </c>
      <c r="K3630" t="s">
        <v>51</v>
      </c>
      <c r="L3630" t="s">
        <v>35</v>
      </c>
      <c r="M3630" t="s">
        <v>35</v>
      </c>
      <c r="N3630" t="s">
        <v>35</v>
      </c>
      <c r="O3630" t="s">
        <v>35</v>
      </c>
      <c r="P3630">
        <v>1</v>
      </c>
      <c r="Q3630">
        <v>822460</v>
      </c>
      <c r="R3630">
        <v>1</v>
      </c>
    </row>
    <row r="3631" spans="1:18" x14ac:dyDescent="0.25">
      <c r="A3631">
        <v>2014</v>
      </c>
      <c r="B3631" s="1">
        <v>42809.622092939811</v>
      </c>
      <c r="C3631" t="s">
        <v>18</v>
      </c>
      <c r="D3631" t="s">
        <v>19</v>
      </c>
      <c r="E3631" t="s">
        <v>30</v>
      </c>
      <c r="F3631" t="s">
        <v>61</v>
      </c>
      <c r="G3631" t="s">
        <v>22</v>
      </c>
      <c r="H3631" t="s">
        <v>91</v>
      </c>
      <c r="I3631" t="s">
        <v>34</v>
      </c>
      <c r="J3631" t="s">
        <v>40</v>
      </c>
      <c r="K3631" t="s">
        <v>49</v>
      </c>
      <c r="L3631" t="s">
        <v>35</v>
      </c>
      <c r="M3631" t="s">
        <v>35</v>
      </c>
      <c r="N3631" t="s">
        <v>35</v>
      </c>
      <c r="O3631" t="s">
        <v>35</v>
      </c>
      <c r="P3631">
        <v>1</v>
      </c>
      <c r="Q3631">
        <v>49392009</v>
      </c>
      <c r="R3631">
        <v>6</v>
      </c>
    </row>
    <row r="3632" spans="1:18" x14ac:dyDescent="0.25">
      <c r="A3632">
        <v>2014</v>
      </c>
      <c r="B3632" s="1">
        <v>42809.622092939811</v>
      </c>
      <c r="C3632" t="s">
        <v>18</v>
      </c>
      <c r="D3632" t="s">
        <v>19</v>
      </c>
      <c r="E3632" t="s">
        <v>30</v>
      </c>
      <c r="F3632" t="s">
        <v>61</v>
      </c>
      <c r="G3632" t="s">
        <v>22</v>
      </c>
      <c r="H3632" t="s">
        <v>91</v>
      </c>
      <c r="I3632" t="s">
        <v>34</v>
      </c>
      <c r="J3632" t="s">
        <v>37</v>
      </c>
      <c r="K3632" t="s">
        <v>41</v>
      </c>
      <c r="L3632" t="s">
        <v>35</v>
      </c>
      <c r="M3632" t="s">
        <v>35</v>
      </c>
      <c r="N3632" t="s">
        <v>35</v>
      </c>
      <c r="O3632" t="s">
        <v>35</v>
      </c>
      <c r="P3632">
        <v>1</v>
      </c>
      <c r="Q3632">
        <v>0</v>
      </c>
      <c r="R3632">
        <v>1</v>
      </c>
    </row>
    <row r="3633" spans="1:18" x14ac:dyDescent="0.25">
      <c r="A3633">
        <v>2014</v>
      </c>
      <c r="B3633" s="1">
        <v>42809.622092939811</v>
      </c>
      <c r="C3633" t="s">
        <v>18</v>
      </c>
      <c r="D3633" t="s">
        <v>19</v>
      </c>
      <c r="E3633" t="s">
        <v>30</v>
      </c>
      <c r="F3633" t="s">
        <v>61</v>
      </c>
      <c r="G3633" t="s">
        <v>22</v>
      </c>
      <c r="H3633" t="s">
        <v>91</v>
      </c>
      <c r="I3633" t="s">
        <v>34</v>
      </c>
      <c r="J3633" t="s">
        <v>37</v>
      </c>
      <c r="K3633" t="s">
        <v>26</v>
      </c>
      <c r="L3633" t="s">
        <v>35</v>
      </c>
      <c r="M3633" t="s">
        <v>35</v>
      </c>
      <c r="N3633" t="s">
        <v>35</v>
      </c>
      <c r="O3633" t="s">
        <v>35</v>
      </c>
      <c r="P3633">
        <v>1</v>
      </c>
      <c r="Q3633">
        <v>0</v>
      </c>
      <c r="R3633">
        <v>5</v>
      </c>
    </row>
    <row r="3634" spans="1:18" x14ac:dyDescent="0.25">
      <c r="A3634">
        <v>2014</v>
      </c>
      <c r="B3634" s="1">
        <v>42809.622092939811</v>
      </c>
      <c r="C3634" t="s">
        <v>18</v>
      </c>
      <c r="D3634" t="s">
        <v>19</v>
      </c>
      <c r="E3634" t="s">
        <v>42</v>
      </c>
      <c r="F3634" t="s">
        <v>53</v>
      </c>
      <c r="G3634" t="s">
        <v>46</v>
      </c>
      <c r="H3634" t="s">
        <v>23</v>
      </c>
      <c r="I3634" t="s">
        <v>34</v>
      </c>
      <c r="J3634" t="s">
        <v>44</v>
      </c>
      <c r="K3634" t="s">
        <v>41</v>
      </c>
      <c r="L3634" t="s">
        <v>35</v>
      </c>
      <c r="M3634" t="s">
        <v>35</v>
      </c>
      <c r="N3634" t="s">
        <v>35</v>
      </c>
      <c r="O3634" t="s">
        <v>35</v>
      </c>
      <c r="P3634">
        <v>1</v>
      </c>
      <c r="Q3634">
        <v>735.69</v>
      </c>
      <c r="R3634">
        <v>3</v>
      </c>
    </row>
    <row r="3635" spans="1:18" x14ac:dyDescent="0.25">
      <c r="A3635">
        <v>2014</v>
      </c>
      <c r="B3635" s="1">
        <v>42809.622092939811</v>
      </c>
      <c r="C3635" t="s">
        <v>18</v>
      </c>
      <c r="D3635" t="s">
        <v>19</v>
      </c>
      <c r="E3635" t="s">
        <v>42</v>
      </c>
      <c r="F3635" t="s">
        <v>21</v>
      </c>
      <c r="G3635" t="s">
        <v>22</v>
      </c>
      <c r="H3635" t="s">
        <v>23</v>
      </c>
      <c r="I3635" t="s">
        <v>34</v>
      </c>
      <c r="J3635" t="s">
        <v>48</v>
      </c>
      <c r="K3635" t="s">
        <v>56</v>
      </c>
      <c r="L3635" t="s">
        <v>35</v>
      </c>
      <c r="M3635" t="s">
        <v>35</v>
      </c>
      <c r="N3635" t="s">
        <v>35</v>
      </c>
      <c r="O3635" t="s">
        <v>35</v>
      </c>
      <c r="P3635">
        <v>1</v>
      </c>
      <c r="Q3635">
        <v>-13086.09</v>
      </c>
      <c r="R3635">
        <v>1</v>
      </c>
    </row>
    <row r="3636" spans="1:18" x14ac:dyDescent="0.25">
      <c r="A3636">
        <v>2014</v>
      </c>
      <c r="B3636" s="1">
        <v>42809.622092939811</v>
      </c>
      <c r="C3636" t="s">
        <v>18</v>
      </c>
      <c r="D3636" t="s">
        <v>19</v>
      </c>
      <c r="E3636" t="s">
        <v>42</v>
      </c>
      <c r="F3636" t="s">
        <v>21</v>
      </c>
      <c r="G3636" t="s">
        <v>22</v>
      </c>
      <c r="H3636" t="s">
        <v>23</v>
      </c>
      <c r="I3636" t="s">
        <v>24</v>
      </c>
      <c r="J3636" t="s">
        <v>25</v>
      </c>
      <c r="K3636" t="s">
        <v>26</v>
      </c>
      <c r="L3636" t="s">
        <v>27</v>
      </c>
      <c r="M3636" t="s">
        <v>27</v>
      </c>
      <c r="N3636" t="s">
        <v>28</v>
      </c>
      <c r="O3636" t="s">
        <v>28</v>
      </c>
      <c r="P3636">
        <v>1</v>
      </c>
      <c r="Q3636">
        <v>106318584.63</v>
      </c>
      <c r="R3636">
        <v>13</v>
      </c>
    </row>
    <row r="3637" spans="1:18" x14ac:dyDescent="0.25">
      <c r="A3637">
        <v>2014</v>
      </c>
      <c r="B3637" s="1">
        <v>42809.622092939811</v>
      </c>
      <c r="C3637" t="s">
        <v>18</v>
      </c>
      <c r="D3637" t="s">
        <v>19</v>
      </c>
      <c r="E3637" t="s">
        <v>42</v>
      </c>
      <c r="F3637" t="s">
        <v>21</v>
      </c>
      <c r="G3637" t="s">
        <v>22</v>
      </c>
      <c r="H3637" t="s">
        <v>23</v>
      </c>
      <c r="I3637" t="s">
        <v>24</v>
      </c>
      <c r="J3637" t="s">
        <v>43</v>
      </c>
      <c r="K3637" t="s">
        <v>32</v>
      </c>
      <c r="L3637" t="s">
        <v>27</v>
      </c>
      <c r="M3637" t="s">
        <v>27</v>
      </c>
      <c r="N3637" t="s">
        <v>28</v>
      </c>
      <c r="O3637" t="s">
        <v>28</v>
      </c>
      <c r="P3637">
        <v>1</v>
      </c>
      <c r="Q3637">
        <v>410609</v>
      </c>
      <c r="R3637">
        <v>1</v>
      </c>
    </row>
    <row r="3638" spans="1:18" x14ac:dyDescent="0.25">
      <c r="A3638">
        <v>2014</v>
      </c>
      <c r="B3638" s="1">
        <v>42809.622092939811</v>
      </c>
      <c r="C3638" t="s">
        <v>18</v>
      </c>
      <c r="D3638" t="s">
        <v>19</v>
      </c>
      <c r="E3638" t="s">
        <v>42</v>
      </c>
      <c r="F3638" t="s">
        <v>21</v>
      </c>
      <c r="G3638" t="s">
        <v>22</v>
      </c>
      <c r="H3638" t="s">
        <v>23</v>
      </c>
      <c r="I3638" t="s">
        <v>24</v>
      </c>
      <c r="J3638" t="s">
        <v>40</v>
      </c>
      <c r="K3638" t="s">
        <v>32</v>
      </c>
      <c r="L3638" t="s">
        <v>35</v>
      </c>
      <c r="M3638" t="s">
        <v>35</v>
      </c>
      <c r="N3638" t="s">
        <v>35</v>
      </c>
      <c r="O3638" t="s">
        <v>35</v>
      </c>
      <c r="P3638">
        <v>1</v>
      </c>
      <c r="Q3638">
        <v>21854964</v>
      </c>
      <c r="R3638">
        <v>1</v>
      </c>
    </row>
    <row r="3639" spans="1:18" x14ac:dyDescent="0.25">
      <c r="A3639">
        <v>2014</v>
      </c>
      <c r="B3639" s="1">
        <v>42809.622092939811</v>
      </c>
      <c r="C3639" t="s">
        <v>18</v>
      </c>
      <c r="D3639" t="s">
        <v>19</v>
      </c>
      <c r="E3639" t="s">
        <v>42</v>
      </c>
      <c r="F3639" t="s">
        <v>21</v>
      </c>
      <c r="G3639" t="s">
        <v>22</v>
      </c>
      <c r="H3639" t="s">
        <v>23</v>
      </c>
      <c r="I3639" t="s">
        <v>24</v>
      </c>
      <c r="J3639" t="s">
        <v>48</v>
      </c>
      <c r="K3639" t="s">
        <v>32</v>
      </c>
      <c r="L3639" t="s">
        <v>27</v>
      </c>
      <c r="M3639" t="s">
        <v>27</v>
      </c>
      <c r="N3639" t="s">
        <v>28</v>
      </c>
      <c r="O3639" t="s">
        <v>28</v>
      </c>
      <c r="P3639">
        <v>1</v>
      </c>
      <c r="Q3639">
        <v>-805914.49</v>
      </c>
      <c r="R3639">
        <v>9</v>
      </c>
    </row>
    <row r="3640" spans="1:18" x14ac:dyDescent="0.25">
      <c r="A3640">
        <v>2014</v>
      </c>
      <c r="B3640" s="1">
        <v>42809.622092939811</v>
      </c>
      <c r="C3640" t="s">
        <v>18</v>
      </c>
      <c r="D3640" t="s">
        <v>19</v>
      </c>
      <c r="E3640" t="s">
        <v>42</v>
      </c>
      <c r="F3640" t="s">
        <v>21</v>
      </c>
      <c r="G3640" t="s">
        <v>22</v>
      </c>
      <c r="H3640" t="s">
        <v>23</v>
      </c>
      <c r="I3640" t="s">
        <v>24</v>
      </c>
      <c r="J3640" t="s">
        <v>44</v>
      </c>
      <c r="K3640" t="s">
        <v>56</v>
      </c>
      <c r="L3640" t="s">
        <v>27</v>
      </c>
      <c r="M3640" t="s">
        <v>27</v>
      </c>
      <c r="N3640" t="s">
        <v>28</v>
      </c>
      <c r="O3640" t="s">
        <v>28</v>
      </c>
      <c r="P3640">
        <v>1</v>
      </c>
      <c r="Q3640">
        <v>83095.13</v>
      </c>
      <c r="R3640">
        <v>4</v>
      </c>
    </row>
    <row r="3641" spans="1:18" x14ac:dyDescent="0.25">
      <c r="A3641">
        <v>2014</v>
      </c>
      <c r="B3641" s="1">
        <v>42809.622092939811</v>
      </c>
      <c r="C3641" t="s">
        <v>18</v>
      </c>
      <c r="D3641" t="s">
        <v>19</v>
      </c>
      <c r="E3641" t="s">
        <v>73</v>
      </c>
      <c r="F3641" t="s">
        <v>21</v>
      </c>
      <c r="G3641" t="s">
        <v>22</v>
      </c>
      <c r="H3641" t="s">
        <v>39</v>
      </c>
      <c r="I3641" t="s">
        <v>24</v>
      </c>
      <c r="J3641" t="s">
        <v>25</v>
      </c>
      <c r="K3641" t="s">
        <v>26</v>
      </c>
      <c r="L3641" t="s">
        <v>35</v>
      </c>
      <c r="M3641" t="s">
        <v>28</v>
      </c>
      <c r="N3641" t="s">
        <v>35</v>
      </c>
      <c r="O3641" t="s">
        <v>35</v>
      </c>
      <c r="P3641">
        <v>1</v>
      </c>
      <c r="Q3641">
        <v>80316549.060000002</v>
      </c>
      <c r="R3641">
        <v>10</v>
      </c>
    </row>
    <row r="3642" spans="1:18" x14ac:dyDescent="0.25">
      <c r="A3642">
        <v>2014</v>
      </c>
      <c r="B3642" s="1">
        <v>42809.622092939811</v>
      </c>
      <c r="C3642" t="s">
        <v>18</v>
      </c>
      <c r="D3642" t="s">
        <v>19</v>
      </c>
      <c r="E3642" t="s">
        <v>67</v>
      </c>
      <c r="F3642" t="s">
        <v>45</v>
      </c>
      <c r="G3642" t="s">
        <v>66</v>
      </c>
      <c r="H3642" t="s">
        <v>62</v>
      </c>
      <c r="I3642" t="s">
        <v>24</v>
      </c>
      <c r="J3642" t="s">
        <v>44</v>
      </c>
      <c r="K3642" t="s">
        <v>26</v>
      </c>
      <c r="L3642" t="s">
        <v>35</v>
      </c>
      <c r="M3642" t="s">
        <v>35</v>
      </c>
      <c r="N3642" t="s">
        <v>35</v>
      </c>
      <c r="O3642" t="s">
        <v>35</v>
      </c>
      <c r="P3642">
        <v>1</v>
      </c>
      <c r="Q3642">
        <v>58789.68</v>
      </c>
      <c r="R3642">
        <v>5</v>
      </c>
    </row>
    <row r="3643" spans="1:18" x14ac:dyDescent="0.25">
      <c r="A3643">
        <v>2008</v>
      </c>
      <c r="B3643" s="1">
        <v>42809.622092939811</v>
      </c>
      <c r="C3643" t="s">
        <v>18</v>
      </c>
      <c r="D3643" t="s">
        <v>29</v>
      </c>
      <c r="E3643" t="s">
        <v>30</v>
      </c>
      <c r="F3643" t="s">
        <v>21</v>
      </c>
      <c r="G3643" t="s">
        <v>22</v>
      </c>
      <c r="H3643" t="s">
        <v>62</v>
      </c>
      <c r="I3643" t="s">
        <v>24</v>
      </c>
      <c r="J3643" t="s">
        <v>37</v>
      </c>
      <c r="K3643" t="s">
        <v>28</v>
      </c>
      <c r="L3643" t="s">
        <v>27</v>
      </c>
      <c r="M3643" t="s">
        <v>28</v>
      </c>
      <c r="N3643" t="s">
        <v>27</v>
      </c>
      <c r="O3643" t="s">
        <v>28</v>
      </c>
      <c r="P3643">
        <v>1</v>
      </c>
      <c r="Q3643">
        <v>0</v>
      </c>
      <c r="R3643">
        <v>0</v>
      </c>
    </row>
    <row r="3644" spans="1:18" x14ac:dyDescent="0.25">
      <c r="A3644">
        <v>2008</v>
      </c>
      <c r="B3644" s="1">
        <v>42809.622092939811</v>
      </c>
      <c r="C3644" t="s">
        <v>18</v>
      </c>
      <c r="D3644" t="s">
        <v>29</v>
      </c>
      <c r="E3644" t="s">
        <v>30</v>
      </c>
      <c r="F3644" t="s">
        <v>21</v>
      </c>
      <c r="G3644" t="s">
        <v>22</v>
      </c>
      <c r="H3644" t="s">
        <v>23</v>
      </c>
      <c r="I3644" t="s">
        <v>34</v>
      </c>
      <c r="J3644" t="s">
        <v>40</v>
      </c>
      <c r="K3644" t="s">
        <v>32</v>
      </c>
      <c r="L3644" t="s">
        <v>35</v>
      </c>
      <c r="M3644" t="s">
        <v>33</v>
      </c>
      <c r="N3644" t="s">
        <v>35</v>
      </c>
      <c r="O3644" t="s">
        <v>35</v>
      </c>
      <c r="P3644">
        <v>1</v>
      </c>
      <c r="Q3644">
        <v>5640000</v>
      </c>
      <c r="R3644">
        <v>1</v>
      </c>
    </row>
    <row r="3645" spans="1:18" x14ac:dyDescent="0.25">
      <c r="A3645">
        <v>2008</v>
      </c>
      <c r="B3645" s="1">
        <v>42809.622092939811</v>
      </c>
      <c r="C3645" t="s">
        <v>18</v>
      </c>
      <c r="D3645" t="s">
        <v>29</v>
      </c>
      <c r="E3645" t="s">
        <v>30</v>
      </c>
      <c r="F3645" t="s">
        <v>21</v>
      </c>
      <c r="G3645" t="s">
        <v>22</v>
      </c>
      <c r="H3645" t="s">
        <v>23</v>
      </c>
      <c r="I3645" t="s">
        <v>24</v>
      </c>
      <c r="J3645" t="s">
        <v>48</v>
      </c>
      <c r="K3645" t="s">
        <v>56</v>
      </c>
      <c r="L3645" t="s">
        <v>35</v>
      </c>
      <c r="M3645" t="s">
        <v>35</v>
      </c>
      <c r="N3645" t="s">
        <v>35</v>
      </c>
      <c r="O3645" t="s">
        <v>35</v>
      </c>
      <c r="P3645">
        <v>1</v>
      </c>
      <c r="Q3645">
        <v>-35051</v>
      </c>
      <c r="R3645">
        <v>4</v>
      </c>
    </row>
    <row r="3646" spans="1:18" x14ac:dyDescent="0.25">
      <c r="A3646">
        <v>2008</v>
      </c>
      <c r="B3646" s="1">
        <v>42809.622092939811</v>
      </c>
      <c r="C3646" t="s">
        <v>18</v>
      </c>
      <c r="D3646" t="s">
        <v>29</v>
      </c>
      <c r="E3646" t="s">
        <v>30</v>
      </c>
      <c r="F3646" t="s">
        <v>21</v>
      </c>
      <c r="G3646" t="s">
        <v>22</v>
      </c>
      <c r="H3646" t="s">
        <v>23</v>
      </c>
      <c r="I3646" t="s">
        <v>24</v>
      </c>
      <c r="J3646" t="s">
        <v>48</v>
      </c>
      <c r="K3646" t="s">
        <v>26</v>
      </c>
      <c r="L3646" t="s">
        <v>35</v>
      </c>
      <c r="M3646" t="s">
        <v>35</v>
      </c>
      <c r="N3646" t="s">
        <v>35</v>
      </c>
      <c r="O3646" t="s">
        <v>35</v>
      </c>
      <c r="P3646">
        <v>1</v>
      </c>
      <c r="Q3646">
        <v>-468755.30080000003</v>
      </c>
      <c r="R3646">
        <v>3</v>
      </c>
    </row>
    <row r="3647" spans="1:18" x14ac:dyDescent="0.25">
      <c r="A3647">
        <v>2008</v>
      </c>
      <c r="B3647" s="1">
        <v>42809.622092939811</v>
      </c>
      <c r="C3647" t="s">
        <v>18</v>
      </c>
      <c r="D3647" t="s">
        <v>29</v>
      </c>
      <c r="E3647" t="s">
        <v>30</v>
      </c>
      <c r="F3647" t="s">
        <v>21</v>
      </c>
      <c r="G3647" t="s">
        <v>22</v>
      </c>
      <c r="H3647" t="s">
        <v>23</v>
      </c>
      <c r="I3647" t="s">
        <v>24</v>
      </c>
      <c r="J3647" t="s">
        <v>37</v>
      </c>
      <c r="K3647" t="s">
        <v>32</v>
      </c>
      <c r="L3647" t="s">
        <v>27</v>
      </c>
      <c r="M3647" t="s">
        <v>27</v>
      </c>
      <c r="N3647" t="s">
        <v>28</v>
      </c>
      <c r="O3647" t="s">
        <v>28</v>
      </c>
      <c r="P3647">
        <v>1</v>
      </c>
      <c r="Q3647">
        <v>0</v>
      </c>
      <c r="R3647">
        <v>3</v>
      </c>
    </row>
    <row r="3648" spans="1:18" x14ac:dyDescent="0.25">
      <c r="A3648">
        <v>2008</v>
      </c>
      <c r="B3648" s="1">
        <v>42809.622092939811</v>
      </c>
      <c r="C3648" t="s">
        <v>18</v>
      </c>
      <c r="D3648" t="s">
        <v>29</v>
      </c>
      <c r="E3648" t="s">
        <v>36</v>
      </c>
      <c r="F3648" t="s">
        <v>45</v>
      </c>
      <c r="G3648" t="s">
        <v>46</v>
      </c>
      <c r="H3648" t="s">
        <v>23</v>
      </c>
      <c r="I3648" t="s">
        <v>34</v>
      </c>
      <c r="J3648" t="s">
        <v>40</v>
      </c>
      <c r="K3648" t="s">
        <v>41</v>
      </c>
      <c r="L3648" t="s">
        <v>77</v>
      </c>
      <c r="M3648" t="s">
        <v>33</v>
      </c>
      <c r="N3648" t="s">
        <v>35</v>
      </c>
      <c r="O3648" t="s">
        <v>77</v>
      </c>
      <c r="P3648">
        <v>1</v>
      </c>
      <c r="Q3648">
        <v>26706177</v>
      </c>
      <c r="R3648">
        <v>4</v>
      </c>
    </row>
    <row r="3649" spans="1:18" x14ac:dyDescent="0.25">
      <c r="A3649">
        <v>2008</v>
      </c>
      <c r="B3649" s="1">
        <v>42809.622092939811</v>
      </c>
      <c r="C3649" t="s">
        <v>18</v>
      </c>
      <c r="D3649" t="s">
        <v>29</v>
      </c>
      <c r="E3649" t="s">
        <v>42</v>
      </c>
      <c r="F3649" t="s">
        <v>45</v>
      </c>
      <c r="G3649" t="s">
        <v>71</v>
      </c>
      <c r="H3649" t="s">
        <v>23</v>
      </c>
      <c r="I3649" t="s">
        <v>76</v>
      </c>
      <c r="J3649" t="s">
        <v>31</v>
      </c>
      <c r="K3649" t="s">
        <v>26</v>
      </c>
      <c r="L3649" t="s">
        <v>27</v>
      </c>
      <c r="M3649" t="s">
        <v>27</v>
      </c>
      <c r="N3649" t="s">
        <v>28</v>
      </c>
      <c r="O3649" t="s">
        <v>28</v>
      </c>
      <c r="P3649">
        <v>1</v>
      </c>
      <c r="Q3649">
        <v>1501030</v>
      </c>
      <c r="R3649">
        <v>3</v>
      </c>
    </row>
    <row r="3650" spans="1:18" x14ac:dyDescent="0.25">
      <c r="A3650">
        <v>2008</v>
      </c>
      <c r="B3650" s="1">
        <v>42809.622092939811</v>
      </c>
      <c r="C3650" t="s">
        <v>18</v>
      </c>
      <c r="D3650" t="s">
        <v>29</v>
      </c>
      <c r="E3650" t="s">
        <v>42</v>
      </c>
      <c r="F3650" t="s">
        <v>21</v>
      </c>
      <c r="G3650" t="s">
        <v>22</v>
      </c>
      <c r="H3650" t="s">
        <v>39</v>
      </c>
      <c r="I3650" t="s">
        <v>34</v>
      </c>
      <c r="J3650" t="s">
        <v>40</v>
      </c>
      <c r="K3650" t="s">
        <v>51</v>
      </c>
      <c r="L3650" t="s">
        <v>27</v>
      </c>
      <c r="M3650" t="s">
        <v>28</v>
      </c>
      <c r="N3650" t="s">
        <v>27</v>
      </c>
      <c r="O3650" t="s">
        <v>28</v>
      </c>
      <c r="P3650">
        <v>1</v>
      </c>
      <c r="Q3650">
        <v>13156300</v>
      </c>
      <c r="R3650">
        <v>3</v>
      </c>
    </row>
    <row r="3651" spans="1:18" x14ac:dyDescent="0.25">
      <c r="A3651">
        <v>2008</v>
      </c>
      <c r="B3651" s="1">
        <v>42809.622092939811</v>
      </c>
      <c r="C3651" t="s">
        <v>18</v>
      </c>
      <c r="D3651" t="s">
        <v>29</v>
      </c>
      <c r="E3651" t="s">
        <v>42</v>
      </c>
      <c r="F3651" t="s">
        <v>21</v>
      </c>
      <c r="G3651" t="s">
        <v>22</v>
      </c>
      <c r="H3651" t="s">
        <v>23</v>
      </c>
      <c r="I3651" t="s">
        <v>24</v>
      </c>
      <c r="J3651" t="s">
        <v>40</v>
      </c>
      <c r="K3651" t="s">
        <v>32</v>
      </c>
      <c r="L3651" t="s">
        <v>35</v>
      </c>
      <c r="M3651" t="s">
        <v>35</v>
      </c>
      <c r="N3651" t="s">
        <v>35</v>
      </c>
      <c r="O3651" t="s">
        <v>35</v>
      </c>
      <c r="P3651">
        <v>1</v>
      </c>
      <c r="Q3651">
        <v>7600000</v>
      </c>
      <c r="R3651">
        <v>1</v>
      </c>
    </row>
    <row r="3652" spans="1:18" x14ac:dyDescent="0.25">
      <c r="A3652">
        <v>2008</v>
      </c>
      <c r="B3652" s="1">
        <v>42809.622092939811</v>
      </c>
      <c r="C3652" t="s">
        <v>18</v>
      </c>
      <c r="D3652" t="s">
        <v>29</v>
      </c>
      <c r="E3652" t="s">
        <v>50</v>
      </c>
      <c r="F3652" t="s">
        <v>21</v>
      </c>
      <c r="G3652" t="s">
        <v>22</v>
      </c>
      <c r="H3652" t="s">
        <v>23</v>
      </c>
      <c r="I3652" t="s">
        <v>24</v>
      </c>
      <c r="J3652" t="s">
        <v>44</v>
      </c>
      <c r="K3652" t="s">
        <v>32</v>
      </c>
      <c r="L3652" t="s">
        <v>27</v>
      </c>
      <c r="M3652" t="s">
        <v>27</v>
      </c>
      <c r="N3652" t="s">
        <v>28</v>
      </c>
      <c r="O3652" t="s">
        <v>28</v>
      </c>
      <c r="P3652">
        <v>1</v>
      </c>
      <c r="Q3652">
        <v>31702</v>
      </c>
      <c r="R3652">
        <v>1</v>
      </c>
    </row>
    <row r="3653" spans="1:18" x14ac:dyDescent="0.25">
      <c r="A3653">
        <v>2008</v>
      </c>
      <c r="B3653" s="1">
        <v>42809.622092939811</v>
      </c>
      <c r="C3653" t="s">
        <v>18</v>
      </c>
      <c r="D3653" t="s">
        <v>29</v>
      </c>
      <c r="E3653" t="s">
        <v>38</v>
      </c>
      <c r="F3653" t="s">
        <v>45</v>
      </c>
      <c r="G3653" t="s">
        <v>71</v>
      </c>
      <c r="H3653" t="s">
        <v>23</v>
      </c>
      <c r="I3653" t="s">
        <v>76</v>
      </c>
      <c r="J3653" t="s">
        <v>43</v>
      </c>
      <c r="K3653" t="s">
        <v>49</v>
      </c>
      <c r="L3653" t="s">
        <v>27</v>
      </c>
      <c r="M3653" t="s">
        <v>27</v>
      </c>
      <c r="N3653" t="s">
        <v>28</v>
      </c>
      <c r="O3653" t="s">
        <v>28</v>
      </c>
      <c r="P3653">
        <v>1</v>
      </c>
      <c r="Q3653">
        <v>800682</v>
      </c>
      <c r="R3653">
        <v>2</v>
      </c>
    </row>
    <row r="3654" spans="1:18" x14ac:dyDescent="0.25">
      <c r="A3654">
        <v>2009</v>
      </c>
      <c r="B3654" s="1">
        <v>42809.622092939811</v>
      </c>
      <c r="C3654" t="s">
        <v>18</v>
      </c>
      <c r="D3654" t="s">
        <v>19</v>
      </c>
      <c r="E3654" t="s">
        <v>20</v>
      </c>
      <c r="F3654" t="s">
        <v>21</v>
      </c>
      <c r="G3654" t="s">
        <v>22</v>
      </c>
      <c r="H3654" t="s">
        <v>23</v>
      </c>
      <c r="I3654" t="s">
        <v>24</v>
      </c>
      <c r="J3654" t="s">
        <v>44</v>
      </c>
      <c r="K3654" t="s">
        <v>28</v>
      </c>
      <c r="L3654" t="s">
        <v>27</v>
      </c>
      <c r="M3654" t="s">
        <v>27</v>
      </c>
      <c r="N3654" t="s">
        <v>28</v>
      </c>
      <c r="O3654" t="s">
        <v>28</v>
      </c>
      <c r="P3654">
        <v>1</v>
      </c>
      <c r="Q3654">
        <v>700</v>
      </c>
      <c r="R3654">
        <v>1</v>
      </c>
    </row>
    <row r="3655" spans="1:18" x14ac:dyDescent="0.25">
      <c r="A3655">
        <v>2009</v>
      </c>
      <c r="B3655" s="1">
        <v>42809.622092939811</v>
      </c>
      <c r="C3655" t="s">
        <v>18</v>
      </c>
      <c r="D3655" t="s">
        <v>19</v>
      </c>
      <c r="E3655" t="s">
        <v>30</v>
      </c>
      <c r="F3655" t="s">
        <v>63</v>
      </c>
      <c r="G3655" t="s">
        <v>64</v>
      </c>
      <c r="H3655" t="s">
        <v>62</v>
      </c>
      <c r="I3655" t="s">
        <v>24</v>
      </c>
      <c r="J3655" t="s">
        <v>37</v>
      </c>
      <c r="K3655" t="s">
        <v>56</v>
      </c>
      <c r="L3655" t="s">
        <v>35</v>
      </c>
      <c r="M3655" t="s">
        <v>35</v>
      </c>
      <c r="N3655" t="s">
        <v>35</v>
      </c>
      <c r="O3655" t="s">
        <v>35</v>
      </c>
      <c r="P3655">
        <v>1</v>
      </c>
      <c r="Q3655">
        <v>0</v>
      </c>
      <c r="R3655">
        <v>2</v>
      </c>
    </row>
    <row r="3656" spans="1:18" x14ac:dyDescent="0.25">
      <c r="A3656">
        <v>2009</v>
      </c>
      <c r="B3656" s="1">
        <v>42809.622092939811</v>
      </c>
      <c r="C3656" t="s">
        <v>18</v>
      </c>
      <c r="D3656" t="s">
        <v>19</v>
      </c>
      <c r="E3656" t="s">
        <v>30</v>
      </c>
      <c r="F3656" t="s">
        <v>45</v>
      </c>
      <c r="G3656" t="s">
        <v>66</v>
      </c>
      <c r="H3656" t="s">
        <v>62</v>
      </c>
      <c r="I3656" t="s">
        <v>24</v>
      </c>
      <c r="J3656" t="s">
        <v>43</v>
      </c>
      <c r="K3656" t="s">
        <v>41</v>
      </c>
      <c r="L3656" t="s">
        <v>35</v>
      </c>
      <c r="M3656" t="s">
        <v>35</v>
      </c>
      <c r="N3656" t="s">
        <v>35</v>
      </c>
      <c r="O3656" t="s">
        <v>35</v>
      </c>
      <c r="P3656">
        <v>1</v>
      </c>
      <c r="Q3656">
        <v>267611</v>
      </c>
      <c r="R3656">
        <v>1</v>
      </c>
    </row>
    <row r="3657" spans="1:18" x14ac:dyDescent="0.25">
      <c r="A3657">
        <v>2009</v>
      </c>
      <c r="B3657" s="1">
        <v>42809.622092939811</v>
      </c>
      <c r="C3657" t="s">
        <v>18</v>
      </c>
      <c r="D3657" t="s">
        <v>19</v>
      </c>
      <c r="E3657" t="s">
        <v>30</v>
      </c>
      <c r="F3657" t="s">
        <v>45</v>
      </c>
      <c r="G3657" t="s">
        <v>66</v>
      </c>
      <c r="H3657" t="s">
        <v>62</v>
      </c>
      <c r="I3657" t="s">
        <v>24</v>
      </c>
      <c r="J3657" t="s">
        <v>48</v>
      </c>
      <c r="K3657" t="s">
        <v>41</v>
      </c>
      <c r="L3657" t="s">
        <v>35</v>
      </c>
      <c r="M3657" t="s">
        <v>35</v>
      </c>
      <c r="N3657" t="s">
        <v>35</v>
      </c>
      <c r="O3657" t="s">
        <v>35</v>
      </c>
      <c r="P3657">
        <v>1</v>
      </c>
      <c r="Q3657">
        <v>-36013.339800000002</v>
      </c>
      <c r="R3657">
        <v>5</v>
      </c>
    </row>
    <row r="3658" spans="1:18" x14ac:dyDescent="0.25">
      <c r="A3658">
        <v>2009</v>
      </c>
      <c r="B3658" s="1">
        <v>42809.622092939811</v>
      </c>
      <c r="C3658" t="s">
        <v>18</v>
      </c>
      <c r="D3658" t="s">
        <v>19</v>
      </c>
      <c r="E3658" t="s">
        <v>30</v>
      </c>
      <c r="F3658" t="s">
        <v>45</v>
      </c>
      <c r="G3658" t="s">
        <v>66</v>
      </c>
      <c r="H3658" t="s">
        <v>62</v>
      </c>
      <c r="I3658" t="s">
        <v>24</v>
      </c>
      <c r="J3658" t="s">
        <v>44</v>
      </c>
      <c r="K3658" t="s">
        <v>56</v>
      </c>
      <c r="L3658" t="s">
        <v>35</v>
      </c>
      <c r="M3658" t="s">
        <v>35</v>
      </c>
      <c r="N3658" t="s">
        <v>35</v>
      </c>
      <c r="O3658" t="s">
        <v>35</v>
      </c>
      <c r="P3658">
        <v>1</v>
      </c>
      <c r="Q3658">
        <v>1335665.2989000001</v>
      </c>
      <c r="R3658">
        <v>32</v>
      </c>
    </row>
    <row r="3659" spans="1:18" x14ac:dyDescent="0.25">
      <c r="A3659">
        <v>2009</v>
      </c>
      <c r="B3659" s="1">
        <v>42809.622092939811</v>
      </c>
      <c r="C3659" t="s">
        <v>18</v>
      </c>
      <c r="D3659" t="s">
        <v>19</v>
      </c>
      <c r="E3659" t="s">
        <v>30</v>
      </c>
      <c r="F3659" t="s">
        <v>45</v>
      </c>
      <c r="G3659" t="s">
        <v>66</v>
      </c>
      <c r="H3659" t="s">
        <v>62</v>
      </c>
      <c r="I3659" t="s">
        <v>24</v>
      </c>
      <c r="J3659" t="s">
        <v>44</v>
      </c>
      <c r="K3659" t="s">
        <v>32</v>
      </c>
      <c r="L3659" t="s">
        <v>35</v>
      </c>
      <c r="M3659" t="s">
        <v>35</v>
      </c>
      <c r="N3659" t="s">
        <v>35</v>
      </c>
      <c r="O3659" t="s">
        <v>35</v>
      </c>
      <c r="P3659">
        <v>1</v>
      </c>
      <c r="Q3659">
        <v>10566</v>
      </c>
      <c r="R3659">
        <v>3</v>
      </c>
    </row>
    <row r="3660" spans="1:18" x14ac:dyDescent="0.25">
      <c r="A3660">
        <v>2013</v>
      </c>
      <c r="B3660" s="1">
        <v>42809.622092939811</v>
      </c>
      <c r="C3660" t="s">
        <v>18</v>
      </c>
      <c r="D3660" t="s">
        <v>29</v>
      </c>
      <c r="E3660" t="s">
        <v>50</v>
      </c>
      <c r="F3660" t="s">
        <v>21</v>
      </c>
      <c r="G3660" t="s">
        <v>22</v>
      </c>
      <c r="H3660" t="s">
        <v>23</v>
      </c>
      <c r="I3660" t="s">
        <v>24</v>
      </c>
      <c r="J3660" t="s">
        <v>37</v>
      </c>
      <c r="K3660" t="s">
        <v>28</v>
      </c>
      <c r="L3660" t="s">
        <v>35</v>
      </c>
      <c r="M3660" t="s">
        <v>28</v>
      </c>
      <c r="N3660" t="s">
        <v>35</v>
      </c>
      <c r="O3660" t="s">
        <v>28</v>
      </c>
      <c r="P3660">
        <v>1</v>
      </c>
      <c r="Q3660">
        <v>0</v>
      </c>
      <c r="R3660">
        <v>0</v>
      </c>
    </row>
    <row r="3661" spans="1:18" x14ac:dyDescent="0.25">
      <c r="A3661">
        <v>2013</v>
      </c>
      <c r="B3661" s="1">
        <v>42809.622092939811</v>
      </c>
      <c r="C3661" t="s">
        <v>18</v>
      </c>
      <c r="D3661" t="s">
        <v>29</v>
      </c>
      <c r="E3661" t="s">
        <v>38</v>
      </c>
      <c r="F3661" t="s">
        <v>45</v>
      </c>
      <c r="G3661" t="s">
        <v>46</v>
      </c>
      <c r="H3661" t="s">
        <v>62</v>
      </c>
      <c r="I3661" t="s">
        <v>54</v>
      </c>
      <c r="J3661" t="s">
        <v>31</v>
      </c>
      <c r="K3661" t="s">
        <v>49</v>
      </c>
      <c r="L3661" t="s">
        <v>27</v>
      </c>
      <c r="M3661" t="s">
        <v>27</v>
      </c>
      <c r="N3661" t="s">
        <v>28</v>
      </c>
      <c r="O3661" t="s">
        <v>28</v>
      </c>
      <c r="P3661">
        <v>1</v>
      </c>
      <c r="Q3661">
        <v>1325626.04</v>
      </c>
      <c r="R3661">
        <v>1</v>
      </c>
    </row>
    <row r="3662" spans="1:18" x14ac:dyDescent="0.25">
      <c r="A3662">
        <v>2013</v>
      </c>
      <c r="B3662" s="1">
        <v>42809.622092939811</v>
      </c>
      <c r="C3662" t="s">
        <v>18</v>
      </c>
      <c r="D3662" t="s">
        <v>29</v>
      </c>
      <c r="E3662" t="s">
        <v>38</v>
      </c>
      <c r="F3662" t="s">
        <v>79</v>
      </c>
      <c r="G3662" t="s">
        <v>22</v>
      </c>
      <c r="H3662" t="s">
        <v>62</v>
      </c>
      <c r="I3662" t="s">
        <v>54</v>
      </c>
      <c r="J3662" t="s">
        <v>43</v>
      </c>
      <c r="K3662" t="s">
        <v>32</v>
      </c>
      <c r="L3662" t="s">
        <v>27</v>
      </c>
      <c r="M3662" t="s">
        <v>27</v>
      </c>
      <c r="N3662" t="s">
        <v>28</v>
      </c>
      <c r="O3662" t="s">
        <v>28</v>
      </c>
      <c r="P3662">
        <v>1</v>
      </c>
      <c r="Q3662">
        <v>988460</v>
      </c>
      <c r="R3662">
        <v>1</v>
      </c>
    </row>
    <row r="3663" spans="1:18" x14ac:dyDescent="0.25">
      <c r="A3663">
        <v>2013</v>
      </c>
      <c r="B3663" s="1">
        <v>42809.622092939811</v>
      </c>
      <c r="C3663" t="s">
        <v>18</v>
      </c>
      <c r="D3663" t="s">
        <v>78</v>
      </c>
      <c r="E3663" t="s">
        <v>20</v>
      </c>
      <c r="F3663" t="s">
        <v>21</v>
      </c>
      <c r="G3663" t="s">
        <v>22</v>
      </c>
      <c r="H3663" t="s">
        <v>23</v>
      </c>
      <c r="I3663" t="s">
        <v>34</v>
      </c>
      <c r="J3663" t="s">
        <v>48</v>
      </c>
      <c r="K3663" t="s">
        <v>26</v>
      </c>
      <c r="L3663" t="s">
        <v>35</v>
      </c>
      <c r="M3663" t="s">
        <v>35</v>
      </c>
      <c r="N3663" t="s">
        <v>35</v>
      </c>
      <c r="O3663" t="s">
        <v>35</v>
      </c>
      <c r="P3663">
        <v>1</v>
      </c>
      <c r="Q3663">
        <v>-977.42</v>
      </c>
      <c r="R3663">
        <v>1</v>
      </c>
    </row>
    <row r="3664" spans="1:18" x14ac:dyDescent="0.25">
      <c r="A3664">
        <v>2013</v>
      </c>
      <c r="B3664" s="1">
        <v>42809.622092939811</v>
      </c>
      <c r="C3664" t="s">
        <v>18</v>
      </c>
      <c r="D3664" t="s">
        <v>78</v>
      </c>
      <c r="E3664" t="s">
        <v>20</v>
      </c>
      <c r="F3664" t="s">
        <v>21</v>
      </c>
      <c r="G3664" t="s">
        <v>22</v>
      </c>
      <c r="H3664" t="s">
        <v>23</v>
      </c>
      <c r="I3664" t="s">
        <v>24</v>
      </c>
      <c r="J3664" t="s">
        <v>48</v>
      </c>
      <c r="K3664" t="s">
        <v>56</v>
      </c>
      <c r="L3664" t="s">
        <v>35</v>
      </c>
      <c r="M3664" t="s">
        <v>35</v>
      </c>
      <c r="N3664" t="s">
        <v>35</v>
      </c>
      <c r="O3664" t="s">
        <v>35</v>
      </c>
      <c r="P3664">
        <v>1</v>
      </c>
      <c r="Q3664">
        <v>-66772.92</v>
      </c>
      <c r="R3664">
        <v>1</v>
      </c>
    </row>
    <row r="3665" spans="1:18" x14ac:dyDescent="0.25">
      <c r="A3665">
        <v>2013</v>
      </c>
      <c r="B3665" s="1">
        <v>42809.622092939811</v>
      </c>
      <c r="C3665" t="s">
        <v>18</v>
      </c>
      <c r="D3665" t="s">
        <v>78</v>
      </c>
      <c r="E3665" t="s">
        <v>20</v>
      </c>
      <c r="F3665" t="s">
        <v>21</v>
      </c>
      <c r="G3665" t="s">
        <v>22</v>
      </c>
      <c r="H3665" t="s">
        <v>23</v>
      </c>
      <c r="I3665" t="s">
        <v>24</v>
      </c>
      <c r="J3665" t="s">
        <v>48</v>
      </c>
      <c r="K3665" t="s">
        <v>32</v>
      </c>
      <c r="L3665" t="s">
        <v>35</v>
      </c>
      <c r="M3665" t="s">
        <v>35</v>
      </c>
      <c r="N3665" t="s">
        <v>35</v>
      </c>
      <c r="O3665" t="s">
        <v>35</v>
      </c>
      <c r="P3665">
        <v>1</v>
      </c>
      <c r="Q3665">
        <v>-125500.55</v>
      </c>
      <c r="R3665">
        <v>2</v>
      </c>
    </row>
    <row r="3666" spans="1:18" x14ac:dyDescent="0.25">
      <c r="A3666">
        <v>2013</v>
      </c>
      <c r="B3666" s="1">
        <v>42809.622092939811</v>
      </c>
      <c r="C3666" t="s">
        <v>18</v>
      </c>
      <c r="D3666" t="s">
        <v>78</v>
      </c>
      <c r="E3666" t="s">
        <v>20</v>
      </c>
      <c r="F3666" t="s">
        <v>21</v>
      </c>
      <c r="G3666" t="s">
        <v>22</v>
      </c>
      <c r="H3666" t="s">
        <v>23</v>
      </c>
      <c r="I3666" t="s">
        <v>24</v>
      </c>
      <c r="J3666" t="s">
        <v>37</v>
      </c>
      <c r="K3666" t="s">
        <v>49</v>
      </c>
      <c r="L3666" t="s">
        <v>35</v>
      </c>
      <c r="M3666" t="s">
        <v>35</v>
      </c>
      <c r="N3666" t="s">
        <v>35</v>
      </c>
      <c r="O3666" t="s">
        <v>35</v>
      </c>
      <c r="P3666">
        <v>1</v>
      </c>
      <c r="Q3666">
        <v>0</v>
      </c>
      <c r="R3666">
        <v>1</v>
      </c>
    </row>
    <row r="3667" spans="1:18" x14ac:dyDescent="0.25">
      <c r="A3667">
        <v>2013</v>
      </c>
      <c r="B3667" s="1">
        <v>42809.622092939811</v>
      </c>
      <c r="C3667" t="s">
        <v>18</v>
      </c>
      <c r="D3667" t="s">
        <v>78</v>
      </c>
      <c r="E3667" t="s">
        <v>30</v>
      </c>
      <c r="F3667" t="s">
        <v>21</v>
      </c>
      <c r="G3667" t="s">
        <v>22</v>
      </c>
      <c r="H3667" t="s">
        <v>23</v>
      </c>
      <c r="I3667" t="s">
        <v>24</v>
      </c>
      <c r="J3667" t="s">
        <v>40</v>
      </c>
      <c r="K3667" t="s">
        <v>26</v>
      </c>
      <c r="L3667" t="s">
        <v>35</v>
      </c>
      <c r="M3667" t="s">
        <v>35</v>
      </c>
      <c r="N3667" t="s">
        <v>35</v>
      </c>
      <c r="O3667" t="s">
        <v>35</v>
      </c>
      <c r="P3667">
        <v>1</v>
      </c>
      <c r="Q3667">
        <v>0</v>
      </c>
      <c r="R3667">
        <v>1</v>
      </c>
    </row>
    <row r="3668" spans="1:18" x14ac:dyDescent="0.25">
      <c r="A3668">
        <v>2013</v>
      </c>
      <c r="B3668" s="1">
        <v>42809.622092939811</v>
      </c>
      <c r="C3668" t="s">
        <v>18</v>
      </c>
      <c r="D3668" t="s">
        <v>78</v>
      </c>
      <c r="E3668" t="s">
        <v>30</v>
      </c>
      <c r="F3668" t="s">
        <v>82</v>
      </c>
      <c r="G3668" t="s">
        <v>82</v>
      </c>
      <c r="H3668" t="s">
        <v>62</v>
      </c>
      <c r="I3668" t="s">
        <v>24</v>
      </c>
      <c r="J3668" t="s">
        <v>43</v>
      </c>
      <c r="K3668" t="s">
        <v>56</v>
      </c>
      <c r="L3668" t="s">
        <v>35</v>
      </c>
      <c r="M3668" t="s">
        <v>35</v>
      </c>
      <c r="N3668" t="s">
        <v>35</v>
      </c>
      <c r="O3668" t="s">
        <v>35</v>
      </c>
      <c r="P3668">
        <v>1</v>
      </c>
      <c r="Q3668">
        <v>401910.99</v>
      </c>
      <c r="R3668">
        <v>1</v>
      </c>
    </row>
    <row r="3669" spans="1:18" x14ac:dyDescent="0.25">
      <c r="A3669">
        <v>2013</v>
      </c>
      <c r="B3669" s="1">
        <v>42809.622092939811</v>
      </c>
      <c r="C3669" t="s">
        <v>18</v>
      </c>
      <c r="D3669" t="s">
        <v>78</v>
      </c>
      <c r="E3669" t="s">
        <v>42</v>
      </c>
      <c r="F3669" t="s">
        <v>21</v>
      </c>
      <c r="G3669" t="s">
        <v>22</v>
      </c>
      <c r="H3669" t="s">
        <v>23</v>
      </c>
      <c r="I3669" t="s">
        <v>24</v>
      </c>
      <c r="J3669" t="s">
        <v>40</v>
      </c>
      <c r="K3669" t="s">
        <v>32</v>
      </c>
      <c r="L3669" t="s">
        <v>27</v>
      </c>
      <c r="M3669" t="s">
        <v>27</v>
      </c>
      <c r="N3669" t="s">
        <v>28</v>
      </c>
      <c r="O3669" t="s">
        <v>28</v>
      </c>
      <c r="P3669">
        <v>1</v>
      </c>
      <c r="Q3669">
        <v>-470820.4</v>
      </c>
      <c r="R3669">
        <v>1</v>
      </c>
    </row>
    <row r="3670" spans="1:18" x14ac:dyDescent="0.25">
      <c r="A3670">
        <v>2013</v>
      </c>
      <c r="B3670" s="1">
        <v>42809.622092939811</v>
      </c>
      <c r="C3670" t="s">
        <v>18</v>
      </c>
      <c r="D3670" t="s">
        <v>78</v>
      </c>
      <c r="E3670" t="s">
        <v>67</v>
      </c>
      <c r="F3670" t="s">
        <v>63</v>
      </c>
      <c r="G3670" t="s">
        <v>64</v>
      </c>
      <c r="H3670" t="s">
        <v>62</v>
      </c>
      <c r="I3670" t="s">
        <v>24</v>
      </c>
      <c r="J3670" t="s">
        <v>31</v>
      </c>
      <c r="K3670" t="s">
        <v>49</v>
      </c>
      <c r="L3670" t="s">
        <v>35</v>
      </c>
      <c r="M3670" t="s">
        <v>35</v>
      </c>
      <c r="N3670" t="s">
        <v>35</v>
      </c>
      <c r="O3670" t="s">
        <v>35</v>
      </c>
      <c r="P3670">
        <v>1</v>
      </c>
      <c r="Q3670">
        <v>1869971.42</v>
      </c>
      <c r="R3670">
        <v>4</v>
      </c>
    </row>
    <row r="3671" spans="1:18" x14ac:dyDescent="0.25">
      <c r="A3671">
        <v>2013</v>
      </c>
      <c r="B3671" s="1">
        <v>42809.622092939811</v>
      </c>
      <c r="C3671" t="s">
        <v>18</v>
      </c>
      <c r="D3671" t="s">
        <v>78</v>
      </c>
      <c r="E3671" t="s">
        <v>67</v>
      </c>
      <c r="F3671" t="s">
        <v>45</v>
      </c>
      <c r="G3671" t="s">
        <v>66</v>
      </c>
      <c r="H3671" t="s">
        <v>62</v>
      </c>
      <c r="I3671" t="s">
        <v>24</v>
      </c>
      <c r="J3671" t="s">
        <v>48</v>
      </c>
      <c r="K3671" t="s">
        <v>32</v>
      </c>
      <c r="L3671" t="s">
        <v>35</v>
      </c>
      <c r="M3671" t="s">
        <v>35</v>
      </c>
      <c r="N3671" t="s">
        <v>35</v>
      </c>
      <c r="O3671" t="s">
        <v>35</v>
      </c>
      <c r="P3671">
        <v>1</v>
      </c>
      <c r="Q3671">
        <v>-2528.09</v>
      </c>
      <c r="R3671">
        <v>1</v>
      </c>
    </row>
    <row r="3672" spans="1:18" x14ac:dyDescent="0.25">
      <c r="A3672">
        <v>2013</v>
      </c>
      <c r="B3672" s="1">
        <v>42809.622092939811</v>
      </c>
      <c r="C3672" t="s">
        <v>18</v>
      </c>
      <c r="D3672" t="s">
        <v>78</v>
      </c>
      <c r="E3672" t="s">
        <v>67</v>
      </c>
      <c r="F3672" t="s">
        <v>45</v>
      </c>
      <c r="G3672" t="s">
        <v>46</v>
      </c>
      <c r="H3672" t="s">
        <v>62</v>
      </c>
      <c r="I3672" t="s">
        <v>24</v>
      </c>
      <c r="J3672" t="s">
        <v>31</v>
      </c>
      <c r="K3672" t="s">
        <v>49</v>
      </c>
      <c r="L3672" t="s">
        <v>35</v>
      </c>
      <c r="M3672" t="s">
        <v>35</v>
      </c>
      <c r="N3672" t="s">
        <v>35</v>
      </c>
      <c r="O3672" t="s">
        <v>35</v>
      </c>
      <c r="P3672">
        <v>1</v>
      </c>
      <c r="Q3672">
        <v>1878722.34</v>
      </c>
      <c r="R3672">
        <v>3</v>
      </c>
    </row>
    <row r="3673" spans="1:18" x14ac:dyDescent="0.25">
      <c r="A3673">
        <v>2013</v>
      </c>
      <c r="B3673" s="1">
        <v>42809.622092939811</v>
      </c>
      <c r="C3673" t="s">
        <v>18</v>
      </c>
      <c r="D3673" t="s">
        <v>78</v>
      </c>
      <c r="E3673" t="s">
        <v>67</v>
      </c>
      <c r="F3673" t="s">
        <v>45</v>
      </c>
      <c r="G3673" t="s">
        <v>46</v>
      </c>
      <c r="H3673" t="s">
        <v>62</v>
      </c>
      <c r="I3673" t="s">
        <v>24</v>
      </c>
      <c r="J3673" t="s">
        <v>43</v>
      </c>
      <c r="K3673" t="s">
        <v>26</v>
      </c>
      <c r="L3673" t="s">
        <v>35</v>
      </c>
      <c r="M3673" t="s">
        <v>35</v>
      </c>
      <c r="N3673" t="s">
        <v>35</v>
      </c>
      <c r="O3673" t="s">
        <v>35</v>
      </c>
      <c r="P3673">
        <v>1</v>
      </c>
      <c r="Q3673">
        <v>-10526</v>
      </c>
      <c r="R3673">
        <v>1</v>
      </c>
    </row>
    <row r="3674" spans="1:18" x14ac:dyDescent="0.25">
      <c r="A3674">
        <v>2013</v>
      </c>
      <c r="B3674" s="1">
        <v>42809.622092939811</v>
      </c>
      <c r="C3674" t="s">
        <v>18</v>
      </c>
      <c r="D3674" t="s">
        <v>78</v>
      </c>
      <c r="E3674" t="s">
        <v>38</v>
      </c>
      <c r="F3674" t="s">
        <v>21</v>
      </c>
      <c r="G3674" t="s">
        <v>22</v>
      </c>
      <c r="H3674" t="s">
        <v>23</v>
      </c>
      <c r="I3674" t="s">
        <v>24</v>
      </c>
      <c r="J3674" t="s">
        <v>57</v>
      </c>
      <c r="K3674" t="s">
        <v>51</v>
      </c>
      <c r="L3674" t="s">
        <v>35</v>
      </c>
      <c r="M3674" t="s">
        <v>35</v>
      </c>
      <c r="N3674" t="s">
        <v>35</v>
      </c>
      <c r="O3674" t="s">
        <v>35</v>
      </c>
      <c r="P3674">
        <v>1</v>
      </c>
      <c r="Q3674">
        <v>0</v>
      </c>
      <c r="R3674">
        <v>2</v>
      </c>
    </row>
    <row r="3675" spans="1:18" x14ac:dyDescent="0.25">
      <c r="A3675">
        <v>2013</v>
      </c>
      <c r="B3675" s="1">
        <v>42809.622092939811</v>
      </c>
      <c r="C3675" t="s">
        <v>18</v>
      </c>
      <c r="D3675" t="s">
        <v>78</v>
      </c>
      <c r="E3675" t="s">
        <v>38</v>
      </c>
      <c r="F3675" t="s">
        <v>21</v>
      </c>
      <c r="G3675" t="s">
        <v>22</v>
      </c>
      <c r="H3675" t="s">
        <v>23</v>
      </c>
      <c r="I3675" t="s">
        <v>24</v>
      </c>
      <c r="J3675" t="s">
        <v>37</v>
      </c>
      <c r="K3675" t="s">
        <v>49</v>
      </c>
      <c r="L3675" t="s">
        <v>35</v>
      </c>
      <c r="M3675" t="s">
        <v>35</v>
      </c>
      <c r="N3675" t="s">
        <v>35</v>
      </c>
      <c r="O3675" t="s">
        <v>35</v>
      </c>
      <c r="P3675">
        <v>1</v>
      </c>
      <c r="Q3675">
        <v>0</v>
      </c>
      <c r="R3675">
        <v>2</v>
      </c>
    </row>
    <row r="3676" spans="1:18" x14ac:dyDescent="0.25">
      <c r="A3676">
        <v>2013</v>
      </c>
      <c r="B3676" s="1">
        <v>42809.622092939811</v>
      </c>
      <c r="C3676" t="s">
        <v>18</v>
      </c>
      <c r="D3676" t="s">
        <v>78</v>
      </c>
      <c r="E3676" t="s">
        <v>80</v>
      </c>
      <c r="F3676" t="s">
        <v>21</v>
      </c>
      <c r="G3676" t="s">
        <v>22</v>
      </c>
      <c r="H3676" t="s">
        <v>91</v>
      </c>
      <c r="I3676" t="s">
        <v>24</v>
      </c>
      <c r="J3676" t="s">
        <v>48</v>
      </c>
      <c r="K3676" t="s">
        <v>56</v>
      </c>
      <c r="L3676" t="s">
        <v>27</v>
      </c>
      <c r="M3676" t="s">
        <v>27</v>
      </c>
      <c r="N3676" t="s">
        <v>28</v>
      </c>
      <c r="O3676" t="s">
        <v>28</v>
      </c>
      <c r="P3676">
        <v>1</v>
      </c>
      <c r="Q3676">
        <v>-1271.6600000000001</v>
      </c>
      <c r="R3676">
        <v>1</v>
      </c>
    </row>
    <row r="3677" spans="1:18" x14ac:dyDescent="0.25">
      <c r="A3677">
        <v>2015</v>
      </c>
      <c r="B3677" s="1">
        <v>42809.622092939811</v>
      </c>
      <c r="C3677" t="s">
        <v>18</v>
      </c>
      <c r="D3677" t="s">
        <v>19</v>
      </c>
      <c r="E3677" t="s">
        <v>20</v>
      </c>
      <c r="F3677" t="s">
        <v>21</v>
      </c>
      <c r="G3677" t="s">
        <v>22</v>
      </c>
      <c r="H3677" t="s">
        <v>23</v>
      </c>
      <c r="I3677" t="s">
        <v>24</v>
      </c>
      <c r="J3677" t="s">
        <v>48</v>
      </c>
      <c r="K3677" t="s">
        <v>41</v>
      </c>
      <c r="L3677" t="s">
        <v>27</v>
      </c>
      <c r="M3677" t="s">
        <v>27</v>
      </c>
      <c r="N3677" t="s">
        <v>28</v>
      </c>
      <c r="O3677" t="s">
        <v>28</v>
      </c>
      <c r="P3677">
        <v>1</v>
      </c>
      <c r="Q3677">
        <v>-37281.040000000001</v>
      </c>
      <c r="R3677">
        <v>3</v>
      </c>
    </row>
    <row r="3678" spans="1:18" x14ac:dyDescent="0.25">
      <c r="A3678">
        <v>2015</v>
      </c>
      <c r="B3678" s="1">
        <v>42809.622092939811</v>
      </c>
      <c r="C3678" t="s">
        <v>18</v>
      </c>
      <c r="D3678" t="s">
        <v>19</v>
      </c>
      <c r="E3678" t="s">
        <v>20</v>
      </c>
      <c r="F3678" t="s">
        <v>21</v>
      </c>
      <c r="G3678" t="s">
        <v>22</v>
      </c>
      <c r="H3678" t="s">
        <v>23</v>
      </c>
      <c r="I3678" t="s">
        <v>24</v>
      </c>
      <c r="J3678" t="s">
        <v>44</v>
      </c>
      <c r="K3678" t="s">
        <v>41</v>
      </c>
      <c r="L3678" t="s">
        <v>35</v>
      </c>
      <c r="M3678" t="s">
        <v>35</v>
      </c>
      <c r="N3678" t="s">
        <v>28</v>
      </c>
      <c r="O3678" t="s">
        <v>35</v>
      </c>
      <c r="P3678">
        <v>1</v>
      </c>
      <c r="Q3678">
        <v>74942.09</v>
      </c>
      <c r="R3678">
        <v>3</v>
      </c>
    </row>
    <row r="3679" spans="1:18" x14ac:dyDescent="0.25">
      <c r="A3679">
        <v>2015</v>
      </c>
      <c r="B3679" s="1">
        <v>42809.622092939811</v>
      </c>
      <c r="C3679" t="s">
        <v>18</v>
      </c>
      <c r="D3679" t="s">
        <v>19</v>
      </c>
      <c r="E3679" t="s">
        <v>20</v>
      </c>
      <c r="F3679" t="s">
        <v>21</v>
      </c>
      <c r="G3679" t="s">
        <v>22</v>
      </c>
      <c r="H3679" t="s">
        <v>23</v>
      </c>
      <c r="I3679" t="s">
        <v>24</v>
      </c>
      <c r="J3679" t="s">
        <v>37</v>
      </c>
      <c r="K3679" t="s">
        <v>56</v>
      </c>
      <c r="L3679" t="s">
        <v>35</v>
      </c>
      <c r="M3679" t="s">
        <v>35</v>
      </c>
      <c r="N3679" t="s">
        <v>35</v>
      </c>
      <c r="O3679" t="s">
        <v>35</v>
      </c>
      <c r="P3679">
        <v>1</v>
      </c>
      <c r="Q3679">
        <v>0</v>
      </c>
      <c r="R3679">
        <v>1</v>
      </c>
    </row>
    <row r="3680" spans="1:18" x14ac:dyDescent="0.25">
      <c r="A3680">
        <v>2015</v>
      </c>
      <c r="B3680" s="1">
        <v>42809.622092939811</v>
      </c>
      <c r="C3680" t="s">
        <v>18</v>
      </c>
      <c r="D3680" t="s">
        <v>19</v>
      </c>
      <c r="E3680" t="s">
        <v>30</v>
      </c>
      <c r="F3680" t="s">
        <v>45</v>
      </c>
      <c r="G3680" t="s">
        <v>71</v>
      </c>
      <c r="H3680" t="s">
        <v>62</v>
      </c>
      <c r="I3680" t="s">
        <v>24</v>
      </c>
      <c r="J3680" t="s">
        <v>37</v>
      </c>
      <c r="K3680" t="s">
        <v>32</v>
      </c>
      <c r="L3680" t="s">
        <v>35</v>
      </c>
      <c r="M3680" t="s">
        <v>35</v>
      </c>
      <c r="N3680" t="s">
        <v>35</v>
      </c>
      <c r="O3680" t="s">
        <v>35</v>
      </c>
      <c r="P3680">
        <v>1</v>
      </c>
      <c r="Q3680">
        <v>0</v>
      </c>
      <c r="R3680">
        <v>2</v>
      </c>
    </row>
    <row r="3681" spans="1:18" x14ac:dyDescent="0.25">
      <c r="A3681">
        <v>2015</v>
      </c>
      <c r="B3681" s="1">
        <v>42809.622092939811</v>
      </c>
      <c r="C3681" t="s">
        <v>18</v>
      </c>
      <c r="D3681" t="s">
        <v>19</v>
      </c>
      <c r="E3681" t="s">
        <v>30</v>
      </c>
      <c r="F3681" t="s">
        <v>45</v>
      </c>
      <c r="G3681" t="s">
        <v>46</v>
      </c>
      <c r="H3681" t="s">
        <v>62</v>
      </c>
      <c r="I3681" t="s">
        <v>24</v>
      </c>
      <c r="J3681" t="s">
        <v>37</v>
      </c>
      <c r="K3681" t="s">
        <v>26</v>
      </c>
      <c r="L3681" t="s">
        <v>35</v>
      </c>
      <c r="M3681" t="s">
        <v>35</v>
      </c>
      <c r="N3681" t="s">
        <v>35</v>
      </c>
      <c r="O3681" t="s">
        <v>35</v>
      </c>
      <c r="P3681">
        <v>1</v>
      </c>
      <c r="Q3681">
        <v>0</v>
      </c>
      <c r="R3681">
        <v>4</v>
      </c>
    </row>
    <row r="3682" spans="1:18" x14ac:dyDescent="0.25">
      <c r="A3682">
        <v>2015</v>
      </c>
      <c r="B3682" s="1">
        <v>42809.622092939811</v>
      </c>
      <c r="C3682" t="s">
        <v>18</v>
      </c>
      <c r="D3682" t="s">
        <v>19</v>
      </c>
      <c r="E3682" t="s">
        <v>30</v>
      </c>
      <c r="F3682" t="s">
        <v>21</v>
      </c>
      <c r="G3682" t="s">
        <v>22</v>
      </c>
      <c r="H3682" t="s">
        <v>91</v>
      </c>
      <c r="I3682" t="s">
        <v>34</v>
      </c>
      <c r="J3682" t="s">
        <v>43</v>
      </c>
      <c r="K3682" t="s">
        <v>49</v>
      </c>
      <c r="L3682" t="s">
        <v>35</v>
      </c>
      <c r="M3682" t="s">
        <v>35</v>
      </c>
      <c r="N3682" t="s">
        <v>35</v>
      </c>
      <c r="O3682" t="s">
        <v>35</v>
      </c>
      <c r="P3682">
        <v>1</v>
      </c>
      <c r="Q3682">
        <v>682225</v>
      </c>
      <c r="R3682">
        <v>3</v>
      </c>
    </row>
    <row r="3683" spans="1:18" x14ac:dyDescent="0.25">
      <c r="A3683">
        <v>2015</v>
      </c>
      <c r="B3683" s="1">
        <v>42809.622092939811</v>
      </c>
      <c r="C3683" t="s">
        <v>18</v>
      </c>
      <c r="D3683" t="s">
        <v>19</v>
      </c>
      <c r="E3683" t="s">
        <v>30</v>
      </c>
      <c r="F3683" t="s">
        <v>21</v>
      </c>
      <c r="G3683" t="s">
        <v>22</v>
      </c>
      <c r="H3683" t="s">
        <v>91</v>
      </c>
      <c r="I3683" t="s">
        <v>34</v>
      </c>
      <c r="J3683" t="s">
        <v>37</v>
      </c>
      <c r="K3683" t="s">
        <v>32</v>
      </c>
      <c r="L3683" t="s">
        <v>35</v>
      </c>
      <c r="M3683" t="s">
        <v>35</v>
      </c>
      <c r="N3683" t="s">
        <v>35</v>
      </c>
      <c r="O3683" t="s">
        <v>35</v>
      </c>
      <c r="P3683">
        <v>1</v>
      </c>
      <c r="Q3683">
        <v>0</v>
      </c>
      <c r="R3683">
        <v>1</v>
      </c>
    </row>
    <row r="3684" spans="1:18" x14ac:dyDescent="0.25">
      <c r="A3684">
        <v>2015</v>
      </c>
      <c r="B3684" s="1">
        <v>42809.622092939811</v>
      </c>
      <c r="C3684" t="s">
        <v>18</v>
      </c>
      <c r="D3684" t="s">
        <v>19</v>
      </c>
      <c r="E3684" t="s">
        <v>30</v>
      </c>
      <c r="F3684" t="s">
        <v>61</v>
      </c>
      <c r="G3684" t="s">
        <v>22</v>
      </c>
      <c r="H3684" t="s">
        <v>91</v>
      </c>
      <c r="I3684" t="s">
        <v>34</v>
      </c>
      <c r="J3684" t="s">
        <v>31</v>
      </c>
      <c r="K3684" t="s">
        <v>41</v>
      </c>
      <c r="L3684" t="s">
        <v>35</v>
      </c>
      <c r="M3684" t="s">
        <v>35</v>
      </c>
      <c r="N3684" t="s">
        <v>28</v>
      </c>
      <c r="O3684" t="s">
        <v>35</v>
      </c>
      <c r="P3684">
        <v>1</v>
      </c>
      <c r="Q3684">
        <v>2616511</v>
      </c>
      <c r="R3684">
        <v>2</v>
      </c>
    </row>
    <row r="3685" spans="1:18" x14ac:dyDescent="0.25">
      <c r="A3685">
        <v>2015</v>
      </c>
      <c r="B3685" s="1">
        <v>42809.622092939811</v>
      </c>
      <c r="C3685" t="s">
        <v>18</v>
      </c>
      <c r="D3685" t="s">
        <v>19</v>
      </c>
      <c r="E3685" t="s">
        <v>30</v>
      </c>
      <c r="F3685" t="s">
        <v>61</v>
      </c>
      <c r="G3685" t="s">
        <v>22</v>
      </c>
      <c r="H3685" t="s">
        <v>91</v>
      </c>
      <c r="I3685" t="s">
        <v>34</v>
      </c>
      <c r="J3685" t="s">
        <v>40</v>
      </c>
      <c r="K3685" t="s">
        <v>32</v>
      </c>
      <c r="L3685" t="s">
        <v>35</v>
      </c>
      <c r="M3685" t="s">
        <v>35</v>
      </c>
      <c r="N3685" t="s">
        <v>28</v>
      </c>
      <c r="O3685" t="s">
        <v>35</v>
      </c>
      <c r="P3685">
        <v>1</v>
      </c>
      <c r="Q3685">
        <v>38636025</v>
      </c>
      <c r="R3685">
        <v>5</v>
      </c>
    </row>
    <row r="3686" spans="1:18" x14ac:dyDescent="0.25">
      <c r="A3686">
        <v>2015</v>
      </c>
      <c r="B3686" s="1">
        <v>42809.622092939811</v>
      </c>
      <c r="C3686" t="s">
        <v>18</v>
      </c>
      <c r="D3686" t="s">
        <v>19</v>
      </c>
      <c r="E3686" t="s">
        <v>36</v>
      </c>
      <c r="F3686" t="s">
        <v>21</v>
      </c>
      <c r="G3686" t="s">
        <v>22</v>
      </c>
      <c r="H3686" t="s">
        <v>23</v>
      </c>
      <c r="I3686" t="s">
        <v>34</v>
      </c>
      <c r="J3686" t="s">
        <v>43</v>
      </c>
      <c r="K3686" t="s">
        <v>32</v>
      </c>
      <c r="L3686" t="s">
        <v>35</v>
      </c>
      <c r="M3686" t="s">
        <v>35</v>
      </c>
      <c r="N3686" t="s">
        <v>28</v>
      </c>
      <c r="O3686" t="s">
        <v>35</v>
      </c>
      <c r="P3686">
        <v>1</v>
      </c>
      <c r="Q3686">
        <v>1497300.02</v>
      </c>
      <c r="R3686">
        <v>4</v>
      </c>
    </row>
    <row r="3687" spans="1:18" x14ac:dyDescent="0.25">
      <c r="A3687">
        <v>2015</v>
      </c>
      <c r="B3687" s="1">
        <v>42809.622092939811</v>
      </c>
      <c r="C3687" t="s">
        <v>18</v>
      </c>
      <c r="D3687" t="s">
        <v>19</v>
      </c>
      <c r="E3687" t="s">
        <v>36</v>
      </c>
      <c r="F3687" t="s">
        <v>21</v>
      </c>
      <c r="G3687" t="s">
        <v>22</v>
      </c>
      <c r="H3687" t="s">
        <v>23</v>
      </c>
      <c r="I3687" t="s">
        <v>34</v>
      </c>
      <c r="J3687" t="s">
        <v>37</v>
      </c>
      <c r="K3687" t="s">
        <v>41</v>
      </c>
      <c r="L3687" t="s">
        <v>35</v>
      </c>
      <c r="M3687" t="s">
        <v>35</v>
      </c>
      <c r="N3687" t="s">
        <v>35</v>
      </c>
      <c r="O3687" t="s">
        <v>35</v>
      </c>
      <c r="P3687">
        <v>1</v>
      </c>
      <c r="Q3687">
        <v>0</v>
      </c>
      <c r="R3687">
        <v>1</v>
      </c>
    </row>
    <row r="3688" spans="1:18" x14ac:dyDescent="0.25">
      <c r="A3688">
        <v>2015</v>
      </c>
      <c r="B3688" s="1">
        <v>42809.622092939811</v>
      </c>
      <c r="C3688" t="s">
        <v>18</v>
      </c>
      <c r="D3688" t="s">
        <v>19</v>
      </c>
      <c r="E3688" t="s">
        <v>36</v>
      </c>
      <c r="F3688" t="s">
        <v>21</v>
      </c>
      <c r="G3688" t="s">
        <v>22</v>
      </c>
      <c r="H3688" t="s">
        <v>23</v>
      </c>
      <c r="I3688" t="s">
        <v>24</v>
      </c>
      <c r="J3688" t="s">
        <v>31</v>
      </c>
      <c r="K3688" t="s">
        <v>41</v>
      </c>
      <c r="L3688" t="s">
        <v>35</v>
      </c>
      <c r="M3688" t="s">
        <v>35</v>
      </c>
      <c r="N3688" t="s">
        <v>28</v>
      </c>
      <c r="O3688" t="s">
        <v>35</v>
      </c>
      <c r="P3688">
        <v>1</v>
      </c>
      <c r="Q3688">
        <v>1751600</v>
      </c>
      <c r="R3688">
        <v>2</v>
      </c>
    </row>
    <row r="3689" spans="1:18" x14ac:dyDescent="0.25">
      <c r="A3689">
        <v>2015</v>
      </c>
      <c r="B3689" s="1">
        <v>42809.622092939811</v>
      </c>
      <c r="C3689" t="s">
        <v>18</v>
      </c>
      <c r="D3689" t="s">
        <v>19</v>
      </c>
      <c r="E3689" t="s">
        <v>42</v>
      </c>
      <c r="F3689" t="s">
        <v>53</v>
      </c>
      <c r="G3689" t="s">
        <v>66</v>
      </c>
      <c r="H3689" t="s">
        <v>28</v>
      </c>
      <c r="I3689" t="s">
        <v>24</v>
      </c>
      <c r="J3689" t="s">
        <v>31</v>
      </c>
      <c r="K3689" t="s">
        <v>26</v>
      </c>
      <c r="L3689" t="s">
        <v>35</v>
      </c>
      <c r="M3689" t="s">
        <v>35</v>
      </c>
      <c r="N3689" t="s">
        <v>28</v>
      </c>
      <c r="O3689" t="s">
        <v>35</v>
      </c>
      <c r="P3689">
        <v>1</v>
      </c>
      <c r="Q3689">
        <v>1484192.8</v>
      </c>
      <c r="R3689">
        <v>1</v>
      </c>
    </row>
    <row r="3690" spans="1:18" x14ac:dyDescent="0.25">
      <c r="A3690">
        <v>2015</v>
      </c>
      <c r="B3690" s="1">
        <v>42809.622092939811</v>
      </c>
      <c r="C3690" t="s">
        <v>18</v>
      </c>
      <c r="D3690" t="s">
        <v>19</v>
      </c>
      <c r="E3690" t="s">
        <v>42</v>
      </c>
      <c r="F3690" t="s">
        <v>53</v>
      </c>
      <c r="G3690" t="s">
        <v>46</v>
      </c>
      <c r="H3690" t="s">
        <v>28</v>
      </c>
      <c r="I3690" t="s">
        <v>54</v>
      </c>
      <c r="J3690" t="s">
        <v>37</v>
      </c>
      <c r="K3690" t="s">
        <v>28</v>
      </c>
      <c r="L3690" t="s">
        <v>35</v>
      </c>
      <c r="M3690" t="s">
        <v>28</v>
      </c>
      <c r="N3690" t="s">
        <v>35</v>
      </c>
      <c r="O3690" t="s">
        <v>28</v>
      </c>
      <c r="P3690">
        <v>1</v>
      </c>
      <c r="Q3690">
        <v>0</v>
      </c>
      <c r="R3690" t="s">
        <v>28</v>
      </c>
    </row>
    <row r="3691" spans="1:18" x14ac:dyDescent="0.25">
      <c r="A3691">
        <v>2015</v>
      </c>
      <c r="B3691" s="1">
        <v>42809.622092939811</v>
      </c>
      <c r="C3691" t="s">
        <v>18</v>
      </c>
      <c r="D3691" t="s">
        <v>19</v>
      </c>
      <c r="E3691" t="s">
        <v>42</v>
      </c>
      <c r="F3691" t="s">
        <v>53</v>
      </c>
      <c r="G3691" t="s">
        <v>46</v>
      </c>
      <c r="H3691" t="s">
        <v>23</v>
      </c>
      <c r="I3691" t="s">
        <v>54</v>
      </c>
      <c r="J3691" t="s">
        <v>31</v>
      </c>
      <c r="K3691" t="s">
        <v>32</v>
      </c>
      <c r="L3691" t="s">
        <v>27</v>
      </c>
      <c r="M3691" t="s">
        <v>27</v>
      </c>
      <c r="N3691" t="s">
        <v>28</v>
      </c>
      <c r="O3691" t="s">
        <v>28</v>
      </c>
      <c r="P3691">
        <v>1</v>
      </c>
      <c r="Q3691">
        <v>6611723.8300000001</v>
      </c>
      <c r="R3691">
        <v>10</v>
      </c>
    </row>
    <row r="3692" spans="1:18" x14ac:dyDescent="0.25">
      <c r="A3692">
        <v>2015</v>
      </c>
      <c r="B3692" s="1">
        <v>42809.622092939811</v>
      </c>
      <c r="C3692" t="s">
        <v>18</v>
      </c>
      <c r="D3692" t="s">
        <v>19</v>
      </c>
      <c r="E3692" t="s">
        <v>42</v>
      </c>
      <c r="F3692" t="s">
        <v>21</v>
      </c>
      <c r="G3692" t="s">
        <v>22</v>
      </c>
      <c r="H3692" t="s">
        <v>28</v>
      </c>
      <c r="I3692" t="s">
        <v>34</v>
      </c>
      <c r="J3692" t="s">
        <v>57</v>
      </c>
      <c r="K3692" t="s">
        <v>51</v>
      </c>
      <c r="L3692" t="s">
        <v>35</v>
      </c>
      <c r="M3692" t="s">
        <v>28</v>
      </c>
      <c r="N3692" t="s">
        <v>35</v>
      </c>
      <c r="O3692" t="s">
        <v>35</v>
      </c>
      <c r="P3692">
        <v>1</v>
      </c>
      <c r="Q3692">
        <v>32329909.510000002</v>
      </c>
      <c r="R3692">
        <v>17</v>
      </c>
    </row>
    <row r="3693" spans="1:18" x14ac:dyDescent="0.25">
      <c r="A3693">
        <v>2015</v>
      </c>
      <c r="B3693" s="1">
        <v>42809.622092939811</v>
      </c>
      <c r="C3693" t="s">
        <v>18</v>
      </c>
      <c r="D3693" t="s">
        <v>19</v>
      </c>
      <c r="E3693" t="s">
        <v>42</v>
      </c>
      <c r="F3693" t="s">
        <v>21</v>
      </c>
      <c r="G3693" t="s">
        <v>22</v>
      </c>
      <c r="H3693" t="s">
        <v>39</v>
      </c>
      <c r="I3693" t="s">
        <v>34</v>
      </c>
      <c r="J3693" t="s">
        <v>57</v>
      </c>
      <c r="K3693" t="s">
        <v>51</v>
      </c>
      <c r="L3693" t="s">
        <v>35</v>
      </c>
      <c r="M3693" t="s">
        <v>28</v>
      </c>
      <c r="N3693" t="s">
        <v>35</v>
      </c>
      <c r="O3693" t="s">
        <v>35</v>
      </c>
      <c r="P3693">
        <v>1</v>
      </c>
      <c r="Q3693">
        <v>81143347.359999999</v>
      </c>
      <c r="R3693">
        <v>2</v>
      </c>
    </row>
    <row r="3694" spans="1:18" x14ac:dyDescent="0.25">
      <c r="A3694">
        <v>2015</v>
      </c>
      <c r="B3694" s="1">
        <v>42809.622092939811</v>
      </c>
      <c r="C3694" t="s">
        <v>18</v>
      </c>
      <c r="D3694" t="s">
        <v>19</v>
      </c>
      <c r="E3694" t="s">
        <v>42</v>
      </c>
      <c r="F3694" t="s">
        <v>21</v>
      </c>
      <c r="G3694" t="s">
        <v>22</v>
      </c>
      <c r="H3694" t="s">
        <v>23</v>
      </c>
      <c r="I3694" t="s">
        <v>34</v>
      </c>
      <c r="J3694" t="s">
        <v>37</v>
      </c>
      <c r="K3694" t="s">
        <v>41</v>
      </c>
      <c r="L3694" t="s">
        <v>35</v>
      </c>
      <c r="M3694" t="s">
        <v>35</v>
      </c>
      <c r="N3694" t="s">
        <v>35</v>
      </c>
      <c r="O3694" t="s">
        <v>35</v>
      </c>
      <c r="P3694">
        <v>1</v>
      </c>
      <c r="Q3694">
        <v>0</v>
      </c>
      <c r="R3694">
        <v>7</v>
      </c>
    </row>
    <row r="3695" spans="1:18" x14ac:dyDescent="0.25">
      <c r="A3695">
        <v>2015</v>
      </c>
      <c r="B3695" s="1">
        <v>42809.622092939811</v>
      </c>
      <c r="C3695" t="s">
        <v>18</v>
      </c>
      <c r="D3695" t="s">
        <v>19</v>
      </c>
      <c r="E3695" t="s">
        <v>42</v>
      </c>
      <c r="F3695" t="s">
        <v>61</v>
      </c>
      <c r="G3695" t="s">
        <v>22</v>
      </c>
      <c r="H3695" t="s">
        <v>91</v>
      </c>
      <c r="I3695" t="s">
        <v>34</v>
      </c>
      <c r="J3695" t="s">
        <v>37</v>
      </c>
      <c r="K3695" t="s">
        <v>41</v>
      </c>
      <c r="L3695" t="s">
        <v>35</v>
      </c>
      <c r="M3695" t="s">
        <v>35</v>
      </c>
      <c r="N3695" t="s">
        <v>35</v>
      </c>
      <c r="O3695" t="s">
        <v>35</v>
      </c>
      <c r="P3695">
        <v>1</v>
      </c>
      <c r="Q3695">
        <v>0</v>
      </c>
      <c r="R3695">
        <v>1</v>
      </c>
    </row>
    <row r="3696" spans="1:18" x14ac:dyDescent="0.25">
      <c r="A3696">
        <v>2015</v>
      </c>
      <c r="B3696" s="1">
        <v>42809.622092939811</v>
      </c>
      <c r="C3696" t="s">
        <v>18</v>
      </c>
      <c r="D3696" t="s">
        <v>29</v>
      </c>
      <c r="E3696" t="s">
        <v>30</v>
      </c>
      <c r="F3696" t="s">
        <v>21</v>
      </c>
      <c r="G3696" t="s">
        <v>22</v>
      </c>
      <c r="H3696" t="s">
        <v>23</v>
      </c>
      <c r="I3696" t="s">
        <v>24</v>
      </c>
      <c r="J3696" t="s">
        <v>25</v>
      </c>
      <c r="K3696" t="s">
        <v>56</v>
      </c>
      <c r="L3696" t="s">
        <v>35</v>
      </c>
      <c r="M3696" t="s">
        <v>35</v>
      </c>
      <c r="N3696" t="s">
        <v>28</v>
      </c>
      <c r="O3696" t="s">
        <v>35</v>
      </c>
      <c r="P3696">
        <v>1</v>
      </c>
      <c r="Q3696">
        <v>27069963</v>
      </c>
      <c r="R3696">
        <v>1</v>
      </c>
    </row>
    <row r="3697" spans="1:18" x14ac:dyDescent="0.25">
      <c r="A3697">
        <v>2015</v>
      </c>
      <c r="B3697" s="1">
        <v>42809.622092939811</v>
      </c>
      <c r="C3697" t="s">
        <v>18</v>
      </c>
      <c r="D3697" t="s">
        <v>29</v>
      </c>
      <c r="E3697" t="s">
        <v>30</v>
      </c>
      <c r="F3697" t="s">
        <v>21</v>
      </c>
      <c r="G3697" t="s">
        <v>22</v>
      </c>
      <c r="H3697" t="s">
        <v>23</v>
      </c>
      <c r="I3697" t="s">
        <v>24</v>
      </c>
      <c r="J3697" t="s">
        <v>44</v>
      </c>
      <c r="K3697" t="s">
        <v>56</v>
      </c>
      <c r="L3697" t="s">
        <v>35</v>
      </c>
      <c r="M3697" t="s">
        <v>35</v>
      </c>
      <c r="N3697" t="s">
        <v>28</v>
      </c>
      <c r="O3697" t="s">
        <v>35</v>
      </c>
      <c r="P3697">
        <v>1</v>
      </c>
      <c r="Q3697">
        <v>20956</v>
      </c>
      <c r="R3697">
        <v>4</v>
      </c>
    </row>
    <row r="3698" spans="1:18" x14ac:dyDescent="0.25">
      <c r="A3698">
        <v>2015</v>
      </c>
      <c r="B3698" s="1">
        <v>42809.622092939811</v>
      </c>
      <c r="C3698" t="s">
        <v>18</v>
      </c>
      <c r="D3698" t="s">
        <v>29</v>
      </c>
      <c r="E3698" t="s">
        <v>30</v>
      </c>
      <c r="F3698" t="s">
        <v>21</v>
      </c>
      <c r="G3698" t="s">
        <v>22</v>
      </c>
      <c r="H3698" t="s">
        <v>23</v>
      </c>
      <c r="I3698" t="s">
        <v>24</v>
      </c>
      <c r="J3698" t="s">
        <v>44</v>
      </c>
      <c r="K3698" t="s">
        <v>26</v>
      </c>
      <c r="L3698" t="s">
        <v>35</v>
      </c>
      <c r="M3698" t="s">
        <v>35</v>
      </c>
      <c r="N3698" t="s">
        <v>28</v>
      </c>
      <c r="O3698" t="s">
        <v>35</v>
      </c>
      <c r="P3698">
        <v>1</v>
      </c>
      <c r="Q3698">
        <v>76537</v>
      </c>
      <c r="R3698">
        <v>5</v>
      </c>
    </row>
    <row r="3699" spans="1:18" x14ac:dyDescent="0.25">
      <c r="A3699">
        <v>2015</v>
      </c>
      <c r="B3699" s="1">
        <v>42809.622092939811</v>
      </c>
      <c r="C3699" t="s">
        <v>18</v>
      </c>
      <c r="D3699" t="s">
        <v>29</v>
      </c>
      <c r="E3699" t="s">
        <v>30</v>
      </c>
      <c r="F3699" t="s">
        <v>21</v>
      </c>
      <c r="G3699" t="s">
        <v>22</v>
      </c>
      <c r="H3699" t="s">
        <v>23</v>
      </c>
      <c r="I3699" t="s">
        <v>54</v>
      </c>
      <c r="J3699" t="s">
        <v>43</v>
      </c>
      <c r="K3699" t="s">
        <v>26</v>
      </c>
      <c r="L3699" t="s">
        <v>35</v>
      </c>
      <c r="M3699" t="s">
        <v>35</v>
      </c>
      <c r="N3699" t="s">
        <v>35</v>
      </c>
      <c r="O3699" t="s">
        <v>35</v>
      </c>
      <c r="P3699">
        <v>1</v>
      </c>
      <c r="Q3699">
        <v>3576402</v>
      </c>
      <c r="R3699">
        <v>4</v>
      </c>
    </row>
    <row r="3700" spans="1:18" x14ac:dyDescent="0.25">
      <c r="A3700">
        <v>2015</v>
      </c>
      <c r="B3700" s="1">
        <v>42809.622092939811</v>
      </c>
      <c r="C3700" t="s">
        <v>18</v>
      </c>
      <c r="D3700" t="s">
        <v>29</v>
      </c>
      <c r="E3700" t="s">
        <v>36</v>
      </c>
      <c r="F3700" t="s">
        <v>21</v>
      </c>
      <c r="G3700" t="s">
        <v>22</v>
      </c>
      <c r="H3700" t="s">
        <v>23</v>
      </c>
      <c r="I3700" t="s">
        <v>24</v>
      </c>
      <c r="J3700" t="s">
        <v>37</v>
      </c>
      <c r="K3700" t="s">
        <v>41</v>
      </c>
      <c r="L3700" t="s">
        <v>35</v>
      </c>
      <c r="M3700" t="s">
        <v>35</v>
      </c>
      <c r="N3700" t="s">
        <v>28</v>
      </c>
      <c r="O3700" t="s">
        <v>35</v>
      </c>
      <c r="P3700">
        <v>1</v>
      </c>
      <c r="Q3700">
        <v>0</v>
      </c>
      <c r="R3700">
        <v>2</v>
      </c>
    </row>
    <row r="3701" spans="1:18" x14ac:dyDescent="0.25">
      <c r="A3701">
        <v>2015</v>
      </c>
      <c r="B3701" s="1">
        <v>42809.622092939811</v>
      </c>
      <c r="C3701" t="s">
        <v>18</v>
      </c>
      <c r="D3701" t="s">
        <v>29</v>
      </c>
      <c r="E3701" t="s">
        <v>42</v>
      </c>
      <c r="F3701" t="s">
        <v>63</v>
      </c>
      <c r="G3701" t="s">
        <v>64</v>
      </c>
      <c r="H3701" t="s">
        <v>23</v>
      </c>
      <c r="I3701" t="s">
        <v>24</v>
      </c>
      <c r="J3701" t="s">
        <v>43</v>
      </c>
      <c r="K3701" t="s">
        <v>49</v>
      </c>
      <c r="L3701" t="s">
        <v>35</v>
      </c>
      <c r="M3701" t="s">
        <v>35</v>
      </c>
      <c r="N3701" t="s">
        <v>35</v>
      </c>
      <c r="O3701" t="s">
        <v>35</v>
      </c>
      <c r="P3701">
        <v>1</v>
      </c>
      <c r="Q3701">
        <v>684862</v>
      </c>
      <c r="R3701">
        <v>1</v>
      </c>
    </row>
    <row r="3702" spans="1:18" x14ac:dyDescent="0.25">
      <c r="A3702">
        <v>2015</v>
      </c>
      <c r="B3702" s="1">
        <v>42809.622092939811</v>
      </c>
      <c r="C3702" t="s">
        <v>18</v>
      </c>
      <c r="D3702" t="s">
        <v>29</v>
      </c>
      <c r="E3702" t="s">
        <v>42</v>
      </c>
      <c r="F3702" t="s">
        <v>63</v>
      </c>
      <c r="G3702" t="s">
        <v>64</v>
      </c>
      <c r="H3702" t="s">
        <v>23</v>
      </c>
      <c r="I3702" t="s">
        <v>24</v>
      </c>
      <c r="J3702" t="s">
        <v>44</v>
      </c>
      <c r="K3702" t="s">
        <v>26</v>
      </c>
      <c r="L3702" t="s">
        <v>35</v>
      </c>
      <c r="M3702" t="s">
        <v>35</v>
      </c>
      <c r="N3702" t="s">
        <v>28</v>
      </c>
      <c r="O3702" t="s">
        <v>35</v>
      </c>
      <c r="P3702">
        <v>1</v>
      </c>
      <c r="Q3702">
        <v>1281532.8999999999</v>
      </c>
      <c r="R3702">
        <v>11</v>
      </c>
    </row>
    <row r="3703" spans="1:18" x14ac:dyDescent="0.25">
      <c r="A3703">
        <v>2015</v>
      </c>
      <c r="B3703" s="1">
        <v>42809.622092939811</v>
      </c>
      <c r="C3703" t="s">
        <v>18</v>
      </c>
      <c r="D3703" t="s">
        <v>29</v>
      </c>
      <c r="E3703" t="s">
        <v>42</v>
      </c>
      <c r="F3703" t="s">
        <v>63</v>
      </c>
      <c r="G3703" t="s">
        <v>64</v>
      </c>
      <c r="H3703" t="s">
        <v>23</v>
      </c>
      <c r="I3703" t="s">
        <v>24</v>
      </c>
      <c r="J3703" t="s">
        <v>37</v>
      </c>
      <c r="K3703" t="s">
        <v>32</v>
      </c>
      <c r="L3703" t="s">
        <v>35</v>
      </c>
      <c r="M3703" t="s">
        <v>35</v>
      </c>
      <c r="N3703" t="s">
        <v>35</v>
      </c>
      <c r="O3703" t="s">
        <v>35</v>
      </c>
      <c r="P3703">
        <v>1</v>
      </c>
      <c r="Q3703">
        <v>0</v>
      </c>
      <c r="R3703">
        <v>2</v>
      </c>
    </row>
    <row r="3704" spans="1:18" x14ac:dyDescent="0.25">
      <c r="A3704">
        <v>2015</v>
      </c>
      <c r="B3704" s="1">
        <v>42809.622092939811</v>
      </c>
      <c r="C3704" t="s">
        <v>18</v>
      </c>
      <c r="D3704" t="s">
        <v>29</v>
      </c>
      <c r="E3704" t="s">
        <v>42</v>
      </c>
      <c r="F3704" t="s">
        <v>21</v>
      </c>
      <c r="G3704" t="s">
        <v>22</v>
      </c>
      <c r="H3704" t="s">
        <v>91</v>
      </c>
      <c r="I3704" t="s">
        <v>24</v>
      </c>
      <c r="J3704" t="s">
        <v>31</v>
      </c>
      <c r="K3704" t="s">
        <v>32</v>
      </c>
      <c r="L3704" t="s">
        <v>27</v>
      </c>
      <c r="M3704" t="s">
        <v>27</v>
      </c>
      <c r="N3704" t="s">
        <v>28</v>
      </c>
      <c r="O3704" t="s">
        <v>28</v>
      </c>
      <c r="P3704">
        <v>1</v>
      </c>
      <c r="Q3704">
        <v>1313894.07</v>
      </c>
      <c r="R3704">
        <v>3</v>
      </c>
    </row>
    <row r="3705" spans="1:18" x14ac:dyDescent="0.25">
      <c r="A3705">
        <v>2015</v>
      </c>
      <c r="B3705" s="1">
        <v>42809.622092939811</v>
      </c>
      <c r="C3705" t="s">
        <v>18</v>
      </c>
      <c r="D3705" t="s">
        <v>29</v>
      </c>
      <c r="E3705" t="s">
        <v>67</v>
      </c>
      <c r="F3705" t="s">
        <v>63</v>
      </c>
      <c r="G3705" t="s">
        <v>64</v>
      </c>
      <c r="H3705" t="s">
        <v>62</v>
      </c>
      <c r="I3705" t="s">
        <v>54</v>
      </c>
      <c r="J3705" t="s">
        <v>44</v>
      </c>
      <c r="K3705" t="s">
        <v>41</v>
      </c>
      <c r="L3705" t="s">
        <v>27</v>
      </c>
      <c r="M3705" t="s">
        <v>27</v>
      </c>
      <c r="N3705" t="s">
        <v>28</v>
      </c>
      <c r="O3705" t="s">
        <v>28</v>
      </c>
      <c r="P3705">
        <v>1</v>
      </c>
      <c r="Q3705">
        <v>170312.64</v>
      </c>
      <c r="R3705">
        <v>1</v>
      </c>
    </row>
    <row r="3706" spans="1:18" x14ac:dyDescent="0.25">
      <c r="A3706">
        <v>2015</v>
      </c>
      <c r="B3706" s="1">
        <v>42809.622092939811</v>
      </c>
      <c r="C3706" t="s">
        <v>18</v>
      </c>
      <c r="D3706" t="s">
        <v>29</v>
      </c>
      <c r="E3706" t="s">
        <v>68</v>
      </c>
      <c r="F3706" t="s">
        <v>63</v>
      </c>
      <c r="G3706" t="s">
        <v>64</v>
      </c>
      <c r="H3706" t="s">
        <v>28</v>
      </c>
      <c r="I3706" t="s">
        <v>24</v>
      </c>
      <c r="J3706" t="s">
        <v>37</v>
      </c>
      <c r="K3706" t="s">
        <v>28</v>
      </c>
      <c r="L3706" t="s">
        <v>35</v>
      </c>
      <c r="M3706" t="s">
        <v>28</v>
      </c>
      <c r="N3706" t="s">
        <v>35</v>
      </c>
      <c r="O3706" t="s">
        <v>28</v>
      </c>
      <c r="P3706">
        <v>1</v>
      </c>
      <c r="Q3706">
        <v>0</v>
      </c>
      <c r="R3706" t="s">
        <v>28</v>
      </c>
    </row>
    <row r="3707" spans="1:18" x14ac:dyDescent="0.25">
      <c r="A3707">
        <v>2015</v>
      </c>
      <c r="B3707" s="1">
        <v>42809.622092939811</v>
      </c>
      <c r="C3707" t="s">
        <v>18</v>
      </c>
      <c r="D3707" t="s">
        <v>29</v>
      </c>
      <c r="E3707" t="s">
        <v>68</v>
      </c>
      <c r="F3707" t="s">
        <v>63</v>
      </c>
      <c r="G3707" t="s">
        <v>64</v>
      </c>
      <c r="H3707" t="s">
        <v>23</v>
      </c>
      <c r="I3707" t="s">
        <v>24</v>
      </c>
      <c r="J3707" t="s">
        <v>37</v>
      </c>
      <c r="K3707" t="s">
        <v>28</v>
      </c>
      <c r="L3707" t="s">
        <v>35</v>
      </c>
      <c r="M3707" t="s">
        <v>28</v>
      </c>
      <c r="N3707" t="s">
        <v>35</v>
      </c>
      <c r="O3707" t="s">
        <v>28</v>
      </c>
      <c r="P3707">
        <v>1</v>
      </c>
      <c r="Q3707">
        <v>0</v>
      </c>
      <c r="R3707">
        <v>0</v>
      </c>
    </row>
    <row r="3708" spans="1:18" x14ac:dyDescent="0.25">
      <c r="A3708">
        <v>2015</v>
      </c>
      <c r="B3708" s="1">
        <v>42809.622092939811</v>
      </c>
      <c r="C3708" t="s">
        <v>18</v>
      </c>
      <c r="D3708" t="s">
        <v>29</v>
      </c>
      <c r="E3708" t="s">
        <v>68</v>
      </c>
      <c r="F3708" t="s">
        <v>63</v>
      </c>
      <c r="G3708" t="s">
        <v>64</v>
      </c>
      <c r="H3708" t="s">
        <v>23</v>
      </c>
      <c r="I3708" t="s">
        <v>24</v>
      </c>
      <c r="J3708" t="s">
        <v>37</v>
      </c>
      <c r="K3708" t="s">
        <v>41</v>
      </c>
      <c r="L3708" t="s">
        <v>35</v>
      </c>
      <c r="M3708" t="s">
        <v>35</v>
      </c>
      <c r="N3708" t="s">
        <v>28</v>
      </c>
      <c r="O3708" t="s">
        <v>35</v>
      </c>
      <c r="P3708">
        <v>1</v>
      </c>
      <c r="Q3708">
        <v>0</v>
      </c>
      <c r="R3708">
        <v>2</v>
      </c>
    </row>
    <row r="3709" spans="1:18" x14ac:dyDescent="0.25">
      <c r="A3709">
        <v>2015</v>
      </c>
      <c r="B3709" s="1">
        <v>42809.622092939811</v>
      </c>
      <c r="C3709" t="s">
        <v>18</v>
      </c>
      <c r="D3709" t="s">
        <v>29</v>
      </c>
      <c r="E3709" t="s">
        <v>47</v>
      </c>
      <c r="F3709" t="s">
        <v>63</v>
      </c>
      <c r="G3709" t="s">
        <v>64</v>
      </c>
      <c r="H3709" t="s">
        <v>23</v>
      </c>
      <c r="I3709" t="s">
        <v>24</v>
      </c>
      <c r="J3709" t="s">
        <v>48</v>
      </c>
      <c r="K3709" t="s">
        <v>41</v>
      </c>
      <c r="L3709" t="s">
        <v>35</v>
      </c>
      <c r="M3709" t="s">
        <v>35</v>
      </c>
      <c r="N3709" t="s">
        <v>28</v>
      </c>
      <c r="O3709" t="s">
        <v>35</v>
      </c>
      <c r="P3709">
        <v>1</v>
      </c>
      <c r="Q3709">
        <v>-10790410.02</v>
      </c>
      <c r="R3709">
        <v>3</v>
      </c>
    </row>
    <row r="3710" spans="1:18" x14ac:dyDescent="0.25">
      <c r="A3710">
        <v>2015</v>
      </c>
      <c r="B3710" s="1">
        <v>42809.622092939811</v>
      </c>
      <c r="C3710" t="s">
        <v>18</v>
      </c>
      <c r="D3710" t="s">
        <v>29</v>
      </c>
      <c r="E3710" t="s">
        <v>50</v>
      </c>
      <c r="F3710" t="s">
        <v>21</v>
      </c>
      <c r="G3710" t="s">
        <v>22</v>
      </c>
      <c r="H3710" t="s">
        <v>23</v>
      </c>
      <c r="I3710" t="s">
        <v>24</v>
      </c>
      <c r="J3710" t="s">
        <v>48</v>
      </c>
      <c r="K3710" t="s">
        <v>26</v>
      </c>
      <c r="L3710" t="s">
        <v>35</v>
      </c>
      <c r="M3710" t="s">
        <v>35</v>
      </c>
      <c r="N3710" t="s">
        <v>35</v>
      </c>
      <c r="O3710" t="s">
        <v>35</v>
      </c>
      <c r="P3710">
        <v>1</v>
      </c>
      <c r="Q3710">
        <v>-563472.96</v>
      </c>
      <c r="R3710">
        <v>1</v>
      </c>
    </row>
    <row r="3711" spans="1:18" x14ac:dyDescent="0.25">
      <c r="A3711">
        <v>2015</v>
      </c>
      <c r="B3711" s="1">
        <v>42809.622092939811</v>
      </c>
      <c r="C3711" t="s">
        <v>18</v>
      </c>
      <c r="D3711" t="s">
        <v>29</v>
      </c>
      <c r="E3711" t="s">
        <v>38</v>
      </c>
      <c r="F3711" t="s">
        <v>63</v>
      </c>
      <c r="G3711" t="s">
        <v>64</v>
      </c>
      <c r="H3711" t="s">
        <v>62</v>
      </c>
      <c r="I3711" t="s">
        <v>89</v>
      </c>
      <c r="J3711" t="s">
        <v>44</v>
      </c>
      <c r="K3711" t="s">
        <v>32</v>
      </c>
      <c r="L3711" t="s">
        <v>27</v>
      </c>
      <c r="M3711" t="s">
        <v>27</v>
      </c>
      <c r="N3711" t="s">
        <v>28</v>
      </c>
      <c r="O3711" t="s">
        <v>28</v>
      </c>
      <c r="P3711">
        <v>1</v>
      </c>
      <c r="Q3711">
        <v>121334.08</v>
      </c>
      <c r="R3711">
        <v>4</v>
      </c>
    </row>
    <row r="3712" spans="1:18" x14ac:dyDescent="0.25">
      <c r="A3712">
        <v>2015</v>
      </c>
      <c r="B3712" s="1">
        <v>42809.622092939811</v>
      </c>
      <c r="C3712" t="s">
        <v>18</v>
      </c>
      <c r="D3712" t="s">
        <v>29</v>
      </c>
      <c r="E3712" t="s">
        <v>38</v>
      </c>
      <c r="F3712" t="s">
        <v>53</v>
      </c>
      <c r="G3712" t="s">
        <v>70</v>
      </c>
      <c r="H3712" t="s">
        <v>28</v>
      </c>
      <c r="I3712" t="s">
        <v>89</v>
      </c>
      <c r="J3712" t="s">
        <v>37</v>
      </c>
      <c r="K3712" t="s">
        <v>28</v>
      </c>
      <c r="L3712" t="s">
        <v>27</v>
      </c>
      <c r="M3712" t="s">
        <v>28</v>
      </c>
      <c r="N3712" t="s">
        <v>27</v>
      </c>
      <c r="O3712" t="s">
        <v>28</v>
      </c>
      <c r="P3712">
        <v>1</v>
      </c>
      <c r="Q3712">
        <v>0</v>
      </c>
      <c r="R3712" t="s">
        <v>28</v>
      </c>
    </row>
    <row r="3713" spans="1:18" x14ac:dyDescent="0.25">
      <c r="A3713">
        <v>2015</v>
      </c>
      <c r="B3713" s="1">
        <v>42809.622092939811</v>
      </c>
      <c r="C3713" t="s">
        <v>18</v>
      </c>
      <c r="D3713" t="s">
        <v>29</v>
      </c>
      <c r="E3713" t="s">
        <v>38</v>
      </c>
      <c r="F3713" t="s">
        <v>45</v>
      </c>
      <c r="G3713" t="s">
        <v>46</v>
      </c>
      <c r="H3713" t="s">
        <v>62</v>
      </c>
      <c r="I3713" t="s">
        <v>34</v>
      </c>
      <c r="J3713" t="s">
        <v>44</v>
      </c>
      <c r="K3713" t="s">
        <v>26</v>
      </c>
      <c r="L3713" t="s">
        <v>27</v>
      </c>
      <c r="M3713" t="s">
        <v>27</v>
      </c>
      <c r="N3713" t="s">
        <v>28</v>
      </c>
      <c r="O3713" t="s">
        <v>28</v>
      </c>
      <c r="P3713">
        <v>1</v>
      </c>
      <c r="Q3713">
        <v>181992.98</v>
      </c>
      <c r="R3713">
        <v>1</v>
      </c>
    </row>
    <row r="3714" spans="1:18" x14ac:dyDescent="0.25">
      <c r="A3714">
        <v>2015</v>
      </c>
      <c r="B3714" s="1">
        <v>42809.622092939811</v>
      </c>
      <c r="C3714" t="s">
        <v>18</v>
      </c>
      <c r="D3714" t="s">
        <v>29</v>
      </c>
      <c r="E3714" t="s">
        <v>38</v>
      </c>
      <c r="F3714" t="s">
        <v>45</v>
      </c>
      <c r="G3714" t="s">
        <v>46</v>
      </c>
      <c r="H3714" t="s">
        <v>62</v>
      </c>
      <c r="I3714" t="s">
        <v>54</v>
      </c>
      <c r="J3714" t="s">
        <v>31</v>
      </c>
      <c r="K3714" t="s">
        <v>49</v>
      </c>
      <c r="L3714" t="s">
        <v>27</v>
      </c>
      <c r="M3714" t="s">
        <v>27</v>
      </c>
      <c r="N3714" t="s">
        <v>28</v>
      </c>
      <c r="O3714" t="s">
        <v>28</v>
      </c>
      <c r="P3714">
        <v>1</v>
      </c>
      <c r="Q3714">
        <v>3259356.66</v>
      </c>
      <c r="R3714">
        <v>5</v>
      </c>
    </row>
    <row r="3715" spans="1:18" x14ac:dyDescent="0.25">
      <c r="A3715">
        <v>2009</v>
      </c>
      <c r="B3715" s="1">
        <v>42809.622092939811</v>
      </c>
      <c r="C3715" t="s">
        <v>18</v>
      </c>
      <c r="D3715" t="s">
        <v>19</v>
      </c>
      <c r="E3715" t="s">
        <v>30</v>
      </c>
      <c r="F3715" t="s">
        <v>45</v>
      </c>
      <c r="G3715" t="s">
        <v>46</v>
      </c>
      <c r="H3715" t="s">
        <v>62</v>
      </c>
      <c r="I3715" t="s">
        <v>24</v>
      </c>
      <c r="J3715" t="s">
        <v>44</v>
      </c>
      <c r="K3715" t="s">
        <v>32</v>
      </c>
      <c r="L3715" t="s">
        <v>35</v>
      </c>
      <c r="M3715" t="s">
        <v>35</v>
      </c>
      <c r="N3715" t="s">
        <v>35</v>
      </c>
      <c r="O3715" t="s">
        <v>35</v>
      </c>
      <c r="P3715">
        <v>1</v>
      </c>
      <c r="Q3715">
        <v>30103.530200000001</v>
      </c>
      <c r="R3715">
        <v>2</v>
      </c>
    </row>
    <row r="3716" spans="1:18" x14ac:dyDescent="0.25">
      <c r="A3716">
        <v>2009</v>
      </c>
      <c r="B3716" s="1">
        <v>42809.622092939811</v>
      </c>
      <c r="C3716" t="s">
        <v>18</v>
      </c>
      <c r="D3716" t="s">
        <v>19</v>
      </c>
      <c r="E3716" t="s">
        <v>30</v>
      </c>
      <c r="F3716" t="s">
        <v>45</v>
      </c>
      <c r="G3716" t="s">
        <v>46</v>
      </c>
      <c r="H3716" t="s">
        <v>62</v>
      </c>
      <c r="I3716" t="s">
        <v>24</v>
      </c>
      <c r="J3716" t="s">
        <v>44</v>
      </c>
      <c r="K3716" t="s">
        <v>26</v>
      </c>
      <c r="L3716" t="s">
        <v>35</v>
      </c>
      <c r="M3716" t="s">
        <v>35</v>
      </c>
      <c r="N3716" t="s">
        <v>35</v>
      </c>
      <c r="O3716" t="s">
        <v>35</v>
      </c>
      <c r="P3716">
        <v>1</v>
      </c>
      <c r="Q3716">
        <v>224844.82320000001</v>
      </c>
      <c r="R3716">
        <v>3</v>
      </c>
    </row>
    <row r="3717" spans="1:18" x14ac:dyDescent="0.25">
      <c r="A3717">
        <v>2009</v>
      </c>
      <c r="B3717" s="1">
        <v>42809.622092939811</v>
      </c>
      <c r="C3717" t="s">
        <v>18</v>
      </c>
      <c r="D3717" t="s">
        <v>19</v>
      </c>
      <c r="E3717" t="s">
        <v>30</v>
      </c>
      <c r="F3717" t="s">
        <v>45</v>
      </c>
      <c r="G3717" t="s">
        <v>46</v>
      </c>
      <c r="H3717" t="s">
        <v>62</v>
      </c>
      <c r="I3717" t="s">
        <v>24</v>
      </c>
      <c r="J3717" t="s">
        <v>37</v>
      </c>
      <c r="K3717" t="s">
        <v>56</v>
      </c>
      <c r="L3717" t="s">
        <v>35</v>
      </c>
      <c r="M3717" t="s">
        <v>35</v>
      </c>
      <c r="N3717" t="s">
        <v>35</v>
      </c>
      <c r="O3717" t="s">
        <v>35</v>
      </c>
      <c r="P3717">
        <v>1</v>
      </c>
      <c r="Q3717">
        <v>0</v>
      </c>
      <c r="R3717">
        <v>4</v>
      </c>
    </row>
    <row r="3718" spans="1:18" x14ac:dyDescent="0.25">
      <c r="A3718">
        <v>2009</v>
      </c>
      <c r="B3718" s="1">
        <v>42809.622092939811</v>
      </c>
      <c r="C3718" t="s">
        <v>18</v>
      </c>
      <c r="D3718" t="s">
        <v>19</v>
      </c>
      <c r="E3718" t="s">
        <v>30</v>
      </c>
      <c r="F3718" t="s">
        <v>79</v>
      </c>
      <c r="G3718" t="s">
        <v>22</v>
      </c>
      <c r="H3718" t="s">
        <v>62</v>
      </c>
      <c r="I3718" t="s">
        <v>24</v>
      </c>
      <c r="J3718" t="s">
        <v>37</v>
      </c>
      <c r="K3718" t="s">
        <v>56</v>
      </c>
      <c r="L3718" t="s">
        <v>35</v>
      </c>
      <c r="M3718" t="s">
        <v>35</v>
      </c>
      <c r="N3718" t="s">
        <v>35</v>
      </c>
      <c r="O3718" t="s">
        <v>35</v>
      </c>
      <c r="P3718">
        <v>1</v>
      </c>
      <c r="Q3718">
        <v>0</v>
      </c>
      <c r="R3718">
        <v>3</v>
      </c>
    </row>
    <row r="3719" spans="1:18" x14ac:dyDescent="0.25">
      <c r="A3719">
        <v>2009</v>
      </c>
      <c r="B3719" s="1">
        <v>42809.622092939811</v>
      </c>
      <c r="C3719" t="s">
        <v>18</v>
      </c>
      <c r="D3719" t="s">
        <v>19</v>
      </c>
      <c r="E3719" t="s">
        <v>30</v>
      </c>
      <c r="F3719" t="s">
        <v>21</v>
      </c>
      <c r="G3719" t="s">
        <v>22</v>
      </c>
      <c r="H3719" t="s">
        <v>23</v>
      </c>
      <c r="I3719" t="s">
        <v>24</v>
      </c>
      <c r="J3719" t="s">
        <v>44</v>
      </c>
      <c r="K3719" t="s">
        <v>32</v>
      </c>
      <c r="L3719" t="s">
        <v>35</v>
      </c>
      <c r="M3719" t="s">
        <v>35</v>
      </c>
      <c r="N3719" t="s">
        <v>35</v>
      </c>
      <c r="O3719" t="s">
        <v>35</v>
      </c>
      <c r="P3719">
        <v>1</v>
      </c>
      <c r="Q3719">
        <v>19021.400399999999</v>
      </c>
      <c r="R3719">
        <v>1</v>
      </c>
    </row>
    <row r="3720" spans="1:18" x14ac:dyDescent="0.25">
      <c r="A3720">
        <v>2009</v>
      </c>
      <c r="B3720" s="1">
        <v>42809.622092939811</v>
      </c>
      <c r="C3720" t="s">
        <v>18</v>
      </c>
      <c r="D3720" t="s">
        <v>19</v>
      </c>
      <c r="E3720" t="s">
        <v>42</v>
      </c>
      <c r="F3720" t="s">
        <v>79</v>
      </c>
      <c r="G3720" t="s">
        <v>22</v>
      </c>
      <c r="H3720" t="s">
        <v>62</v>
      </c>
      <c r="I3720" t="s">
        <v>24</v>
      </c>
      <c r="J3720" t="s">
        <v>44</v>
      </c>
      <c r="K3720" t="s">
        <v>56</v>
      </c>
      <c r="L3720" t="s">
        <v>35</v>
      </c>
      <c r="M3720" t="s">
        <v>35</v>
      </c>
      <c r="N3720" t="s">
        <v>35</v>
      </c>
      <c r="O3720" t="s">
        <v>35</v>
      </c>
      <c r="P3720">
        <v>1</v>
      </c>
      <c r="Q3720">
        <v>37889.421900000001</v>
      </c>
      <c r="R3720">
        <v>1</v>
      </c>
    </row>
    <row r="3721" spans="1:18" x14ac:dyDescent="0.25">
      <c r="A3721">
        <v>2009</v>
      </c>
      <c r="B3721" s="1">
        <v>42809.622092939811</v>
      </c>
      <c r="C3721" t="s">
        <v>18</v>
      </c>
      <c r="D3721" t="s">
        <v>19</v>
      </c>
      <c r="E3721" t="s">
        <v>42</v>
      </c>
      <c r="F3721" t="s">
        <v>21</v>
      </c>
      <c r="G3721" t="s">
        <v>22</v>
      </c>
      <c r="H3721" t="s">
        <v>23</v>
      </c>
      <c r="I3721" t="s">
        <v>34</v>
      </c>
      <c r="J3721" t="s">
        <v>40</v>
      </c>
      <c r="K3721" t="s">
        <v>26</v>
      </c>
      <c r="L3721" t="s">
        <v>27</v>
      </c>
      <c r="M3721" t="s">
        <v>27</v>
      </c>
      <c r="N3721" t="s">
        <v>28</v>
      </c>
      <c r="O3721" t="s">
        <v>28</v>
      </c>
      <c r="P3721">
        <v>1</v>
      </c>
      <c r="Q3721">
        <v>6696379</v>
      </c>
      <c r="R3721">
        <v>2</v>
      </c>
    </row>
    <row r="3722" spans="1:18" x14ac:dyDescent="0.25">
      <c r="A3722">
        <v>2009</v>
      </c>
      <c r="B3722" s="1">
        <v>42809.622092939811</v>
      </c>
      <c r="C3722" t="s">
        <v>18</v>
      </c>
      <c r="D3722" t="s">
        <v>19</v>
      </c>
      <c r="E3722" t="s">
        <v>42</v>
      </c>
      <c r="F3722" t="s">
        <v>21</v>
      </c>
      <c r="G3722" t="s">
        <v>22</v>
      </c>
      <c r="H3722" t="s">
        <v>23</v>
      </c>
      <c r="I3722" t="s">
        <v>24</v>
      </c>
      <c r="J3722" t="s">
        <v>48</v>
      </c>
      <c r="K3722" t="s">
        <v>28</v>
      </c>
      <c r="L3722" t="s">
        <v>27</v>
      </c>
      <c r="M3722" t="s">
        <v>27</v>
      </c>
      <c r="N3722" t="s">
        <v>28</v>
      </c>
      <c r="O3722" t="s">
        <v>28</v>
      </c>
      <c r="P3722">
        <v>1</v>
      </c>
      <c r="Q3722">
        <v>-6883324.1279999996</v>
      </c>
      <c r="R3722">
        <v>10</v>
      </c>
    </row>
    <row r="3723" spans="1:18" x14ac:dyDescent="0.25">
      <c r="A3723">
        <v>2009</v>
      </c>
      <c r="B3723" s="1">
        <v>42809.622092939811</v>
      </c>
      <c r="C3723" t="s">
        <v>18</v>
      </c>
      <c r="D3723" t="s">
        <v>19</v>
      </c>
      <c r="E3723" t="s">
        <v>73</v>
      </c>
      <c r="F3723" t="s">
        <v>63</v>
      </c>
      <c r="G3723" t="s">
        <v>64</v>
      </c>
      <c r="H3723" t="s">
        <v>62</v>
      </c>
      <c r="I3723" t="s">
        <v>24</v>
      </c>
      <c r="J3723" t="s">
        <v>44</v>
      </c>
      <c r="K3723" t="s">
        <v>41</v>
      </c>
      <c r="L3723" t="s">
        <v>35</v>
      </c>
      <c r="M3723" t="s">
        <v>35</v>
      </c>
      <c r="N3723" t="s">
        <v>35</v>
      </c>
      <c r="O3723" t="s">
        <v>35</v>
      </c>
      <c r="P3723">
        <v>1</v>
      </c>
      <c r="Q3723">
        <v>39261</v>
      </c>
      <c r="R3723">
        <v>1</v>
      </c>
    </row>
    <row r="3724" spans="1:18" x14ac:dyDescent="0.25">
      <c r="A3724">
        <v>2009</v>
      </c>
      <c r="B3724" s="1">
        <v>42809.622092939811</v>
      </c>
      <c r="C3724" t="s">
        <v>18</v>
      </c>
      <c r="D3724" t="s">
        <v>19</v>
      </c>
      <c r="E3724" t="s">
        <v>73</v>
      </c>
      <c r="F3724" t="s">
        <v>45</v>
      </c>
      <c r="G3724" t="s">
        <v>66</v>
      </c>
      <c r="H3724" t="s">
        <v>62</v>
      </c>
      <c r="I3724" t="s">
        <v>24</v>
      </c>
      <c r="J3724" t="s">
        <v>31</v>
      </c>
      <c r="K3724" t="s">
        <v>49</v>
      </c>
      <c r="L3724" t="s">
        <v>35</v>
      </c>
      <c r="M3724" t="s">
        <v>35</v>
      </c>
      <c r="N3724" t="s">
        <v>35</v>
      </c>
      <c r="O3724" t="s">
        <v>35</v>
      </c>
      <c r="P3724">
        <v>1</v>
      </c>
      <c r="Q3724">
        <v>2382986.3985000001</v>
      </c>
      <c r="R3724">
        <v>3</v>
      </c>
    </row>
    <row r="3725" spans="1:18" x14ac:dyDescent="0.25">
      <c r="A3725">
        <v>2009</v>
      </c>
      <c r="B3725" s="1">
        <v>42809.622092939811</v>
      </c>
      <c r="C3725" t="s">
        <v>18</v>
      </c>
      <c r="D3725" t="s">
        <v>19</v>
      </c>
      <c r="E3725" t="s">
        <v>73</v>
      </c>
      <c r="F3725" t="s">
        <v>45</v>
      </c>
      <c r="G3725" t="s">
        <v>66</v>
      </c>
      <c r="H3725" t="s">
        <v>62</v>
      </c>
      <c r="I3725" t="s">
        <v>24</v>
      </c>
      <c r="J3725" t="s">
        <v>43</v>
      </c>
      <c r="K3725" t="s">
        <v>32</v>
      </c>
      <c r="L3725" t="s">
        <v>35</v>
      </c>
      <c r="M3725" t="s">
        <v>35</v>
      </c>
      <c r="N3725" t="s">
        <v>35</v>
      </c>
      <c r="O3725" t="s">
        <v>35</v>
      </c>
      <c r="P3725">
        <v>1</v>
      </c>
      <c r="Q3725">
        <v>427264.80080000003</v>
      </c>
      <c r="R3725">
        <v>4</v>
      </c>
    </row>
    <row r="3726" spans="1:18" x14ac:dyDescent="0.25">
      <c r="A3726">
        <v>2009</v>
      </c>
      <c r="B3726" s="1">
        <v>42809.622092939811</v>
      </c>
      <c r="C3726" t="s">
        <v>18</v>
      </c>
      <c r="D3726" t="s">
        <v>19</v>
      </c>
      <c r="E3726" t="s">
        <v>67</v>
      </c>
      <c r="F3726" t="s">
        <v>63</v>
      </c>
      <c r="G3726" t="s">
        <v>64</v>
      </c>
      <c r="H3726" t="s">
        <v>62</v>
      </c>
      <c r="I3726" t="s">
        <v>24</v>
      </c>
      <c r="J3726" t="s">
        <v>31</v>
      </c>
      <c r="K3726" t="s">
        <v>49</v>
      </c>
      <c r="L3726" t="s">
        <v>35</v>
      </c>
      <c r="M3726" t="s">
        <v>35</v>
      </c>
      <c r="N3726" t="s">
        <v>35</v>
      </c>
      <c r="O3726" t="s">
        <v>35</v>
      </c>
      <c r="P3726">
        <v>1</v>
      </c>
      <c r="Q3726">
        <v>1854155.6797</v>
      </c>
      <c r="R3726">
        <v>5</v>
      </c>
    </row>
    <row r="3727" spans="1:18" x14ac:dyDescent="0.25">
      <c r="A3727">
        <v>2009</v>
      </c>
      <c r="B3727" s="1">
        <v>42809.622092939811</v>
      </c>
      <c r="C3727" t="s">
        <v>18</v>
      </c>
      <c r="D3727" t="s">
        <v>19</v>
      </c>
      <c r="E3727" t="s">
        <v>67</v>
      </c>
      <c r="F3727" t="s">
        <v>63</v>
      </c>
      <c r="G3727" t="s">
        <v>64</v>
      </c>
      <c r="H3727" t="s">
        <v>62</v>
      </c>
      <c r="I3727" t="s">
        <v>24</v>
      </c>
      <c r="J3727" t="s">
        <v>43</v>
      </c>
      <c r="K3727" t="s">
        <v>32</v>
      </c>
      <c r="L3727" t="s">
        <v>35</v>
      </c>
      <c r="M3727" t="s">
        <v>35</v>
      </c>
      <c r="N3727" t="s">
        <v>35</v>
      </c>
      <c r="O3727" t="s">
        <v>35</v>
      </c>
      <c r="P3727">
        <v>1</v>
      </c>
      <c r="Q3727">
        <v>1310823.6406</v>
      </c>
      <c r="R3727">
        <v>3</v>
      </c>
    </row>
    <row r="3728" spans="1:18" x14ac:dyDescent="0.25">
      <c r="A3728">
        <v>2009</v>
      </c>
      <c r="B3728" s="1">
        <v>42809.622092939811</v>
      </c>
      <c r="C3728" t="s">
        <v>18</v>
      </c>
      <c r="D3728" t="s">
        <v>19</v>
      </c>
      <c r="E3728" t="s">
        <v>67</v>
      </c>
      <c r="F3728" t="s">
        <v>45</v>
      </c>
      <c r="G3728" t="s">
        <v>70</v>
      </c>
      <c r="H3728" t="s">
        <v>62</v>
      </c>
      <c r="I3728" t="s">
        <v>24</v>
      </c>
      <c r="J3728" t="s">
        <v>40</v>
      </c>
      <c r="K3728" t="s">
        <v>49</v>
      </c>
      <c r="L3728" t="s">
        <v>35</v>
      </c>
      <c r="M3728" t="s">
        <v>35</v>
      </c>
      <c r="N3728" t="s">
        <v>35</v>
      </c>
      <c r="O3728" t="s">
        <v>35</v>
      </c>
      <c r="P3728">
        <v>1</v>
      </c>
      <c r="Q3728">
        <v>9016413.1561999992</v>
      </c>
      <c r="R3728">
        <v>8</v>
      </c>
    </row>
    <row r="3729" spans="1:18" x14ac:dyDescent="0.25">
      <c r="A3729">
        <v>2009</v>
      </c>
      <c r="B3729" s="1">
        <v>42809.622092939811</v>
      </c>
      <c r="C3729" t="s">
        <v>18</v>
      </c>
      <c r="D3729" t="s">
        <v>19</v>
      </c>
      <c r="E3729" t="s">
        <v>67</v>
      </c>
      <c r="F3729" t="s">
        <v>45</v>
      </c>
      <c r="G3729" t="s">
        <v>66</v>
      </c>
      <c r="H3729" t="s">
        <v>62</v>
      </c>
      <c r="I3729" t="s">
        <v>24</v>
      </c>
      <c r="J3729" t="s">
        <v>37</v>
      </c>
      <c r="K3729" t="s">
        <v>56</v>
      </c>
      <c r="L3729" t="s">
        <v>35</v>
      </c>
      <c r="M3729" t="s">
        <v>35</v>
      </c>
      <c r="N3729" t="s">
        <v>35</v>
      </c>
      <c r="O3729" t="s">
        <v>35</v>
      </c>
      <c r="P3729">
        <v>1</v>
      </c>
      <c r="Q3729">
        <v>0</v>
      </c>
      <c r="R3729">
        <v>2</v>
      </c>
    </row>
    <row r="3730" spans="1:18" x14ac:dyDescent="0.25">
      <c r="A3730">
        <v>2009</v>
      </c>
      <c r="B3730" s="1">
        <v>42809.622092939811</v>
      </c>
      <c r="C3730" t="s">
        <v>18</v>
      </c>
      <c r="D3730" t="s">
        <v>19</v>
      </c>
      <c r="E3730" t="s">
        <v>67</v>
      </c>
      <c r="F3730" t="s">
        <v>45</v>
      </c>
      <c r="G3730" t="s">
        <v>66</v>
      </c>
      <c r="H3730" t="s">
        <v>62</v>
      </c>
      <c r="I3730" t="s">
        <v>24</v>
      </c>
      <c r="J3730" t="s">
        <v>37</v>
      </c>
      <c r="K3730" t="s">
        <v>32</v>
      </c>
      <c r="L3730" t="s">
        <v>35</v>
      </c>
      <c r="M3730" t="s">
        <v>35</v>
      </c>
      <c r="N3730" t="s">
        <v>35</v>
      </c>
      <c r="O3730" t="s">
        <v>35</v>
      </c>
      <c r="P3730">
        <v>1</v>
      </c>
      <c r="Q3730">
        <v>0</v>
      </c>
      <c r="R3730">
        <v>1</v>
      </c>
    </row>
    <row r="3731" spans="1:18" x14ac:dyDescent="0.25">
      <c r="A3731">
        <v>2009</v>
      </c>
      <c r="B3731" s="1">
        <v>42809.622092939811</v>
      </c>
      <c r="C3731" t="s">
        <v>18</v>
      </c>
      <c r="D3731" t="s">
        <v>19</v>
      </c>
      <c r="E3731" t="s">
        <v>67</v>
      </c>
      <c r="F3731" t="s">
        <v>45</v>
      </c>
      <c r="G3731" t="s">
        <v>46</v>
      </c>
      <c r="H3731" t="s">
        <v>62</v>
      </c>
      <c r="I3731" t="s">
        <v>24</v>
      </c>
      <c r="J3731" t="s">
        <v>31</v>
      </c>
      <c r="K3731" t="s">
        <v>49</v>
      </c>
      <c r="L3731" t="s">
        <v>35</v>
      </c>
      <c r="M3731" t="s">
        <v>35</v>
      </c>
      <c r="N3731" t="s">
        <v>35</v>
      </c>
      <c r="O3731" t="s">
        <v>35</v>
      </c>
      <c r="P3731">
        <v>1</v>
      </c>
      <c r="Q3731">
        <v>1781882</v>
      </c>
      <c r="R3731">
        <v>2</v>
      </c>
    </row>
    <row r="3732" spans="1:18" x14ac:dyDescent="0.25">
      <c r="A3732">
        <v>2010</v>
      </c>
      <c r="B3732" s="1">
        <v>42809.622092939811</v>
      </c>
      <c r="C3732" t="s">
        <v>18</v>
      </c>
      <c r="D3732" t="s">
        <v>29</v>
      </c>
      <c r="E3732" t="s">
        <v>50</v>
      </c>
      <c r="F3732" t="s">
        <v>21</v>
      </c>
      <c r="G3732" t="s">
        <v>22</v>
      </c>
      <c r="H3732" t="s">
        <v>23</v>
      </c>
      <c r="I3732" t="s">
        <v>24</v>
      </c>
      <c r="J3732" t="s">
        <v>48</v>
      </c>
      <c r="K3732" t="s">
        <v>41</v>
      </c>
      <c r="L3732" t="s">
        <v>27</v>
      </c>
      <c r="M3732" t="s">
        <v>27</v>
      </c>
      <c r="N3732" t="s">
        <v>28</v>
      </c>
      <c r="O3732" t="s">
        <v>28</v>
      </c>
      <c r="P3732">
        <v>1</v>
      </c>
      <c r="Q3732">
        <v>-1063</v>
      </c>
      <c r="R3732">
        <v>1</v>
      </c>
    </row>
    <row r="3733" spans="1:18" x14ac:dyDescent="0.25">
      <c r="A3733">
        <v>2010</v>
      </c>
      <c r="B3733" s="1">
        <v>42809.622092939811</v>
      </c>
      <c r="C3733" t="s">
        <v>18</v>
      </c>
      <c r="D3733" t="s">
        <v>29</v>
      </c>
      <c r="E3733" t="s">
        <v>38</v>
      </c>
      <c r="F3733" t="s">
        <v>45</v>
      </c>
      <c r="G3733" t="s">
        <v>71</v>
      </c>
      <c r="H3733" t="s">
        <v>23</v>
      </c>
      <c r="I3733" t="s">
        <v>76</v>
      </c>
      <c r="J3733" t="s">
        <v>43</v>
      </c>
      <c r="K3733" t="s">
        <v>41</v>
      </c>
      <c r="L3733" t="s">
        <v>27</v>
      </c>
      <c r="M3733" t="s">
        <v>27</v>
      </c>
      <c r="N3733" t="s">
        <v>28</v>
      </c>
      <c r="O3733" t="s">
        <v>28</v>
      </c>
      <c r="P3733">
        <v>1</v>
      </c>
      <c r="Q3733">
        <v>656355</v>
      </c>
      <c r="R3733">
        <v>2</v>
      </c>
    </row>
    <row r="3734" spans="1:18" x14ac:dyDescent="0.25">
      <c r="A3734">
        <v>2011</v>
      </c>
      <c r="B3734" s="1">
        <v>42809.622092939811</v>
      </c>
      <c r="C3734" t="s">
        <v>18</v>
      </c>
      <c r="D3734" t="s">
        <v>19</v>
      </c>
      <c r="E3734" t="s">
        <v>20</v>
      </c>
      <c r="F3734" t="s">
        <v>21</v>
      </c>
      <c r="G3734" t="s">
        <v>22</v>
      </c>
      <c r="H3734" t="s">
        <v>23</v>
      </c>
      <c r="I3734" t="s">
        <v>24</v>
      </c>
      <c r="J3734" t="s">
        <v>31</v>
      </c>
      <c r="K3734" t="s">
        <v>49</v>
      </c>
      <c r="L3734" t="s">
        <v>35</v>
      </c>
      <c r="M3734" t="s">
        <v>35</v>
      </c>
      <c r="N3734" t="s">
        <v>35</v>
      </c>
      <c r="O3734" t="s">
        <v>35</v>
      </c>
      <c r="P3734">
        <v>1</v>
      </c>
      <c r="Q3734">
        <v>2988500</v>
      </c>
      <c r="R3734">
        <v>2</v>
      </c>
    </row>
    <row r="3735" spans="1:18" x14ac:dyDescent="0.25">
      <c r="A3735">
        <v>2011</v>
      </c>
      <c r="B3735" s="1">
        <v>42809.622092939811</v>
      </c>
      <c r="C3735" t="s">
        <v>18</v>
      </c>
      <c r="D3735" t="s">
        <v>19</v>
      </c>
      <c r="E3735" t="s">
        <v>20</v>
      </c>
      <c r="F3735" t="s">
        <v>21</v>
      </c>
      <c r="G3735" t="s">
        <v>22</v>
      </c>
      <c r="H3735" t="s">
        <v>23</v>
      </c>
      <c r="I3735" t="s">
        <v>24</v>
      </c>
      <c r="J3735" t="s">
        <v>48</v>
      </c>
      <c r="K3735" t="s">
        <v>49</v>
      </c>
      <c r="L3735" t="s">
        <v>27</v>
      </c>
      <c r="M3735" t="s">
        <v>27</v>
      </c>
      <c r="N3735" t="s">
        <v>28</v>
      </c>
      <c r="O3735" t="s">
        <v>28</v>
      </c>
      <c r="P3735">
        <v>1</v>
      </c>
      <c r="Q3735">
        <v>-397049.31650000002</v>
      </c>
      <c r="R3735">
        <v>4</v>
      </c>
    </row>
    <row r="3736" spans="1:18" x14ac:dyDescent="0.25">
      <c r="A3736">
        <v>2011</v>
      </c>
      <c r="B3736" s="1">
        <v>42809.622092939811</v>
      </c>
      <c r="C3736" t="s">
        <v>18</v>
      </c>
      <c r="D3736" t="s">
        <v>19</v>
      </c>
      <c r="E3736" t="s">
        <v>20</v>
      </c>
      <c r="F3736" t="s">
        <v>21</v>
      </c>
      <c r="G3736" t="s">
        <v>22</v>
      </c>
      <c r="H3736" t="s">
        <v>23</v>
      </c>
      <c r="I3736" t="s">
        <v>24</v>
      </c>
      <c r="J3736" t="s">
        <v>48</v>
      </c>
      <c r="K3736" t="s">
        <v>41</v>
      </c>
      <c r="L3736" t="s">
        <v>27</v>
      </c>
      <c r="M3736" t="s">
        <v>27</v>
      </c>
      <c r="N3736" t="s">
        <v>28</v>
      </c>
      <c r="O3736" t="s">
        <v>28</v>
      </c>
      <c r="P3736">
        <v>1</v>
      </c>
      <c r="Q3736">
        <v>-4188.46</v>
      </c>
      <c r="R3736">
        <v>1</v>
      </c>
    </row>
    <row r="3737" spans="1:18" x14ac:dyDescent="0.25">
      <c r="A3737">
        <v>2011</v>
      </c>
      <c r="B3737" s="1">
        <v>42809.622092939811</v>
      </c>
      <c r="C3737" t="s">
        <v>18</v>
      </c>
      <c r="D3737" t="s">
        <v>19</v>
      </c>
      <c r="E3737" t="s">
        <v>30</v>
      </c>
      <c r="F3737" t="s">
        <v>63</v>
      </c>
      <c r="G3737" t="s">
        <v>64</v>
      </c>
      <c r="H3737" t="s">
        <v>62</v>
      </c>
      <c r="I3737" t="s">
        <v>24</v>
      </c>
      <c r="J3737" t="s">
        <v>37</v>
      </c>
      <c r="K3737" t="s">
        <v>56</v>
      </c>
      <c r="L3737" t="s">
        <v>35</v>
      </c>
      <c r="M3737" t="s">
        <v>35</v>
      </c>
      <c r="N3737" t="s">
        <v>35</v>
      </c>
      <c r="O3737" t="s">
        <v>35</v>
      </c>
      <c r="P3737">
        <v>1</v>
      </c>
      <c r="Q3737">
        <v>0</v>
      </c>
      <c r="R3737">
        <v>8</v>
      </c>
    </row>
    <row r="3738" spans="1:18" x14ac:dyDescent="0.25">
      <c r="A3738">
        <v>2011</v>
      </c>
      <c r="B3738" s="1">
        <v>42809.622092939811</v>
      </c>
      <c r="C3738" t="s">
        <v>18</v>
      </c>
      <c r="D3738" t="s">
        <v>19</v>
      </c>
      <c r="E3738" t="s">
        <v>30</v>
      </c>
      <c r="F3738" t="s">
        <v>63</v>
      </c>
      <c r="G3738" t="s">
        <v>64</v>
      </c>
      <c r="H3738" t="s">
        <v>62</v>
      </c>
      <c r="I3738" t="s">
        <v>24</v>
      </c>
      <c r="J3738" t="s">
        <v>37</v>
      </c>
      <c r="K3738" t="s">
        <v>32</v>
      </c>
      <c r="L3738" t="s">
        <v>35</v>
      </c>
      <c r="M3738" t="s">
        <v>35</v>
      </c>
      <c r="N3738" t="s">
        <v>35</v>
      </c>
      <c r="O3738" t="s">
        <v>35</v>
      </c>
      <c r="P3738">
        <v>1</v>
      </c>
      <c r="Q3738">
        <v>0</v>
      </c>
      <c r="R3738">
        <v>1</v>
      </c>
    </row>
    <row r="3739" spans="1:18" x14ac:dyDescent="0.25">
      <c r="A3739">
        <v>2011</v>
      </c>
      <c r="B3739" s="1">
        <v>42809.622092939811</v>
      </c>
      <c r="C3739" t="s">
        <v>18</v>
      </c>
      <c r="D3739" t="s">
        <v>19</v>
      </c>
      <c r="E3739" t="s">
        <v>30</v>
      </c>
      <c r="F3739" t="s">
        <v>45</v>
      </c>
      <c r="G3739" t="s">
        <v>66</v>
      </c>
      <c r="H3739" t="s">
        <v>62</v>
      </c>
      <c r="I3739" t="s">
        <v>24</v>
      </c>
      <c r="J3739" t="s">
        <v>43</v>
      </c>
      <c r="K3739" t="s">
        <v>41</v>
      </c>
      <c r="L3739" t="s">
        <v>35</v>
      </c>
      <c r="M3739" t="s">
        <v>35</v>
      </c>
      <c r="N3739" t="s">
        <v>35</v>
      </c>
      <c r="O3739" t="s">
        <v>35</v>
      </c>
      <c r="P3739">
        <v>1</v>
      </c>
      <c r="Q3739">
        <v>1138268.9375</v>
      </c>
      <c r="R3739">
        <v>2</v>
      </c>
    </row>
    <row r="3740" spans="1:18" x14ac:dyDescent="0.25">
      <c r="A3740">
        <v>2011</v>
      </c>
      <c r="B3740" s="1">
        <v>42809.622092939811</v>
      </c>
      <c r="C3740" t="s">
        <v>18</v>
      </c>
      <c r="D3740" t="s">
        <v>19</v>
      </c>
      <c r="E3740" t="s">
        <v>30</v>
      </c>
      <c r="F3740" t="s">
        <v>45</v>
      </c>
      <c r="G3740" t="s">
        <v>71</v>
      </c>
      <c r="H3740" t="s">
        <v>62</v>
      </c>
      <c r="I3740" t="s">
        <v>24</v>
      </c>
      <c r="J3740" t="s">
        <v>44</v>
      </c>
      <c r="K3740" t="s">
        <v>41</v>
      </c>
      <c r="L3740" t="s">
        <v>35</v>
      </c>
      <c r="M3740" t="s">
        <v>35</v>
      </c>
      <c r="N3740" t="s">
        <v>35</v>
      </c>
      <c r="O3740" t="s">
        <v>35</v>
      </c>
      <c r="P3740">
        <v>1</v>
      </c>
      <c r="Q3740">
        <v>7079.8397999999997</v>
      </c>
      <c r="R3740">
        <v>1</v>
      </c>
    </row>
    <row r="3741" spans="1:18" x14ac:dyDescent="0.25">
      <c r="A3741">
        <v>2011</v>
      </c>
      <c r="B3741" s="1">
        <v>42809.622092939811</v>
      </c>
      <c r="C3741" t="s">
        <v>18</v>
      </c>
      <c r="D3741" t="s">
        <v>19</v>
      </c>
      <c r="E3741" t="s">
        <v>30</v>
      </c>
      <c r="F3741" t="s">
        <v>45</v>
      </c>
      <c r="G3741" t="s">
        <v>46</v>
      </c>
      <c r="H3741" t="s">
        <v>62</v>
      </c>
      <c r="I3741" t="s">
        <v>24</v>
      </c>
      <c r="J3741" t="s">
        <v>43</v>
      </c>
      <c r="K3741" t="s">
        <v>49</v>
      </c>
      <c r="L3741" t="s">
        <v>35</v>
      </c>
      <c r="M3741" t="s">
        <v>35</v>
      </c>
      <c r="N3741" t="s">
        <v>35</v>
      </c>
      <c r="O3741" t="s">
        <v>35</v>
      </c>
      <c r="P3741">
        <v>1</v>
      </c>
      <c r="Q3741">
        <v>433213.9375</v>
      </c>
      <c r="R3741">
        <v>1</v>
      </c>
    </row>
    <row r="3742" spans="1:18" x14ac:dyDescent="0.25">
      <c r="A3742">
        <v>2011</v>
      </c>
      <c r="B3742" s="1">
        <v>42809.622092939811</v>
      </c>
      <c r="C3742" t="s">
        <v>18</v>
      </c>
      <c r="D3742" t="s">
        <v>19</v>
      </c>
      <c r="E3742" t="s">
        <v>30</v>
      </c>
      <c r="F3742" t="s">
        <v>45</v>
      </c>
      <c r="G3742" t="s">
        <v>46</v>
      </c>
      <c r="H3742" t="s">
        <v>62</v>
      </c>
      <c r="I3742" t="s">
        <v>24</v>
      </c>
      <c r="J3742" t="s">
        <v>44</v>
      </c>
      <c r="K3742" t="s">
        <v>32</v>
      </c>
      <c r="L3742" t="s">
        <v>35</v>
      </c>
      <c r="M3742" t="s">
        <v>35</v>
      </c>
      <c r="N3742" t="s">
        <v>35</v>
      </c>
      <c r="O3742" t="s">
        <v>35</v>
      </c>
      <c r="P3742">
        <v>1</v>
      </c>
      <c r="Q3742">
        <v>34541.558599999997</v>
      </c>
      <c r="R3742">
        <v>1</v>
      </c>
    </row>
    <row r="3743" spans="1:18" x14ac:dyDescent="0.25">
      <c r="A3743">
        <v>2011</v>
      </c>
      <c r="B3743" s="1">
        <v>42809.622092939811</v>
      </c>
      <c r="C3743" t="s">
        <v>18</v>
      </c>
      <c r="D3743" t="s">
        <v>19</v>
      </c>
      <c r="E3743" t="s">
        <v>30</v>
      </c>
      <c r="F3743" t="s">
        <v>21</v>
      </c>
      <c r="G3743" t="s">
        <v>22</v>
      </c>
      <c r="H3743" t="s">
        <v>91</v>
      </c>
      <c r="I3743" t="s">
        <v>34</v>
      </c>
      <c r="J3743" t="s">
        <v>40</v>
      </c>
      <c r="K3743" t="s">
        <v>49</v>
      </c>
      <c r="L3743" t="s">
        <v>35</v>
      </c>
      <c r="M3743" t="s">
        <v>35</v>
      </c>
      <c r="N3743" t="s">
        <v>35</v>
      </c>
      <c r="O3743" t="s">
        <v>35</v>
      </c>
      <c r="P3743">
        <v>1</v>
      </c>
      <c r="Q3743">
        <v>22050750</v>
      </c>
      <c r="R3743">
        <v>1</v>
      </c>
    </row>
    <row r="3744" spans="1:18" x14ac:dyDescent="0.25">
      <c r="A3744">
        <v>2011</v>
      </c>
      <c r="B3744" s="1">
        <v>42809.622092939811</v>
      </c>
      <c r="C3744" t="s">
        <v>18</v>
      </c>
      <c r="D3744" t="s">
        <v>19</v>
      </c>
      <c r="E3744" t="s">
        <v>30</v>
      </c>
      <c r="F3744" t="s">
        <v>82</v>
      </c>
      <c r="G3744" t="s">
        <v>82</v>
      </c>
      <c r="H3744" t="s">
        <v>62</v>
      </c>
      <c r="I3744" t="s">
        <v>24</v>
      </c>
      <c r="J3744" t="s">
        <v>48</v>
      </c>
      <c r="K3744" t="s">
        <v>56</v>
      </c>
      <c r="L3744" t="s">
        <v>35</v>
      </c>
      <c r="M3744" t="s">
        <v>35</v>
      </c>
      <c r="N3744" t="s">
        <v>35</v>
      </c>
      <c r="O3744" t="s">
        <v>35</v>
      </c>
      <c r="P3744">
        <v>1</v>
      </c>
      <c r="Q3744">
        <v>-13869</v>
      </c>
      <c r="R3744">
        <v>1</v>
      </c>
    </row>
    <row r="3745" spans="1:18" x14ac:dyDescent="0.25">
      <c r="A3745">
        <v>2011</v>
      </c>
      <c r="B3745" s="1">
        <v>42809.622092939811</v>
      </c>
      <c r="C3745" t="s">
        <v>18</v>
      </c>
      <c r="D3745" t="s">
        <v>19</v>
      </c>
      <c r="E3745" t="s">
        <v>36</v>
      </c>
      <c r="F3745" t="s">
        <v>21</v>
      </c>
      <c r="G3745" t="s">
        <v>22</v>
      </c>
      <c r="H3745" t="s">
        <v>23</v>
      </c>
      <c r="I3745" t="s">
        <v>34</v>
      </c>
      <c r="J3745" t="s">
        <v>31</v>
      </c>
      <c r="K3745" t="s">
        <v>26</v>
      </c>
      <c r="L3745" t="s">
        <v>35</v>
      </c>
      <c r="M3745" t="s">
        <v>35</v>
      </c>
      <c r="N3745" t="s">
        <v>35</v>
      </c>
      <c r="O3745" t="s">
        <v>35</v>
      </c>
      <c r="P3745">
        <v>1</v>
      </c>
      <c r="Q3745">
        <v>1586745</v>
      </c>
      <c r="R3745">
        <v>1</v>
      </c>
    </row>
    <row r="3746" spans="1:18" x14ac:dyDescent="0.25">
      <c r="A3746">
        <v>2011</v>
      </c>
      <c r="B3746" s="1">
        <v>42809.622092939811</v>
      </c>
      <c r="C3746" t="s">
        <v>18</v>
      </c>
      <c r="D3746" t="s">
        <v>19</v>
      </c>
      <c r="E3746" t="s">
        <v>36</v>
      </c>
      <c r="F3746" t="s">
        <v>21</v>
      </c>
      <c r="G3746" t="s">
        <v>22</v>
      </c>
      <c r="H3746" t="s">
        <v>23</v>
      </c>
      <c r="I3746" t="s">
        <v>24</v>
      </c>
      <c r="J3746" t="s">
        <v>48</v>
      </c>
      <c r="K3746" t="s">
        <v>32</v>
      </c>
      <c r="L3746" t="s">
        <v>27</v>
      </c>
      <c r="M3746" t="s">
        <v>27</v>
      </c>
      <c r="N3746" t="s">
        <v>28</v>
      </c>
      <c r="O3746" t="s">
        <v>28</v>
      </c>
      <c r="P3746">
        <v>1</v>
      </c>
      <c r="Q3746">
        <v>-8189.7997999999998</v>
      </c>
      <c r="R3746">
        <v>1</v>
      </c>
    </row>
    <row r="3747" spans="1:18" x14ac:dyDescent="0.25">
      <c r="A3747">
        <v>2011</v>
      </c>
      <c r="B3747" s="1">
        <v>42809.622092939811</v>
      </c>
      <c r="C3747" t="s">
        <v>18</v>
      </c>
      <c r="D3747" t="s">
        <v>19</v>
      </c>
      <c r="E3747" t="s">
        <v>42</v>
      </c>
      <c r="F3747" t="s">
        <v>53</v>
      </c>
      <c r="G3747" t="s">
        <v>46</v>
      </c>
      <c r="H3747" t="s">
        <v>23</v>
      </c>
      <c r="I3747" t="s">
        <v>34</v>
      </c>
      <c r="J3747" t="s">
        <v>48</v>
      </c>
      <c r="K3747" t="s">
        <v>32</v>
      </c>
      <c r="L3747" t="s">
        <v>35</v>
      </c>
      <c r="M3747" t="s">
        <v>35</v>
      </c>
      <c r="N3747" t="s">
        <v>35</v>
      </c>
      <c r="O3747" t="s">
        <v>35</v>
      </c>
      <c r="P3747">
        <v>1</v>
      </c>
      <c r="Q3747">
        <v>-125000</v>
      </c>
      <c r="R3747">
        <v>1</v>
      </c>
    </row>
    <row r="3748" spans="1:18" x14ac:dyDescent="0.25">
      <c r="A3748">
        <v>2011</v>
      </c>
      <c r="B3748" s="1">
        <v>42809.622092939811</v>
      </c>
      <c r="C3748" t="s">
        <v>18</v>
      </c>
      <c r="D3748" t="s">
        <v>19</v>
      </c>
      <c r="E3748" t="s">
        <v>42</v>
      </c>
      <c r="F3748" t="s">
        <v>21</v>
      </c>
      <c r="G3748" t="s">
        <v>22</v>
      </c>
      <c r="H3748" t="s">
        <v>23</v>
      </c>
      <c r="I3748" t="s">
        <v>34</v>
      </c>
      <c r="J3748" t="s">
        <v>43</v>
      </c>
      <c r="K3748" t="s">
        <v>26</v>
      </c>
      <c r="L3748" t="s">
        <v>35</v>
      </c>
      <c r="M3748" t="s">
        <v>35</v>
      </c>
      <c r="N3748" t="s">
        <v>35</v>
      </c>
      <c r="O3748" t="s">
        <v>35</v>
      </c>
      <c r="P3748">
        <v>1</v>
      </c>
      <c r="Q3748">
        <v>887424</v>
      </c>
      <c r="R3748">
        <v>2</v>
      </c>
    </row>
    <row r="3749" spans="1:18" x14ac:dyDescent="0.25">
      <c r="A3749">
        <v>2014</v>
      </c>
      <c r="B3749" s="1">
        <v>42809.622092939811</v>
      </c>
      <c r="C3749" t="s">
        <v>18</v>
      </c>
      <c r="D3749" t="s">
        <v>19</v>
      </c>
      <c r="E3749" t="s">
        <v>67</v>
      </c>
      <c r="F3749" t="s">
        <v>45</v>
      </c>
      <c r="G3749" t="s">
        <v>71</v>
      </c>
      <c r="H3749" t="s">
        <v>62</v>
      </c>
      <c r="I3749" t="s">
        <v>24</v>
      </c>
      <c r="J3749" t="s">
        <v>37</v>
      </c>
      <c r="K3749" t="s">
        <v>41</v>
      </c>
      <c r="L3749" t="s">
        <v>35</v>
      </c>
      <c r="M3749" t="s">
        <v>35</v>
      </c>
      <c r="N3749" t="s">
        <v>35</v>
      </c>
      <c r="O3749" t="s">
        <v>35</v>
      </c>
      <c r="P3749">
        <v>1</v>
      </c>
      <c r="Q3749">
        <v>0</v>
      </c>
      <c r="R3749">
        <v>1</v>
      </c>
    </row>
    <row r="3750" spans="1:18" x14ac:dyDescent="0.25">
      <c r="A3750">
        <v>2014</v>
      </c>
      <c r="B3750" s="1">
        <v>42809.622092939811</v>
      </c>
      <c r="C3750" t="s">
        <v>18</v>
      </c>
      <c r="D3750" t="s">
        <v>19</v>
      </c>
      <c r="E3750" t="s">
        <v>67</v>
      </c>
      <c r="F3750" t="s">
        <v>45</v>
      </c>
      <c r="G3750" t="s">
        <v>46</v>
      </c>
      <c r="H3750" t="s">
        <v>62</v>
      </c>
      <c r="I3750" t="s">
        <v>24</v>
      </c>
      <c r="J3750" t="s">
        <v>37</v>
      </c>
      <c r="K3750" t="s">
        <v>32</v>
      </c>
      <c r="L3750" t="s">
        <v>35</v>
      </c>
      <c r="M3750" t="s">
        <v>35</v>
      </c>
      <c r="N3750" t="s">
        <v>35</v>
      </c>
      <c r="O3750" t="s">
        <v>35</v>
      </c>
      <c r="P3750">
        <v>1</v>
      </c>
      <c r="Q3750">
        <v>0</v>
      </c>
      <c r="R3750">
        <v>1</v>
      </c>
    </row>
    <row r="3751" spans="1:18" x14ac:dyDescent="0.25">
      <c r="A3751">
        <v>2014</v>
      </c>
      <c r="B3751" s="1">
        <v>42809.622092939811</v>
      </c>
      <c r="C3751" t="s">
        <v>18</v>
      </c>
      <c r="D3751" t="s">
        <v>19</v>
      </c>
      <c r="E3751" t="s">
        <v>67</v>
      </c>
      <c r="F3751" t="s">
        <v>79</v>
      </c>
      <c r="G3751" t="s">
        <v>22</v>
      </c>
      <c r="H3751" t="s">
        <v>62</v>
      </c>
      <c r="I3751" t="s">
        <v>24</v>
      </c>
      <c r="J3751" t="s">
        <v>31</v>
      </c>
      <c r="K3751" t="s">
        <v>56</v>
      </c>
      <c r="L3751" t="s">
        <v>35</v>
      </c>
      <c r="M3751" t="s">
        <v>35</v>
      </c>
      <c r="N3751" t="s">
        <v>35</v>
      </c>
      <c r="O3751" t="s">
        <v>35</v>
      </c>
      <c r="P3751">
        <v>1</v>
      </c>
      <c r="Q3751">
        <v>3435276.95</v>
      </c>
      <c r="R3751">
        <v>7</v>
      </c>
    </row>
    <row r="3752" spans="1:18" x14ac:dyDescent="0.25">
      <c r="A3752">
        <v>2014</v>
      </c>
      <c r="B3752" s="1">
        <v>42809.622092939811</v>
      </c>
      <c r="C3752" t="s">
        <v>18</v>
      </c>
      <c r="D3752" t="s">
        <v>19</v>
      </c>
      <c r="E3752" t="s">
        <v>50</v>
      </c>
      <c r="F3752" t="s">
        <v>53</v>
      </c>
      <c r="G3752" t="s">
        <v>46</v>
      </c>
      <c r="H3752" t="s">
        <v>28</v>
      </c>
      <c r="I3752" t="s">
        <v>54</v>
      </c>
      <c r="J3752" t="s">
        <v>40</v>
      </c>
      <c r="K3752" t="s">
        <v>51</v>
      </c>
      <c r="L3752" t="s">
        <v>35</v>
      </c>
      <c r="M3752" t="s">
        <v>28</v>
      </c>
      <c r="N3752" t="s">
        <v>35</v>
      </c>
      <c r="O3752" t="s">
        <v>35</v>
      </c>
      <c r="P3752">
        <v>1</v>
      </c>
      <c r="Q3752">
        <v>18878984</v>
      </c>
      <c r="R3752">
        <v>18</v>
      </c>
    </row>
    <row r="3753" spans="1:18" x14ac:dyDescent="0.25">
      <c r="A3753">
        <v>2014</v>
      </c>
      <c r="B3753" s="1">
        <v>42809.622092939811</v>
      </c>
      <c r="C3753" t="s">
        <v>18</v>
      </c>
      <c r="D3753" t="s">
        <v>19</v>
      </c>
      <c r="E3753" t="s">
        <v>50</v>
      </c>
      <c r="F3753" t="s">
        <v>45</v>
      </c>
      <c r="G3753" t="s">
        <v>46</v>
      </c>
      <c r="H3753" t="s">
        <v>62</v>
      </c>
      <c r="I3753" t="s">
        <v>24</v>
      </c>
      <c r="J3753" t="s">
        <v>43</v>
      </c>
      <c r="K3753" t="s">
        <v>32</v>
      </c>
      <c r="L3753" t="s">
        <v>35</v>
      </c>
      <c r="M3753" t="s">
        <v>35</v>
      </c>
      <c r="N3753" t="s">
        <v>35</v>
      </c>
      <c r="O3753" t="s">
        <v>35</v>
      </c>
      <c r="P3753">
        <v>1</v>
      </c>
      <c r="Q3753">
        <v>281731.53999999998</v>
      </c>
      <c r="R3753">
        <v>4</v>
      </c>
    </row>
    <row r="3754" spans="1:18" x14ac:dyDescent="0.25">
      <c r="A3754">
        <v>2014</v>
      </c>
      <c r="B3754" s="1">
        <v>42809.622092939811</v>
      </c>
      <c r="C3754" t="s">
        <v>18</v>
      </c>
      <c r="D3754" t="s">
        <v>19</v>
      </c>
      <c r="E3754" t="s">
        <v>50</v>
      </c>
      <c r="F3754" t="s">
        <v>21</v>
      </c>
      <c r="G3754" t="s">
        <v>22</v>
      </c>
      <c r="H3754" t="s">
        <v>23</v>
      </c>
      <c r="I3754" t="s">
        <v>24</v>
      </c>
      <c r="J3754" t="s">
        <v>37</v>
      </c>
      <c r="K3754" t="s">
        <v>49</v>
      </c>
      <c r="L3754" t="s">
        <v>35</v>
      </c>
      <c r="M3754" t="s">
        <v>35</v>
      </c>
      <c r="N3754" t="s">
        <v>35</v>
      </c>
      <c r="O3754" t="s">
        <v>35</v>
      </c>
      <c r="P3754">
        <v>1</v>
      </c>
      <c r="Q3754">
        <v>0</v>
      </c>
      <c r="R3754">
        <v>4</v>
      </c>
    </row>
    <row r="3755" spans="1:18" x14ac:dyDescent="0.25">
      <c r="A3755">
        <v>2014</v>
      </c>
      <c r="B3755" s="1">
        <v>42809.622092939811</v>
      </c>
      <c r="C3755" t="s">
        <v>18</v>
      </c>
      <c r="D3755" t="s">
        <v>19</v>
      </c>
      <c r="E3755" t="s">
        <v>50</v>
      </c>
      <c r="F3755" t="s">
        <v>21</v>
      </c>
      <c r="G3755" t="s">
        <v>22</v>
      </c>
      <c r="H3755" t="s">
        <v>23</v>
      </c>
      <c r="I3755" t="s">
        <v>24</v>
      </c>
      <c r="J3755" t="s">
        <v>37</v>
      </c>
      <c r="K3755" t="s">
        <v>51</v>
      </c>
      <c r="L3755" t="s">
        <v>35</v>
      </c>
      <c r="M3755" t="s">
        <v>35</v>
      </c>
      <c r="N3755" t="s">
        <v>35</v>
      </c>
      <c r="O3755" t="s">
        <v>35</v>
      </c>
      <c r="P3755">
        <v>1</v>
      </c>
      <c r="Q3755">
        <v>0</v>
      </c>
      <c r="R3755">
        <v>2</v>
      </c>
    </row>
    <row r="3756" spans="1:18" x14ac:dyDescent="0.25">
      <c r="A3756">
        <v>2014</v>
      </c>
      <c r="B3756" s="1">
        <v>42809.622092939811</v>
      </c>
      <c r="C3756" t="s">
        <v>18</v>
      </c>
      <c r="D3756" t="s">
        <v>19</v>
      </c>
      <c r="E3756" t="s">
        <v>38</v>
      </c>
      <c r="F3756" t="s">
        <v>63</v>
      </c>
      <c r="G3756" t="s">
        <v>64</v>
      </c>
      <c r="H3756" t="s">
        <v>62</v>
      </c>
      <c r="I3756" t="s">
        <v>24</v>
      </c>
      <c r="J3756" t="s">
        <v>44</v>
      </c>
      <c r="K3756" t="s">
        <v>49</v>
      </c>
      <c r="L3756" t="s">
        <v>35</v>
      </c>
      <c r="M3756" t="s">
        <v>35</v>
      </c>
      <c r="N3756" t="s">
        <v>35</v>
      </c>
      <c r="O3756" t="s">
        <v>35</v>
      </c>
      <c r="P3756">
        <v>1</v>
      </c>
      <c r="Q3756">
        <v>100654.84</v>
      </c>
      <c r="R3756">
        <v>2</v>
      </c>
    </row>
    <row r="3757" spans="1:18" x14ac:dyDescent="0.25">
      <c r="A3757">
        <v>2014</v>
      </c>
      <c r="B3757" s="1">
        <v>42809.622092939811</v>
      </c>
      <c r="C3757" t="s">
        <v>18</v>
      </c>
      <c r="D3757" t="s">
        <v>19</v>
      </c>
      <c r="E3757" t="s">
        <v>38</v>
      </c>
      <c r="F3757" t="s">
        <v>63</v>
      </c>
      <c r="G3757" t="s">
        <v>64</v>
      </c>
      <c r="H3757" t="s">
        <v>62</v>
      </c>
      <c r="I3757" t="s">
        <v>24</v>
      </c>
      <c r="J3757" t="s">
        <v>37</v>
      </c>
      <c r="K3757" t="s">
        <v>56</v>
      </c>
      <c r="L3757" t="s">
        <v>35</v>
      </c>
      <c r="M3757" t="s">
        <v>35</v>
      </c>
      <c r="N3757" t="s">
        <v>35</v>
      </c>
      <c r="O3757" t="s">
        <v>35</v>
      </c>
      <c r="P3757">
        <v>1</v>
      </c>
      <c r="Q3757">
        <v>0</v>
      </c>
      <c r="R3757">
        <v>1</v>
      </c>
    </row>
    <row r="3758" spans="1:18" x14ac:dyDescent="0.25">
      <c r="A3758">
        <v>2014</v>
      </c>
      <c r="B3758" s="1">
        <v>42809.622092939811</v>
      </c>
      <c r="C3758" t="s">
        <v>18</v>
      </c>
      <c r="D3758" t="s">
        <v>19</v>
      </c>
      <c r="E3758" t="s">
        <v>38</v>
      </c>
      <c r="F3758" t="s">
        <v>45</v>
      </c>
      <c r="G3758" t="s">
        <v>71</v>
      </c>
      <c r="H3758" t="s">
        <v>62</v>
      </c>
      <c r="I3758" t="s">
        <v>24</v>
      </c>
      <c r="J3758" t="s">
        <v>37</v>
      </c>
      <c r="K3758" t="s">
        <v>32</v>
      </c>
      <c r="L3758" t="s">
        <v>35</v>
      </c>
      <c r="M3758" t="s">
        <v>35</v>
      </c>
      <c r="N3758" t="s">
        <v>35</v>
      </c>
      <c r="O3758" t="s">
        <v>35</v>
      </c>
      <c r="P3758">
        <v>1</v>
      </c>
      <c r="Q3758">
        <v>0</v>
      </c>
      <c r="R3758">
        <v>1</v>
      </c>
    </row>
    <row r="3759" spans="1:18" x14ac:dyDescent="0.25">
      <c r="A3759">
        <v>2014</v>
      </c>
      <c r="B3759" s="1">
        <v>42809.622092939811</v>
      </c>
      <c r="C3759" t="s">
        <v>18</v>
      </c>
      <c r="D3759" t="s">
        <v>19</v>
      </c>
      <c r="E3759" t="s">
        <v>38</v>
      </c>
      <c r="F3759" t="s">
        <v>45</v>
      </c>
      <c r="G3759" t="s">
        <v>46</v>
      </c>
      <c r="H3759" t="s">
        <v>62</v>
      </c>
      <c r="I3759" t="s">
        <v>24</v>
      </c>
      <c r="J3759" t="s">
        <v>43</v>
      </c>
      <c r="K3759" t="s">
        <v>26</v>
      </c>
      <c r="L3759" t="s">
        <v>35</v>
      </c>
      <c r="M3759" t="s">
        <v>35</v>
      </c>
      <c r="N3759" t="s">
        <v>35</v>
      </c>
      <c r="O3759" t="s">
        <v>35</v>
      </c>
      <c r="P3759">
        <v>1</v>
      </c>
      <c r="Q3759">
        <v>560256</v>
      </c>
      <c r="R3759">
        <v>1</v>
      </c>
    </row>
    <row r="3760" spans="1:18" x14ac:dyDescent="0.25">
      <c r="A3760">
        <v>2014</v>
      </c>
      <c r="B3760" s="1">
        <v>42809.622092939811</v>
      </c>
      <c r="C3760" t="s">
        <v>18</v>
      </c>
      <c r="D3760" t="s">
        <v>19</v>
      </c>
      <c r="E3760" t="s">
        <v>38</v>
      </c>
      <c r="F3760" t="s">
        <v>21</v>
      </c>
      <c r="G3760" t="s">
        <v>22</v>
      </c>
      <c r="H3760" t="s">
        <v>28</v>
      </c>
      <c r="I3760" t="s">
        <v>24</v>
      </c>
      <c r="J3760" t="s">
        <v>25</v>
      </c>
      <c r="K3760" t="s">
        <v>32</v>
      </c>
      <c r="L3760" t="s">
        <v>35</v>
      </c>
      <c r="M3760" t="s">
        <v>35</v>
      </c>
      <c r="N3760" t="s">
        <v>35</v>
      </c>
      <c r="O3760" t="s">
        <v>35</v>
      </c>
      <c r="P3760">
        <v>1</v>
      </c>
      <c r="Q3760">
        <v>47723334.590000004</v>
      </c>
      <c r="R3760">
        <v>4</v>
      </c>
    </row>
    <row r="3761" spans="1:18" x14ac:dyDescent="0.25">
      <c r="A3761">
        <v>2014</v>
      </c>
      <c r="B3761" s="1">
        <v>42809.622092939811</v>
      </c>
      <c r="C3761" t="s">
        <v>18</v>
      </c>
      <c r="D3761" t="s">
        <v>19</v>
      </c>
      <c r="E3761" t="s">
        <v>38</v>
      </c>
      <c r="F3761" t="s">
        <v>21</v>
      </c>
      <c r="G3761" t="s">
        <v>22</v>
      </c>
      <c r="H3761" t="s">
        <v>28</v>
      </c>
      <c r="I3761" t="s">
        <v>24</v>
      </c>
      <c r="J3761" t="s">
        <v>37</v>
      </c>
      <c r="K3761" t="s">
        <v>28</v>
      </c>
      <c r="L3761" t="s">
        <v>35</v>
      </c>
      <c r="M3761" t="s">
        <v>28</v>
      </c>
      <c r="N3761" t="s">
        <v>35</v>
      </c>
      <c r="O3761" t="s">
        <v>28</v>
      </c>
      <c r="P3761">
        <v>1</v>
      </c>
      <c r="Q3761">
        <v>0</v>
      </c>
      <c r="R3761" t="s">
        <v>28</v>
      </c>
    </row>
    <row r="3762" spans="1:18" x14ac:dyDescent="0.25">
      <c r="A3762">
        <v>2014</v>
      </c>
      <c r="B3762" s="1">
        <v>42809.622092939811</v>
      </c>
      <c r="C3762" t="s">
        <v>18</v>
      </c>
      <c r="D3762" t="s">
        <v>19</v>
      </c>
      <c r="E3762" t="s">
        <v>38</v>
      </c>
      <c r="F3762" t="s">
        <v>21</v>
      </c>
      <c r="G3762" t="s">
        <v>22</v>
      </c>
      <c r="H3762" t="s">
        <v>23</v>
      </c>
      <c r="I3762" t="s">
        <v>34</v>
      </c>
      <c r="J3762" t="s">
        <v>43</v>
      </c>
      <c r="K3762" t="s">
        <v>41</v>
      </c>
      <c r="L3762" t="s">
        <v>35</v>
      </c>
      <c r="M3762" t="s">
        <v>35</v>
      </c>
      <c r="N3762" t="s">
        <v>35</v>
      </c>
      <c r="O3762" t="s">
        <v>35</v>
      </c>
      <c r="P3762">
        <v>1</v>
      </c>
      <c r="Q3762">
        <v>1564633.73</v>
      </c>
      <c r="R3762">
        <v>4</v>
      </c>
    </row>
    <row r="3763" spans="1:18" x14ac:dyDescent="0.25">
      <c r="A3763">
        <v>2014</v>
      </c>
      <c r="B3763" s="1">
        <v>42809.622092939811</v>
      </c>
      <c r="C3763" t="s">
        <v>18</v>
      </c>
      <c r="D3763" t="s">
        <v>19</v>
      </c>
      <c r="E3763" t="s">
        <v>38</v>
      </c>
      <c r="F3763" t="s">
        <v>21</v>
      </c>
      <c r="G3763" t="s">
        <v>22</v>
      </c>
      <c r="H3763" t="s">
        <v>23</v>
      </c>
      <c r="I3763" t="s">
        <v>34</v>
      </c>
      <c r="J3763" t="s">
        <v>37</v>
      </c>
      <c r="K3763" t="s">
        <v>56</v>
      </c>
      <c r="L3763" t="s">
        <v>35</v>
      </c>
      <c r="M3763" t="s">
        <v>35</v>
      </c>
      <c r="N3763" t="s">
        <v>35</v>
      </c>
      <c r="O3763" t="s">
        <v>35</v>
      </c>
      <c r="P3763">
        <v>1</v>
      </c>
      <c r="Q3763">
        <v>0</v>
      </c>
      <c r="R3763">
        <v>4</v>
      </c>
    </row>
    <row r="3764" spans="1:18" x14ac:dyDescent="0.25">
      <c r="A3764">
        <v>2014</v>
      </c>
      <c r="B3764" s="1">
        <v>42809.622092939811</v>
      </c>
      <c r="C3764" t="s">
        <v>18</v>
      </c>
      <c r="D3764" t="s">
        <v>19</v>
      </c>
      <c r="E3764" t="s">
        <v>38</v>
      </c>
      <c r="F3764" t="s">
        <v>21</v>
      </c>
      <c r="G3764" t="s">
        <v>22</v>
      </c>
      <c r="H3764" t="s">
        <v>23</v>
      </c>
      <c r="I3764" t="s">
        <v>24</v>
      </c>
      <c r="J3764" t="s">
        <v>31</v>
      </c>
      <c r="K3764" t="s">
        <v>41</v>
      </c>
      <c r="L3764" t="s">
        <v>35</v>
      </c>
      <c r="M3764" t="s">
        <v>35</v>
      </c>
      <c r="N3764" t="s">
        <v>35</v>
      </c>
      <c r="O3764" t="s">
        <v>35</v>
      </c>
      <c r="P3764">
        <v>1</v>
      </c>
      <c r="Q3764">
        <v>1986149.38</v>
      </c>
      <c r="R3764">
        <v>2</v>
      </c>
    </row>
    <row r="3765" spans="1:18" x14ac:dyDescent="0.25">
      <c r="A3765">
        <v>2014</v>
      </c>
      <c r="B3765" s="1">
        <v>42809.622092939811</v>
      </c>
      <c r="C3765" t="s">
        <v>18</v>
      </c>
      <c r="D3765" t="s">
        <v>19</v>
      </c>
      <c r="E3765" t="s">
        <v>38</v>
      </c>
      <c r="F3765" t="s">
        <v>21</v>
      </c>
      <c r="G3765" t="s">
        <v>22</v>
      </c>
      <c r="H3765" t="s">
        <v>23</v>
      </c>
      <c r="I3765" t="s">
        <v>24</v>
      </c>
      <c r="J3765" t="s">
        <v>43</v>
      </c>
      <c r="K3765" t="s">
        <v>51</v>
      </c>
      <c r="L3765" t="s">
        <v>35</v>
      </c>
      <c r="M3765" t="s">
        <v>35</v>
      </c>
      <c r="N3765" t="s">
        <v>35</v>
      </c>
      <c r="O3765" t="s">
        <v>35</v>
      </c>
      <c r="P3765">
        <v>1</v>
      </c>
      <c r="Q3765">
        <v>647911</v>
      </c>
      <c r="R3765">
        <v>5</v>
      </c>
    </row>
    <row r="3766" spans="1:18" x14ac:dyDescent="0.25">
      <c r="A3766">
        <v>2014</v>
      </c>
      <c r="B3766" s="1">
        <v>42809.622092939811</v>
      </c>
      <c r="C3766" t="s">
        <v>18</v>
      </c>
      <c r="D3766" t="s">
        <v>19</v>
      </c>
      <c r="E3766" t="s">
        <v>38</v>
      </c>
      <c r="F3766" t="s">
        <v>21</v>
      </c>
      <c r="G3766" t="s">
        <v>22</v>
      </c>
      <c r="H3766" t="s">
        <v>23</v>
      </c>
      <c r="I3766" t="s">
        <v>24</v>
      </c>
      <c r="J3766" t="s">
        <v>40</v>
      </c>
      <c r="K3766" t="s">
        <v>49</v>
      </c>
      <c r="L3766" t="s">
        <v>35</v>
      </c>
      <c r="M3766" t="s">
        <v>35</v>
      </c>
      <c r="N3766" t="s">
        <v>35</v>
      </c>
      <c r="O3766" t="s">
        <v>35</v>
      </c>
      <c r="P3766">
        <v>1</v>
      </c>
      <c r="Q3766">
        <v>14784977.970000001</v>
      </c>
      <c r="R3766">
        <v>3</v>
      </c>
    </row>
    <row r="3767" spans="1:18" x14ac:dyDescent="0.25">
      <c r="A3767">
        <v>2010</v>
      </c>
      <c r="B3767" s="1">
        <v>42809.622092939811</v>
      </c>
      <c r="C3767" t="s">
        <v>18</v>
      </c>
      <c r="D3767" t="s">
        <v>78</v>
      </c>
      <c r="E3767" t="s">
        <v>20</v>
      </c>
      <c r="F3767" t="s">
        <v>21</v>
      </c>
      <c r="G3767" t="s">
        <v>22</v>
      </c>
      <c r="H3767" t="s">
        <v>23</v>
      </c>
      <c r="I3767" t="s">
        <v>34</v>
      </c>
      <c r="J3767" t="s">
        <v>44</v>
      </c>
      <c r="K3767" t="s">
        <v>26</v>
      </c>
      <c r="L3767" t="s">
        <v>35</v>
      </c>
      <c r="M3767" t="s">
        <v>35</v>
      </c>
      <c r="N3767" t="s">
        <v>35</v>
      </c>
      <c r="O3767" t="s">
        <v>35</v>
      </c>
      <c r="P3767">
        <v>1</v>
      </c>
      <c r="Q3767">
        <v>365300.29690000002</v>
      </c>
      <c r="R3767">
        <v>2</v>
      </c>
    </row>
    <row r="3768" spans="1:18" x14ac:dyDescent="0.25">
      <c r="A3768">
        <v>2010</v>
      </c>
      <c r="B3768" s="1">
        <v>42809.622092939811</v>
      </c>
      <c r="C3768" t="s">
        <v>18</v>
      </c>
      <c r="D3768" t="s">
        <v>78</v>
      </c>
      <c r="E3768" t="s">
        <v>30</v>
      </c>
      <c r="F3768" t="s">
        <v>21</v>
      </c>
      <c r="G3768" t="s">
        <v>22</v>
      </c>
      <c r="H3768" t="s">
        <v>23</v>
      </c>
      <c r="I3768" t="s">
        <v>24</v>
      </c>
      <c r="J3768" t="s">
        <v>48</v>
      </c>
      <c r="K3768" t="s">
        <v>32</v>
      </c>
      <c r="L3768" t="s">
        <v>35</v>
      </c>
      <c r="M3768" t="s">
        <v>35</v>
      </c>
      <c r="N3768" t="s">
        <v>35</v>
      </c>
      <c r="O3768" t="s">
        <v>35</v>
      </c>
      <c r="P3768">
        <v>1</v>
      </c>
      <c r="Q3768">
        <v>-500</v>
      </c>
      <c r="R3768">
        <v>1</v>
      </c>
    </row>
    <row r="3769" spans="1:18" x14ac:dyDescent="0.25">
      <c r="A3769">
        <v>2010</v>
      </c>
      <c r="B3769" s="1">
        <v>42809.622092939811</v>
      </c>
      <c r="C3769" t="s">
        <v>18</v>
      </c>
      <c r="D3769" t="s">
        <v>78</v>
      </c>
      <c r="E3769" t="s">
        <v>38</v>
      </c>
      <c r="F3769" t="s">
        <v>21</v>
      </c>
      <c r="G3769" t="s">
        <v>22</v>
      </c>
      <c r="H3769" t="s">
        <v>23</v>
      </c>
      <c r="I3769" t="s">
        <v>34</v>
      </c>
      <c r="J3769" t="s">
        <v>48</v>
      </c>
      <c r="K3769" t="s">
        <v>41</v>
      </c>
      <c r="L3769" t="s">
        <v>35</v>
      </c>
      <c r="M3769" t="s">
        <v>35</v>
      </c>
      <c r="N3769" t="s">
        <v>35</v>
      </c>
      <c r="O3769" t="s">
        <v>35</v>
      </c>
      <c r="P3769">
        <v>1</v>
      </c>
      <c r="Q3769">
        <v>-21152.320299999999</v>
      </c>
      <c r="R3769">
        <v>1</v>
      </c>
    </row>
    <row r="3770" spans="1:18" x14ac:dyDescent="0.25">
      <c r="A3770">
        <v>2010</v>
      </c>
      <c r="B3770" s="1">
        <v>42809.622092939811</v>
      </c>
      <c r="C3770" t="s">
        <v>18</v>
      </c>
      <c r="D3770" t="s">
        <v>78</v>
      </c>
      <c r="E3770" t="s">
        <v>55</v>
      </c>
      <c r="F3770" t="s">
        <v>21</v>
      </c>
      <c r="G3770" t="s">
        <v>22</v>
      </c>
      <c r="H3770" t="s">
        <v>39</v>
      </c>
      <c r="I3770" t="s">
        <v>59</v>
      </c>
      <c r="J3770" t="s">
        <v>25</v>
      </c>
      <c r="K3770" t="s">
        <v>51</v>
      </c>
      <c r="L3770" t="s">
        <v>35</v>
      </c>
      <c r="M3770" t="s">
        <v>28</v>
      </c>
      <c r="N3770" t="s">
        <v>35</v>
      </c>
      <c r="O3770" t="s">
        <v>35</v>
      </c>
      <c r="P3770">
        <v>1</v>
      </c>
      <c r="Q3770">
        <v>-105145</v>
      </c>
      <c r="R3770">
        <v>1</v>
      </c>
    </row>
    <row r="3771" spans="1:18" x14ac:dyDescent="0.25">
      <c r="A3771">
        <v>2011</v>
      </c>
      <c r="B3771" s="1">
        <v>42809.622092939811</v>
      </c>
      <c r="C3771" t="s">
        <v>18</v>
      </c>
      <c r="D3771" t="s">
        <v>19</v>
      </c>
      <c r="E3771" t="s">
        <v>20</v>
      </c>
      <c r="F3771" t="s">
        <v>21</v>
      </c>
      <c r="G3771" t="s">
        <v>22</v>
      </c>
      <c r="H3771" t="s">
        <v>23</v>
      </c>
      <c r="I3771" t="s">
        <v>24</v>
      </c>
      <c r="J3771" t="s">
        <v>25</v>
      </c>
      <c r="K3771" t="s">
        <v>49</v>
      </c>
      <c r="L3771" t="s">
        <v>27</v>
      </c>
      <c r="M3771" t="s">
        <v>27</v>
      </c>
      <c r="N3771" t="s">
        <v>28</v>
      </c>
      <c r="O3771" t="s">
        <v>28</v>
      </c>
      <c r="P3771">
        <v>1</v>
      </c>
      <c r="Q3771">
        <v>95448151</v>
      </c>
      <c r="R3771">
        <v>11</v>
      </c>
    </row>
    <row r="3772" spans="1:18" x14ac:dyDescent="0.25">
      <c r="A3772">
        <v>2011</v>
      </c>
      <c r="B3772" s="1">
        <v>42809.622092939811</v>
      </c>
      <c r="C3772" t="s">
        <v>18</v>
      </c>
      <c r="D3772" t="s">
        <v>19</v>
      </c>
      <c r="E3772" t="s">
        <v>20</v>
      </c>
      <c r="F3772" t="s">
        <v>21</v>
      </c>
      <c r="G3772" t="s">
        <v>22</v>
      </c>
      <c r="H3772" t="s">
        <v>23</v>
      </c>
      <c r="I3772" t="s">
        <v>24</v>
      </c>
      <c r="J3772" t="s">
        <v>43</v>
      </c>
      <c r="K3772" t="s">
        <v>26</v>
      </c>
      <c r="L3772" t="s">
        <v>27</v>
      </c>
      <c r="M3772" t="s">
        <v>27</v>
      </c>
      <c r="N3772" t="s">
        <v>28</v>
      </c>
      <c r="O3772" t="s">
        <v>28</v>
      </c>
      <c r="P3772">
        <v>1</v>
      </c>
      <c r="Q3772">
        <v>632746</v>
      </c>
      <c r="R3772">
        <v>2</v>
      </c>
    </row>
    <row r="3773" spans="1:18" x14ac:dyDescent="0.25">
      <c r="A3773">
        <v>2011</v>
      </c>
      <c r="B3773" s="1">
        <v>42809.622092939811</v>
      </c>
      <c r="C3773" t="s">
        <v>18</v>
      </c>
      <c r="D3773" t="s">
        <v>19</v>
      </c>
      <c r="E3773" t="s">
        <v>30</v>
      </c>
      <c r="F3773" t="s">
        <v>63</v>
      </c>
      <c r="G3773" t="s">
        <v>64</v>
      </c>
      <c r="H3773" t="s">
        <v>62</v>
      </c>
      <c r="I3773" t="s">
        <v>24</v>
      </c>
      <c r="J3773" t="s">
        <v>37</v>
      </c>
      <c r="K3773" t="s">
        <v>26</v>
      </c>
      <c r="L3773" t="s">
        <v>35</v>
      </c>
      <c r="M3773" t="s">
        <v>35</v>
      </c>
      <c r="N3773" t="s">
        <v>35</v>
      </c>
      <c r="O3773" t="s">
        <v>35</v>
      </c>
      <c r="P3773">
        <v>1</v>
      </c>
      <c r="Q3773">
        <v>0</v>
      </c>
      <c r="R3773">
        <v>4</v>
      </c>
    </row>
    <row r="3774" spans="1:18" x14ac:dyDescent="0.25">
      <c r="A3774">
        <v>2011</v>
      </c>
      <c r="B3774" s="1">
        <v>42809.622092939811</v>
      </c>
      <c r="C3774" t="s">
        <v>18</v>
      </c>
      <c r="D3774" t="s">
        <v>19</v>
      </c>
      <c r="E3774" t="s">
        <v>30</v>
      </c>
      <c r="F3774" t="s">
        <v>45</v>
      </c>
      <c r="G3774" t="s">
        <v>66</v>
      </c>
      <c r="H3774" t="s">
        <v>62</v>
      </c>
      <c r="I3774" t="s">
        <v>24</v>
      </c>
      <c r="J3774" t="s">
        <v>43</v>
      </c>
      <c r="K3774" t="s">
        <v>26</v>
      </c>
      <c r="L3774" t="s">
        <v>35</v>
      </c>
      <c r="M3774" t="s">
        <v>35</v>
      </c>
      <c r="N3774" t="s">
        <v>35</v>
      </c>
      <c r="O3774" t="s">
        <v>35</v>
      </c>
      <c r="P3774">
        <v>1</v>
      </c>
      <c r="Q3774">
        <v>357809.15629999997</v>
      </c>
      <c r="R3774">
        <v>2</v>
      </c>
    </row>
    <row r="3775" spans="1:18" x14ac:dyDescent="0.25">
      <c r="A3775">
        <v>2011</v>
      </c>
      <c r="B3775" s="1">
        <v>42809.622092939811</v>
      </c>
      <c r="C3775" t="s">
        <v>18</v>
      </c>
      <c r="D3775" t="s">
        <v>19</v>
      </c>
      <c r="E3775" t="s">
        <v>30</v>
      </c>
      <c r="F3775" t="s">
        <v>45</v>
      </c>
      <c r="G3775" t="s">
        <v>66</v>
      </c>
      <c r="H3775" t="s">
        <v>62</v>
      </c>
      <c r="I3775" t="s">
        <v>24</v>
      </c>
      <c r="J3775" t="s">
        <v>44</v>
      </c>
      <c r="K3775" t="s">
        <v>32</v>
      </c>
      <c r="L3775" t="s">
        <v>35</v>
      </c>
      <c r="M3775" t="s">
        <v>35</v>
      </c>
      <c r="N3775" t="s">
        <v>35</v>
      </c>
      <c r="O3775" t="s">
        <v>35</v>
      </c>
      <c r="P3775">
        <v>1</v>
      </c>
      <c r="Q3775">
        <v>125049.5664</v>
      </c>
      <c r="R3775">
        <v>5</v>
      </c>
    </row>
    <row r="3776" spans="1:18" x14ac:dyDescent="0.25">
      <c r="A3776">
        <v>2011</v>
      </c>
      <c r="B3776" s="1">
        <v>42809.622092939811</v>
      </c>
      <c r="C3776" t="s">
        <v>18</v>
      </c>
      <c r="D3776" t="s">
        <v>19</v>
      </c>
      <c r="E3776" t="s">
        <v>30</v>
      </c>
      <c r="F3776" t="s">
        <v>45</v>
      </c>
      <c r="G3776" t="s">
        <v>46</v>
      </c>
      <c r="H3776" t="s">
        <v>62</v>
      </c>
      <c r="I3776" t="s">
        <v>24</v>
      </c>
      <c r="J3776" t="s">
        <v>43</v>
      </c>
      <c r="K3776" t="s">
        <v>26</v>
      </c>
      <c r="L3776" t="s">
        <v>35</v>
      </c>
      <c r="M3776" t="s">
        <v>35</v>
      </c>
      <c r="N3776" t="s">
        <v>35</v>
      </c>
      <c r="O3776" t="s">
        <v>35</v>
      </c>
      <c r="P3776">
        <v>1</v>
      </c>
      <c r="Q3776">
        <v>746249.84380000003</v>
      </c>
      <c r="R3776">
        <v>2</v>
      </c>
    </row>
    <row r="3777" spans="1:18" x14ac:dyDescent="0.25">
      <c r="A3777">
        <v>2011</v>
      </c>
      <c r="B3777" s="1">
        <v>42809.622092939811</v>
      </c>
      <c r="C3777" t="s">
        <v>18</v>
      </c>
      <c r="D3777" t="s">
        <v>19</v>
      </c>
      <c r="E3777" t="s">
        <v>30</v>
      </c>
      <c r="F3777" t="s">
        <v>45</v>
      </c>
      <c r="G3777" t="s">
        <v>46</v>
      </c>
      <c r="H3777" t="s">
        <v>62</v>
      </c>
      <c r="I3777" t="s">
        <v>24</v>
      </c>
      <c r="J3777" t="s">
        <v>37</v>
      </c>
      <c r="K3777" t="s">
        <v>41</v>
      </c>
      <c r="L3777" t="s">
        <v>35</v>
      </c>
      <c r="M3777" t="s">
        <v>35</v>
      </c>
      <c r="N3777" t="s">
        <v>35</v>
      </c>
      <c r="O3777" t="s">
        <v>35</v>
      </c>
      <c r="P3777">
        <v>1</v>
      </c>
      <c r="Q3777">
        <v>0</v>
      </c>
      <c r="R3777">
        <v>1</v>
      </c>
    </row>
    <row r="3778" spans="1:18" x14ac:dyDescent="0.25">
      <c r="A3778">
        <v>2011</v>
      </c>
      <c r="B3778" s="1">
        <v>42809.622092939811</v>
      </c>
      <c r="C3778" t="s">
        <v>18</v>
      </c>
      <c r="D3778" t="s">
        <v>19</v>
      </c>
      <c r="E3778" t="s">
        <v>30</v>
      </c>
      <c r="F3778" t="s">
        <v>82</v>
      </c>
      <c r="G3778" t="s">
        <v>82</v>
      </c>
      <c r="H3778" t="s">
        <v>62</v>
      </c>
      <c r="I3778" t="s">
        <v>24</v>
      </c>
      <c r="J3778" t="s">
        <v>44</v>
      </c>
      <c r="K3778" t="s">
        <v>56</v>
      </c>
      <c r="L3778" t="s">
        <v>35</v>
      </c>
      <c r="M3778" t="s">
        <v>35</v>
      </c>
      <c r="N3778" t="s">
        <v>35</v>
      </c>
      <c r="O3778" t="s">
        <v>35</v>
      </c>
      <c r="P3778">
        <v>1</v>
      </c>
      <c r="Q3778">
        <v>755622.40980000002</v>
      </c>
      <c r="R3778">
        <v>11</v>
      </c>
    </row>
    <row r="3779" spans="1:18" x14ac:dyDescent="0.25">
      <c r="A3779">
        <v>2011</v>
      </c>
      <c r="B3779" s="1">
        <v>42809.622092939811</v>
      </c>
      <c r="C3779" t="s">
        <v>18</v>
      </c>
      <c r="D3779" t="s">
        <v>19</v>
      </c>
      <c r="E3779" t="s">
        <v>36</v>
      </c>
      <c r="F3779" t="s">
        <v>45</v>
      </c>
      <c r="G3779" t="s">
        <v>46</v>
      </c>
      <c r="H3779" t="s">
        <v>62</v>
      </c>
      <c r="I3779" t="s">
        <v>24</v>
      </c>
      <c r="J3779" t="s">
        <v>44</v>
      </c>
      <c r="K3779" t="s">
        <v>56</v>
      </c>
      <c r="L3779" t="s">
        <v>35</v>
      </c>
      <c r="M3779" t="s">
        <v>35</v>
      </c>
      <c r="N3779" t="s">
        <v>35</v>
      </c>
      <c r="O3779" t="s">
        <v>35</v>
      </c>
      <c r="P3779">
        <v>1</v>
      </c>
      <c r="Q3779">
        <v>103382.14840000001</v>
      </c>
      <c r="R3779">
        <v>1</v>
      </c>
    </row>
    <row r="3780" spans="1:18" x14ac:dyDescent="0.25">
      <c r="A3780">
        <v>2011</v>
      </c>
      <c r="B3780" s="1">
        <v>42809.622092939811</v>
      </c>
      <c r="C3780" t="s">
        <v>18</v>
      </c>
      <c r="D3780" t="s">
        <v>19</v>
      </c>
      <c r="E3780" t="s">
        <v>36</v>
      </c>
      <c r="F3780" t="s">
        <v>21</v>
      </c>
      <c r="G3780" t="s">
        <v>22</v>
      </c>
      <c r="H3780" t="s">
        <v>23</v>
      </c>
      <c r="I3780" t="s">
        <v>34</v>
      </c>
      <c r="J3780" t="s">
        <v>57</v>
      </c>
      <c r="K3780" t="s">
        <v>49</v>
      </c>
      <c r="L3780" t="s">
        <v>35</v>
      </c>
      <c r="M3780" t="s">
        <v>35</v>
      </c>
      <c r="N3780" t="s">
        <v>35</v>
      </c>
      <c r="O3780" t="s">
        <v>35</v>
      </c>
      <c r="P3780">
        <v>1</v>
      </c>
      <c r="Q3780">
        <v>101562036</v>
      </c>
      <c r="R3780">
        <v>2</v>
      </c>
    </row>
    <row r="3781" spans="1:18" x14ac:dyDescent="0.25">
      <c r="A3781">
        <v>2011</v>
      </c>
      <c r="B3781" s="1">
        <v>42809.622092939811</v>
      </c>
      <c r="C3781" t="s">
        <v>18</v>
      </c>
      <c r="D3781" t="s">
        <v>19</v>
      </c>
      <c r="E3781" t="s">
        <v>42</v>
      </c>
      <c r="F3781" t="s">
        <v>53</v>
      </c>
      <c r="G3781" t="s">
        <v>46</v>
      </c>
      <c r="H3781" t="s">
        <v>23</v>
      </c>
      <c r="I3781" t="s">
        <v>34</v>
      </c>
      <c r="J3781" t="s">
        <v>25</v>
      </c>
      <c r="K3781" t="s">
        <v>41</v>
      </c>
      <c r="L3781" t="s">
        <v>35</v>
      </c>
      <c r="M3781" t="s">
        <v>35</v>
      </c>
      <c r="N3781" t="s">
        <v>35</v>
      </c>
      <c r="O3781" t="s">
        <v>35</v>
      </c>
      <c r="P3781">
        <v>1</v>
      </c>
      <c r="Q3781">
        <v>27722097</v>
      </c>
      <c r="R3781">
        <v>12</v>
      </c>
    </row>
    <row r="3782" spans="1:18" x14ac:dyDescent="0.25">
      <c r="A3782">
        <v>2011</v>
      </c>
      <c r="B3782" s="1">
        <v>42809.622092939811</v>
      </c>
      <c r="C3782" t="s">
        <v>18</v>
      </c>
      <c r="D3782" t="s">
        <v>19</v>
      </c>
      <c r="E3782" t="s">
        <v>42</v>
      </c>
      <c r="F3782" t="s">
        <v>21</v>
      </c>
      <c r="G3782" t="s">
        <v>22</v>
      </c>
      <c r="H3782" t="s">
        <v>23</v>
      </c>
      <c r="I3782" t="s">
        <v>24</v>
      </c>
      <c r="J3782" t="s">
        <v>44</v>
      </c>
      <c r="K3782" t="s">
        <v>49</v>
      </c>
      <c r="L3782" t="s">
        <v>27</v>
      </c>
      <c r="M3782" t="s">
        <v>27</v>
      </c>
      <c r="N3782" t="s">
        <v>28</v>
      </c>
      <c r="O3782" t="s">
        <v>28</v>
      </c>
      <c r="P3782">
        <v>1</v>
      </c>
      <c r="Q3782">
        <v>90441</v>
      </c>
      <c r="R3782">
        <v>6</v>
      </c>
    </row>
    <row r="3783" spans="1:18" x14ac:dyDescent="0.25">
      <c r="A3783">
        <v>2011</v>
      </c>
      <c r="B3783" s="1">
        <v>42809.622092939811</v>
      </c>
      <c r="C3783" t="s">
        <v>18</v>
      </c>
      <c r="D3783" t="s">
        <v>19</v>
      </c>
      <c r="E3783" t="s">
        <v>73</v>
      </c>
      <c r="F3783" t="s">
        <v>45</v>
      </c>
      <c r="G3783" t="s">
        <v>66</v>
      </c>
      <c r="H3783" t="s">
        <v>62</v>
      </c>
      <c r="I3783" t="s">
        <v>24</v>
      </c>
      <c r="J3783" t="s">
        <v>43</v>
      </c>
      <c r="K3783" t="s">
        <v>26</v>
      </c>
      <c r="L3783" t="s">
        <v>35</v>
      </c>
      <c r="M3783" t="s">
        <v>35</v>
      </c>
      <c r="N3783" t="s">
        <v>35</v>
      </c>
      <c r="O3783" t="s">
        <v>35</v>
      </c>
      <c r="P3783">
        <v>1</v>
      </c>
      <c r="Q3783">
        <v>261205.53899999999</v>
      </c>
      <c r="R3783">
        <v>3</v>
      </c>
    </row>
    <row r="3784" spans="1:18" x14ac:dyDescent="0.25">
      <c r="A3784">
        <v>2009</v>
      </c>
      <c r="B3784" s="1">
        <v>42809.622092939811</v>
      </c>
      <c r="C3784" t="s">
        <v>18</v>
      </c>
      <c r="D3784" t="s">
        <v>19</v>
      </c>
      <c r="E3784" t="s">
        <v>67</v>
      </c>
      <c r="F3784" t="s">
        <v>45</v>
      </c>
      <c r="G3784" t="s">
        <v>46</v>
      </c>
      <c r="H3784" t="s">
        <v>62</v>
      </c>
      <c r="I3784" t="s">
        <v>24</v>
      </c>
      <c r="J3784" t="s">
        <v>43</v>
      </c>
      <c r="K3784" t="s">
        <v>56</v>
      </c>
      <c r="L3784" t="s">
        <v>35</v>
      </c>
      <c r="M3784" t="s">
        <v>35</v>
      </c>
      <c r="N3784" t="s">
        <v>35</v>
      </c>
      <c r="O3784" t="s">
        <v>35</v>
      </c>
      <c r="P3784">
        <v>1</v>
      </c>
      <c r="Q3784">
        <v>661033.875</v>
      </c>
      <c r="R3784">
        <v>2</v>
      </c>
    </row>
    <row r="3785" spans="1:18" x14ac:dyDescent="0.25">
      <c r="A3785">
        <v>2009</v>
      </c>
      <c r="B3785" s="1">
        <v>42809.622092939811</v>
      </c>
      <c r="C3785" t="s">
        <v>18</v>
      </c>
      <c r="D3785" t="s">
        <v>19</v>
      </c>
      <c r="E3785" t="s">
        <v>67</v>
      </c>
      <c r="F3785" t="s">
        <v>45</v>
      </c>
      <c r="G3785" t="s">
        <v>46</v>
      </c>
      <c r="H3785" t="s">
        <v>62</v>
      </c>
      <c r="I3785" t="s">
        <v>24</v>
      </c>
      <c r="J3785" t="s">
        <v>43</v>
      </c>
      <c r="K3785" t="s">
        <v>32</v>
      </c>
      <c r="L3785" t="s">
        <v>35</v>
      </c>
      <c r="M3785" t="s">
        <v>35</v>
      </c>
      <c r="N3785" t="s">
        <v>35</v>
      </c>
      <c r="O3785" t="s">
        <v>35</v>
      </c>
      <c r="P3785">
        <v>1</v>
      </c>
      <c r="Q3785">
        <v>2084312</v>
      </c>
      <c r="R3785">
        <v>8</v>
      </c>
    </row>
    <row r="3786" spans="1:18" x14ac:dyDescent="0.25">
      <c r="A3786">
        <v>2009</v>
      </c>
      <c r="B3786" s="1">
        <v>42809.622092939811</v>
      </c>
      <c r="C3786" t="s">
        <v>18</v>
      </c>
      <c r="D3786" t="s">
        <v>19</v>
      </c>
      <c r="E3786" t="s">
        <v>67</v>
      </c>
      <c r="F3786" t="s">
        <v>45</v>
      </c>
      <c r="G3786" t="s">
        <v>46</v>
      </c>
      <c r="H3786" t="s">
        <v>62</v>
      </c>
      <c r="I3786" t="s">
        <v>24</v>
      </c>
      <c r="J3786" t="s">
        <v>37</v>
      </c>
      <c r="K3786" t="s">
        <v>41</v>
      </c>
      <c r="L3786" t="s">
        <v>35</v>
      </c>
      <c r="M3786" t="s">
        <v>35</v>
      </c>
      <c r="N3786" t="s">
        <v>35</v>
      </c>
      <c r="O3786" t="s">
        <v>35</v>
      </c>
      <c r="P3786">
        <v>1</v>
      </c>
      <c r="Q3786">
        <v>0</v>
      </c>
      <c r="R3786">
        <v>1</v>
      </c>
    </row>
    <row r="3787" spans="1:18" x14ac:dyDescent="0.25">
      <c r="A3787">
        <v>2009</v>
      </c>
      <c r="B3787" s="1">
        <v>42809.622092939811</v>
      </c>
      <c r="C3787" t="s">
        <v>18</v>
      </c>
      <c r="D3787" t="s">
        <v>19</v>
      </c>
      <c r="E3787" t="s">
        <v>67</v>
      </c>
      <c r="F3787" t="s">
        <v>45</v>
      </c>
      <c r="G3787" t="s">
        <v>46</v>
      </c>
      <c r="H3787" t="s">
        <v>62</v>
      </c>
      <c r="I3787" t="s">
        <v>24</v>
      </c>
      <c r="J3787" t="s">
        <v>37</v>
      </c>
      <c r="K3787" t="s">
        <v>26</v>
      </c>
      <c r="L3787" t="s">
        <v>35</v>
      </c>
      <c r="M3787" t="s">
        <v>35</v>
      </c>
      <c r="N3787" t="s">
        <v>35</v>
      </c>
      <c r="O3787" t="s">
        <v>35</v>
      </c>
      <c r="P3787">
        <v>1</v>
      </c>
      <c r="Q3787">
        <v>0</v>
      </c>
      <c r="R3787">
        <v>2</v>
      </c>
    </row>
    <row r="3788" spans="1:18" x14ac:dyDescent="0.25">
      <c r="A3788">
        <v>2009</v>
      </c>
      <c r="B3788" s="1">
        <v>42809.622092939811</v>
      </c>
      <c r="C3788" t="s">
        <v>18</v>
      </c>
      <c r="D3788" t="s">
        <v>19</v>
      </c>
      <c r="E3788" t="s">
        <v>67</v>
      </c>
      <c r="F3788" t="s">
        <v>61</v>
      </c>
      <c r="G3788" t="s">
        <v>22</v>
      </c>
      <c r="H3788" t="s">
        <v>62</v>
      </c>
      <c r="I3788" t="s">
        <v>24</v>
      </c>
      <c r="J3788" t="s">
        <v>44</v>
      </c>
      <c r="K3788" t="s">
        <v>26</v>
      </c>
      <c r="L3788" t="s">
        <v>35</v>
      </c>
      <c r="M3788" t="s">
        <v>35</v>
      </c>
      <c r="N3788" t="s">
        <v>35</v>
      </c>
      <c r="O3788" t="s">
        <v>35</v>
      </c>
      <c r="P3788">
        <v>1</v>
      </c>
      <c r="Q3788">
        <v>230339.70310000001</v>
      </c>
      <c r="R3788">
        <v>1</v>
      </c>
    </row>
    <row r="3789" spans="1:18" x14ac:dyDescent="0.25">
      <c r="A3789">
        <v>2009</v>
      </c>
      <c r="B3789" s="1">
        <v>42809.622092939811</v>
      </c>
      <c r="C3789" t="s">
        <v>18</v>
      </c>
      <c r="D3789" t="s">
        <v>19</v>
      </c>
      <c r="E3789" t="s">
        <v>68</v>
      </c>
      <c r="F3789" t="s">
        <v>63</v>
      </c>
      <c r="G3789" t="s">
        <v>64</v>
      </c>
      <c r="H3789" t="s">
        <v>62</v>
      </c>
      <c r="I3789" t="s">
        <v>24</v>
      </c>
      <c r="J3789" t="s">
        <v>44</v>
      </c>
      <c r="K3789" t="s">
        <v>56</v>
      </c>
      <c r="L3789" t="s">
        <v>35</v>
      </c>
      <c r="M3789" t="s">
        <v>35</v>
      </c>
      <c r="N3789" t="s">
        <v>35</v>
      </c>
      <c r="O3789" t="s">
        <v>35</v>
      </c>
      <c r="P3789">
        <v>1</v>
      </c>
      <c r="Q3789">
        <v>79247.646999999997</v>
      </c>
      <c r="R3789">
        <v>2</v>
      </c>
    </row>
    <row r="3790" spans="1:18" x14ac:dyDescent="0.25">
      <c r="A3790">
        <v>2009</v>
      </c>
      <c r="B3790" s="1">
        <v>42809.622092939811</v>
      </c>
      <c r="C3790" t="s">
        <v>18</v>
      </c>
      <c r="D3790" t="s">
        <v>19</v>
      </c>
      <c r="E3790" t="s">
        <v>50</v>
      </c>
      <c r="F3790" t="s">
        <v>45</v>
      </c>
      <c r="G3790" t="s">
        <v>46</v>
      </c>
      <c r="H3790" t="s">
        <v>62</v>
      </c>
      <c r="I3790" t="s">
        <v>24</v>
      </c>
      <c r="J3790" t="s">
        <v>44</v>
      </c>
      <c r="K3790" t="s">
        <v>56</v>
      </c>
      <c r="L3790" t="s">
        <v>35</v>
      </c>
      <c r="M3790" t="s">
        <v>35</v>
      </c>
      <c r="N3790" t="s">
        <v>35</v>
      </c>
      <c r="O3790" t="s">
        <v>35</v>
      </c>
      <c r="P3790">
        <v>1</v>
      </c>
      <c r="Q3790">
        <v>88402.9375</v>
      </c>
      <c r="R3790">
        <v>1</v>
      </c>
    </row>
    <row r="3791" spans="1:18" x14ac:dyDescent="0.25">
      <c r="A3791">
        <v>2009</v>
      </c>
      <c r="B3791" s="1">
        <v>42809.622092939811</v>
      </c>
      <c r="C3791" t="s">
        <v>18</v>
      </c>
      <c r="D3791" t="s">
        <v>19</v>
      </c>
      <c r="E3791" t="s">
        <v>38</v>
      </c>
      <c r="F3791" t="s">
        <v>21</v>
      </c>
      <c r="G3791" t="s">
        <v>22</v>
      </c>
      <c r="H3791" t="s">
        <v>23</v>
      </c>
      <c r="I3791" t="s">
        <v>24</v>
      </c>
      <c r="J3791" t="s">
        <v>43</v>
      </c>
      <c r="K3791" t="s">
        <v>49</v>
      </c>
      <c r="L3791" t="s">
        <v>35</v>
      </c>
      <c r="M3791" t="s">
        <v>35</v>
      </c>
      <c r="N3791" t="s">
        <v>35</v>
      </c>
      <c r="O3791" t="s">
        <v>35</v>
      </c>
      <c r="P3791">
        <v>1</v>
      </c>
      <c r="Q3791">
        <v>375040.02</v>
      </c>
      <c r="R3791">
        <v>4</v>
      </c>
    </row>
    <row r="3792" spans="1:18" x14ac:dyDescent="0.25">
      <c r="A3792">
        <v>2009</v>
      </c>
      <c r="B3792" s="1">
        <v>42809.622092939811</v>
      </c>
      <c r="C3792" t="s">
        <v>18</v>
      </c>
      <c r="D3792" t="s">
        <v>19</v>
      </c>
      <c r="E3792" t="s">
        <v>38</v>
      </c>
      <c r="F3792" t="s">
        <v>21</v>
      </c>
      <c r="G3792" t="s">
        <v>22</v>
      </c>
      <c r="H3792" t="s">
        <v>23</v>
      </c>
      <c r="I3792" t="s">
        <v>24</v>
      </c>
      <c r="J3792" t="s">
        <v>37</v>
      </c>
      <c r="K3792" t="s">
        <v>51</v>
      </c>
      <c r="L3792" t="s">
        <v>27</v>
      </c>
      <c r="M3792" t="s">
        <v>27</v>
      </c>
      <c r="N3792" t="s">
        <v>28</v>
      </c>
      <c r="O3792" t="s">
        <v>28</v>
      </c>
      <c r="P3792">
        <v>1</v>
      </c>
      <c r="Q3792">
        <v>0</v>
      </c>
      <c r="R3792">
        <v>5</v>
      </c>
    </row>
    <row r="3793" spans="1:18" x14ac:dyDescent="0.25">
      <c r="A3793">
        <v>2009</v>
      </c>
      <c r="B3793" s="1">
        <v>42809.622092939811</v>
      </c>
      <c r="C3793" t="s">
        <v>18</v>
      </c>
      <c r="D3793" t="s">
        <v>19</v>
      </c>
      <c r="E3793" t="s">
        <v>55</v>
      </c>
      <c r="F3793" t="s">
        <v>45</v>
      </c>
      <c r="G3793" t="s">
        <v>66</v>
      </c>
      <c r="H3793" t="s">
        <v>62</v>
      </c>
      <c r="I3793" t="s">
        <v>24</v>
      </c>
      <c r="J3793" t="s">
        <v>44</v>
      </c>
      <c r="K3793" t="s">
        <v>41</v>
      </c>
      <c r="L3793" t="s">
        <v>35</v>
      </c>
      <c r="M3793" t="s">
        <v>35</v>
      </c>
      <c r="N3793" t="s">
        <v>35</v>
      </c>
      <c r="O3793" t="s">
        <v>35</v>
      </c>
      <c r="P3793">
        <v>1</v>
      </c>
      <c r="Q3793">
        <v>29468.900399999999</v>
      </c>
      <c r="R3793">
        <v>1</v>
      </c>
    </row>
    <row r="3794" spans="1:18" x14ac:dyDescent="0.25">
      <c r="A3794">
        <v>2009</v>
      </c>
      <c r="B3794" s="1">
        <v>42809.622092939811</v>
      </c>
      <c r="C3794" t="s">
        <v>18</v>
      </c>
      <c r="D3794" t="s">
        <v>60</v>
      </c>
      <c r="E3794" t="s">
        <v>20</v>
      </c>
      <c r="F3794" t="s">
        <v>53</v>
      </c>
      <c r="G3794" t="s">
        <v>46</v>
      </c>
      <c r="H3794" t="s">
        <v>39</v>
      </c>
      <c r="I3794" t="s">
        <v>54</v>
      </c>
      <c r="J3794" t="s">
        <v>31</v>
      </c>
      <c r="K3794" t="s">
        <v>32</v>
      </c>
      <c r="L3794" t="s">
        <v>35</v>
      </c>
      <c r="M3794" t="s">
        <v>28</v>
      </c>
      <c r="N3794" t="s">
        <v>35</v>
      </c>
      <c r="O3794" t="s">
        <v>35</v>
      </c>
      <c r="P3794">
        <v>1</v>
      </c>
      <c r="Q3794">
        <v>0</v>
      </c>
      <c r="R3794">
        <v>1</v>
      </c>
    </row>
    <row r="3795" spans="1:18" x14ac:dyDescent="0.25">
      <c r="A3795">
        <v>2009</v>
      </c>
      <c r="B3795" s="1">
        <v>42809.622092939811</v>
      </c>
      <c r="C3795" t="s">
        <v>18</v>
      </c>
      <c r="D3795" t="s">
        <v>60</v>
      </c>
      <c r="E3795" t="s">
        <v>30</v>
      </c>
      <c r="F3795" t="s">
        <v>45</v>
      </c>
      <c r="G3795" t="s">
        <v>66</v>
      </c>
      <c r="H3795" t="s">
        <v>62</v>
      </c>
      <c r="I3795" t="s">
        <v>24</v>
      </c>
      <c r="J3795" t="s">
        <v>43</v>
      </c>
      <c r="K3795" t="s">
        <v>56</v>
      </c>
      <c r="L3795" t="s">
        <v>35</v>
      </c>
      <c r="M3795" t="s">
        <v>35</v>
      </c>
      <c r="N3795" t="s">
        <v>35</v>
      </c>
      <c r="O3795" t="s">
        <v>35</v>
      </c>
      <c r="P3795">
        <v>1</v>
      </c>
      <c r="Q3795">
        <v>731995.9375</v>
      </c>
      <c r="R3795">
        <v>2</v>
      </c>
    </row>
    <row r="3796" spans="1:18" x14ac:dyDescent="0.25">
      <c r="A3796">
        <v>2009</v>
      </c>
      <c r="B3796" s="1">
        <v>42809.622092939811</v>
      </c>
      <c r="C3796" t="s">
        <v>18</v>
      </c>
      <c r="D3796" t="s">
        <v>60</v>
      </c>
      <c r="E3796" t="s">
        <v>30</v>
      </c>
      <c r="F3796" t="s">
        <v>45</v>
      </c>
      <c r="G3796" t="s">
        <v>66</v>
      </c>
      <c r="H3796" t="s">
        <v>62</v>
      </c>
      <c r="I3796" t="s">
        <v>24</v>
      </c>
      <c r="J3796" t="s">
        <v>43</v>
      </c>
      <c r="K3796" t="s">
        <v>32</v>
      </c>
      <c r="L3796" t="s">
        <v>35</v>
      </c>
      <c r="M3796" t="s">
        <v>35</v>
      </c>
      <c r="N3796" t="s">
        <v>35</v>
      </c>
      <c r="O3796" t="s">
        <v>35</v>
      </c>
      <c r="P3796">
        <v>1</v>
      </c>
      <c r="Q3796">
        <v>283338.17190000002</v>
      </c>
      <c r="R3796">
        <v>6</v>
      </c>
    </row>
    <row r="3797" spans="1:18" x14ac:dyDescent="0.25">
      <c r="A3797">
        <v>2009</v>
      </c>
      <c r="B3797" s="1">
        <v>42809.622092939811</v>
      </c>
      <c r="C3797" t="s">
        <v>18</v>
      </c>
      <c r="D3797" t="s">
        <v>60</v>
      </c>
      <c r="E3797" t="s">
        <v>30</v>
      </c>
      <c r="F3797" t="s">
        <v>45</v>
      </c>
      <c r="G3797" t="s">
        <v>66</v>
      </c>
      <c r="H3797" t="s">
        <v>62</v>
      </c>
      <c r="I3797" t="s">
        <v>24</v>
      </c>
      <c r="J3797" t="s">
        <v>40</v>
      </c>
      <c r="K3797" t="s">
        <v>26</v>
      </c>
      <c r="L3797" t="s">
        <v>35</v>
      </c>
      <c r="M3797" t="s">
        <v>35</v>
      </c>
      <c r="N3797" t="s">
        <v>35</v>
      </c>
      <c r="O3797" t="s">
        <v>35</v>
      </c>
      <c r="P3797">
        <v>1</v>
      </c>
      <c r="Q3797">
        <v>20407662</v>
      </c>
      <c r="R3797">
        <v>1</v>
      </c>
    </row>
    <row r="3798" spans="1:18" x14ac:dyDescent="0.25">
      <c r="A3798">
        <v>2009</v>
      </c>
      <c r="B3798" s="1">
        <v>42809.622092939811</v>
      </c>
      <c r="C3798" t="s">
        <v>18</v>
      </c>
      <c r="D3798" t="s">
        <v>60</v>
      </c>
      <c r="E3798" t="s">
        <v>30</v>
      </c>
      <c r="F3798" t="s">
        <v>21</v>
      </c>
      <c r="G3798" t="s">
        <v>22</v>
      </c>
      <c r="H3798" t="s">
        <v>23</v>
      </c>
      <c r="I3798" t="s">
        <v>24</v>
      </c>
      <c r="J3798" t="s">
        <v>31</v>
      </c>
      <c r="K3798" t="s">
        <v>41</v>
      </c>
      <c r="L3798" t="s">
        <v>77</v>
      </c>
      <c r="M3798" t="s">
        <v>81</v>
      </c>
      <c r="N3798" t="s">
        <v>28</v>
      </c>
      <c r="O3798" t="s">
        <v>77</v>
      </c>
      <c r="P3798">
        <v>1</v>
      </c>
      <c r="Q3798">
        <v>3821494.5</v>
      </c>
      <c r="R3798">
        <v>1</v>
      </c>
    </row>
    <row r="3799" spans="1:18" x14ac:dyDescent="0.25">
      <c r="A3799">
        <v>2009</v>
      </c>
      <c r="B3799" s="1">
        <v>42809.622092939811</v>
      </c>
      <c r="C3799" t="s">
        <v>18</v>
      </c>
      <c r="D3799" t="s">
        <v>60</v>
      </c>
      <c r="E3799" t="s">
        <v>42</v>
      </c>
      <c r="F3799" t="s">
        <v>21</v>
      </c>
      <c r="G3799" t="s">
        <v>22</v>
      </c>
      <c r="H3799" t="s">
        <v>39</v>
      </c>
      <c r="I3799" t="s">
        <v>24</v>
      </c>
      <c r="J3799" t="s">
        <v>57</v>
      </c>
      <c r="K3799" t="s">
        <v>49</v>
      </c>
      <c r="L3799" t="s">
        <v>81</v>
      </c>
      <c r="M3799" t="s">
        <v>28</v>
      </c>
      <c r="N3799" t="s">
        <v>81</v>
      </c>
      <c r="O3799" t="s">
        <v>28</v>
      </c>
      <c r="P3799">
        <v>1</v>
      </c>
      <c r="Q3799">
        <v>110950846.375</v>
      </c>
      <c r="R3799">
        <v>17</v>
      </c>
    </row>
    <row r="3800" spans="1:18" x14ac:dyDescent="0.25">
      <c r="A3800">
        <v>2009</v>
      </c>
      <c r="B3800" s="1">
        <v>42809.622092939811</v>
      </c>
      <c r="C3800" t="s">
        <v>18</v>
      </c>
      <c r="D3800" t="s">
        <v>60</v>
      </c>
      <c r="E3800" t="s">
        <v>73</v>
      </c>
      <c r="F3800" t="s">
        <v>45</v>
      </c>
      <c r="G3800" t="s">
        <v>70</v>
      </c>
      <c r="H3800" t="s">
        <v>62</v>
      </c>
      <c r="I3800" t="s">
        <v>34</v>
      </c>
      <c r="J3800" t="s">
        <v>48</v>
      </c>
      <c r="K3800" t="s">
        <v>41</v>
      </c>
      <c r="L3800" t="s">
        <v>35</v>
      </c>
      <c r="M3800" t="s">
        <v>35</v>
      </c>
      <c r="N3800" t="s">
        <v>35</v>
      </c>
      <c r="O3800" t="s">
        <v>35</v>
      </c>
      <c r="P3800">
        <v>1</v>
      </c>
      <c r="Q3800">
        <v>-5000</v>
      </c>
      <c r="R3800">
        <v>1</v>
      </c>
    </row>
    <row r="3801" spans="1:18" x14ac:dyDescent="0.25">
      <c r="A3801">
        <v>2014</v>
      </c>
      <c r="B3801" s="1">
        <v>42809.622092939811</v>
      </c>
      <c r="C3801" t="s">
        <v>18</v>
      </c>
      <c r="D3801" t="s">
        <v>19</v>
      </c>
      <c r="E3801" t="s">
        <v>20</v>
      </c>
      <c r="F3801" t="s">
        <v>21</v>
      </c>
      <c r="G3801" t="s">
        <v>22</v>
      </c>
      <c r="H3801" t="s">
        <v>91</v>
      </c>
      <c r="I3801" t="s">
        <v>34</v>
      </c>
      <c r="J3801" t="s">
        <v>37</v>
      </c>
      <c r="K3801" t="s">
        <v>32</v>
      </c>
      <c r="L3801" t="s">
        <v>35</v>
      </c>
      <c r="M3801" t="s">
        <v>35</v>
      </c>
      <c r="N3801" t="s">
        <v>35</v>
      </c>
      <c r="O3801" t="s">
        <v>35</v>
      </c>
      <c r="P3801">
        <v>1</v>
      </c>
      <c r="Q3801">
        <v>0</v>
      </c>
      <c r="R3801">
        <v>2</v>
      </c>
    </row>
    <row r="3802" spans="1:18" x14ac:dyDescent="0.25">
      <c r="A3802">
        <v>2014</v>
      </c>
      <c r="B3802" s="1">
        <v>42809.622092939811</v>
      </c>
      <c r="C3802" t="s">
        <v>18</v>
      </c>
      <c r="D3802" t="s">
        <v>19</v>
      </c>
      <c r="E3802" t="s">
        <v>20</v>
      </c>
      <c r="F3802" t="s">
        <v>21</v>
      </c>
      <c r="G3802" t="s">
        <v>22</v>
      </c>
      <c r="H3802" t="s">
        <v>23</v>
      </c>
      <c r="I3802" t="s">
        <v>34</v>
      </c>
      <c r="J3802" t="s">
        <v>37</v>
      </c>
      <c r="K3802" t="s">
        <v>32</v>
      </c>
      <c r="L3802" t="s">
        <v>35</v>
      </c>
      <c r="M3802" t="s">
        <v>35</v>
      </c>
      <c r="N3802" t="s">
        <v>35</v>
      </c>
      <c r="O3802" t="s">
        <v>35</v>
      </c>
      <c r="P3802">
        <v>1</v>
      </c>
      <c r="Q3802">
        <v>0</v>
      </c>
      <c r="R3802">
        <v>1</v>
      </c>
    </row>
    <row r="3803" spans="1:18" x14ac:dyDescent="0.25">
      <c r="A3803">
        <v>2014</v>
      </c>
      <c r="B3803" s="1">
        <v>42809.622092939811</v>
      </c>
      <c r="C3803" t="s">
        <v>18</v>
      </c>
      <c r="D3803" t="s">
        <v>19</v>
      </c>
      <c r="E3803" t="s">
        <v>20</v>
      </c>
      <c r="F3803" t="s">
        <v>21</v>
      </c>
      <c r="G3803" t="s">
        <v>22</v>
      </c>
      <c r="H3803" t="s">
        <v>23</v>
      </c>
      <c r="I3803" t="s">
        <v>24</v>
      </c>
      <c r="J3803" t="s">
        <v>31</v>
      </c>
      <c r="K3803" t="s">
        <v>41</v>
      </c>
      <c r="L3803" t="s">
        <v>27</v>
      </c>
      <c r="M3803" t="s">
        <v>27</v>
      </c>
      <c r="N3803" t="s">
        <v>28</v>
      </c>
      <c r="O3803" t="s">
        <v>28</v>
      </c>
      <c r="P3803">
        <v>1</v>
      </c>
      <c r="Q3803">
        <v>1607773.78</v>
      </c>
      <c r="R3803">
        <v>9</v>
      </c>
    </row>
    <row r="3804" spans="1:18" x14ac:dyDescent="0.25">
      <c r="A3804">
        <v>2014</v>
      </c>
      <c r="B3804" s="1">
        <v>42809.622092939811</v>
      </c>
      <c r="C3804" t="s">
        <v>18</v>
      </c>
      <c r="D3804" t="s">
        <v>19</v>
      </c>
      <c r="E3804" t="s">
        <v>20</v>
      </c>
      <c r="F3804" t="s">
        <v>21</v>
      </c>
      <c r="G3804" t="s">
        <v>22</v>
      </c>
      <c r="H3804" t="s">
        <v>23</v>
      </c>
      <c r="I3804" t="s">
        <v>24</v>
      </c>
      <c r="J3804" t="s">
        <v>25</v>
      </c>
      <c r="K3804" t="s">
        <v>26</v>
      </c>
      <c r="L3804" t="s">
        <v>27</v>
      </c>
      <c r="M3804" t="s">
        <v>27</v>
      </c>
      <c r="N3804" t="s">
        <v>28</v>
      </c>
      <c r="O3804" t="s">
        <v>28</v>
      </c>
      <c r="P3804">
        <v>1</v>
      </c>
      <c r="Q3804">
        <v>35717170.420000002</v>
      </c>
      <c r="R3804">
        <v>21</v>
      </c>
    </row>
    <row r="3805" spans="1:18" x14ac:dyDescent="0.25">
      <c r="A3805">
        <v>2014</v>
      </c>
      <c r="B3805" s="1">
        <v>42809.622092939811</v>
      </c>
      <c r="C3805" t="s">
        <v>18</v>
      </c>
      <c r="D3805" t="s">
        <v>19</v>
      </c>
      <c r="E3805" t="s">
        <v>20</v>
      </c>
      <c r="F3805" t="s">
        <v>21</v>
      </c>
      <c r="G3805" t="s">
        <v>22</v>
      </c>
      <c r="H3805" t="s">
        <v>23</v>
      </c>
      <c r="I3805" t="s">
        <v>24</v>
      </c>
      <c r="J3805" t="s">
        <v>48</v>
      </c>
      <c r="K3805" t="s">
        <v>32</v>
      </c>
      <c r="L3805" t="s">
        <v>27</v>
      </c>
      <c r="M3805" t="s">
        <v>27</v>
      </c>
      <c r="N3805" t="s">
        <v>28</v>
      </c>
      <c r="O3805" t="s">
        <v>28</v>
      </c>
      <c r="P3805">
        <v>1</v>
      </c>
      <c r="Q3805">
        <v>-2596564.7999999998</v>
      </c>
      <c r="R3805">
        <v>28</v>
      </c>
    </row>
    <row r="3806" spans="1:18" x14ac:dyDescent="0.25">
      <c r="A3806">
        <v>2014</v>
      </c>
      <c r="B3806" s="1">
        <v>42809.622092939811</v>
      </c>
      <c r="C3806" t="s">
        <v>18</v>
      </c>
      <c r="D3806" t="s">
        <v>19</v>
      </c>
      <c r="E3806" t="s">
        <v>20</v>
      </c>
      <c r="F3806" t="s">
        <v>21</v>
      </c>
      <c r="G3806" t="s">
        <v>22</v>
      </c>
      <c r="H3806" t="s">
        <v>23</v>
      </c>
      <c r="I3806" t="s">
        <v>24</v>
      </c>
      <c r="J3806" t="s">
        <v>44</v>
      </c>
      <c r="K3806" t="s">
        <v>56</v>
      </c>
      <c r="L3806" t="s">
        <v>35</v>
      </c>
      <c r="M3806" t="s">
        <v>35</v>
      </c>
      <c r="N3806" t="s">
        <v>35</v>
      </c>
      <c r="O3806" t="s">
        <v>35</v>
      </c>
      <c r="P3806">
        <v>1</v>
      </c>
      <c r="Q3806">
        <v>176888</v>
      </c>
      <c r="R3806">
        <v>3</v>
      </c>
    </row>
    <row r="3807" spans="1:18" x14ac:dyDescent="0.25">
      <c r="A3807">
        <v>2014</v>
      </c>
      <c r="B3807" s="1">
        <v>42809.622092939811</v>
      </c>
      <c r="C3807" t="s">
        <v>18</v>
      </c>
      <c r="D3807" t="s">
        <v>19</v>
      </c>
      <c r="E3807" t="s">
        <v>20</v>
      </c>
      <c r="F3807" t="s">
        <v>21</v>
      </c>
      <c r="G3807" t="s">
        <v>22</v>
      </c>
      <c r="H3807" t="s">
        <v>23</v>
      </c>
      <c r="I3807" t="s">
        <v>24</v>
      </c>
      <c r="J3807" t="s">
        <v>44</v>
      </c>
      <c r="K3807" t="s">
        <v>32</v>
      </c>
      <c r="L3807" t="s">
        <v>35</v>
      </c>
      <c r="M3807" t="s">
        <v>35</v>
      </c>
      <c r="N3807" t="s">
        <v>35</v>
      </c>
      <c r="O3807" t="s">
        <v>35</v>
      </c>
      <c r="P3807">
        <v>1</v>
      </c>
      <c r="Q3807">
        <v>203834.86</v>
      </c>
      <c r="R3807">
        <v>3</v>
      </c>
    </row>
    <row r="3808" spans="1:18" x14ac:dyDescent="0.25">
      <c r="A3808">
        <v>2014</v>
      </c>
      <c r="B3808" s="1">
        <v>42809.622092939811</v>
      </c>
      <c r="C3808" t="s">
        <v>18</v>
      </c>
      <c r="D3808" t="s">
        <v>19</v>
      </c>
      <c r="E3808" t="s">
        <v>20</v>
      </c>
      <c r="F3808" t="s">
        <v>21</v>
      </c>
      <c r="G3808" t="s">
        <v>22</v>
      </c>
      <c r="H3808" t="s">
        <v>23</v>
      </c>
      <c r="I3808" t="s">
        <v>24</v>
      </c>
      <c r="J3808" t="s">
        <v>44</v>
      </c>
      <c r="K3808" t="s">
        <v>41</v>
      </c>
      <c r="L3808" t="s">
        <v>27</v>
      </c>
      <c r="M3808" t="s">
        <v>27</v>
      </c>
      <c r="N3808" t="s">
        <v>28</v>
      </c>
      <c r="O3808" t="s">
        <v>28</v>
      </c>
      <c r="P3808">
        <v>1</v>
      </c>
      <c r="Q3808">
        <v>269467</v>
      </c>
      <c r="R3808">
        <v>3</v>
      </c>
    </row>
    <row r="3809" spans="1:18" x14ac:dyDescent="0.25">
      <c r="A3809">
        <v>2014</v>
      </c>
      <c r="B3809" s="1">
        <v>42809.622092939811</v>
      </c>
      <c r="C3809" t="s">
        <v>18</v>
      </c>
      <c r="D3809" t="s">
        <v>19</v>
      </c>
      <c r="E3809" t="s">
        <v>20</v>
      </c>
      <c r="F3809" t="s">
        <v>61</v>
      </c>
      <c r="G3809" t="s">
        <v>22</v>
      </c>
      <c r="H3809" t="s">
        <v>91</v>
      </c>
      <c r="I3809" t="s">
        <v>34</v>
      </c>
      <c r="J3809" t="s">
        <v>31</v>
      </c>
      <c r="K3809" t="s">
        <v>41</v>
      </c>
      <c r="L3809" t="s">
        <v>35</v>
      </c>
      <c r="M3809" t="s">
        <v>35</v>
      </c>
      <c r="N3809" t="s">
        <v>35</v>
      </c>
      <c r="O3809" t="s">
        <v>35</v>
      </c>
      <c r="P3809">
        <v>1</v>
      </c>
      <c r="Q3809">
        <v>4116329</v>
      </c>
      <c r="R3809">
        <v>10</v>
      </c>
    </row>
    <row r="3810" spans="1:18" x14ac:dyDescent="0.25">
      <c r="A3810">
        <v>2014</v>
      </c>
      <c r="B3810" s="1">
        <v>42809.622092939811</v>
      </c>
      <c r="C3810" t="s">
        <v>18</v>
      </c>
      <c r="D3810" t="s">
        <v>19</v>
      </c>
      <c r="E3810" t="s">
        <v>20</v>
      </c>
      <c r="F3810" t="s">
        <v>61</v>
      </c>
      <c r="G3810" t="s">
        <v>22</v>
      </c>
      <c r="H3810" t="s">
        <v>91</v>
      </c>
      <c r="I3810" t="s">
        <v>34</v>
      </c>
      <c r="J3810" t="s">
        <v>31</v>
      </c>
      <c r="K3810" t="s">
        <v>51</v>
      </c>
      <c r="L3810" t="s">
        <v>35</v>
      </c>
      <c r="M3810" t="s">
        <v>35</v>
      </c>
      <c r="N3810" t="s">
        <v>35</v>
      </c>
      <c r="O3810" t="s">
        <v>35</v>
      </c>
      <c r="P3810">
        <v>1</v>
      </c>
      <c r="Q3810">
        <v>1254960</v>
      </c>
      <c r="R3810">
        <v>2</v>
      </c>
    </row>
    <row r="3811" spans="1:18" x14ac:dyDescent="0.25">
      <c r="A3811">
        <v>2014</v>
      </c>
      <c r="B3811" s="1">
        <v>42809.622092939811</v>
      </c>
      <c r="C3811" t="s">
        <v>18</v>
      </c>
      <c r="D3811" t="s">
        <v>19</v>
      </c>
      <c r="E3811" t="s">
        <v>30</v>
      </c>
      <c r="F3811" t="s">
        <v>63</v>
      </c>
      <c r="G3811" t="s">
        <v>64</v>
      </c>
      <c r="H3811" t="s">
        <v>62</v>
      </c>
      <c r="I3811" t="s">
        <v>24</v>
      </c>
      <c r="J3811" t="s">
        <v>44</v>
      </c>
      <c r="K3811" t="s">
        <v>49</v>
      </c>
      <c r="L3811" t="s">
        <v>35</v>
      </c>
      <c r="M3811" t="s">
        <v>35</v>
      </c>
      <c r="N3811" t="s">
        <v>35</v>
      </c>
      <c r="O3811" t="s">
        <v>35</v>
      </c>
      <c r="P3811">
        <v>1</v>
      </c>
      <c r="Q3811">
        <v>86078.27</v>
      </c>
      <c r="R3811">
        <v>2</v>
      </c>
    </row>
    <row r="3812" spans="1:18" x14ac:dyDescent="0.25">
      <c r="A3812">
        <v>2014</v>
      </c>
      <c r="B3812" s="1">
        <v>42809.622092939811</v>
      </c>
      <c r="C3812" t="s">
        <v>18</v>
      </c>
      <c r="D3812" t="s">
        <v>19</v>
      </c>
      <c r="E3812" t="s">
        <v>30</v>
      </c>
      <c r="F3812" t="s">
        <v>45</v>
      </c>
      <c r="G3812" t="s">
        <v>66</v>
      </c>
      <c r="H3812" t="s">
        <v>62</v>
      </c>
      <c r="I3812" t="s">
        <v>24</v>
      </c>
      <c r="J3812" t="s">
        <v>31</v>
      </c>
      <c r="K3812" t="s">
        <v>49</v>
      </c>
      <c r="L3812" t="s">
        <v>35</v>
      </c>
      <c r="M3812" t="s">
        <v>35</v>
      </c>
      <c r="N3812" t="s">
        <v>35</v>
      </c>
      <c r="O3812" t="s">
        <v>35</v>
      </c>
      <c r="P3812">
        <v>1</v>
      </c>
      <c r="Q3812">
        <v>4030858.78</v>
      </c>
      <c r="R3812">
        <v>15</v>
      </c>
    </row>
    <row r="3813" spans="1:18" x14ac:dyDescent="0.25">
      <c r="A3813">
        <v>2014</v>
      </c>
      <c r="B3813" s="1">
        <v>42809.622092939811</v>
      </c>
      <c r="C3813" t="s">
        <v>18</v>
      </c>
      <c r="D3813" t="s">
        <v>19</v>
      </c>
      <c r="E3813" t="s">
        <v>30</v>
      </c>
      <c r="F3813" t="s">
        <v>45</v>
      </c>
      <c r="G3813" t="s">
        <v>66</v>
      </c>
      <c r="H3813" t="s">
        <v>62</v>
      </c>
      <c r="I3813" t="s">
        <v>24</v>
      </c>
      <c r="J3813" t="s">
        <v>48</v>
      </c>
      <c r="K3813" t="s">
        <v>32</v>
      </c>
      <c r="L3813" t="s">
        <v>35</v>
      </c>
      <c r="M3813" t="s">
        <v>35</v>
      </c>
      <c r="N3813" t="s">
        <v>35</v>
      </c>
      <c r="O3813" t="s">
        <v>35</v>
      </c>
      <c r="P3813">
        <v>1</v>
      </c>
      <c r="Q3813">
        <v>-1470.2</v>
      </c>
      <c r="R3813">
        <v>2</v>
      </c>
    </row>
    <row r="3814" spans="1:18" x14ac:dyDescent="0.25">
      <c r="A3814">
        <v>2014</v>
      </c>
      <c r="B3814" s="1">
        <v>42809.622092939811</v>
      </c>
      <c r="C3814" t="s">
        <v>18</v>
      </c>
      <c r="D3814" t="s">
        <v>19</v>
      </c>
      <c r="E3814" t="s">
        <v>30</v>
      </c>
      <c r="F3814" t="s">
        <v>45</v>
      </c>
      <c r="G3814" t="s">
        <v>66</v>
      </c>
      <c r="H3814" t="s">
        <v>62</v>
      </c>
      <c r="I3814" t="s">
        <v>24</v>
      </c>
      <c r="J3814" t="s">
        <v>37</v>
      </c>
      <c r="K3814" t="s">
        <v>56</v>
      </c>
      <c r="L3814" t="s">
        <v>35</v>
      </c>
      <c r="M3814" t="s">
        <v>35</v>
      </c>
      <c r="N3814" t="s">
        <v>35</v>
      </c>
      <c r="O3814" t="s">
        <v>35</v>
      </c>
      <c r="P3814">
        <v>1</v>
      </c>
      <c r="Q3814">
        <v>0</v>
      </c>
      <c r="R3814">
        <v>2</v>
      </c>
    </row>
    <row r="3815" spans="1:18" x14ac:dyDescent="0.25">
      <c r="A3815">
        <v>2014</v>
      </c>
      <c r="B3815" s="1">
        <v>42809.622092939811</v>
      </c>
      <c r="C3815" t="s">
        <v>18</v>
      </c>
      <c r="D3815" t="s">
        <v>19</v>
      </c>
      <c r="E3815" t="s">
        <v>30</v>
      </c>
      <c r="F3815" t="s">
        <v>45</v>
      </c>
      <c r="G3815" t="s">
        <v>66</v>
      </c>
      <c r="H3815" t="s">
        <v>62</v>
      </c>
      <c r="I3815" t="s">
        <v>24</v>
      </c>
      <c r="J3815" t="s">
        <v>37</v>
      </c>
      <c r="K3815" t="s">
        <v>32</v>
      </c>
      <c r="L3815" t="s">
        <v>35</v>
      </c>
      <c r="M3815" t="s">
        <v>35</v>
      </c>
      <c r="N3815" t="s">
        <v>35</v>
      </c>
      <c r="O3815" t="s">
        <v>35</v>
      </c>
      <c r="P3815">
        <v>1</v>
      </c>
      <c r="Q3815">
        <v>0</v>
      </c>
      <c r="R3815">
        <v>4</v>
      </c>
    </row>
    <row r="3816" spans="1:18" x14ac:dyDescent="0.25">
      <c r="A3816">
        <v>2014</v>
      </c>
      <c r="B3816" s="1">
        <v>42809.622092939811</v>
      </c>
      <c r="C3816" t="s">
        <v>18</v>
      </c>
      <c r="D3816" t="s">
        <v>19</v>
      </c>
      <c r="E3816" t="s">
        <v>30</v>
      </c>
      <c r="F3816" t="s">
        <v>45</v>
      </c>
      <c r="G3816" t="s">
        <v>66</v>
      </c>
      <c r="H3816" t="s">
        <v>62</v>
      </c>
      <c r="I3816" t="s">
        <v>24</v>
      </c>
      <c r="J3816" t="s">
        <v>37</v>
      </c>
      <c r="K3816" t="s">
        <v>26</v>
      </c>
      <c r="L3816" t="s">
        <v>35</v>
      </c>
      <c r="M3816" t="s">
        <v>35</v>
      </c>
      <c r="N3816" t="s">
        <v>35</v>
      </c>
      <c r="O3816" t="s">
        <v>35</v>
      </c>
      <c r="P3816">
        <v>1</v>
      </c>
      <c r="Q3816">
        <v>0</v>
      </c>
      <c r="R3816">
        <v>1</v>
      </c>
    </row>
    <row r="3817" spans="1:18" x14ac:dyDescent="0.25">
      <c r="A3817">
        <v>2014</v>
      </c>
      <c r="B3817" s="1">
        <v>42809.622092939811</v>
      </c>
      <c r="C3817" t="s">
        <v>18</v>
      </c>
      <c r="D3817" t="s">
        <v>19</v>
      </c>
      <c r="E3817" t="s">
        <v>30</v>
      </c>
      <c r="F3817" t="s">
        <v>45</v>
      </c>
      <c r="G3817" t="s">
        <v>46</v>
      </c>
      <c r="H3817" t="s">
        <v>62</v>
      </c>
      <c r="I3817" t="s">
        <v>24</v>
      </c>
      <c r="J3817" t="s">
        <v>48</v>
      </c>
      <c r="K3817" t="s">
        <v>56</v>
      </c>
      <c r="L3817" t="s">
        <v>35</v>
      </c>
      <c r="M3817" t="s">
        <v>35</v>
      </c>
      <c r="N3817" t="s">
        <v>35</v>
      </c>
      <c r="O3817" t="s">
        <v>35</v>
      </c>
      <c r="P3817">
        <v>1</v>
      </c>
      <c r="Q3817">
        <v>-6496.32</v>
      </c>
      <c r="R3817">
        <v>1</v>
      </c>
    </row>
    <row r="3818" spans="1:18" x14ac:dyDescent="0.25">
      <c r="A3818">
        <v>2015</v>
      </c>
      <c r="B3818" s="1">
        <v>42809.622092939811</v>
      </c>
      <c r="C3818" t="s">
        <v>18</v>
      </c>
      <c r="D3818" t="s">
        <v>19</v>
      </c>
      <c r="E3818" t="s">
        <v>67</v>
      </c>
      <c r="F3818" t="s">
        <v>45</v>
      </c>
      <c r="G3818" t="s">
        <v>66</v>
      </c>
      <c r="H3818" t="s">
        <v>62</v>
      </c>
      <c r="I3818" t="s">
        <v>24</v>
      </c>
      <c r="J3818" t="s">
        <v>37</v>
      </c>
      <c r="K3818" t="s">
        <v>32</v>
      </c>
      <c r="L3818" t="s">
        <v>35</v>
      </c>
      <c r="M3818" t="s">
        <v>35</v>
      </c>
      <c r="N3818" t="s">
        <v>35</v>
      </c>
      <c r="O3818" t="s">
        <v>35</v>
      </c>
      <c r="P3818">
        <v>1</v>
      </c>
      <c r="Q3818">
        <v>0</v>
      </c>
      <c r="R3818">
        <v>3</v>
      </c>
    </row>
    <row r="3819" spans="1:18" x14ac:dyDescent="0.25">
      <c r="A3819">
        <v>2015</v>
      </c>
      <c r="B3819" s="1">
        <v>42809.622092939811</v>
      </c>
      <c r="C3819" t="s">
        <v>18</v>
      </c>
      <c r="D3819" t="s">
        <v>19</v>
      </c>
      <c r="E3819" t="s">
        <v>47</v>
      </c>
      <c r="F3819" t="s">
        <v>21</v>
      </c>
      <c r="G3819" t="s">
        <v>22</v>
      </c>
      <c r="H3819" t="s">
        <v>23</v>
      </c>
      <c r="I3819" t="s">
        <v>24</v>
      </c>
      <c r="J3819" t="s">
        <v>31</v>
      </c>
      <c r="K3819" t="s">
        <v>41</v>
      </c>
      <c r="L3819" t="s">
        <v>35</v>
      </c>
      <c r="M3819" t="s">
        <v>35</v>
      </c>
      <c r="N3819" t="s">
        <v>28</v>
      </c>
      <c r="O3819" t="s">
        <v>35</v>
      </c>
      <c r="P3819">
        <v>1</v>
      </c>
      <c r="Q3819">
        <v>3597447.08</v>
      </c>
      <c r="R3819">
        <v>1</v>
      </c>
    </row>
    <row r="3820" spans="1:18" x14ac:dyDescent="0.25">
      <c r="A3820">
        <v>2015</v>
      </c>
      <c r="B3820" s="1">
        <v>42809.622092939811</v>
      </c>
      <c r="C3820" t="s">
        <v>18</v>
      </c>
      <c r="D3820" t="s">
        <v>19</v>
      </c>
      <c r="E3820" t="s">
        <v>50</v>
      </c>
      <c r="F3820" t="s">
        <v>21</v>
      </c>
      <c r="G3820" t="s">
        <v>22</v>
      </c>
      <c r="H3820" t="s">
        <v>23</v>
      </c>
      <c r="I3820" t="s">
        <v>24</v>
      </c>
      <c r="J3820" t="s">
        <v>37</v>
      </c>
      <c r="K3820" t="s">
        <v>32</v>
      </c>
      <c r="L3820" t="s">
        <v>35</v>
      </c>
      <c r="M3820" t="s">
        <v>35</v>
      </c>
      <c r="N3820" t="s">
        <v>35</v>
      </c>
      <c r="O3820" t="s">
        <v>35</v>
      </c>
      <c r="P3820">
        <v>1</v>
      </c>
      <c r="Q3820">
        <v>0</v>
      </c>
      <c r="R3820">
        <v>1</v>
      </c>
    </row>
    <row r="3821" spans="1:18" x14ac:dyDescent="0.25">
      <c r="A3821">
        <v>2015</v>
      </c>
      <c r="B3821" s="1">
        <v>42809.622092939811</v>
      </c>
      <c r="C3821" t="s">
        <v>18</v>
      </c>
      <c r="D3821" t="s">
        <v>19</v>
      </c>
      <c r="E3821" t="s">
        <v>50</v>
      </c>
      <c r="F3821" t="s">
        <v>61</v>
      </c>
      <c r="G3821" t="s">
        <v>22</v>
      </c>
      <c r="H3821" t="s">
        <v>91</v>
      </c>
      <c r="I3821" t="s">
        <v>34</v>
      </c>
      <c r="J3821" t="s">
        <v>43</v>
      </c>
      <c r="K3821" t="s">
        <v>32</v>
      </c>
      <c r="L3821" t="s">
        <v>35</v>
      </c>
      <c r="M3821" t="s">
        <v>35</v>
      </c>
      <c r="N3821" t="s">
        <v>28</v>
      </c>
      <c r="O3821" t="s">
        <v>35</v>
      </c>
      <c r="P3821">
        <v>1</v>
      </c>
      <c r="Q3821">
        <v>695647</v>
      </c>
      <c r="R3821">
        <v>3</v>
      </c>
    </row>
    <row r="3822" spans="1:18" x14ac:dyDescent="0.25">
      <c r="A3822">
        <v>2015</v>
      </c>
      <c r="B3822" s="1">
        <v>42809.622092939811</v>
      </c>
      <c r="C3822" t="s">
        <v>18</v>
      </c>
      <c r="D3822" t="s">
        <v>19</v>
      </c>
      <c r="E3822" t="s">
        <v>38</v>
      </c>
      <c r="F3822" t="s">
        <v>21</v>
      </c>
      <c r="G3822" t="s">
        <v>22</v>
      </c>
      <c r="H3822" t="s">
        <v>23</v>
      </c>
      <c r="I3822" t="s">
        <v>24</v>
      </c>
      <c r="J3822" t="s">
        <v>57</v>
      </c>
      <c r="K3822" t="s">
        <v>51</v>
      </c>
      <c r="L3822" t="s">
        <v>35</v>
      </c>
      <c r="M3822" t="s">
        <v>35</v>
      </c>
      <c r="N3822" t="s">
        <v>35</v>
      </c>
      <c r="O3822" t="s">
        <v>35</v>
      </c>
      <c r="P3822">
        <v>1</v>
      </c>
      <c r="Q3822">
        <v>397563435.88</v>
      </c>
      <c r="R3822">
        <v>43</v>
      </c>
    </row>
    <row r="3823" spans="1:18" x14ac:dyDescent="0.25">
      <c r="A3823">
        <v>2015</v>
      </c>
      <c r="B3823" s="1">
        <v>42809.622092939811</v>
      </c>
      <c r="C3823" t="s">
        <v>18</v>
      </c>
      <c r="D3823" t="s">
        <v>19</v>
      </c>
      <c r="E3823" t="s">
        <v>38</v>
      </c>
      <c r="F3823" t="s">
        <v>21</v>
      </c>
      <c r="G3823" t="s">
        <v>22</v>
      </c>
      <c r="H3823" t="s">
        <v>23</v>
      </c>
      <c r="I3823" t="s">
        <v>24</v>
      </c>
      <c r="J3823" t="s">
        <v>25</v>
      </c>
      <c r="K3823" t="s">
        <v>26</v>
      </c>
      <c r="L3823" t="s">
        <v>35</v>
      </c>
      <c r="M3823" t="s">
        <v>35</v>
      </c>
      <c r="N3823" t="s">
        <v>28</v>
      </c>
      <c r="O3823" t="s">
        <v>35</v>
      </c>
      <c r="P3823">
        <v>1</v>
      </c>
      <c r="Q3823">
        <v>57529906.969999999</v>
      </c>
      <c r="R3823">
        <v>14</v>
      </c>
    </row>
    <row r="3824" spans="1:18" x14ac:dyDescent="0.25">
      <c r="A3824">
        <v>2015</v>
      </c>
      <c r="B3824" s="1">
        <v>42809.622092939811</v>
      </c>
      <c r="C3824" t="s">
        <v>18</v>
      </c>
      <c r="D3824" t="s">
        <v>19</v>
      </c>
      <c r="E3824" t="s">
        <v>38</v>
      </c>
      <c r="F3824" t="s">
        <v>21</v>
      </c>
      <c r="G3824" t="s">
        <v>22</v>
      </c>
      <c r="H3824" t="s">
        <v>23</v>
      </c>
      <c r="I3824" t="s">
        <v>24</v>
      </c>
      <c r="J3824" t="s">
        <v>43</v>
      </c>
      <c r="K3824" t="s">
        <v>49</v>
      </c>
      <c r="L3824" t="s">
        <v>35</v>
      </c>
      <c r="M3824" t="s">
        <v>35</v>
      </c>
      <c r="N3824" t="s">
        <v>35</v>
      </c>
      <c r="O3824" t="s">
        <v>35</v>
      </c>
      <c r="P3824">
        <v>1</v>
      </c>
      <c r="Q3824">
        <v>380204.04</v>
      </c>
      <c r="R3824">
        <v>2</v>
      </c>
    </row>
    <row r="3825" spans="1:18" x14ac:dyDescent="0.25">
      <c r="A3825">
        <v>2015</v>
      </c>
      <c r="B3825" s="1">
        <v>42809.622092939811</v>
      </c>
      <c r="C3825" t="s">
        <v>18</v>
      </c>
      <c r="D3825" t="s">
        <v>60</v>
      </c>
      <c r="E3825" t="s">
        <v>30</v>
      </c>
      <c r="F3825" t="s">
        <v>21</v>
      </c>
      <c r="G3825" t="s">
        <v>22</v>
      </c>
      <c r="H3825" t="s">
        <v>28</v>
      </c>
      <c r="I3825" t="s">
        <v>24</v>
      </c>
      <c r="J3825" t="s">
        <v>40</v>
      </c>
      <c r="K3825" t="s">
        <v>49</v>
      </c>
      <c r="L3825" t="s">
        <v>35</v>
      </c>
      <c r="M3825" t="s">
        <v>28</v>
      </c>
      <c r="N3825" t="s">
        <v>35</v>
      </c>
      <c r="O3825" t="s">
        <v>35</v>
      </c>
      <c r="P3825">
        <v>1</v>
      </c>
      <c r="Q3825">
        <v>18297144.93</v>
      </c>
      <c r="R3825">
        <v>54</v>
      </c>
    </row>
    <row r="3826" spans="1:18" x14ac:dyDescent="0.25">
      <c r="A3826">
        <v>2015</v>
      </c>
      <c r="B3826" s="1">
        <v>42809.622092939811</v>
      </c>
      <c r="C3826" t="s">
        <v>18</v>
      </c>
      <c r="D3826" t="s">
        <v>60</v>
      </c>
      <c r="E3826" t="s">
        <v>30</v>
      </c>
      <c r="F3826" t="s">
        <v>21</v>
      </c>
      <c r="G3826" t="s">
        <v>22</v>
      </c>
      <c r="H3826" t="s">
        <v>28</v>
      </c>
      <c r="I3826" t="s">
        <v>24</v>
      </c>
      <c r="J3826" t="s">
        <v>48</v>
      </c>
      <c r="K3826" t="s">
        <v>26</v>
      </c>
      <c r="L3826" t="s">
        <v>27</v>
      </c>
      <c r="M3826" t="s">
        <v>28</v>
      </c>
      <c r="N3826" t="s">
        <v>27</v>
      </c>
      <c r="O3826" t="s">
        <v>28</v>
      </c>
      <c r="P3826">
        <v>1</v>
      </c>
      <c r="Q3826">
        <v>-588046.15</v>
      </c>
      <c r="R3826">
        <v>1</v>
      </c>
    </row>
    <row r="3827" spans="1:18" x14ac:dyDescent="0.25">
      <c r="A3827">
        <v>2015</v>
      </c>
      <c r="B3827" s="1">
        <v>42809.622092939811</v>
      </c>
      <c r="C3827" t="s">
        <v>18</v>
      </c>
      <c r="D3827" t="s">
        <v>60</v>
      </c>
      <c r="E3827" t="s">
        <v>42</v>
      </c>
      <c r="F3827" t="s">
        <v>53</v>
      </c>
      <c r="G3827" t="s">
        <v>46</v>
      </c>
      <c r="H3827" t="s">
        <v>28</v>
      </c>
      <c r="I3827" t="s">
        <v>34</v>
      </c>
      <c r="J3827" t="s">
        <v>57</v>
      </c>
      <c r="K3827" t="s">
        <v>51</v>
      </c>
      <c r="L3827" t="s">
        <v>35</v>
      </c>
      <c r="M3827" t="s">
        <v>28</v>
      </c>
      <c r="N3827" t="s">
        <v>35</v>
      </c>
      <c r="O3827" t="s">
        <v>35</v>
      </c>
      <c r="P3827">
        <v>1</v>
      </c>
      <c r="Q3827">
        <v>233188508.77000001</v>
      </c>
      <c r="R3827">
        <v>36</v>
      </c>
    </row>
    <row r="3828" spans="1:18" x14ac:dyDescent="0.25">
      <c r="A3828">
        <v>2015</v>
      </c>
      <c r="B3828" s="1">
        <v>42809.622092939811</v>
      </c>
      <c r="C3828" t="s">
        <v>18</v>
      </c>
      <c r="D3828" t="s">
        <v>60</v>
      </c>
      <c r="E3828" t="s">
        <v>67</v>
      </c>
      <c r="F3828" t="s">
        <v>53</v>
      </c>
      <c r="G3828" t="s">
        <v>70</v>
      </c>
      <c r="H3828" t="s">
        <v>28</v>
      </c>
      <c r="I3828" t="s">
        <v>24</v>
      </c>
      <c r="J3828" t="s">
        <v>37</v>
      </c>
      <c r="K3828" t="s">
        <v>28</v>
      </c>
      <c r="L3828" t="s">
        <v>35</v>
      </c>
      <c r="M3828" t="s">
        <v>28</v>
      </c>
      <c r="N3828" t="s">
        <v>35</v>
      </c>
      <c r="O3828" t="s">
        <v>28</v>
      </c>
      <c r="P3828">
        <v>1</v>
      </c>
      <c r="Q3828">
        <v>0</v>
      </c>
      <c r="R3828" t="s">
        <v>28</v>
      </c>
    </row>
    <row r="3829" spans="1:18" x14ac:dyDescent="0.25">
      <c r="A3829">
        <v>2015</v>
      </c>
      <c r="B3829" s="1">
        <v>42809.622092939811</v>
      </c>
      <c r="C3829" t="s">
        <v>18</v>
      </c>
      <c r="D3829" t="s">
        <v>60</v>
      </c>
      <c r="E3829" t="s">
        <v>68</v>
      </c>
      <c r="F3829" t="s">
        <v>53</v>
      </c>
      <c r="G3829" t="s">
        <v>46</v>
      </c>
      <c r="H3829" t="s">
        <v>23</v>
      </c>
      <c r="I3829" t="s">
        <v>34</v>
      </c>
      <c r="J3829" t="s">
        <v>37</v>
      </c>
      <c r="K3829" t="s">
        <v>28</v>
      </c>
      <c r="L3829" t="s">
        <v>35</v>
      </c>
      <c r="M3829" t="s">
        <v>35</v>
      </c>
      <c r="N3829" t="s">
        <v>28</v>
      </c>
      <c r="O3829" t="s">
        <v>35</v>
      </c>
      <c r="P3829">
        <v>1</v>
      </c>
      <c r="Q3829">
        <v>0</v>
      </c>
      <c r="R3829">
        <v>1</v>
      </c>
    </row>
    <row r="3830" spans="1:18" x14ac:dyDescent="0.25">
      <c r="A3830">
        <v>2015</v>
      </c>
      <c r="B3830" s="1">
        <v>42809.622092939811</v>
      </c>
      <c r="C3830" t="s">
        <v>18</v>
      </c>
      <c r="D3830" t="s">
        <v>60</v>
      </c>
      <c r="E3830" t="s">
        <v>38</v>
      </c>
      <c r="F3830" t="s">
        <v>53</v>
      </c>
      <c r="G3830" t="s">
        <v>66</v>
      </c>
      <c r="H3830" t="s">
        <v>91</v>
      </c>
      <c r="I3830" t="s">
        <v>76</v>
      </c>
      <c r="J3830" t="s">
        <v>43</v>
      </c>
      <c r="K3830" t="s">
        <v>56</v>
      </c>
      <c r="L3830" t="s">
        <v>35</v>
      </c>
      <c r="M3830" t="s">
        <v>28</v>
      </c>
      <c r="N3830" t="s">
        <v>35</v>
      </c>
      <c r="O3830" t="s">
        <v>35</v>
      </c>
      <c r="P3830">
        <v>1</v>
      </c>
      <c r="Q3830">
        <v>390749</v>
      </c>
      <c r="R3830">
        <v>2</v>
      </c>
    </row>
    <row r="3831" spans="1:18" x14ac:dyDescent="0.25">
      <c r="A3831">
        <v>2015</v>
      </c>
      <c r="B3831" s="1">
        <v>42809.622092939811</v>
      </c>
      <c r="C3831" t="s">
        <v>18</v>
      </c>
      <c r="D3831" t="s">
        <v>72</v>
      </c>
      <c r="E3831" t="s">
        <v>20</v>
      </c>
      <c r="F3831" t="s">
        <v>63</v>
      </c>
      <c r="G3831" t="s">
        <v>64</v>
      </c>
      <c r="H3831" t="s">
        <v>91</v>
      </c>
      <c r="I3831" t="s">
        <v>24</v>
      </c>
      <c r="J3831" t="s">
        <v>44</v>
      </c>
      <c r="K3831" t="s">
        <v>56</v>
      </c>
      <c r="L3831" t="s">
        <v>27</v>
      </c>
      <c r="M3831" t="s">
        <v>27</v>
      </c>
      <c r="N3831" t="s">
        <v>28</v>
      </c>
      <c r="O3831" t="s">
        <v>28</v>
      </c>
      <c r="P3831">
        <v>1</v>
      </c>
      <c r="Q3831">
        <v>9079</v>
      </c>
      <c r="R3831">
        <v>1</v>
      </c>
    </row>
    <row r="3832" spans="1:18" x14ac:dyDescent="0.25">
      <c r="A3832">
        <v>2015</v>
      </c>
      <c r="B3832" s="1">
        <v>42809.622092939811</v>
      </c>
      <c r="C3832" t="s">
        <v>18</v>
      </c>
      <c r="D3832" t="s">
        <v>72</v>
      </c>
      <c r="E3832" t="s">
        <v>20</v>
      </c>
      <c r="F3832" t="s">
        <v>63</v>
      </c>
      <c r="G3832" t="s">
        <v>64</v>
      </c>
      <c r="H3832" t="s">
        <v>91</v>
      </c>
      <c r="I3832" t="s">
        <v>24</v>
      </c>
      <c r="J3832" t="s">
        <v>44</v>
      </c>
      <c r="K3832" t="s">
        <v>26</v>
      </c>
      <c r="L3832" t="s">
        <v>27</v>
      </c>
      <c r="M3832" t="s">
        <v>27</v>
      </c>
      <c r="N3832" t="s">
        <v>28</v>
      </c>
      <c r="O3832" t="s">
        <v>28</v>
      </c>
      <c r="P3832">
        <v>1</v>
      </c>
      <c r="Q3832">
        <v>46900.4</v>
      </c>
      <c r="R3832">
        <v>1</v>
      </c>
    </row>
    <row r="3833" spans="1:18" x14ac:dyDescent="0.25">
      <c r="A3833">
        <v>2015</v>
      </c>
      <c r="B3833" s="1">
        <v>42809.622092939811</v>
      </c>
      <c r="C3833" t="s">
        <v>18</v>
      </c>
      <c r="D3833" t="s">
        <v>72</v>
      </c>
      <c r="E3833" t="s">
        <v>20</v>
      </c>
      <c r="F3833" t="s">
        <v>21</v>
      </c>
      <c r="G3833" t="s">
        <v>22</v>
      </c>
      <c r="H3833" t="s">
        <v>23</v>
      </c>
      <c r="I3833" t="s">
        <v>24</v>
      </c>
      <c r="J3833" t="s">
        <v>44</v>
      </c>
      <c r="K3833" t="s">
        <v>41</v>
      </c>
      <c r="L3833" t="s">
        <v>35</v>
      </c>
      <c r="M3833" t="s">
        <v>35</v>
      </c>
      <c r="N3833" t="s">
        <v>28</v>
      </c>
      <c r="O3833" t="s">
        <v>35</v>
      </c>
      <c r="P3833">
        <v>1</v>
      </c>
      <c r="Q3833">
        <v>19492.48</v>
      </c>
      <c r="R3833">
        <v>1</v>
      </c>
    </row>
    <row r="3834" spans="1:18" x14ac:dyDescent="0.25">
      <c r="A3834">
        <v>2015</v>
      </c>
      <c r="B3834" s="1">
        <v>42809.622092939811</v>
      </c>
      <c r="C3834" t="s">
        <v>18</v>
      </c>
      <c r="D3834" t="s">
        <v>72</v>
      </c>
      <c r="E3834" t="s">
        <v>30</v>
      </c>
      <c r="F3834" t="s">
        <v>21</v>
      </c>
      <c r="G3834" t="s">
        <v>22</v>
      </c>
      <c r="H3834" t="s">
        <v>23</v>
      </c>
      <c r="I3834" t="s">
        <v>24</v>
      </c>
      <c r="J3834" t="s">
        <v>25</v>
      </c>
      <c r="K3834" t="s">
        <v>56</v>
      </c>
      <c r="L3834" t="s">
        <v>35</v>
      </c>
      <c r="M3834" t="s">
        <v>35</v>
      </c>
      <c r="N3834" t="s">
        <v>28</v>
      </c>
      <c r="O3834" t="s">
        <v>35</v>
      </c>
      <c r="P3834">
        <v>1</v>
      </c>
      <c r="Q3834">
        <v>86375401</v>
      </c>
      <c r="R3834">
        <v>1</v>
      </c>
    </row>
    <row r="3835" spans="1:18" x14ac:dyDescent="0.25">
      <c r="A3835">
        <v>2015</v>
      </c>
      <c r="B3835" s="1">
        <v>42809.622092939811</v>
      </c>
      <c r="C3835" t="s">
        <v>18</v>
      </c>
      <c r="D3835" t="s">
        <v>72</v>
      </c>
      <c r="E3835" t="s">
        <v>52</v>
      </c>
      <c r="F3835" t="s">
        <v>53</v>
      </c>
      <c r="G3835" t="s">
        <v>66</v>
      </c>
      <c r="H3835" t="s">
        <v>28</v>
      </c>
      <c r="I3835" t="s">
        <v>34</v>
      </c>
      <c r="J3835" t="s">
        <v>37</v>
      </c>
      <c r="K3835" t="s">
        <v>56</v>
      </c>
      <c r="L3835" t="s">
        <v>74</v>
      </c>
      <c r="M3835" t="s">
        <v>74</v>
      </c>
      <c r="N3835" t="s">
        <v>28</v>
      </c>
      <c r="O3835" t="s">
        <v>28</v>
      </c>
      <c r="P3835">
        <v>1</v>
      </c>
      <c r="Q3835">
        <v>0</v>
      </c>
      <c r="R3835">
        <v>120</v>
      </c>
    </row>
    <row r="3836" spans="1:18" x14ac:dyDescent="0.25">
      <c r="A3836">
        <v>2015</v>
      </c>
      <c r="B3836" s="1">
        <v>42809.622092939811</v>
      </c>
      <c r="C3836" t="s">
        <v>18</v>
      </c>
      <c r="D3836" t="s">
        <v>72</v>
      </c>
      <c r="E3836" t="s">
        <v>50</v>
      </c>
      <c r="F3836" t="s">
        <v>61</v>
      </c>
      <c r="G3836" t="s">
        <v>22</v>
      </c>
      <c r="H3836" t="s">
        <v>91</v>
      </c>
      <c r="I3836" t="s">
        <v>24</v>
      </c>
      <c r="J3836" t="s">
        <v>44</v>
      </c>
      <c r="K3836" t="s">
        <v>56</v>
      </c>
      <c r="L3836" t="s">
        <v>27</v>
      </c>
      <c r="M3836" t="s">
        <v>27</v>
      </c>
      <c r="N3836" t="s">
        <v>28</v>
      </c>
      <c r="O3836" t="s">
        <v>28</v>
      </c>
      <c r="P3836">
        <v>1</v>
      </c>
      <c r="Q3836">
        <v>4212.9399999999996</v>
      </c>
      <c r="R3836">
        <v>1</v>
      </c>
    </row>
    <row r="3837" spans="1:18" x14ac:dyDescent="0.25">
      <c r="A3837">
        <v>2015</v>
      </c>
      <c r="B3837" s="1">
        <v>42809.622092939811</v>
      </c>
      <c r="C3837" t="s">
        <v>18</v>
      </c>
      <c r="D3837" t="s">
        <v>29</v>
      </c>
      <c r="E3837" t="s">
        <v>20</v>
      </c>
      <c r="F3837" t="s">
        <v>21</v>
      </c>
      <c r="G3837" t="s">
        <v>22</v>
      </c>
      <c r="H3837" t="s">
        <v>91</v>
      </c>
      <c r="I3837" t="s">
        <v>24</v>
      </c>
      <c r="J3837" t="s">
        <v>37</v>
      </c>
      <c r="K3837" t="s">
        <v>51</v>
      </c>
      <c r="L3837" t="s">
        <v>27</v>
      </c>
      <c r="M3837" t="s">
        <v>27</v>
      </c>
      <c r="N3837" t="s">
        <v>28</v>
      </c>
      <c r="O3837" t="s">
        <v>28</v>
      </c>
      <c r="P3837">
        <v>1</v>
      </c>
      <c r="Q3837">
        <v>0</v>
      </c>
      <c r="R3837">
        <v>6</v>
      </c>
    </row>
    <row r="3838" spans="1:18" x14ac:dyDescent="0.25">
      <c r="A3838">
        <v>2015</v>
      </c>
      <c r="B3838" s="1">
        <v>42809.622092939811</v>
      </c>
      <c r="C3838" t="s">
        <v>18</v>
      </c>
      <c r="D3838" t="s">
        <v>29</v>
      </c>
      <c r="E3838" t="s">
        <v>55</v>
      </c>
      <c r="F3838" t="s">
        <v>63</v>
      </c>
      <c r="G3838" t="s">
        <v>64</v>
      </c>
      <c r="H3838" t="s">
        <v>39</v>
      </c>
      <c r="I3838" t="s">
        <v>54</v>
      </c>
      <c r="J3838" t="s">
        <v>40</v>
      </c>
      <c r="K3838" t="s">
        <v>51</v>
      </c>
      <c r="L3838" t="s">
        <v>27</v>
      </c>
      <c r="M3838" t="s">
        <v>28</v>
      </c>
      <c r="N3838" t="s">
        <v>27</v>
      </c>
      <c r="O3838" t="s">
        <v>28</v>
      </c>
      <c r="P3838">
        <v>1</v>
      </c>
      <c r="Q3838">
        <v>0</v>
      </c>
      <c r="R3838">
        <v>1</v>
      </c>
    </row>
    <row r="3839" spans="1:18" x14ac:dyDescent="0.25">
      <c r="A3839">
        <v>2015</v>
      </c>
      <c r="B3839" s="1">
        <v>42809.622092939811</v>
      </c>
      <c r="C3839" t="s">
        <v>18</v>
      </c>
      <c r="D3839" t="s">
        <v>29</v>
      </c>
      <c r="E3839" t="s">
        <v>55</v>
      </c>
      <c r="F3839" t="s">
        <v>21</v>
      </c>
      <c r="G3839" t="s">
        <v>22</v>
      </c>
      <c r="H3839" t="s">
        <v>91</v>
      </c>
      <c r="I3839" t="s">
        <v>24</v>
      </c>
      <c r="J3839" t="s">
        <v>43</v>
      </c>
      <c r="K3839" t="s">
        <v>49</v>
      </c>
      <c r="L3839" t="s">
        <v>27</v>
      </c>
      <c r="M3839" t="s">
        <v>27</v>
      </c>
      <c r="N3839" t="s">
        <v>28</v>
      </c>
      <c r="O3839" t="s">
        <v>28</v>
      </c>
      <c r="P3839">
        <v>1</v>
      </c>
      <c r="Q3839">
        <v>473034.06</v>
      </c>
      <c r="R3839">
        <v>3</v>
      </c>
    </row>
    <row r="3840" spans="1:18" x14ac:dyDescent="0.25">
      <c r="A3840">
        <v>2015</v>
      </c>
      <c r="B3840" s="1">
        <v>42809.622092939811</v>
      </c>
      <c r="C3840" t="s">
        <v>18</v>
      </c>
      <c r="D3840" t="s">
        <v>78</v>
      </c>
      <c r="E3840" t="s">
        <v>20</v>
      </c>
      <c r="F3840" t="s">
        <v>21</v>
      </c>
      <c r="G3840" t="s">
        <v>22</v>
      </c>
      <c r="H3840" t="s">
        <v>28</v>
      </c>
      <c r="I3840" t="s">
        <v>34</v>
      </c>
      <c r="J3840" t="s">
        <v>48</v>
      </c>
      <c r="K3840" t="s">
        <v>32</v>
      </c>
      <c r="L3840" t="s">
        <v>35</v>
      </c>
      <c r="M3840" t="s">
        <v>35</v>
      </c>
      <c r="N3840" t="s">
        <v>35</v>
      </c>
      <c r="O3840" t="s">
        <v>35</v>
      </c>
      <c r="P3840">
        <v>1</v>
      </c>
      <c r="Q3840">
        <v>-145973.57999999999</v>
      </c>
      <c r="R3840">
        <v>1</v>
      </c>
    </row>
    <row r="3841" spans="1:18" x14ac:dyDescent="0.25">
      <c r="A3841">
        <v>2015</v>
      </c>
      <c r="B3841" s="1">
        <v>42809.622092939811</v>
      </c>
      <c r="C3841" t="s">
        <v>18</v>
      </c>
      <c r="D3841" t="s">
        <v>78</v>
      </c>
      <c r="E3841" t="s">
        <v>20</v>
      </c>
      <c r="F3841" t="s">
        <v>21</v>
      </c>
      <c r="G3841" t="s">
        <v>22</v>
      </c>
      <c r="H3841" t="s">
        <v>91</v>
      </c>
      <c r="I3841" t="s">
        <v>24</v>
      </c>
      <c r="J3841" t="s">
        <v>48</v>
      </c>
      <c r="K3841" t="s">
        <v>26</v>
      </c>
      <c r="L3841" t="s">
        <v>27</v>
      </c>
      <c r="M3841" t="s">
        <v>27</v>
      </c>
      <c r="N3841" t="s">
        <v>28</v>
      </c>
      <c r="O3841" t="s">
        <v>28</v>
      </c>
      <c r="P3841">
        <v>1</v>
      </c>
      <c r="Q3841">
        <v>-16127</v>
      </c>
      <c r="R3841">
        <v>2</v>
      </c>
    </row>
    <row r="3842" spans="1:18" x14ac:dyDescent="0.25">
      <c r="A3842">
        <v>2015</v>
      </c>
      <c r="B3842" s="1">
        <v>42809.622092939811</v>
      </c>
      <c r="C3842" t="s">
        <v>18</v>
      </c>
      <c r="D3842" t="s">
        <v>78</v>
      </c>
      <c r="E3842" t="s">
        <v>20</v>
      </c>
      <c r="F3842" t="s">
        <v>21</v>
      </c>
      <c r="G3842" t="s">
        <v>22</v>
      </c>
      <c r="H3842" t="s">
        <v>96</v>
      </c>
      <c r="I3842" t="s">
        <v>34</v>
      </c>
      <c r="J3842" t="s">
        <v>48</v>
      </c>
      <c r="K3842" t="s">
        <v>56</v>
      </c>
      <c r="L3842" t="s">
        <v>35</v>
      </c>
      <c r="M3842" t="s">
        <v>35</v>
      </c>
      <c r="N3842" t="s">
        <v>35</v>
      </c>
      <c r="O3842" t="s">
        <v>35</v>
      </c>
      <c r="P3842">
        <v>1</v>
      </c>
      <c r="Q3842">
        <v>-95034.54</v>
      </c>
      <c r="R3842">
        <v>1</v>
      </c>
    </row>
    <row r="3843" spans="1:18" x14ac:dyDescent="0.25">
      <c r="A3843">
        <v>2015</v>
      </c>
      <c r="B3843" s="1">
        <v>42809.622092939811</v>
      </c>
      <c r="C3843" t="s">
        <v>18</v>
      </c>
      <c r="D3843" t="s">
        <v>78</v>
      </c>
      <c r="E3843" t="s">
        <v>20</v>
      </c>
      <c r="F3843" t="s">
        <v>21</v>
      </c>
      <c r="G3843" t="s">
        <v>22</v>
      </c>
      <c r="H3843" t="s">
        <v>96</v>
      </c>
      <c r="I3843" t="s">
        <v>34</v>
      </c>
      <c r="J3843" t="s">
        <v>48</v>
      </c>
      <c r="K3843" t="s">
        <v>32</v>
      </c>
      <c r="L3843" t="s">
        <v>35</v>
      </c>
      <c r="M3843" t="s">
        <v>35</v>
      </c>
      <c r="N3843" t="s">
        <v>35</v>
      </c>
      <c r="O3843" t="s">
        <v>35</v>
      </c>
      <c r="P3843">
        <v>1</v>
      </c>
      <c r="Q3843">
        <v>-7640.33</v>
      </c>
      <c r="R3843">
        <v>1</v>
      </c>
    </row>
    <row r="3844" spans="1:18" x14ac:dyDescent="0.25">
      <c r="A3844">
        <v>2015</v>
      </c>
      <c r="B3844" s="1">
        <v>42809.622092939811</v>
      </c>
      <c r="C3844" t="s">
        <v>18</v>
      </c>
      <c r="D3844" t="s">
        <v>78</v>
      </c>
      <c r="E3844" t="s">
        <v>36</v>
      </c>
      <c r="F3844" t="s">
        <v>21</v>
      </c>
      <c r="G3844" t="s">
        <v>22</v>
      </c>
      <c r="H3844" t="s">
        <v>28</v>
      </c>
      <c r="I3844" t="s">
        <v>54</v>
      </c>
      <c r="J3844" t="s">
        <v>37</v>
      </c>
      <c r="K3844" t="s">
        <v>28</v>
      </c>
      <c r="L3844" t="s">
        <v>35</v>
      </c>
      <c r="M3844" t="s">
        <v>28</v>
      </c>
      <c r="N3844" t="s">
        <v>35</v>
      </c>
      <c r="O3844" t="s">
        <v>28</v>
      </c>
      <c r="P3844">
        <v>1</v>
      </c>
      <c r="Q3844">
        <v>0</v>
      </c>
      <c r="R3844" t="s">
        <v>28</v>
      </c>
    </row>
    <row r="3845" spans="1:18" x14ac:dyDescent="0.25">
      <c r="A3845">
        <v>2015</v>
      </c>
      <c r="B3845" s="1">
        <v>42809.622092939811</v>
      </c>
      <c r="C3845" t="s">
        <v>18</v>
      </c>
      <c r="D3845" t="s">
        <v>78</v>
      </c>
      <c r="E3845" t="s">
        <v>42</v>
      </c>
      <c r="F3845" t="s">
        <v>21</v>
      </c>
      <c r="G3845" t="s">
        <v>22</v>
      </c>
      <c r="H3845" t="s">
        <v>91</v>
      </c>
      <c r="I3845" t="s">
        <v>24</v>
      </c>
      <c r="J3845" t="s">
        <v>31</v>
      </c>
      <c r="K3845" t="s">
        <v>49</v>
      </c>
      <c r="L3845" t="s">
        <v>27</v>
      </c>
      <c r="M3845" t="s">
        <v>27</v>
      </c>
      <c r="N3845" t="s">
        <v>28</v>
      </c>
      <c r="O3845" t="s">
        <v>28</v>
      </c>
      <c r="P3845">
        <v>1</v>
      </c>
      <c r="Q3845">
        <v>0</v>
      </c>
      <c r="R3845">
        <v>1</v>
      </c>
    </row>
    <row r="3846" spans="1:18" x14ac:dyDescent="0.25">
      <c r="A3846">
        <v>2015</v>
      </c>
      <c r="B3846" s="1">
        <v>42809.622092939811</v>
      </c>
      <c r="C3846" t="s">
        <v>18</v>
      </c>
      <c r="D3846" t="s">
        <v>78</v>
      </c>
      <c r="E3846" t="s">
        <v>42</v>
      </c>
      <c r="F3846" t="s">
        <v>21</v>
      </c>
      <c r="G3846" t="s">
        <v>22</v>
      </c>
      <c r="H3846" t="s">
        <v>23</v>
      </c>
      <c r="I3846" t="s">
        <v>24</v>
      </c>
      <c r="J3846" t="s">
        <v>31</v>
      </c>
      <c r="K3846" t="s">
        <v>26</v>
      </c>
      <c r="L3846" t="s">
        <v>27</v>
      </c>
      <c r="M3846" t="s">
        <v>27</v>
      </c>
      <c r="N3846" t="s">
        <v>28</v>
      </c>
      <c r="O3846" t="s">
        <v>28</v>
      </c>
      <c r="P3846">
        <v>1</v>
      </c>
      <c r="Q3846">
        <v>0</v>
      </c>
      <c r="R3846">
        <v>1</v>
      </c>
    </row>
    <row r="3847" spans="1:18" x14ac:dyDescent="0.25">
      <c r="A3847">
        <v>2015</v>
      </c>
      <c r="B3847" s="1">
        <v>42809.622092939811</v>
      </c>
      <c r="C3847" t="s">
        <v>18</v>
      </c>
      <c r="D3847" t="s">
        <v>78</v>
      </c>
      <c r="E3847" t="s">
        <v>38</v>
      </c>
      <c r="F3847" t="s">
        <v>63</v>
      </c>
      <c r="G3847" t="s">
        <v>64</v>
      </c>
      <c r="H3847" t="s">
        <v>62</v>
      </c>
      <c r="I3847" t="s">
        <v>24</v>
      </c>
      <c r="J3847" t="s">
        <v>48</v>
      </c>
      <c r="K3847" t="s">
        <v>26</v>
      </c>
      <c r="L3847" t="s">
        <v>35</v>
      </c>
      <c r="M3847" t="s">
        <v>35</v>
      </c>
      <c r="N3847" t="s">
        <v>35</v>
      </c>
      <c r="O3847" t="s">
        <v>35</v>
      </c>
      <c r="P3847">
        <v>1</v>
      </c>
      <c r="Q3847">
        <v>-15965.33</v>
      </c>
      <c r="R3847">
        <v>2</v>
      </c>
    </row>
    <row r="3848" spans="1:18" x14ac:dyDescent="0.25">
      <c r="A3848">
        <v>2015</v>
      </c>
      <c r="B3848" s="1">
        <v>42809.622092939811</v>
      </c>
      <c r="C3848" t="s">
        <v>18</v>
      </c>
      <c r="D3848" t="s">
        <v>78</v>
      </c>
      <c r="E3848" t="s">
        <v>38</v>
      </c>
      <c r="F3848" t="s">
        <v>21</v>
      </c>
      <c r="G3848" t="s">
        <v>22</v>
      </c>
      <c r="H3848" t="s">
        <v>23</v>
      </c>
      <c r="I3848" t="s">
        <v>34</v>
      </c>
      <c r="J3848" t="s">
        <v>48</v>
      </c>
      <c r="K3848" t="s">
        <v>26</v>
      </c>
      <c r="L3848" t="s">
        <v>35</v>
      </c>
      <c r="M3848" t="s">
        <v>35</v>
      </c>
      <c r="N3848" t="s">
        <v>35</v>
      </c>
      <c r="O3848" t="s">
        <v>35</v>
      </c>
      <c r="P3848">
        <v>1</v>
      </c>
      <c r="Q3848">
        <v>-593927</v>
      </c>
      <c r="R3848">
        <v>1</v>
      </c>
    </row>
    <row r="3849" spans="1:18" x14ac:dyDescent="0.25">
      <c r="A3849">
        <v>2015</v>
      </c>
      <c r="B3849" s="1">
        <v>42809.622092939811</v>
      </c>
      <c r="C3849" t="s">
        <v>18</v>
      </c>
      <c r="D3849" t="s">
        <v>78</v>
      </c>
      <c r="E3849" t="s">
        <v>38</v>
      </c>
      <c r="F3849" t="s">
        <v>21</v>
      </c>
      <c r="G3849" t="s">
        <v>22</v>
      </c>
      <c r="H3849" t="s">
        <v>23</v>
      </c>
      <c r="I3849" t="s">
        <v>24</v>
      </c>
      <c r="J3849" t="s">
        <v>37</v>
      </c>
      <c r="K3849" t="s">
        <v>49</v>
      </c>
      <c r="L3849" t="s">
        <v>35</v>
      </c>
      <c r="M3849" t="s">
        <v>35</v>
      </c>
      <c r="N3849" t="s">
        <v>35</v>
      </c>
      <c r="O3849" t="s">
        <v>35</v>
      </c>
      <c r="P3849">
        <v>1</v>
      </c>
      <c r="Q3849">
        <v>0</v>
      </c>
      <c r="R3849">
        <v>1</v>
      </c>
    </row>
    <row r="3850" spans="1:18" x14ac:dyDescent="0.25">
      <c r="A3850">
        <v>2016</v>
      </c>
      <c r="B3850" s="1">
        <v>42809.622092939811</v>
      </c>
      <c r="C3850" t="s">
        <v>18</v>
      </c>
      <c r="D3850" t="s">
        <v>19</v>
      </c>
      <c r="E3850" t="s">
        <v>20</v>
      </c>
      <c r="F3850" t="s">
        <v>21</v>
      </c>
      <c r="G3850" t="s">
        <v>22</v>
      </c>
      <c r="H3850" t="s">
        <v>28</v>
      </c>
      <c r="I3850" t="s">
        <v>24</v>
      </c>
      <c r="J3850" t="s">
        <v>37</v>
      </c>
      <c r="K3850" t="s">
        <v>28</v>
      </c>
      <c r="L3850" t="s">
        <v>35</v>
      </c>
      <c r="M3850" t="s">
        <v>28</v>
      </c>
      <c r="N3850" t="s">
        <v>35</v>
      </c>
      <c r="O3850" t="s">
        <v>28</v>
      </c>
      <c r="P3850">
        <v>1</v>
      </c>
      <c r="Q3850">
        <v>0</v>
      </c>
      <c r="R3850">
        <v>0</v>
      </c>
    </row>
    <row r="3851" spans="1:18" x14ac:dyDescent="0.25">
      <c r="A3851">
        <v>2016</v>
      </c>
      <c r="B3851" s="1">
        <v>42809.622092939811</v>
      </c>
      <c r="C3851" t="s">
        <v>18</v>
      </c>
      <c r="D3851" t="s">
        <v>19</v>
      </c>
      <c r="E3851" t="s">
        <v>20</v>
      </c>
      <c r="F3851" t="s">
        <v>21</v>
      </c>
      <c r="G3851" t="s">
        <v>22</v>
      </c>
      <c r="H3851" t="s">
        <v>91</v>
      </c>
      <c r="I3851" t="s">
        <v>34</v>
      </c>
      <c r="J3851" t="s">
        <v>48</v>
      </c>
      <c r="K3851" t="s">
        <v>32</v>
      </c>
      <c r="L3851" t="s">
        <v>35</v>
      </c>
      <c r="M3851" t="s">
        <v>35</v>
      </c>
      <c r="N3851" t="s">
        <v>35</v>
      </c>
      <c r="O3851" t="s">
        <v>35</v>
      </c>
      <c r="P3851">
        <v>1</v>
      </c>
      <c r="Q3851">
        <v>-72926</v>
      </c>
      <c r="R3851">
        <v>4</v>
      </c>
    </row>
    <row r="3852" spans="1:18" x14ac:dyDescent="0.25">
      <c r="A3852">
        <v>2016</v>
      </c>
      <c r="B3852" s="1">
        <v>42809.622092939811</v>
      </c>
      <c r="C3852" t="s">
        <v>18</v>
      </c>
      <c r="D3852" t="s">
        <v>19</v>
      </c>
      <c r="E3852" t="s">
        <v>20</v>
      </c>
      <c r="F3852" t="s">
        <v>21</v>
      </c>
      <c r="G3852" t="s">
        <v>22</v>
      </c>
      <c r="H3852" t="s">
        <v>23</v>
      </c>
      <c r="I3852" t="s">
        <v>34</v>
      </c>
      <c r="J3852" t="s">
        <v>37</v>
      </c>
      <c r="K3852" t="s">
        <v>49</v>
      </c>
      <c r="L3852" t="s">
        <v>35</v>
      </c>
      <c r="M3852" t="s">
        <v>35</v>
      </c>
      <c r="N3852" t="s">
        <v>28</v>
      </c>
      <c r="O3852" t="s">
        <v>35</v>
      </c>
      <c r="P3852">
        <v>1</v>
      </c>
      <c r="Q3852">
        <v>0</v>
      </c>
      <c r="R3852">
        <v>1</v>
      </c>
    </row>
    <row r="3853" spans="1:18" x14ac:dyDescent="0.25">
      <c r="A3853">
        <v>2016</v>
      </c>
      <c r="B3853" s="1">
        <v>42809.622092939811</v>
      </c>
      <c r="C3853" t="s">
        <v>18</v>
      </c>
      <c r="D3853" t="s">
        <v>19</v>
      </c>
      <c r="E3853" t="s">
        <v>20</v>
      </c>
      <c r="F3853" t="s">
        <v>21</v>
      </c>
      <c r="G3853" t="s">
        <v>22</v>
      </c>
      <c r="H3853" t="s">
        <v>23</v>
      </c>
      <c r="I3853" t="s">
        <v>34</v>
      </c>
      <c r="J3853" t="s">
        <v>37</v>
      </c>
      <c r="K3853" t="s">
        <v>49</v>
      </c>
      <c r="L3853" t="s">
        <v>35</v>
      </c>
      <c r="M3853" t="s">
        <v>35</v>
      </c>
      <c r="N3853" t="s">
        <v>35</v>
      </c>
      <c r="O3853" t="s">
        <v>35</v>
      </c>
      <c r="P3853">
        <v>1</v>
      </c>
      <c r="Q3853">
        <v>0</v>
      </c>
      <c r="R3853">
        <v>1</v>
      </c>
    </row>
    <row r="3854" spans="1:18" x14ac:dyDescent="0.25">
      <c r="A3854">
        <v>2016</v>
      </c>
      <c r="B3854" s="1">
        <v>42809.622092939811</v>
      </c>
      <c r="C3854" t="s">
        <v>18</v>
      </c>
      <c r="D3854" t="s">
        <v>19</v>
      </c>
      <c r="E3854" t="s">
        <v>20</v>
      </c>
      <c r="F3854" t="s">
        <v>21</v>
      </c>
      <c r="G3854" t="s">
        <v>22</v>
      </c>
      <c r="H3854" t="s">
        <v>23</v>
      </c>
      <c r="I3854" t="s">
        <v>24</v>
      </c>
      <c r="J3854" t="s">
        <v>44</v>
      </c>
      <c r="K3854" t="s">
        <v>49</v>
      </c>
      <c r="L3854" t="s">
        <v>35</v>
      </c>
      <c r="M3854" t="s">
        <v>35</v>
      </c>
      <c r="N3854" t="s">
        <v>35</v>
      </c>
      <c r="O3854" t="s">
        <v>35</v>
      </c>
      <c r="P3854">
        <v>1</v>
      </c>
      <c r="Q3854">
        <v>121357</v>
      </c>
      <c r="R3854">
        <v>2</v>
      </c>
    </row>
    <row r="3855" spans="1:18" x14ac:dyDescent="0.25">
      <c r="A3855">
        <v>2016</v>
      </c>
      <c r="B3855" s="1">
        <v>42809.622092939811</v>
      </c>
      <c r="C3855" t="s">
        <v>18</v>
      </c>
      <c r="D3855" t="s">
        <v>19</v>
      </c>
      <c r="E3855" t="s">
        <v>20</v>
      </c>
      <c r="F3855" t="s">
        <v>61</v>
      </c>
      <c r="G3855" t="s">
        <v>22</v>
      </c>
      <c r="H3855" t="s">
        <v>91</v>
      </c>
      <c r="I3855" t="s">
        <v>34</v>
      </c>
      <c r="J3855" t="s">
        <v>31</v>
      </c>
      <c r="K3855" t="s">
        <v>41</v>
      </c>
      <c r="L3855" t="s">
        <v>35</v>
      </c>
      <c r="M3855" t="s">
        <v>35</v>
      </c>
      <c r="N3855" t="s">
        <v>28</v>
      </c>
      <c r="O3855" t="s">
        <v>35</v>
      </c>
      <c r="P3855">
        <v>1</v>
      </c>
      <c r="Q3855">
        <v>1962416</v>
      </c>
      <c r="R3855">
        <v>3</v>
      </c>
    </row>
    <row r="3856" spans="1:18" x14ac:dyDescent="0.25">
      <c r="A3856">
        <v>2016</v>
      </c>
      <c r="B3856" s="1">
        <v>42809.622092939811</v>
      </c>
      <c r="C3856" t="s">
        <v>18</v>
      </c>
      <c r="D3856" t="s">
        <v>19</v>
      </c>
      <c r="E3856" t="s">
        <v>20</v>
      </c>
      <c r="F3856" t="s">
        <v>93</v>
      </c>
      <c r="G3856" t="s">
        <v>93</v>
      </c>
      <c r="H3856" t="s">
        <v>28</v>
      </c>
      <c r="I3856" t="s">
        <v>34</v>
      </c>
      <c r="J3856" t="s">
        <v>37</v>
      </c>
      <c r="K3856" t="s">
        <v>28</v>
      </c>
      <c r="L3856" t="s">
        <v>35</v>
      </c>
      <c r="M3856" t="s">
        <v>28</v>
      </c>
      <c r="N3856" t="s">
        <v>35</v>
      </c>
      <c r="O3856" t="s">
        <v>28</v>
      </c>
      <c r="P3856">
        <v>1</v>
      </c>
      <c r="Q3856">
        <v>0</v>
      </c>
      <c r="R3856">
        <v>0</v>
      </c>
    </row>
    <row r="3857" spans="1:18" x14ac:dyDescent="0.25">
      <c r="A3857">
        <v>2016</v>
      </c>
      <c r="B3857" s="1">
        <v>42809.622092939811</v>
      </c>
      <c r="C3857" t="s">
        <v>18</v>
      </c>
      <c r="D3857" t="s">
        <v>19</v>
      </c>
      <c r="E3857" t="s">
        <v>30</v>
      </c>
      <c r="F3857" t="s">
        <v>45</v>
      </c>
      <c r="G3857" t="s">
        <v>66</v>
      </c>
      <c r="H3857" t="s">
        <v>62</v>
      </c>
      <c r="I3857" t="s">
        <v>24</v>
      </c>
      <c r="J3857" t="s">
        <v>48</v>
      </c>
      <c r="K3857" t="s">
        <v>32</v>
      </c>
      <c r="L3857" t="s">
        <v>35</v>
      </c>
      <c r="M3857" t="s">
        <v>35</v>
      </c>
      <c r="N3857" t="s">
        <v>35</v>
      </c>
      <c r="O3857" t="s">
        <v>35</v>
      </c>
      <c r="P3857">
        <v>1</v>
      </c>
      <c r="Q3857">
        <v>-28821.419900000001</v>
      </c>
      <c r="R3857">
        <v>1</v>
      </c>
    </row>
    <row r="3858" spans="1:18" x14ac:dyDescent="0.25">
      <c r="A3858">
        <v>2011</v>
      </c>
      <c r="B3858" s="1">
        <v>42809.622092939811</v>
      </c>
      <c r="C3858" t="s">
        <v>18</v>
      </c>
      <c r="D3858" t="s">
        <v>19</v>
      </c>
      <c r="E3858" t="s">
        <v>42</v>
      </c>
      <c r="F3858" t="s">
        <v>21</v>
      </c>
      <c r="G3858" t="s">
        <v>22</v>
      </c>
      <c r="H3858" t="s">
        <v>23</v>
      </c>
      <c r="I3858" t="s">
        <v>24</v>
      </c>
      <c r="J3858" t="s">
        <v>48</v>
      </c>
      <c r="K3858" t="s">
        <v>28</v>
      </c>
      <c r="L3858" t="s">
        <v>27</v>
      </c>
      <c r="M3858" t="s">
        <v>27</v>
      </c>
      <c r="N3858" t="s">
        <v>28</v>
      </c>
      <c r="O3858" t="s">
        <v>28</v>
      </c>
      <c r="P3858">
        <v>1</v>
      </c>
      <c r="Q3858">
        <v>-1489651.0800999999</v>
      </c>
      <c r="R3858">
        <v>12</v>
      </c>
    </row>
    <row r="3859" spans="1:18" x14ac:dyDescent="0.25">
      <c r="A3859">
        <v>2011</v>
      </c>
      <c r="B3859" s="1">
        <v>42809.622092939811</v>
      </c>
      <c r="C3859" t="s">
        <v>18</v>
      </c>
      <c r="D3859" t="s">
        <v>19</v>
      </c>
      <c r="E3859" t="s">
        <v>67</v>
      </c>
      <c r="F3859" t="s">
        <v>63</v>
      </c>
      <c r="G3859" t="s">
        <v>64</v>
      </c>
      <c r="H3859" t="s">
        <v>62</v>
      </c>
      <c r="I3859" t="s">
        <v>24</v>
      </c>
      <c r="J3859" t="s">
        <v>31</v>
      </c>
      <c r="K3859" t="s">
        <v>26</v>
      </c>
      <c r="L3859" t="s">
        <v>35</v>
      </c>
      <c r="M3859" t="s">
        <v>35</v>
      </c>
      <c r="N3859" t="s">
        <v>35</v>
      </c>
      <c r="O3859" t="s">
        <v>35</v>
      </c>
      <c r="P3859">
        <v>1</v>
      </c>
      <c r="Q3859">
        <v>10428189.8145</v>
      </c>
      <c r="R3859">
        <v>26</v>
      </c>
    </row>
    <row r="3860" spans="1:18" x14ac:dyDescent="0.25">
      <c r="A3860">
        <v>2011</v>
      </c>
      <c r="B3860" s="1">
        <v>42809.622092939811</v>
      </c>
      <c r="C3860" t="s">
        <v>18</v>
      </c>
      <c r="D3860" t="s">
        <v>19</v>
      </c>
      <c r="E3860" t="s">
        <v>67</v>
      </c>
      <c r="F3860" t="s">
        <v>63</v>
      </c>
      <c r="G3860" t="s">
        <v>64</v>
      </c>
      <c r="H3860" t="s">
        <v>62</v>
      </c>
      <c r="I3860" t="s">
        <v>24</v>
      </c>
      <c r="J3860" t="s">
        <v>43</v>
      </c>
      <c r="K3860" t="s">
        <v>32</v>
      </c>
      <c r="L3860" t="s">
        <v>35</v>
      </c>
      <c r="M3860" t="s">
        <v>35</v>
      </c>
      <c r="N3860" t="s">
        <v>35</v>
      </c>
      <c r="O3860" t="s">
        <v>35</v>
      </c>
      <c r="P3860">
        <v>1</v>
      </c>
      <c r="Q3860">
        <v>751536</v>
      </c>
      <c r="R3860">
        <v>3</v>
      </c>
    </row>
    <row r="3861" spans="1:18" x14ac:dyDescent="0.25">
      <c r="A3861">
        <v>2011</v>
      </c>
      <c r="B3861" s="1">
        <v>42809.622092939811</v>
      </c>
      <c r="C3861" t="s">
        <v>18</v>
      </c>
      <c r="D3861" t="s">
        <v>19</v>
      </c>
      <c r="E3861" t="s">
        <v>67</v>
      </c>
      <c r="F3861" t="s">
        <v>63</v>
      </c>
      <c r="G3861" t="s">
        <v>64</v>
      </c>
      <c r="H3861" t="s">
        <v>62</v>
      </c>
      <c r="I3861" t="s">
        <v>24</v>
      </c>
      <c r="J3861" t="s">
        <v>48</v>
      </c>
      <c r="K3861" t="s">
        <v>32</v>
      </c>
      <c r="L3861" t="s">
        <v>35</v>
      </c>
      <c r="M3861" t="s">
        <v>35</v>
      </c>
      <c r="N3861" t="s">
        <v>35</v>
      </c>
      <c r="O3861" t="s">
        <v>35</v>
      </c>
      <c r="P3861">
        <v>1</v>
      </c>
      <c r="Q3861">
        <v>-56837.181100000002</v>
      </c>
      <c r="R3861">
        <v>3</v>
      </c>
    </row>
    <row r="3862" spans="1:18" x14ac:dyDescent="0.25">
      <c r="A3862">
        <v>2011</v>
      </c>
      <c r="B3862" s="1">
        <v>42809.622092939811</v>
      </c>
      <c r="C3862" t="s">
        <v>18</v>
      </c>
      <c r="D3862" t="s">
        <v>19</v>
      </c>
      <c r="E3862" t="s">
        <v>67</v>
      </c>
      <c r="F3862" t="s">
        <v>45</v>
      </c>
      <c r="G3862" t="s">
        <v>66</v>
      </c>
      <c r="H3862" t="s">
        <v>62</v>
      </c>
      <c r="I3862" t="s">
        <v>24</v>
      </c>
      <c r="J3862" t="s">
        <v>37</v>
      </c>
      <c r="K3862" t="s">
        <v>32</v>
      </c>
      <c r="L3862" t="s">
        <v>35</v>
      </c>
      <c r="M3862" t="s">
        <v>35</v>
      </c>
      <c r="N3862" t="s">
        <v>35</v>
      </c>
      <c r="O3862" t="s">
        <v>35</v>
      </c>
      <c r="P3862">
        <v>1</v>
      </c>
      <c r="Q3862">
        <v>0</v>
      </c>
      <c r="R3862">
        <v>2</v>
      </c>
    </row>
    <row r="3863" spans="1:18" x14ac:dyDescent="0.25">
      <c r="A3863">
        <v>2011</v>
      </c>
      <c r="B3863" s="1">
        <v>42809.622092939811</v>
      </c>
      <c r="C3863" t="s">
        <v>18</v>
      </c>
      <c r="D3863" t="s">
        <v>19</v>
      </c>
      <c r="E3863" t="s">
        <v>67</v>
      </c>
      <c r="F3863" t="s">
        <v>45</v>
      </c>
      <c r="G3863" t="s">
        <v>71</v>
      </c>
      <c r="H3863" t="s">
        <v>62</v>
      </c>
      <c r="I3863" t="s">
        <v>24</v>
      </c>
      <c r="J3863" t="s">
        <v>43</v>
      </c>
      <c r="K3863" t="s">
        <v>49</v>
      </c>
      <c r="L3863" t="s">
        <v>35</v>
      </c>
      <c r="M3863" t="s">
        <v>35</v>
      </c>
      <c r="N3863" t="s">
        <v>35</v>
      </c>
      <c r="O3863" t="s">
        <v>35</v>
      </c>
      <c r="P3863">
        <v>1</v>
      </c>
      <c r="Q3863">
        <v>382937</v>
      </c>
      <c r="R3863">
        <v>1</v>
      </c>
    </row>
    <row r="3864" spans="1:18" x14ac:dyDescent="0.25">
      <c r="A3864">
        <v>2011</v>
      </c>
      <c r="B3864" s="1">
        <v>42809.622092939811</v>
      </c>
      <c r="C3864" t="s">
        <v>18</v>
      </c>
      <c r="D3864" t="s">
        <v>19</v>
      </c>
      <c r="E3864" t="s">
        <v>67</v>
      </c>
      <c r="F3864" t="s">
        <v>45</v>
      </c>
      <c r="G3864" t="s">
        <v>46</v>
      </c>
      <c r="H3864" t="s">
        <v>62</v>
      </c>
      <c r="I3864" t="s">
        <v>24</v>
      </c>
      <c r="J3864" t="s">
        <v>31</v>
      </c>
      <c r="K3864" t="s">
        <v>41</v>
      </c>
      <c r="L3864" t="s">
        <v>35</v>
      </c>
      <c r="M3864" t="s">
        <v>35</v>
      </c>
      <c r="N3864" t="s">
        <v>35</v>
      </c>
      <c r="O3864" t="s">
        <v>35</v>
      </c>
      <c r="P3864">
        <v>1</v>
      </c>
      <c r="Q3864">
        <v>8273021.7755000005</v>
      </c>
      <c r="R3864">
        <v>11</v>
      </c>
    </row>
    <row r="3865" spans="1:18" x14ac:dyDescent="0.25">
      <c r="A3865">
        <v>2011</v>
      </c>
      <c r="B3865" s="1">
        <v>42809.622092939811</v>
      </c>
      <c r="C3865" t="s">
        <v>18</v>
      </c>
      <c r="D3865" t="s">
        <v>19</v>
      </c>
      <c r="E3865" t="s">
        <v>67</v>
      </c>
      <c r="F3865" t="s">
        <v>45</v>
      </c>
      <c r="G3865" t="s">
        <v>46</v>
      </c>
      <c r="H3865" t="s">
        <v>62</v>
      </c>
      <c r="I3865" t="s">
        <v>24</v>
      </c>
      <c r="J3865" t="s">
        <v>37</v>
      </c>
      <c r="K3865" t="s">
        <v>26</v>
      </c>
      <c r="L3865" t="s">
        <v>35</v>
      </c>
      <c r="M3865" t="s">
        <v>35</v>
      </c>
      <c r="N3865" t="s">
        <v>35</v>
      </c>
      <c r="O3865" t="s">
        <v>35</v>
      </c>
      <c r="P3865">
        <v>1</v>
      </c>
      <c r="Q3865">
        <v>0</v>
      </c>
      <c r="R3865">
        <v>3</v>
      </c>
    </row>
    <row r="3866" spans="1:18" x14ac:dyDescent="0.25">
      <c r="A3866">
        <v>2011</v>
      </c>
      <c r="B3866" s="1">
        <v>42809.622092939811</v>
      </c>
      <c r="C3866" t="s">
        <v>18</v>
      </c>
      <c r="D3866" t="s">
        <v>19</v>
      </c>
      <c r="E3866" t="s">
        <v>50</v>
      </c>
      <c r="F3866" t="s">
        <v>63</v>
      </c>
      <c r="G3866" t="s">
        <v>64</v>
      </c>
      <c r="H3866" t="s">
        <v>62</v>
      </c>
      <c r="I3866" t="s">
        <v>24</v>
      </c>
      <c r="J3866" t="s">
        <v>44</v>
      </c>
      <c r="K3866" t="s">
        <v>32</v>
      </c>
      <c r="L3866" t="s">
        <v>35</v>
      </c>
      <c r="M3866" t="s">
        <v>35</v>
      </c>
      <c r="N3866" t="s">
        <v>35</v>
      </c>
      <c r="O3866" t="s">
        <v>35</v>
      </c>
      <c r="P3866">
        <v>1</v>
      </c>
      <c r="Q3866">
        <v>79580</v>
      </c>
      <c r="R3866">
        <v>2</v>
      </c>
    </row>
    <row r="3867" spans="1:18" x14ac:dyDescent="0.25">
      <c r="A3867">
        <v>2011</v>
      </c>
      <c r="B3867" s="1">
        <v>42809.622092939811</v>
      </c>
      <c r="C3867" t="s">
        <v>18</v>
      </c>
      <c r="D3867" t="s">
        <v>19</v>
      </c>
      <c r="E3867" t="s">
        <v>50</v>
      </c>
      <c r="F3867" t="s">
        <v>63</v>
      </c>
      <c r="G3867" t="s">
        <v>64</v>
      </c>
      <c r="H3867" t="s">
        <v>62</v>
      </c>
      <c r="I3867" t="s">
        <v>24</v>
      </c>
      <c r="J3867" t="s">
        <v>37</v>
      </c>
      <c r="K3867" t="s">
        <v>56</v>
      </c>
      <c r="L3867" t="s">
        <v>35</v>
      </c>
      <c r="M3867" t="s">
        <v>35</v>
      </c>
      <c r="N3867" t="s">
        <v>35</v>
      </c>
      <c r="O3867" t="s">
        <v>35</v>
      </c>
      <c r="P3867">
        <v>1</v>
      </c>
      <c r="Q3867">
        <v>0</v>
      </c>
      <c r="R3867">
        <v>2</v>
      </c>
    </row>
    <row r="3868" spans="1:18" x14ac:dyDescent="0.25">
      <c r="A3868">
        <v>2011</v>
      </c>
      <c r="B3868" s="1">
        <v>42809.622092939811</v>
      </c>
      <c r="C3868" t="s">
        <v>18</v>
      </c>
      <c r="D3868" t="s">
        <v>19</v>
      </c>
      <c r="E3868" t="s">
        <v>50</v>
      </c>
      <c r="F3868" t="s">
        <v>45</v>
      </c>
      <c r="G3868" t="s">
        <v>46</v>
      </c>
      <c r="H3868" t="s">
        <v>62</v>
      </c>
      <c r="I3868" t="s">
        <v>24</v>
      </c>
      <c r="J3868" t="s">
        <v>44</v>
      </c>
      <c r="K3868" t="s">
        <v>56</v>
      </c>
      <c r="L3868" t="s">
        <v>35</v>
      </c>
      <c r="M3868" t="s">
        <v>35</v>
      </c>
      <c r="N3868" t="s">
        <v>35</v>
      </c>
      <c r="O3868" t="s">
        <v>35</v>
      </c>
      <c r="P3868">
        <v>1</v>
      </c>
      <c r="Q3868">
        <v>417713.48249999998</v>
      </c>
      <c r="R3868">
        <v>6</v>
      </c>
    </row>
    <row r="3869" spans="1:18" x14ac:dyDescent="0.25">
      <c r="A3869">
        <v>2011</v>
      </c>
      <c r="B3869" s="1">
        <v>42809.622092939811</v>
      </c>
      <c r="C3869" t="s">
        <v>18</v>
      </c>
      <c r="D3869" t="s">
        <v>19</v>
      </c>
      <c r="E3869" t="s">
        <v>38</v>
      </c>
      <c r="F3869" t="s">
        <v>45</v>
      </c>
      <c r="G3869" t="s">
        <v>46</v>
      </c>
      <c r="H3869" t="s">
        <v>62</v>
      </c>
      <c r="I3869" t="s">
        <v>24</v>
      </c>
      <c r="J3869" t="s">
        <v>37</v>
      </c>
      <c r="K3869" t="s">
        <v>32</v>
      </c>
      <c r="L3869" t="s">
        <v>35</v>
      </c>
      <c r="M3869" t="s">
        <v>35</v>
      </c>
      <c r="N3869" t="s">
        <v>35</v>
      </c>
      <c r="O3869" t="s">
        <v>35</v>
      </c>
      <c r="P3869">
        <v>1</v>
      </c>
      <c r="Q3869">
        <v>0</v>
      </c>
      <c r="R3869">
        <v>3</v>
      </c>
    </row>
    <row r="3870" spans="1:18" x14ac:dyDescent="0.25">
      <c r="A3870">
        <v>2011</v>
      </c>
      <c r="B3870" s="1">
        <v>42809.622092939811</v>
      </c>
      <c r="C3870" t="s">
        <v>18</v>
      </c>
      <c r="D3870" t="s">
        <v>19</v>
      </c>
      <c r="E3870" t="s">
        <v>38</v>
      </c>
      <c r="F3870" t="s">
        <v>21</v>
      </c>
      <c r="G3870" t="s">
        <v>22</v>
      </c>
      <c r="H3870" t="s">
        <v>23</v>
      </c>
      <c r="I3870" t="s">
        <v>24</v>
      </c>
      <c r="J3870" t="s">
        <v>43</v>
      </c>
      <c r="K3870" t="s">
        <v>32</v>
      </c>
      <c r="L3870" t="s">
        <v>77</v>
      </c>
      <c r="M3870" t="s">
        <v>27</v>
      </c>
      <c r="N3870" t="s">
        <v>28</v>
      </c>
      <c r="O3870" t="s">
        <v>77</v>
      </c>
      <c r="P3870">
        <v>1</v>
      </c>
      <c r="Q3870">
        <v>250000</v>
      </c>
      <c r="R3870">
        <v>2</v>
      </c>
    </row>
    <row r="3871" spans="1:18" x14ac:dyDescent="0.25">
      <c r="A3871">
        <v>2011</v>
      </c>
      <c r="B3871" s="1">
        <v>42809.622092939811</v>
      </c>
      <c r="C3871" t="s">
        <v>18</v>
      </c>
      <c r="D3871" t="s">
        <v>19</v>
      </c>
      <c r="E3871" t="s">
        <v>38</v>
      </c>
      <c r="F3871" t="s">
        <v>21</v>
      </c>
      <c r="G3871" t="s">
        <v>22</v>
      </c>
      <c r="H3871" t="s">
        <v>23</v>
      </c>
      <c r="I3871" t="s">
        <v>24</v>
      </c>
      <c r="J3871" t="s">
        <v>37</v>
      </c>
      <c r="K3871" t="s">
        <v>32</v>
      </c>
      <c r="L3871" t="s">
        <v>27</v>
      </c>
      <c r="M3871" t="s">
        <v>27</v>
      </c>
      <c r="N3871" t="s">
        <v>28</v>
      </c>
      <c r="O3871" t="s">
        <v>28</v>
      </c>
      <c r="P3871">
        <v>1</v>
      </c>
      <c r="Q3871">
        <v>0</v>
      </c>
      <c r="R3871">
        <v>1</v>
      </c>
    </row>
    <row r="3872" spans="1:18" x14ac:dyDescent="0.25">
      <c r="A3872">
        <v>2011</v>
      </c>
      <c r="B3872" s="1">
        <v>42809.622092939811</v>
      </c>
      <c r="C3872" t="s">
        <v>18</v>
      </c>
      <c r="D3872" t="s">
        <v>19</v>
      </c>
      <c r="E3872" t="s">
        <v>38</v>
      </c>
      <c r="F3872" t="s">
        <v>21</v>
      </c>
      <c r="G3872" t="s">
        <v>22</v>
      </c>
      <c r="H3872" t="s">
        <v>23</v>
      </c>
      <c r="I3872" t="s">
        <v>24</v>
      </c>
      <c r="J3872" t="s">
        <v>37</v>
      </c>
      <c r="K3872" t="s">
        <v>26</v>
      </c>
      <c r="L3872" t="s">
        <v>27</v>
      </c>
      <c r="M3872" t="s">
        <v>27</v>
      </c>
      <c r="N3872" t="s">
        <v>28</v>
      </c>
      <c r="O3872" t="s">
        <v>28</v>
      </c>
      <c r="P3872">
        <v>1</v>
      </c>
      <c r="Q3872">
        <v>0</v>
      </c>
      <c r="R3872">
        <v>6</v>
      </c>
    </row>
    <row r="3873" spans="1:18" x14ac:dyDescent="0.25">
      <c r="A3873">
        <v>2011</v>
      </c>
      <c r="B3873" s="1">
        <v>42809.622092939811</v>
      </c>
      <c r="C3873" t="s">
        <v>18</v>
      </c>
      <c r="D3873" t="s">
        <v>60</v>
      </c>
      <c r="E3873" t="s">
        <v>20</v>
      </c>
      <c r="F3873" t="s">
        <v>21</v>
      </c>
      <c r="G3873" t="s">
        <v>22</v>
      </c>
      <c r="H3873" t="s">
        <v>58</v>
      </c>
      <c r="I3873" t="s">
        <v>34</v>
      </c>
      <c r="J3873" t="s">
        <v>40</v>
      </c>
      <c r="K3873" t="s">
        <v>26</v>
      </c>
      <c r="L3873" t="s">
        <v>35</v>
      </c>
      <c r="M3873" t="s">
        <v>28</v>
      </c>
      <c r="N3873" t="s">
        <v>35</v>
      </c>
      <c r="O3873" t="s">
        <v>35</v>
      </c>
      <c r="P3873">
        <v>1</v>
      </c>
      <c r="Q3873">
        <v>19786644</v>
      </c>
      <c r="R3873">
        <v>1</v>
      </c>
    </row>
    <row r="3874" spans="1:18" x14ac:dyDescent="0.25">
      <c r="A3874">
        <v>2011</v>
      </c>
      <c r="B3874" s="1">
        <v>42809.622092939811</v>
      </c>
      <c r="C3874" t="s">
        <v>18</v>
      </c>
      <c r="D3874" t="s">
        <v>60</v>
      </c>
      <c r="E3874" t="s">
        <v>30</v>
      </c>
      <c r="F3874" t="s">
        <v>45</v>
      </c>
      <c r="G3874" t="s">
        <v>71</v>
      </c>
      <c r="H3874" t="s">
        <v>62</v>
      </c>
      <c r="I3874" t="s">
        <v>24</v>
      </c>
      <c r="J3874" t="s">
        <v>44</v>
      </c>
      <c r="K3874" t="s">
        <v>56</v>
      </c>
      <c r="L3874" t="s">
        <v>35</v>
      </c>
      <c r="M3874" t="s">
        <v>35</v>
      </c>
      <c r="N3874" t="s">
        <v>35</v>
      </c>
      <c r="O3874" t="s">
        <v>35</v>
      </c>
      <c r="P3874">
        <v>1</v>
      </c>
      <c r="Q3874">
        <v>339664.24219999998</v>
      </c>
      <c r="R3874">
        <v>6</v>
      </c>
    </row>
    <row r="3875" spans="1:18" x14ac:dyDescent="0.25">
      <c r="A3875">
        <v>2011</v>
      </c>
      <c r="B3875" s="1">
        <v>42809.622092939811</v>
      </c>
      <c r="C3875" t="s">
        <v>18</v>
      </c>
      <c r="D3875" t="s">
        <v>60</v>
      </c>
      <c r="E3875" t="s">
        <v>30</v>
      </c>
      <c r="F3875" t="s">
        <v>45</v>
      </c>
      <c r="G3875" t="s">
        <v>46</v>
      </c>
      <c r="H3875" t="s">
        <v>62</v>
      </c>
      <c r="I3875" t="s">
        <v>24</v>
      </c>
      <c r="J3875" t="s">
        <v>43</v>
      </c>
      <c r="K3875" t="s">
        <v>56</v>
      </c>
      <c r="L3875" t="s">
        <v>35</v>
      </c>
      <c r="M3875" t="s">
        <v>35</v>
      </c>
      <c r="N3875" t="s">
        <v>35</v>
      </c>
      <c r="O3875" t="s">
        <v>35</v>
      </c>
      <c r="P3875">
        <v>1</v>
      </c>
      <c r="Q3875">
        <v>417996.8125</v>
      </c>
      <c r="R3875">
        <v>1</v>
      </c>
    </row>
    <row r="3876" spans="1:18" x14ac:dyDescent="0.25">
      <c r="A3876">
        <v>2016</v>
      </c>
      <c r="B3876" s="1">
        <v>42809.622092939811</v>
      </c>
      <c r="C3876" t="s">
        <v>18</v>
      </c>
      <c r="D3876" t="s">
        <v>19</v>
      </c>
      <c r="E3876" t="s">
        <v>30</v>
      </c>
      <c r="F3876" t="s">
        <v>45</v>
      </c>
      <c r="G3876" t="s">
        <v>66</v>
      </c>
      <c r="H3876" t="s">
        <v>62</v>
      </c>
      <c r="I3876" t="s">
        <v>24</v>
      </c>
      <c r="J3876" t="s">
        <v>37</v>
      </c>
      <c r="K3876" t="s">
        <v>32</v>
      </c>
      <c r="L3876" t="s">
        <v>35</v>
      </c>
      <c r="M3876" t="s">
        <v>35</v>
      </c>
      <c r="N3876" t="s">
        <v>35</v>
      </c>
      <c r="O3876" t="s">
        <v>35</v>
      </c>
      <c r="P3876">
        <v>1</v>
      </c>
      <c r="Q3876">
        <v>0</v>
      </c>
      <c r="R3876">
        <v>1</v>
      </c>
    </row>
    <row r="3877" spans="1:18" x14ac:dyDescent="0.25">
      <c r="A3877">
        <v>2016</v>
      </c>
      <c r="B3877" s="1">
        <v>42809.622092939811</v>
      </c>
      <c r="C3877" t="s">
        <v>18</v>
      </c>
      <c r="D3877" t="s">
        <v>19</v>
      </c>
      <c r="E3877" t="s">
        <v>30</v>
      </c>
      <c r="F3877" t="s">
        <v>21</v>
      </c>
      <c r="G3877" t="s">
        <v>22</v>
      </c>
      <c r="H3877" t="s">
        <v>91</v>
      </c>
      <c r="I3877" t="s">
        <v>34</v>
      </c>
      <c r="J3877" t="s">
        <v>48</v>
      </c>
      <c r="K3877" t="s">
        <v>49</v>
      </c>
      <c r="L3877" t="s">
        <v>35</v>
      </c>
      <c r="M3877" t="s">
        <v>35</v>
      </c>
      <c r="N3877" t="s">
        <v>35</v>
      </c>
      <c r="O3877" t="s">
        <v>35</v>
      </c>
      <c r="P3877">
        <v>1</v>
      </c>
      <c r="Q3877">
        <v>-133642</v>
      </c>
      <c r="R3877">
        <v>1</v>
      </c>
    </row>
    <row r="3878" spans="1:18" x14ac:dyDescent="0.25">
      <c r="A3878">
        <v>2016</v>
      </c>
      <c r="B3878" s="1">
        <v>42809.622092939811</v>
      </c>
      <c r="C3878" t="s">
        <v>18</v>
      </c>
      <c r="D3878" t="s">
        <v>19</v>
      </c>
      <c r="E3878" t="s">
        <v>30</v>
      </c>
      <c r="F3878" t="s">
        <v>61</v>
      </c>
      <c r="G3878" t="s">
        <v>22</v>
      </c>
      <c r="H3878" t="s">
        <v>91</v>
      </c>
      <c r="I3878" t="s">
        <v>34</v>
      </c>
      <c r="J3878" t="s">
        <v>40</v>
      </c>
      <c r="K3878" t="s">
        <v>26</v>
      </c>
      <c r="L3878" t="s">
        <v>35</v>
      </c>
      <c r="M3878" t="s">
        <v>35</v>
      </c>
      <c r="N3878" t="s">
        <v>28</v>
      </c>
      <c r="O3878" t="s">
        <v>35</v>
      </c>
      <c r="P3878">
        <v>1</v>
      </c>
      <c r="Q3878">
        <v>7419345</v>
      </c>
      <c r="R3878">
        <v>3</v>
      </c>
    </row>
    <row r="3879" spans="1:18" x14ac:dyDescent="0.25">
      <c r="A3879">
        <v>2016</v>
      </c>
      <c r="B3879" s="1">
        <v>42809.622092939811</v>
      </c>
      <c r="C3879" t="s">
        <v>18</v>
      </c>
      <c r="D3879" t="s">
        <v>19</v>
      </c>
      <c r="E3879" t="s">
        <v>30</v>
      </c>
      <c r="F3879" t="s">
        <v>61</v>
      </c>
      <c r="G3879" t="s">
        <v>22</v>
      </c>
      <c r="H3879" t="s">
        <v>91</v>
      </c>
      <c r="I3879" t="s">
        <v>34</v>
      </c>
      <c r="J3879" t="s">
        <v>37</v>
      </c>
      <c r="K3879" t="s">
        <v>26</v>
      </c>
      <c r="L3879" t="s">
        <v>35</v>
      </c>
      <c r="M3879" t="s">
        <v>35</v>
      </c>
      <c r="N3879" t="s">
        <v>35</v>
      </c>
      <c r="O3879" t="s">
        <v>35</v>
      </c>
      <c r="P3879">
        <v>1</v>
      </c>
      <c r="Q3879">
        <v>0</v>
      </c>
      <c r="R3879">
        <v>1</v>
      </c>
    </row>
    <row r="3880" spans="1:18" x14ac:dyDescent="0.25">
      <c r="A3880">
        <v>2016</v>
      </c>
      <c r="B3880" s="1">
        <v>42809.622092939811</v>
      </c>
      <c r="C3880" t="s">
        <v>18</v>
      </c>
      <c r="D3880" t="s">
        <v>19</v>
      </c>
      <c r="E3880" t="s">
        <v>42</v>
      </c>
      <c r="F3880" t="s">
        <v>53</v>
      </c>
      <c r="G3880" t="s">
        <v>66</v>
      </c>
      <c r="H3880" t="s">
        <v>28</v>
      </c>
      <c r="I3880" t="s">
        <v>24</v>
      </c>
      <c r="J3880" t="s">
        <v>48</v>
      </c>
      <c r="K3880" t="s">
        <v>26</v>
      </c>
      <c r="L3880" t="s">
        <v>35</v>
      </c>
      <c r="M3880" t="s">
        <v>35</v>
      </c>
      <c r="N3880" t="s">
        <v>35</v>
      </c>
      <c r="O3880" t="s">
        <v>35</v>
      </c>
      <c r="P3880">
        <v>1</v>
      </c>
      <c r="Q3880">
        <v>0</v>
      </c>
      <c r="R3880">
        <v>1</v>
      </c>
    </row>
    <row r="3881" spans="1:18" x14ac:dyDescent="0.25">
      <c r="A3881">
        <v>2016</v>
      </c>
      <c r="B3881" s="1">
        <v>42809.622092939811</v>
      </c>
      <c r="C3881" t="s">
        <v>18</v>
      </c>
      <c r="D3881" t="s">
        <v>19</v>
      </c>
      <c r="E3881" t="s">
        <v>42</v>
      </c>
      <c r="F3881" t="s">
        <v>53</v>
      </c>
      <c r="G3881" t="s">
        <v>66</v>
      </c>
      <c r="H3881" t="s">
        <v>28</v>
      </c>
      <c r="I3881" t="s">
        <v>24</v>
      </c>
      <c r="J3881" t="s">
        <v>37</v>
      </c>
      <c r="K3881" t="s">
        <v>41</v>
      </c>
      <c r="L3881" t="s">
        <v>35</v>
      </c>
      <c r="M3881" t="s">
        <v>35</v>
      </c>
      <c r="N3881" t="s">
        <v>35</v>
      </c>
      <c r="O3881" t="s">
        <v>35</v>
      </c>
      <c r="P3881">
        <v>1</v>
      </c>
      <c r="Q3881">
        <v>0</v>
      </c>
      <c r="R3881">
        <v>1</v>
      </c>
    </row>
    <row r="3882" spans="1:18" x14ac:dyDescent="0.25">
      <c r="A3882">
        <v>2016</v>
      </c>
      <c r="B3882" s="1">
        <v>42809.622092939811</v>
      </c>
      <c r="C3882" t="s">
        <v>18</v>
      </c>
      <c r="D3882" t="s">
        <v>19</v>
      </c>
      <c r="E3882" t="s">
        <v>42</v>
      </c>
      <c r="F3882" t="s">
        <v>53</v>
      </c>
      <c r="G3882" t="s">
        <v>46</v>
      </c>
      <c r="H3882" t="s">
        <v>28</v>
      </c>
      <c r="I3882" t="s">
        <v>34</v>
      </c>
      <c r="J3882" t="s">
        <v>37</v>
      </c>
      <c r="K3882" t="s">
        <v>28</v>
      </c>
      <c r="L3882" t="s">
        <v>35</v>
      </c>
      <c r="M3882" t="s">
        <v>28</v>
      </c>
      <c r="N3882" t="s">
        <v>35</v>
      </c>
      <c r="O3882" t="s">
        <v>28</v>
      </c>
      <c r="P3882">
        <v>1</v>
      </c>
      <c r="Q3882">
        <v>0</v>
      </c>
      <c r="R3882">
        <v>0</v>
      </c>
    </row>
    <row r="3883" spans="1:18" x14ac:dyDescent="0.25">
      <c r="A3883">
        <v>2016</v>
      </c>
      <c r="B3883" s="1">
        <v>42809.622092939811</v>
      </c>
      <c r="C3883" t="s">
        <v>18</v>
      </c>
      <c r="D3883" t="s">
        <v>19</v>
      </c>
      <c r="E3883" t="s">
        <v>42</v>
      </c>
      <c r="F3883" t="s">
        <v>53</v>
      </c>
      <c r="G3883" t="s">
        <v>46</v>
      </c>
      <c r="H3883" t="s">
        <v>23</v>
      </c>
      <c r="I3883" t="s">
        <v>54</v>
      </c>
      <c r="J3883" t="s">
        <v>44</v>
      </c>
      <c r="K3883" t="s">
        <v>56</v>
      </c>
      <c r="L3883" t="s">
        <v>35</v>
      </c>
      <c r="M3883" t="s">
        <v>35</v>
      </c>
      <c r="N3883" t="s">
        <v>28</v>
      </c>
      <c r="O3883" t="s">
        <v>35</v>
      </c>
      <c r="P3883">
        <v>1</v>
      </c>
      <c r="Q3883">
        <v>3415.47</v>
      </c>
      <c r="R3883">
        <v>1</v>
      </c>
    </row>
    <row r="3884" spans="1:18" x14ac:dyDescent="0.25">
      <c r="A3884">
        <v>2016</v>
      </c>
      <c r="B3884" s="1">
        <v>42809.622092939811</v>
      </c>
      <c r="C3884" t="s">
        <v>18</v>
      </c>
      <c r="D3884" t="s">
        <v>19</v>
      </c>
      <c r="E3884" t="s">
        <v>42</v>
      </c>
      <c r="F3884" t="s">
        <v>53</v>
      </c>
      <c r="G3884" t="s">
        <v>46</v>
      </c>
      <c r="H3884" t="s">
        <v>23</v>
      </c>
      <c r="I3884" t="s">
        <v>54</v>
      </c>
      <c r="J3884" t="s">
        <v>44</v>
      </c>
      <c r="K3884" t="s">
        <v>32</v>
      </c>
      <c r="L3884" t="s">
        <v>35</v>
      </c>
      <c r="M3884" t="s">
        <v>35</v>
      </c>
      <c r="N3884" t="s">
        <v>28</v>
      </c>
      <c r="O3884" t="s">
        <v>35</v>
      </c>
      <c r="P3884">
        <v>1</v>
      </c>
      <c r="Q3884">
        <v>94063.859400000001</v>
      </c>
      <c r="R3884">
        <v>3</v>
      </c>
    </row>
    <row r="3885" spans="1:18" x14ac:dyDescent="0.25">
      <c r="A3885">
        <v>2016</v>
      </c>
      <c r="B3885" s="1">
        <v>42809.622092939811</v>
      </c>
      <c r="C3885" t="s">
        <v>18</v>
      </c>
      <c r="D3885" t="s">
        <v>19</v>
      </c>
      <c r="E3885" t="s">
        <v>42</v>
      </c>
      <c r="F3885" t="s">
        <v>21</v>
      </c>
      <c r="G3885" t="s">
        <v>22</v>
      </c>
      <c r="H3885" t="s">
        <v>23</v>
      </c>
      <c r="I3885" t="s">
        <v>24</v>
      </c>
      <c r="J3885" t="s">
        <v>40</v>
      </c>
      <c r="K3885" t="s">
        <v>26</v>
      </c>
      <c r="L3885" t="s">
        <v>35</v>
      </c>
      <c r="M3885" t="s">
        <v>35</v>
      </c>
      <c r="N3885" t="s">
        <v>28</v>
      </c>
      <c r="O3885" t="s">
        <v>35</v>
      </c>
      <c r="P3885">
        <v>1</v>
      </c>
      <c r="Q3885">
        <v>32868952.75</v>
      </c>
      <c r="R3885">
        <v>6</v>
      </c>
    </row>
    <row r="3886" spans="1:18" x14ac:dyDescent="0.25">
      <c r="A3886">
        <v>2016</v>
      </c>
      <c r="B3886" s="1">
        <v>42809.622092939811</v>
      </c>
      <c r="C3886" t="s">
        <v>18</v>
      </c>
      <c r="D3886" t="s">
        <v>19</v>
      </c>
      <c r="E3886" t="s">
        <v>42</v>
      </c>
      <c r="F3886" t="s">
        <v>21</v>
      </c>
      <c r="G3886" t="s">
        <v>22</v>
      </c>
      <c r="H3886" t="s">
        <v>23</v>
      </c>
      <c r="I3886" t="s">
        <v>24</v>
      </c>
      <c r="J3886" t="s">
        <v>48</v>
      </c>
      <c r="K3886" t="s">
        <v>49</v>
      </c>
      <c r="L3886" t="s">
        <v>27</v>
      </c>
      <c r="M3886" t="s">
        <v>27</v>
      </c>
      <c r="N3886" t="s">
        <v>28</v>
      </c>
      <c r="O3886" t="s">
        <v>28</v>
      </c>
      <c r="P3886">
        <v>1</v>
      </c>
      <c r="Q3886">
        <v>-4440513.4850000003</v>
      </c>
      <c r="R3886">
        <v>13</v>
      </c>
    </row>
    <row r="3887" spans="1:18" x14ac:dyDescent="0.25">
      <c r="A3887">
        <v>2016</v>
      </c>
      <c r="B3887" s="1">
        <v>42809.622092939811</v>
      </c>
      <c r="C3887" t="s">
        <v>18</v>
      </c>
      <c r="D3887" t="s">
        <v>19</v>
      </c>
      <c r="E3887" t="s">
        <v>42</v>
      </c>
      <c r="F3887" t="s">
        <v>21</v>
      </c>
      <c r="G3887" t="s">
        <v>22</v>
      </c>
      <c r="H3887" t="s">
        <v>23</v>
      </c>
      <c r="I3887" t="s">
        <v>24</v>
      </c>
      <c r="J3887" t="s">
        <v>37</v>
      </c>
      <c r="K3887" t="s">
        <v>26</v>
      </c>
      <c r="L3887" t="s">
        <v>35</v>
      </c>
      <c r="M3887" t="s">
        <v>35</v>
      </c>
      <c r="N3887" t="s">
        <v>35</v>
      </c>
      <c r="O3887" t="s">
        <v>35</v>
      </c>
      <c r="P3887">
        <v>1</v>
      </c>
      <c r="Q3887">
        <v>0</v>
      </c>
      <c r="R3887">
        <v>2</v>
      </c>
    </row>
    <row r="3888" spans="1:18" x14ac:dyDescent="0.25">
      <c r="A3888">
        <v>2016</v>
      </c>
      <c r="B3888" s="1">
        <v>42809.622092939811</v>
      </c>
      <c r="C3888" t="s">
        <v>18</v>
      </c>
      <c r="D3888" t="s">
        <v>19</v>
      </c>
      <c r="E3888" t="s">
        <v>42</v>
      </c>
      <c r="F3888" t="s">
        <v>61</v>
      </c>
      <c r="G3888" t="s">
        <v>22</v>
      </c>
      <c r="H3888" t="s">
        <v>28</v>
      </c>
      <c r="I3888" t="s">
        <v>54</v>
      </c>
      <c r="J3888" t="s">
        <v>44</v>
      </c>
      <c r="K3888" t="s">
        <v>32</v>
      </c>
      <c r="L3888" t="s">
        <v>35</v>
      </c>
      <c r="M3888" t="s">
        <v>28</v>
      </c>
      <c r="N3888" t="s">
        <v>35</v>
      </c>
      <c r="O3888" t="s">
        <v>35</v>
      </c>
      <c r="P3888">
        <v>1</v>
      </c>
      <c r="Q3888">
        <v>7687.5298000000003</v>
      </c>
      <c r="R3888">
        <v>1</v>
      </c>
    </row>
    <row r="3889" spans="1:18" x14ac:dyDescent="0.25">
      <c r="A3889">
        <v>2016</v>
      </c>
      <c r="B3889" s="1">
        <v>42809.622092939811</v>
      </c>
      <c r="C3889" t="s">
        <v>18</v>
      </c>
      <c r="D3889" t="s">
        <v>19</v>
      </c>
      <c r="E3889" t="s">
        <v>42</v>
      </c>
      <c r="F3889" t="s">
        <v>61</v>
      </c>
      <c r="G3889" t="s">
        <v>22</v>
      </c>
      <c r="H3889" t="s">
        <v>91</v>
      </c>
      <c r="I3889" t="s">
        <v>34</v>
      </c>
      <c r="J3889" t="s">
        <v>40</v>
      </c>
      <c r="K3889" t="s">
        <v>49</v>
      </c>
      <c r="L3889" t="s">
        <v>35</v>
      </c>
      <c r="M3889" t="s">
        <v>35</v>
      </c>
      <c r="N3889" t="s">
        <v>28</v>
      </c>
      <c r="O3889" t="s">
        <v>35</v>
      </c>
      <c r="P3889">
        <v>1</v>
      </c>
      <c r="Q3889">
        <v>24447775</v>
      </c>
      <c r="R3889">
        <v>9</v>
      </c>
    </row>
    <row r="3890" spans="1:18" x14ac:dyDescent="0.25">
      <c r="A3890">
        <v>2016</v>
      </c>
      <c r="B3890" s="1">
        <v>42809.622092939811</v>
      </c>
      <c r="C3890" t="s">
        <v>18</v>
      </c>
      <c r="D3890" t="s">
        <v>19</v>
      </c>
      <c r="E3890" t="s">
        <v>42</v>
      </c>
      <c r="F3890" t="s">
        <v>61</v>
      </c>
      <c r="G3890" t="s">
        <v>22</v>
      </c>
      <c r="H3890" t="s">
        <v>91</v>
      </c>
      <c r="I3890" t="s">
        <v>34</v>
      </c>
      <c r="J3890" t="s">
        <v>37</v>
      </c>
      <c r="K3890" t="s">
        <v>49</v>
      </c>
      <c r="L3890" t="s">
        <v>35</v>
      </c>
      <c r="M3890" t="s">
        <v>35</v>
      </c>
      <c r="N3890" t="s">
        <v>28</v>
      </c>
      <c r="O3890" t="s">
        <v>35</v>
      </c>
      <c r="P3890">
        <v>1</v>
      </c>
      <c r="Q3890">
        <v>0</v>
      </c>
      <c r="R3890">
        <v>1</v>
      </c>
    </row>
    <row r="3891" spans="1:18" x14ac:dyDescent="0.25">
      <c r="A3891">
        <v>2016</v>
      </c>
      <c r="B3891" s="1">
        <v>42809.622092939811</v>
      </c>
      <c r="C3891" t="s">
        <v>18</v>
      </c>
      <c r="D3891" t="s">
        <v>19</v>
      </c>
      <c r="E3891" t="s">
        <v>67</v>
      </c>
      <c r="F3891" t="s">
        <v>45</v>
      </c>
      <c r="G3891" t="s">
        <v>70</v>
      </c>
      <c r="H3891" t="s">
        <v>62</v>
      </c>
      <c r="I3891" t="s">
        <v>24</v>
      </c>
      <c r="J3891" t="s">
        <v>48</v>
      </c>
      <c r="K3891" t="s">
        <v>49</v>
      </c>
      <c r="L3891" t="s">
        <v>35</v>
      </c>
      <c r="M3891" t="s">
        <v>35</v>
      </c>
      <c r="N3891" t="s">
        <v>35</v>
      </c>
      <c r="O3891" t="s">
        <v>35</v>
      </c>
      <c r="P3891">
        <v>1</v>
      </c>
      <c r="Q3891">
        <v>-816858.45499999996</v>
      </c>
      <c r="R3891">
        <v>2</v>
      </c>
    </row>
    <row r="3892" spans="1:18" x14ac:dyDescent="0.25">
      <c r="A3892">
        <v>2016</v>
      </c>
      <c r="B3892" s="1">
        <v>42809.622092939811</v>
      </c>
      <c r="C3892" t="s">
        <v>18</v>
      </c>
      <c r="D3892" t="s">
        <v>19</v>
      </c>
      <c r="E3892" t="s">
        <v>38</v>
      </c>
      <c r="F3892" t="s">
        <v>21</v>
      </c>
      <c r="G3892" t="s">
        <v>22</v>
      </c>
      <c r="H3892" t="s">
        <v>28</v>
      </c>
      <c r="I3892" t="s">
        <v>24</v>
      </c>
      <c r="J3892" t="s">
        <v>31</v>
      </c>
      <c r="K3892" t="s">
        <v>32</v>
      </c>
      <c r="L3892" t="s">
        <v>35</v>
      </c>
      <c r="M3892" t="s">
        <v>35</v>
      </c>
      <c r="N3892" t="s">
        <v>28</v>
      </c>
      <c r="O3892" t="s">
        <v>35</v>
      </c>
      <c r="P3892">
        <v>1</v>
      </c>
      <c r="Q3892">
        <v>2396227.5</v>
      </c>
      <c r="R3892">
        <v>1</v>
      </c>
    </row>
    <row r="3893" spans="1:18" x14ac:dyDescent="0.25">
      <c r="A3893">
        <v>2016</v>
      </c>
      <c r="B3893" s="1">
        <v>42809.622092939811</v>
      </c>
      <c r="C3893" t="s">
        <v>18</v>
      </c>
      <c r="D3893" t="s">
        <v>19</v>
      </c>
      <c r="E3893" t="s">
        <v>38</v>
      </c>
      <c r="F3893" t="s">
        <v>21</v>
      </c>
      <c r="G3893" t="s">
        <v>22</v>
      </c>
      <c r="H3893" t="s">
        <v>28</v>
      </c>
      <c r="I3893" t="s">
        <v>24</v>
      </c>
      <c r="J3893" t="s">
        <v>43</v>
      </c>
      <c r="K3893" t="s">
        <v>26</v>
      </c>
      <c r="L3893" t="s">
        <v>35</v>
      </c>
      <c r="M3893" t="s">
        <v>35</v>
      </c>
      <c r="N3893" t="s">
        <v>28</v>
      </c>
      <c r="O3893" t="s">
        <v>35</v>
      </c>
      <c r="P3893">
        <v>1</v>
      </c>
      <c r="Q3893">
        <v>389571.03129999997</v>
      </c>
      <c r="R3893">
        <v>1</v>
      </c>
    </row>
    <row r="3894" spans="1:18" x14ac:dyDescent="0.25">
      <c r="A3894">
        <v>2016</v>
      </c>
      <c r="B3894" s="1">
        <v>42809.622092939811</v>
      </c>
      <c r="C3894" t="s">
        <v>18</v>
      </c>
      <c r="D3894" t="s">
        <v>19</v>
      </c>
      <c r="E3894" t="s">
        <v>38</v>
      </c>
      <c r="F3894" t="s">
        <v>21</v>
      </c>
      <c r="G3894" t="s">
        <v>22</v>
      </c>
      <c r="H3894" t="s">
        <v>91</v>
      </c>
      <c r="I3894" t="s">
        <v>34</v>
      </c>
      <c r="J3894" t="s">
        <v>37</v>
      </c>
      <c r="K3894" t="s">
        <v>32</v>
      </c>
      <c r="L3894" t="s">
        <v>35</v>
      </c>
      <c r="M3894" t="s">
        <v>35</v>
      </c>
      <c r="N3894" t="s">
        <v>35</v>
      </c>
      <c r="O3894" t="s">
        <v>35</v>
      </c>
      <c r="P3894">
        <v>1</v>
      </c>
      <c r="Q3894">
        <v>0</v>
      </c>
      <c r="R3894">
        <v>3</v>
      </c>
    </row>
    <row r="3895" spans="1:18" x14ac:dyDescent="0.25">
      <c r="A3895">
        <v>2016</v>
      </c>
      <c r="B3895" s="1">
        <v>42809.622092939811</v>
      </c>
      <c r="C3895" t="s">
        <v>18</v>
      </c>
      <c r="D3895" t="s">
        <v>19</v>
      </c>
      <c r="E3895" t="s">
        <v>38</v>
      </c>
      <c r="F3895" t="s">
        <v>21</v>
      </c>
      <c r="G3895" t="s">
        <v>22</v>
      </c>
      <c r="H3895" t="s">
        <v>23</v>
      </c>
      <c r="I3895" t="s">
        <v>34</v>
      </c>
      <c r="J3895" t="s">
        <v>44</v>
      </c>
      <c r="K3895" t="s">
        <v>41</v>
      </c>
      <c r="L3895" t="s">
        <v>35</v>
      </c>
      <c r="M3895" t="s">
        <v>35</v>
      </c>
      <c r="N3895" t="s">
        <v>28</v>
      </c>
      <c r="O3895" t="s">
        <v>35</v>
      </c>
      <c r="P3895">
        <v>1</v>
      </c>
      <c r="Q3895">
        <v>765090.06940000004</v>
      </c>
      <c r="R3895">
        <v>11</v>
      </c>
    </row>
    <row r="3896" spans="1:18" x14ac:dyDescent="0.25">
      <c r="A3896">
        <v>2014</v>
      </c>
      <c r="B3896" s="1">
        <v>42809.622092939811</v>
      </c>
      <c r="C3896" t="s">
        <v>18</v>
      </c>
      <c r="D3896" t="s">
        <v>19</v>
      </c>
      <c r="E3896" t="s">
        <v>38</v>
      </c>
      <c r="F3896" t="s">
        <v>21</v>
      </c>
      <c r="G3896" t="s">
        <v>22</v>
      </c>
      <c r="H3896" t="s">
        <v>23</v>
      </c>
      <c r="I3896" t="s">
        <v>24</v>
      </c>
      <c r="J3896" t="s">
        <v>37</v>
      </c>
      <c r="K3896" t="s">
        <v>28</v>
      </c>
      <c r="L3896" t="s">
        <v>35</v>
      </c>
      <c r="M3896" t="s">
        <v>28</v>
      </c>
      <c r="N3896" t="s">
        <v>35</v>
      </c>
      <c r="O3896" t="s">
        <v>28</v>
      </c>
      <c r="P3896">
        <v>1</v>
      </c>
      <c r="Q3896">
        <v>0</v>
      </c>
      <c r="R3896">
        <v>0</v>
      </c>
    </row>
    <row r="3897" spans="1:18" x14ac:dyDescent="0.25">
      <c r="A3897">
        <v>2014</v>
      </c>
      <c r="B3897" s="1">
        <v>42809.622092939811</v>
      </c>
      <c r="C3897" t="s">
        <v>18</v>
      </c>
      <c r="D3897" t="s">
        <v>19</v>
      </c>
      <c r="E3897" t="s">
        <v>38</v>
      </c>
      <c r="F3897" t="s">
        <v>21</v>
      </c>
      <c r="G3897" t="s">
        <v>22</v>
      </c>
      <c r="H3897" t="s">
        <v>23</v>
      </c>
      <c r="I3897" t="s">
        <v>24</v>
      </c>
      <c r="J3897" t="s">
        <v>37</v>
      </c>
      <c r="K3897" t="s">
        <v>32</v>
      </c>
      <c r="L3897" t="s">
        <v>27</v>
      </c>
      <c r="M3897" t="s">
        <v>27</v>
      </c>
      <c r="N3897" t="s">
        <v>28</v>
      </c>
      <c r="O3897" t="s">
        <v>28</v>
      </c>
      <c r="P3897">
        <v>1</v>
      </c>
      <c r="Q3897">
        <v>0</v>
      </c>
      <c r="R3897">
        <v>9</v>
      </c>
    </row>
    <row r="3898" spans="1:18" x14ac:dyDescent="0.25">
      <c r="A3898">
        <v>2014</v>
      </c>
      <c r="B3898" s="1">
        <v>42809.622092939811</v>
      </c>
      <c r="C3898" t="s">
        <v>18</v>
      </c>
      <c r="D3898" t="s">
        <v>19</v>
      </c>
      <c r="E3898" t="s">
        <v>38</v>
      </c>
      <c r="F3898" t="s">
        <v>21</v>
      </c>
      <c r="G3898" t="s">
        <v>22</v>
      </c>
      <c r="H3898" t="s">
        <v>23</v>
      </c>
      <c r="I3898" t="s">
        <v>24</v>
      </c>
      <c r="J3898" t="s">
        <v>37</v>
      </c>
      <c r="K3898" t="s">
        <v>26</v>
      </c>
      <c r="L3898" t="s">
        <v>35</v>
      </c>
      <c r="M3898" t="s">
        <v>35</v>
      </c>
      <c r="N3898" t="s">
        <v>35</v>
      </c>
      <c r="O3898" t="s">
        <v>35</v>
      </c>
      <c r="P3898">
        <v>1</v>
      </c>
      <c r="Q3898">
        <v>0</v>
      </c>
      <c r="R3898">
        <v>2</v>
      </c>
    </row>
    <row r="3899" spans="1:18" x14ac:dyDescent="0.25">
      <c r="A3899">
        <v>2014</v>
      </c>
      <c r="B3899" s="1">
        <v>42809.622092939811</v>
      </c>
      <c r="C3899" t="s">
        <v>18</v>
      </c>
      <c r="D3899" t="s">
        <v>19</v>
      </c>
      <c r="E3899" t="s">
        <v>38</v>
      </c>
      <c r="F3899" t="s">
        <v>61</v>
      </c>
      <c r="G3899" t="s">
        <v>22</v>
      </c>
      <c r="H3899" t="s">
        <v>91</v>
      </c>
      <c r="I3899" t="s">
        <v>34</v>
      </c>
      <c r="J3899" t="s">
        <v>25</v>
      </c>
      <c r="K3899" t="s">
        <v>32</v>
      </c>
      <c r="L3899" t="s">
        <v>35</v>
      </c>
      <c r="M3899" t="s">
        <v>35</v>
      </c>
      <c r="N3899" t="s">
        <v>35</v>
      </c>
      <c r="O3899" t="s">
        <v>35</v>
      </c>
      <c r="P3899">
        <v>1</v>
      </c>
      <c r="Q3899">
        <v>31600184</v>
      </c>
      <c r="R3899">
        <v>3</v>
      </c>
    </row>
    <row r="3900" spans="1:18" x14ac:dyDescent="0.25">
      <c r="A3900">
        <v>2014</v>
      </c>
      <c r="B3900" s="1">
        <v>42809.622092939811</v>
      </c>
      <c r="C3900" t="s">
        <v>18</v>
      </c>
      <c r="D3900" t="s">
        <v>19</v>
      </c>
      <c r="E3900" t="s">
        <v>38</v>
      </c>
      <c r="F3900" t="s">
        <v>61</v>
      </c>
      <c r="G3900" t="s">
        <v>22</v>
      </c>
      <c r="H3900" t="s">
        <v>91</v>
      </c>
      <c r="I3900" t="s">
        <v>34</v>
      </c>
      <c r="J3900" t="s">
        <v>40</v>
      </c>
      <c r="K3900" t="s">
        <v>26</v>
      </c>
      <c r="L3900" t="s">
        <v>35</v>
      </c>
      <c r="M3900" t="s">
        <v>35</v>
      </c>
      <c r="N3900" t="s">
        <v>35</v>
      </c>
      <c r="O3900" t="s">
        <v>35</v>
      </c>
      <c r="P3900">
        <v>1</v>
      </c>
      <c r="Q3900">
        <v>18126912.379999999</v>
      </c>
      <c r="R3900">
        <v>8</v>
      </c>
    </row>
    <row r="3901" spans="1:18" x14ac:dyDescent="0.25">
      <c r="A3901">
        <v>2014</v>
      </c>
      <c r="B3901" s="1">
        <v>42809.622092939811</v>
      </c>
      <c r="C3901" t="s">
        <v>18</v>
      </c>
      <c r="D3901" t="s">
        <v>60</v>
      </c>
      <c r="E3901" t="s">
        <v>20</v>
      </c>
      <c r="F3901" t="s">
        <v>21</v>
      </c>
      <c r="G3901" t="s">
        <v>22</v>
      </c>
      <c r="H3901" t="s">
        <v>39</v>
      </c>
      <c r="I3901" t="s">
        <v>34</v>
      </c>
      <c r="J3901" t="s">
        <v>48</v>
      </c>
      <c r="K3901" t="s">
        <v>26</v>
      </c>
      <c r="L3901" t="s">
        <v>81</v>
      </c>
      <c r="M3901" t="s">
        <v>28</v>
      </c>
      <c r="N3901" t="s">
        <v>81</v>
      </c>
      <c r="O3901" t="s">
        <v>28</v>
      </c>
      <c r="P3901">
        <v>1</v>
      </c>
      <c r="Q3901">
        <v>-168754.09</v>
      </c>
      <c r="R3901">
        <v>5</v>
      </c>
    </row>
    <row r="3902" spans="1:18" x14ac:dyDescent="0.25">
      <c r="A3902">
        <v>2014</v>
      </c>
      <c r="B3902" s="1">
        <v>42809.622092939811</v>
      </c>
      <c r="C3902" t="s">
        <v>18</v>
      </c>
      <c r="D3902" t="s">
        <v>60</v>
      </c>
      <c r="E3902" t="s">
        <v>30</v>
      </c>
      <c r="F3902" t="s">
        <v>21</v>
      </c>
      <c r="G3902" t="s">
        <v>22</v>
      </c>
      <c r="H3902" t="s">
        <v>39</v>
      </c>
      <c r="I3902" t="s">
        <v>24</v>
      </c>
      <c r="J3902" t="s">
        <v>40</v>
      </c>
      <c r="K3902" t="s">
        <v>49</v>
      </c>
      <c r="L3902" t="s">
        <v>35</v>
      </c>
      <c r="M3902" t="s">
        <v>28</v>
      </c>
      <c r="N3902" t="s">
        <v>35</v>
      </c>
      <c r="O3902" t="s">
        <v>35</v>
      </c>
      <c r="P3902">
        <v>1</v>
      </c>
      <c r="Q3902">
        <v>12932635.17</v>
      </c>
      <c r="R3902">
        <v>46</v>
      </c>
    </row>
    <row r="3903" spans="1:18" x14ac:dyDescent="0.25">
      <c r="A3903">
        <v>2014</v>
      </c>
      <c r="B3903" s="1">
        <v>42809.622092939811</v>
      </c>
      <c r="C3903" t="s">
        <v>18</v>
      </c>
      <c r="D3903" t="s">
        <v>60</v>
      </c>
      <c r="E3903" t="s">
        <v>30</v>
      </c>
      <c r="F3903" t="s">
        <v>21</v>
      </c>
      <c r="G3903" t="s">
        <v>22</v>
      </c>
      <c r="H3903" t="s">
        <v>23</v>
      </c>
      <c r="I3903" t="s">
        <v>24</v>
      </c>
      <c r="J3903" t="s">
        <v>25</v>
      </c>
      <c r="K3903" t="s">
        <v>26</v>
      </c>
      <c r="L3903" t="s">
        <v>97</v>
      </c>
      <c r="M3903" t="s">
        <v>97</v>
      </c>
      <c r="N3903" t="s">
        <v>28</v>
      </c>
      <c r="O3903" t="s">
        <v>28</v>
      </c>
      <c r="P3903">
        <v>1</v>
      </c>
      <c r="Q3903">
        <v>-13723.08</v>
      </c>
      <c r="R3903">
        <v>2</v>
      </c>
    </row>
    <row r="3904" spans="1:18" x14ac:dyDescent="0.25">
      <c r="A3904">
        <v>2014</v>
      </c>
      <c r="B3904" s="1">
        <v>42809.622092939811</v>
      </c>
      <c r="C3904" t="s">
        <v>18</v>
      </c>
      <c r="D3904" t="s">
        <v>60</v>
      </c>
      <c r="E3904" t="s">
        <v>30</v>
      </c>
      <c r="F3904" t="s">
        <v>21</v>
      </c>
      <c r="G3904" t="s">
        <v>22</v>
      </c>
      <c r="H3904" t="s">
        <v>23</v>
      </c>
      <c r="I3904" t="s">
        <v>24</v>
      </c>
      <c r="J3904" t="s">
        <v>48</v>
      </c>
      <c r="K3904" t="s">
        <v>56</v>
      </c>
      <c r="L3904" t="s">
        <v>81</v>
      </c>
      <c r="M3904" t="s">
        <v>81</v>
      </c>
      <c r="N3904" t="s">
        <v>28</v>
      </c>
      <c r="O3904" t="s">
        <v>28</v>
      </c>
      <c r="P3904">
        <v>1</v>
      </c>
      <c r="Q3904">
        <v>-168324</v>
      </c>
      <c r="R3904">
        <v>1</v>
      </c>
    </row>
    <row r="3905" spans="1:18" x14ac:dyDescent="0.25">
      <c r="A3905">
        <v>2014</v>
      </c>
      <c r="B3905" s="1">
        <v>42809.622092939811</v>
      </c>
      <c r="C3905" t="s">
        <v>18</v>
      </c>
      <c r="D3905" t="s">
        <v>60</v>
      </c>
      <c r="E3905" t="s">
        <v>42</v>
      </c>
      <c r="F3905" t="s">
        <v>53</v>
      </c>
      <c r="G3905" t="s">
        <v>46</v>
      </c>
      <c r="H3905" t="s">
        <v>23</v>
      </c>
      <c r="I3905" t="s">
        <v>34</v>
      </c>
      <c r="J3905" t="s">
        <v>44</v>
      </c>
      <c r="K3905" t="s">
        <v>32</v>
      </c>
      <c r="L3905" t="s">
        <v>35</v>
      </c>
      <c r="M3905" t="s">
        <v>35</v>
      </c>
      <c r="N3905" t="s">
        <v>35</v>
      </c>
      <c r="O3905" t="s">
        <v>35</v>
      </c>
      <c r="P3905">
        <v>1</v>
      </c>
      <c r="Q3905">
        <v>135393</v>
      </c>
      <c r="R3905">
        <v>1</v>
      </c>
    </row>
    <row r="3906" spans="1:18" x14ac:dyDescent="0.25">
      <c r="A3906">
        <v>2014</v>
      </c>
      <c r="B3906" s="1">
        <v>42809.622092939811</v>
      </c>
      <c r="C3906" t="s">
        <v>18</v>
      </c>
      <c r="D3906" t="s">
        <v>60</v>
      </c>
      <c r="E3906" t="s">
        <v>42</v>
      </c>
      <c r="F3906" t="s">
        <v>45</v>
      </c>
      <c r="G3906" t="s">
        <v>46</v>
      </c>
      <c r="H3906" t="s">
        <v>62</v>
      </c>
      <c r="I3906" t="s">
        <v>34</v>
      </c>
      <c r="J3906" t="s">
        <v>25</v>
      </c>
      <c r="K3906" t="s">
        <v>32</v>
      </c>
      <c r="L3906" t="s">
        <v>35</v>
      </c>
      <c r="M3906" t="s">
        <v>35</v>
      </c>
      <c r="N3906" t="s">
        <v>35</v>
      </c>
      <c r="O3906" t="s">
        <v>35</v>
      </c>
      <c r="P3906">
        <v>1</v>
      </c>
      <c r="Q3906">
        <v>27579390.039999999</v>
      </c>
      <c r="R3906">
        <v>17</v>
      </c>
    </row>
    <row r="3907" spans="1:18" x14ac:dyDescent="0.25">
      <c r="A3907">
        <v>2014</v>
      </c>
      <c r="B3907" s="1">
        <v>42809.622092939811</v>
      </c>
      <c r="C3907" t="s">
        <v>18</v>
      </c>
      <c r="D3907" t="s">
        <v>60</v>
      </c>
      <c r="E3907" t="s">
        <v>67</v>
      </c>
      <c r="F3907" t="s">
        <v>63</v>
      </c>
      <c r="G3907" t="s">
        <v>64</v>
      </c>
      <c r="H3907" t="s">
        <v>62</v>
      </c>
      <c r="I3907" t="s">
        <v>24</v>
      </c>
      <c r="J3907" t="s">
        <v>48</v>
      </c>
      <c r="K3907" t="s">
        <v>49</v>
      </c>
      <c r="L3907" t="s">
        <v>35</v>
      </c>
      <c r="M3907" t="s">
        <v>35</v>
      </c>
      <c r="N3907" t="s">
        <v>35</v>
      </c>
      <c r="O3907" t="s">
        <v>35</v>
      </c>
      <c r="P3907">
        <v>1</v>
      </c>
      <c r="Q3907">
        <v>-2260240.65</v>
      </c>
      <c r="R3907">
        <v>6</v>
      </c>
    </row>
    <row r="3908" spans="1:18" x14ac:dyDescent="0.25">
      <c r="A3908">
        <v>2014</v>
      </c>
      <c r="B3908" s="1">
        <v>42809.622092939811</v>
      </c>
      <c r="C3908" t="s">
        <v>18</v>
      </c>
      <c r="D3908" t="s">
        <v>60</v>
      </c>
      <c r="E3908" t="s">
        <v>67</v>
      </c>
      <c r="F3908" t="s">
        <v>63</v>
      </c>
      <c r="G3908" t="s">
        <v>64</v>
      </c>
      <c r="H3908" t="s">
        <v>62</v>
      </c>
      <c r="I3908" t="s">
        <v>24</v>
      </c>
      <c r="J3908" t="s">
        <v>48</v>
      </c>
      <c r="K3908" t="s">
        <v>41</v>
      </c>
      <c r="L3908" t="s">
        <v>35</v>
      </c>
      <c r="M3908" t="s">
        <v>35</v>
      </c>
      <c r="N3908" t="s">
        <v>35</v>
      </c>
      <c r="O3908" t="s">
        <v>35</v>
      </c>
      <c r="P3908">
        <v>1</v>
      </c>
      <c r="Q3908">
        <v>-304514.37</v>
      </c>
      <c r="R3908">
        <v>1</v>
      </c>
    </row>
    <row r="3909" spans="1:18" x14ac:dyDescent="0.25">
      <c r="A3909">
        <v>2014</v>
      </c>
      <c r="B3909" s="1">
        <v>42809.622092939811</v>
      </c>
      <c r="C3909" t="s">
        <v>18</v>
      </c>
      <c r="D3909" t="s">
        <v>60</v>
      </c>
      <c r="E3909" t="s">
        <v>67</v>
      </c>
      <c r="F3909" t="s">
        <v>45</v>
      </c>
      <c r="G3909" t="s">
        <v>71</v>
      </c>
      <c r="H3909" t="s">
        <v>62</v>
      </c>
      <c r="I3909" t="s">
        <v>24</v>
      </c>
      <c r="J3909" t="s">
        <v>40</v>
      </c>
      <c r="K3909" t="s">
        <v>51</v>
      </c>
      <c r="L3909" t="s">
        <v>35</v>
      </c>
      <c r="M3909" t="s">
        <v>35</v>
      </c>
      <c r="N3909" t="s">
        <v>35</v>
      </c>
      <c r="O3909" t="s">
        <v>35</v>
      </c>
      <c r="P3909">
        <v>1</v>
      </c>
      <c r="Q3909">
        <v>16296383.039999999</v>
      </c>
      <c r="R3909">
        <v>9</v>
      </c>
    </row>
    <row r="3910" spans="1:18" x14ac:dyDescent="0.25">
      <c r="A3910">
        <v>2014</v>
      </c>
      <c r="B3910" s="1">
        <v>42809.622092939811</v>
      </c>
      <c r="C3910" t="s">
        <v>18</v>
      </c>
      <c r="D3910" t="s">
        <v>60</v>
      </c>
      <c r="E3910" t="s">
        <v>67</v>
      </c>
      <c r="F3910" t="s">
        <v>45</v>
      </c>
      <c r="G3910" t="s">
        <v>46</v>
      </c>
      <c r="H3910" t="s">
        <v>62</v>
      </c>
      <c r="I3910" t="s">
        <v>24</v>
      </c>
      <c r="J3910" t="s">
        <v>43</v>
      </c>
      <c r="K3910" t="s">
        <v>49</v>
      </c>
      <c r="L3910" t="s">
        <v>35</v>
      </c>
      <c r="M3910" t="s">
        <v>35</v>
      </c>
      <c r="N3910" t="s">
        <v>35</v>
      </c>
      <c r="O3910" t="s">
        <v>35</v>
      </c>
      <c r="P3910">
        <v>1</v>
      </c>
      <c r="Q3910">
        <v>961448.6</v>
      </c>
      <c r="R3910">
        <v>1</v>
      </c>
    </row>
    <row r="3911" spans="1:18" x14ac:dyDescent="0.25">
      <c r="A3911">
        <v>2014</v>
      </c>
      <c r="B3911" s="1">
        <v>42809.622092939811</v>
      </c>
      <c r="C3911" t="s">
        <v>18</v>
      </c>
      <c r="D3911" t="s">
        <v>60</v>
      </c>
      <c r="E3911" t="s">
        <v>67</v>
      </c>
      <c r="F3911" t="s">
        <v>21</v>
      </c>
      <c r="G3911" t="s">
        <v>22</v>
      </c>
      <c r="H3911" t="s">
        <v>62</v>
      </c>
      <c r="I3911" t="s">
        <v>24</v>
      </c>
      <c r="J3911" t="s">
        <v>48</v>
      </c>
      <c r="K3911" t="s">
        <v>26</v>
      </c>
      <c r="L3911" t="s">
        <v>35</v>
      </c>
      <c r="M3911" t="s">
        <v>35</v>
      </c>
      <c r="N3911" t="s">
        <v>35</v>
      </c>
      <c r="O3911" t="s">
        <v>35</v>
      </c>
      <c r="P3911">
        <v>1</v>
      </c>
      <c r="Q3911">
        <v>-90.43</v>
      </c>
      <c r="R3911">
        <v>1</v>
      </c>
    </row>
    <row r="3912" spans="1:18" x14ac:dyDescent="0.25">
      <c r="A3912">
        <v>2014</v>
      </c>
      <c r="B3912" s="1">
        <v>42809.622092939811</v>
      </c>
      <c r="C3912" t="s">
        <v>18</v>
      </c>
      <c r="D3912" t="s">
        <v>60</v>
      </c>
      <c r="E3912" t="s">
        <v>68</v>
      </c>
      <c r="F3912" t="s">
        <v>53</v>
      </c>
      <c r="G3912" t="s">
        <v>46</v>
      </c>
      <c r="H3912" t="s">
        <v>23</v>
      </c>
      <c r="I3912" t="s">
        <v>34</v>
      </c>
      <c r="J3912" t="s">
        <v>44</v>
      </c>
      <c r="K3912" t="s">
        <v>56</v>
      </c>
      <c r="L3912" t="s">
        <v>35</v>
      </c>
      <c r="M3912" t="s">
        <v>35</v>
      </c>
      <c r="N3912" t="s">
        <v>35</v>
      </c>
      <c r="O3912" t="s">
        <v>35</v>
      </c>
      <c r="P3912">
        <v>1</v>
      </c>
      <c r="Q3912">
        <v>126194.4</v>
      </c>
      <c r="R3912">
        <v>3</v>
      </c>
    </row>
    <row r="3913" spans="1:18" x14ac:dyDescent="0.25">
      <c r="A3913">
        <v>2014</v>
      </c>
      <c r="B3913" s="1">
        <v>42809.622092939811</v>
      </c>
      <c r="C3913" t="s">
        <v>18</v>
      </c>
      <c r="D3913" t="s">
        <v>72</v>
      </c>
      <c r="E3913" t="s">
        <v>52</v>
      </c>
      <c r="F3913" t="s">
        <v>53</v>
      </c>
      <c r="G3913" t="s">
        <v>66</v>
      </c>
      <c r="H3913" t="s">
        <v>28</v>
      </c>
      <c r="I3913" t="s">
        <v>34</v>
      </c>
      <c r="J3913" t="s">
        <v>43</v>
      </c>
      <c r="K3913" t="s">
        <v>56</v>
      </c>
      <c r="L3913" t="s">
        <v>74</v>
      </c>
      <c r="M3913" t="s">
        <v>74</v>
      </c>
      <c r="N3913" t="s">
        <v>28</v>
      </c>
      <c r="O3913" t="s">
        <v>28</v>
      </c>
      <c r="P3913">
        <v>1</v>
      </c>
      <c r="Q3913">
        <v>5834314.0899999999</v>
      </c>
      <c r="R3913">
        <v>17</v>
      </c>
    </row>
    <row r="3914" spans="1:18" x14ac:dyDescent="0.25">
      <c r="A3914">
        <v>2014</v>
      </c>
      <c r="B3914" s="1">
        <v>42809.622092939811</v>
      </c>
      <c r="C3914" t="s">
        <v>18</v>
      </c>
      <c r="D3914" t="s">
        <v>19</v>
      </c>
      <c r="E3914" t="s">
        <v>30</v>
      </c>
      <c r="F3914" t="s">
        <v>21</v>
      </c>
      <c r="G3914" t="s">
        <v>22</v>
      </c>
      <c r="H3914" t="s">
        <v>23</v>
      </c>
      <c r="I3914" t="s">
        <v>24</v>
      </c>
      <c r="J3914" t="s">
        <v>37</v>
      </c>
      <c r="K3914" t="s">
        <v>56</v>
      </c>
      <c r="L3914" t="s">
        <v>35</v>
      </c>
      <c r="M3914" t="s">
        <v>35</v>
      </c>
      <c r="N3914" t="s">
        <v>35</v>
      </c>
      <c r="O3914" t="s">
        <v>35</v>
      </c>
      <c r="P3914">
        <v>1</v>
      </c>
      <c r="Q3914">
        <v>0</v>
      </c>
      <c r="R3914">
        <v>1</v>
      </c>
    </row>
    <row r="3915" spans="1:18" x14ac:dyDescent="0.25">
      <c r="A3915">
        <v>2014</v>
      </c>
      <c r="B3915" s="1">
        <v>42809.622092939811</v>
      </c>
      <c r="C3915" t="s">
        <v>18</v>
      </c>
      <c r="D3915" t="s">
        <v>19</v>
      </c>
      <c r="E3915" t="s">
        <v>30</v>
      </c>
      <c r="F3915" t="s">
        <v>61</v>
      </c>
      <c r="G3915" t="s">
        <v>22</v>
      </c>
      <c r="H3915" t="s">
        <v>91</v>
      </c>
      <c r="I3915" t="s">
        <v>34</v>
      </c>
      <c r="J3915" t="s">
        <v>25</v>
      </c>
      <c r="K3915" t="s">
        <v>49</v>
      </c>
      <c r="L3915" t="s">
        <v>35</v>
      </c>
      <c r="M3915" t="s">
        <v>35</v>
      </c>
      <c r="N3915" t="s">
        <v>35</v>
      </c>
      <c r="O3915" t="s">
        <v>35</v>
      </c>
      <c r="P3915">
        <v>1</v>
      </c>
      <c r="Q3915">
        <v>99391361</v>
      </c>
      <c r="R3915">
        <v>13</v>
      </c>
    </row>
    <row r="3916" spans="1:18" x14ac:dyDescent="0.25">
      <c r="A3916">
        <v>2014</v>
      </c>
      <c r="B3916" s="1">
        <v>42809.622092939811</v>
      </c>
      <c r="C3916" t="s">
        <v>18</v>
      </c>
      <c r="D3916" t="s">
        <v>19</v>
      </c>
      <c r="E3916" t="s">
        <v>36</v>
      </c>
      <c r="F3916" t="s">
        <v>21</v>
      </c>
      <c r="G3916" t="s">
        <v>22</v>
      </c>
      <c r="H3916" t="s">
        <v>23</v>
      </c>
      <c r="I3916" t="s">
        <v>34</v>
      </c>
      <c r="J3916" t="s">
        <v>44</v>
      </c>
      <c r="K3916" t="s">
        <v>32</v>
      </c>
      <c r="L3916" t="s">
        <v>35</v>
      </c>
      <c r="M3916" t="s">
        <v>35</v>
      </c>
      <c r="N3916" t="s">
        <v>35</v>
      </c>
      <c r="O3916" t="s">
        <v>35</v>
      </c>
      <c r="P3916">
        <v>1</v>
      </c>
      <c r="Q3916">
        <v>10020.450000000001</v>
      </c>
      <c r="R3916">
        <v>1</v>
      </c>
    </row>
    <row r="3917" spans="1:18" x14ac:dyDescent="0.25">
      <c r="A3917">
        <v>2014</v>
      </c>
      <c r="B3917" s="1">
        <v>42809.622092939811</v>
      </c>
      <c r="C3917" t="s">
        <v>18</v>
      </c>
      <c r="D3917" t="s">
        <v>19</v>
      </c>
      <c r="E3917" t="s">
        <v>36</v>
      </c>
      <c r="F3917" t="s">
        <v>21</v>
      </c>
      <c r="G3917" t="s">
        <v>22</v>
      </c>
      <c r="H3917" t="s">
        <v>23</v>
      </c>
      <c r="I3917" t="s">
        <v>34</v>
      </c>
      <c r="J3917" t="s">
        <v>44</v>
      </c>
      <c r="K3917" t="s">
        <v>26</v>
      </c>
      <c r="L3917" t="s">
        <v>35</v>
      </c>
      <c r="M3917" t="s">
        <v>35</v>
      </c>
      <c r="N3917" t="s">
        <v>35</v>
      </c>
      <c r="O3917" t="s">
        <v>35</v>
      </c>
      <c r="P3917">
        <v>1</v>
      </c>
      <c r="Q3917">
        <v>12204.81</v>
      </c>
      <c r="R3917">
        <v>1</v>
      </c>
    </row>
    <row r="3918" spans="1:18" x14ac:dyDescent="0.25">
      <c r="A3918">
        <v>2014</v>
      </c>
      <c r="B3918" s="1">
        <v>42809.622092939811</v>
      </c>
      <c r="C3918" t="s">
        <v>18</v>
      </c>
      <c r="D3918" t="s">
        <v>19</v>
      </c>
      <c r="E3918" t="s">
        <v>42</v>
      </c>
      <c r="F3918" t="s">
        <v>53</v>
      </c>
      <c r="G3918" t="s">
        <v>66</v>
      </c>
      <c r="H3918" t="s">
        <v>28</v>
      </c>
      <c r="I3918" t="s">
        <v>24</v>
      </c>
      <c r="J3918" t="s">
        <v>40</v>
      </c>
      <c r="K3918" t="s">
        <v>26</v>
      </c>
      <c r="L3918" t="s">
        <v>35</v>
      </c>
      <c r="M3918" t="s">
        <v>35</v>
      </c>
      <c r="N3918" t="s">
        <v>35</v>
      </c>
      <c r="O3918" t="s">
        <v>35</v>
      </c>
      <c r="P3918">
        <v>1</v>
      </c>
      <c r="Q3918">
        <v>55496909.030000001</v>
      </c>
      <c r="R3918">
        <v>42</v>
      </c>
    </row>
    <row r="3919" spans="1:18" x14ac:dyDescent="0.25">
      <c r="A3919">
        <v>2014</v>
      </c>
      <c r="B3919" s="1">
        <v>42809.622092939811</v>
      </c>
      <c r="C3919" t="s">
        <v>18</v>
      </c>
      <c r="D3919" t="s">
        <v>19</v>
      </c>
      <c r="E3919" t="s">
        <v>42</v>
      </c>
      <c r="F3919" t="s">
        <v>21</v>
      </c>
      <c r="G3919" t="s">
        <v>22</v>
      </c>
      <c r="H3919" t="s">
        <v>23</v>
      </c>
      <c r="I3919" t="s">
        <v>24</v>
      </c>
      <c r="J3919" t="s">
        <v>48</v>
      </c>
      <c r="K3919" t="s">
        <v>49</v>
      </c>
      <c r="L3919" t="s">
        <v>27</v>
      </c>
      <c r="M3919" t="s">
        <v>27</v>
      </c>
      <c r="N3919" t="s">
        <v>28</v>
      </c>
      <c r="O3919" t="s">
        <v>28</v>
      </c>
      <c r="P3919">
        <v>1</v>
      </c>
      <c r="Q3919">
        <v>-9529359.7400000002</v>
      </c>
      <c r="R3919">
        <v>10</v>
      </c>
    </row>
    <row r="3920" spans="1:18" x14ac:dyDescent="0.25">
      <c r="A3920">
        <v>2014</v>
      </c>
      <c r="B3920" s="1">
        <v>42809.622092939811</v>
      </c>
      <c r="C3920" t="s">
        <v>18</v>
      </c>
      <c r="D3920" t="s">
        <v>19</v>
      </c>
      <c r="E3920" t="s">
        <v>42</v>
      </c>
      <c r="F3920" t="s">
        <v>21</v>
      </c>
      <c r="G3920" t="s">
        <v>22</v>
      </c>
      <c r="H3920" t="s">
        <v>23</v>
      </c>
      <c r="I3920" t="s">
        <v>24</v>
      </c>
      <c r="J3920" t="s">
        <v>37</v>
      </c>
      <c r="K3920" t="s">
        <v>49</v>
      </c>
      <c r="L3920" t="s">
        <v>27</v>
      </c>
      <c r="M3920" t="s">
        <v>27</v>
      </c>
      <c r="N3920" t="s">
        <v>28</v>
      </c>
      <c r="O3920" t="s">
        <v>28</v>
      </c>
      <c r="P3920">
        <v>1</v>
      </c>
      <c r="Q3920">
        <v>0</v>
      </c>
      <c r="R3920">
        <v>7</v>
      </c>
    </row>
    <row r="3921" spans="1:18" x14ac:dyDescent="0.25">
      <c r="A3921">
        <v>2014</v>
      </c>
      <c r="B3921" s="1">
        <v>42809.622092939811</v>
      </c>
      <c r="C3921" t="s">
        <v>18</v>
      </c>
      <c r="D3921" t="s">
        <v>19</v>
      </c>
      <c r="E3921" t="s">
        <v>67</v>
      </c>
      <c r="F3921" t="s">
        <v>53</v>
      </c>
      <c r="G3921" t="s">
        <v>70</v>
      </c>
      <c r="H3921" t="s">
        <v>62</v>
      </c>
      <c r="I3921" t="s">
        <v>24</v>
      </c>
      <c r="J3921" t="s">
        <v>37</v>
      </c>
      <c r="K3921" t="s">
        <v>28</v>
      </c>
      <c r="L3921" t="s">
        <v>35</v>
      </c>
      <c r="M3921" t="s">
        <v>28</v>
      </c>
      <c r="N3921" t="s">
        <v>35</v>
      </c>
      <c r="O3921" t="s">
        <v>28</v>
      </c>
      <c r="P3921">
        <v>1</v>
      </c>
      <c r="Q3921">
        <v>0</v>
      </c>
      <c r="R3921">
        <v>0</v>
      </c>
    </row>
    <row r="3922" spans="1:18" x14ac:dyDescent="0.25">
      <c r="A3922">
        <v>2014</v>
      </c>
      <c r="B3922" s="1">
        <v>42809.622092939811</v>
      </c>
      <c r="C3922" t="s">
        <v>18</v>
      </c>
      <c r="D3922" t="s">
        <v>19</v>
      </c>
      <c r="E3922" t="s">
        <v>67</v>
      </c>
      <c r="F3922" t="s">
        <v>45</v>
      </c>
      <c r="G3922" t="s">
        <v>71</v>
      </c>
      <c r="H3922" t="s">
        <v>62</v>
      </c>
      <c r="I3922" t="s">
        <v>24</v>
      </c>
      <c r="J3922" t="s">
        <v>37</v>
      </c>
      <c r="K3922" t="s">
        <v>32</v>
      </c>
      <c r="L3922" t="s">
        <v>35</v>
      </c>
      <c r="M3922" t="s">
        <v>35</v>
      </c>
      <c r="N3922" t="s">
        <v>35</v>
      </c>
      <c r="O3922" t="s">
        <v>35</v>
      </c>
      <c r="P3922">
        <v>1</v>
      </c>
      <c r="Q3922">
        <v>0</v>
      </c>
      <c r="R3922">
        <v>3</v>
      </c>
    </row>
    <row r="3923" spans="1:18" x14ac:dyDescent="0.25">
      <c r="A3923">
        <v>2014</v>
      </c>
      <c r="B3923" s="1">
        <v>42809.622092939811</v>
      </c>
      <c r="C3923" t="s">
        <v>18</v>
      </c>
      <c r="D3923" t="s">
        <v>19</v>
      </c>
      <c r="E3923" t="s">
        <v>67</v>
      </c>
      <c r="F3923" t="s">
        <v>45</v>
      </c>
      <c r="G3923" t="s">
        <v>46</v>
      </c>
      <c r="H3923" t="s">
        <v>62</v>
      </c>
      <c r="I3923" t="s">
        <v>24</v>
      </c>
      <c r="J3923" t="s">
        <v>44</v>
      </c>
      <c r="K3923" t="s">
        <v>49</v>
      </c>
      <c r="L3923" t="s">
        <v>35</v>
      </c>
      <c r="M3923" t="s">
        <v>35</v>
      </c>
      <c r="N3923" t="s">
        <v>35</v>
      </c>
      <c r="O3923" t="s">
        <v>35</v>
      </c>
      <c r="P3923">
        <v>1</v>
      </c>
      <c r="Q3923">
        <v>15313.04</v>
      </c>
      <c r="R3923">
        <v>1</v>
      </c>
    </row>
    <row r="3924" spans="1:18" x14ac:dyDescent="0.25">
      <c r="A3924">
        <v>2014</v>
      </c>
      <c r="B3924" s="1">
        <v>42809.622092939811</v>
      </c>
      <c r="C3924" t="s">
        <v>18</v>
      </c>
      <c r="D3924" t="s">
        <v>19</v>
      </c>
      <c r="E3924" t="s">
        <v>67</v>
      </c>
      <c r="F3924" t="s">
        <v>45</v>
      </c>
      <c r="G3924" t="s">
        <v>46</v>
      </c>
      <c r="H3924" t="s">
        <v>62</v>
      </c>
      <c r="I3924" t="s">
        <v>24</v>
      </c>
      <c r="J3924" t="s">
        <v>44</v>
      </c>
      <c r="K3924" t="s">
        <v>51</v>
      </c>
      <c r="L3924" t="s">
        <v>35</v>
      </c>
      <c r="M3924" t="s">
        <v>35</v>
      </c>
      <c r="N3924" t="s">
        <v>35</v>
      </c>
      <c r="O3924" t="s">
        <v>35</v>
      </c>
      <c r="P3924">
        <v>1</v>
      </c>
      <c r="Q3924">
        <v>18314.939999999999</v>
      </c>
      <c r="R3924">
        <v>2</v>
      </c>
    </row>
    <row r="3925" spans="1:18" x14ac:dyDescent="0.25">
      <c r="A3925">
        <v>2014</v>
      </c>
      <c r="B3925" s="1">
        <v>42809.622092939811</v>
      </c>
      <c r="C3925" t="s">
        <v>18</v>
      </c>
      <c r="D3925" t="s">
        <v>19</v>
      </c>
      <c r="E3925" t="s">
        <v>67</v>
      </c>
      <c r="F3925" t="s">
        <v>21</v>
      </c>
      <c r="G3925" t="s">
        <v>22</v>
      </c>
      <c r="H3925" t="s">
        <v>62</v>
      </c>
      <c r="I3925" t="s">
        <v>24</v>
      </c>
      <c r="J3925" t="s">
        <v>44</v>
      </c>
      <c r="K3925" t="s">
        <v>26</v>
      </c>
      <c r="L3925" t="s">
        <v>35</v>
      </c>
      <c r="M3925" t="s">
        <v>35</v>
      </c>
      <c r="N3925" t="s">
        <v>35</v>
      </c>
      <c r="O3925" t="s">
        <v>35</v>
      </c>
      <c r="P3925">
        <v>1</v>
      </c>
      <c r="Q3925">
        <v>46040</v>
      </c>
      <c r="R3925">
        <v>1</v>
      </c>
    </row>
    <row r="3926" spans="1:18" x14ac:dyDescent="0.25">
      <c r="A3926">
        <v>2014</v>
      </c>
      <c r="B3926" s="1">
        <v>42809.622092939811</v>
      </c>
      <c r="C3926" t="s">
        <v>18</v>
      </c>
      <c r="D3926" t="s">
        <v>19</v>
      </c>
      <c r="E3926" t="s">
        <v>47</v>
      </c>
      <c r="F3926" t="s">
        <v>21</v>
      </c>
      <c r="G3926" t="s">
        <v>22</v>
      </c>
      <c r="H3926" t="s">
        <v>23</v>
      </c>
      <c r="I3926" t="s">
        <v>24</v>
      </c>
      <c r="J3926" t="s">
        <v>43</v>
      </c>
      <c r="K3926" t="s">
        <v>26</v>
      </c>
      <c r="L3926" t="s">
        <v>35</v>
      </c>
      <c r="M3926" t="s">
        <v>35</v>
      </c>
      <c r="N3926" t="s">
        <v>35</v>
      </c>
      <c r="O3926" t="s">
        <v>35</v>
      </c>
      <c r="P3926">
        <v>1</v>
      </c>
      <c r="Q3926">
        <v>315040</v>
      </c>
      <c r="R3926">
        <v>1</v>
      </c>
    </row>
    <row r="3927" spans="1:18" x14ac:dyDescent="0.25">
      <c r="A3927">
        <v>2014</v>
      </c>
      <c r="B3927" s="1">
        <v>42809.622092939811</v>
      </c>
      <c r="C3927" t="s">
        <v>18</v>
      </c>
      <c r="D3927" t="s">
        <v>19</v>
      </c>
      <c r="E3927" t="s">
        <v>38</v>
      </c>
      <c r="F3927" t="s">
        <v>21</v>
      </c>
      <c r="G3927" t="s">
        <v>22</v>
      </c>
      <c r="H3927" t="s">
        <v>91</v>
      </c>
      <c r="I3927" t="s">
        <v>34</v>
      </c>
      <c r="J3927" t="s">
        <v>37</v>
      </c>
      <c r="K3927" t="s">
        <v>26</v>
      </c>
      <c r="L3927" t="s">
        <v>35</v>
      </c>
      <c r="M3927" t="s">
        <v>35</v>
      </c>
      <c r="N3927" t="s">
        <v>35</v>
      </c>
      <c r="O3927" t="s">
        <v>35</v>
      </c>
      <c r="P3927">
        <v>1</v>
      </c>
      <c r="Q3927">
        <v>0</v>
      </c>
      <c r="R3927">
        <v>2</v>
      </c>
    </row>
    <row r="3928" spans="1:18" x14ac:dyDescent="0.25">
      <c r="A3928">
        <v>2014</v>
      </c>
      <c r="B3928" s="1">
        <v>42809.622092939811</v>
      </c>
      <c r="C3928" t="s">
        <v>18</v>
      </c>
      <c r="D3928" t="s">
        <v>19</v>
      </c>
      <c r="E3928" t="s">
        <v>38</v>
      </c>
      <c r="F3928" t="s">
        <v>21</v>
      </c>
      <c r="G3928" t="s">
        <v>22</v>
      </c>
      <c r="H3928" t="s">
        <v>23</v>
      </c>
      <c r="I3928" t="s">
        <v>24</v>
      </c>
      <c r="J3928" t="s">
        <v>31</v>
      </c>
      <c r="K3928" t="s">
        <v>26</v>
      </c>
      <c r="L3928" t="s">
        <v>35</v>
      </c>
      <c r="M3928" t="s">
        <v>35</v>
      </c>
      <c r="N3928" t="s">
        <v>35</v>
      </c>
      <c r="O3928" t="s">
        <v>35</v>
      </c>
      <c r="P3928">
        <v>1</v>
      </c>
      <c r="Q3928">
        <v>3567369.65</v>
      </c>
      <c r="R3928">
        <v>7</v>
      </c>
    </row>
    <row r="3929" spans="1:18" x14ac:dyDescent="0.25">
      <c r="A3929">
        <v>2014</v>
      </c>
      <c r="B3929" s="1">
        <v>42809.622092939811</v>
      </c>
      <c r="C3929" t="s">
        <v>18</v>
      </c>
      <c r="D3929" t="s">
        <v>19</v>
      </c>
      <c r="E3929" t="s">
        <v>38</v>
      </c>
      <c r="F3929" t="s">
        <v>21</v>
      </c>
      <c r="G3929" t="s">
        <v>22</v>
      </c>
      <c r="H3929" t="s">
        <v>23</v>
      </c>
      <c r="I3929" t="s">
        <v>24</v>
      </c>
      <c r="J3929" t="s">
        <v>25</v>
      </c>
      <c r="K3929" t="s">
        <v>32</v>
      </c>
      <c r="L3929" t="s">
        <v>35</v>
      </c>
      <c r="M3929" t="s">
        <v>35</v>
      </c>
      <c r="N3929" t="s">
        <v>35</v>
      </c>
      <c r="O3929" t="s">
        <v>35</v>
      </c>
      <c r="P3929">
        <v>1</v>
      </c>
      <c r="Q3929">
        <v>51042522</v>
      </c>
      <c r="R3929">
        <v>9</v>
      </c>
    </row>
    <row r="3930" spans="1:18" x14ac:dyDescent="0.25">
      <c r="A3930">
        <v>2014</v>
      </c>
      <c r="B3930" s="1">
        <v>42809.622092939811</v>
      </c>
      <c r="C3930" t="s">
        <v>18</v>
      </c>
      <c r="D3930" t="s">
        <v>19</v>
      </c>
      <c r="E3930" t="s">
        <v>38</v>
      </c>
      <c r="F3930" t="s">
        <v>21</v>
      </c>
      <c r="G3930" t="s">
        <v>22</v>
      </c>
      <c r="H3930" t="s">
        <v>23</v>
      </c>
      <c r="I3930" t="s">
        <v>24</v>
      </c>
      <c r="J3930" t="s">
        <v>48</v>
      </c>
      <c r="K3930" t="s">
        <v>26</v>
      </c>
      <c r="L3930" t="s">
        <v>27</v>
      </c>
      <c r="M3930" t="s">
        <v>27</v>
      </c>
      <c r="N3930" t="s">
        <v>28</v>
      </c>
      <c r="O3930" t="s">
        <v>28</v>
      </c>
      <c r="P3930">
        <v>1</v>
      </c>
      <c r="Q3930">
        <v>-5499296.9299999997</v>
      </c>
      <c r="R3930">
        <v>10</v>
      </c>
    </row>
    <row r="3931" spans="1:18" x14ac:dyDescent="0.25">
      <c r="A3931">
        <v>2014</v>
      </c>
      <c r="B3931" s="1">
        <v>42809.622092939811</v>
      </c>
      <c r="C3931" t="s">
        <v>18</v>
      </c>
      <c r="D3931" t="s">
        <v>19</v>
      </c>
      <c r="E3931" t="s">
        <v>38</v>
      </c>
      <c r="F3931" t="s">
        <v>21</v>
      </c>
      <c r="G3931" t="s">
        <v>22</v>
      </c>
      <c r="H3931" t="s">
        <v>23</v>
      </c>
      <c r="I3931" t="s">
        <v>24</v>
      </c>
      <c r="J3931" t="s">
        <v>44</v>
      </c>
      <c r="K3931" t="s">
        <v>32</v>
      </c>
      <c r="L3931" t="s">
        <v>35</v>
      </c>
      <c r="M3931" t="s">
        <v>35</v>
      </c>
      <c r="N3931" t="s">
        <v>35</v>
      </c>
      <c r="O3931" t="s">
        <v>35</v>
      </c>
      <c r="P3931">
        <v>1</v>
      </c>
      <c r="Q3931">
        <v>108274.6</v>
      </c>
      <c r="R3931">
        <v>4</v>
      </c>
    </row>
    <row r="3932" spans="1:18" x14ac:dyDescent="0.25">
      <c r="A3932">
        <v>2009</v>
      </c>
      <c r="B3932" s="1">
        <v>42809.622092939811</v>
      </c>
      <c r="C3932" t="s">
        <v>18</v>
      </c>
      <c r="D3932" t="s">
        <v>60</v>
      </c>
      <c r="E3932" t="s">
        <v>67</v>
      </c>
      <c r="F3932" t="s">
        <v>45</v>
      </c>
      <c r="G3932" t="s">
        <v>46</v>
      </c>
      <c r="H3932" t="s">
        <v>62</v>
      </c>
      <c r="I3932" t="s">
        <v>24</v>
      </c>
      <c r="J3932" t="s">
        <v>37</v>
      </c>
      <c r="K3932" t="s">
        <v>32</v>
      </c>
      <c r="L3932" t="s">
        <v>35</v>
      </c>
      <c r="M3932" t="s">
        <v>35</v>
      </c>
      <c r="N3932" t="s">
        <v>35</v>
      </c>
      <c r="O3932" t="s">
        <v>35</v>
      </c>
      <c r="P3932">
        <v>1</v>
      </c>
      <c r="Q3932">
        <v>0</v>
      </c>
      <c r="R3932">
        <v>1</v>
      </c>
    </row>
    <row r="3933" spans="1:18" x14ac:dyDescent="0.25">
      <c r="A3933">
        <v>2009</v>
      </c>
      <c r="B3933" s="1">
        <v>42809.622092939811</v>
      </c>
      <c r="C3933" t="s">
        <v>18</v>
      </c>
      <c r="D3933" t="s">
        <v>72</v>
      </c>
      <c r="E3933" t="s">
        <v>52</v>
      </c>
      <c r="F3933" t="s">
        <v>53</v>
      </c>
      <c r="G3933" t="s">
        <v>46</v>
      </c>
      <c r="H3933" t="s">
        <v>23</v>
      </c>
      <c r="I3933" t="s">
        <v>54</v>
      </c>
      <c r="J3933" t="s">
        <v>43</v>
      </c>
      <c r="K3933" t="s">
        <v>56</v>
      </c>
      <c r="L3933" t="s">
        <v>74</v>
      </c>
      <c r="M3933" t="s">
        <v>74</v>
      </c>
      <c r="N3933" t="s">
        <v>28</v>
      </c>
      <c r="O3933" t="s">
        <v>28</v>
      </c>
      <c r="P3933">
        <v>1</v>
      </c>
      <c r="Q3933">
        <v>420000</v>
      </c>
      <c r="R3933">
        <v>1</v>
      </c>
    </row>
    <row r="3934" spans="1:18" x14ac:dyDescent="0.25">
      <c r="A3934">
        <v>2009</v>
      </c>
      <c r="B3934" s="1">
        <v>42809.622092939811</v>
      </c>
      <c r="C3934" t="s">
        <v>18</v>
      </c>
      <c r="D3934" t="s">
        <v>72</v>
      </c>
      <c r="E3934" t="s">
        <v>38</v>
      </c>
      <c r="F3934" t="s">
        <v>21</v>
      </c>
      <c r="G3934" t="s">
        <v>22</v>
      </c>
      <c r="H3934" t="s">
        <v>88</v>
      </c>
      <c r="I3934" t="s">
        <v>54</v>
      </c>
      <c r="J3934" t="s">
        <v>44</v>
      </c>
      <c r="K3934" t="s">
        <v>32</v>
      </c>
      <c r="L3934" t="s">
        <v>77</v>
      </c>
      <c r="M3934" t="s">
        <v>28</v>
      </c>
      <c r="N3934" t="s">
        <v>35</v>
      </c>
      <c r="O3934" t="s">
        <v>77</v>
      </c>
      <c r="P3934">
        <v>1</v>
      </c>
      <c r="Q3934">
        <v>99950</v>
      </c>
      <c r="R3934">
        <v>1</v>
      </c>
    </row>
    <row r="3935" spans="1:18" x14ac:dyDescent="0.25">
      <c r="A3935">
        <v>2009</v>
      </c>
      <c r="B3935" s="1">
        <v>42809.622092939811</v>
      </c>
      <c r="C3935" t="s">
        <v>18</v>
      </c>
      <c r="D3935" t="s">
        <v>29</v>
      </c>
      <c r="E3935" t="s">
        <v>20</v>
      </c>
      <c r="F3935" t="s">
        <v>21</v>
      </c>
      <c r="G3935" t="s">
        <v>22</v>
      </c>
      <c r="H3935" t="s">
        <v>23</v>
      </c>
      <c r="I3935" t="s">
        <v>34</v>
      </c>
      <c r="J3935" t="s">
        <v>40</v>
      </c>
      <c r="K3935" t="s">
        <v>26</v>
      </c>
      <c r="L3935" t="s">
        <v>35</v>
      </c>
      <c r="M3935" t="s">
        <v>35</v>
      </c>
      <c r="N3935" t="s">
        <v>35</v>
      </c>
      <c r="O3935" t="s">
        <v>35</v>
      </c>
      <c r="P3935">
        <v>1</v>
      </c>
      <c r="Q3935">
        <v>23157428</v>
      </c>
      <c r="R3935">
        <v>1</v>
      </c>
    </row>
    <row r="3936" spans="1:18" x14ac:dyDescent="0.25">
      <c r="A3936">
        <v>2009</v>
      </c>
      <c r="B3936" s="1">
        <v>42809.622092939811</v>
      </c>
      <c r="C3936" t="s">
        <v>18</v>
      </c>
      <c r="D3936" t="s">
        <v>29</v>
      </c>
      <c r="E3936" t="s">
        <v>20</v>
      </c>
      <c r="F3936" t="s">
        <v>21</v>
      </c>
      <c r="G3936" t="s">
        <v>22</v>
      </c>
      <c r="H3936" t="s">
        <v>23</v>
      </c>
      <c r="I3936" t="s">
        <v>59</v>
      </c>
      <c r="J3936" t="s">
        <v>37</v>
      </c>
      <c r="K3936" t="s">
        <v>28</v>
      </c>
      <c r="L3936" t="s">
        <v>35</v>
      </c>
      <c r="M3936" t="s">
        <v>28</v>
      </c>
      <c r="N3936" t="s">
        <v>35</v>
      </c>
      <c r="O3936" t="s">
        <v>28</v>
      </c>
      <c r="P3936">
        <v>1</v>
      </c>
      <c r="Q3936">
        <v>0</v>
      </c>
      <c r="R3936">
        <v>0</v>
      </c>
    </row>
    <row r="3937" spans="1:18" x14ac:dyDescent="0.25">
      <c r="A3937">
        <v>2009</v>
      </c>
      <c r="B3937" s="1">
        <v>42809.622092939811</v>
      </c>
      <c r="C3937" t="s">
        <v>18</v>
      </c>
      <c r="D3937" t="s">
        <v>29</v>
      </c>
      <c r="E3937" t="s">
        <v>30</v>
      </c>
      <c r="F3937" t="s">
        <v>53</v>
      </c>
      <c r="G3937" t="s">
        <v>66</v>
      </c>
      <c r="H3937" t="s">
        <v>23</v>
      </c>
      <c r="I3937" t="s">
        <v>34</v>
      </c>
      <c r="J3937" t="s">
        <v>37</v>
      </c>
      <c r="K3937" t="s">
        <v>28</v>
      </c>
      <c r="L3937" t="s">
        <v>33</v>
      </c>
      <c r="M3937" t="s">
        <v>28</v>
      </c>
      <c r="N3937" t="s">
        <v>33</v>
      </c>
      <c r="O3937" t="s">
        <v>28</v>
      </c>
      <c r="P3937">
        <v>1</v>
      </c>
      <c r="Q3937">
        <v>0</v>
      </c>
      <c r="R3937">
        <v>0</v>
      </c>
    </row>
    <row r="3938" spans="1:18" x14ac:dyDescent="0.25">
      <c r="A3938">
        <v>2009</v>
      </c>
      <c r="B3938" s="1">
        <v>42809.622092939811</v>
      </c>
      <c r="C3938" t="s">
        <v>18</v>
      </c>
      <c r="D3938" t="s">
        <v>29</v>
      </c>
      <c r="E3938" t="s">
        <v>30</v>
      </c>
      <c r="F3938" t="s">
        <v>45</v>
      </c>
      <c r="G3938" t="s">
        <v>66</v>
      </c>
      <c r="H3938" t="s">
        <v>62</v>
      </c>
      <c r="I3938" t="s">
        <v>24</v>
      </c>
      <c r="J3938" t="s">
        <v>31</v>
      </c>
      <c r="K3938" t="s">
        <v>32</v>
      </c>
      <c r="L3938" t="s">
        <v>35</v>
      </c>
      <c r="M3938" t="s">
        <v>35</v>
      </c>
      <c r="N3938" t="s">
        <v>35</v>
      </c>
      <c r="O3938" t="s">
        <v>35</v>
      </c>
      <c r="P3938">
        <v>1</v>
      </c>
      <c r="Q3938">
        <v>4112149.9608999998</v>
      </c>
      <c r="R3938">
        <v>10</v>
      </c>
    </row>
    <row r="3939" spans="1:18" x14ac:dyDescent="0.25">
      <c r="A3939">
        <v>2009</v>
      </c>
      <c r="B3939" s="1">
        <v>42809.622092939811</v>
      </c>
      <c r="C3939" t="s">
        <v>18</v>
      </c>
      <c r="D3939" t="s">
        <v>29</v>
      </c>
      <c r="E3939" t="s">
        <v>30</v>
      </c>
      <c r="F3939" t="s">
        <v>21</v>
      </c>
      <c r="G3939" t="s">
        <v>22</v>
      </c>
      <c r="H3939" t="s">
        <v>62</v>
      </c>
      <c r="I3939" t="s">
        <v>24</v>
      </c>
      <c r="J3939" t="s">
        <v>44</v>
      </c>
      <c r="K3939" t="s">
        <v>32</v>
      </c>
      <c r="L3939" t="s">
        <v>27</v>
      </c>
      <c r="M3939" t="s">
        <v>27</v>
      </c>
      <c r="N3939" t="s">
        <v>28</v>
      </c>
      <c r="O3939" t="s">
        <v>28</v>
      </c>
      <c r="P3939">
        <v>1</v>
      </c>
      <c r="Q3939">
        <v>20888</v>
      </c>
      <c r="R3939">
        <v>2</v>
      </c>
    </row>
    <row r="3940" spans="1:18" x14ac:dyDescent="0.25">
      <c r="A3940">
        <v>2009</v>
      </c>
      <c r="B3940" s="1">
        <v>42809.622092939811</v>
      </c>
      <c r="C3940" t="s">
        <v>18</v>
      </c>
      <c r="D3940" t="s">
        <v>29</v>
      </c>
      <c r="E3940" t="s">
        <v>30</v>
      </c>
      <c r="F3940" t="s">
        <v>21</v>
      </c>
      <c r="G3940" t="s">
        <v>22</v>
      </c>
      <c r="H3940" t="s">
        <v>62</v>
      </c>
      <c r="I3940" t="s">
        <v>24</v>
      </c>
      <c r="J3940" t="s">
        <v>44</v>
      </c>
      <c r="K3940" t="s">
        <v>26</v>
      </c>
      <c r="L3940" t="s">
        <v>27</v>
      </c>
      <c r="M3940" t="s">
        <v>27</v>
      </c>
      <c r="N3940" t="s">
        <v>28</v>
      </c>
      <c r="O3940" t="s">
        <v>28</v>
      </c>
      <c r="P3940">
        <v>1</v>
      </c>
      <c r="Q3940">
        <v>34509</v>
      </c>
      <c r="R3940">
        <v>4</v>
      </c>
    </row>
    <row r="3941" spans="1:18" x14ac:dyDescent="0.25">
      <c r="A3941">
        <v>2009</v>
      </c>
      <c r="B3941" s="1">
        <v>42809.622092939811</v>
      </c>
      <c r="C3941" t="s">
        <v>18</v>
      </c>
      <c r="D3941" t="s">
        <v>29</v>
      </c>
      <c r="E3941" t="s">
        <v>30</v>
      </c>
      <c r="F3941" t="s">
        <v>21</v>
      </c>
      <c r="G3941" t="s">
        <v>22</v>
      </c>
      <c r="H3941" t="s">
        <v>75</v>
      </c>
      <c r="I3941" t="s">
        <v>76</v>
      </c>
      <c r="J3941" t="s">
        <v>44</v>
      </c>
      <c r="K3941" t="s">
        <v>56</v>
      </c>
      <c r="L3941" t="s">
        <v>77</v>
      </c>
      <c r="M3941" t="s">
        <v>28</v>
      </c>
      <c r="N3941" t="s">
        <v>35</v>
      </c>
      <c r="O3941" t="s">
        <v>77</v>
      </c>
      <c r="P3941">
        <v>1</v>
      </c>
      <c r="Q3941">
        <v>8997</v>
      </c>
      <c r="R3941">
        <v>1</v>
      </c>
    </row>
    <row r="3942" spans="1:18" x14ac:dyDescent="0.25">
      <c r="A3942">
        <v>2009</v>
      </c>
      <c r="B3942" s="1">
        <v>42809.622092939811</v>
      </c>
      <c r="C3942" t="s">
        <v>18</v>
      </c>
      <c r="D3942" t="s">
        <v>29</v>
      </c>
      <c r="E3942" t="s">
        <v>30</v>
      </c>
      <c r="F3942" t="s">
        <v>21</v>
      </c>
      <c r="G3942" t="s">
        <v>22</v>
      </c>
      <c r="H3942" t="s">
        <v>23</v>
      </c>
      <c r="I3942" t="s">
        <v>24</v>
      </c>
      <c r="J3942" t="s">
        <v>31</v>
      </c>
      <c r="K3942" t="s">
        <v>41</v>
      </c>
      <c r="L3942" t="s">
        <v>33</v>
      </c>
      <c r="M3942" t="s">
        <v>33</v>
      </c>
      <c r="N3942" t="s">
        <v>28</v>
      </c>
      <c r="O3942" t="s">
        <v>28</v>
      </c>
      <c r="P3942">
        <v>1</v>
      </c>
      <c r="Q3942">
        <v>5910000</v>
      </c>
      <c r="R3942">
        <v>2</v>
      </c>
    </row>
    <row r="3943" spans="1:18" x14ac:dyDescent="0.25">
      <c r="A3943">
        <v>2009</v>
      </c>
      <c r="B3943" s="1">
        <v>42809.622092939811</v>
      </c>
      <c r="C3943" t="s">
        <v>18</v>
      </c>
      <c r="D3943" t="s">
        <v>29</v>
      </c>
      <c r="E3943" t="s">
        <v>30</v>
      </c>
      <c r="F3943" t="s">
        <v>21</v>
      </c>
      <c r="G3943" t="s">
        <v>22</v>
      </c>
      <c r="H3943" t="s">
        <v>23</v>
      </c>
      <c r="I3943" t="s">
        <v>24</v>
      </c>
      <c r="J3943" t="s">
        <v>31</v>
      </c>
      <c r="K3943" t="s">
        <v>26</v>
      </c>
      <c r="L3943" t="s">
        <v>27</v>
      </c>
      <c r="M3943" t="s">
        <v>27</v>
      </c>
      <c r="N3943" t="s">
        <v>28</v>
      </c>
      <c r="O3943" t="s">
        <v>28</v>
      </c>
      <c r="P3943">
        <v>1</v>
      </c>
      <c r="Q3943">
        <v>4610217.375</v>
      </c>
      <c r="R3943">
        <v>4</v>
      </c>
    </row>
    <row r="3944" spans="1:18" x14ac:dyDescent="0.25">
      <c r="A3944">
        <v>2009</v>
      </c>
      <c r="B3944" s="1">
        <v>42809.622092939811</v>
      </c>
      <c r="C3944" t="s">
        <v>18</v>
      </c>
      <c r="D3944" t="s">
        <v>29</v>
      </c>
      <c r="E3944" t="s">
        <v>30</v>
      </c>
      <c r="F3944" t="s">
        <v>21</v>
      </c>
      <c r="G3944" t="s">
        <v>22</v>
      </c>
      <c r="H3944" t="s">
        <v>23</v>
      </c>
      <c r="I3944" t="s">
        <v>24</v>
      </c>
      <c r="J3944" t="s">
        <v>44</v>
      </c>
      <c r="K3944" t="s">
        <v>49</v>
      </c>
      <c r="L3944" t="s">
        <v>35</v>
      </c>
      <c r="M3944" t="s">
        <v>35</v>
      </c>
      <c r="N3944" t="s">
        <v>35</v>
      </c>
      <c r="O3944" t="s">
        <v>35</v>
      </c>
      <c r="P3944">
        <v>1</v>
      </c>
      <c r="Q3944">
        <v>56616</v>
      </c>
      <c r="R3944">
        <v>2</v>
      </c>
    </row>
    <row r="3945" spans="1:18" x14ac:dyDescent="0.25">
      <c r="A3945">
        <v>2009</v>
      </c>
      <c r="B3945" s="1">
        <v>42809.622092939811</v>
      </c>
      <c r="C3945" t="s">
        <v>18</v>
      </c>
      <c r="D3945" t="s">
        <v>29</v>
      </c>
      <c r="E3945" t="s">
        <v>30</v>
      </c>
      <c r="F3945" t="s">
        <v>21</v>
      </c>
      <c r="G3945" t="s">
        <v>22</v>
      </c>
      <c r="H3945" t="s">
        <v>23</v>
      </c>
      <c r="I3945" t="s">
        <v>24</v>
      </c>
      <c r="J3945" t="s">
        <v>37</v>
      </c>
      <c r="K3945" t="s">
        <v>26</v>
      </c>
      <c r="L3945" t="s">
        <v>27</v>
      </c>
      <c r="M3945" t="s">
        <v>27</v>
      </c>
      <c r="N3945" t="s">
        <v>28</v>
      </c>
      <c r="O3945" t="s">
        <v>28</v>
      </c>
      <c r="P3945">
        <v>1</v>
      </c>
      <c r="Q3945">
        <v>0</v>
      </c>
      <c r="R3945">
        <v>1</v>
      </c>
    </row>
    <row r="3946" spans="1:18" x14ac:dyDescent="0.25">
      <c r="A3946">
        <v>2009</v>
      </c>
      <c r="B3946" s="1">
        <v>42809.622092939811</v>
      </c>
      <c r="C3946" t="s">
        <v>18</v>
      </c>
      <c r="D3946" t="s">
        <v>29</v>
      </c>
      <c r="E3946" t="s">
        <v>36</v>
      </c>
      <c r="F3946" t="s">
        <v>21</v>
      </c>
      <c r="G3946" t="s">
        <v>22</v>
      </c>
      <c r="H3946" t="s">
        <v>23</v>
      </c>
      <c r="I3946" t="s">
        <v>34</v>
      </c>
      <c r="J3946" t="s">
        <v>40</v>
      </c>
      <c r="K3946" t="s">
        <v>41</v>
      </c>
      <c r="L3946" t="s">
        <v>77</v>
      </c>
      <c r="M3946" t="s">
        <v>33</v>
      </c>
      <c r="N3946" t="s">
        <v>28</v>
      </c>
      <c r="O3946" t="s">
        <v>77</v>
      </c>
      <c r="P3946">
        <v>1</v>
      </c>
      <c r="Q3946">
        <v>146574</v>
      </c>
      <c r="R3946">
        <v>1</v>
      </c>
    </row>
    <row r="3947" spans="1:18" x14ac:dyDescent="0.25">
      <c r="A3947">
        <v>2009</v>
      </c>
      <c r="B3947" s="1">
        <v>42809.622092939811</v>
      </c>
      <c r="C3947" t="s">
        <v>18</v>
      </c>
      <c r="D3947" t="s">
        <v>29</v>
      </c>
      <c r="E3947" t="s">
        <v>42</v>
      </c>
      <c r="F3947" t="s">
        <v>63</v>
      </c>
      <c r="G3947" t="s">
        <v>64</v>
      </c>
      <c r="H3947" t="s">
        <v>23</v>
      </c>
      <c r="I3947" t="s">
        <v>24</v>
      </c>
      <c r="J3947" t="s">
        <v>43</v>
      </c>
      <c r="K3947" t="s">
        <v>41</v>
      </c>
      <c r="L3947" t="s">
        <v>35</v>
      </c>
      <c r="M3947" t="s">
        <v>35</v>
      </c>
      <c r="N3947" t="s">
        <v>35</v>
      </c>
      <c r="O3947" t="s">
        <v>35</v>
      </c>
      <c r="P3947">
        <v>1</v>
      </c>
      <c r="Q3947">
        <v>350000</v>
      </c>
      <c r="R3947">
        <v>1</v>
      </c>
    </row>
    <row r="3948" spans="1:18" x14ac:dyDescent="0.25">
      <c r="A3948">
        <v>2009</v>
      </c>
      <c r="B3948" s="1">
        <v>42809.622092939811</v>
      </c>
      <c r="C3948" t="s">
        <v>18</v>
      </c>
      <c r="D3948" t="s">
        <v>29</v>
      </c>
      <c r="E3948" t="s">
        <v>42</v>
      </c>
      <c r="F3948" t="s">
        <v>63</v>
      </c>
      <c r="G3948" t="s">
        <v>64</v>
      </c>
      <c r="H3948" t="s">
        <v>23</v>
      </c>
      <c r="I3948" t="s">
        <v>24</v>
      </c>
      <c r="J3948" t="s">
        <v>44</v>
      </c>
      <c r="K3948" t="s">
        <v>32</v>
      </c>
      <c r="L3948" t="s">
        <v>35</v>
      </c>
      <c r="M3948" t="s">
        <v>35</v>
      </c>
      <c r="N3948" t="s">
        <v>35</v>
      </c>
      <c r="O3948" t="s">
        <v>35</v>
      </c>
      <c r="P3948">
        <v>1</v>
      </c>
      <c r="Q3948">
        <v>416526.04690000002</v>
      </c>
      <c r="R3948">
        <v>3</v>
      </c>
    </row>
    <row r="3949" spans="1:18" x14ac:dyDescent="0.25">
      <c r="A3949">
        <v>2009</v>
      </c>
      <c r="B3949" s="1">
        <v>42809.622092939811</v>
      </c>
      <c r="C3949" t="s">
        <v>18</v>
      </c>
      <c r="D3949" t="s">
        <v>29</v>
      </c>
      <c r="E3949" t="s">
        <v>67</v>
      </c>
      <c r="F3949" t="s">
        <v>63</v>
      </c>
      <c r="G3949" t="s">
        <v>64</v>
      </c>
      <c r="H3949" t="s">
        <v>62</v>
      </c>
      <c r="I3949" t="s">
        <v>24</v>
      </c>
      <c r="J3949" t="s">
        <v>44</v>
      </c>
      <c r="K3949" t="s">
        <v>32</v>
      </c>
      <c r="L3949" t="s">
        <v>35</v>
      </c>
      <c r="M3949" t="s">
        <v>35</v>
      </c>
      <c r="N3949" t="s">
        <v>35</v>
      </c>
      <c r="O3949" t="s">
        <v>35</v>
      </c>
      <c r="P3949">
        <v>1</v>
      </c>
      <c r="Q3949">
        <v>246405.47270000001</v>
      </c>
      <c r="R3949">
        <v>6</v>
      </c>
    </row>
    <row r="3950" spans="1:18" x14ac:dyDescent="0.25">
      <c r="A3950">
        <v>2011</v>
      </c>
      <c r="B3950" s="1">
        <v>42809.622092939811</v>
      </c>
      <c r="C3950" t="s">
        <v>18</v>
      </c>
      <c r="D3950" t="s">
        <v>19</v>
      </c>
      <c r="E3950" t="s">
        <v>73</v>
      </c>
      <c r="F3950" t="s">
        <v>45</v>
      </c>
      <c r="G3950" t="s">
        <v>71</v>
      </c>
      <c r="H3950" t="s">
        <v>62</v>
      </c>
      <c r="I3950" t="s">
        <v>24</v>
      </c>
      <c r="J3950" t="s">
        <v>40</v>
      </c>
      <c r="K3950" t="s">
        <v>32</v>
      </c>
      <c r="L3950" t="s">
        <v>35</v>
      </c>
      <c r="M3950" t="s">
        <v>35</v>
      </c>
      <c r="N3950" t="s">
        <v>35</v>
      </c>
      <c r="O3950" t="s">
        <v>35</v>
      </c>
      <c r="P3950">
        <v>1</v>
      </c>
      <c r="Q3950">
        <v>8275246.6601999998</v>
      </c>
      <c r="R3950">
        <v>3</v>
      </c>
    </row>
    <row r="3951" spans="1:18" x14ac:dyDescent="0.25">
      <c r="A3951">
        <v>2011</v>
      </c>
      <c r="B3951" s="1">
        <v>42809.622092939811</v>
      </c>
      <c r="C3951" t="s">
        <v>18</v>
      </c>
      <c r="D3951" t="s">
        <v>19</v>
      </c>
      <c r="E3951" t="s">
        <v>67</v>
      </c>
      <c r="F3951" t="s">
        <v>63</v>
      </c>
      <c r="G3951" t="s">
        <v>64</v>
      </c>
      <c r="H3951" t="s">
        <v>62</v>
      </c>
      <c r="I3951" t="s">
        <v>24</v>
      </c>
      <c r="J3951" t="s">
        <v>31</v>
      </c>
      <c r="K3951" t="s">
        <v>56</v>
      </c>
      <c r="L3951" t="s">
        <v>35</v>
      </c>
      <c r="M3951" t="s">
        <v>35</v>
      </c>
      <c r="N3951" t="s">
        <v>35</v>
      </c>
      <c r="O3951" t="s">
        <v>35</v>
      </c>
      <c r="P3951">
        <v>1</v>
      </c>
      <c r="Q3951">
        <v>3945761.75</v>
      </c>
      <c r="R3951">
        <v>4</v>
      </c>
    </row>
    <row r="3952" spans="1:18" x14ac:dyDescent="0.25">
      <c r="A3952">
        <v>2011</v>
      </c>
      <c r="B3952" s="1">
        <v>42809.622092939811</v>
      </c>
      <c r="C3952" t="s">
        <v>18</v>
      </c>
      <c r="D3952" t="s">
        <v>19</v>
      </c>
      <c r="E3952" t="s">
        <v>67</v>
      </c>
      <c r="F3952" t="s">
        <v>63</v>
      </c>
      <c r="G3952" t="s">
        <v>64</v>
      </c>
      <c r="H3952" t="s">
        <v>62</v>
      </c>
      <c r="I3952" t="s">
        <v>24</v>
      </c>
      <c r="J3952" t="s">
        <v>40</v>
      </c>
      <c r="K3952" t="s">
        <v>49</v>
      </c>
      <c r="L3952" t="s">
        <v>35</v>
      </c>
      <c r="M3952" t="s">
        <v>35</v>
      </c>
      <c r="N3952" t="s">
        <v>35</v>
      </c>
      <c r="O3952" t="s">
        <v>35</v>
      </c>
      <c r="P3952">
        <v>1</v>
      </c>
      <c r="Q3952">
        <v>8493345.9091999996</v>
      </c>
      <c r="R3952">
        <v>9</v>
      </c>
    </row>
    <row r="3953" spans="1:18" x14ac:dyDescent="0.25">
      <c r="A3953">
        <v>2011</v>
      </c>
      <c r="B3953" s="1">
        <v>42809.622092939811</v>
      </c>
      <c r="C3953" t="s">
        <v>18</v>
      </c>
      <c r="D3953" t="s">
        <v>19</v>
      </c>
      <c r="E3953" t="s">
        <v>67</v>
      </c>
      <c r="F3953" t="s">
        <v>63</v>
      </c>
      <c r="G3953" t="s">
        <v>64</v>
      </c>
      <c r="H3953" t="s">
        <v>62</v>
      </c>
      <c r="I3953" t="s">
        <v>24</v>
      </c>
      <c r="J3953" t="s">
        <v>44</v>
      </c>
      <c r="K3953" t="s">
        <v>56</v>
      </c>
      <c r="L3953" t="s">
        <v>35</v>
      </c>
      <c r="M3953" t="s">
        <v>35</v>
      </c>
      <c r="N3953" t="s">
        <v>35</v>
      </c>
      <c r="O3953" t="s">
        <v>35</v>
      </c>
      <c r="P3953">
        <v>1</v>
      </c>
      <c r="Q3953">
        <v>47084</v>
      </c>
      <c r="R3953">
        <v>1</v>
      </c>
    </row>
    <row r="3954" spans="1:18" x14ac:dyDescent="0.25">
      <c r="A3954">
        <v>2011</v>
      </c>
      <c r="B3954" s="1">
        <v>42809.622092939811</v>
      </c>
      <c r="C3954" t="s">
        <v>18</v>
      </c>
      <c r="D3954" t="s">
        <v>19</v>
      </c>
      <c r="E3954" t="s">
        <v>67</v>
      </c>
      <c r="F3954" t="s">
        <v>45</v>
      </c>
      <c r="G3954" t="s">
        <v>66</v>
      </c>
      <c r="H3954" t="s">
        <v>62</v>
      </c>
      <c r="I3954" t="s">
        <v>24</v>
      </c>
      <c r="J3954" t="s">
        <v>31</v>
      </c>
      <c r="K3954" t="s">
        <v>49</v>
      </c>
      <c r="L3954" t="s">
        <v>35</v>
      </c>
      <c r="M3954" t="s">
        <v>35</v>
      </c>
      <c r="N3954" t="s">
        <v>35</v>
      </c>
      <c r="O3954" t="s">
        <v>35</v>
      </c>
      <c r="P3954">
        <v>1</v>
      </c>
      <c r="Q3954">
        <v>8024369.8125</v>
      </c>
      <c r="R3954">
        <v>7</v>
      </c>
    </row>
    <row r="3955" spans="1:18" x14ac:dyDescent="0.25">
      <c r="A3955">
        <v>2011</v>
      </c>
      <c r="B3955" s="1">
        <v>42809.622092939811</v>
      </c>
      <c r="C3955" t="s">
        <v>18</v>
      </c>
      <c r="D3955" t="s">
        <v>19</v>
      </c>
      <c r="E3955" t="s">
        <v>67</v>
      </c>
      <c r="F3955" t="s">
        <v>45</v>
      </c>
      <c r="G3955" t="s">
        <v>66</v>
      </c>
      <c r="H3955" t="s">
        <v>62</v>
      </c>
      <c r="I3955" t="s">
        <v>24</v>
      </c>
      <c r="J3955" t="s">
        <v>43</v>
      </c>
      <c r="K3955" t="s">
        <v>32</v>
      </c>
      <c r="L3955" t="s">
        <v>35</v>
      </c>
      <c r="M3955" t="s">
        <v>35</v>
      </c>
      <c r="N3955" t="s">
        <v>35</v>
      </c>
      <c r="O3955" t="s">
        <v>35</v>
      </c>
      <c r="P3955">
        <v>1</v>
      </c>
      <c r="Q3955">
        <v>2254874.8415999999</v>
      </c>
      <c r="R3955">
        <v>6</v>
      </c>
    </row>
    <row r="3956" spans="1:18" x14ac:dyDescent="0.25">
      <c r="A3956">
        <v>2011</v>
      </c>
      <c r="B3956" s="1">
        <v>42809.622092939811</v>
      </c>
      <c r="C3956" t="s">
        <v>18</v>
      </c>
      <c r="D3956" t="s">
        <v>19</v>
      </c>
      <c r="E3956" t="s">
        <v>67</v>
      </c>
      <c r="F3956" t="s">
        <v>45</v>
      </c>
      <c r="G3956" t="s">
        <v>66</v>
      </c>
      <c r="H3956" t="s">
        <v>62</v>
      </c>
      <c r="I3956" t="s">
        <v>24</v>
      </c>
      <c r="J3956" t="s">
        <v>48</v>
      </c>
      <c r="K3956" t="s">
        <v>26</v>
      </c>
      <c r="L3956" t="s">
        <v>35</v>
      </c>
      <c r="M3956" t="s">
        <v>35</v>
      </c>
      <c r="N3956" t="s">
        <v>35</v>
      </c>
      <c r="O3956" t="s">
        <v>35</v>
      </c>
      <c r="P3956">
        <v>1</v>
      </c>
      <c r="Q3956">
        <v>-9405.01</v>
      </c>
      <c r="R3956">
        <v>9</v>
      </c>
    </row>
    <row r="3957" spans="1:18" x14ac:dyDescent="0.25">
      <c r="A3957">
        <v>2011</v>
      </c>
      <c r="B3957" s="1">
        <v>42809.622092939811</v>
      </c>
      <c r="C3957" t="s">
        <v>18</v>
      </c>
      <c r="D3957" t="s">
        <v>19</v>
      </c>
      <c r="E3957" t="s">
        <v>67</v>
      </c>
      <c r="F3957" t="s">
        <v>45</v>
      </c>
      <c r="G3957" t="s">
        <v>66</v>
      </c>
      <c r="H3957" t="s">
        <v>62</v>
      </c>
      <c r="I3957" t="s">
        <v>24</v>
      </c>
      <c r="J3957" t="s">
        <v>37</v>
      </c>
      <c r="K3957" t="s">
        <v>26</v>
      </c>
      <c r="L3957" t="s">
        <v>35</v>
      </c>
      <c r="M3957" t="s">
        <v>35</v>
      </c>
      <c r="N3957" t="s">
        <v>35</v>
      </c>
      <c r="O3957" t="s">
        <v>35</v>
      </c>
      <c r="P3957">
        <v>1</v>
      </c>
      <c r="Q3957">
        <v>0</v>
      </c>
      <c r="R3957">
        <v>2</v>
      </c>
    </row>
    <row r="3958" spans="1:18" x14ac:dyDescent="0.25">
      <c r="A3958">
        <v>2011</v>
      </c>
      <c r="B3958" s="1">
        <v>42809.622092939811</v>
      </c>
      <c r="C3958" t="s">
        <v>18</v>
      </c>
      <c r="D3958" t="s">
        <v>19</v>
      </c>
      <c r="E3958" t="s">
        <v>67</v>
      </c>
      <c r="F3958" t="s">
        <v>45</v>
      </c>
      <c r="G3958" t="s">
        <v>71</v>
      </c>
      <c r="H3958" t="s">
        <v>62</v>
      </c>
      <c r="I3958" t="s">
        <v>24</v>
      </c>
      <c r="J3958" t="s">
        <v>31</v>
      </c>
      <c r="K3958" t="s">
        <v>26</v>
      </c>
      <c r="L3958" t="s">
        <v>35</v>
      </c>
      <c r="M3958" t="s">
        <v>35</v>
      </c>
      <c r="N3958" t="s">
        <v>35</v>
      </c>
      <c r="O3958" t="s">
        <v>35</v>
      </c>
      <c r="P3958">
        <v>1</v>
      </c>
      <c r="Q3958">
        <v>1576027.625</v>
      </c>
      <c r="R3958">
        <v>4</v>
      </c>
    </row>
    <row r="3959" spans="1:18" x14ac:dyDescent="0.25">
      <c r="A3959">
        <v>2011</v>
      </c>
      <c r="B3959" s="1">
        <v>42809.622092939811</v>
      </c>
      <c r="C3959" t="s">
        <v>18</v>
      </c>
      <c r="D3959" t="s">
        <v>19</v>
      </c>
      <c r="E3959" t="s">
        <v>67</v>
      </c>
      <c r="F3959" t="s">
        <v>45</v>
      </c>
      <c r="G3959" t="s">
        <v>71</v>
      </c>
      <c r="H3959" t="s">
        <v>62</v>
      </c>
      <c r="I3959" t="s">
        <v>24</v>
      </c>
      <c r="J3959" t="s">
        <v>44</v>
      </c>
      <c r="K3959" t="s">
        <v>56</v>
      </c>
      <c r="L3959" t="s">
        <v>35</v>
      </c>
      <c r="M3959" t="s">
        <v>35</v>
      </c>
      <c r="N3959" t="s">
        <v>35</v>
      </c>
      <c r="O3959" t="s">
        <v>35</v>
      </c>
      <c r="P3959">
        <v>1</v>
      </c>
      <c r="Q3959">
        <v>93464.976599999995</v>
      </c>
      <c r="R3959">
        <v>1</v>
      </c>
    </row>
    <row r="3960" spans="1:18" x14ac:dyDescent="0.25">
      <c r="A3960">
        <v>2011</v>
      </c>
      <c r="B3960" s="1">
        <v>42809.622092939811</v>
      </c>
      <c r="C3960" t="s">
        <v>18</v>
      </c>
      <c r="D3960" t="s">
        <v>19</v>
      </c>
      <c r="E3960" t="s">
        <v>67</v>
      </c>
      <c r="F3960" t="s">
        <v>45</v>
      </c>
      <c r="G3960" t="s">
        <v>71</v>
      </c>
      <c r="H3960" t="s">
        <v>62</v>
      </c>
      <c r="I3960" t="s">
        <v>24</v>
      </c>
      <c r="J3960" t="s">
        <v>37</v>
      </c>
      <c r="K3960" t="s">
        <v>49</v>
      </c>
      <c r="L3960" t="s">
        <v>35</v>
      </c>
      <c r="M3960" t="s">
        <v>35</v>
      </c>
      <c r="N3960" t="s">
        <v>35</v>
      </c>
      <c r="O3960" t="s">
        <v>35</v>
      </c>
      <c r="P3960">
        <v>1</v>
      </c>
      <c r="Q3960">
        <v>0</v>
      </c>
      <c r="R3960">
        <v>3</v>
      </c>
    </row>
    <row r="3961" spans="1:18" x14ac:dyDescent="0.25">
      <c r="A3961">
        <v>2011</v>
      </c>
      <c r="B3961" s="1">
        <v>42809.622092939811</v>
      </c>
      <c r="C3961" t="s">
        <v>18</v>
      </c>
      <c r="D3961" t="s">
        <v>19</v>
      </c>
      <c r="E3961" t="s">
        <v>67</v>
      </c>
      <c r="F3961" t="s">
        <v>79</v>
      </c>
      <c r="G3961" t="s">
        <v>22</v>
      </c>
      <c r="H3961" t="s">
        <v>62</v>
      </c>
      <c r="I3961" t="s">
        <v>24</v>
      </c>
      <c r="J3961" t="s">
        <v>40</v>
      </c>
      <c r="K3961" t="s">
        <v>32</v>
      </c>
      <c r="L3961" t="s">
        <v>35</v>
      </c>
      <c r="M3961" t="s">
        <v>35</v>
      </c>
      <c r="N3961" t="s">
        <v>35</v>
      </c>
      <c r="O3961" t="s">
        <v>35</v>
      </c>
      <c r="P3961">
        <v>1</v>
      </c>
      <c r="Q3961">
        <v>5526051.2187999999</v>
      </c>
      <c r="R3961">
        <v>9</v>
      </c>
    </row>
    <row r="3962" spans="1:18" x14ac:dyDescent="0.25">
      <c r="A3962">
        <v>2011</v>
      </c>
      <c r="B3962" s="1">
        <v>42809.622092939811</v>
      </c>
      <c r="C3962" t="s">
        <v>18</v>
      </c>
      <c r="D3962" t="s">
        <v>19</v>
      </c>
      <c r="E3962" t="s">
        <v>67</v>
      </c>
      <c r="F3962" t="s">
        <v>21</v>
      </c>
      <c r="G3962" t="s">
        <v>22</v>
      </c>
      <c r="H3962" t="s">
        <v>62</v>
      </c>
      <c r="I3962" t="s">
        <v>24</v>
      </c>
      <c r="J3962" t="s">
        <v>31</v>
      </c>
      <c r="K3962" t="s">
        <v>26</v>
      </c>
      <c r="L3962" t="s">
        <v>35</v>
      </c>
      <c r="M3962" t="s">
        <v>35</v>
      </c>
      <c r="N3962" t="s">
        <v>35</v>
      </c>
      <c r="O3962" t="s">
        <v>35</v>
      </c>
      <c r="P3962">
        <v>1</v>
      </c>
      <c r="Q3962">
        <v>0</v>
      </c>
      <c r="R3962">
        <v>1</v>
      </c>
    </row>
    <row r="3963" spans="1:18" x14ac:dyDescent="0.25">
      <c r="A3963">
        <v>2011</v>
      </c>
      <c r="B3963" s="1">
        <v>42809.622092939811</v>
      </c>
      <c r="C3963" t="s">
        <v>18</v>
      </c>
      <c r="D3963" t="s">
        <v>19</v>
      </c>
      <c r="E3963" t="s">
        <v>50</v>
      </c>
      <c r="F3963" t="s">
        <v>63</v>
      </c>
      <c r="G3963" t="s">
        <v>64</v>
      </c>
      <c r="H3963" t="s">
        <v>62</v>
      </c>
      <c r="I3963" t="s">
        <v>24</v>
      </c>
      <c r="J3963" t="s">
        <v>43</v>
      </c>
      <c r="K3963" t="s">
        <v>26</v>
      </c>
      <c r="L3963" t="s">
        <v>35</v>
      </c>
      <c r="M3963" t="s">
        <v>35</v>
      </c>
      <c r="N3963" t="s">
        <v>35</v>
      </c>
      <c r="O3963" t="s">
        <v>35</v>
      </c>
      <c r="P3963">
        <v>1</v>
      </c>
      <c r="Q3963">
        <v>786056</v>
      </c>
      <c r="R3963">
        <v>1</v>
      </c>
    </row>
    <row r="3964" spans="1:18" x14ac:dyDescent="0.25">
      <c r="A3964">
        <v>2011</v>
      </c>
      <c r="B3964" s="1">
        <v>42809.622092939811</v>
      </c>
      <c r="C3964" t="s">
        <v>18</v>
      </c>
      <c r="D3964" t="s">
        <v>19</v>
      </c>
      <c r="E3964" t="s">
        <v>38</v>
      </c>
      <c r="F3964" t="s">
        <v>21</v>
      </c>
      <c r="G3964" t="s">
        <v>22</v>
      </c>
      <c r="H3964" t="s">
        <v>23</v>
      </c>
      <c r="I3964" t="s">
        <v>34</v>
      </c>
      <c r="J3964" t="s">
        <v>31</v>
      </c>
      <c r="K3964" t="s">
        <v>26</v>
      </c>
      <c r="L3964" t="s">
        <v>35</v>
      </c>
      <c r="M3964" t="s">
        <v>35</v>
      </c>
      <c r="N3964" t="s">
        <v>35</v>
      </c>
      <c r="O3964" t="s">
        <v>35</v>
      </c>
      <c r="P3964">
        <v>1</v>
      </c>
      <c r="Q3964">
        <v>4555763.375</v>
      </c>
      <c r="R3964">
        <v>4</v>
      </c>
    </row>
    <row r="3965" spans="1:18" x14ac:dyDescent="0.25">
      <c r="A3965">
        <v>2011</v>
      </c>
      <c r="B3965" s="1">
        <v>42809.622092939811</v>
      </c>
      <c r="C3965" t="s">
        <v>18</v>
      </c>
      <c r="D3965" t="s">
        <v>19</v>
      </c>
      <c r="E3965" t="s">
        <v>38</v>
      </c>
      <c r="F3965" t="s">
        <v>21</v>
      </c>
      <c r="G3965" t="s">
        <v>22</v>
      </c>
      <c r="H3965" t="s">
        <v>23</v>
      </c>
      <c r="I3965" t="s">
        <v>24</v>
      </c>
      <c r="J3965" t="s">
        <v>31</v>
      </c>
      <c r="K3965" t="s">
        <v>49</v>
      </c>
      <c r="L3965" t="s">
        <v>35</v>
      </c>
      <c r="M3965" t="s">
        <v>35</v>
      </c>
      <c r="N3965" t="s">
        <v>35</v>
      </c>
      <c r="O3965" t="s">
        <v>35</v>
      </c>
      <c r="P3965">
        <v>1</v>
      </c>
      <c r="Q3965">
        <v>1058674</v>
      </c>
      <c r="R3965">
        <v>1</v>
      </c>
    </row>
    <row r="3966" spans="1:18" x14ac:dyDescent="0.25">
      <c r="A3966">
        <v>2011</v>
      </c>
      <c r="B3966" s="1">
        <v>42809.622092939811</v>
      </c>
      <c r="C3966" t="s">
        <v>18</v>
      </c>
      <c r="D3966" t="s">
        <v>19</v>
      </c>
      <c r="E3966" t="s">
        <v>38</v>
      </c>
      <c r="F3966" t="s">
        <v>21</v>
      </c>
      <c r="G3966" t="s">
        <v>22</v>
      </c>
      <c r="H3966" t="s">
        <v>23</v>
      </c>
      <c r="I3966" t="s">
        <v>24</v>
      </c>
      <c r="J3966" t="s">
        <v>25</v>
      </c>
      <c r="K3966" t="s">
        <v>49</v>
      </c>
      <c r="L3966" t="s">
        <v>77</v>
      </c>
      <c r="M3966" t="s">
        <v>27</v>
      </c>
      <c r="N3966" t="s">
        <v>28</v>
      </c>
      <c r="O3966" t="s">
        <v>77</v>
      </c>
      <c r="P3966">
        <v>1</v>
      </c>
      <c r="Q3966">
        <v>10185554</v>
      </c>
      <c r="R3966">
        <v>1</v>
      </c>
    </row>
    <row r="3967" spans="1:18" x14ac:dyDescent="0.25">
      <c r="A3967">
        <v>2014</v>
      </c>
      <c r="B3967" s="1">
        <v>42809.622092939811</v>
      </c>
      <c r="C3967" t="s">
        <v>18</v>
      </c>
      <c r="D3967" t="s">
        <v>72</v>
      </c>
      <c r="E3967" t="s">
        <v>52</v>
      </c>
      <c r="F3967" t="s">
        <v>53</v>
      </c>
      <c r="G3967" t="s">
        <v>66</v>
      </c>
      <c r="H3967" t="s">
        <v>28</v>
      </c>
      <c r="I3967" t="s">
        <v>34</v>
      </c>
      <c r="J3967" t="s">
        <v>37</v>
      </c>
      <c r="K3967" t="s">
        <v>28</v>
      </c>
      <c r="L3967" t="s">
        <v>74</v>
      </c>
      <c r="M3967" t="s">
        <v>28</v>
      </c>
      <c r="N3967" t="s">
        <v>74</v>
      </c>
      <c r="O3967" t="s">
        <v>28</v>
      </c>
      <c r="P3967">
        <v>1</v>
      </c>
      <c r="Q3967">
        <v>0</v>
      </c>
      <c r="R3967" t="s">
        <v>28</v>
      </c>
    </row>
    <row r="3968" spans="1:18" x14ac:dyDescent="0.25">
      <c r="A3968">
        <v>2014</v>
      </c>
      <c r="B3968" s="1">
        <v>42809.622092939811</v>
      </c>
      <c r="C3968" t="s">
        <v>18</v>
      </c>
      <c r="D3968" t="s">
        <v>72</v>
      </c>
      <c r="E3968" t="s">
        <v>52</v>
      </c>
      <c r="F3968" t="s">
        <v>53</v>
      </c>
      <c r="G3968" t="s">
        <v>46</v>
      </c>
      <c r="H3968" t="s">
        <v>23</v>
      </c>
      <c r="I3968" t="s">
        <v>54</v>
      </c>
      <c r="J3968" t="s">
        <v>44</v>
      </c>
      <c r="K3968" t="s">
        <v>41</v>
      </c>
      <c r="L3968" t="s">
        <v>74</v>
      </c>
      <c r="M3968" t="s">
        <v>74</v>
      </c>
      <c r="N3968" t="s">
        <v>28</v>
      </c>
      <c r="O3968" t="s">
        <v>28</v>
      </c>
      <c r="P3968">
        <v>1</v>
      </c>
      <c r="Q3968">
        <v>475391.53</v>
      </c>
      <c r="R3968">
        <v>4</v>
      </c>
    </row>
    <row r="3969" spans="1:18" x14ac:dyDescent="0.25">
      <c r="A3969">
        <v>2014</v>
      </c>
      <c r="B3969" s="1">
        <v>42809.622092939811</v>
      </c>
      <c r="C3969" t="s">
        <v>18</v>
      </c>
      <c r="D3969" t="s">
        <v>72</v>
      </c>
      <c r="E3969" t="s">
        <v>50</v>
      </c>
      <c r="F3969" t="s">
        <v>45</v>
      </c>
      <c r="G3969" t="s">
        <v>66</v>
      </c>
      <c r="H3969" t="s">
        <v>23</v>
      </c>
      <c r="I3969" t="s">
        <v>76</v>
      </c>
      <c r="J3969" t="s">
        <v>44</v>
      </c>
      <c r="K3969" t="s">
        <v>56</v>
      </c>
      <c r="L3969" t="s">
        <v>35</v>
      </c>
      <c r="M3969" t="s">
        <v>98</v>
      </c>
      <c r="N3969" t="s">
        <v>35</v>
      </c>
      <c r="O3969" t="s">
        <v>35</v>
      </c>
      <c r="P3969">
        <v>1</v>
      </c>
      <c r="Q3969">
        <v>91025.03</v>
      </c>
      <c r="R3969">
        <v>15</v>
      </c>
    </row>
    <row r="3970" spans="1:18" x14ac:dyDescent="0.25">
      <c r="A3970">
        <v>2014</v>
      </c>
      <c r="B3970" s="1">
        <v>42809.622092939811</v>
      </c>
      <c r="C3970" t="s">
        <v>18</v>
      </c>
      <c r="D3970" t="s">
        <v>72</v>
      </c>
      <c r="E3970" t="s">
        <v>38</v>
      </c>
      <c r="F3970" t="s">
        <v>45</v>
      </c>
      <c r="G3970" t="s">
        <v>46</v>
      </c>
      <c r="H3970" t="s">
        <v>62</v>
      </c>
      <c r="I3970" t="s">
        <v>34</v>
      </c>
      <c r="J3970" t="s">
        <v>48</v>
      </c>
      <c r="K3970" t="s">
        <v>41</v>
      </c>
      <c r="L3970" t="s">
        <v>35</v>
      </c>
      <c r="M3970" t="s">
        <v>35</v>
      </c>
      <c r="N3970" t="s">
        <v>35</v>
      </c>
      <c r="O3970" t="s">
        <v>35</v>
      </c>
      <c r="P3970">
        <v>1</v>
      </c>
      <c r="Q3970">
        <v>-5000.1000000000004</v>
      </c>
      <c r="R3970">
        <v>2</v>
      </c>
    </row>
    <row r="3971" spans="1:18" x14ac:dyDescent="0.25">
      <c r="A3971">
        <v>2014</v>
      </c>
      <c r="B3971" s="1">
        <v>42809.622092939811</v>
      </c>
      <c r="C3971" t="s">
        <v>18</v>
      </c>
      <c r="D3971" t="s">
        <v>29</v>
      </c>
      <c r="E3971" t="s">
        <v>20</v>
      </c>
      <c r="F3971" t="s">
        <v>63</v>
      </c>
      <c r="G3971" t="s">
        <v>64</v>
      </c>
      <c r="H3971" t="s">
        <v>23</v>
      </c>
      <c r="I3971" t="s">
        <v>24</v>
      </c>
      <c r="J3971" t="s">
        <v>31</v>
      </c>
      <c r="K3971" t="s">
        <v>26</v>
      </c>
      <c r="L3971" t="s">
        <v>35</v>
      </c>
      <c r="M3971" t="s">
        <v>35</v>
      </c>
      <c r="N3971" t="s">
        <v>35</v>
      </c>
      <c r="O3971" t="s">
        <v>35</v>
      </c>
      <c r="P3971">
        <v>1</v>
      </c>
      <c r="Q3971">
        <v>2165956</v>
      </c>
      <c r="R3971">
        <v>1</v>
      </c>
    </row>
    <row r="3972" spans="1:18" x14ac:dyDescent="0.25">
      <c r="A3972">
        <v>2014</v>
      </c>
      <c r="B3972" s="1">
        <v>42809.622092939811</v>
      </c>
      <c r="C3972" t="s">
        <v>18</v>
      </c>
      <c r="D3972" t="s">
        <v>29</v>
      </c>
      <c r="E3972" t="s">
        <v>20</v>
      </c>
      <c r="F3972" t="s">
        <v>21</v>
      </c>
      <c r="G3972" t="s">
        <v>22</v>
      </c>
      <c r="H3972" t="s">
        <v>91</v>
      </c>
      <c r="I3972" t="s">
        <v>24</v>
      </c>
      <c r="J3972" t="s">
        <v>25</v>
      </c>
      <c r="K3972" t="s">
        <v>51</v>
      </c>
      <c r="L3972" t="s">
        <v>27</v>
      </c>
      <c r="M3972" t="s">
        <v>27</v>
      </c>
      <c r="N3972" t="s">
        <v>28</v>
      </c>
      <c r="O3972" t="s">
        <v>28</v>
      </c>
      <c r="P3972">
        <v>1</v>
      </c>
      <c r="Q3972">
        <v>37461976</v>
      </c>
      <c r="R3972">
        <v>1</v>
      </c>
    </row>
    <row r="3973" spans="1:18" x14ac:dyDescent="0.25">
      <c r="A3973">
        <v>2014</v>
      </c>
      <c r="B3973" s="1">
        <v>42809.622092939811</v>
      </c>
      <c r="C3973" t="s">
        <v>18</v>
      </c>
      <c r="D3973" t="s">
        <v>29</v>
      </c>
      <c r="E3973" t="s">
        <v>20</v>
      </c>
      <c r="F3973" t="s">
        <v>21</v>
      </c>
      <c r="G3973" t="s">
        <v>22</v>
      </c>
      <c r="H3973" t="s">
        <v>91</v>
      </c>
      <c r="I3973" t="s">
        <v>24</v>
      </c>
      <c r="J3973" t="s">
        <v>40</v>
      </c>
      <c r="K3973" t="s">
        <v>49</v>
      </c>
      <c r="L3973" t="s">
        <v>27</v>
      </c>
      <c r="M3973" t="s">
        <v>27</v>
      </c>
      <c r="N3973" t="s">
        <v>28</v>
      </c>
      <c r="O3973" t="s">
        <v>28</v>
      </c>
      <c r="P3973">
        <v>1</v>
      </c>
      <c r="Q3973">
        <v>13179629.17</v>
      </c>
      <c r="R3973">
        <v>6</v>
      </c>
    </row>
    <row r="3974" spans="1:18" x14ac:dyDescent="0.25">
      <c r="A3974">
        <v>2014</v>
      </c>
      <c r="B3974" s="1">
        <v>42809.622092939811</v>
      </c>
      <c r="C3974" t="s">
        <v>18</v>
      </c>
      <c r="D3974" t="s">
        <v>29</v>
      </c>
      <c r="E3974" t="s">
        <v>20</v>
      </c>
      <c r="F3974" t="s">
        <v>21</v>
      </c>
      <c r="G3974" t="s">
        <v>22</v>
      </c>
      <c r="H3974" t="s">
        <v>91</v>
      </c>
      <c r="I3974" t="s">
        <v>24</v>
      </c>
      <c r="J3974" t="s">
        <v>37</v>
      </c>
      <c r="K3974" t="s">
        <v>49</v>
      </c>
      <c r="L3974" t="s">
        <v>27</v>
      </c>
      <c r="M3974" t="s">
        <v>27</v>
      </c>
      <c r="N3974" t="s">
        <v>28</v>
      </c>
      <c r="O3974" t="s">
        <v>28</v>
      </c>
      <c r="P3974">
        <v>1</v>
      </c>
      <c r="Q3974">
        <v>0</v>
      </c>
      <c r="R3974">
        <v>8</v>
      </c>
    </row>
    <row r="3975" spans="1:18" x14ac:dyDescent="0.25">
      <c r="A3975">
        <v>2014</v>
      </c>
      <c r="B3975" s="1">
        <v>42809.622092939811</v>
      </c>
      <c r="C3975" t="s">
        <v>18</v>
      </c>
      <c r="D3975" t="s">
        <v>29</v>
      </c>
      <c r="E3975" t="s">
        <v>20</v>
      </c>
      <c r="F3975" t="s">
        <v>21</v>
      </c>
      <c r="G3975" t="s">
        <v>22</v>
      </c>
      <c r="H3975" t="s">
        <v>91</v>
      </c>
      <c r="I3975" t="s">
        <v>24</v>
      </c>
      <c r="J3975" t="s">
        <v>37</v>
      </c>
      <c r="K3975" t="s">
        <v>41</v>
      </c>
      <c r="L3975" t="s">
        <v>27</v>
      </c>
      <c r="M3975" t="s">
        <v>27</v>
      </c>
      <c r="N3975" t="s">
        <v>28</v>
      </c>
      <c r="O3975" t="s">
        <v>28</v>
      </c>
      <c r="P3975">
        <v>1</v>
      </c>
      <c r="Q3975">
        <v>0</v>
      </c>
      <c r="R3975">
        <v>1</v>
      </c>
    </row>
    <row r="3976" spans="1:18" x14ac:dyDescent="0.25">
      <c r="A3976">
        <v>2014</v>
      </c>
      <c r="B3976" s="1">
        <v>42809.622092939811</v>
      </c>
      <c r="C3976" t="s">
        <v>18</v>
      </c>
      <c r="D3976" t="s">
        <v>29</v>
      </c>
      <c r="E3976" t="s">
        <v>20</v>
      </c>
      <c r="F3976" t="s">
        <v>21</v>
      </c>
      <c r="G3976" t="s">
        <v>22</v>
      </c>
      <c r="H3976" t="s">
        <v>23</v>
      </c>
      <c r="I3976" t="s">
        <v>34</v>
      </c>
      <c r="J3976" t="s">
        <v>44</v>
      </c>
      <c r="K3976" t="s">
        <v>26</v>
      </c>
      <c r="L3976" t="s">
        <v>35</v>
      </c>
      <c r="M3976" t="s">
        <v>35</v>
      </c>
      <c r="N3976" t="s">
        <v>35</v>
      </c>
      <c r="O3976" t="s">
        <v>35</v>
      </c>
      <c r="P3976">
        <v>1</v>
      </c>
      <c r="Q3976">
        <v>18800</v>
      </c>
      <c r="R3976">
        <v>1</v>
      </c>
    </row>
    <row r="3977" spans="1:18" x14ac:dyDescent="0.25">
      <c r="A3977">
        <v>2014</v>
      </c>
      <c r="B3977" s="1">
        <v>42809.622092939811</v>
      </c>
      <c r="C3977" t="s">
        <v>18</v>
      </c>
      <c r="D3977" t="s">
        <v>29</v>
      </c>
      <c r="E3977" t="s">
        <v>30</v>
      </c>
      <c r="F3977" t="s">
        <v>53</v>
      </c>
      <c r="G3977" t="s">
        <v>66</v>
      </c>
      <c r="H3977" t="s">
        <v>23</v>
      </c>
      <c r="I3977" t="s">
        <v>34</v>
      </c>
      <c r="J3977" t="s">
        <v>48</v>
      </c>
      <c r="K3977" t="s">
        <v>41</v>
      </c>
      <c r="L3977" t="s">
        <v>33</v>
      </c>
      <c r="M3977" t="s">
        <v>33</v>
      </c>
      <c r="N3977" t="s">
        <v>33</v>
      </c>
      <c r="O3977" t="s">
        <v>28</v>
      </c>
      <c r="P3977">
        <v>1</v>
      </c>
      <c r="Q3977">
        <v>-3451.82</v>
      </c>
      <c r="R3977">
        <v>1</v>
      </c>
    </row>
    <row r="3978" spans="1:18" x14ac:dyDescent="0.25">
      <c r="A3978">
        <v>2014</v>
      </c>
      <c r="B3978" s="1">
        <v>42809.622092939811</v>
      </c>
      <c r="C3978" t="s">
        <v>18</v>
      </c>
      <c r="D3978" t="s">
        <v>29</v>
      </c>
      <c r="E3978" t="s">
        <v>30</v>
      </c>
      <c r="F3978" t="s">
        <v>45</v>
      </c>
      <c r="G3978" t="s">
        <v>71</v>
      </c>
      <c r="H3978" t="s">
        <v>23</v>
      </c>
      <c r="I3978" t="s">
        <v>76</v>
      </c>
      <c r="J3978" t="s">
        <v>43</v>
      </c>
      <c r="K3978" t="s">
        <v>26</v>
      </c>
      <c r="L3978" t="s">
        <v>33</v>
      </c>
      <c r="M3978" t="s">
        <v>33</v>
      </c>
      <c r="N3978" t="s">
        <v>33</v>
      </c>
      <c r="O3978" t="s">
        <v>28</v>
      </c>
      <c r="P3978">
        <v>1</v>
      </c>
      <c r="Q3978">
        <v>1871718</v>
      </c>
      <c r="R3978">
        <v>7</v>
      </c>
    </row>
    <row r="3979" spans="1:18" x14ac:dyDescent="0.25">
      <c r="A3979">
        <v>2014</v>
      </c>
      <c r="B3979" s="1">
        <v>42809.622092939811</v>
      </c>
      <c r="C3979" t="s">
        <v>18</v>
      </c>
      <c r="D3979" t="s">
        <v>29</v>
      </c>
      <c r="E3979" t="s">
        <v>30</v>
      </c>
      <c r="F3979" t="s">
        <v>21</v>
      </c>
      <c r="G3979" t="s">
        <v>22</v>
      </c>
      <c r="H3979" t="s">
        <v>91</v>
      </c>
      <c r="I3979" t="s">
        <v>24</v>
      </c>
      <c r="J3979" t="s">
        <v>43</v>
      </c>
      <c r="K3979" t="s">
        <v>32</v>
      </c>
      <c r="L3979" t="s">
        <v>27</v>
      </c>
      <c r="M3979" t="s">
        <v>27</v>
      </c>
      <c r="N3979" t="s">
        <v>28</v>
      </c>
      <c r="O3979" t="s">
        <v>28</v>
      </c>
      <c r="P3979">
        <v>1</v>
      </c>
      <c r="Q3979">
        <v>667422</v>
      </c>
      <c r="R3979">
        <v>1</v>
      </c>
    </row>
    <row r="3980" spans="1:18" x14ac:dyDescent="0.25">
      <c r="A3980">
        <v>2014</v>
      </c>
      <c r="B3980" s="1">
        <v>42809.622092939811</v>
      </c>
      <c r="C3980" t="s">
        <v>18</v>
      </c>
      <c r="D3980" t="s">
        <v>29</v>
      </c>
      <c r="E3980" t="s">
        <v>30</v>
      </c>
      <c r="F3980" t="s">
        <v>21</v>
      </c>
      <c r="G3980" t="s">
        <v>22</v>
      </c>
      <c r="H3980" t="s">
        <v>23</v>
      </c>
      <c r="I3980" t="s">
        <v>34</v>
      </c>
      <c r="J3980" t="s">
        <v>40</v>
      </c>
      <c r="K3980" t="s">
        <v>32</v>
      </c>
      <c r="L3980" t="s">
        <v>35</v>
      </c>
      <c r="M3980" t="s">
        <v>35</v>
      </c>
      <c r="N3980" t="s">
        <v>35</v>
      </c>
      <c r="O3980" t="s">
        <v>35</v>
      </c>
      <c r="P3980">
        <v>1</v>
      </c>
      <c r="Q3980">
        <v>5534616</v>
      </c>
      <c r="R3980">
        <v>1</v>
      </c>
    </row>
    <row r="3981" spans="1:18" x14ac:dyDescent="0.25">
      <c r="A3981">
        <v>2014</v>
      </c>
      <c r="B3981" s="1">
        <v>42809.622092939811</v>
      </c>
      <c r="C3981" t="s">
        <v>18</v>
      </c>
      <c r="D3981" t="s">
        <v>29</v>
      </c>
      <c r="E3981" t="s">
        <v>30</v>
      </c>
      <c r="F3981" t="s">
        <v>21</v>
      </c>
      <c r="G3981" t="s">
        <v>22</v>
      </c>
      <c r="H3981" t="s">
        <v>23</v>
      </c>
      <c r="I3981" t="s">
        <v>24</v>
      </c>
      <c r="J3981" t="s">
        <v>31</v>
      </c>
      <c r="K3981" t="s">
        <v>32</v>
      </c>
      <c r="L3981" t="s">
        <v>27</v>
      </c>
      <c r="M3981" t="s">
        <v>27</v>
      </c>
      <c r="N3981" t="s">
        <v>28</v>
      </c>
      <c r="O3981" t="s">
        <v>28</v>
      </c>
      <c r="P3981">
        <v>1</v>
      </c>
      <c r="Q3981">
        <v>1750777.44</v>
      </c>
      <c r="R3981">
        <v>3</v>
      </c>
    </row>
    <row r="3982" spans="1:18" x14ac:dyDescent="0.25">
      <c r="A3982">
        <v>2014</v>
      </c>
      <c r="B3982" s="1">
        <v>42809.622092939811</v>
      </c>
      <c r="C3982" t="s">
        <v>18</v>
      </c>
      <c r="D3982" t="s">
        <v>29</v>
      </c>
      <c r="E3982" t="s">
        <v>30</v>
      </c>
      <c r="F3982" t="s">
        <v>21</v>
      </c>
      <c r="G3982" t="s">
        <v>22</v>
      </c>
      <c r="H3982" t="s">
        <v>23</v>
      </c>
      <c r="I3982" t="s">
        <v>24</v>
      </c>
      <c r="J3982" t="s">
        <v>44</v>
      </c>
      <c r="K3982" t="s">
        <v>56</v>
      </c>
      <c r="L3982" t="s">
        <v>35</v>
      </c>
      <c r="M3982" t="s">
        <v>35</v>
      </c>
      <c r="N3982" t="s">
        <v>35</v>
      </c>
      <c r="O3982" t="s">
        <v>35</v>
      </c>
      <c r="P3982">
        <v>1</v>
      </c>
      <c r="Q3982">
        <v>186772</v>
      </c>
      <c r="R3982">
        <v>4</v>
      </c>
    </row>
    <row r="3983" spans="1:18" x14ac:dyDescent="0.25">
      <c r="A3983">
        <v>2014</v>
      </c>
      <c r="B3983" s="1">
        <v>42809.622092939811</v>
      </c>
      <c r="C3983" t="s">
        <v>18</v>
      </c>
      <c r="D3983" t="s">
        <v>29</v>
      </c>
      <c r="E3983" t="s">
        <v>36</v>
      </c>
      <c r="F3983" t="s">
        <v>63</v>
      </c>
      <c r="G3983" t="s">
        <v>64</v>
      </c>
      <c r="H3983" t="s">
        <v>23</v>
      </c>
      <c r="I3983" t="s">
        <v>34</v>
      </c>
      <c r="J3983" t="s">
        <v>40</v>
      </c>
      <c r="K3983" t="s">
        <v>41</v>
      </c>
      <c r="L3983" t="s">
        <v>35</v>
      </c>
      <c r="M3983" t="s">
        <v>35</v>
      </c>
      <c r="N3983" t="s">
        <v>35</v>
      </c>
      <c r="O3983" t="s">
        <v>35</v>
      </c>
      <c r="P3983">
        <v>1</v>
      </c>
      <c r="Q3983">
        <v>93949422.790000007</v>
      </c>
      <c r="R3983">
        <v>6</v>
      </c>
    </row>
    <row r="3984" spans="1:18" x14ac:dyDescent="0.25">
      <c r="A3984">
        <v>2014</v>
      </c>
      <c r="B3984" s="1">
        <v>42809.622092939811</v>
      </c>
      <c r="C3984" t="s">
        <v>18</v>
      </c>
      <c r="D3984" t="s">
        <v>29</v>
      </c>
      <c r="E3984" t="s">
        <v>36</v>
      </c>
      <c r="F3984" t="s">
        <v>21</v>
      </c>
      <c r="G3984" t="s">
        <v>22</v>
      </c>
      <c r="H3984" t="s">
        <v>23</v>
      </c>
      <c r="I3984" t="s">
        <v>24</v>
      </c>
      <c r="J3984" t="s">
        <v>44</v>
      </c>
      <c r="K3984" t="s">
        <v>41</v>
      </c>
      <c r="L3984" t="s">
        <v>35</v>
      </c>
      <c r="M3984" t="s">
        <v>35</v>
      </c>
      <c r="N3984" t="s">
        <v>35</v>
      </c>
      <c r="O3984" t="s">
        <v>35</v>
      </c>
      <c r="P3984">
        <v>1</v>
      </c>
      <c r="Q3984">
        <v>26186</v>
      </c>
      <c r="R3984">
        <v>6</v>
      </c>
    </row>
    <row r="3985" spans="1:18" x14ac:dyDescent="0.25">
      <c r="A3985">
        <v>2015</v>
      </c>
      <c r="B3985" s="1">
        <v>42809.622092939811</v>
      </c>
      <c r="C3985" t="s">
        <v>18</v>
      </c>
      <c r="D3985" t="s">
        <v>29</v>
      </c>
      <c r="E3985" t="s">
        <v>20</v>
      </c>
      <c r="F3985" t="s">
        <v>21</v>
      </c>
      <c r="G3985" t="s">
        <v>22</v>
      </c>
      <c r="H3985" t="s">
        <v>23</v>
      </c>
      <c r="I3985" t="s">
        <v>34</v>
      </c>
      <c r="J3985" t="s">
        <v>25</v>
      </c>
      <c r="K3985" t="s">
        <v>26</v>
      </c>
      <c r="L3985" t="s">
        <v>35</v>
      </c>
      <c r="M3985" t="s">
        <v>35</v>
      </c>
      <c r="N3985" t="s">
        <v>35</v>
      </c>
      <c r="O3985" t="s">
        <v>35</v>
      </c>
      <c r="P3985">
        <v>1</v>
      </c>
      <c r="Q3985">
        <v>26599942.899999999</v>
      </c>
      <c r="R3985">
        <v>5</v>
      </c>
    </row>
    <row r="3986" spans="1:18" x14ac:dyDescent="0.25">
      <c r="A3986">
        <v>2015</v>
      </c>
      <c r="B3986" s="1">
        <v>42809.622092939811</v>
      </c>
      <c r="C3986" t="s">
        <v>18</v>
      </c>
      <c r="D3986" t="s">
        <v>29</v>
      </c>
      <c r="E3986" t="s">
        <v>20</v>
      </c>
      <c r="F3986" t="s">
        <v>21</v>
      </c>
      <c r="G3986" t="s">
        <v>22</v>
      </c>
      <c r="H3986" t="s">
        <v>23</v>
      </c>
      <c r="I3986" t="s">
        <v>24</v>
      </c>
      <c r="J3986" t="s">
        <v>43</v>
      </c>
      <c r="K3986" t="s">
        <v>26</v>
      </c>
      <c r="L3986" t="s">
        <v>35</v>
      </c>
      <c r="M3986" t="s">
        <v>35</v>
      </c>
      <c r="N3986" t="s">
        <v>35</v>
      </c>
      <c r="O3986" t="s">
        <v>35</v>
      </c>
      <c r="P3986">
        <v>1</v>
      </c>
      <c r="Q3986">
        <v>416500</v>
      </c>
      <c r="R3986">
        <v>2</v>
      </c>
    </row>
    <row r="3987" spans="1:18" x14ac:dyDescent="0.25">
      <c r="A3987">
        <v>2015</v>
      </c>
      <c r="B3987" s="1">
        <v>42809.622092939811</v>
      </c>
      <c r="C3987" t="s">
        <v>18</v>
      </c>
      <c r="D3987" t="s">
        <v>29</v>
      </c>
      <c r="E3987" t="s">
        <v>20</v>
      </c>
      <c r="F3987" t="s">
        <v>21</v>
      </c>
      <c r="G3987" t="s">
        <v>22</v>
      </c>
      <c r="H3987" t="s">
        <v>23</v>
      </c>
      <c r="I3987" t="s">
        <v>24</v>
      </c>
      <c r="J3987" t="s">
        <v>48</v>
      </c>
      <c r="K3987" t="s">
        <v>56</v>
      </c>
      <c r="L3987" t="s">
        <v>35</v>
      </c>
      <c r="M3987" t="s">
        <v>35</v>
      </c>
      <c r="N3987" t="s">
        <v>35</v>
      </c>
      <c r="O3987" t="s">
        <v>35</v>
      </c>
      <c r="P3987">
        <v>1</v>
      </c>
      <c r="Q3987">
        <v>-13693576.83</v>
      </c>
      <c r="R3987">
        <v>9</v>
      </c>
    </row>
    <row r="3988" spans="1:18" x14ac:dyDescent="0.25">
      <c r="A3988">
        <v>2015</v>
      </c>
      <c r="B3988" s="1">
        <v>42809.622092939811</v>
      </c>
      <c r="C3988" t="s">
        <v>18</v>
      </c>
      <c r="D3988" t="s">
        <v>29</v>
      </c>
      <c r="E3988" t="s">
        <v>20</v>
      </c>
      <c r="F3988" t="s">
        <v>21</v>
      </c>
      <c r="G3988" t="s">
        <v>22</v>
      </c>
      <c r="H3988" t="s">
        <v>23</v>
      </c>
      <c r="I3988" t="s">
        <v>59</v>
      </c>
      <c r="J3988" t="s">
        <v>57</v>
      </c>
      <c r="K3988" t="s">
        <v>41</v>
      </c>
      <c r="L3988" t="s">
        <v>35</v>
      </c>
      <c r="M3988" t="s">
        <v>35</v>
      </c>
      <c r="N3988" t="s">
        <v>35</v>
      </c>
      <c r="O3988" t="s">
        <v>35</v>
      </c>
      <c r="P3988">
        <v>1</v>
      </c>
      <c r="Q3988">
        <v>126428258</v>
      </c>
      <c r="R3988">
        <v>2</v>
      </c>
    </row>
    <row r="3989" spans="1:18" x14ac:dyDescent="0.25">
      <c r="A3989">
        <v>2015</v>
      </c>
      <c r="B3989" s="1">
        <v>42809.622092939811</v>
      </c>
      <c r="C3989" t="s">
        <v>18</v>
      </c>
      <c r="D3989" t="s">
        <v>29</v>
      </c>
      <c r="E3989" t="s">
        <v>20</v>
      </c>
      <c r="F3989" t="s">
        <v>21</v>
      </c>
      <c r="G3989" t="s">
        <v>22</v>
      </c>
      <c r="H3989" t="s">
        <v>23</v>
      </c>
      <c r="I3989" t="s">
        <v>59</v>
      </c>
      <c r="J3989" t="s">
        <v>48</v>
      </c>
      <c r="K3989" t="s">
        <v>41</v>
      </c>
      <c r="L3989" t="s">
        <v>27</v>
      </c>
      <c r="M3989" t="s">
        <v>27</v>
      </c>
      <c r="N3989" t="s">
        <v>28</v>
      </c>
      <c r="O3989" t="s">
        <v>28</v>
      </c>
      <c r="P3989">
        <v>1</v>
      </c>
      <c r="Q3989">
        <v>-10063728</v>
      </c>
      <c r="R3989">
        <v>3</v>
      </c>
    </row>
    <row r="3990" spans="1:18" x14ac:dyDescent="0.25">
      <c r="A3990">
        <v>2015</v>
      </c>
      <c r="B3990" s="1">
        <v>42809.622092939811</v>
      </c>
      <c r="C3990" t="s">
        <v>18</v>
      </c>
      <c r="D3990" t="s">
        <v>29</v>
      </c>
      <c r="E3990" t="s">
        <v>20</v>
      </c>
      <c r="F3990" t="s">
        <v>21</v>
      </c>
      <c r="G3990" t="s">
        <v>22</v>
      </c>
      <c r="H3990" t="s">
        <v>23</v>
      </c>
      <c r="I3990" t="s">
        <v>59</v>
      </c>
      <c r="J3990" t="s">
        <v>37</v>
      </c>
      <c r="K3990" t="s">
        <v>49</v>
      </c>
      <c r="L3990" t="s">
        <v>35</v>
      </c>
      <c r="M3990" t="s">
        <v>35</v>
      </c>
      <c r="N3990" t="s">
        <v>35</v>
      </c>
      <c r="O3990" t="s">
        <v>35</v>
      </c>
      <c r="P3990">
        <v>1</v>
      </c>
      <c r="Q3990">
        <v>0</v>
      </c>
      <c r="R3990">
        <v>2</v>
      </c>
    </row>
    <row r="3991" spans="1:18" x14ac:dyDescent="0.25">
      <c r="A3991">
        <v>2015</v>
      </c>
      <c r="B3991" s="1">
        <v>42809.622092939811</v>
      </c>
      <c r="C3991" t="s">
        <v>18</v>
      </c>
      <c r="D3991" t="s">
        <v>29</v>
      </c>
      <c r="E3991" t="s">
        <v>20</v>
      </c>
      <c r="F3991" t="s">
        <v>21</v>
      </c>
      <c r="G3991" t="s">
        <v>22</v>
      </c>
      <c r="H3991" t="s">
        <v>23</v>
      </c>
      <c r="I3991" t="s">
        <v>54</v>
      </c>
      <c r="J3991" t="s">
        <v>37</v>
      </c>
      <c r="K3991" t="s">
        <v>41</v>
      </c>
      <c r="L3991" t="s">
        <v>35</v>
      </c>
      <c r="M3991" t="s">
        <v>35</v>
      </c>
      <c r="N3991" t="s">
        <v>35</v>
      </c>
      <c r="O3991" t="s">
        <v>35</v>
      </c>
      <c r="P3991">
        <v>1</v>
      </c>
      <c r="Q3991">
        <v>0</v>
      </c>
      <c r="R3991">
        <v>1</v>
      </c>
    </row>
    <row r="3992" spans="1:18" x14ac:dyDescent="0.25">
      <c r="A3992">
        <v>2015</v>
      </c>
      <c r="B3992" s="1">
        <v>42809.622092939811</v>
      </c>
      <c r="C3992" t="s">
        <v>18</v>
      </c>
      <c r="D3992" t="s">
        <v>29</v>
      </c>
      <c r="E3992" t="s">
        <v>30</v>
      </c>
      <c r="F3992" t="s">
        <v>53</v>
      </c>
      <c r="G3992" t="s">
        <v>66</v>
      </c>
      <c r="H3992" t="s">
        <v>28</v>
      </c>
      <c r="I3992" t="s">
        <v>34</v>
      </c>
      <c r="J3992" t="s">
        <v>37</v>
      </c>
      <c r="K3992" t="s">
        <v>28</v>
      </c>
      <c r="L3992" t="s">
        <v>33</v>
      </c>
      <c r="M3992" t="s">
        <v>28</v>
      </c>
      <c r="N3992" t="s">
        <v>33</v>
      </c>
      <c r="O3992" t="s">
        <v>28</v>
      </c>
      <c r="P3992">
        <v>1</v>
      </c>
      <c r="Q3992">
        <v>0</v>
      </c>
      <c r="R3992" t="s">
        <v>28</v>
      </c>
    </row>
    <row r="3993" spans="1:18" x14ac:dyDescent="0.25">
      <c r="A3993">
        <v>2015</v>
      </c>
      <c r="B3993" s="1">
        <v>42809.622092939811</v>
      </c>
      <c r="C3993" t="s">
        <v>18</v>
      </c>
      <c r="D3993" t="s">
        <v>29</v>
      </c>
      <c r="E3993" t="s">
        <v>30</v>
      </c>
      <c r="F3993" t="s">
        <v>45</v>
      </c>
      <c r="G3993" t="s">
        <v>71</v>
      </c>
      <c r="H3993" t="s">
        <v>23</v>
      </c>
      <c r="I3993" t="s">
        <v>76</v>
      </c>
      <c r="J3993" t="s">
        <v>48</v>
      </c>
      <c r="K3993" t="s">
        <v>41</v>
      </c>
      <c r="L3993" t="s">
        <v>33</v>
      </c>
      <c r="M3993" t="s">
        <v>33</v>
      </c>
      <c r="N3993" t="s">
        <v>33</v>
      </c>
      <c r="O3993" t="s">
        <v>28</v>
      </c>
      <c r="P3993">
        <v>1</v>
      </c>
      <c r="Q3993">
        <v>-13366</v>
      </c>
      <c r="R3993">
        <v>5</v>
      </c>
    </row>
    <row r="3994" spans="1:18" x14ac:dyDescent="0.25">
      <c r="A3994">
        <v>2015</v>
      </c>
      <c r="B3994" s="1">
        <v>42809.622092939811</v>
      </c>
      <c r="C3994" t="s">
        <v>18</v>
      </c>
      <c r="D3994" t="s">
        <v>29</v>
      </c>
      <c r="E3994" t="s">
        <v>30</v>
      </c>
      <c r="F3994" t="s">
        <v>45</v>
      </c>
      <c r="G3994" t="s">
        <v>71</v>
      </c>
      <c r="H3994" t="s">
        <v>23</v>
      </c>
      <c r="I3994" t="s">
        <v>76</v>
      </c>
      <c r="J3994" t="s">
        <v>37</v>
      </c>
      <c r="K3994" t="s">
        <v>26</v>
      </c>
      <c r="L3994" t="s">
        <v>33</v>
      </c>
      <c r="M3994" t="s">
        <v>33</v>
      </c>
      <c r="N3994" t="s">
        <v>33</v>
      </c>
      <c r="O3994" t="s">
        <v>28</v>
      </c>
      <c r="P3994">
        <v>1</v>
      </c>
      <c r="Q3994">
        <v>0</v>
      </c>
      <c r="R3994">
        <v>5</v>
      </c>
    </row>
    <row r="3995" spans="1:18" x14ac:dyDescent="0.25">
      <c r="A3995">
        <v>2015</v>
      </c>
      <c r="B3995" s="1">
        <v>42809.622092939811</v>
      </c>
      <c r="C3995" t="s">
        <v>18</v>
      </c>
      <c r="D3995" t="s">
        <v>29</v>
      </c>
      <c r="E3995" t="s">
        <v>30</v>
      </c>
      <c r="F3995" t="s">
        <v>21</v>
      </c>
      <c r="G3995" t="s">
        <v>22</v>
      </c>
      <c r="H3995" t="s">
        <v>23</v>
      </c>
      <c r="I3995" t="s">
        <v>24</v>
      </c>
      <c r="J3995" t="s">
        <v>43</v>
      </c>
      <c r="K3995" t="s">
        <v>56</v>
      </c>
      <c r="L3995" t="s">
        <v>35</v>
      </c>
      <c r="M3995" t="s">
        <v>35</v>
      </c>
      <c r="N3995" t="s">
        <v>35</v>
      </c>
      <c r="O3995" t="s">
        <v>35</v>
      </c>
      <c r="P3995">
        <v>1</v>
      </c>
      <c r="Q3995">
        <v>1121095</v>
      </c>
      <c r="R3995">
        <v>2</v>
      </c>
    </row>
    <row r="3996" spans="1:18" x14ac:dyDescent="0.25">
      <c r="A3996">
        <v>2015</v>
      </c>
      <c r="B3996" s="1">
        <v>42809.622092939811</v>
      </c>
      <c r="C3996" t="s">
        <v>18</v>
      </c>
      <c r="D3996" t="s">
        <v>29</v>
      </c>
      <c r="E3996" t="s">
        <v>30</v>
      </c>
      <c r="F3996" t="s">
        <v>21</v>
      </c>
      <c r="G3996" t="s">
        <v>22</v>
      </c>
      <c r="H3996" t="s">
        <v>23</v>
      </c>
      <c r="I3996" t="s">
        <v>24</v>
      </c>
      <c r="J3996" t="s">
        <v>40</v>
      </c>
      <c r="K3996" t="s">
        <v>26</v>
      </c>
      <c r="L3996" t="s">
        <v>35</v>
      </c>
      <c r="M3996" t="s">
        <v>35</v>
      </c>
      <c r="N3996" t="s">
        <v>28</v>
      </c>
      <c r="O3996" t="s">
        <v>35</v>
      </c>
      <c r="P3996">
        <v>1</v>
      </c>
      <c r="Q3996">
        <v>24958485</v>
      </c>
      <c r="R3996">
        <v>3</v>
      </c>
    </row>
    <row r="3997" spans="1:18" x14ac:dyDescent="0.25">
      <c r="A3997">
        <v>2015</v>
      </c>
      <c r="B3997" s="1">
        <v>42809.622092939811</v>
      </c>
      <c r="C3997" t="s">
        <v>18</v>
      </c>
      <c r="D3997" t="s">
        <v>29</v>
      </c>
      <c r="E3997" t="s">
        <v>30</v>
      </c>
      <c r="F3997" t="s">
        <v>21</v>
      </c>
      <c r="G3997" t="s">
        <v>22</v>
      </c>
      <c r="H3997" t="s">
        <v>23</v>
      </c>
      <c r="I3997" t="s">
        <v>24</v>
      </c>
      <c r="J3997" t="s">
        <v>37</v>
      </c>
      <c r="K3997" t="s">
        <v>41</v>
      </c>
      <c r="L3997" t="s">
        <v>35</v>
      </c>
      <c r="M3997" t="s">
        <v>35</v>
      </c>
      <c r="N3997" t="s">
        <v>28</v>
      </c>
      <c r="O3997" t="s">
        <v>35</v>
      </c>
      <c r="P3997">
        <v>1</v>
      </c>
      <c r="Q3997">
        <v>0</v>
      </c>
      <c r="R3997">
        <v>2</v>
      </c>
    </row>
    <row r="3998" spans="1:18" x14ac:dyDescent="0.25">
      <c r="A3998">
        <v>2015</v>
      </c>
      <c r="B3998" s="1">
        <v>42809.622092939811</v>
      </c>
      <c r="C3998" t="s">
        <v>18</v>
      </c>
      <c r="D3998" t="s">
        <v>29</v>
      </c>
      <c r="E3998" t="s">
        <v>36</v>
      </c>
      <c r="F3998" t="s">
        <v>21</v>
      </c>
      <c r="G3998" t="s">
        <v>22</v>
      </c>
      <c r="H3998" t="s">
        <v>28</v>
      </c>
      <c r="I3998" t="s">
        <v>54</v>
      </c>
      <c r="J3998" t="s">
        <v>37</v>
      </c>
      <c r="K3998" t="s">
        <v>28</v>
      </c>
      <c r="L3998" t="s">
        <v>35</v>
      </c>
      <c r="M3998" t="s">
        <v>28</v>
      </c>
      <c r="N3998" t="s">
        <v>35</v>
      </c>
      <c r="O3998" t="s">
        <v>28</v>
      </c>
      <c r="P3998">
        <v>1</v>
      </c>
      <c r="Q3998">
        <v>0</v>
      </c>
      <c r="R3998" t="s">
        <v>28</v>
      </c>
    </row>
    <row r="3999" spans="1:18" x14ac:dyDescent="0.25">
      <c r="A3999">
        <v>2015</v>
      </c>
      <c r="B3999" s="1">
        <v>42809.622092939811</v>
      </c>
      <c r="C3999" t="s">
        <v>18</v>
      </c>
      <c r="D3999" t="s">
        <v>29</v>
      </c>
      <c r="E3999" t="s">
        <v>36</v>
      </c>
      <c r="F3999" t="s">
        <v>21</v>
      </c>
      <c r="G3999" t="s">
        <v>22</v>
      </c>
      <c r="H3999" t="s">
        <v>23</v>
      </c>
      <c r="I3999" t="s">
        <v>34</v>
      </c>
      <c r="J3999" t="s">
        <v>25</v>
      </c>
      <c r="K3999" t="s">
        <v>32</v>
      </c>
      <c r="L3999" t="s">
        <v>35</v>
      </c>
      <c r="M3999" t="s">
        <v>35</v>
      </c>
      <c r="N3999" t="s">
        <v>35</v>
      </c>
      <c r="O3999" t="s">
        <v>35</v>
      </c>
      <c r="P3999">
        <v>1</v>
      </c>
      <c r="Q3999">
        <v>51524999.969999999</v>
      </c>
      <c r="R3999">
        <v>2</v>
      </c>
    </row>
    <row r="4000" spans="1:18" x14ac:dyDescent="0.25">
      <c r="A4000">
        <v>2015</v>
      </c>
      <c r="B4000" s="1">
        <v>42809.622092939811</v>
      </c>
      <c r="C4000" t="s">
        <v>18</v>
      </c>
      <c r="D4000" t="s">
        <v>29</v>
      </c>
      <c r="E4000" t="s">
        <v>36</v>
      </c>
      <c r="F4000" t="s">
        <v>21</v>
      </c>
      <c r="G4000" t="s">
        <v>22</v>
      </c>
      <c r="H4000" t="s">
        <v>23</v>
      </c>
      <c r="I4000" t="s">
        <v>34</v>
      </c>
      <c r="J4000" t="s">
        <v>25</v>
      </c>
      <c r="K4000" t="s">
        <v>41</v>
      </c>
      <c r="L4000" t="s">
        <v>35</v>
      </c>
      <c r="M4000" t="s">
        <v>35</v>
      </c>
      <c r="N4000" t="s">
        <v>28</v>
      </c>
      <c r="O4000" t="s">
        <v>35</v>
      </c>
      <c r="P4000">
        <v>1</v>
      </c>
      <c r="Q4000">
        <v>45740620.810000002</v>
      </c>
      <c r="R4000">
        <v>2</v>
      </c>
    </row>
    <row r="4001" spans="1:18" x14ac:dyDescent="0.25">
      <c r="A4001">
        <v>2015</v>
      </c>
      <c r="B4001" s="1">
        <v>42809.622092939811</v>
      </c>
      <c r="C4001" t="s">
        <v>18</v>
      </c>
      <c r="D4001" t="s">
        <v>29</v>
      </c>
      <c r="E4001" t="s">
        <v>36</v>
      </c>
      <c r="F4001" t="s">
        <v>21</v>
      </c>
      <c r="G4001" t="s">
        <v>22</v>
      </c>
      <c r="H4001" t="s">
        <v>23</v>
      </c>
      <c r="I4001" t="s">
        <v>24</v>
      </c>
      <c r="J4001" t="s">
        <v>44</v>
      </c>
      <c r="K4001" t="s">
        <v>56</v>
      </c>
      <c r="L4001" t="s">
        <v>35</v>
      </c>
      <c r="M4001" t="s">
        <v>35</v>
      </c>
      <c r="N4001" t="s">
        <v>28</v>
      </c>
      <c r="O4001" t="s">
        <v>35</v>
      </c>
      <c r="P4001">
        <v>1</v>
      </c>
      <c r="Q4001">
        <v>21910</v>
      </c>
      <c r="R4001">
        <v>6</v>
      </c>
    </row>
    <row r="4002" spans="1:18" x14ac:dyDescent="0.25">
      <c r="A4002">
        <v>2015</v>
      </c>
      <c r="B4002" s="1">
        <v>42809.622092939811</v>
      </c>
      <c r="C4002" t="s">
        <v>18</v>
      </c>
      <c r="D4002" t="s">
        <v>29</v>
      </c>
      <c r="E4002" t="s">
        <v>42</v>
      </c>
      <c r="F4002" t="s">
        <v>21</v>
      </c>
      <c r="G4002" t="s">
        <v>22</v>
      </c>
      <c r="H4002" t="s">
        <v>28</v>
      </c>
      <c r="I4002" t="s">
        <v>34</v>
      </c>
      <c r="J4002" t="s">
        <v>37</v>
      </c>
      <c r="K4002" t="s">
        <v>28</v>
      </c>
      <c r="L4002" t="s">
        <v>81</v>
      </c>
      <c r="M4002" t="s">
        <v>28</v>
      </c>
      <c r="N4002" t="s">
        <v>81</v>
      </c>
      <c r="O4002" t="s">
        <v>28</v>
      </c>
      <c r="P4002">
        <v>1</v>
      </c>
      <c r="Q4002">
        <v>0</v>
      </c>
      <c r="R4002" t="s">
        <v>28</v>
      </c>
    </row>
    <row r="4003" spans="1:18" x14ac:dyDescent="0.25">
      <c r="A4003">
        <v>2014</v>
      </c>
      <c r="B4003" s="1">
        <v>42809.622092939811</v>
      </c>
      <c r="C4003" t="s">
        <v>18</v>
      </c>
      <c r="D4003" t="s">
        <v>29</v>
      </c>
      <c r="E4003" t="s">
        <v>36</v>
      </c>
      <c r="F4003" t="s">
        <v>21</v>
      </c>
      <c r="G4003" t="s">
        <v>22</v>
      </c>
      <c r="H4003" t="s">
        <v>23</v>
      </c>
      <c r="I4003" t="s">
        <v>24</v>
      </c>
      <c r="J4003" t="s">
        <v>37</v>
      </c>
      <c r="K4003" t="s">
        <v>26</v>
      </c>
      <c r="L4003" t="s">
        <v>27</v>
      </c>
      <c r="M4003" t="s">
        <v>27</v>
      </c>
      <c r="N4003" t="s">
        <v>28</v>
      </c>
      <c r="O4003" t="s">
        <v>28</v>
      </c>
      <c r="P4003">
        <v>1</v>
      </c>
      <c r="Q4003">
        <v>0</v>
      </c>
      <c r="R4003">
        <v>2</v>
      </c>
    </row>
    <row r="4004" spans="1:18" x14ac:dyDescent="0.25">
      <c r="A4004">
        <v>2014</v>
      </c>
      <c r="B4004" s="1">
        <v>42809.622092939811</v>
      </c>
      <c r="C4004" t="s">
        <v>18</v>
      </c>
      <c r="D4004" t="s">
        <v>29</v>
      </c>
      <c r="E4004" t="s">
        <v>42</v>
      </c>
      <c r="F4004" t="s">
        <v>63</v>
      </c>
      <c r="G4004" t="s">
        <v>64</v>
      </c>
      <c r="H4004" t="s">
        <v>23</v>
      </c>
      <c r="I4004" t="s">
        <v>24</v>
      </c>
      <c r="J4004" t="s">
        <v>43</v>
      </c>
      <c r="K4004" t="s">
        <v>32</v>
      </c>
      <c r="L4004" t="s">
        <v>35</v>
      </c>
      <c r="M4004" t="s">
        <v>35</v>
      </c>
      <c r="N4004" t="s">
        <v>35</v>
      </c>
      <c r="O4004" t="s">
        <v>35</v>
      </c>
      <c r="P4004">
        <v>1</v>
      </c>
      <c r="Q4004">
        <v>374445</v>
      </c>
      <c r="R4004">
        <v>1</v>
      </c>
    </row>
    <row r="4005" spans="1:18" x14ac:dyDescent="0.25">
      <c r="A4005">
        <v>2014</v>
      </c>
      <c r="B4005" s="1">
        <v>42809.622092939811</v>
      </c>
      <c r="C4005" t="s">
        <v>18</v>
      </c>
      <c r="D4005" t="s">
        <v>29</v>
      </c>
      <c r="E4005" t="s">
        <v>42</v>
      </c>
      <c r="F4005" t="s">
        <v>63</v>
      </c>
      <c r="G4005" t="s">
        <v>64</v>
      </c>
      <c r="H4005" t="s">
        <v>23</v>
      </c>
      <c r="I4005" t="s">
        <v>24</v>
      </c>
      <c r="J4005" t="s">
        <v>37</v>
      </c>
      <c r="K4005" t="s">
        <v>28</v>
      </c>
      <c r="L4005" t="s">
        <v>35</v>
      </c>
      <c r="M4005" t="s">
        <v>28</v>
      </c>
      <c r="N4005" t="s">
        <v>35</v>
      </c>
      <c r="O4005" t="s">
        <v>28</v>
      </c>
      <c r="P4005">
        <v>1</v>
      </c>
      <c r="Q4005">
        <v>0</v>
      </c>
      <c r="R4005">
        <v>0</v>
      </c>
    </row>
    <row r="4006" spans="1:18" x14ac:dyDescent="0.25">
      <c r="A4006">
        <v>2014</v>
      </c>
      <c r="B4006" s="1">
        <v>42809.622092939811</v>
      </c>
      <c r="C4006" t="s">
        <v>18</v>
      </c>
      <c r="D4006" t="s">
        <v>29</v>
      </c>
      <c r="E4006" t="s">
        <v>42</v>
      </c>
      <c r="F4006" t="s">
        <v>63</v>
      </c>
      <c r="G4006" t="s">
        <v>64</v>
      </c>
      <c r="H4006" t="s">
        <v>23</v>
      </c>
      <c r="I4006" t="s">
        <v>24</v>
      </c>
      <c r="J4006" t="s">
        <v>37</v>
      </c>
      <c r="K4006" t="s">
        <v>26</v>
      </c>
      <c r="L4006" t="s">
        <v>35</v>
      </c>
      <c r="M4006" t="s">
        <v>35</v>
      </c>
      <c r="N4006" t="s">
        <v>35</v>
      </c>
      <c r="O4006" t="s">
        <v>35</v>
      </c>
      <c r="P4006">
        <v>1</v>
      </c>
      <c r="Q4006">
        <v>0</v>
      </c>
      <c r="R4006">
        <v>6</v>
      </c>
    </row>
    <row r="4007" spans="1:18" x14ac:dyDescent="0.25">
      <c r="A4007">
        <v>2014</v>
      </c>
      <c r="B4007" s="1">
        <v>42809.622092939811</v>
      </c>
      <c r="C4007" t="s">
        <v>18</v>
      </c>
      <c r="D4007" t="s">
        <v>29</v>
      </c>
      <c r="E4007" t="s">
        <v>42</v>
      </c>
      <c r="F4007" t="s">
        <v>21</v>
      </c>
      <c r="G4007" t="s">
        <v>22</v>
      </c>
      <c r="H4007" t="s">
        <v>91</v>
      </c>
      <c r="I4007" t="s">
        <v>24</v>
      </c>
      <c r="J4007" t="s">
        <v>31</v>
      </c>
      <c r="K4007" t="s">
        <v>32</v>
      </c>
      <c r="L4007" t="s">
        <v>27</v>
      </c>
      <c r="M4007" t="s">
        <v>27</v>
      </c>
      <c r="N4007" t="s">
        <v>28</v>
      </c>
      <c r="O4007" t="s">
        <v>28</v>
      </c>
      <c r="P4007">
        <v>1</v>
      </c>
      <c r="Q4007">
        <v>3992116</v>
      </c>
      <c r="R4007">
        <v>1</v>
      </c>
    </row>
    <row r="4008" spans="1:18" x14ac:dyDescent="0.25">
      <c r="A4008">
        <v>2014</v>
      </c>
      <c r="B4008" s="1">
        <v>42809.622092939811</v>
      </c>
      <c r="C4008" t="s">
        <v>18</v>
      </c>
      <c r="D4008" t="s">
        <v>29</v>
      </c>
      <c r="E4008" t="s">
        <v>42</v>
      </c>
      <c r="F4008" t="s">
        <v>21</v>
      </c>
      <c r="G4008" t="s">
        <v>22</v>
      </c>
      <c r="H4008" t="s">
        <v>91</v>
      </c>
      <c r="I4008" t="s">
        <v>24</v>
      </c>
      <c r="J4008" t="s">
        <v>40</v>
      </c>
      <c r="K4008" t="s">
        <v>32</v>
      </c>
      <c r="L4008" t="s">
        <v>27</v>
      </c>
      <c r="M4008" t="s">
        <v>27</v>
      </c>
      <c r="N4008" t="s">
        <v>28</v>
      </c>
      <c r="O4008" t="s">
        <v>28</v>
      </c>
      <c r="P4008">
        <v>1</v>
      </c>
      <c r="Q4008">
        <v>7800000</v>
      </c>
      <c r="R4008">
        <v>3</v>
      </c>
    </row>
    <row r="4009" spans="1:18" x14ac:dyDescent="0.25">
      <c r="A4009">
        <v>2014</v>
      </c>
      <c r="B4009" s="1">
        <v>42809.622092939811</v>
      </c>
      <c r="C4009" t="s">
        <v>18</v>
      </c>
      <c r="D4009" t="s">
        <v>29</v>
      </c>
      <c r="E4009" t="s">
        <v>42</v>
      </c>
      <c r="F4009" t="s">
        <v>21</v>
      </c>
      <c r="G4009" t="s">
        <v>22</v>
      </c>
      <c r="H4009" t="s">
        <v>23</v>
      </c>
      <c r="I4009" t="s">
        <v>34</v>
      </c>
      <c r="J4009" t="s">
        <v>40</v>
      </c>
      <c r="K4009" t="s">
        <v>26</v>
      </c>
      <c r="L4009" t="s">
        <v>81</v>
      </c>
      <c r="M4009" t="s">
        <v>28</v>
      </c>
      <c r="N4009" t="s">
        <v>81</v>
      </c>
      <c r="O4009" t="s">
        <v>28</v>
      </c>
      <c r="P4009">
        <v>1</v>
      </c>
      <c r="Q4009">
        <v>8007172.5</v>
      </c>
      <c r="R4009">
        <v>3</v>
      </c>
    </row>
    <row r="4010" spans="1:18" x14ac:dyDescent="0.25">
      <c r="A4010">
        <v>2014</v>
      </c>
      <c r="B4010" s="1">
        <v>42809.622092939811</v>
      </c>
      <c r="C4010" t="s">
        <v>18</v>
      </c>
      <c r="D4010" t="s">
        <v>29</v>
      </c>
      <c r="E4010" t="s">
        <v>67</v>
      </c>
      <c r="F4010" t="s">
        <v>53</v>
      </c>
      <c r="G4010" t="s">
        <v>71</v>
      </c>
      <c r="H4010" t="s">
        <v>62</v>
      </c>
      <c r="I4010" t="s">
        <v>34</v>
      </c>
      <c r="J4010" t="s">
        <v>37</v>
      </c>
      <c r="K4010" t="s">
        <v>28</v>
      </c>
      <c r="L4010" t="s">
        <v>27</v>
      </c>
      <c r="M4010" t="s">
        <v>28</v>
      </c>
      <c r="N4010" t="s">
        <v>27</v>
      </c>
      <c r="O4010" t="s">
        <v>28</v>
      </c>
      <c r="P4010">
        <v>1</v>
      </c>
      <c r="Q4010">
        <v>0</v>
      </c>
      <c r="R4010">
        <v>0</v>
      </c>
    </row>
    <row r="4011" spans="1:18" x14ac:dyDescent="0.25">
      <c r="A4011">
        <v>2014</v>
      </c>
      <c r="B4011" s="1">
        <v>42809.622092939811</v>
      </c>
      <c r="C4011" t="s">
        <v>18</v>
      </c>
      <c r="D4011" t="s">
        <v>29</v>
      </c>
      <c r="E4011" t="s">
        <v>67</v>
      </c>
      <c r="F4011" t="s">
        <v>45</v>
      </c>
      <c r="G4011" t="s">
        <v>66</v>
      </c>
      <c r="H4011" t="s">
        <v>62</v>
      </c>
      <c r="I4011" t="s">
        <v>54</v>
      </c>
      <c r="J4011" t="s">
        <v>31</v>
      </c>
      <c r="K4011" t="s">
        <v>26</v>
      </c>
      <c r="L4011" t="s">
        <v>27</v>
      </c>
      <c r="M4011" t="s">
        <v>27</v>
      </c>
      <c r="N4011" t="s">
        <v>28</v>
      </c>
      <c r="O4011" t="s">
        <v>28</v>
      </c>
      <c r="P4011">
        <v>1</v>
      </c>
      <c r="Q4011">
        <v>2199132.14</v>
      </c>
      <c r="R4011">
        <v>1</v>
      </c>
    </row>
    <row r="4012" spans="1:18" x14ac:dyDescent="0.25">
      <c r="A4012">
        <v>2014</v>
      </c>
      <c r="B4012" s="1">
        <v>42809.622092939811</v>
      </c>
      <c r="C4012" t="s">
        <v>18</v>
      </c>
      <c r="D4012" t="s">
        <v>29</v>
      </c>
      <c r="E4012" t="s">
        <v>67</v>
      </c>
      <c r="F4012" t="s">
        <v>45</v>
      </c>
      <c r="G4012" t="s">
        <v>66</v>
      </c>
      <c r="H4012" t="s">
        <v>62</v>
      </c>
      <c r="I4012" t="s">
        <v>54</v>
      </c>
      <c r="J4012" t="s">
        <v>37</v>
      </c>
      <c r="K4012" t="s">
        <v>26</v>
      </c>
      <c r="L4012" t="s">
        <v>27</v>
      </c>
      <c r="M4012" t="s">
        <v>27</v>
      </c>
      <c r="N4012" t="s">
        <v>28</v>
      </c>
      <c r="O4012" t="s">
        <v>28</v>
      </c>
      <c r="P4012">
        <v>1</v>
      </c>
      <c r="Q4012">
        <v>0</v>
      </c>
      <c r="R4012">
        <v>1</v>
      </c>
    </row>
    <row r="4013" spans="1:18" x14ac:dyDescent="0.25">
      <c r="A4013">
        <v>2014</v>
      </c>
      <c r="B4013" s="1">
        <v>42809.622092939811</v>
      </c>
      <c r="C4013" t="s">
        <v>18</v>
      </c>
      <c r="D4013" t="s">
        <v>29</v>
      </c>
      <c r="E4013" t="s">
        <v>67</v>
      </c>
      <c r="F4013" t="s">
        <v>21</v>
      </c>
      <c r="G4013" t="s">
        <v>22</v>
      </c>
      <c r="H4013" t="s">
        <v>23</v>
      </c>
      <c r="I4013" t="s">
        <v>24</v>
      </c>
      <c r="J4013" t="s">
        <v>43</v>
      </c>
      <c r="K4013" t="s">
        <v>26</v>
      </c>
      <c r="L4013" t="s">
        <v>27</v>
      </c>
      <c r="M4013" t="s">
        <v>27</v>
      </c>
      <c r="N4013" t="s">
        <v>28</v>
      </c>
      <c r="O4013" t="s">
        <v>28</v>
      </c>
      <c r="P4013">
        <v>1</v>
      </c>
      <c r="Q4013">
        <v>1655998</v>
      </c>
      <c r="R4013">
        <v>4</v>
      </c>
    </row>
    <row r="4014" spans="1:18" x14ac:dyDescent="0.25">
      <c r="A4014">
        <v>2014</v>
      </c>
      <c r="B4014" s="1">
        <v>42809.622092939811</v>
      </c>
      <c r="C4014" t="s">
        <v>18</v>
      </c>
      <c r="D4014" t="s">
        <v>29</v>
      </c>
      <c r="E4014" t="s">
        <v>68</v>
      </c>
      <c r="F4014" t="s">
        <v>21</v>
      </c>
      <c r="G4014" t="s">
        <v>22</v>
      </c>
      <c r="H4014" t="s">
        <v>23</v>
      </c>
      <c r="I4014" t="s">
        <v>24</v>
      </c>
      <c r="J4014" t="s">
        <v>40</v>
      </c>
      <c r="K4014" t="s">
        <v>26</v>
      </c>
      <c r="L4014" t="s">
        <v>35</v>
      </c>
      <c r="M4014" t="s">
        <v>35</v>
      </c>
      <c r="N4014" t="s">
        <v>35</v>
      </c>
      <c r="O4014" t="s">
        <v>35</v>
      </c>
      <c r="P4014">
        <v>1</v>
      </c>
      <c r="Q4014">
        <v>7735545.5</v>
      </c>
      <c r="R4014">
        <v>4</v>
      </c>
    </row>
    <row r="4015" spans="1:18" x14ac:dyDescent="0.25">
      <c r="A4015">
        <v>2014</v>
      </c>
      <c r="B4015" s="1">
        <v>42809.622092939811</v>
      </c>
      <c r="C4015" t="s">
        <v>18</v>
      </c>
      <c r="D4015" t="s">
        <v>29</v>
      </c>
      <c r="E4015" t="s">
        <v>68</v>
      </c>
      <c r="F4015" t="s">
        <v>21</v>
      </c>
      <c r="G4015" t="s">
        <v>22</v>
      </c>
      <c r="H4015" t="s">
        <v>23</v>
      </c>
      <c r="I4015" t="s">
        <v>24</v>
      </c>
      <c r="J4015" t="s">
        <v>37</v>
      </c>
      <c r="K4015" t="s">
        <v>28</v>
      </c>
      <c r="L4015" t="s">
        <v>35</v>
      </c>
      <c r="M4015" t="s">
        <v>28</v>
      </c>
      <c r="N4015" t="s">
        <v>35</v>
      </c>
      <c r="O4015" t="s">
        <v>28</v>
      </c>
      <c r="P4015">
        <v>1</v>
      </c>
      <c r="Q4015">
        <v>0</v>
      </c>
      <c r="R4015">
        <v>0</v>
      </c>
    </row>
    <row r="4016" spans="1:18" x14ac:dyDescent="0.25">
      <c r="A4016">
        <v>2014</v>
      </c>
      <c r="B4016" s="1">
        <v>42809.622092939811</v>
      </c>
      <c r="C4016" t="s">
        <v>18</v>
      </c>
      <c r="D4016" t="s">
        <v>29</v>
      </c>
      <c r="E4016" t="s">
        <v>50</v>
      </c>
      <c r="F4016" t="s">
        <v>21</v>
      </c>
      <c r="G4016" t="s">
        <v>22</v>
      </c>
      <c r="H4016" t="s">
        <v>23</v>
      </c>
      <c r="I4016" t="s">
        <v>24</v>
      </c>
      <c r="J4016" t="s">
        <v>44</v>
      </c>
      <c r="K4016" t="s">
        <v>26</v>
      </c>
      <c r="L4016" t="s">
        <v>35</v>
      </c>
      <c r="M4016" t="s">
        <v>35</v>
      </c>
      <c r="N4016" t="s">
        <v>28</v>
      </c>
      <c r="O4016" t="s">
        <v>35</v>
      </c>
      <c r="P4016">
        <v>1</v>
      </c>
      <c r="Q4016">
        <v>7027</v>
      </c>
      <c r="R4016">
        <v>7</v>
      </c>
    </row>
    <row r="4017" spans="1:18" x14ac:dyDescent="0.25">
      <c r="A4017">
        <v>2014</v>
      </c>
      <c r="B4017" s="1">
        <v>42809.622092939811</v>
      </c>
      <c r="C4017" t="s">
        <v>18</v>
      </c>
      <c r="D4017" t="s">
        <v>29</v>
      </c>
      <c r="E4017" t="s">
        <v>38</v>
      </c>
      <c r="F4017" t="s">
        <v>45</v>
      </c>
      <c r="G4017" t="s">
        <v>66</v>
      </c>
      <c r="H4017" t="s">
        <v>23</v>
      </c>
      <c r="I4017" t="s">
        <v>76</v>
      </c>
      <c r="J4017" t="s">
        <v>37</v>
      </c>
      <c r="K4017" t="s">
        <v>28</v>
      </c>
      <c r="L4017" t="s">
        <v>27</v>
      </c>
      <c r="M4017" t="s">
        <v>28</v>
      </c>
      <c r="N4017" t="s">
        <v>27</v>
      </c>
      <c r="O4017" t="s">
        <v>28</v>
      </c>
      <c r="P4017">
        <v>1</v>
      </c>
      <c r="Q4017">
        <v>0</v>
      </c>
      <c r="R4017">
        <v>0</v>
      </c>
    </row>
    <row r="4018" spans="1:18" x14ac:dyDescent="0.25">
      <c r="A4018">
        <v>2014</v>
      </c>
      <c r="B4018" s="1">
        <v>42809.622092939811</v>
      </c>
      <c r="C4018" t="s">
        <v>18</v>
      </c>
      <c r="D4018" t="s">
        <v>29</v>
      </c>
      <c r="E4018" t="s">
        <v>38</v>
      </c>
      <c r="F4018" t="s">
        <v>45</v>
      </c>
      <c r="G4018" t="s">
        <v>46</v>
      </c>
      <c r="H4018" t="s">
        <v>62</v>
      </c>
      <c r="I4018" t="s">
        <v>54</v>
      </c>
      <c r="J4018" t="s">
        <v>44</v>
      </c>
      <c r="K4018" t="s">
        <v>26</v>
      </c>
      <c r="L4018" t="s">
        <v>27</v>
      </c>
      <c r="M4018" t="s">
        <v>27</v>
      </c>
      <c r="N4018" t="s">
        <v>28</v>
      </c>
      <c r="O4018" t="s">
        <v>28</v>
      </c>
      <c r="P4018">
        <v>1</v>
      </c>
      <c r="Q4018">
        <v>29749.57</v>
      </c>
      <c r="R4018">
        <v>1</v>
      </c>
    </row>
    <row r="4019" spans="1:18" x14ac:dyDescent="0.25">
      <c r="A4019">
        <v>2014</v>
      </c>
      <c r="B4019" s="1">
        <v>42809.622092939811</v>
      </c>
      <c r="C4019" t="s">
        <v>18</v>
      </c>
      <c r="D4019" t="s">
        <v>29</v>
      </c>
      <c r="E4019" t="s">
        <v>55</v>
      </c>
      <c r="F4019" t="s">
        <v>21</v>
      </c>
      <c r="G4019" t="s">
        <v>22</v>
      </c>
      <c r="H4019" t="s">
        <v>91</v>
      </c>
      <c r="I4019" t="s">
        <v>24</v>
      </c>
      <c r="J4019" t="s">
        <v>48</v>
      </c>
      <c r="K4019" t="s">
        <v>41</v>
      </c>
      <c r="L4019" t="s">
        <v>27</v>
      </c>
      <c r="M4019" t="s">
        <v>27</v>
      </c>
      <c r="N4019" t="s">
        <v>28</v>
      </c>
      <c r="O4019" t="s">
        <v>28</v>
      </c>
      <c r="P4019">
        <v>1</v>
      </c>
      <c r="Q4019">
        <v>-806989.74</v>
      </c>
      <c r="R4019">
        <v>1</v>
      </c>
    </row>
    <row r="4020" spans="1:18" x14ac:dyDescent="0.25">
      <c r="A4020">
        <v>2014</v>
      </c>
      <c r="B4020" s="1">
        <v>42809.622092939811</v>
      </c>
      <c r="C4020" t="s">
        <v>18</v>
      </c>
      <c r="D4020" t="s">
        <v>29</v>
      </c>
      <c r="E4020" t="s">
        <v>80</v>
      </c>
      <c r="F4020" t="s">
        <v>21</v>
      </c>
      <c r="G4020" t="s">
        <v>22</v>
      </c>
      <c r="H4020" t="s">
        <v>23</v>
      </c>
      <c r="I4020" t="s">
        <v>24</v>
      </c>
      <c r="J4020" t="s">
        <v>44</v>
      </c>
      <c r="K4020" t="s">
        <v>41</v>
      </c>
      <c r="L4020" t="s">
        <v>35</v>
      </c>
      <c r="M4020" t="s">
        <v>35</v>
      </c>
      <c r="N4020" t="s">
        <v>35</v>
      </c>
      <c r="O4020" t="s">
        <v>35</v>
      </c>
      <c r="P4020">
        <v>1</v>
      </c>
      <c r="Q4020">
        <v>26436</v>
      </c>
      <c r="R4020">
        <v>1</v>
      </c>
    </row>
    <row r="4021" spans="1:18" x14ac:dyDescent="0.25">
      <c r="A4021">
        <v>2014</v>
      </c>
      <c r="B4021" s="1">
        <v>42809.622092939811</v>
      </c>
      <c r="C4021" t="s">
        <v>18</v>
      </c>
      <c r="D4021" t="s">
        <v>78</v>
      </c>
      <c r="E4021" t="s">
        <v>20</v>
      </c>
      <c r="F4021" t="s">
        <v>21</v>
      </c>
      <c r="G4021" t="s">
        <v>22</v>
      </c>
      <c r="H4021" t="s">
        <v>91</v>
      </c>
      <c r="I4021" t="s">
        <v>24</v>
      </c>
      <c r="J4021" t="s">
        <v>48</v>
      </c>
      <c r="K4021" t="s">
        <v>41</v>
      </c>
      <c r="L4021" t="s">
        <v>27</v>
      </c>
      <c r="M4021" t="s">
        <v>27</v>
      </c>
      <c r="N4021" t="s">
        <v>28</v>
      </c>
      <c r="O4021" t="s">
        <v>28</v>
      </c>
      <c r="P4021">
        <v>1</v>
      </c>
      <c r="Q4021">
        <v>-0.01</v>
      </c>
      <c r="R4021">
        <v>1</v>
      </c>
    </row>
    <row r="4022" spans="1:18" x14ac:dyDescent="0.25">
      <c r="A4022">
        <v>2011</v>
      </c>
      <c r="B4022" s="1">
        <v>42809.622092939811</v>
      </c>
      <c r="C4022" t="s">
        <v>18</v>
      </c>
      <c r="D4022" t="s">
        <v>60</v>
      </c>
      <c r="E4022" t="s">
        <v>30</v>
      </c>
      <c r="F4022" t="s">
        <v>21</v>
      </c>
      <c r="G4022" t="s">
        <v>22</v>
      </c>
      <c r="H4022" t="s">
        <v>62</v>
      </c>
      <c r="I4022" t="s">
        <v>24</v>
      </c>
      <c r="J4022" t="s">
        <v>44</v>
      </c>
      <c r="K4022" t="s">
        <v>56</v>
      </c>
      <c r="L4022" t="s">
        <v>35</v>
      </c>
      <c r="M4022" t="s">
        <v>35</v>
      </c>
      <c r="N4022" t="s">
        <v>35</v>
      </c>
      <c r="O4022" t="s">
        <v>35</v>
      </c>
      <c r="P4022">
        <v>1</v>
      </c>
      <c r="Q4022">
        <v>27355.75</v>
      </c>
      <c r="R4022">
        <v>1</v>
      </c>
    </row>
    <row r="4023" spans="1:18" x14ac:dyDescent="0.25">
      <c r="A4023">
        <v>2011</v>
      </c>
      <c r="B4023" s="1">
        <v>42809.622092939811</v>
      </c>
      <c r="C4023" t="s">
        <v>18</v>
      </c>
      <c r="D4023" t="s">
        <v>60</v>
      </c>
      <c r="E4023" t="s">
        <v>30</v>
      </c>
      <c r="F4023" t="s">
        <v>21</v>
      </c>
      <c r="G4023" t="s">
        <v>22</v>
      </c>
      <c r="H4023" t="s">
        <v>23</v>
      </c>
      <c r="I4023" t="s">
        <v>24</v>
      </c>
      <c r="J4023" t="s">
        <v>25</v>
      </c>
      <c r="K4023" t="s">
        <v>32</v>
      </c>
      <c r="L4023" t="s">
        <v>77</v>
      </c>
      <c r="M4023" t="s">
        <v>81</v>
      </c>
      <c r="N4023" t="s">
        <v>28</v>
      </c>
      <c r="O4023" t="s">
        <v>77</v>
      </c>
      <c r="P4023">
        <v>1</v>
      </c>
      <c r="Q4023">
        <v>4912769.2471000003</v>
      </c>
      <c r="R4023">
        <v>5</v>
      </c>
    </row>
    <row r="4024" spans="1:18" x14ac:dyDescent="0.25">
      <c r="A4024">
        <v>2011</v>
      </c>
      <c r="B4024" s="1">
        <v>42809.622092939811</v>
      </c>
      <c r="C4024" t="s">
        <v>18</v>
      </c>
      <c r="D4024" t="s">
        <v>60</v>
      </c>
      <c r="E4024" t="s">
        <v>67</v>
      </c>
      <c r="F4024" t="s">
        <v>63</v>
      </c>
      <c r="G4024" t="s">
        <v>64</v>
      </c>
      <c r="H4024" t="s">
        <v>62</v>
      </c>
      <c r="I4024" t="s">
        <v>24</v>
      </c>
      <c r="J4024" t="s">
        <v>44</v>
      </c>
      <c r="K4024" t="s">
        <v>49</v>
      </c>
      <c r="L4024" t="s">
        <v>35</v>
      </c>
      <c r="M4024" t="s">
        <v>35</v>
      </c>
      <c r="N4024" t="s">
        <v>35</v>
      </c>
      <c r="O4024" t="s">
        <v>35</v>
      </c>
      <c r="P4024">
        <v>1</v>
      </c>
      <c r="Q4024">
        <v>208824.52249999999</v>
      </c>
      <c r="R4024">
        <v>3</v>
      </c>
    </row>
    <row r="4025" spans="1:18" x14ac:dyDescent="0.25">
      <c r="A4025">
        <v>2011</v>
      </c>
      <c r="B4025" s="1">
        <v>42809.622092939811</v>
      </c>
      <c r="C4025" t="s">
        <v>18</v>
      </c>
      <c r="D4025" t="s">
        <v>60</v>
      </c>
      <c r="E4025" t="s">
        <v>38</v>
      </c>
      <c r="F4025" t="s">
        <v>21</v>
      </c>
      <c r="G4025" t="s">
        <v>22</v>
      </c>
      <c r="H4025" t="s">
        <v>58</v>
      </c>
      <c r="I4025" t="s">
        <v>24</v>
      </c>
      <c r="J4025" t="s">
        <v>57</v>
      </c>
      <c r="K4025" t="s">
        <v>26</v>
      </c>
      <c r="L4025" t="s">
        <v>35</v>
      </c>
      <c r="M4025" t="s">
        <v>28</v>
      </c>
      <c r="N4025" t="s">
        <v>35</v>
      </c>
      <c r="O4025" t="s">
        <v>35</v>
      </c>
      <c r="P4025">
        <v>1</v>
      </c>
      <c r="Q4025">
        <v>71935008</v>
      </c>
      <c r="R4025">
        <v>1</v>
      </c>
    </row>
    <row r="4026" spans="1:18" x14ac:dyDescent="0.25">
      <c r="A4026">
        <v>2011</v>
      </c>
      <c r="B4026" s="1">
        <v>42809.622092939811</v>
      </c>
      <c r="C4026" t="s">
        <v>18</v>
      </c>
      <c r="D4026" t="s">
        <v>72</v>
      </c>
      <c r="E4026" t="s">
        <v>52</v>
      </c>
      <c r="F4026" t="s">
        <v>53</v>
      </c>
      <c r="G4026" t="s">
        <v>46</v>
      </c>
      <c r="H4026" t="s">
        <v>23</v>
      </c>
      <c r="I4026" t="s">
        <v>54</v>
      </c>
      <c r="J4026" t="s">
        <v>43</v>
      </c>
      <c r="K4026" t="s">
        <v>56</v>
      </c>
      <c r="L4026" t="s">
        <v>74</v>
      </c>
      <c r="M4026" t="s">
        <v>74</v>
      </c>
      <c r="N4026" t="s">
        <v>28</v>
      </c>
      <c r="O4026" t="s">
        <v>28</v>
      </c>
      <c r="P4026">
        <v>1</v>
      </c>
      <c r="Q4026">
        <v>2438515.1721000001</v>
      </c>
      <c r="R4026">
        <v>8</v>
      </c>
    </row>
    <row r="4027" spans="1:18" x14ac:dyDescent="0.25">
      <c r="A4027">
        <v>2011</v>
      </c>
      <c r="B4027" s="1">
        <v>42809.622092939811</v>
      </c>
      <c r="C4027" t="s">
        <v>18</v>
      </c>
      <c r="D4027" t="s">
        <v>29</v>
      </c>
      <c r="E4027" t="s">
        <v>20</v>
      </c>
      <c r="F4027" t="s">
        <v>21</v>
      </c>
      <c r="G4027" t="s">
        <v>22</v>
      </c>
      <c r="H4027" t="s">
        <v>91</v>
      </c>
      <c r="I4027" t="s">
        <v>24</v>
      </c>
      <c r="J4027" t="s">
        <v>37</v>
      </c>
      <c r="K4027" t="s">
        <v>49</v>
      </c>
      <c r="L4027" t="s">
        <v>27</v>
      </c>
      <c r="M4027" t="s">
        <v>27</v>
      </c>
      <c r="N4027" t="s">
        <v>28</v>
      </c>
      <c r="O4027" t="s">
        <v>28</v>
      </c>
      <c r="P4027">
        <v>1</v>
      </c>
      <c r="Q4027">
        <v>0</v>
      </c>
      <c r="R4027">
        <v>1</v>
      </c>
    </row>
    <row r="4028" spans="1:18" x14ac:dyDescent="0.25">
      <c r="A4028">
        <v>2011</v>
      </c>
      <c r="B4028" s="1">
        <v>42809.622092939811</v>
      </c>
      <c r="C4028" t="s">
        <v>18</v>
      </c>
      <c r="D4028" t="s">
        <v>29</v>
      </c>
      <c r="E4028" t="s">
        <v>20</v>
      </c>
      <c r="F4028" t="s">
        <v>21</v>
      </c>
      <c r="G4028" t="s">
        <v>22</v>
      </c>
      <c r="H4028" t="s">
        <v>23</v>
      </c>
      <c r="I4028" t="s">
        <v>24</v>
      </c>
      <c r="J4028" t="s">
        <v>44</v>
      </c>
      <c r="K4028" t="s">
        <v>41</v>
      </c>
      <c r="L4028" t="s">
        <v>27</v>
      </c>
      <c r="M4028" t="s">
        <v>27</v>
      </c>
      <c r="N4028" t="s">
        <v>28</v>
      </c>
      <c r="O4028" t="s">
        <v>28</v>
      </c>
      <c r="P4028">
        <v>1</v>
      </c>
      <c r="Q4028">
        <v>141306</v>
      </c>
      <c r="R4028">
        <v>1</v>
      </c>
    </row>
    <row r="4029" spans="1:18" x14ac:dyDescent="0.25">
      <c r="A4029">
        <v>2011</v>
      </c>
      <c r="B4029" s="1">
        <v>42809.622092939811</v>
      </c>
      <c r="C4029" t="s">
        <v>18</v>
      </c>
      <c r="D4029" t="s">
        <v>29</v>
      </c>
      <c r="E4029" t="s">
        <v>30</v>
      </c>
      <c r="F4029" t="s">
        <v>53</v>
      </c>
      <c r="G4029" t="s">
        <v>66</v>
      </c>
      <c r="H4029" t="s">
        <v>28</v>
      </c>
      <c r="I4029" t="s">
        <v>34</v>
      </c>
      <c r="J4029" t="s">
        <v>37</v>
      </c>
      <c r="K4029" t="s">
        <v>28</v>
      </c>
      <c r="L4029" t="s">
        <v>33</v>
      </c>
      <c r="M4029" t="s">
        <v>28</v>
      </c>
      <c r="N4029" t="s">
        <v>33</v>
      </c>
      <c r="O4029" t="s">
        <v>28</v>
      </c>
      <c r="P4029">
        <v>1</v>
      </c>
      <c r="Q4029">
        <v>0</v>
      </c>
      <c r="R4029">
        <v>0</v>
      </c>
    </row>
    <row r="4030" spans="1:18" x14ac:dyDescent="0.25">
      <c r="A4030">
        <v>2011</v>
      </c>
      <c r="B4030" s="1">
        <v>42809.622092939811</v>
      </c>
      <c r="C4030" t="s">
        <v>18</v>
      </c>
      <c r="D4030" t="s">
        <v>29</v>
      </c>
      <c r="E4030" t="s">
        <v>30</v>
      </c>
      <c r="F4030" t="s">
        <v>45</v>
      </c>
      <c r="G4030" t="s">
        <v>71</v>
      </c>
      <c r="H4030" t="s">
        <v>23</v>
      </c>
      <c r="I4030" t="s">
        <v>76</v>
      </c>
      <c r="J4030" t="s">
        <v>44</v>
      </c>
      <c r="K4030" t="s">
        <v>41</v>
      </c>
      <c r="L4030" t="s">
        <v>33</v>
      </c>
      <c r="M4030" t="s">
        <v>33</v>
      </c>
      <c r="N4030" t="s">
        <v>33</v>
      </c>
      <c r="O4030" t="s">
        <v>28</v>
      </c>
      <c r="P4030">
        <v>1</v>
      </c>
      <c r="Q4030">
        <v>366730.2022</v>
      </c>
      <c r="R4030">
        <v>19</v>
      </c>
    </row>
    <row r="4031" spans="1:18" x14ac:dyDescent="0.25">
      <c r="A4031">
        <v>2011</v>
      </c>
      <c r="B4031" s="1">
        <v>42809.622092939811</v>
      </c>
      <c r="C4031" t="s">
        <v>18</v>
      </c>
      <c r="D4031" t="s">
        <v>29</v>
      </c>
      <c r="E4031" t="s">
        <v>30</v>
      </c>
      <c r="F4031" t="s">
        <v>45</v>
      </c>
      <c r="G4031" t="s">
        <v>46</v>
      </c>
      <c r="H4031" t="s">
        <v>62</v>
      </c>
      <c r="I4031" t="s">
        <v>24</v>
      </c>
      <c r="J4031" t="s">
        <v>31</v>
      </c>
      <c r="K4031" t="s">
        <v>32</v>
      </c>
      <c r="L4031" t="s">
        <v>35</v>
      </c>
      <c r="M4031" t="s">
        <v>35</v>
      </c>
      <c r="N4031" t="s">
        <v>35</v>
      </c>
      <c r="O4031" t="s">
        <v>35</v>
      </c>
      <c r="P4031">
        <v>1</v>
      </c>
      <c r="Q4031">
        <v>1638170</v>
      </c>
      <c r="R4031">
        <v>5</v>
      </c>
    </row>
    <row r="4032" spans="1:18" x14ac:dyDescent="0.25">
      <c r="A4032">
        <v>2011</v>
      </c>
      <c r="B4032" s="1">
        <v>42809.622092939811</v>
      </c>
      <c r="C4032" t="s">
        <v>18</v>
      </c>
      <c r="D4032" t="s">
        <v>29</v>
      </c>
      <c r="E4032" t="s">
        <v>30</v>
      </c>
      <c r="F4032" t="s">
        <v>21</v>
      </c>
      <c r="G4032" t="s">
        <v>22</v>
      </c>
      <c r="H4032" t="s">
        <v>62</v>
      </c>
      <c r="I4032" t="s">
        <v>24</v>
      </c>
      <c r="J4032" t="s">
        <v>44</v>
      </c>
      <c r="K4032" t="s">
        <v>32</v>
      </c>
      <c r="L4032" t="s">
        <v>27</v>
      </c>
      <c r="M4032" t="s">
        <v>27</v>
      </c>
      <c r="N4032" t="s">
        <v>28</v>
      </c>
      <c r="O4032" t="s">
        <v>28</v>
      </c>
      <c r="P4032">
        <v>1</v>
      </c>
      <c r="Q4032">
        <v>365611.43900000001</v>
      </c>
      <c r="R4032">
        <v>10</v>
      </c>
    </row>
    <row r="4033" spans="1:18" x14ac:dyDescent="0.25">
      <c r="A4033">
        <v>2011</v>
      </c>
      <c r="B4033" s="1">
        <v>42809.622092939811</v>
      </c>
      <c r="C4033" t="s">
        <v>18</v>
      </c>
      <c r="D4033" t="s">
        <v>29</v>
      </c>
      <c r="E4033" t="s">
        <v>30</v>
      </c>
      <c r="F4033" t="s">
        <v>21</v>
      </c>
      <c r="G4033" t="s">
        <v>22</v>
      </c>
      <c r="H4033" t="s">
        <v>23</v>
      </c>
      <c r="I4033" t="s">
        <v>34</v>
      </c>
      <c r="J4033" t="s">
        <v>40</v>
      </c>
      <c r="K4033" t="s">
        <v>26</v>
      </c>
      <c r="L4033" t="s">
        <v>35</v>
      </c>
      <c r="M4033" t="s">
        <v>35</v>
      </c>
      <c r="N4033" t="s">
        <v>35</v>
      </c>
      <c r="O4033" t="s">
        <v>35</v>
      </c>
      <c r="P4033">
        <v>1</v>
      </c>
      <c r="Q4033">
        <v>6498552</v>
      </c>
      <c r="R4033">
        <v>1</v>
      </c>
    </row>
    <row r="4034" spans="1:18" x14ac:dyDescent="0.25">
      <c r="A4034">
        <v>2011</v>
      </c>
      <c r="B4034" s="1">
        <v>42809.622092939811</v>
      </c>
      <c r="C4034" t="s">
        <v>18</v>
      </c>
      <c r="D4034" t="s">
        <v>29</v>
      </c>
      <c r="E4034" t="s">
        <v>30</v>
      </c>
      <c r="F4034" t="s">
        <v>21</v>
      </c>
      <c r="G4034" t="s">
        <v>22</v>
      </c>
      <c r="H4034" t="s">
        <v>23</v>
      </c>
      <c r="I4034" t="s">
        <v>24</v>
      </c>
      <c r="J4034" t="s">
        <v>31</v>
      </c>
      <c r="K4034" t="s">
        <v>26</v>
      </c>
      <c r="L4034" t="s">
        <v>27</v>
      </c>
      <c r="M4034" t="s">
        <v>27</v>
      </c>
      <c r="N4034" t="s">
        <v>28</v>
      </c>
      <c r="O4034" t="s">
        <v>28</v>
      </c>
      <c r="P4034">
        <v>1</v>
      </c>
      <c r="Q4034">
        <v>3067018</v>
      </c>
      <c r="R4034">
        <v>2</v>
      </c>
    </row>
    <row r="4035" spans="1:18" x14ac:dyDescent="0.25">
      <c r="A4035">
        <v>2011</v>
      </c>
      <c r="B4035" s="1">
        <v>42809.622092939811</v>
      </c>
      <c r="C4035" t="s">
        <v>18</v>
      </c>
      <c r="D4035" t="s">
        <v>29</v>
      </c>
      <c r="E4035" t="s">
        <v>30</v>
      </c>
      <c r="F4035" t="s">
        <v>21</v>
      </c>
      <c r="G4035" t="s">
        <v>22</v>
      </c>
      <c r="H4035" t="s">
        <v>23</v>
      </c>
      <c r="I4035" t="s">
        <v>24</v>
      </c>
      <c r="J4035" t="s">
        <v>44</v>
      </c>
      <c r="K4035" t="s">
        <v>49</v>
      </c>
      <c r="L4035" t="s">
        <v>35</v>
      </c>
      <c r="M4035" t="s">
        <v>35</v>
      </c>
      <c r="N4035" t="s">
        <v>35</v>
      </c>
      <c r="O4035" t="s">
        <v>35</v>
      </c>
      <c r="P4035">
        <v>1</v>
      </c>
      <c r="Q4035">
        <v>101034</v>
      </c>
      <c r="R4035">
        <v>3</v>
      </c>
    </row>
    <row r="4036" spans="1:18" x14ac:dyDescent="0.25">
      <c r="A4036">
        <v>2011</v>
      </c>
      <c r="B4036" s="1">
        <v>42809.622092939811</v>
      </c>
      <c r="C4036" t="s">
        <v>18</v>
      </c>
      <c r="D4036" t="s">
        <v>29</v>
      </c>
      <c r="E4036" t="s">
        <v>30</v>
      </c>
      <c r="F4036" t="s">
        <v>21</v>
      </c>
      <c r="G4036" t="s">
        <v>22</v>
      </c>
      <c r="H4036" t="s">
        <v>23</v>
      </c>
      <c r="I4036" t="s">
        <v>24</v>
      </c>
      <c r="J4036" t="s">
        <v>44</v>
      </c>
      <c r="K4036" t="s">
        <v>26</v>
      </c>
      <c r="L4036" t="s">
        <v>35</v>
      </c>
      <c r="M4036" t="s">
        <v>33</v>
      </c>
      <c r="N4036" t="s">
        <v>35</v>
      </c>
      <c r="O4036" t="s">
        <v>35</v>
      </c>
      <c r="P4036">
        <v>1</v>
      </c>
      <c r="Q4036">
        <v>7364.25</v>
      </c>
      <c r="R4036">
        <v>1</v>
      </c>
    </row>
    <row r="4037" spans="1:18" x14ac:dyDescent="0.25">
      <c r="A4037">
        <v>2011</v>
      </c>
      <c r="B4037" s="1">
        <v>42809.622092939811</v>
      </c>
      <c r="C4037" t="s">
        <v>18</v>
      </c>
      <c r="D4037" t="s">
        <v>29</v>
      </c>
      <c r="E4037" t="s">
        <v>30</v>
      </c>
      <c r="F4037" t="s">
        <v>21</v>
      </c>
      <c r="G4037" t="s">
        <v>22</v>
      </c>
      <c r="H4037" t="s">
        <v>23</v>
      </c>
      <c r="I4037" t="s">
        <v>24</v>
      </c>
      <c r="J4037" t="s">
        <v>37</v>
      </c>
      <c r="K4037" t="s">
        <v>26</v>
      </c>
      <c r="L4037" t="s">
        <v>27</v>
      </c>
      <c r="M4037" t="s">
        <v>27</v>
      </c>
      <c r="N4037" t="s">
        <v>28</v>
      </c>
      <c r="O4037" t="s">
        <v>28</v>
      </c>
      <c r="P4037">
        <v>1</v>
      </c>
      <c r="Q4037">
        <v>0</v>
      </c>
      <c r="R4037">
        <v>4</v>
      </c>
    </row>
    <row r="4038" spans="1:18" x14ac:dyDescent="0.25">
      <c r="A4038">
        <v>2011</v>
      </c>
      <c r="B4038" s="1">
        <v>42809.622092939811</v>
      </c>
      <c r="C4038" t="s">
        <v>18</v>
      </c>
      <c r="D4038" t="s">
        <v>29</v>
      </c>
      <c r="E4038" t="s">
        <v>30</v>
      </c>
      <c r="F4038" t="s">
        <v>61</v>
      </c>
      <c r="G4038" t="s">
        <v>22</v>
      </c>
      <c r="H4038" t="s">
        <v>62</v>
      </c>
      <c r="I4038" t="s">
        <v>54</v>
      </c>
      <c r="J4038" t="s">
        <v>37</v>
      </c>
      <c r="K4038" t="s">
        <v>28</v>
      </c>
      <c r="L4038" t="s">
        <v>35</v>
      </c>
      <c r="M4038" t="s">
        <v>28</v>
      </c>
      <c r="N4038" t="s">
        <v>35</v>
      </c>
      <c r="O4038" t="s">
        <v>28</v>
      </c>
      <c r="P4038">
        <v>1</v>
      </c>
      <c r="Q4038">
        <v>0</v>
      </c>
      <c r="R4038">
        <v>0</v>
      </c>
    </row>
    <row r="4039" spans="1:18" x14ac:dyDescent="0.25">
      <c r="A4039">
        <v>2011</v>
      </c>
      <c r="B4039" s="1">
        <v>42809.622092939811</v>
      </c>
      <c r="C4039" t="s">
        <v>18</v>
      </c>
      <c r="D4039" t="s">
        <v>29</v>
      </c>
      <c r="E4039" t="s">
        <v>36</v>
      </c>
      <c r="F4039" t="s">
        <v>63</v>
      </c>
      <c r="G4039" t="s">
        <v>64</v>
      </c>
      <c r="H4039" t="s">
        <v>23</v>
      </c>
      <c r="I4039" t="s">
        <v>34</v>
      </c>
      <c r="J4039" t="s">
        <v>31</v>
      </c>
      <c r="K4039" t="s">
        <v>56</v>
      </c>
      <c r="L4039" t="s">
        <v>33</v>
      </c>
      <c r="M4039" t="s">
        <v>33</v>
      </c>
      <c r="N4039" t="s">
        <v>28</v>
      </c>
      <c r="O4039" t="s">
        <v>28</v>
      </c>
      <c r="P4039">
        <v>1</v>
      </c>
      <c r="Q4039">
        <v>1081840</v>
      </c>
      <c r="R4039">
        <v>1</v>
      </c>
    </row>
    <row r="4040" spans="1:18" x14ac:dyDescent="0.25">
      <c r="A4040">
        <v>2016</v>
      </c>
      <c r="B4040" s="1">
        <v>42809.622092939811</v>
      </c>
      <c r="C4040" t="s">
        <v>18</v>
      </c>
      <c r="D4040" t="s">
        <v>19</v>
      </c>
      <c r="E4040" t="s">
        <v>38</v>
      </c>
      <c r="F4040" t="s">
        <v>21</v>
      </c>
      <c r="G4040" t="s">
        <v>22</v>
      </c>
      <c r="H4040" t="s">
        <v>23</v>
      </c>
      <c r="I4040" t="s">
        <v>24</v>
      </c>
      <c r="J4040" t="s">
        <v>31</v>
      </c>
      <c r="K4040" t="s">
        <v>49</v>
      </c>
      <c r="L4040" t="s">
        <v>35</v>
      </c>
      <c r="M4040" t="s">
        <v>35</v>
      </c>
      <c r="N4040" t="s">
        <v>28</v>
      </c>
      <c r="O4040" t="s">
        <v>35</v>
      </c>
      <c r="P4040">
        <v>1</v>
      </c>
      <c r="Q4040">
        <v>4413797.75</v>
      </c>
      <c r="R4040">
        <v>4</v>
      </c>
    </row>
    <row r="4041" spans="1:18" x14ac:dyDescent="0.25">
      <c r="A4041">
        <v>2016</v>
      </c>
      <c r="B4041" s="1">
        <v>42809.622092939811</v>
      </c>
      <c r="C4041" t="s">
        <v>18</v>
      </c>
      <c r="D4041" t="s">
        <v>19</v>
      </c>
      <c r="E4041" t="s">
        <v>38</v>
      </c>
      <c r="F4041" t="s">
        <v>21</v>
      </c>
      <c r="G4041" t="s">
        <v>22</v>
      </c>
      <c r="H4041" t="s">
        <v>23</v>
      </c>
      <c r="I4041" t="s">
        <v>24</v>
      </c>
      <c r="J4041" t="s">
        <v>57</v>
      </c>
      <c r="K4041" t="s">
        <v>32</v>
      </c>
      <c r="L4041" t="s">
        <v>35</v>
      </c>
      <c r="M4041" t="s">
        <v>35</v>
      </c>
      <c r="N4041" t="s">
        <v>28</v>
      </c>
      <c r="O4041" t="s">
        <v>35</v>
      </c>
      <c r="P4041">
        <v>1</v>
      </c>
      <c r="Q4041">
        <v>129188476.03</v>
      </c>
      <c r="R4041">
        <v>13</v>
      </c>
    </row>
    <row r="4042" spans="1:18" x14ac:dyDescent="0.25">
      <c r="A4042">
        <v>2016</v>
      </c>
      <c r="B4042" s="1">
        <v>42809.622092939811</v>
      </c>
      <c r="C4042" t="s">
        <v>18</v>
      </c>
      <c r="D4042" t="s">
        <v>19</v>
      </c>
      <c r="E4042" t="s">
        <v>38</v>
      </c>
      <c r="F4042" t="s">
        <v>21</v>
      </c>
      <c r="G4042" t="s">
        <v>22</v>
      </c>
      <c r="H4042" t="s">
        <v>23</v>
      </c>
      <c r="I4042" t="s">
        <v>24</v>
      </c>
      <c r="J4042" t="s">
        <v>40</v>
      </c>
      <c r="K4042" t="s">
        <v>51</v>
      </c>
      <c r="L4042" t="s">
        <v>35</v>
      </c>
      <c r="M4042" t="s">
        <v>35</v>
      </c>
      <c r="N4042" t="s">
        <v>35</v>
      </c>
      <c r="O4042" t="s">
        <v>35</v>
      </c>
      <c r="P4042">
        <v>1</v>
      </c>
      <c r="Q4042">
        <v>10311000</v>
      </c>
      <c r="R4042">
        <v>1</v>
      </c>
    </row>
    <row r="4043" spans="1:18" x14ac:dyDescent="0.25">
      <c r="A4043">
        <v>2016</v>
      </c>
      <c r="B4043" s="1">
        <v>42809.622092939811</v>
      </c>
      <c r="C4043" t="s">
        <v>18</v>
      </c>
      <c r="D4043" t="s">
        <v>19</v>
      </c>
      <c r="E4043" t="s">
        <v>38</v>
      </c>
      <c r="F4043" t="s">
        <v>21</v>
      </c>
      <c r="G4043" t="s">
        <v>22</v>
      </c>
      <c r="H4043" t="s">
        <v>23</v>
      </c>
      <c r="I4043" t="s">
        <v>24</v>
      </c>
      <c r="J4043" t="s">
        <v>48</v>
      </c>
      <c r="K4043" t="s">
        <v>32</v>
      </c>
      <c r="L4043" t="s">
        <v>27</v>
      </c>
      <c r="M4043" t="s">
        <v>27</v>
      </c>
      <c r="N4043" t="s">
        <v>28</v>
      </c>
      <c r="O4043" t="s">
        <v>28</v>
      </c>
      <c r="P4043">
        <v>1</v>
      </c>
      <c r="Q4043">
        <v>-3753737.6290000002</v>
      </c>
      <c r="R4043">
        <v>6</v>
      </c>
    </row>
    <row r="4044" spans="1:18" x14ac:dyDescent="0.25">
      <c r="A4044">
        <v>2016</v>
      </c>
      <c r="B4044" s="1">
        <v>42809.622092939811</v>
      </c>
      <c r="C4044" t="s">
        <v>18</v>
      </c>
      <c r="D4044" t="s">
        <v>19</v>
      </c>
      <c r="E4044" t="s">
        <v>38</v>
      </c>
      <c r="F4044" t="s">
        <v>61</v>
      </c>
      <c r="G4044" t="s">
        <v>22</v>
      </c>
      <c r="H4044" t="s">
        <v>91</v>
      </c>
      <c r="I4044" t="s">
        <v>34</v>
      </c>
      <c r="J4044" t="s">
        <v>37</v>
      </c>
      <c r="K4044" t="s">
        <v>32</v>
      </c>
      <c r="L4044" t="s">
        <v>35</v>
      </c>
      <c r="M4044" t="s">
        <v>35</v>
      </c>
      <c r="N4044" t="s">
        <v>35</v>
      </c>
      <c r="O4044" t="s">
        <v>35</v>
      </c>
      <c r="P4044">
        <v>1</v>
      </c>
      <c r="Q4044">
        <v>0</v>
      </c>
      <c r="R4044">
        <v>3</v>
      </c>
    </row>
    <row r="4045" spans="1:18" x14ac:dyDescent="0.25">
      <c r="A4045">
        <v>2016</v>
      </c>
      <c r="B4045" s="1">
        <v>42809.622092939811</v>
      </c>
      <c r="C4045" t="s">
        <v>18</v>
      </c>
      <c r="D4045" t="s">
        <v>19</v>
      </c>
      <c r="E4045" t="s">
        <v>55</v>
      </c>
      <c r="F4045" t="s">
        <v>53</v>
      </c>
      <c r="G4045" t="s">
        <v>46</v>
      </c>
      <c r="H4045" t="s">
        <v>28</v>
      </c>
      <c r="I4045" t="s">
        <v>24</v>
      </c>
      <c r="J4045" t="s">
        <v>57</v>
      </c>
      <c r="K4045" t="s">
        <v>49</v>
      </c>
      <c r="L4045" t="s">
        <v>35</v>
      </c>
      <c r="M4045" t="s">
        <v>28</v>
      </c>
      <c r="N4045" t="s">
        <v>35</v>
      </c>
      <c r="O4045" t="s">
        <v>35</v>
      </c>
      <c r="P4045">
        <v>1</v>
      </c>
      <c r="Q4045">
        <v>279697577.75</v>
      </c>
      <c r="R4045">
        <v>42</v>
      </c>
    </row>
    <row r="4046" spans="1:18" x14ac:dyDescent="0.25">
      <c r="A4046">
        <v>2016</v>
      </c>
      <c r="B4046" s="1">
        <v>42809.622092939811</v>
      </c>
      <c r="C4046" t="s">
        <v>18</v>
      </c>
      <c r="D4046" t="s">
        <v>60</v>
      </c>
      <c r="E4046" t="s">
        <v>20</v>
      </c>
      <c r="F4046" t="s">
        <v>21</v>
      </c>
      <c r="G4046" t="s">
        <v>22</v>
      </c>
      <c r="H4046" t="s">
        <v>28</v>
      </c>
      <c r="I4046" t="s">
        <v>34</v>
      </c>
      <c r="J4046" t="s">
        <v>37</v>
      </c>
      <c r="K4046" t="s">
        <v>28</v>
      </c>
      <c r="L4046" t="s">
        <v>27</v>
      </c>
      <c r="M4046" t="s">
        <v>28</v>
      </c>
      <c r="N4046" t="s">
        <v>27</v>
      </c>
      <c r="O4046" t="s">
        <v>28</v>
      </c>
      <c r="P4046">
        <v>1</v>
      </c>
      <c r="Q4046">
        <v>0</v>
      </c>
      <c r="R4046">
        <v>0</v>
      </c>
    </row>
    <row r="4047" spans="1:18" x14ac:dyDescent="0.25">
      <c r="A4047">
        <v>2016</v>
      </c>
      <c r="B4047" s="1">
        <v>42809.622092939811</v>
      </c>
      <c r="C4047" t="s">
        <v>18</v>
      </c>
      <c r="D4047" t="s">
        <v>60</v>
      </c>
      <c r="E4047" t="s">
        <v>20</v>
      </c>
      <c r="F4047" t="s">
        <v>21</v>
      </c>
      <c r="G4047" t="s">
        <v>22</v>
      </c>
      <c r="H4047" t="s">
        <v>28</v>
      </c>
      <c r="I4047" t="s">
        <v>89</v>
      </c>
      <c r="J4047" t="s">
        <v>57</v>
      </c>
      <c r="K4047" t="s">
        <v>26</v>
      </c>
      <c r="L4047" t="s">
        <v>35</v>
      </c>
      <c r="M4047" t="s">
        <v>28</v>
      </c>
      <c r="N4047" t="s">
        <v>35</v>
      </c>
      <c r="O4047" t="s">
        <v>35</v>
      </c>
      <c r="P4047">
        <v>1</v>
      </c>
      <c r="Q4047">
        <v>301951523.96670002</v>
      </c>
      <c r="R4047">
        <v>67</v>
      </c>
    </row>
    <row r="4048" spans="1:18" x14ac:dyDescent="0.25">
      <c r="A4048">
        <v>2016</v>
      </c>
      <c r="B4048" s="1">
        <v>42809.622092939811</v>
      </c>
      <c r="C4048" t="s">
        <v>18</v>
      </c>
      <c r="D4048" t="s">
        <v>60</v>
      </c>
      <c r="E4048" t="s">
        <v>67</v>
      </c>
      <c r="F4048" t="s">
        <v>63</v>
      </c>
      <c r="G4048" t="s">
        <v>64</v>
      </c>
      <c r="H4048" t="s">
        <v>62</v>
      </c>
      <c r="I4048" t="s">
        <v>24</v>
      </c>
      <c r="J4048" t="s">
        <v>43</v>
      </c>
      <c r="K4048" t="s">
        <v>49</v>
      </c>
      <c r="L4048" t="s">
        <v>35</v>
      </c>
      <c r="M4048" t="s">
        <v>35</v>
      </c>
      <c r="N4048" t="s">
        <v>35</v>
      </c>
      <c r="O4048" t="s">
        <v>35</v>
      </c>
      <c r="P4048">
        <v>1</v>
      </c>
      <c r="Q4048">
        <v>698807</v>
      </c>
      <c r="R4048">
        <v>1</v>
      </c>
    </row>
    <row r="4049" spans="1:18" x14ac:dyDescent="0.25">
      <c r="A4049">
        <v>2016</v>
      </c>
      <c r="B4049" s="1">
        <v>42809.622092939811</v>
      </c>
      <c r="C4049" t="s">
        <v>18</v>
      </c>
      <c r="D4049" t="s">
        <v>60</v>
      </c>
      <c r="E4049" t="s">
        <v>68</v>
      </c>
      <c r="F4049" t="s">
        <v>53</v>
      </c>
      <c r="G4049" t="s">
        <v>46</v>
      </c>
      <c r="H4049" t="s">
        <v>23</v>
      </c>
      <c r="I4049" t="s">
        <v>34</v>
      </c>
      <c r="J4049" t="s">
        <v>43</v>
      </c>
      <c r="K4049" t="s">
        <v>26</v>
      </c>
      <c r="L4049" t="s">
        <v>35</v>
      </c>
      <c r="M4049" t="s">
        <v>35</v>
      </c>
      <c r="N4049" t="s">
        <v>28</v>
      </c>
      <c r="O4049" t="s">
        <v>35</v>
      </c>
      <c r="P4049">
        <v>1</v>
      </c>
      <c r="Q4049">
        <v>2217922.0561000002</v>
      </c>
      <c r="R4049">
        <v>10</v>
      </c>
    </row>
    <row r="4050" spans="1:18" x14ac:dyDescent="0.25">
      <c r="A4050">
        <v>2016</v>
      </c>
      <c r="B4050" s="1">
        <v>42809.622092939811</v>
      </c>
      <c r="C4050" t="s">
        <v>18</v>
      </c>
      <c r="D4050" t="s">
        <v>60</v>
      </c>
      <c r="E4050" t="s">
        <v>50</v>
      </c>
      <c r="F4050" t="s">
        <v>45</v>
      </c>
      <c r="G4050" t="s">
        <v>66</v>
      </c>
      <c r="H4050" t="s">
        <v>62</v>
      </c>
      <c r="I4050" t="s">
        <v>24</v>
      </c>
      <c r="J4050" t="s">
        <v>43</v>
      </c>
      <c r="K4050" t="s">
        <v>26</v>
      </c>
      <c r="L4050" t="s">
        <v>35</v>
      </c>
      <c r="M4050" t="s">
        <v>35</v>
      </c>
      <c r="N4050" t="s">
        <v>35</v>
      </c>
      <c r="O4050" t="s">
        <v>35</v>
      </c>
      <c r="P4050">
        <v>1</v>
      </c>
      <c r="Q4050">
        <v>511012.875</v>
      </c>
      <c r="R4050">
        <v>2</v>
      </c>
    </row>
    <row r="4051" spans="1:18" x14ac:dyDescent="0.25">
      <c r="A4051">
        <v>2016</v>
      </c>
      <c r="B4051" s="1">
        <v>42809.622092939811</v>
      </c>
      <c r="C4051" t="s">
        <v>18</v>
      </c>
      <c r="D4051" t="s">
        <v>60</v>
      </c>
      <c r="E4051" t="s">
        <v>38</v>
      </c>
      <c r="F4051" t="s">
        <v>53</v>
      </c>
      <c r="G4051" t="s">
        <v>66</v>
      </c>
      <c r="H4051" t="s">
        <v>28</v>
      </c>
      <c r="I4051" t="s">
        <v>54</v>
      </c>
      <c r="J4051" t="s">
        <v>48</v>
      </c>
      <c r="K4051" t="s">
        <v>51</v>
      </c>
      <c r="L4051" t="s">
        <v>35</v>
      </c>
      <c r="M4051" t="s">
        <v>28</v>
      </c>
      <c r="N4051" t="s">
        <v>35</v>
      </c>
      <c r="O4051" t="s">
        <v>35</v>
      </c>
      <c r="P4051">
        <v>1</v>
      </c>
      <c r="Q4051">
        <v>-3827847.75</v>
      </c>
      <c r="R4051">
        <v>2</v>
      </c>
    </row>
    <row r="4052" spans="1:18" x14ac:dyDescent="0.25">
      <c r="A4052">
        <v>2016</v>
      </c>
      <c r="B4052" s="1">
        <v>42809.622092939811</v>
      </c>
      <c r="C4052" t="s">
        <v>18</v>
      </c>
      <c r="D4052" t="s">
        <v>60</v>
      </c>
      <c r="E4052" t="s">
        <v>38</v>
      </c>
      <c r="F4052" t="s">
        <v>53</v>
      </c>
      <c r="G4052" t="s">
        <v>46</v>
      </c>
      <c r="H4052" t="s">
        <v>23</v>
      </c>
      <c r="I4052" t="s">
        <v>34</v>
      </c>
      <c r="J4052" t="s">
        <v>37</v>
      </c>
      <c r="K4052" t="s">
        <v>32</v>
      </c>
      <c r="L4052" t="s">
        <v>35</v>
      </c>
      <c r="M4052" t="s">
        <v>35</v>
      </c>
      <c r="N4052" t="s">
        <v>28</v>
      </c>
      <c r="O4052" t="s">
        <v>35</v>
      </c>
      <c r="P4052">
        <v>1</v>
      </c>
      <c r="Q4052">
        <v>0</v>
      </c>
      <c r="R4052">
        <v>2</v>
      </c>
    </row>
    <row r="4053" spans="1:18" x14ac:dyDescent="0.25">
      <c r="A4053">
        <v>2016</v>
      </c>
      <c r="B4053" s="1">
        <v>42809.622092939811</v>
      </c>
      <c r="C4053" t="s">
        <v>18</v>
      </c>
      <c r="D4053" t="s">
        <v>60</v>
      </c>
      <c r="E4053" t="s">
        <v>38</v>
      </c>
      <c r="F4053" t="s">
        <v>45</v>
      </c>
      <c r="G4053" t="s">
        <v>66</v>
      </c>
      <c r="H4053" t="s">
        <v>62</v>
      </c>
      <c r="I4053" t="s">
        <v>24</v>
      </c>
      <c r="J4053" t="s">
        <v>37</v>
      </c>
      <c r="K4053" t="s">
        <v>49</v>
      </c>
      <c r="L4053" t="s">
        <v>35</v>
      </c>
      <c r="M4053" t="s">
        <v>35</v>
      </c>
      <c r="N4053" t="s">
        <v>35</v>
      </c>
      <c r="O4053" t="s">
        <v>35</v>
      </c>
      <c r="P4053">
        <v>1</v>
      </c>
      <c r="Q4053">
        <v>0</v>
      </c>
      <c r="R4053">
        <v>1</v>
      </c>
    </row>
    <row r="4054" spans="1:18" x14ac:dyDescent="0.25">
      <c r="A4054">
        <v>2016</v>
      </c>
      <c r="B4054" s="1">
        <v>42809.622092939811</v>
      </c>
      <c r="C4054" t="s">
        <v>18</v>
      </c>
      <c r="D4054" t="s">
        <v>60</v>
      </c>
      <c r="E4054" t="s">
        <v>38</v>
      </c>
      <c r="F4054" t="s">
        <v>21</v>
      </c>
      <c r="G4054" t="s">
        <v>22</v>
      </c>
      <c r="H4054" t="s">
        <v>28</v>
      </c>
      <c r="I4054" t="s">
        <v>24</v>
      </c>
      <c r="J4054" t="s">
        <v>25</v>
      </c>
      <c r="K4054" t="s">
        <v>26</v>
      </c>
      <c r="L4054" t="s">
        <v>27</v>
      </c>
      <c r="M4054" t="s">
        <v>28</v>
      </c>
      <c r="N4054" t="s">
        <v>27</v>
      </c>
      <c r="O4054" t="s">
        <v>28</v>
      </c>
      <c r="P4054">
        <v>1</v>
      </c>
      <c r="Q4054">
        <v>51524003.549800001</v>
      </c>
      <c r="R4054">
        <v>15</v>
      </c>
    </row>
    <row r="4055" spans="1:18" x14ac:dyDescent="0.25">
      <c r="A4055">
        <v>2016</v>
      </c>
      <c r="B4055" s="1">
        <v>42809.622092939811</v>
      </c>
      <c r="C4055" t="s">
        <v>18</v>
      </c>
      <c r="D4055" t="s">
        <v>60</v>
      </c>
      <c r="E4055" t="s">
        <v>55</v>
      </c>
      <c r="F4055" t="s">
        <v>53</v>
      </c>
      <c r="G4055" t="s">
        <v>66</v>
      </c>
      <c r="H4055" t="s">
        <v>28</v>
      </c>
      <c r="I4055" t="s">
        <v>54</v>
      </c>
      <c r="J4055" t="s">
        <v>48</v>
      </c>
      <c r="K4055" t="s">
        <v>51</v>
      </c>
      <c r="L4055" t="s">
        <v>35</v>
      </c>
      <c r="M4055" t="s">
        <v>28</v>
      </c>
      <c r="N4055" t="s">
        <v>35</v>
      </c>
      <c r="O4055" t="s">
        <v>35</v>
      </c>
      <c r="P4055">
        <v>1</v>
      </c>
      <c r="Q4055">
        <v>-3505834.25</v>
      </c>
      <c r="R4055">
        <v>21</v>
      </c>
    </row>
    <row r="4056" spans="1:18" x14ac:dyDescent="0.25">
      <c r="A4056">
        <v>2016</v>
      </c>
      <c r="B4056" s="1">
        <v>42809.622092939811</v>
      </c>
      <c r="C4056" t="s">
        <v>18</v>
      </c>
      <c r="D4056" t="s">
        <v>72</v>
      </c>
      <c r="E4056" t="s">
        <v>20</v>
      </c>
      <c r="F4056" t="s">
        <v>21</v>
      </c>
      <c r="G4056" t="s">
        <v>22</v>
      </c>
      <c r="H4056" t="s">
        <v>23</v>
      </c>
      <c r="I4056" t="s">
        <v>24</v>
      </c>
      <c r="J4056" t="s">
        <v>43</v>
      </c>
      <c r="K4056" t="s">
        <v>41</v>
      </c>
      <c r="L4056" t="s">
        <v>35</v>
      </c>
      <c r="M4056" t="s">
        <v>35</v>
      </c>
      <c r="N4056" t="s">
        <v>28</v>
      </c>
      <c r="O4056" t="s">
        <v>35</v>
      </c>
      <c r="P4056">
        <v>1</v>
      </c>
      <c r="Q4056">
        <v>741213</v>
      </c>
      <c r="R4056">
        <v>3</v>
      </c>
    </row>
    <row r="4057" spans="1:18" x14ac:dyDescent="0.25">
      <c r="A4057">
        <v>2016</v>
      </c>
      <c r="B4057" s="1">
        <v>42809.622092939811</v>
      </c>
      <c r="C4057" t="s">
        <v>18</v>
      </c>
      <c r="D4057" t="s">
        <v>72</v>
      </c>
      <c r="E4057" t="s">
        <v>20</v>
      </c>
      <c r="F4057" t="s">
        <v>21</v>
      </c>
      <c r="G4057" t="s">
        <v>22</v>
      </c>
      <c r="H4057" t="s">
        <v>23</v>
      </c>
      <c r="I4057" t="s">
        <v>24</v>
      </c>
      <c r="J4057" t="s">
        <v>44</v>
      </c>
      <c r="K4057" t="s">
        <v>49</v>
      </c>
      <c r="L4057" t="s">
        <v>35</v>
      </c>
      <c r="M4057" t="s">
        <v>35</v>
      </c>
      <c r="N4057" t="s">
        <v>28</v>
      </c>
      <c r="O4057" t="s">
        <v>35</v>
      </c>
      <c r="P4057">
        <v>1</v>
      </c>
      <c r="Q4057">
        <v>294536.42190000002</v>
      </c>
      <c r="R4057">
        <v>2</v>
      </c>
    </row>
    <row r="4058" spans="1:18" x14ac:dyDescent="0.25">
      <c r="A4058">
        <v>2016</v>
      </c>
      <c r="B4058" s="1">
        <v>42809.622092939811</v>
      </c>
      <c r="C4058" t="s">
        <v>18</v>
      </c>
      <c r="D4058" t="s">
        <v>72</v>
      </c>
      <c r="E4058" t="s">
        <v>52</v>
      </c>
      <c r="F4058" t="s">
        <v>53</v>
      </c>
      <c r="G4058" t="s">
        <v>66</v>
      </c>
      <c r="H4058" t="s">
        <v>28</v>
      </c>
      <c r="I4058" t="s">
        <v>34</v>
      </c>
      <c r="J4058" t="s">
        <v>43</v>
      </c>
      <c r="K4058" t="s">
        <v>41</v>
      </c>
      <c r="L4058" t="s">
        <v>74</v>
      </c>
      <c r="M4058" t="s">
        <v>74</v>
      </c>
      <c r="N4058" t="s">
        <v>28</v>
      </c>
      <c r="O4058" t="s">
        <v>28</v>
      </c>
      <c r="P4058">
        <v>1</v>
      </c>
      <c r="Q4058">
        <v>400432</v>
      </c>
      <c r="R4058">
        <v>2</v>
      </c>
    </row>
    <row r="4059" spans="1:18" x14ac:dyDescent="0.25">
      <c r="A4059">
        <v>2016</v>
      </c>
      <c r="B4059" s="1">
        <v>42809.622092939811</v>
      </c>
      <c r="C4059" t="s">
        <v>18</v>
      </c>
      <c r="D4059" t="s">
        <v>72</v>
      </c>
      <c r="E4059" t="s">
        <v>52</v>
      </c>
      <c r="F4059" t="s">
        <v>53</v>
      </c>
      <c r="G4059" t="s">
        <v>66</v>
      </c>
      <c r="H4059" t="s">
        <v>28</v>
      </c>
      <c r="I4059" t="s">
        <v>34</v>
      </c>
      <c r="J4059" t="s">
        <v>44</v>
      </c>
      <c r="K4059" t="s">
        <v>49</v>
      </c>
      <c r="L4059" t="s">
        <v>74</v>
      </c>
      <c r="M4059" t="s">
        <v>74</v>
      </c>
      <c r="N4059" t="s">
        <v>28</v>
      </c>
      <c r="O4059" t="s">
        <v>28</v>
      </c>
      <c r="P4059">
        <v>1</v>
      </c>
      <c r="Q4059">
        <v>527.34</v>
      </c>
      <c r="R4059">
        <v>2</v>
      </c>
    </row>
    <row r="4060" spans="1:18" x14ac:dyDescent="0.25">
      <c r="A4060">
        <v>2014</v>
      </c>
      <c r="B4060" s="1">
        <v>42809.622092939811</v>
      </c>
      <c r="C4060" t="s">
        <v>18</v>
      </c>
      <c r="D4060" t="s">
        <v>78</v>
      </c>
      <c r="E4060" t="s">
        <v>20</v>
      </c>
      <c r="F4060" t="s">
        <v>21</v>
      </c>
      <c r="G4060" t="s">
        <v>22</v>
      </c>
      <c r="H4060" t="s">
        <v>23</v>
      </c>
      <c r="I4060" t="s">
        <v>34</v>
      </c>
      <c r="J4060" t="s">
        <v>48</v>
      </c>
      <c r="K4060" t="s">
        <v>56</v>
      </c>
      <c r="L4060" t="s">
        <v>35</v>
      </c>
      <c r="M4060" t="s">
        <v>35</v>
      </c>
      <c r="N4060" t="s">
        <v>35</v>
      </c>
      <c r="O4060" t="s">
        <v>35</v>
      </c>
      <c r="P4060">
        <v>1</v>
      </c>
      <c r="Q4060">
        <v>-5772.27</v>
      </c>
      <c r="R4060">
        <v>1</v>
      </c>
    </row>
    <row r="4061" spans="1:18" x14ac:dyDescent="0.25">
      <c r="A4061">
        <v>2014</v>
      </c>
      <c r="B4061" s="1">
        <v>42809.622092939811</v>
      </c>
      <c r="C4061" t="s">
        <v>18</v>
      </c>
      <c r="D4061" t="s">
        <v>78</v>
      </c>
      <c r="E4061" t="s">
        <v>20</v>
      </c>
      <c r="F4061" t="s">
        <v>21</v>
      </c>
      <c r="G4061" t="s">
        <v>22</v>
      </c>
      <c r="H4061" t="s">
        <v>23</v>
      </c>
      <c r="I4061" t="s">
        <v>34</v>
      </c>
      <c r="J4061" t="s">
        <v>37</v>
      </c>
      <c r="K4061" t="s">
        <v>26</v>
      </c>
      <c r="L4061" t="s">
        <v>35</v>
      </c>
      <c r="M4061" t="s">
        <v>35</v>
      </c>
      <c r="N4061" t="s">
        <v>35</v>
      </c>
      <c r="O4061" t="s">
        <v>35</v>
      </c>
      <c r="P4061">
        <v>1</v>
      </c>
      <c r="Q4061">
        <v>0</v>
      </c>
      <c r="R4061">
        <v>2</v>
      </c>
    </row>
    <row r="4062" spans="1:18" x14ac:dyDescent="0.25">
      <c r="A4062">
        <v>2014</v>
      </c>
      <c r="B4062" s="1">
        <v>42809.622092939811</v>
      </c>
      <c r="C4062" t="s">
        <v>18</v>
      </c>
      <c r="D4062" t="s">
        <v>78</v>
      </c>
      <c r="E4062" t="s">
        <v>30</v>
      </c>
      <c r="F4062" t="s">
        <v>21</v>
      </c>
      <c r="G4062" t="s">
        <v>22</v>
      </c>
      <c r="H4062" t="s">
        <v>91</v>
      </c>
      <c r="I4062" t="s">
        <v>34</v>
      </c>
      <c r="J4062" t="s">
        <v>44</v>
      </c>
      <c r="K4062" t="s">
        <v>32</v>
      </c>
      <c r="L4062" t="s">
        <v>77</v>
      </c>
      <c r="M4062" t="s">
        <v>28</v>
      </c>
      <c r="N4062" t="s">
        <v>28</v>
      </c>
      <c r="O4062" t="s">
        <v>77</v>
      </c>
      <c r="P4062">
        <v>1</v>
      </c>
      <c r="Q4062">
        <v>754441</v>
      </c>
      <c r="R4062">
        <v>23</v>
      </c>
    </row>
    <row r="4063" spans="1:18" x14ac:dyDescent="0.25">
      <c r="A4063">
        <v>2014</v>
      </c>
      <c r="B4063" s="1">
        <v>42809.622092939811</v>
      </c>
      <c r="C4063" t="s">
        <v>18</v>
      </c>
      <c r="D4063" t="s">
        <v>78</v>
      </c>
      <c r="E4063" t="s">
        <v>30</v>
      </c>
      <c r="F4063" t="s">
        <v>21</v>
      </c>
      <c r="G4063" t="s">
        <v>22</v>
      </c>
      <c r="H4063" t="s">
        <v>23</v>
      </c>
      <c r="I4063" t="s">
        <v>24</v>
      </c>
      <c r="J4063" t="s">
        <v>37</v>
      </c>
      <c r="K4063" t="s">
        <v>28</v>
      </c>
      <c r="L4063" t="s">
        <v>35</v>
      </c>
      <c r="M4063" t="s">
        <v>28</v>
      </c>
      <c r="N4063" t="s">
        <v>35</v>
      </c>
      <c r="O4063" t="s">
        <v>28</v>
      </c>
      <c r="P4063">
        <v>1</v>
      </c>
      <c r="Q4063">
        <v>0</v>
      </c>
      <c r="R4063">
        <v>0</v>
      </c>
    </row>
    <row r="4064" spans="1:18" x14ac:dyDescent="0.25">
      <c r="A4064">
        <v>2014</v>
      </c>
      <c r="B4064" s="1">
        <v>42809.622092939811</v>
      </c>
      <c r="C4064" t="s">
        <v>18</v>
      </c>
      <c r="D4064" t="s">
        <v>78</v>
      </c>
      <c r="E4064" t="s">
        <v>67</v>
      </c>
      <c r="F4064" t="s">
        <v>45</v>
      </c>
      <c r="G4064" t="s">
        <v>66</v>
      </c>
      <c r="H4064" t="s">
        <v>62</v>
      </c>
      <c r="I4064" t="s">
        <v>24</v>
      </c>
      <c r="J4064" t="s">
        <v>48</v>
      </c>
      <c r="K4064" t="s">
        <v>26</v>
      </c>
      <c r="L4064" t="s">
        <v>35</v>
      </c>
      <c r="M4064" t="s">
        <v>35</v>
      </c>
      <c r="N4064" t="s">
        <v>35</v>
      </c>
      <c r="O4064" t="s">
        <v>35</v>
      </c>
      <c r="P4064">
        <v>1</v>
      </c>
      <c r="Q4064">
        <v>-770</v>
      </c>
      <c r="R4064">
        <v>1</v>
      </c>
    </row>
    <row r="4065" spans="1:18" x14ac:dyDescent="0.25">
      <c r="A4065">
        <v>2014</v>
      </c>
      <c r="B4065" s="1">
        <v>42809.622092939811</v>
      </c>
      <c r="C4065" t="s">
        <v>18</v>
      </c>
      <c r="D4065" t="s">
        <v>78</v>
      </c>
      <c r="E4065" t="s">
        <v>38</v>
      </c>
      <c r="F4065" t="s">
        <v>45</v>
      </c>
      <c r="G4065" t="s">
        <v>71</v>
      </c>
      <c r="H4065" t="s">
        <v>62</v>
      </c>
      <c r="I4065" t="s">
        <v>24</v>
      </c>
      <c r="J4065" t="s">
        <v>48</v>
      </c>
      <c r="K4065" t="s">
        <v>28</v>
      </c>
      <c r="L4065" t="s">
        <v>35</v>
      </c>
      <c r="M4065" t="s">
        <v>35</v>
      </c>
      <c r="N4065" t="s">
        <v>35</v>
      </c>
      <c r="O4065" t="s">
        <v>35</v>
      </c>
      <c r="P4065">
        <v>1</v>
      </c>
      <c r="Q4065">
        <v>-37628.78</v>
      </c>
      <c r="R4065">
        <v>1</v>
      </c>
    </row>
    <row r="4066" spans="1:18" x14ac:dyDescent="0.25">
      <c r="A4066">
        <v>2014</v>
      </c>
      <c r="B4066" s="1">
        <v>42809.622092939811</v>
      </c>
      <c r="C4066" t="s">
        <v>18</v>
      </c>
      <c r="D4066" t="s">
        <v>78</v>
      </c>
      <c r="E4066" t="s">
        <v>38</v>
      </c>
      <c r="F4066" t="s">
        <v>21</v>
      </c>
      <c r="G4066" t="s">
        <v>22</v>
      </c>
      <c r="H4066" t="s">
        <v>39</v>
      </c>
      <c r="I4066" t="s">
        <v>24</v>
      </c>
      <c r="J4066" t="s">
        <v>48</v>
      </c>
      <c r="K4066" t="s">
        <v>51</v>
      </c>
      <c r="L4066" t="s">
        <v>27</v>
      </c>
      <c r="M4066" t="s">
        <v>28</v>
      </c>
      <c r="N4066" t="s">
        <v>27</v>
      </c>
      <c r="O4066" t="s">
        <v>28</v>
      </c>
      <c r="P4066">
        <v>1</v>
      </c>
      <c r="Q4066">
        <v>-322851</v>
      </c>
      <c r="R4066">
        <v>2</v>
      </c>
    </row>
    <row r="4067" spans="1:18" x14ac:dyDescent="0.25">
      <c r="A4067">
        <v>2014</v>
      </c>
      <c r="B4067" s="1">
        <v>42809.622092939811</v>
      </c>
      <c r="C4067" t="s">
        <v>18</v>
      </c>
      <c r="D4067" t="s">
        <v>78</v>
      </c>
      <c r="E4067" t="s">
        <v>38</v>
      </c>
      <c r="F4067" t="s">
        <v>21</v>
      </c>
      <c r="G4067" t="s">
        <v>22</v>
      </c>
      <c r="H4067" t="s">
        <v>23</v>
      </c>
      <c r="I4067" t="s">
        <v>24</v>
      </c>
      <c r="J4067" t="s">
        <v>37</v>
      </c>
      <c r="K4067" t="s">
        <v>28</v>
      </c>
      <c r="L4067" t="s">
        <v>35</v>
      </c>
      <c r="M4067" t="s">
        <v>28</v>
      </c>
      <c r="N4067" t="s">
        <v>35</v>
      </c>
      <c r="O4067" t="s">
        <v>28</v>
      </c>
      <c r="P4067">
        <v>1</v>
      </c>
      <c r="Q4067">
        <v>0</v>
      </c>
      <c r="R4067">
        <v>0</v>
      </c>
    </row>
    <row r="4068" spans="1:18" x14ac:dyDescent="0.25">
      <c r="A4068">
        <v>2015</v>
      </c>
      <c r="B4068" s="1">
        <v>42809.622092939811</v>
      </c>
      <c r="C4068" t="s">
        <v>18</v>
      </c>
      <c r="D4068" t="s">
        <v>19</v>
      </c>
      <c r="E4068" t="s">
        <v>20</v>
      </c>
      <c r="F4068" t="s">
        <v>21</v>
      </c>
      <c r="G4068" t="s">
        <v>22</v>
      </c>
      <c r="H4068" t="s">
        <v>23</v>
      </c>
      <c r="I4068" t="s">
        <v>24</v>
      </c>
      <c r="J4068" t="s">
        <v>37</v>
      </c>
      <c r="K4068" t="s">
        <v>41</v>
      </c>
      <c r="L4068" t="s">
        <v>27</v>
      </c>
      <c r="M4068" t="s">
        <v>27</v>
      </c>
      <c r="N4068" t="s">
        <v>28</v>
      </c>
      <c r="O4068" t="s">
        <v>28</v>
      </c>
      <c r="P4068">
        <v>1</v>
      </c>
      <c r="Q4068">
        <v>0</v>
      </c>
      <c r="R4068">
        <v>13</v>
      </c>
    </row>
    <row r="4069" spans="1:18" x14ac:dyDescent="0.25">
      <c r="A4069">
        <v>2015</v>
      </c>
      <c r="B4069" s="1">
        <v>42809.622092939811</v>
      </c>
      <c r="C4069" t="s">
        <v>18</v>
      </c>
      <c r="D4069" t="s">
        <v>19</v>
      </c>
      <c r="E4069" t="s">
        <v>20</v>
      </c>
      <c r="F4069" t="s">
        <v>61</v>
      </c>
      <c r="G4069" t="s">
        <v>22</v>
      </c>
      <c r="H4069" t="s">
        <v>91</v>
      </c>
      <c r="I4069" t="s">
        <v>34</v>
      </c>
      <c r="J4069" t="s">
        <v>48</v>
      </c>
      <c r="K4069" t="s">
        <v>41</v>
      </c>
      <c r="L4069" t="s">
        <v>35</v>
      </c>
      <c r="M4069" t="s">
        <v>35</v>
      </c>
      <c r="N4069" t="s">
        <v>35</v>
      </c>
      <c r="O4069" t="s">
        <v>35</v>
      </c>
      <c r="P4069">
        <v>1</v>
      </c>
      <c r="Q4069">
        <v>-247218.2</v>
      </c>
      <c r="R4069">
        <v>4</v>
      </c>
    </row>
    <row r="4070" spans="1:18" x14ac:dyDescent="0.25">
      <c r="A4070">
        <v>2015</v>
      </c>
      <c r="B4070" s="1">
        <v>42809.622092939811</v>
      </c>
      <c r="C4070" t="s">
        <v>18</v>
      </c>
      <c r="D4070" t="s">
        <v>19</v>
      </c>
      <c r="E4070" t="s">
        <v>20</v>
      </c>
      <c r="F4070" t="s">
        <v>61</v>
      </c>
      <c r="G4070" t="s">
        <v>22</v>
      </c>
      <c r="H4070" t="s">
        <v>91</v>
      </c>
      <c r="I4070" t="s">
        <v>34</v>
      </c>
      <c r="J4070" t="s">
        <v>48</v>
      </c>
      <c r="K4070" t="s">
        <v>26</v>
      </c>
      <c r="L4070" t="s">
        <v>35</v>
      </c>
      <c r="M4070" t="s">
        <v>35</v>
      </c>
      <c r="N4070" t="s">
        <v>35</v>
      </c>
      <c r="O4070" t="s">
        <v>35</v>
      </c>
      <c r="P4070">
        <v>1</v>
      </c>
      <c r="Q4070">
        <v>-2471950</v>
      </c>
      <c r="R4070">
        <v>2</v>
      </c>
    </row>
    <row r="4071" spans="1:18" x14ac:dyDescent="0.25">
      <c r="A4071">
        <v>2015</v>
      </c>
      <c r="B4071" s="1">
        <v>42809.622092939811</v>
      </c>
      <c r="C4071" t="s">
        <v>18</v>
      </c>
      <c r="D4071" t="s">
        <v>19</v>
      </c>
      <c r="E4071" t="s">
        <v>30</v>
      </c>
      <c r="F4071" t="s">
        <v>21</v>
      </c>
      <c r="G4071" t="s">
        <v>22</v>
      </c>
      <c r="H4071" t="s">
        <v>23</v>
      </c>
      <c r="I4071" t="s">
        <v>24</v>
      </c>
      <c r="J4071" t="s">
        <v>31</v>
      </c>
      <c r="K4071" t="s">
        <v>41</v>
      </c>
      <c r="L4071" t="s">
        <v>35</v>
      </c>
      <c r="M4071" t="s">
        <v>35</v>
      </c>
      <c r="N4071" t="s">
        <v>28</v>
      </c>
      <c r="O4071" t="s">
        <v>35</v>
      </c>
      <c r="P4071">
        <v>1</v>
      </c>
      <c r="Q4071">
        <v>3314731</v>
      </c>
      <c r="R4071">
        <v>1</v>
      </c>
    </row>
    <row r="4072" spans="1:18" x14ac:dyDescent="0.25">
      <c r="A4072">
        <v>2015</v>
      </c>
      <c r="B4072" s="1">
        <v>42809.622092939811</v>
      </c>
      <c r="C4072" t="s">
        <v>18</v>
      </c>
      <c r="D4072" t="s">
        <v>19</v>
      </c>
      <c r="E4072" t="s">
        <v>30</v>
      </c>
      <c r="F4072" t="s">
        <v>61</v>
      </c>
      <c r="G4072" t="s">
        <v>22</v>
      </c>
      <c r="H4072" t="s">
        <v>91</v>
      </c>
      <c r="I4072" t="s">
        <v>34</v>
      </c>
      <c r="J4072" t="s">
        <v>31</v>
      </c>
      <c r="K4072" t="s">
        <v>32</v>
      </c>
      <c r="L4072" t="s">
        <v>35</v>
      </c>
      <c r="M4072" t="s">
        <v>35</v>
      </c>
      <c r="N4072" t="s">
        <v>28</v>
      </c>
      <c r="O4072" t="s">
        <v>35</v>
      </c>
      <c r="P4072">
        <v>1</v>
      </c>
      <c r="Q4072">
        <v>11486488</v>
      </c>
      <c r="R4072">
        <v>8</v>
      </c>
    </row>
    <row r="4073" spans="1:18" x14ac:dyDescent="0.25">
      <c r="A4073">
        <v>2015</v>
      </c>
      <c r="B4073" s="1">
        <v>42809.622092939811</v>
      </c>
      <c r="C4073" t="s">
        <v>18</v>
      </c>
      <c r="D4073" t="s">
        <v>19</v>
      </c>
      <c r="E4073" t="s">
        <v>30</v>
      </c>
      <c r="F4073" t="s">
        <v>61</v>
      </c>
      <c r="G4073" t="s">
        <v>22</v>
      </c>
      <c r="H4073" t="s">
        <v>91</v>
      </c>
      <c r="I4073" t="s">
        <v>34</v>
      </c>
      <c r="J4073" t="s">
        <v>25</v>
      </c>
      <c r="K4073" t="s">
        <v>51</v>
      </c>
      <c r="L4073" t="s">
        <v>35</v>
      </c>
      <c r="M4073" t="s">
        <v>35</v>
      </c>
      <c r="N4073" t="s">
        <v>28</v>
      </c>
      <c r="O4073" t="s">
        <v>35</v>
      </c>
      <c r="P4073">
        <v>1</v>
      </c>
      <c r="Q4073">
        <v>90301848</v>
      </c>
      <c r="R4073">
        <v>10</v>
      </c>
    </row>
    <row r="4074" spans="1:18" x14ac:dyDescent="0.25">
      <c r="A4074">
        <v>2015</v>
      </c>
      <c r="B4074" s="1">
        <v>42809.622092939811</v>
      </c>
      <c r="C4074" t="s">
        <v>18</v>
      </c>
      <c r="D4074" t="s">
        <v>19</v>
      </c>
      <c r="E4074" t="s">
        <v>30</v>
      </c>
      <c r="F4074" t="s">
        <v>61</v>
      </c>
      <c r="G4074" t="s">
        <v>22</v>
      </c>
      <c r="H4074" t="s">
        <v>91</v>
      </c>
      <c r="I4074" t="s">
        <v>34</v>
      </c>
      <c r="J4074" t="s">
        <v>40</v>
      </c>
      <c r="K4074" t="s">
        <v>41</v>
      </c>
      <c r="L4074" t="s">
        <v>35</v>
      </c>
      <c r="M4074" t="s">
        <v>35</v>
      </c>
      <c r="N4074" t="s">
        <v>28</v>
      </c>
      <c r="O4074" t="s">
        <v>35</v>
      </c>
      <c r="P4074">
        <v>1</v>
      </c>
      <c r="Q4074">
        <v>13162407</v>
      </c>
      <c r="R4074">
        <v>1</v>
      </c>
    </row>
    <row r="4075" spans="1:18" x14ac:dyDescent="0.25">
      <c r="A4075">
        <v>2015</v>
      </c>
      <c r="B4075" s="1">
        <v>42809.622092939811</v>
      </c>
      <c r="C4075" t="s">
        <v>18</v>
      </c>
      <c r="D4075" t="s">
        <v>19</v>
      </c>
      <c r="E4075" t="s">
        <v>30</v>
      </c>
      <c r="F4075" t="s">
        <v>61</v>
      </c>
      <c r="G4075" t="s">
        <v>22</v>
      </c>
      <c r="H4075" t="s">
        <v>91</v>
      </c>
      <c r="I4075" t="s">
        <v>34</v>
      </c>
      <c r="J4075" t="s">
        <v>40</v>
      </c>
      <c r="K4075" t="s">
        <v>26</v>
      </c>
      <c r="L4075" t="s">
        <v>35</v>
      </c>
      <c r="M4075" t="s">
        <v>35</v>
      </c>
      <c r="N4075" t="s">
        <v>28</v>
      </c>
      <c r="O4075" t="s">
        <v>35</v>
      </c>
      <c r="P4075">
        <v>1</v>
      </c>
      <c r="Q4075">
        <v>8937348</v>
      </c>
      <c r="R4075">
        <v>4</v>
      </c>
    </row>
    <row r="4076" spans="1:18" x14ac:dyDescent="0.25">
      <c r="A4076">
        <v>2015</v>
      </c>
      <c r="B4076" s="1">
        <v>42809.622092939811</v>
      </c>
      <c r="C4076" t="s">
        <v>18</v>
      </c>
      <c r="D4076" t="s">
        <v>19</v>
      </c>
      <c r="E4076" t="s">
        <v>36</v>
      </c>
      <c r="F4076" t="s">
        <v>21</v>
      </c>
      <c r="G4076" t="s">
        <v>22</v>
      </c>
      <c r="H4076" t="s">
        <v>23</v>
      </c>
      <c r="I4076" t="s">
        <v>34</v>
      </c>
      <c r="J4076" t="s">
        <v>44</v>
      </c>
      <c r="K4076" t="s">
        <v>26</v>
      </c>
      <c r="L4076" t="s">
        <v>35</v>
      </c>
      <c r="M4076" t="s">
        <v>35</v>
      </c>
      <c r="N4076" t="s">
        <v>28</v>
      </c>
      <c r="O4076" t="s">
        <v>35</v>
      </c>
      <c r="P4076">
        <v>1</v>
      </c>
      <c r="Q4076">
        <v>35151.56</v>
      </c>
      <c r="R4076">
        <v>1</v>
      </c>
    </row>
    <row r="4077" spans="1:18" x14ac:dyDescent="0.25">
      <c r="A4077">
        <v>2015</v>
      </c>
      <c r="B4077" s="1">
        <v>42809.622092939811</v>
      </c>
      <c r="C4077" t="s">
        <v>18</v>
      </c>
      <c r="D4077" t="s">
        <v>19</v>
      </c>
      <c r="E4077" t="s">
        <v>42</v>
      </c>
      <c r="F4077" t="s">
        <v>53</v>
      </c>
      <c r="G4077" t="s">
        <v>66</v>
      </c>
      <c r="H4077" t="s">
        <v>28</v>
      </c>
      <c r="I4077" t="s">
        <v>24</v>
      </c>
      <c r="J4077" t="s">
        <v>25</v>
      </c>
      <c r="K4077" t="s">
        <v>32</v>
      </c>
      <c r="L4077" t="s">
        <v>35</v>
      </c>
      <c r="M4077" t="s">
        <v>35</v>
      </c>
      <c r="N4077" t="s">
        <v>28</v>
      </c>
      <c r="O4077" t="s">
        <v>35</v>
      </c>
      <c r="P4077">
        <v>1</v>
      </c>
      <c r="Q4077">
        <v>37382972.829999998</v>
      </c>
      <c r="R4077">
        <v>18</v>
      </c>
    </row>
    <row r="4078" spans="1:18" x14ac:dyDescent="0.25">
      <c r="A4078">
        <v>2015</v>
      </c>
      <c r="B4078" s="1">
        <v>42809.622092939811</v>
      </c>
      <c r="C4078" t="s">
        <v>18</v>
      </c>
      <c r="D4078" t="s">
        <v>19</v>
      </c>
      <c r="E4078" t="s">
        <v>42</v>
      </c>
      <c r="F4078" t="s">
        <v>53</v>
      </c>
      <c r="G4078" t="s">
        <v>66</v>
      </c>
      <c r="H4078" t="s">
        <v>28</v>
      </c>
      <c r="I4078" t="s">
        <v>24</v>
      </c>
      <c r="J4078" t="s">
        <v>44</v>
      </c>
      <c r="K4078" t="s">
        <v>26</v>
      </c>
      <c r="L4078" t="s">
        <v>35</v>
      </c>
      <c r="M4078" t="s">
        <v>35</v>
      </c>
      <c r="N4078" t="s">
        <v>35</v>
      </c>
      <c r="O4078" t="s">
        <v>35</v>
      </c>
      <c r="P4078">
        <v>1</v>
      </c>
      <c r="Q4078">
        <v>142807.31</v>
      </c>
      <c r="R4078">
        <v>2</v>
      </c>
    </row>
    <row r="4079" spans="1:18" x14ac:dyDescent="0.25">
      <c r="A4079">
        <v>2009</v>
      </c>
      <c r="B4079" s="1">
        <v>42809.622092939811</v>
      </c>
      <c r="C4079" t="s">
        <v>18</v>
      </c>
      <c r="D4079" t="s">
        <v>29</v>
      </c>
      <c r="E4079" t="s">
        <v>38</v>
      </c>
      <c r="F4079" t="s">
        <v>45</v>
      </c>
      <c r="G4079" t="s">
        <v>71</v>
      </c>
      <c r="H4079" t="s">
        <v>23</v>
      </c>
      <c r="I4079" t="s">
        <v>76</v>
      </c>
      <c r="J4079" t="s">
        <v>37</v>
      </c>
      <c r="K4079" t="s">
        <v>32</v>
      </c>
      <c r="L4079" t="s">
        <v>27</v>
      </c>
      <c r="M4079" t="s">
        <v>27</v>
      </c>
      <c r="N4079" t="s">
        <v>28</v>
      </c>
      <c r="O4079" t="s">
        <v>28</v>
      </c>
      <c r="P4079">
        <v>1</v>
      </c>
      <c r="Q4079">
        <v>0</v>
      </c>
      <c r="R4079">
        <v>6</v>
      </c>
    </row>
    <row r="4080" spans="1:18" x14ac:dyDescent="0.25">
      <c r="A4080">
        <v>2009</v>
      </c>
      <c r="B4080" s="1">
        <v>42809.622092939811</v>
      </c>
      <c r="C4080" t="s">
        <v>18</v>
      </c>
      <c r="D4080" t="s">
        <v>29</v>
      </c>
      <c r="E4080" t="s">
        <v>38</v>
      </c>
      <c r="F4080" t="s">
        <v>45</v>
      </c>
      <c r="G4080" t="s">
        <v>71</v>
      </c>
      <c r="H4080" t="s">
        <v>23</v>
      </c>
      <c r="I4080" t="s">
        <v>76</v>
      </c>
      <c r="J4080" t="s">
        <v>37</v>
      </c>
      <c r="K4080" t="s">
        <v>26</v>
      </c>
      <c r="L4080" t="s">
        <v>27</v>
      </c>
      <c r="M4080" t="s">
        <v>27</v>
      </c>
      <c r="N4080" t="s">
        <v>28</v>
      </c>
      <c r="O4080" t="s">
        <v>28</v>
      </c>
      <c r="P4080">
        <v>1</v>
      </c>
      <c r="Q4080">
        <v>0</v>
      </c>
      <c r="R4080">
        <v>3</v>
      </c>
    </row>
    <row r="4081" spans="1:18" x14ac:dyDescent="0.25">
      <c r="A4081">
        <v>2009</v>
      </c>
      <c r="B4081" s="1">
        <v>42809.622092939811</v>
      </c>
      <c r="C4081" t="s">
        <v>18</v>
      </c>
      <c r="D4081" t="s">
        <v>78</v>
      </c>
      <c r="E4081" t="s">
        <v>42</v>
      </c>
      <c r="F4081" t="s">
        <v>21</v>
      </c>
      <c r="G4081" t="s">
        <v>22</v>
      </c>
      <c r="H4081" t="s">
        <v>23</v>
      </c>
      <c r="I4081" t="s">
        <v>24</v>
      </c>
      <c r="J4081" t="s">
        <v>48</v>
      </c>
      <c r="K4081" t="s">
        <v>28</v>
      </c>
      <c r="L4081" t="s">
        <v>27</v>
      </c>
      <c r="M4081" t="s">
        <v>27</v>
      </c>
      <c r="N4081" t="s">
        <v>28</v>
      </c>
      <c r="O4081" t="s">
        <v>28</v>
      </c>
      <c r="P4081">
        <v>1</v>
      </c>
      <c r="Q4081">
        <v>-404764.21679999999</v>
      </c>
      <c r="R4081">
        <v>3</v>
      </c>
    </row>
    <row r="4082" spans="1:18" x14ac:dyDescent="0.25">
      <c r="A4082">
        <v>2009</v>
      </c>
      <c r="B4082" s="1">
        <v>42809.622092939811</v>
      </c>
      <c r="C4082" t="s">
        <v>18</v>
      </c>
      <c r="D4082" t="s">
        <v>78</v>
      </c>
      <c r="E4082" t="s">
        <v>38</v>
      </c>
      <c r="F4082" t="s">
        <v>21</v>
      </c>
      <c r="G4082" t="s">
        <v>22</v>
      </c>
      <c r="H4082" t="s">
        <v>39</v>
      </c>
      <c r="I4082" t="s">
        <v>24</v>
      </c>
      <c r="J4082" t="s">
        <v>48</v>
      </c>
      <c r="K4082" t="s">
        <v>26</v>
      </c>
      <c r="L4082" t="s">
        <v>27</v>
      </c>
      <c r="M4082" t="s">
        <v>28</v>
      </c>
      <c r="N4082" t="s">
        <v>27</v>
      </c>
      <c r="O4082" t="s">
        <v>28</v>
      </c>
      <c r="P4082">
        <v>1</v>
      </c>
      <c r="Q4082">
        <v>-19303</v>
      </c>
      <c r="R4082">
        <v>1</v>
      </c>
    </row>
    <row r="4083" spans="1:18" x14ac:dyDescent="0.25">
      <c r="A4083">
        <v>2010</v>
      </c>
      <c r="B4083" s="1">
        <v>42809.622092939811</v>
      </c>
      <c r="C4083" t="s">
        <v>18</v>
      </c>
      <c r="D4083" t="s">
        <v>19</v>
      </c>
      <c r="E4083" t="s">
        <v>20</v>
      </c>
      <c r="F4083" t="s">
        <v>21</v>
      </c>
      <c r="G4083" t="s">
        <v>22</v>
      </c>
      <c r="H4083" t="s">
        <v>23</v>
      </c>
      <c r="I4083" t="s">
        <v>24</v>
      </c>
      <c r="J4083" t="s">
        <v>31</v>
      </c>
      <c r="K4083" t="s">
        <v>41</v>
      </c>
      <c r="L4083" t="s">
        <v>27</v>
      </c>
      <c r="M4083" t="s">
        <v>27</v>
      </c>
      <c r="N4083" t="s">
        <v>28</v>
      </c>
      <c r="O4083" t="s">
        <v>28</v>
      </c>
      <c r="P4083">
        <v>1</v>
      </c>
      <c r="Q4083">
        <v>1121581</v>
      </c>
      <c r="R4083">
        <v>4</v>
      </c>
    </row>
    <row r="4084" spans="1:18" x14ac:dyDescent="0.25">
      <c r="A4084">
        <v>2010</v>
      </c>
      <c r="B4084" s="1">
        <v>42809.622092939811</v>
      </c>
      <c r="C4084" t="s">
        <v>18</v>
      </c>
      <c r="D4084" t="s">
        <v>19</v>
      </c>
      <c r="E4084" t="s">
        <v>20</v>
      </c>
      <c r="F4084" t="s">
        <v>21</v>
      </c>
      <c r="G4084" t="s">
        <v>22</v>
      </c>
      <c r="H4084" t="s">
        <v>23</v>
      </c>
      <c r="I4084" t="s">
        <v>24</v>
      </c>
      <c r="J4084" t="s">
        <v>57</v>
      </c>
      <c r="K4084" t="s">
        <v>41</v>
      </c>
      <c r="L4084" t="s">
        <v>27</v>
      </c>
      <c r="M4084" t="s">
        <v>27</v>
      </c>
      <c r="N4084" t="s">
        <v>28</v>
      </c>
      <c r="O4084" t="s">
        <v>28</v>
      </c>
      <c r="P4084">
        <v>1</v>
      </c>
      <c r="Q4084">
        <v>181988605</v>
      </c>
      <c r="R4084">
        <v>15</v>
      </c>
    </row>
    <row r="4085" spans="1:18" x14ac:dyDescent="0.25">
      <c r="A4085">
        <v>2010</v>
      </c>
      <c r="B4085" s="1">
        <v>42809.622092939811</v>
      </c>
      <c r="C4085" t="s">
        <v>18</v>
      </c>
      <c r="D4085" t="s">
        <v>19</v>
      </c>
      <c r="E4085" t="s">
        <v>20</v>
      </c>
      <c r="F4085" t="s">
        <v>21</v>
      </c>
      <c r="G4085" t="s">
        <v>22</v>
      </c>
      <c r="H4085" t="s">
        <v>23</v>
      </c>
      <c r="I4085" t="s">
        <v>24</v>
      </c>
      <c r="J4085" t="s">
        <v>25</v>
      </c>
      <c r="K4085" t="s">
        <v>26</v>
      </c>
      <c r="L4085" t="s">
        <v>27</v>
      </c>
      <c r="M4085" t="s">
        <v>27</v>
      </c>
      <c r="N4085" t="s">
        <v>28</v>
      </c>
      <c r="O4085" t="s">
        <v>28</v>
      </c>
      <c r="P4085">
        <v>1</v>
      </c>
      <c r="Q4085">
        <v>27187325</v>
      </c>
      <c r="R4085">
        <v>21</v>
      </c>
    </row>
    <row r="4086" spans="1:18" x14ac:dyDescent="0.25">
      <c r="A4086">
        <v>2010</v>
      </c>
      <c r="B4086" s="1">
        <v>42809.622092939811</v>
      </c>
      <c r="C4086" t="s">
        <v>18</v>
      </c>
      <c r="D4086" t="s">
        <v>19</v>
      </c>
      <c r="E4086" t="s">
        <v>20</v>
      </c>
      <c r="F4086" t="s">
        <v>21</v>
      </c>
      <c r="G4086" t="s">
        <v>22</v>
      </c>
      <c r="H4086" t="s">
        <v>23</v>
      </c>
      <c r="I4086" t="s">
        <v>24</v>
      </c>
      <c r="J4086" t="s">
        <v>48</v>
      </c>
      <c r="K4086" t="s">
        <v>32</v>
      </c>
      <c r="L4086" t="s">
        <v>27</v>
      </c>
      <c r="M4086" t="s">
        <v>27</v>
      </c>
      <c r="N4086" t="s">
        <v>28</v>
      </c>
      <c r="O4086" t="s">
        <v>28</v>
      </c>
      <c r="P4086">
        <v>1</v>
      </c>
      <c r="Q4086">
        <v>-1175350</v>
      </c>
      <c r="R4086">
        <v>3</v>
      </c>
    </row>
    <row r="4087" spans="1:18" x14ac:dyDescent="0.25">
      <c r="A4087">
        <v>2010</v>
      </c>
      <c r="B4087" s="1">
        <v>42809.622092939811</v>
      </c>
      <c r="C4087" t="s">
        <v>18</v>
      </c>
      <c r="D4087" t="s">
        <v>19</v>
      </c>
      <c r="E4087" t="s">
        <v>20</v>
      </c>
      <c r="F4087" t="s">
        <v>21</v>
      </c>
      <c r="G4087" t="s">
        <v>22</v>
      </c>
      <c r="H4087" t="s">
        <v>23</v>
      </c>
      <c r="I4087" t="s">
        <v>24</v>
      </c>
      <c r="J4087" t="s">
        <v>44</v>
      </c>
      <c r="K4087" t="s">
        <v>41</v>
      </c>
      <c r="L4087" t="s">
        <v>35</v>
      </c>
      <c r="M4087" t="s">
        <v>35</v>
      </c>
      <c r="N4087" t="s">
        <v>35</v>
      </c>
      <c r="O4087" t="s">
        <v>35</v>
      </c>
      <c r="P4087">
        <v>1</v>
      </c>
      <c r="Q4087">
        <v>22090.089800000002</v>
      </c>
      <c r="R4087">
        <v>3</v>
      </c>
    </row>
    <row r="4088" spans="1:18" x14ac:dyDescent="0.25">
      <c r="A4088">
        <v>2010</v>
      </c>
      <c r="B4088" s="1">
        <v>42809.622092939811</v>
      </c>
      <c r="C4088" t="s">
        <v>18</v>
      </c>
      <c r="D4088" t="s">
        <v>19</v>
      </c>
      <c r="E4088" t="s">
        <v>30</v>
      </c>
      <c r="F4088" t="s">
        <v>63</v>
      </c>
      <c r="G4088" t="s">
        <v>64</v>
      </c>
      <c r="H4088" t="s">
        <v>62</v>
      </c>
      <c r="I4088" t="s">
        <v>24</v>
      </c>
      <c r="J4088" t="s">
        <v>43</v>
      </c>
      <c r="K4088" t="s">
        <v>32</v>
      </c>
      <c r="L4088" t="s">
        <v>35</v>
      </c>
      <c r="M4088" t="s">
        <v>35</v>
      </c>
      <c r="N4088" t="s">
        <v>35</v>
      </c>
      <c r="O4088" t="s">
        <v>35</v>
      </c>
      <c r="P4088">
        <v>1</v>
      </c>
      <c r="Q4088">
        <v>469157.15629999997</v>
      </c>
      <c r="R4088">
        <v>1</v>
      </c>
    </row>
    <row r="4089" spans="1:18" x14ac:dyDescent="0.25">
      <c r="A4089">
        <v>2010</v>
      </c>
      <c r="B4089" s="1">
        <v>42809.622092939811</v>
      </c>
      <c r="C4089" t="s">
        <v>18</v>
      </c>
      <c r="D4089" t="s">
        <v>19</v>
      </c>
      <c r="E4089" t="s">
        <v>30</v>
      </c>
      <c r="F4089" t="s">
        <v>45</v>
      </c>
      <c r="G4089" t="s">
        <v>66</v>
      </c>
      <c r="H4089" t="s">
        <v>62</v>
      </c>
      <c r="I4089" t="s">
        <v>24</v>
      </c>
      <c r="J4089" t="s">
        <v>37</v>
      </c>
      <c r="K4089" t="s">
        <v>56</v>
      </c>
      <c r="L4089" t="s">
        <v>35</v>
      </c>
      <c r="M4089" t="s">
        <v>35</v>
      </c>
      <c r="N4089" t="s">
        <v>35</v>
      </c>
      <c r="O4089" t="s">
        <v>35</v>
      </c>
      <c r="P4089">
        <v>1</v>
      </c>
      <c r="Q4089">
        <v>0</v>
      </c>
      <c r="R4089">
        <v>1</v>
      </c>
    </row>
    <row r="4090" spans="1:18" x14ac:dyDescent="0.25">
      <c r="A4090">
        <v>2010</v>
      </c>
      <c r="B4090" s="1">
        <v>42809.622092939811</v>
      </c>
      <c r="C4090" t="s">
        <v>18</v>
      </c>
      <c r="D4090" t="s">
        <v>19</v>
      </c>
      <c r="E4090" t="s">
        <v>30</v>
      </c>
      <c r="F4090" t="s">
        <v>45</v>
      </c>
      <c r="G4090" t="s">
        <v>71</v>
      </c>
      <c r="H4090" t="s">
        <v>62</v>
      </c>
      <c r="I4090" t="s">
        <v>24</v>
      </c>
      <c r="J4090" t="s">
        <v>43</v>
      </c>
      <c r="K4090" t="s">
        <v>41</v>
      </c>
      <c r="L4090" t="s">
        <v>35</v>
      </c>
      <c r="M4090" t="s">
        <v>35</v>
      </c>
      <c r="N4090" t="s">
        <v>35</v>
      </c>
      <c r="O4090" t="s">
        <v>35</v>
      </c>
      <c r="P4090">
        <v>1</v>
      </c>
      <c r="Q4090">
        <v>711646.31259999995</v>
      </c>
      <c r="R4090">
        <v>3</v>
      </c>
    </row>
    <row r="4091" spans="1:18" x14ac:dyDescent="0.25">
      <c r="A4091">
        <v>2010</v>
      </c>
      <c r="B4091" s="1">
        <v>42809.622092939811</v>
      </c>
      <c r="C4091" t="s">
        <v>18</v>
      </c>
      <c r="D4091" t="s">
        <v>19</v>
      </c>
      <c r="E4091" t="s">
        <v>30</v>
      </c>
      <c r="F4091" t="s">
        <v>45</v>
      </c>
      <c r="G4091" t="s">
        <v>71</v>
      </c>
      <c r="H4091" t="s">
        <v>62</v>
      </c>
      <c r="I4091" t="s">
        <v>24</v>
      </c>
      <c r="J4091" t="s">
        <v>44</v>
      </c>
      <c r="K4091" t="s">
        <v>56</v>
      </c>
      <c r="L4091" t="s">
        <v>35</v>
      </c>
      <c r="M4091" t="s">
        <v>35</v>
      </c>
      <c r="N4091" t="s">
        <v>35</v>
      </c>
      <c r="O4091" t="s">
        <v>35</v>
      </c>
      <c r="P4091">
        <v>1</v>
      </c>
      <c r="Q4091">
        <v>684238.31649999996</v>
      </c>
      <c r="R4091">
        <v>10</v>
      </c>
    </row>
    <row r="4092" spans="1:18" x14ac:dyDescent="0.25">
      <c r="A4092">
        <v>2010</v>
      </c>
      <c r="B4092" s="1">
        <v>42809.622092939811</v>
      </c>
      <c r="C4092" t="s">
        <v>18</v>
      </c>
      <c r="D4092" t="s">
        <v>19</v>
      </c>
      <c r="E4092" t="s">
        <v>30</v>
      </c>
      <c r="F4092" t="s">
        <v>45</v>
      </c>
      <c r="G4092" t="s">
        <v>46</v>
      </c>
      <c r="H4092" t="s">
        <v>62</v>
      </c>
      <c r="I4092" t="s">
        <v>24</v>
      </c>
      <c r="J4092" t="s">
        <v>43</v>
      </c>
      <c r="K4092" t="s">
        <v>56</v>
      </c>
      <c r="L4092" t="s">
        <v>35</v>
      </c>
      <c r="M4092" t="s">
        <v>35</v>
      </c>
      <c r="N4092" t="s">
        <v>35</v>
      </c>
      <c r="O4092" t="s">
        <v>35</v>
      </c>
      <c r="P4092">
        <v>1</v>
      </c>
      <c r="Q4092">
        <v>1361138.0625</v>
      </c>
      <c r="R4092">
        <v>2</v>
      </c>
    </row>
    <row r="4093" spans="1:18" x14ac:dyDescent="0.25">
      <c r="A4093">
        <v>2010</v>
      </c>
      <c r="B4093" s="1">
        <v>42809.622092939811</v>
      </c>
      <c r="C4093" t="s">
        <v>18</v>
      </c>
      <c r="D4093" t="s">
        <v>19</v>
      </c>
      <c r="E4093" t="s">
        <v>30</v>
      </c>
      <c r="F4093" t="s">
        <v>45</v>
      </c>
      <c r="G4093" t="s">
        <v>46</v>
      </c>
      <c r="H4093" t="s">
        <v>62</v>
      </c>
      <c r="I4093" t="s">
        <v>24</v>
      </c>
      <c r="J4093" t="s">
        <v>48</v>
      </c>
      <c r="K4093" t="s">
        <v>56</v>
      </c>
      <c r="L4093" t="s">
        <v>35</v>
      </c>
      <c r="M4093" t="s">
        <v>35</v>
      </c>
      <c r="N4093" t="s">
        <v>35</v>
      </c>
      <c r="O4093" t="s">
        <v>35</v>
      </c>
      <c r="P4093">
        <v>1</v>
      </c>
      <c r="Q4093">
        <v>-130210.08</v>
      </c>
      <c r="R4093">
        <v>4</v>
      </c>
    </row>
    <row r="4094" spans="1:18" x14ac:dyDescent="0.25">
      <c r="A4094">
        <v>2010</v>
      </c>
      <c r="B4094" s="1">
        <v>42809.622092939811</v>
      </c>
      <c r="C4094" t="s">
        <v>18</v>
      </c>
      <c r="D4094" t="s">
        <v>19</v>
      </c>
      <c r="E4094" t="s">
        <v>30</v>
      </c>
      <c r="F4094" t="s">
        <v>45</v>
      </c>
      <c r="G4094" t="s">
        <v>46</v>
      </c>
      <c r="H4094" t="s">
        <v>62</v>
      </c>
      <c r="I4094" t="s">
        <v>24</v>
      </c>
      <c r="J4094" t="s">
        <v>37</v>
      </c>
      <c r="K4094" t="s">
        <v>41</v>
      </c>
      <c r="L4094" t="s">
        <v>35</v>
      </c>
      <c r="M4094" t="s">
        <v>35</v>
      </c>
      <c r="N4094" t="s">
        <v>35</v>
      </c>
      <c r="O4094" t="s">
        <v>35</v>
      </c>
      <c r="P4094">
        <v>1</v>
      </c>
      <c r="Q4094">
        <v>0</v>
      </c>
      <c r="R4094">
        <v>1</v>
      </c>
    </row>
    <row r="4095" spans="1:18" x14ac:dyDescent="0.25">
      <c r="A4095">
        <v>2010</v>
      </c>
      <c r="B4095" s="1">
        <v>42809.622092939811</v>
      </c>
      <c r="C4095" t="s">
        <v>18</v>
      </c>
      <c r="D4095" t="s">
        <v>19</v>
      </c>
      <c r="E4095" t="s">
        <v>36</v>
      </c>
      <c r="F4095" t="s">
        <v>21</v>
      </c>
      <c r="G4095" t="s">
        <v>22</v>
      </c>
      <c r="H4095" t="s">
        <v>23</v>
      </c>
      <c r="I4095" t="s">
        <v>34</v>
      </c>
      <c r="J4095" t="s">
        <v>44</v>
      </c>
      <c r="K4095" t="s">
        <v>56</v>
      </c>
      <c r="L4095" t="s">
        <v>35</v>
      </c>
      <c r="M4095" t="s">
        <v>35</v>
      </c>
      <c r="N4095" t="s">
        <v>35</v>
      </c>
      <c r="O4095" t="s">
        <v>35</v>
      </c>
      <c r="P4095">
        <v>1</v>
      </c>
      <c r="Q4095">
        <v>77996.0478</v>
      </c>
      <c r="R4095">
        <v>3</v>
      </c>
    </row>
    <row r="4096" spans="1:18" x14ac:dyDescent="0.25">
      <c r="A4096">
        <v>2015</v>
      </c>
      <c r="B4096" s="1">
        <v>42809.622092939811</v>
      </c>
      <c r="C4096" t="s">
        <v>18</v>
      </c>
      <c r="D4096" t="s">
        <v>29</v>
      </c>
      <c r="E4096" t="s">
        <v>42</v>
      </c>
      <c r="F4096" t="s">
        <v>21</v>
      </c>
      <c r="G4096" t="s">
        <v>22</v>
      </c>
      <c r="H4096" t="s">
        <v>91</v>
      </c>
      <c r="I4096" t="s">
        <v>24</v>
      </c>
      <c r="J4096" t="s">
        <v>40</v>
      </c>
      <c r="K4096" t="s">
        <v>26</v>
      </c>
      <c r="L4096" t="s">
        <v>27</v>
      </c>
      <c r="M4096" t="s">
        <v>27</v>
      </c>
      <c r="N4096" t="s">
        <v>28</v>
      </c>
      <c r="O4096" t="s">
        <v>28</v>
      </c>
      <c r="P4096">
        <v>1</v>
      </c>
      <c r="Q4096">
        <v>6832219.8300000001</v>
      </c>
      <c r="R4096">
        <v>2</v>
      </c>
    </row>
    <row r="4097" spans="1:18" x14ac:dyDescent="0.25">
      <c r="A4097">
        <v>2015</v>
      </c>
      <c r="B4097" s="1">
        <v>42809.622092939811</v>
      </c>
      <c r="C4097" t="s">
        <v>18</v>
      </c>
      <c r="D4097" t="s">
        <v>29</v>
      </c>
      <c r="E4097" t="s">
        <v>42</v>
      </c>
      <c r="F4097" t="s">
        <v>61</v>
      </c>
      <c r="G4097" t="s">
        <v>22</v>
      </c>
      <c r="H4097" t="s">
        <v>91</v>
      </c>
      <c r="I4097" t="s">
        <v>24</v>
      </c>
      <c r="J4097" t="s">
        <v>44</v>
      </c>
      <c r="K4097" t="s">
        <v>41</v>
      </c>
      <c r="L4097" t="s">
        <v>27</v>
      </c>
      <c r="M4097" t="s">
        <v>27</v>
      </c>
      <c r="N4097" t="s">
        <v>28</v>
      </c>
      <c r="O4097" t="s">
        <v>28</v>
      </c>
      <c r="P4097">
        <v>1</v>
      </c>
      <c r="Q4097">
        <v>61915</v>
      </c>
      <c r="R4097">
        <v>1</v>
      </c>
    </row>
    <row r="4098" spans="1:18" x14ac:dyDescent="0.25">
      <c r="A4098">
        <v>2015</v>
      </c>
      <c r="B4098" s="1">
        <v>42809.622092939811</v>
      </c>
      <c r="C4098" t="s">
        <v>18</v>
      </c>
      <c r="D4098" t="s">
        <v>29</v>
      </c>
      <c r="E4098" t="s">
        <v>67</v>
      </c>
      <c r="F4098" t="s">
        <v>45</v>
      </c>
      <c r="G4098" t="s">
        <v>46</v>
      </c>
      <c r="H4098" t="s">
        <v>62</v>
      </c>
      <c r="I4098" t="s">
        <v>34</v>
      </c>
      <c r="J4098" t="s">
        <v>40</v>
      </c>
      <c r="K4098" t="s">
        <v>26</v>
      </c>
      <c r="L4098" t="s">
        <v>27</v>
      </c>
      <c r="M4098" t="s">
        <v>27</v>
      </c>
      <c r="N4098" t="s">
        <v>28</v>
      </c>
      <c r="O4098" t="s">
        <v>28</v>
      </c>
      <c r="P4098">
        <v>1</v>
      </c>
      <c r="Q4098">
        <v>7195584.3399999999</v>
      </c>
      <c r="R4098">
        <v>1</v>
      </c>
    </row>
    <row r="4099" spans="1:18" x14ac:dyDescent="0.25">
      <c r="A4099">
        <v>2015</v>
      </c>
      <c r="B4099" s="1">
        <v>42809.622092939811</v>
      </c>
      <c r="C4099" t="s">
        <v>18</v>
      </c>
      <c r="D4099" t="s">
        <v>29</v>
      </c>
      <c r="E4099" t="s">
        <v>67</v>
      </c>
      <c r="F4099" t="s">
        <v>21</v>
      </c>
      <c r="G4099" t="s">
        <v>22</v>
      </c>
      <c r="H4099" t="s">
        <v>23</v>
      </c>
      <c r="I4099" t="s">
        <v>24</v>
      </c>
      <c r="J4099" t="s">
        <v>37</v>
      </c>
      <c r="K4099" t="s">
        <v>28</v>
      </c>
      <c r="L4099" t="s">
        <v>27</v>
      </c>
      <c r="M4099" t="s">
        <v>28</v>
      </c>
      <c r="N4099" t="s">
        <v>27</v>
      </c>
      <c r="O4099" t="s">
        <v>28</v>
      </c>
      <c r="P4099">
        <v>1</v>
      </c>
      <c r="Q4099">
        <v>0</v>
      </c>
      <c r="R4099">
        <v>0</v>
      </c>
    </row>
    <row r="4100" spans="1:18" x14ac:dyDescent="0.25">
      <c r="A4100">
        <v>2015</v>
      </c>
      <c r="B4100" s="1">
        <v>42809.622092939811</v>
      </c>
      <c r="C4100" t="s">
        <v>18</v>
      </c>
      <c r="D4100" t="s">
        <v>29</v>
      </c>
      <c r="E4100" t="s">
        <v>68</v>
      </c>
      <c r="F4100" t="s">
        <v>21</v>
      </c>
      <c r="G4100" t="s">
        <v>22</v>
      </c>
      <c r="H4100" t="s">
        <v>23</v>
      </c>
      <c r="I4100" t="s">
        <v>24</v>
      </c>
      <c r="J4100" t="s">
        <v>44</v>
      </c>
      <c r="K4100" t="s">
        <v>41</v>
      </c>
      <c r="L4100" t="s">
        <v>35</v>
      </c>
      <c r="M4100" t="s">
        <v>35</v>
      </c>
      <c r="N4100" t="s">
        <v>28</v>
      </c>
      <c r="O4100" t="s">
        <v>35</v>
      </c>
      <c r="P4100">
        <v>1</v>
      </c>
      <c r="Q4100">
        <v>119595</v>
      </c>
      <c r="R4100">
        <v>5</v>
      </c>
    </row>
    <row r="4101" spans="1:18" x14ac:dyDescent="0.25">
      <c r="A4101">
        <v>2015</v>
      </c>
      <c r="B4101" s="1">
        <v>42809.622092939811</v>
      </c>
      <c r="C4101" t="s">
        <v>18</v>
      </c>
      <c r="D4101" t="s">
        <v>29</v>
      </c>
      <c r="E4101" t="s">
        <v>50</v>
      </c>
      <c r="F4101" t="s">
        <v>21</v>
      </c>
      <c r="G4101" t="s">
        <v>22</v>
      </c>
      <c r="H4101" t="s">
        <v>23</v>
      </c>
      <c r="I4101" t="s">
        <v>24</v>
      </c>
      <c r="J4101" t="s">
        <v>37</v>
      </c>
      <c r="K4101" t="s">
        <v>32</v>
      </c>
      <c r="L4101" t="s">
        <v>27</v>
      </c>
      <c r="M4101" t="s">
        <v>27</v>
      </c>
      <c r="N4101" t="s">
        <v>28</v>
      </c>
      <c r="O4101" t="s">
        <v>28</v>
      </c>
      <c r="P4101">
        <v>1</v>
      </c>
      <c r="Q4101">
        <v>0</v>
      </c>
      <c r="R4101">
        <v>1</v>
      </c>
    </row>
    <row r="4102" spans="1:18" x14ac:dyDescent="0.25">
      <c r="A4102">
        <v>2015</v>
      </c>
      <c r="B4102" s="1">
        <v>42809.622092939811</v>
      </c>
      <c r="C4102" t="s">
        <v>18</v>
      </c>
      <c r="D4102" t="s">
        <v>29</v>
      </c>
      <c r="E4102" t="s">
        <v>38</v>
      </c>
      <c r="F4102" t="s">
        <v>21</v>
      </c>
      <c r="G4102" t="s">
        <v>22</v>
      </c>
      <c r="H4102" t="s">
        <v>91</v>
      </c>
      <c r="I4102" t="s">
        <v>24</v>
      </c>
      <c r="J4102" t="s">
        <v>43</v>
      </c>
      <c r="K4102" t="s">
        <v>26</v>
      </c>
      <c r="L4102" t="s">
        <v>27</v>
      </c>
      <c r="M4102" t="s">
        <v>27</v>
      </c>
      <c r="N4102" t="s">
        <v>28</v>
      </c>
      <c r="O4102" t="s">
        <v>28</v>
      </c>
      <c r="P4102">
        <v>1</v>
      </c>
      <c r="Q4102">
        <v>484138</v>
      </c>
      <c r="R4102">
        <v>2</v>
      </c>
    </row>
    <row r="4103" spans="1:18" x14ac:dyDescent="0.25">
      <c r="A4103">
        <v>2015</v>
      </c>
      <c r="B4103" s="1">
        <v>42809.622092939811</v>
      </c>
      <c r="C4103" t="s">
        <v>18</v>
      </c>
      <c r="D4103" t="s">
        <v>78</v>
      </c>
      <c r="E4103" t="s">
        <v>20</v>
      </c>
      <c r="F4103" t="s">
        <v>21</v>
      </c>
      <c r="G4103" t="s">
        <v>22</v>
      </c>
      <c r="H4103" t="s">
        <v>91</v>
      </c>
      <c r="I4103" t="s">
        <v>24</v>
      </c>
      <c r="J4103" t="s">
        <v>44</v>
      </c>
      <c r="K4103" t="s">
        <v>32</v>
      </c>
      <c r="L4103" t="s">
        <v>27</v>
      </c>
      <c r="M4103" t="s">
        <v>27</v>
      </c>
      <c r="N4103" t="s">
        <v>28</v>
      </c>
      <c r="O4103" t="s">
        <v>28</v>
      </c>
      <c r="P4103">
        <v>1</v>
      </c>
      <c r="Q4103">
        <v>671525</v>
      </c>
      <c r="R4103">
        <v>27</v>
      </c>
    </row>
    <row r="4104" spans="1:18" x14ac:dyDescent="0.25">
      <c r="A4104">
        <v>2015</v>
      </c>
      <c r="B4104" s="1">
        <v>42809.622092939811</v>
      </c>
      <c r="C4104" t="s">
        <v>18</v>
      </c>
      <c r="D4104" t="s">
        <v>78</v>
      </c>
      <c r="E4104" t="s">
        <v>20</v>
      </c>
      <c r="F4104" t="s">
        <v>21</v>
      </c>
      <c r="G4104" t="s">
        <v>22</v>
      </c>
      <c r="H4104" t="s">
        <v>23</v>
      </c>
      <c r="I4104" t="s">
        <v>24</v>
      </c>
      <c r="J4104" t="s">
        <v>37</v>
      </c>
      <c r="K4104" t="s">
        <v>32</v>
      </c>
      <c r="L4104" t="s">
        <v>35</v>
      </c>
      <c r="M4104" t="s">
        <v>35</v>
      </c>
      <c r="N4104" t="s">
        <v>35</v>
      </c>
      <c r="O4104" t="s">
        <v>35</v>
      </c>
      <c r="P4104">
        <v>1</v>
      </c>
      <c r="Q4104">
        <v>0</v>
      </c>
      <c r="R4104">
        <v>1</v>
      </c>
    </row>
    <row r="4105" spans="1:18" x14ac:dyDescent="0.25">
      <c r="A4105">
        <v>2015</v>
      </c>
      <c r="B4105" s="1">
        <v>42809.622092939811</v>
      </c>
      <c r="C4105" t="s">
        <v>18</v>
      </c>
      <c r="D4105" t="s">
        <v>78</v>
      </c>
      <c r="E4105" t="s">
        <v>30</v>
      </c>
      <c r="F4105" t="s">
        <v>21</v>
      </c>
      <c r="G4105" t="s">
        <v>22</v>
      </c>
      <c r="H4105" t="s">
        <v>28</v>
      </c>
      <c r="I4105" t="s">
        <v>24</v>
      </c>
      <c r="J4105" t="s">
        <v>48</v>
      </c>
      <c r="K4105" t="s">
        <v>26</v>
      </c>
      <c r="L4105" t="s">
        <v>27</v>
      </c>
      <c r="M4105" t="s">
        <v>28</v>
      </c>
      <c r="N4105" t="s">
        <v>27</v>
      </c>
      <c r="O4105" t="s">
        <v>28</v>
      </c>
      <c r="P4105">
        <v>1</v>
      </c>
      <c r="Q4105">
        <v>-479528.48</v>
      </c>
      <c r="R4105">
        <v>1</v>
      </c>
    </row>
    <row r="4106" spans="1:18" x14ac:dyDescent="0.25">
      <c r="A4106">
        <v>2015</v>
      </c>
      <c r="B4106" s="1">
        <v>42809.622092939811</v>
      </c>
      <c r="C4106" t="s">
        <v>18</v>
      </c>
      <c r="D4106" t="s">
        <v>78</v>
      </c>
      <c r="E4106" t="s">
        <v>30</v>
      </c>
      <c r="F4106" t="s">
        <v>61</v>
      </c>
      <c r="G4106" t="s">
        <v>22</v>
      </c>
      <c r="H4106" t="s">
        <v>62</v>
      </c>
      <c r="I4106" t="s">
        <v>34</v>
      </c>
      <c r="J4106" t="s">
        <v>37</v>
      </c>
      <c r="K4106" t="s">
        <v>28</v>
      </c>
      <c r="L4106" t="s">
        <v>35</v>
      </c>
      <c r="M4106" t="s">
        <v>28</v>
      </c>
      <c r="N4106" t="s">
        <v>35</v>
      </c>
      <c r="O4106" t="s">
        <v>28</v>
      </c>
      <c r="P4106">
        <v>1</v>
      </c>
      <c r="Q4106">
        <v>0</v>
      </c>
      <c r="R4106">
        <v>0</v>
      </c>
    </row>
    <row r="4107" spans="1:18" x14ac:dyDescent="0.25">
      <c r="A4107">
        <v>2015</v>
      </c>
      <c r="B4107" s="1">
        <v>42809.622092939811</v>
      </c>
      <c r="C4107" t="s">
        <v>18</v>
      </c>
      <c r="D4107" t="s">
        <v>78</v>
      </c>
      <c r="E4107" t="s">
        <v>42</v>
      </c>
      <c r="F4107" t="s">
        <v>63</v>
      </c>
      <c r="G4107" t="s">
        <v>64</v>
      </c>
      <c r="H4107" t="s">
        <v>23</v>
      </c>
      <c r="I4107" t="s">
        <v>24</v>
      </c>
      <c r="J4107" t="s">
        <v>48</v>
      </c>
      <c r="K4107" t="s">
        <v>32</v>
      </c>
      <c r="L4107" t="s">
        <v>35</v>
      </c>
      <c r="M4107" t="s">
        <v>35</v>
      </c>
      <c r="N4107" t="s">
        <v>35</v>
      </c>
      <c r="O4107" t="s">
        <v>35</v>
      </c>
      <c r="P4107">
        <v>1</v>
      </c>
      <c r="Q4107">
        <v>-5018.9799999999996</v>
      </c>
      <c r="R4107">
        <v>2</v>
      </c>
    </row>
    <row r="4108" spans="1:18" x14ac:dyDescent="0.25">
      <c r="A4108">
        <v>2015</v>
      </c>
      <c r="B4108" s="1">
        <v>42809.622092939811</v>
      </c>
      <c r="C4108" t="s">
        <v>18</v>
      </c>
      <c r="D4108" t="s">
        <v>78</v>
      </c>
      <c r="E4108" t="s">
        <v>42</v>
      </c>
      <c r="F4108" t="s">
        <v>63</v>
      </c>
      <c r="G4108" t="s">
        <v>64</v>
      </c>
      <c r="H4108" t="s">
        <v>23</v>
      </c>
      <c r="I4108" t="s">
        <v>24</v>
      </c>
      <c r="J4108" t="s">
        <v>37</v>
      </c>
      <c r="K4108" t="s">
        <v>32</v>
      </c>
      <c r="L4108" t="s">
        <v>35</v>
      </c>
      <c r="M4108" t="s">
        <v>35</v>
      </c>
      <c r="N4108" t="s">
        <v>35</v>
      </c>
      <c r="O4108" t="s">
        <v>35</v>
      </c>
      <c r="P4108">
        <v>1</v>
      </c>
      <c r="Q4108">
        <v>0</v>
      </c>
      <c r="R4108">
        <v>1</v>
      </c>
    </row>
    <row r="4109" spans="1:18" x14ac:dyDescent="0.25">
      <c r="A4109">
        <v>2015</v>
      </c>
      <c r="B4109" s="1">
        <v>42809.622092939811</v>
      </c>
      <c r="C4109" t="s">
        <v>18</v>
      </c>
      <c r="D4109" t="s">
        <v>78</v>
      </c>
      <c r="E4109" t="s">
        <v>42</v>
      </c>
      <c r="F4109" t="s">
        <v>53</v>
      </c>
      <c r="G4109" t="s">
        <v>66</v>
      </c>
      <c r="H4109" t="s">
        <v>28</v>
      </c>
      <c r="I4109" t="s">
        <v>24</v>
      </c>
      <c r="J4109" t="s">
        <v>44</v>
      </c>
      <c r="K4109" t="s">
        <v>26</v>
      </c>
      <c r="L4109" t="s">
        <v>35</v>
      </c>
      <c r="M4109" t="s">
        <v>35</v>
      </c>
      <c r="N4109" t="s">
        <v>35</v>
      </c>
      <c r="O4109" t="s">
        <v>35</v>
      </c>
      <c r="P4109">
        <v>1</v>
      </c>
      <c r="Q4109">
        <v>-11916.25</v>
      </c>
      <c r="R4109">
        <v>1</v>
      </c>
    </row>
    <row r="4110" spans="1:18" x14ac:dyDescent="0.25">
      <c r="A4110">
        <v>2015</v>
      </c>
      <c r="B4110" s="1">
        <v>42809.622092939811</v>
      </c>
      <c r="C4110" t="s">
        <v>18</v>
      </c>
      <c r="D4110" t="s">
        <v>78</v>
      </c>
      <c r="E4110" t="s">
        <v>42</v>
      </c>
      <c r="F4110" t="s">
        <v>21</v>
      </c>
      <c r="G4110" t="s">
        <v>22</v>
      </c>
      <c r="H4110" t="s">
        <v>23</v>
      </c>
      <c r="I4110" t="s">
        <v>24</v>
      </c>
      <c r="J4110" t="s">
        <v>48</v>
      </c>
      <c r="K4110" t="s">
        <v>41</v>
      </c>
      <c r="L4110" t="s">
        <v>35</v>
      </c>
      <c r="M4110" t="s">
        <v>35</v>
      </c>
      <c r="N4110" t="s">
        <v>35</v>
      </c>
      <c r="O4110" t="s">
        <v>35</v>
      </c>
      <c r="P4110">
        <v>1</v>
      </c>
      <c r="Q4110">
        <v>-131.79</v>
      </c>
      <c r="R4110">
        <v>1</v>
      </c>
    </row>
    <row r="4111" spans="1:18" x14ac:dyDescent="0.25">
      <c r="A4111">
        <v>2015</v>
      </c>
      <c r="B4111" s="1">
        <v>42809.622092939811</v>
      </c>
      <c r="C4111" t="s">
        <v>18</v>
      </c>
      <c r="D4111" t="s">
        <v>78</v>
      </c>
      <c r="E4111" t="s">
        <v>42</v>
      </c>
      <c r="F4111" t="s">
        <v>21</v>
      </c>
      <c r="G4111" t="s">
        <v>22</v>
      </c>
      <c r="H4111" t="s">
        <v>23</v>
      </c>
      <c r="I4111" t="s">
        <v>24</v>
      </c>
      <c r="J4111" t="s">
        <v>37</v>
      </c>
      <c r="K4111" t="s">
        <v>28</v>
      </c>
      <c r="L4111" t="s">
        <v>27</v>
      </c>
      <c r="M4111" t="s">
        <v>28</v>
      </c>
      <c r="N4111" t="s">
        <v>27</v>
      </c>
      <c r="O4111" t="s">
        <v>28</v>
      </c>
      <c r="P4111">
        <v>1</v>
      </c>
      <c r="Q4111">
        <v>0</v>
      </c>
      <c r="R4111">
        <v>0</v>
      </c>
    </row>
    <row r="4112" spans="1:18" x14ac:dyDescent="0.25">
      <c r="A4112">
        <v>2015</v>
      </c>
      <c r="B4112" s="1">
        <v>42809.622092939811</v>
      </c>
      <c r="C4112" t="s">
        <v>18</v>
      </c>
      <c r="D4112" t="s">
        <v>78</v>
      </c>
      <c r="E4112" t="s">
        <v>67</v>
      </c>
      <c r="F4112" t="s">
        <v>45</v>
      </c>
      <c r="G4112" t="s">
        <v>66</v>
      </c>
      <c r="H4112" t="s">
        <v>62</v>
      </c>
      <c r="I4112" t="s">
        <v>24</v>
      </c>
      <c r="J4112" t="s">
        <v>48</v>
      </c>
      <c r="K4112" t="s">
        <v>41</v>
      </c>
      <c r="L4112" t="s">
        <v>35</v>
      </c>
      <c r="M4112" t="s">
        <v>35</v>
      </c>
      <c r="N4112" t="s">
        <v>35</v>
      </c>
      <c r="O4112" t="s">
        <v>35</v>
      </c>
      <c r="P4112">
        <v>1</v>
      </c>
      <c r="Q4112">
        <v>-2100000</v>
      </c>
      <c r="R4112">
        <v>1</v>
      </c>
    </row>
    <row r="4113" spans="1:18" x14ac:dyDescent="0.25">
      <c r="A4113">
        <v>2015</v>
      </c>
      <c r="B4113" s="1">
        <v>42809.622092939811</v>
      </c>
      <c r="C4113" t="s">
        <v>18</v>
      </c>
      <c r="D4113" t="s">
        <v>78</v>
      </c>
      <c r="E4113" t="s">
        <v>38</v>
      </c>
      <c r="F4113" t="s">
        <v>21</v>
      </c>
      <c r="G4113" t="s">
        <v>22</v>
      </c>
      <c r="H4113" t="s">
        <v>28</v>
      </c>
      <c r="I4113" t="s">
        <v>24</v>
      </c>
      <c r="J4113" t="s">
        <v>48</v>
      </c>
      <c r="K4113" t="s">
        <v>49</v>
      </c>
      <c r="L4113" t="s">
        <v>33</v>
      </c>
      <c r="M4113" t="s">
        <v>28</v>
      </c>
      <c r="N4113" t="s">
        <v>33</v>
      </c>
      <c r="O4113" t="s">
        <v>28</v>
      </c>
      <c r="P4113">
        <v>1</v>
      </c>
      <c r="Q4113">
        <v>-16720</v>
      </c>
      <c r="R4113">
        <v>1</v>
      </c>
    </row>
    <row r="4114" spans="1:18" x14ac:dyDescent="0.25">
      <c r="A4114">
        <v>2016</v>
      </c>
      <c r="B4114" s="1">
        <v>42809.622092939811</v>
      </c>
      <c r="C4114" t="s">
        <v>18</v>
      </c>
      <c r="D4114" t="s">
        <v>19</v>
      </c>
      <c r="E4114" t="s">
        <v>20</v>
      </c>
      <c r="F4114" t="s">
        <v>21</v>
      </c>
      <c r="G4114" t="s">
        <v>22</v>
      </c>
      <c r="H4114" t="s">
        <v>23</v>
      </c>
      <c r="I4114" t="s">
        <v>34</v>
      </c>
      <c r="J4114" t="s">
        <v>31</v>
      </c>
      <c r="K4114" t="s">
        <v>49</v>
      </c>
      <c r="L4114" t="s">
        <v>35</v>
      </c>
      <c r="M4114" t="s">
        <v>35</v>
      </c>
      <c r="N4114" t="s">
        <v>28</v>
      </c>
      <c r="O4114" t="s">
        <v>35</v>
      </c>
      <c r="P4114">
        <v>1</v>
      </c>
      <c r="Q4114">
        <v>7152788.5</v>
      </c>
      <c r="R4114">
        <v>2</v>
      </c>
    </row>
    <row r="4115" spans="1:18" x14ac:dyDescent="0.25">
      <c r="A4115">
        <v>2011</v>
      </c>
      <c r="B4115" s="1">
        <v>42809.622092939811</v>
      </c>
      <c r="C4115" t="s">
        <v>18</v>
      </c>
      <c r="D4115" t="s">
        <v>19</v>
      </c>
      <c r="E4115" t="s">
        <v>38</v>
      </c>
      <c r="F4115" t="s">
        <v>21</v>
      </c>
      <c r="G4115" t="s">
        <v>22</v>
      </c>
      <c r="H4115" t="s">
        <v>23</v>
      </c>
      <c r="I4115" t="s">
        <v>24</v>
      </c>
      <c r="J4115" t="s">
        <v>37</v>
      </c>
      <c r="K4115" t="s">
        <v>28</v>
      </c>
      <c r="L4115" t="s">
        <v>35</v>
      </c>
      <c r="M4115" t="s">
        <v>28</v>
      </c>
      <c r="N4115" t="s">
        <v>35</v>
      </c>
      <c r="O4115" t="s">
        <v>28</v>
      </c>
      <c r="P4115">
        <v>1</v>
      </c>
      <c r="Q4115">
        <v>0</v>
      </c>
      <c r="R4115">
        <v>0</v>
      </c>
    </row>
    <row r="4116" spans="1:18" x14ac:dyDescent="0.25">
      <c r="A4116">
        <v>2011</v>
      </c>
      <c r="B4116" s="1">
        <v>42809.622092939811</v>
      </c>
      <c r="C4116" t="s">
        <v>18</v>
      </c>
      <c r="D4116" t="s">
        <v>60</v>
      </c>
      <c r="E4116" t="s">
        <v>20</v>
      </c>
      <c r="F4116" t="s">
        <v>21</v>
      </c>
      <c r="G4116" t="s">
        <v>22</v>
      </c>
      <c r="H4116" t="s">
        <v>39</v>
      </c>
      <c r="I4116" t="s">
        <v>34</v>
      </c>
      <c r="J4116" t="s">
        <v>57</v>
      </c>
      <c r="K4116" t="s">
        <v>26</v>
      </c>
      <c r="L4116" t="s">
        <v>77</v>
      </c>
      <c r="M4116" t="s">
        <v>28</v>
      </c>
      <c r="N4116" t="s">
        <v>27</v>
      </c>
      <c r="O4116" t="s">
        <v>77</v>
      </c>
      <c r="P4116">
        <v>1</v>
      </c>
      <c r="Q4116">
        <v>35434904</v>
      </c>
      <c r="R4116">
        <v>1</v>
      </c>
    </row>
    <row r="4117" spans="1:18" x14ac:dyDescent="0.25">
      <c r="A4117">
        <v>2011</v>
      </c>
      <c r="B4117" s="1">
        <v>42809.622092939811</v>
      </c>
      <c r="C4117" t="s">
        <v>18</v>
      </c>
      <c r="D4117" t="s">
        <v>60</v>
      </c>
      <c r="E4117" t="s">
        <v>20</v>
      </c>
      <c r="F4117" t="s">
        <v>21</v>
      </c>
      <c r="G4117" t="s">
        <v>22</v>
      </c>
      <c r="H4117" t="s">
        <v>39</v>
      </c>
      <c r="I4117" t="s">
        <v>24</v>
      </c>
      <c r="J4117" t="s">
        <v>40</v>
      </c>
      <c r="K4117" t="s">
        <v>28</v>
      </c>
      <c r="L4117" t="s">
        <v>77</v>
      </c>
      <c r="M4117" t="s">
        <v>28</v>
      </c>
      <c r="N4117" t="s">
        <v>28</v>
      </c>
      <c r="O4117" t="s">
        <v>77</v>
      </c>
      <c r="P4117">
        <v>1</v>
      </c>
      <c r="Q4117">
        <v>0</v>
      </c>
      <c r="R4117">
        <v>1</v>
      </c>
    </row>
    <row r="4118" spans="1:18" x14ac:dyDescent="0.25">
      <c r="A4118">
        <v>2011</v>
      </c>
      <c r="B4118" s="1">
        <v>42809.622092939811</v>
      </c>
      <c r="C4118" t="s">
        <v>18</v>
      </c>
      <c r="D4118" t="s">
        <v>60</v>
      </c>
      <c r="E4118" t="s">
        <v>30</v>
      </c>
      <c r="F4118" t="s">
        <v>45</v>
      </c>
      <c r="G4118" t="s">
        <v>66</v>
      </c>
      <c r="H4118" t="s">
        <v>62</v>
      </c>
      <c r="I4118" t="s">
        <v>24</v>
      </c>
      <c r="J4118" t="s">
        <v>37</v>
      </c>
      <c r="K4118" t="s">
        <v>32</v>
      </c>
      <c r="L4118" t="s">
        <v>35</v>
      </c>
      <c r="M4118" t="s">
        <v>35</v>
      </c>
      <c r="N4118" t="s">
        <v>35</v>
      </c>
      <c r="O4118" t="s">
        <v>35</v>
      </c>
      <c r="P4118">
        <v>1</v>
      </c>
      <c r="Q4118">
        <v>0</v>
      </c>
      <c r="R4118">
        <v>1</v>
      </c>
    </row>
    <row r="4119" spans="1:18" x14ac:dyDescent="0.25">
      <c r="A4119">
        <v>2011</v>
      </c>
      <c r="B4119" s="1">
        <v>42809.622092939811</v>
      </c>
      <c r="C4119" t="s">
        <v>18</v>
      </c>
      <c r="D4119" t="s">
        <v>60</v>
      </c>
      <c r="E4119" t="s">
        <v>30</v>
      </c>
      <c r="F4119" t="s">
        <v>45</v>
      </c>
      <c r="G4119" t="s">
        <v>46</v>
      </c>
      <c r="H4119" t="s">
        <v>62</v>
      </c>
      <c r="I4119" t="s">
        <v>24</v>
      </c>
      <c r="J4119" t="s">
        <v>44</v>
      </c>
      <c r="K4119" t="s">
        <v>49</v>
      </c>
      <c r="L4119" t="s">
        <v>35</v>
      </c>
      <c r="M4119" t="s">
        <v>35</v>
      </c>
      <c r="N4119" t="s">
        <v>35</v>
      </c>
      <c r="O4119" t="s">
        <v>35</v>
      </c>
      <c r="P4119">
        <v>1</v>
      </c>
      <c r="Q4119">
        <v>130121.50780000001</v>
      </c>
      <c r="R4119">
        <v>1</v>
      </c>
    </row>
    <row r="4120" spans="1:18" x14ac:dyDescent="0.25">
      <c r="A4120">
        <v>2011</v>
      </c>
      <c r="B4120" s="1">
        <v>42809.622092939811</v>
      </c>
      <c r="C4120" t="s">
        <v>18</v>
      </c>
      <c r="D4120" t="s">
        <v>60</v>
      </c>
      <c r="E4120" t="s">
        <v>67</v>
      </c>
      <c r="F4120" t="s">
        <v>45</v>
      </c>
      <c r="G4120" t="s">
        <v>66</v>
      </c>
      <c r="H4120" t="s">
        <v>62</v>
      </c>
      <c r="I4120" t="s">
        <v>24</v>
      </c>
      <c r="J4120" t="s">
        <v>48</v>
      </c>
      <c r="K4120" t="s">
        <v>51</v>
      </c>
      <c r="L4120" t="s">
        <v>35</v>
      </c>
      <c r="M4120" t="s">
        <v>35</v>
      </c>
      <c r="N4120" t="s">
        <v>35</v>
      </c>
      <c r="O4120" t="s">
        <v>35</v>
      </c>
      <c r="P4120">
        <v>1</v>
      </c>
      <c r="Q4120">
        <v>-71180.593800000002</v>
      </c>
      <c r="R4120">
        <v>1</v>
      </c>
    </row>
    <row r="4121" spans="1:18" x14ac:dyDescent="0.25">
      <c r="A4121">
        <v>2011</v>
      </c>
      <c r="B4121" s="1">
        <v>42809.622092939811</v>
      </c>
      <c r="C4121" t="s">
        <v>18</v>
      </c>
      <c r="D4121" t="s">
        <v>60</v>
      </c>
      <c r="E4121" t="s">
        <v>67</v>
      </c>
      <c r="F4121" t="s">
        <v>45</v>
      </c>
      <c r="G4121" t="s">
        <v>71</v>
      </c>
      <c r="H4121" t="s">
        <v>62</v>
      </c>
      <c r="I4121" t="s">
        <v>24</v>
      </c>
      <c r="J4121" t="s">
        <v>31</v>
      </c>
      <c r="K4121" t="s">
        <v>51</v>
      </c>
      <c r="L4121" t="s">
        <v>35</v>
      </c>
      <c r="M4121" t="s">
        <v>35</v>
      </c>
      <c r="N4121" t="s">
        <v>35</v>
      </c>
      <c r="O4121" t="s">
        <v>35</v>
      </c>
      <c r="P4121">
        <v>1</v>
      </c>
      <c r="Q4121">
        <v>3540749.375</v>
      </c>
      <c r="R4121">
        <v>5</v>
      </c>
    </row>
    <row r="4122" spans="1:18" x14ac:dyDescent="0.25">
      <c r="A4122">
        <v>2011</v>
      </c>
      <c r="B4122" s="1">
        <v>42809.622092939811</v>
      </c>
      <c r="C4122" t="s">
        <v>18</v>
      </c>
      <c r="D4122" t="s">
        <v>60</v>
      </c>
      <c r="E4122" t="s">
        <v>38</v>
      </c>
      <c r="F4122" t="s">
        <v>45</v>
      </c>
      <c r="G4122" t="s">
        <v>46</v>
      </c>
      <c r="H4122" t="s">
        <v>62</v>
      </c>
      <c r="I4122" t="s">
        <v>34</v>
      </c>
      <c r="J4122" t="s">
        <v>40</v>
      </c>
      <c r="K4122" t="s">
        <v>49</v>
      </c>
      <c r="L4122" t="s">
        <v>35</v>
      </c>
      <c r="M4122" t="s">
        <v>35</v>
      </c>
      <c r="N4122" t="s">
        <v>35</v>
      </c>
      <c r="O4122" t="s">
        <v>35</v>
      </c>
      <c r="P4122">
        <v>1</v>
      </c>
      <c r="Q4122">
        <v>5136034</v>
      </c>
      <c r="R4122">
        <v>2</v>
      </c>
    </row>
    <row r="4123" spans="1:18" x14ac:dyDescent="0.25">
      <c r="A4123">
        <v>2011</v>
      </c>
      <c r="B4123" s="1">
        <v>42809.622092939811</v>
      </c>
      <c r="C4123" t="s">
        <v>18</v>
      </c>
      <c r="D4123" t="s">
        <v>60</v>
      </c>
      <c r="E4123" t="s">
        <v>38</v>
      </c>
      <c r="F4123" t="s">
        <v>45</v>
      </c>
      <c r="G4123" t="s">
        <v>46</v>
      </c>
      <c r="H4123" t="s">
        <v>62</v>
      </c>
      <c r="I4123" t="s">
        <v>24</v>
      </c>
      <c r="J4123" t="s">
        <v>44</v>
      </c>
      <c r="K4123" t="s">
        <v>51</v>
      </c>
      <c r="L4123" t="s">
        <v>35</v>
      </c>
      <c r="M4123" t="s">
        <v>35</v>
      </c>
      <c r="N4123" t="s">
        <v>35</v>
      </c>
      <c r="O4123" t="s">
        <v>35</v>
      </c>
      <c r="P4123">
        <v>1</v>
      </c>
      <c r="Q4123">
        <v>0</v>
      </c>
      <c r="R4123">
        <v>1</v>
      </c>
    </row>
    <row r="4124" spans="1:18" x14ac:dyDescent="0.25">
      <c r="A4124">
        <v>2011</v>
      </c>
      <c r="B4124" s="1">
        <v>42809.622092939811</v>
      </c>
      <c r="C4124" t="s">
        <v>18</v>
      </c>
      <c r="D4124" t="s">
        <v>60</v>
      </c>
      <c r="E4124" t="s">
        <v>55</v>
      </c>
      <c r="F4124" t="s">
        <v>53</v>
      </c>
      <c r="G4124" t="s">
        <v>71</v>
      </c>
      <c r="H4124" t="s">
        <v>39</v>
      </c>
      <c r="I4124" t="s">
        <v>54</v>
      </c>
      <c r="J4124" t="s">
        <v>31</v>
      </c>
      <c r="K4124" t="s">
        <v>51</v>
      </c>
      <c r="L4124" t="s">
        <v>77</v>
      </c>
      <c r="M4124" t="s">
        <v>28</v>
      </c>
      <c r="N4124" t="s">
        <v>81</v>
      </c>
      <c r="O4124" t="s">
        <v>77</v>
      </c>
      <c r="P4124">
        <v>1</v>
      </c>
      <c r="Q4124">
        <v>0</v>
      </c>
      <c r="R4124">
        <v>1</v>
      </c>
    </row>
    <row r="4125" spans="1:18" x14ac:dyDescent="0.25">
      <c r="A4125">
        <v>2011</v>
      </c>
      <c r="B4125" s="1">
        <v>42809.622092939811</v>
      </c>
      <c r="C4125" t="s">
        <v>18</v>
      </c>
      <c r="D4125" t="s">
        <v>60</v>
      </c>
      <c r="E4125" t="s">
        <v>55</v>
      </c>
      <c r="F4125" t="s">
        <v>21</v>
      </c>
      <c r="G4125" t="s">
        <v>22</v>
      </c>
      <c r="H4125" t="s">
        <v>39</v>
      </c>
      <c r="I4125" t="s">
        <v>59</v>
      </c>
      <c r="J4125" t="s">
        <v>25</v>
      </c>
      <c r="K4125" t="s">
        <v>51</v>
      </c>
      <c r="L4125" t="s">
        <v>35</v>
      </c>
      <c r="M4125" t="s">
        <v>28</v>
      </c>
      <c r="N4125" t="s">
        <v>35</v>
      </c>
      <c r="O4125" t="s">
        <v>35</v>
      </c>
      <c r="P4125">
        <v>1</v>
      </c>
      <c r="Q4125">
        <v>43695520.149800003</v>
      </c>
      <c r="R4125">
        <v>19</v>
      </c>
    </row>
    <row r="4126" spans="1:18" x14ac:dyDescent="0.25">
      <c r="A4126">
        <v>2011</v>
      </c>
      <c r="B4126" s="1">
        <v>42809.622092939811</v>
      </c>
      <c r="C4126" t="s">
        <v>18</v>
      </c>
      <c r="D4126" t="s">
        <v>29</v>
      </c>
      <c r="E4126" t="s">
        <v>20</v>
      </c>
      <c r="F4126" t="s">
        <v>21</v>
      </c>
      <c r="G4126" t="s">
        <v>22</v>
      </c>
      <c r="H4126" t="s">
        <v>91</v>
      </c>
      <c r="I4126" t="s">
        <v>24</v>
      </c>
      <c r="J4126" t="s">
        <v>40</v>
      </c>
      <c r="K4126" t="s">
        <v>49</v>
      </c>
      <c r="L4126" t="s">
        <v>27</v>
      </c>
      <c r="M4126" t="s">
        <v>27</v>
      </c>
      <c r="N4126" t="s">
        <v>28</v>
      </c>
      <c r="O4126" t="s">
        <v>28</v>
      </c>
      <c r="P4126">
        <v>1</v>
      </c>
      <c r="Q4126">
        <v>7213104</v>
      </c>
      <c r="R4126">
        <v>4</v>
      </c>
    </row>
    <row r="4127" spans="1:18" x14ac:dyDescent="0.25">
      <c r="A4127">
        <v>2011</v>
      </c>
      <c r="B4127" s="1">
        <v>42809.622092939811</v>
      </c>
      <c r="C4127" t="s">
        <v>18</v>
      </c>
      <c r="D4127" t="s">
        <v>29</v>
      </c>
      <c r="E4127" t="s">
        <v>20</v>
      </c>
      <c r="F4127" t="s">
        <v>21</v>
      </c>
      <c r="G4127" t="s">
        <v>22</v>
      </c>
      <c r="H4127" t="s">
        <v>39</v>
      </c>
      <c r="I4127" t="s">
        <v>59</v>
      </c>
      <c r="J4127" t="s">
        <v>48</v>
      </c>
      <c r="K4127" t="s">
        <v>28</v>
      </c>
      <c r="L4127" t="s">
        <v>27</v>
      </c>
      <c r="M4127" t="s">
        <v>28</v>
      </c>
      <c r="N4127" t="s">
        <v>27</v>
      </c>
      <c r="O4127" t="s">
        <v>28</v>
      </c>
      <c r="P4127">
        <v>1</v>
      </c>
      <c r="Q4127">
        <v>-385522.3125</v>
      </c>
      <c r="R4127">
        <v>1</v>
      </c>
    </row>
    <row r="4128" spans="1:18" x14ac:dyDescent="0.25">
      <c r="A4128">
        <v>2011</v>
      </c>
      <c r="B4128" s="1">
        <v>42809.622092939811</v>
      </c>
      <c r="C4128" t="s">
        <v>18</v>
      </c>
      <c r="D4128" t="s">
        <v>29</v>
      </c>
      <c r="E4128" t="s">
        <v>20</v>
      </c>
      <c r="F4128" t="s">
        <v>21</v>
      </c>
      <c r="G4128" t="s">
        <v>22</v>
      </c>
      <c r="H4128" t="s">
        <v>62</v>
      </c>
      <c r="I4128" t="s">
        <v>24</v>
      </c>
      <c r="J4128" t="s">
        <v>44</v>
      </c>
      <c r="K4128" t="s">
        <v>32</v>
      </c>
      <c r="L4128" t="s">
        <v>27</v>
      </c>
      <c r="M4128" t="s">
        <v>27</v>
      </c>
      <c r="N4128" t="s">
        <v>28</v>
      </c>
      <c r="O4128" t="s">
        <v>28</v>
      </c>
      <c r="P4128">
        <v>1</v>
      </c>
      <c r="Q4128">
        <v>16266</v>
      </c>
      <c r="R4128">
        <v>1</v>
      </c>
    </row>
    <row r="4129" spans="1:18" x14ac:dyDescent="0.25">
      <c r="A4129">
        <v>2011</v>
      </c>
      <c r="B4129" s="1">
        <v>42809.622092939811</v>
      </c>
      <c r="C4129" t="s">
        <v>18</v>
      </c>
      <c r="D4129" t="s">
        <v>29</v>
      </c>
      <c r="E4129" t="s">
        <v>20</v>
      </c>
      <c r="F4129" t="s">
        <v>21</v>
      </c>
      <c r="G4129" t="s">
        <v>22</v>
      </c>
      <c r="H4129" t="s">
        <v>23</v>
      </c>
      <c r="I4129" t="s">
        <v>34</v>
      </c>
      <c r="J4129" t="s">
        <v>37</v>
      </c>
      <c r="K4129" t="s">
        <v>28</v>
      </c>
      <c r="L4129" t="s">
        <v>35</v>
      </c>
      <c r="M4129" t="s">
        <v>28</v>
      </c>
      <c r="N4129" t="s">
        <v>35</v>
      </c>
      <c r="O4129" t="s">
        <v>28</v>
      </c>
      <c r="P4129">
        <v>1</v>
      </c>
      <c r="Q4129">
        <v>0</v>
      </c>
      <c r="R4129">
        <v>0</v>
      </c>
    </row>
    <row r="4130" spans="1:18" x14ac:dyDescent="0.25">
      <c r="A4130">
        <v>2011</v>
      </c>
      <c r="B4130" s="1">
        <v>42809.622092939811</v>
      </c>
      <c r="C4130" t="s">
        <v>18</v>
      </c>
      <c r="D4130" t="s">
        <v>29</v>
      </c>
      <c r="E4130" t="s">
        <v>20</v>
      </c>
      <c r="F4130" t="s">
        <v>21</v>
      </c>
      <c r="G4130" t="s">
        <v>22</v>
      </c>
      <c r="H4130" t="s">
        <v>23</v>
      </c>
      <c r="I4130" t="s">
        <v>24</v>
      </c>
      <c r="J4130" t="s">
        <v>31</v>
      </c>
      <c r="K4130" t="s">
        <v>51</v>
      </c>
      <c r="L4130" t="s">
        <v>35</v>
      </c>
      <c r="M4130" t="s">
        <v>35</v>
      </c>
      <c r="N4130" t="s">
        <v>35</v>
      </c>
      <c r="O4130" t="s">
        <v>35</v>
      </c>
      <c r="P4130">
        <v>1</v>
      </c>
      <c r="Q4130">
        <v>4489308</v>
      </c>
      <c r="R4130">
        <v>2</v>
      </c>
    </row>
    <row r="4131" spans="1:18" x14ac:dyDescent="0.25">
      <c r="A4131">
        <v>2011</v>
      </c>
      <c r="B4131" s="1">
        <v>42809.622092939811</v>
      </c>
      <c r="C4131" t="s">
        <v>18</v>
      </c>
      <c r="D4131" t="s">
        <v>29</v>
      </c>
      <c r="E4131" t="s">
        <v>20</v>
      </c>
      <c r="F4131" t="s">
        <v>21</v>
      </c>
      <c r="G4131" t="s">
        <v>22</v>
      </c>
      <c r="H4131" t="s">
        <v>23</v>
      </c>
      <c r="I4131" t="s">
        <v>24</v>
      </c>
      <c r="J4131" t="s">
        <v>37</v>
      </c>
      <c r="K4131" t="s">
        <v>56</v>
      </c>
      <c r="L4131" t="s">
        <v>35</v>
      </c>
      <c r="M4131" t="s">
        <v>35</v>
      </c>
      <c r="N4131" t="s">
        <v>35</v>
      </c>
      <c r="O4131" t="s">
        <v>35</v>
      </c>
      <c r="P4131">
        <v>1</v>
      </c>
      <c r="Q4131">
        <v>0</v>
      </c>
      <c r="R4131">
        <v>2</v>
      </c>
    </row>
    <row r="4132" spans="1:18" x14ac:dyDescent="0.25">
      <c r="A4132">
        <v>2011</v>
      </c>
      <c r="B4132" s="1">
        <v>42809.622092939811</v>
      </c>
      <c r="C4132" t="s">
        <v>18</v>
      </c>
      <c r="D4132" t="s">
        <v>29</v>
      </c>
      <c r="E4132" t="s">
        <v>30</v>
      </c>
      <c r="F4132" t="s">
        <v>63</v>
      </c>
      <c r="G4132" t="s">
        <v>64</v>
      </c>
      <c r="H4132" t="s">
        <v>62</v>
      </c>
      <c r="I4132" t="s">
        <v>24</v>
      </c>
      <c r="J4132" t="s">
        <v>44</v>
      </c>
      <c r="K4132" t="s">
        <v>41</v>
      </c>
      <c r="L4132" t="s">
        <v>35</v>
      </c>
      <c r="M4132" t="s">
        <v>35</v>
      </c>
      <c r="N4132" t="s">
        <v>35</v>
      </c>
      <c r="O4132" t="s">
        <v>35</v>
      </c>
      <c r="P4132">
        <v>1</v>
      </c>
      <c r="Q4132">
        <v>104441.3906</v>
      </c>
      <c r="R4132">
        <v>1</v>
      </c>
    </row>
    <row r="4133" spans="1:18" x14ac:dyDescent="0.25">
      <c r="A4133">
        <v>2011</v>
      </c>
      <c r="B4133" s="1">
        <v>42809.622092939811</v>
      </c>
      <c r="C4133" t="s">
        <v>18</v>
      </c>
      <c r="D4133" t="s">
        <v>29</v>
      </c>
      <c r="E4133" t="s">
        <v>36</v>
      </c>
      <c r="F4133" t="s">
        <v>21</v>
      </c>
      <c r="G4133" t="s">
        <v>22</v>
      </c>
      <c r="H4133" t="s">
        <v>62</v>
      </c>
      <c r="I4133" t="s">
        <v>24</v>
      </c>
      <c r="J4133" t="s">
        <v>44</v>
      </c>
      <c r="K4133" t="s">
        <v>26</v>
      </c>
      <c r="L4133" t="s">
        <v>27</v>
      </c>
      <c r="M4133" t="s">
        <v>27</v>
      </c>
      <c r="N4133" t="s">
        <v>28</v>
      </c>
      <c r="O4133" t="s">
        <v>28</v>
      </c>
      <c r="P4133">
        <v>1</v>
      </c>
      <c r="Q4133">
        <v>15490</v>
      </c>
      <c r="R4133">
        <v>3</v>
      </c>
    </row>
    <row r="4134" spans="1:18" x14ac:dyDescent="0.25">
      <c r="A4134">
        <v>2011</v>
      </c>
      <c r="B4134" s="1">
        <v>42809.622092939811</v>
      </c>
      <c r="C4134" t="s">
        <v>18</v>
      </c>
      <c r="D4134" t="s">
        <v>29</v>
      </c>
      <c r="E4134" t="s">
        <v>36</v>
      </c>
      <c r="F4134" t="s">
        <v>21</v>
      </c>
      <c r="G4134" t="s">
        <v>22</v>
      </c>
      <c r="H4134" t="s">
        <v>23</v>
      </c>
      <c r="I4134" t="s">
        <v>34</v>
      </c>
      <c r="J4134" t="s">
        <v>40</v>
      </c>
      <c r="K4134" t="s">
        <v>56</v>
      </c>
      <c r="L4134" t="s">
        <v>77</v>
      </c>
      <c r="M4134" t="s">
        <v>33</v>
      </c>
      <c r="N4134" t="s">
        <v>35</v>
      </c>
      <c r="O4134" t="s">
        <v>77</v>
      </c>
      <c r="P4134">
        <v>1</v>
      </c>
      <c r="Q4134">
        <v>33244636</v>
      </c>
      <c r="R4134">
        <v>2</v>
      </c>
    </row>
    <row r="4135" spans="1:18" x14ac:dyDescent="0.25">
      <c r="A4135">
        <v>2011</v>
      </c>
      <c r="B4135" s="1">
        <v>42809.622092939811</v>
      </c>
      <c r="C4135" t="s">
        <v>18</v>
      </c>
      <c r="D4135" t="s">
        <v>29</v>
      </c>
      <c r="E4135" t="s">
        <v>36</v>
      </c>
      <c r="F4135" t="s">
        <v>21</v>
      </c>
      <c r="G4135" t="s">
        <v>22</v>
      </c>
      <c r="H4135" t="s">
        <v>23</v>
      </c>
      <c r="I4135" t="s">
        <v>34</v>
      </c>
      <c r="J4135" t="s">
        <v>40</v>
      </c>
      <c r="K4135" t="s">
        <v>56</v>
      </c>
      <c r="L4135" t="s">
        <v>33</v>
      </c>
      <c r="M4135" t="s">
        <v>33</v>
      </c>
      <c r="N4135" t="s">
        <v>28</v>
      </c>
      <c r="O4135" t="s">
        <v>28</v>
      </c>
      <c r="P4135">
        <v>1</v>
      </c>
      <c r="Q4135">
        <v>15500000</v>
      </c>
      <c r="R4135">
        <v>2</v>
      </c>
    </row>
    <row r="4136" spans="1:18" x14ac:dyDescent="0.25">
      <c r="A4136">
        <v>2011</v>
      </c>
      <c r="B4136" s="1">
        <v>42809.622092939811</v>
      </c>
      <c r="C4136" t="s">
        <v>18</v>
      </c>
      <c r="D4136" t="s">
        <v>29</v>
      </c>
      <c r="E4136" t="s">
        <v>36</v>
      </c>
      <c r="F4136" t="s">
        <v>21</v>
      </c>
      <c r="G4136" t="s">
        <v>22</v>
      </c>
      <c r="H4136" t="s">
        <v>23</v>
      </c>
      <c r="I4136" t="s">
        <v>24</v>
      </c>
      <c r="J4136" t="s">
        <v>40</v>
      </c>
      <c r="K4136" t="s">
        <v>26</v>
      </c>
      <c r="L4136" t="s">
        <v>81</v>
      </c>
      <c r="M4136" t="s">
        <v>27</v>
      </c>
      <c r="N4136" t="s">
        <v>81</v>
      </c>
      <c r="O4136" t="s">
        <v>28</v>
      </c>
      <c r="P4136">
        <v>1</v>
      </c>
      <c r="Q4136">
        <v>10726400</v>
      </c>
      <c r="R4136">
        <v>1</v>
      </c>
    </row>
    <row r="4137" spans="1:18" x14ac:dyDescent="0.25">
      <c r="A4137">
        <v>2011</v>
      </c>
      <c r="B4137" s="1">
        <v>42809.622092939811</v>
      </c>
      <c r="C4137" t="s">
        <v>18</v>
      </c>
      <c r="D4137" t="s">
        <v>29</v>
      </c>
      <c r="E4137" t="s">
        <v>36</v>
      </c>
      <c r="F4137" t="s">
        <v>21</v>
      </c>
      <c r="G4137" t="s">
        <v>22</v>
      </c>
      <c r="H4137" t="s">
        <v>23</v>
      </c>
      <c r="I4137" t="s">
        <v>24</v>
      </c>
      <c r="J4137" t="s">
        <v>44</v>
      </c>
      <c r="K4137" t="s">
        <v>41</v>
      </c>
      <c r="L4137" t="s">
        <v>35</v>
      </c>
      <c r="M4137" t="s">
        <v>35</v>
      </c>
      <c r="N4137" t="s">
        <v>35</v>
      </c>
      <c r="O4137" t="s">
        <v>35</v>
      </c>
      <c r="P4137">
        <v>1</v>
      </c>
      <c r="Q4137">
        <v>24076</v>
      </c>
      <c r="R4137">
        <v>2</v>
      </c>
    </row>
    <row r="4138" spans="1:18" x14ac:dyDescent="0.25">
      <c r="A4138">
        <v>2011</v>
      </c>
      <c r="B4138" s="1">
        <v>42809.622092939811</v>
      </c>
      <c r="C4138" t="s">
        <v>18</v>
      </c>
      <c r="D4138" t="s">
        <v>29</v>
      </c>
      <c r="E4138" t="s">
        <v>42</v>
      </c>
      <c r="F4138" t="s">
        <v>63</v>
      </c>
      <c r="G4138" t="s">
        <v>64</v>
      </c>
      <c r="H4138" t="s">
        <v>23</v>
      </c>
      <c r="I4138" t="s">
        <v>24</v>
      </c>
      <c r="J4138" t="s">
        <v>43</v>
      </c>
      <c r="K4138" t="s">
        <v>49</v>
      </c>
      <c r="L4138" t="s">
        <v>35</v>
      </c>
      <c r="M4138" t="s">
        <v>35</v>
      </c>
      <c r="N4138" t="s">
        <v>35</v>
      </c>
      <c r="O4138" t="s">
        <v>35</v>
      </c>
      <c r="P4138">
        <v>1</v>
      </c>
      <c r="Q4138">
        <v>571408.6875</v>
      </c>
      <c r="R4138">
        <v>1</v>
      </c>
    </row>
    <row r="4139" spans="1:18" x14ac:dyDescent="0.25">
      <c r="A4139">
        <v>2011</v>
      </c>
      <c r="B4139" s="1">
        <v>42809.622092939811</v>
      </c>
      <c r="C4139" t="s">
        <v>18</v>
      </c>
      <c r="D4139" t="s">
        <v>29</v>
      </c>
      <c r="E4139" t="s">
        <v>42</v>
      </c>
      <c r="F4139" t="s">
        <v>63</v>
      </c>
      <c r="G4139" t="s">
        <v>64</v>
      </c>
      <c r="H4139" t="s">
        <v>23</v>
      </c>
      <c r="I4139" t="s">
        <v>24</v>
      </c>
      <c r="J4139" t="s">
        <v>43</v>
      </c>
      <c r="K4139" t="s">
        <v>41</v>
      </c>
      <c r="L4139" t="s">
        <v>35</v>
      </c>
      <c r="M4139" t="s">
        <v>35</v>
      </c>
      <c r="N4139" t="s">
        <v>35</v>
      </c>
      <c r="O4139" t="s">
        <v>35</v>
      </c>
      <c r="P4139">
        <v>1</v>
      </c>
      <c r="Q4139">
        <v>641847.37490000005</v>
      </c>
      <c r="R4139">
        <v>7</v>
      </c>
    </row>
    <row r="4140" spans="1:18" x14ac:dyDescent="0.25">
      <c r="A4140">
        <v>2011</v>
      </c>
      <c r="B4140" s="1">
        <v>42809.622092939811</v>
      </c>
      <c r="C4140" t="s">
        <v>18</v>
      </c>
      <c r="D4140" t="s">
        <v>29</v>
      </c>
      <c r="E4140" t="s">
        <v>42</v>
      </c>
      <c r="F4140" t="s">
        <v>63</v>
      </c>
      <c r="G4140" t="s">
        <v>64</v>
      </c>
      <c r="H4140" t="s">
        <v>23</v>
      </c>
      <c r="I4140" t="s">
        <v>24</v>
      </c>
      <c r="J4140" t="s">
        <v>43</v>
      </c>
      <c r="K4140" t="s">
        <v>26</v>
      </c>
      <c r="L4140" t="s">
        <v>35</v>
      </c>
      <c r="M4140" t="s">
        <v>35</v>
      </c>
      <c r="N4140" t="s">
        <v>35</v>
      </c>
      <c r="O4140" t="s">
        <v>35</v>
      </c>
      <c r="P4140">
        <v>1</v>
      </c>
      <c r="Q4140">
        <v>1905840.1192999999</v>
      </c>
      <c r="R4140">
        <v>10</v>
      </c>
    </row>
    <row r="4141" spans="1:18" x14ac:dyDescent="0.25">
      <c r="A4141">
        <v>2011</v>
      </c>
      <c r="B4141" s="1">
        <v>42809.622092939811</v>
      </c>
      <c r="C4141" t="s">
        <v>18</v>
      </c>
      <c r="D4141" t="s">
        <v>29</v>
      </c>
      <c r="E4141" t="s">
        <v>42</v>
      </c>
      <c r="F4141" t="s">
        <v>21</v>
      </c>
      <c r="G4141" t="s">
        <v>22</v>
      </c>
      <c r="H4141" t="s">
        <v>39</v>
      </c>
      <c r="I4141" t="s">
        <v>34</v>
      </c>
      <c r="J4141" t="s">
        <v>31</v>
      </c>
      <c r="K4141" t="s">
        <v>51</v>
      </c>
      <c r="L4141" t="s">
        <v>81</v>
      </c>
      <c r="M4141" t="s">
        <v>28</v>
      </c>
      <c r="N4141" t="s">
        <v>81</v>
      </c>
      <c r="O4141" t="s">
        <v>28</v>
      </c>
      <c r="P4141">
        <v>1</v>
      </c>
      <c r="Q4141">
        <v>3195385.5898000002</v>
      </c>
      <c r="R4141">
        <v>10</v>
      </c>
    </row>
    <row r="4142" spans="1:18" x14ac:dyDescent="0.25">
      <c r="A4142">
        <v>2011</v>
      </c>
      <c r="B4142" s="1">
        <v>42809.622092939811</v>
      </c>
      <c r="C4142" t="s">
        <v>18</v>
      </c>
      <c r="D4142" t="s">
        <v>29</v>
      </c>
      <c r="E4142" t="s">
        <v>42</v>
      </c>
      <c r="F4142" t="s">
        <v>21</v>
      </c>
      <c r="G4142" t="s">
        <v>22</v>
      </c>
      <c r="H4142" t="s">
        <v>39</v>
      </c>
      <c r="I4142" t="s">
        <v>34</v>
      </c>
      <c r="J4142" t="s">
        <v>37</v>
      </c>
      <c r="K4142" t="s">
        <v>51</v>
      </c>
      <c r="L4142" t="s">
        <v>27</v>
      </c>
      <c r="M4142" t="s">
        <v>28</v>
      </c>
      <c r="N4142" t="s">
        <v>27</v>
      </c>
      <c r="O4142" t="s">
        <v>28</v>
      </c>
      <c r="P4142">
        <v>1</v>
      </c>
      <c r="Q4142">
        <v>0</v>
      </c>
      <c r="R4142">
        <v>2</v>
      </c>
    </row>
    <row r="4143" spans="1:18" x14ac:dyDescent="0.25">
      <c r="A4143">
        <v>2011</v>
      </c>
      <c r="B4143" s="1">
        <v>42809.622092939811</v>
      </c>
      <c r="C4143" t="s">
        <v>18</v>
      </c>
      <c r="D4143" t="s">
        <v>29</v>
      </c>
      <c r="E4143" t="s">
        <v>52</v>
      </c>
      <c r="F4143" t="s">
        <v>21</v>
      </c>
      <c r="G4143" t="s">
        <v>22</v>
      </c>
      <c r="H4143" t="s">
        <v>23</v>
      </c>
      <c r="I4143" t="s">
        <v>24</v>
      </c>
      <c r="J4143" t="s">
        <v>37</v>
      </c>
      <c r="K4143" t="s">
        <v>26</v>
      </c>
      <c r="L4143" t="s">
        <v>35</v>
      </c>
      <c r="M4143" t="s">
        <v>35</v>
      </c>
      <c r="N4143" t="s">
        <v>35</v>
      </c>
      <c r="O4143" t="s">
        <v>35</v>
      </c>
      <c r="P4143">
        <v>1</v>
      </c>
      <c r="Q4143">
        <v>0</v>
      </c>
      <c r="R4143">
        <v>1</v>
      </c>
    </row>
    <row r="4144" spans="1:18" x14ac:dyDescent="0.25">
      <c r="A4144">
        <v>2011</v>
      </c>
      <c r="B4144" s="1">
        <v>42809.622092939811</v>
      </c>
      <c r="C4144" t="s">
        <v>18</v>
      </c>
      <c r="D4144" t="s">
        <v>29</v>
      </c>
      <c r="E4144" t="s">
        <v>67</v>
      </c>
      <c r="F4144" t="s">
        <v>63</v>
      </c>
      <c r="G4144" t="s">
        <v>64</v>
      </c>
      <c r="H4144" t="s">
        <v>62</v>
      </c>
      <c r="I4144" t="s">
        <v>24</v>
      </c>
      <c r="J4144" t="s">
        <v>44</v>
      </c>
      <c r="K4144" t="s">
        <v>32</v>
      </c>
      <c r="L4144" t="s">
        <v>35</v>
      </c>
      <c r="M4144" t="s">
        <v>35</v>
      </c>
      <c r="N4144" t="s">
        <v>35</v>
      </c>
      <c r="O4144" t="s">
        <v>35</v>
      </c>
      <c r="P4144">
        <v>1</v>
      </c>
      <c r="Q4144">
        <v>32849.601600000002</v>
      </c>
      <c r="R4144">
        <v>1</v>
      </c>
    </row>
    <row r="4145" spans="1:18" x14ac:dyDescent="0.25">
      <c r="A4145">
        <v>2011</v>
      </c>
      <c r="B4145" s="1">
        <v>42809.622092939811</v>
      </c>
      <c r="C4145" t="s">
        <v>18</v>
      </c>
      <c r="D4145" t="s">
        <v>29</v>
      </c>
      <c r="E4145" t="s">
        <v>67</v>
      </c>
      <c r="F4145" t="s">
        <v>45</v>
      </c>
      <c r="G4145" t="s">
        <v>46</v>
      </c>
      <c r="H4145" t="s">
        <v>62</v>
      </c>
      <c r="I4145" t="s">
        <v>24</v>
      </c>
      <c r="J4145" t="s">
        <v>40</v>
      </c>
      <c r="K4145" t="s">
        <v>41</v>
      </c>
      <c r="L4145" t="s">
        <v>35</v>
      </c>
      <c r="M4145" t="s">
        <v>35</v>
      </c>
      <c r="N4145" t="s">
        <v>35</v>
      </c>
      <c r="O4145" t="s">
        <v>35</v>
      </c>
      <c r="P4145">
        <v>1</v>
      </c>
      <c r="Q4145">
        <v>6484574</v>
      </c>
      <c r="R4145">
        <v>10</v>
      </c>
    </row>
    <row r="4146" spans="1:18" x14ac:dyDescent="0.25">
      <c r="A4146">
        <v>2011</v>
      </c>
      <c r="B4146" s="1">
        <v>42809.622092939811</v>
      </c>
      <c r="C4146" t="s">
        <v>18</v>
      </c>
      <c r="D4146" t="s">
        <v>29</v>
      </c>
      <c r="E4146" t="s">
        <v>68</v>
      </c>
      <c r="F4146" t="s">
        <v>21</v>
      </c>
      <c r="G4146" t="s">
        <v>22</v>
      </c>
      <c r="H4146" t="s">
        <v>23</v>
      </c>
      <c r="I4146" t="s">
        <v>24</v>
      </c>
      <c r="J4146" t="s">
        <v>44</v>
      </c>
      <c r="K4146" t="s">
        <v>32</v>
      </c>
      <c r="L4146" t="s">
        <v>27</v>
      </c>
      <c r="M4146" t="s">
        <v>27</v>
      </c>
      <c r="N4146" t="s">
        <v>28</v>
      </c>
      <c r="O4146" t="s">
        <v>28</v>
      </c>
      <c r="P4146">
        <v>1</v>
      </c>
      <c r="Q4146">
        <v>163560</v>
      </c>
      <c r="R4146">
        <v>8</v>
      </c>
    </row>
    <row r="4147" spans="1:18" x14ac:dyDescent="0.25">
      <c r="A4147">
        <v>2011</v>
      </c>
      <c r="B4147" s="1">
        <v>42809.622092939811</v>
      </c>
      <c r="C4147" t="s">
        <v>18</v>
      </c>
      <c r="D4147" t="s">
        <v>29</v>
      </c>
      <c r="E4147" t="s">
        <v>68</v>
      </c>
      <c r="F4147" t="s">
        <v>21</v>
      </c>
      <c r="G4147" t="s">
        <v>22</v>
      </c>
      <c r="H4147" t="s">
        <v>23</v>
      </c>
      <c r="I4147" t="s">
        <v>24</v>
      </c>
      <c r="J4147" t="s">
        <v>37</v>
      </c>
      <c r="K4147" t="s">
        <v>26</v>
      </c>
      <c r="L4147" t="s">
        <v>35</v>
      </c>
      <c r="M4147" t="s">
        <v>35</v>
      </c>
      <c r="N4147" t="s">
        <v>35</v>
      </c>
      <c r="O4147" t="s">
        <v>35</v>
      </c>
      <c r="P4147">
        <v>1</v>
      </c>
      <c r="Q4147">
        <v>0</v>
      </c>
      <c r="R4147">
        <v>1</v>
      </c>
    </row>
    <row r="4148" spans="1:18" x14ac:dyDescent="0.25">
      <c r="A4148">
        <v>2011</v>
      </c>
      <c r="B4148" s="1">
        <v>42809.622092939811</v>
      </c>
      <c r="C4148" t="s">
        <v>18</v>
      </c>
      <c r="D4148" t="s">
        <v>29</v>
      </c>
      <c r="E4148" t="s">
        <v>38</v>
      </c>
      <c r="F4148" t="s">
        <v>45</v>
      </c>
      <c r="G4148" t="s">
        <v>71</v>
      </c>
      <c r="H4148" t="s">
        <v>23</v>
      </c>
      <c r="I4148" t="s">
        <v>76</v>
      </c>
      <c r="J4148" t="s">
        <v>31</v>
      </c>
      <c r="K4148" t="s">
        <v>32</v>
      </c>
      <c r="L4148" t="s">
        <v>27</v>
      </c>
      <c r="M4148" t="s">
        <v>27</v>
      </c>
      <c r="N4148" t="s">
        <v>28</v>
      </c>
      <c r="O4148" t="s">
        <v>28</v>
      </c>
      <c r="P4148">
        <v>1</v>
      </c>
      <c r="Q4148">
        <v>1091395</v>
      </c>
      <c r="R4148">
        <v>4</v>
      </c>
    </row>
    <row r="4149" spans="1:18" x14ac:dyDescent="0.25">
      <c r="A4149">
        <v>2011</v>
      </c>
      <c r="B4149" s="1">
        <v>42809.622092939811</v>
      </c>
      <c r="C4149" t="s">
        <v>18</v>
      </c>
      <c r="D4149" t="s">
        <v>29</v>
      </c>
      <c r="E4149" t="s">
        <v>38</v>
      </c>
      <c r="F4149" t="s">
        <v>21</v>
      </c>
      <c r="G4149" t="s">
        <v>22</v>
      </c>
      <c r="H4149" t="s">
        <v>91</v>
      </c>
      <c r="I4149" t="s">
        <v>24</v>
      </c>
      <c r="J4149" t="s">
        <v>43</v>
      </c>
      <c r="K4149" t="s">
        <v>49</v>
      </c>
      <c r="L4149" t="s">
        <v>27</v>
      </c>
      <c r="M4149" t="s">
        <v>27</v>
      </c>
      <c r="N4149" t="s">
        <v>28</v>
      </c>
      <c r="O4149" t="s">
        <v>28</v>
      </c>
      <c r="P4149">
        <v>1</v>
      </c>
      <c r="Q4149">
        <v>420028</v>
      </c>
      <c r="R4149">
        <v>3</v>
      </c>
    </row>
    <row r="4150" spans="1:18" x14ac:dyDescent="0.25">
      <c r="A4150">
        <v>2011</v>
      </c>
      <c r="B4150" s="1">
        <v>42809.622092939811</v>
      </c>
      <c r="C4150" t="s">
        <v>18</v>
      </c>
      <c r="D4150" t="s">
        <v>29</v>
      </c>
      <c r="E4150" t="s">
        <v>55</v>
      </c>
      <c r="F4150" t="s">
        <v>79</v>
      </c>
      <c r="G4150" t="s">
        <v>22</v>
      </c>
      <c r="H4150" t="s">
        <v>62</v>
      </c>
      <c r="I4150" t="s">
        <v>24</v>
      </c>
      <c r="J4150" t="s">
        <v>48</v>
      </c>
      <c r="K4150" t="s">
        <v>32</v>
      </c>
      <c r="L4150" t="s">
        <v>35</v>
      </c>
      <c r="M4150" t="s">
        <v>35</v>
      </c>
      <c r="N4150" t="s">
        <v>35</v>
      </c>
      <c r="O4150" t="s">
        <v>35</v>
      </c>
      <c r="P4150">
        <v>1</v>
      </c>
      <c r="Q4150">
        <v>-333047</v>
      </c>
      <c r="R4150">
        <v>4</v>
      </c>
    </row>
    <row r="4151" spans="1:18" x14ac:dyDescent="0.25">
      <c r="A4151">
        <v>2016</v>
      </c>
      <c r="B4151" s="1">
        <v>42809.622092939811</v>
      </c>
      <c r="C4151" t="s">
        <v>18</v>
      </c>
      <c r="D4151" t="s">
        <v>29</v>
      </c>
      <c r="E4151" t="s">
        <v>20</v>
      </c>
      <c r="F4151" t="s">
        <v>21</v>
      </c>
      <c r="G4151" t="s">
        <v>22</v>
      </c>
      <c r="H4151" t="s">
        <v>23</v>
      </c>
      <c r="I4151" t="s">
        <v>34</v>
      </c>
      <c r="J4151" t="s">
        <v>31</v>
      </c>
      <c r="K4151" t="s">
        <v>56</v>
      </c>
      <c r="L4151" t="s">
        <v>35</v>
      </c>
      <c r="M4151" t="s">
        <v>35</v>
      </c>
      <c r="N4151" t="s">
        <v>28</v>
      </c>
      <c r="O4151" t="s">
        <v>35</v>
      </c>
      <c r="P4151">
        <v>1</v>
      </c>
      <c r="Q4151">
        <v>1065922</v>
      </c>
      <c r="R4151">
        <v>2</v>
      </c>
    </row>
    <row r="4152" spans="1:18" x14ac:dyDescent="0.25">
      <c r="A4152">
        <v>2016</v>
      </c>
      <c r="B4152" s="1">
        <v>42809.622092939811</v>
      </c>
      <c r="C4152" t="s">
        <v>18</v>
      </c>
      <c r="D4152" t="s">
        <v>29</v>
      </c>
      <c r="E4152" t="s">
        <v>20</v>
      </c>
      <c r="F4152" t="s">
        <v>21</v>
      </c>
      <c r="G4152" t="s">
        <v>22</v>
      </c>
      <c r="H4152" t="s">
        <v>23</v>
      </c>
      <c r="I4152" t="s">
        <v>24</v>
      </c>
      <c r="J4152" t="s">
        <v>48</v>
      </c>
      <c r="K4152" t="s">
        <v>26</v>
      </c>
      <c r="L4152" t="s">
        <v>35</v>
      </c>
      <c r="M4152" t="s">
        <v>35</v>
      </c>
      <c r="N4152" t="s">
        <v>35</v>
      </c>
      <c r="O4152" t="s">
        <v>35</v>
      </c>
      <c r="P4152">
        <v>1</v>
      </c>
      <c r="Q4152">
        <v>-1005187.4375</v>
      </c>
      <c r="R4152">
        <v>6</v>
      </c>
    </row>
    <row r="4153" spans="1:18" x14ac:dyDescent="0.25">
      <c r="A4153">
        <v>2016</v>
      </c>
      <c r="B4153" s="1">
        <v>42809.622092939811</v>
      </c>
      <c r="C4153" t="s">
        <v>18</v>
      </c>
      <c r="D4153" t="s">
        <v>29</v>
      </c>
      <c r="E4153" t="s">
        <v>20</v>
      </c>
      <c r="F4153" t="s">
        <v>21</v>
      </c>
      <c r="G4153" t="s">
        <v>22</v>
      </c>
      <c r="H4153" t="s">
        <v>23</v>
      </c>
      <c r="I4153" t="s">
        <v>59</v>
      </c>
      <c r="J4153" t="s">
        <v>57</v>
      </c>
      <c r="K4153" t="s">
        <v>51</v>
      </c>
      <c r="L4153" t="s">
        <v>35</v>
      </c>
      <c r="M4153" t="s">
        <v>35</v>
      </c>
      <c r="N4153" t="s">
        <v>35</v>
      </c>
      <c r="O4153" t="s">
        <v>35</v>
      </c>
      <c r="P4153">
        <v>1</v>
      </c>
      <c r="Q4153">
        <v>224404415</v>
      </c>
      <c r="R4153">
        <v>4</v>
      </c>
    </row>
    <row r="4154" spans="1:18" x14ac:dyDescent="0.25">
      <c r="A4154">
        <v>2016</v>
      </c>
      <c r="B4154" s="1">
        <v>42809.622092939811</v>
      </c>
      <c r="C4154" t="s">
        <v>18</v>
      </c>
      <c r="D4154" t="s">
        <v>29</v>
      </c>
      <c r="E4154" t="s">
        <v>20</v>
      </c>
      <c r="F4154" t="s">
        <v>21</v>
      </c>
      <c r="G4154" t="s">
        <v>22</v>
      </c>
      <c r="H4154" t="s">
        <v>23</v>
      </c>
      <c r="I4154" t="s">
        <v>59</v>
      </c>
      <c r="J4154" t="s">
        <v>48</v>
      </c>
      <c r="K4154" t="s">
        <v>26</v>
      </c>
      <c r="L4154" t="s">
        <v>35</v>
      </c>
      <c r="M4154" t="s">
        <v>35</v>
      </c>
      <c r="N4154" t="s">
        <v>35</v>
      </c>
      <c r="O4154" t="s">
        <v>35</v>
      </c>
      <c r="P4154">
        <v>1</v>
      </c>
      <c r="Q4154">
        <v>-468771.21879999997</v>
      </c>
      <c r="R4154">
        <v>4</v>
      </c>
    </row>
    <row r="4155" spans="1:18" x14ac:dyDescent="0.25">
      <c r="A4155">
        <v>2016</v>
      </c>
      <c r="B4155" s="1">
        <v>42809.622092939811</v>
      </c>
      <c r="C4155" t="s">
        <v>18</v>
      </c>
      <c r="D4155" t="s">
        <v>29</v>
      </c>
      <c r="E4155" t="s">
        <v>20</v>
      </c>
      <c r="F4155" t="s">
        <v>93</v>
      </c>
      <c r="G4155" t="s">
        <v>93</v>
      </c>
      <c r="H4155" t="s">
        <v>28</v>
      </c>
      <c r="I4155" t="s">
        <v>24</v>
      </c>
      <c r="J4155" t="s">
        <v>37</v>
      </c>
      <c r="K4155" t="s">
        <v>28</v>
      </c>
      <c r="L4155" t="s">
        <v>27</v>
      </c>
      <c r="M4155" t="s">
        <v>28</v>
      </c>
      <c r="N4155" t="s">
        <v>27</v>
      </c>
      <c r="O4155" t="s">
        <v>28</v>
      </c>
      <c r="P4155">
        <v>1</v>
      </c>
      <c r="Q4155">
        <v>0</v>
      </c>
      <c r="R4155">
        <v>0</v>
      </c>
    </row>
    <row r="4156" spans="1:18" x14ac:dyDescent="0.25">
      <c r="A4156">
        <v>2016</v>
      </c>
      <c r="B4156" s="1">
        <v>42809.622092939811</v>
      </c>
      <c r="C4156" t="s">
        <v>18</v>
      </c>
      <c r="D4156" t="s">
        <v>29</v>
      </c>
      <c r="E4156" t="s">
        <v>92</v>
      </c>
      <c r="F4156" t="s">
        <v>63</v>
      </c>
      <c r="G4156" t="s">
        <v>64</v>
      </c>
      <c r="H4156" t="s">
        <v>28</v>
      </c>
      <c r="I4156" t="s">
        <v>54</v>
      </c>
      <c r="J4156" t="s">
        <v>44</v>
      </c>
      <c r="K4156" t="s">
        <v>56</v>
      </c>
      <c r="L4156" t="s">
        <v>35</v>
      </c>
      <c r="M4156" t="s">
        <v>28</v>
      </c>
      <c r="N4156" t="s">
        <v>35</v>
      </c>
      <c r="O4156" t="s">
        <v>35</v>
      </c>
      <c r="P4156">
        <v>1</v>
      </c>
      <c r="Q4156">
        <v>65320</v>
      </c>
      <c r="R4156">
        <v>1</v>
      </c>
    </row>
    <row r="4157" spans="1:18" x14ac:dyDescent="0.25">
      <c r="A4157">
        <v>2016</v>
      </c>
      <c r="B4157" s="1">
        <v>42809.622092939811</v>
      </c>
      <c r="C4157" t="s">
        <v>18</v>
      </c>
      <c r="D4157" t="s">
        <v>29</v>
      </c>
      <c r="E4157" t="s">
        <v>30</v>
      </c>
      <c r="F4157" t="s">
        <v>21</v>
      </c>
      <c r="G4157" t="s">
        <v>22</v>
      </c>
      <c r="H4157" t="s">
        <v>91</v>
      </c>
      <c r="I4157" t="s">
        <v>24</v>
      </c>
      <c r="J4157" t="s">
        <v>43</v>
      </c>
      <c r="K4157" t="s">
        <v>32</v>
      </c>
      <c r="L4157" t="s">
        <v>27</v>
      </c>
      <c r="M4157" t="s">
        <v>27</v>
      </c>
      <c r="N4157" t="s">
        <v>28</v>
      </c>
      <c r="O4157" t="s">
        <v>28</v>
      </c>
      <c r="P4157">
        <v>1</v>
      </c>
      <c r="Q4157">
        <v>942358.4375</v>
      </c>
      <c r="R4157">
        <v>1</v>
      </c>
    </row>
    <row r="4158" spans="1:18" x14ac:dyDescent="0.25">
      <c r="A4158">
        <v>2016</v>
      </c>
      <c r="B4158" s="1">
        <v>42809.622092939811</v>
      </c>
      <c r="C4158" t="s">
        <v>18</v>
      </c>
      <c r="D4158" t="s">
        <v>29</v>
      </c>
      <c r="E4158" t="s">
        <v>30</v>
      </c>
      <c r="F4158" t="s">
        <v>21</v>
      </c>
      <c r="G4158" t="s">
        <v>22</v>
      </c>
      <c r="H4158" t="s">
        <v>23</v>
      </c>
      <c r="I4158" t="s">
        <v>24</v>
      </c>
      <c r="J4158" t="s">
        <v>48</v>
      </c>
      <c r="K4158" t="s">
        <v>49</v>
      </c>
      <c r="L4158" t="s">
        <v>35</v>
      </c>
      <c r="M4158" t="s">
        <v>35</v>
      </c>
      <c r="N4158" t="s">
        <v>35</v>
      </c>
      <c r="O4158" t="s">
        <v>35</v>
      </c>
      <c r="P4158">
        <v>1</v>
      </c>
      <c r="Q4158">
        <v>-2973041</v>
      </c>
      <c r="R4158">
        <v>1</v>
      </c>
    </row>
    <row r="4159" spans="1:18" x14ac:dyDescent="0.25">
      <c r="A4159">
        <v>2016</v>
      </c>
      <c r="B4159" s="1">
        <v>42809.622092939811</v>
      </c>
      <c r="C4159" t="s">
        <v>18</v>
      </c>
      <c r="D4159" t="s">
        <v>29</v>
      </c>
      <c r="E4159" t="s">
        <v>30</v>
      </c>
      <c r="F4159" t="s">
        <v>21</v>
      </c>
      <c r="G4159" t="s">
        <v>22</v>
      </c>
      <c r="H4159" t="s">
        <v>23</v>
      </c>
      <c r="I4159" t="s">
        <v>24</v>
      </c>
      <c r="J4159" t="s">
        <v>44</v>
      </c>
      <c r="K4159" t="s">
        <v>56</v>
      </c>
      <c r="L4159" t="s">
        <v>35</v>
      </c>
      <c r="M4159" t="s">
        <v>35</v>
      </c>
      <c r="N4159" t="s">
        <v>28</v>
      </c>
      <c r="O4159" t="s">
        <v>35</v>
      </c>
      <c r="P4159">
        <v>1</v>
      </c>
      <c r="Q4159">
        <v>101157</v>
      </c>
      <c r="R4159">
        <v>13</v>
      </c>
    </row>
    <row r="4160" spans="1:18" x14ac:dyDescent="0.25">
      <c r="A4160">
        <v>2016</v>
      </c>
      <c r="B4160" s="1">
        <v>42809.622092939811</v>
      </c>
      <c r="C4160" t="s">
        <v>18</v>
      </c>
      <c r="D4160" t="s">
        <v>29</v>
      </c>
      <c r="E4160" t="s">
        <v>30</v>
      </c>
      <c r="F4160" t="s">
        <v>21</v>
      </c>
      <c r="G4160" t="s">
        <v>22</v>
      </c>
      <c r="H4160" t="s">
        <v>23</v>
      </c>
      <c r="I4160" t="s">
        <v>24</v>
      </c>
      <c r="J4160" t="s">
        <v>44</v>
      </c>
      <c r="K4160" t="s">
        <v>32</v>
      </c>
      <c r="L4160" t="s">
        <v>35</v>
      </c>
      <c r="M4160" t="s">
        <v>35</v>
      </c>
      <c r="N4160" t="s">
        <v>28</v>
      </c>
      <c r="O4160" t="s">
        <v>35</v>
      </c>
      <c r="P4160">
        <v>1</v>
      </c>
      <c r="Q4160">
        <v>90226</v>
      </c>
      <c r="R4160">
        <v>3</v>
      </c>
    </row>
    <row r="4161" spans="1:18" x14ac:dyDescent="0.25">
      <c r="A4161">
        <v>2016</v>
      </c>
      <c r="B4161" s="1">
        <v>42809.622092939811</v>
      </c>
      <c r="C4161" t="s">
        <v>18</v>
      </c>
      <c r="D4161" t="s">
        <v>29</v>
      </c>
      <c r="E4161" t="s">
        <v>36</v>
      </c>
      <c r="F4161" t="s">
        <v>21</v>
      </c>
      <c r="G4161" t="s">
        <v>22</v>
      </c>
      <c r="H4161" t="s">
        <v>28</v>
      </c>
      <c r="I4161" t="s">
        <v>34</v>
      </c>
      <c r="J4161" t="s">
        <v>43</v>
      </c>
      <c r="K4161" t="s">
        <v>26</v>
      </c>
      <c r="L4161" t="s">
        <v>35</v>
      </c>
      <c r="M4161" t="s">
        <v>35</v>
      </c>
      <c r="N4161" t="s">
        <v>28</v>
      </c>
      <c r="O4161" t="s">
        <v>35</v>
      </c>
      <c r="P4161">
        <v>1</v>
      </c>
      <c r="Q4161">
        <v>603103.6875</v>
      </c>
      <c r="R4161">
        <v>1</v>
      </c>
    </row>
    <row r="4162" spans="1:18" x14ac:dyDescent="0.25">
      <c r="A4162">
        <v>2016</v>
      </c>
      <c r="B4162" s="1">
        <v>42809.622092939811</v>
      </c>
      <c r="C4162" t="s">
        <v>18</v>
      </c>
      <c r="D4162" t="s">
        <v>29</v>
      </c>
      <c r="E4162" t="s">
        <v>36</v>
      </c>
      <c r="F4162" t="s">
        <v>21</v>
      </c>
      <c r="G4162" t="s">
        <v>22</v>
      </c>
      <c r="H4162" t="s">
        <v>23</v>
      </c>
      <c r="I4162" t="s">
        <v>24</v>
      </c>
      <c r="J4162" t="s">
        <v>44</v>
      </c>
      <c r="K4162" t="s">
        <v>26</v>
      </c>
      <c r="L4162" t="s">
        <v>35</v>
      </c>
      <c r="M4162" t="s">
        <v>35</v>
      </c>
      <c r="N4162" t="s">
        <v>28</v>
      </c>
      <c r="O4162" t="s">
        <v>35</v>
      </c>
      <c r="P4162">
        <v>1</v>
      </c>
      <c r="Q4162">
        <v>179044</v>
      </c>
      <c r="R4162">
        <v>8</v>
      </c>
    </row>
    <row r="4163" spans="1:18" x14ac:dyDescent="0.25">
      <c r="A4163">
        <v>2016</v>
      </c>
      <c r="B4163" s="1">
        <v>42809.622092939811</v>
      </c>
      <c r="C4163" t="s">
        <v>18</v>
      </c>
      <c r="D4163" t="s">
        <v>29</v>
      </c>
      <c r="E4163" t="s">
        <v>42</v>
      </c>
      <c r="F4163" t="s">
        <v>63</v>
      </c>
      <c r="G4163" t="s">
        <v>64</v>
      </c>
      <c r="H4163" t="s">
        <v>23</v>
      </c>
      <c r="I4163" t="s">
        <v>24</v>
      </c>
      <c r="J4163" t="s">
        <v>44</v>
      </c>
      <c r="K4163" t="s">
        <v>41</v>
      </c>
      <c r="L4163" t="s">
        <v>35</v>
      </c>
      <c r="M4163" t="s">
        <v>35</v>
      </c>
      <c r="N4163" t="s">
        <v>28</v>
      </c>
      <c r="O4163" t="s">
        <v>35</v>
      </c>
      <c r="P4163">
        <v>1</v>
      </c>
      <c r="Q4163">
        <v>223415</v>
      </c>
      <c r="R4163">
        <v>2</v>
      </c>
    </row>
    <row r="4164" spans="1:18" x14ac:dyDescent="0.25">
      <c r="A4164">
        <v>2016</v>
      </c>
      <c r="B4164" s="1">
        <v>42809.622092939811</v>
      </c>
      <c r="C4164" t="s">
        <v>18</v>
      </c>
      <c r="D4164" t="s">
        <v>29</v>
      </c>
      <c r="E4164" t="s">
        <v>67</v>
      </c>
      <c r="F4164" t="s">
        <v>21</v>
      </c>
      <c r="G4164" t="s">
        <v>22</v>
      </c>
      <c r="H4164" t="s">
        <v>62</v>
      </c>
      <c r="I4164" t="s">
        <v>54</v>
      </c>
      <c r="J4164" t="s">
        <v>31</v>
      </c>
      <c r="K4164" t="s">
        <v>41</v>
      </c>
      <c r="L4164" t="s">
        <v>27</v>
      </c>
      <c r="M4164" t="s">
        <v>27</v>
      </c>
      <c r="N4164" t="s">
        <v>28</v>
      </c>
      <c r="O4164" t="s">
        <v>28</v>
      </c>
      <c r="P4164">
        <v>1</v>
      </c>
      <c r="Q4164">
        <v>3346092.25</v>
      </c>
      <c r="R4164">
        <v>2</v>
      </c>
    </row>
    <row r="4165" spans="1:18" x14ac:dyDescent="0.25">
      <c r="A4165">
        <v>2016</v>
      </c>
      <c r="B4165" s="1">
        <v>42809.622092939811</v>
      </c>
      <c r="C4165" t="s">
        <v>18</v>
      </c>
      <c r="D4165" t="s">
        <v>29</v>
      </c>
      <c r="E4165" t="s">
        <v>67</v>
      </c>
      <c r="F4165" t="s">
        <v>21</v>
      </c>
      <c r="G4165" t="s">
        <v>22</v>
      </c>
      <c r="H4165" t="s">
        <v>23</v>
      </c>
      <c r="I4165" t="s">
        <v>24</v>
      </c>
      <c r="J4165" t="s">
        <v>43</v>
      </c>
      <c r="K4165" t="s">
        <v>26</v>
      </c>
      <c r="L4165" t="s">
        <v>27</v>
      </c>
      <c r="M4165" t="s">
        <v>27</v>
      </c>
      <c r="N4165" t="s">
        <v>28</v>
      </c>
      <c r="O4165" t="s">
        <v>28</v>
      </c>
      <c r="P4165">
        <v>1</v>
      </c>
      <c r="Q4165">
        <v>846896.90630000003</v>
      </c>
      <c r="R4165">
        <v>4</v>
      </c>
    </row>
    <row r="4166" spans="1:18" x14ac:dyDescent="0.25">
      <c r="A4166">
        <v>2016</v>
      </c>
      <c r="B4166" s="1">
        <v>42809.622092939811</v>
      </c>
      <c r="C4166" t="s">
        <v>18</v>
      </c>
      <c r="D4166" t="s">
        <v>29</v>
      </c>
      <c r="E4166" t="s">
        <v>68</v>
      </c>
      <c r="F4166" t="s">
        <v>21</v>
      </c>
      <c r="G4166" t="s">
        <v>22</v>
      </c>
      <c r="H4166" t="s">
        <v>28</v>
      </c>
      <c r="I4166" t="s">
        <v>24</v>
      </c>
      <c r="J4166" t="s">
        <v>37</v>
      </c>
      <c r="K4166" t="s">
        <v>28</v>
      </c>
      <c r="L4166" t="s">
        <v>35</v>
      </c>
      <c r="M4166" t="s">
        <v>28</v>
      </c>
      <c r="N4166" t="s">
        <v>35</v>
      </c>
      <c r="O4166" t="s">
        <v>28</v>
      </c>
      <c r="P4166">
        <v>1</v>
      </c>
      <c r="Q4166">
        <v>0</v>
      </c>
      <c r="R4166">
        <v>0</v>
      </c>
    </row>
    <row r="4167" spans="1:18" x14ac:dyDescent="0.25">
      <c r="A4167">
        <v>2016</v>
      </c>
      <c r="B4167" s="1">
        <v>42809.622092939811</v>
      </c>
      <c r="C4167" t="s">
        <v>18</v>
      </c>
      <c r="D4167" t="s">
        <v>29</v>
      </c>
      <c r="E4167" t="s">
        <v>68</v>
      </c>
      <c r="F4167" t="s">
        <v>21</v>
      </c>
      <c r="G4167" t="s">
        <v>22</v>
      </c>
      <c r="H4167" t="s">
        <v>62</v>
      </c>
      <c r="I4167" t="s">
        <v>24</v>
      </c>
      <c r="J4167" t="s">
        <v>44</v>
      </c>
      <c r="K4167" t="s">
        <v>26</v>
      </c>
      <c r="L4167" t="s">
        <v>27</v>
      </c>
      <c r="M4167" t="s">
        <v>27</v>
      </c>
      <c r="N4167" t="s">
        <v>28</v>
      </c>
      <c r="O4167" t="s">
        <v>28</v>
      </c>
      <c r="P4167">
        <v>1</v>
      </c>
      <c r="Q4167">
        <v>5112</v>
      </c>
      <c r="R4167">
        <v>1</v>
      </c>
    </row>
    <row r="4168" spans="1:18" x14ac:dyDescent="0.25">
      <c r="A4168">
        <v>2016</v>
      </c>
      <c r="B4168" s="1">
        <v>42809.622092939811</v>
      </c>
      <c r="C4168" t="s">
        <v>18</v>
      </c>
      <c r="D4168" t="s">
        <v>29</v>
      </c>
      <c r="E4168" t="s">
        <v>50</v>
      </c>
      <c r="F4168" t="s">
        <v>21</v>
      </c>
      <c r="G4168" t="s">
        <v>22</v>
      </c>
      <c r="H4168" t="s">
        <v>23</v>
      </c>
      <c r="I4168" t="s">
        <v>24</v>
      </c>
      <c r="J4168" t="s">
        <v>44</v>
      </c>
      <c r="K4168" t="s">
        <v>41</v>
      </c>
      <c r="L4168" t="s">
        <v>35</v>
      </c>
      <c r="M4168" t="s">
        <v>35</v>
      </c>
      <c r="N4168" t="s">
        <v>28</v>
      </c>
      <c r="O4168" t="s">
        <v>35</v>
      </c>
      <c r="P4168">
        <v>1</v>
      </c>
      <c r="Q4168">
        <v>26503</v>
      </c>
      <c r="R4168">
        <v>2</v>
      </c>
    </row>
    <row r="4169" spans="1:18" x14ac:dyDescent="0.25">
      <c r="A4169">
        <v>2016</v>
      </c>
      <c r="B4169" s="1">
        <v>42809.622092939811</v>
      </c>
      <c r="C4169" t="s">
        <v>18</v>
      </c>
      <c r="D4169" t="s">
        <v>29</v>
      </c>
      <c r="E4169" t="s">
        <v>50</v>
      </c>
      <c r="F4169" t="s">
        <v>21</v>
      </c>
      <c r="G4169" t="s">
        <v>22</v>
      </c>
      <c r="H4169" t="s">
        <v>23</v>
      </c>
      <c r="I4169" t="s">
        <v>24</v>
      </c>
      <c r="J4169" t="s">
        <v>44</v>
      </c>
      <c r="K4169" t="s">
        <v>26</v>
      </c>
      <c r="L4169" t="s">
        <v>35</v>
      </c>
      <c r="M4169" t="s">
        <v>35</v>
      </c>
      <c r="N4169" t="s">
        <v>28</v>
      </c>
      <c r="O4169" t="s">
        <v>35</v>
      </c>
      <c r="P4169">
        <v>1</v>
      </c>
      <c r="Q4169">
        <v>179035.72659999999</v>
      </c>
      <c r="R4169">
        <v>4</v>
      </c>
    </row>
    <row r="4170" spans="1:18" x14ac:dyDescent="0.25">
      <c r="A4170">
        <v>2015</v>
      </c>
      <c r="B4170" s="1">
        <v>42809.622092939811</v>
      </c>
      <c r="C4170" t="s">
        <v>18</v>
      </c>
      <c r="D4170" t="s">
        <v>19</v>
      </c>
      <c r="E4170" t="s">
        <v>42</v>
      </c>
      <c r="F4170" t="s">
        <v>53</v>
      </c>
      <c r="G4170" t="s">
        <v>46</v>
      </c>
      <c r="H4170" t="s">
        <v>23</v>
      </c>
      <c r="I4170" t="s">
        <v>54</v>
      </c>
      <c r="J4170" t="s">
        <v>43</v>
      </c>
      <c r="K4170" t="s">
        <v>41</v>
      </c>
      <c r="L4170" t="s">
        <v>27</v>
      </c>
      <c r="M4170" t="s">
        <v>27</v>
      </c>
      <c r="N4170" t="s">
        <v>28</v>
      </c>
      <c r="O4170" t="s">
        <v>28</v>
      </c>
      <c r="P4170">
        <v>1</v>
      </c>
      <c r="Q4170">
        <v>404883.7</v>
      </c>
      <c r="R4170">
        <v>2</v>
      </c>
    </row>
    <row r="4171" spans="1:18" x14ac:dyDescent="0.25">
      <c r="A4171">
        <v>2015</v>
      </c>
      <c r="B4171" s="1">
        <v>42809.622092939811</v>
      </c>
      <c r="C4171" t="s">
        <v>18</v>
      </c>
      <c r="D4171" t="s">
        <v>19</v>
      </c>
      <c r="E4171" t="s">
        <v>42</v>
      </c>
      <c r="F4171" t="s">
        <v>53</v>
      </c>
      <c r="G4171" t="s">
        <v>46</v>
      </c>
      <c r="H4171" t="s">
        <v>23</v>
      </c>
      <c r="I4171" t="s">
        <v>54</v>
      </c>
      <c r="J4171" t="s">
        <v>44</v>
      </c>
      <c r="K4171" t="s">
        <v>41</v>
      </c>
      <c r="L4171" t="s">
        <v>35</v>
      </c>
      <c r="M4171" t="s">
        <v>35</v>
      </c>
      <c r="N4171" t="s">
        <v>35</v>
      </c>
      <c r="O4171" t="s">
        <v>35</v>
      </c>
      <c r="P4171">
        <v>1</v>
      </c>
      <c r="Q4171">
        <v>7605.99</v>
      </c>
      <c r="R4171">
        <v>1</v>
      </c>
    </row>
    <row r="4172" spans="1:18" x14ac:dyDescent="0.25">
      <c r="A4172">
        <v>2015</v>
      </c>
      <c r="B4172" s="1">
        <v>42809.622092939811</v>
      </c>
      <c r="C4172" t="s">
        <v>18</v>
      </c>
      <c r="D4172" t="s">
        <v>19</v>
      </c>
      <c r="E4172" t="s">
        <v>42</v>
      </c>
      <c r="F4172" t="s">
        <v>53</v>
      </c>
      <c r="G4172" t="s">
        <v>46</v>
      </c>
      <c r="H4172" t="s">
        <v>23</v>
      </c>
      <c r="I4172" t="s">
        <v>54</v>
      </c>
      <c r="J4172" t="s">
        <v>44</v>
      </c>
      <c r="K4172" t="s">
        <v>26</v>
      </c>
      <c r="L4172" t="s">
        <v>35</v>
      </c>
      <c r="M4172" t="s">
        <v>35</v>
      </c>
      <c r="N4172" t="s">
        <v>35</v>
      </c>
      <c r="O4172" t="s">
        <v>35</v>
      </c>
      <c r="P4172">
        <v>1</v>
      </c>
      <c r="Q4172">
        <v>315710.08000000002</v>
      </c>
      <c r="R4172">
        <v>3</v>
      </c>
    </row>
    <row r="4173" spans="1:18" x14ac:dyDescent="0.25">
      <c r="A4173">
        <v>2015</v>
      </c>
      <c r="B4173" s="1">
        <v>42809.622092939811</v>
      </c>
      <c r="C4173" t="s">
        <v>18</v>
      </c>
      <c r="D4173" t="s">
        <v>19</v>
      </c>
      <c r="E4173" t="s">
        <v>42</v>
      </c>
      <c r="F4173" t="s">
        <v>61</v>
      </c>
      <c r="G4173" t="s">
        <v>22</v>
      </c>
      <c r="H4173" t="s">
        <v>91</v>
      </c>
      <c r="I4173" t="s">
        <v>34</v>
      </c>
      <c r="J4173" t="s">
        <v>57</v>
      </c>
      <c r="K4173" t="s">
        <v>32</v>
      </c>
      <c r="L4173" t="s">
        <v>35</v>
      </c>
      <c r="M4173" t="s">
        <v>35</v>
      </c>
      <c r="N4173" t="s">
        <v>28</v>
      </c>
      <c r="O4173" t="s">
        <v>35</v>
      </c>
      <c r="P4173">
        <v>1</v>
      </c>
      <c r="Q4173">
        <v>145467058</v>
      </c>
      <c r="R4173">
        <v>13</v>
      </c>
    </row>
    <row r="4174" spans="1:18" x14ac:dyDescent="0.25">
      <c r="A4174">
        <v>2015</v>
      </c>
      <c r="B4174" s="1">
        <v>42809.622092939811</v>
      </c>
      <c r="C4174" t="s">
        <v>18</v>
      </c>
      <c r="D4174" t="s">
        <v>19</v>
      </c>
      <c r="E4174" t="s">
        <v>67</v>
      </c>
      <c r="F4174" t="s">
        <v>63</v>
      </c>
      <c r="G4174" t="s">
        <v>64</v>
      </c>
      <c r="H4174" t="s">
        <v>62</v>
      </c>
      <c r="I4174" t="s">
        <v>24</v>
      </c>
      <c r="J4174" t="s">
        <v>48</v>
      </c>
      <c r="K4174" t="s">
        <v>26</v>
      </c>
      <c r="L4174" t="s">
        <v>35</v>
      </c>
      <c r="M4174" t="s">
        <v>35</v>
      </c>
      <c r="N4174" t="s">
        <v>35</v>
      </c>
      <c r="O4174" t="s">
        <v>35</v>
      </c>
      <c r="P4174">
        <v>1</v>
      </c>
      <c r="Q4174">
        <v>-0.02</v>
      </c>
      <c r="R4174">
        <v>1</v>
      </c>
    </row>
    <row r="4175" spans="1:18" x14ac:dyDescent="0.25">
      <c r="A4175">
        <v>2015</v>
      </c>
      <c r="B4175" s="1">
        <v>42809.622092939811</v>
      </c>
      <c r="C4175" t="s">
        <v>18</v>
      </c>
      <c r="D4175" t="s">
        <v>19</v>
      </c>
      <c r="E4175" t="s">
        <v>67</v>
      </c>
      <c r="F4175" t="s">
        <v>63</v>
      </c>
      <c r="G4175" t="s">
        <v>64</v>
      </c>
      <c r="H4175" t="s">
        <v>62</v>
      </c>
      <c r="I4175" t="s">
        <v>24</v>
      </c>
      <c r="J4175" t="s">
        <v>44</v>
      </c>
      <c r="K4175" t="s">
        <v>32</v>
      </c>
      <c r="L4175" t="s">
        <v>35</v>
      </c>
      <c r="M4175" t="s">
        <v>35</v>
      </c>
      <c r="N4175" t="s">
        <v>35</v>
      </c>
      <c r="O4175" t="s">
        <v>35</v>
      </c>
      <c r="P4175">
        <v>1</v>
      </c>
      <c r="Q4175">
        <v>18864.509999999998</v>
      </c>
      <c r="R4175">
        <v>2</v>
      </c>
    </row>
    <row r="4176" spans="1:18" x14ac:dyDescent="0.25">
      <c r="A4176">
        <v>2015</v>
      </c>
      <c r="B4176" s="1">
        <v>42809.622092939811</v>
      </c>
      <c r="C4176" t="s">
        <v>18</v>
      </c>
      <c r="D4176" t="s">
        <v>19</v>
      </c>
      <c r="E4176" t="s">
        <v>67</v>
      </c>
      <c r="F4176" t="s">
        <v>79</v>
      </c>
      <c r="G4176" t="s">
        <v>22</v>
      </c>
      <c r="H4176" t="s">
        <v>62</v>
      </c>
      <c r="I4176" t="s">
        <v>24</v>
      </c>
      <c r="J4176" t="s">
        <v>37</v>
      </c>
      <c r="K4176" t="s">
        <v>41</v>
      </c>
      <c r="L4176" t="s">
        <v>35</v>
      </c>
      <c r="M4176" t="s">
        <v>35</v>
      </c>
      <c r="N4176" t="s">
        <v>35</v>
      </c>
      <c r="O4176" t="s">
        <v>35</v>
      </c>
      <c r="P4176">
        <v>1</v>
      </c>
      <c r="Q4176">
        <v>0</v>
      </c>
      <c r="R4176">
        <v>1</v>
      </c>
    </row>
    <row r="4177" spans="1:18" x14ac:dyDescent="0.25">
      <c r="A4177">
        <v>2015</v>
      </c>
      <c r="B4177" s="1">
        <v>42809.622092939811</v>
      </c>
      <c r="C4177" t="s">
        <v>18</v>
      </c>
      <c r="D4177" t="s">
        <v>19</v>
      </c>
      <c r="E4177" t="s">
        <v>50</v>
      </c>
      <c r="F4177" t="s">
        <v>45</v>
      </c>
      <c r="G4177" t="s">
        <v>46</v>
      </c>
      <c r="H4177" t="s">
        <v>62</v>
      </c>
      <c r="I4177" t="s">
        <v>24</v>
      </c>
      <c r="J4177" t="s">
        <v>37</v>
      </c>
      <c r="K4177" t="s">
        <v>32</v>
      </c>
      <c r="L4177" t="s">
        <v>35</v>
      </c>
      <c r="M4177" t="s">
        <v>35</v>
      </c>
      <c r="N4177" t="s">
        <v>35</v>
      </c>
      <c r="O4177" t="s">
        <v>35</v>
      </c>
      <c r="P4177">
        <v>1</v>
      </c>
      <c r="Q4177">
        <v>0</v>
      </c>
      <c r="R4177">
        <v>2</v>
      </c>
    </row>
    <row r="4178" spans="1:18" x14ac:dyDescent="0.25">
      <c r="A4178">
        <v>2015</v>
      </c>
      <c r="B4178" s="1">
        <v>42809.622092939811</v>
      </c>
      <c r="C4178" t="s">
        <v>18</v>
      </c>
      <c r="D4178" t="s">
        <v>19</v>
      </c>
      <c r="E4178" t="s">
        <v>50</v>
      </c>
      <c r="F4178" t="s">
        <v>21</v>
      </c>
      <c r="G4178" t="s">
        <v>22</v>
      </c>
      <c r="H4178" t="s">
        <v>23</v>
      </c>
      <c r="I4178" t="s">
        <v>24</v>
      </c>
      <c r="J4178" t="s">
        <v>44</v>
      </c>
      <c r="K4178" t="s">
        <v>49</v>
      </c>
      <c r="L4178" t="s">
        <v>35</v>
      </c>
      <c r="M4178" t="s">
        <v>35</v>
      </c>
      <c r="N4178" t="s">
        <v>28</v>
      </c>
      <c r="O4178" t="s">
        <v>35</v>
      </c>
      <c r="P4178">
        <v>1</v>
      </c>
      <c r="Q4178">
        <v>242272</v>
      </c>
      <c r="R4178">
        <v>1</v>
      </c>
    </row>
    <row r="4179" spans="1:18" x14ac:dyDescent="0.25">
      <c r="A4179">
        <v>2015</v>
      </c>
      <c r="B4179" s="1">
        <v>42809.622092939811</v>
      </c>
      <c r="C4179" t="s">
        <v>18</v>
      </c>
      <c r="D4179" t="s">
        <v>19</v>
      </c>
      <c r="E4179" t="s">
        <v>50</v>
      </c>
      <c r="F4179" t="s">
        <v>21</v>
      </c>
      <c r="G4179" t="s">
        <v>22</v>
      </c>
      <c r="H4179" t="s">
        <v>23</v>
      </c>
      <c r="I4179" t="s">
        <v>24</v>
      </c>
      <c r="J4179" t="s">
        <v>37</v>
      </c>
      <c r="K4179" t="s">
        <v>26</v>
      </c>
      <c r="L4179" t="s">
        <v>27</v>
      </c>
      <c r="M4179" t="s">
        <v>27</v>
      </c>
      <c r="N4179" t="s">
        <v>28</v>
      </c>
      <c r="O4179" t="s">
        <v>28</v>
      </c>
      <c r="P4179">
        <v>1</v>
      </c>
      <c r="Q4179">
        <v>0</v>
      </c>
      <c r="R4179">
        <v>1</v>
      </c>
    </row>
    <row r="4180" spans="1:18" x14ac:dyDescent="0.25">
      <c r="A4180">
        <v>2015</v>
      </c>
      <c r="B4180" s="1">
        <v>42809.622092939811</v>
      </c>
      <c r="C4180" t="s">
        <v>18</v>
      </c>
      <c r="D4180" t="s">
        <v>19</v>
      </c>
      <c r="E4180" t="s">
        <v>38</v>
      </c>
      <c r="F4180" t="s">
        <v>53</v>
      </c>
      <c r="G4180" t="s">
        <v>66</v>
      </c>
      <c r="H4180" t="s">
        <v>28</v>
      </c>
      <c r="I4180" t="s">
        <v>34</v>
      </c>
      <c r="J4180" t="s">
        <v>25</v>
      </c>
      <c r="K4180" t="s">
        <v>51</v>
      </c>
      <c r="L4180" t="s">
        <v>35</v>
      </c>
      <c r="M4180" t="s">
        <v>28</v>
      </c>
      <c r="N4180" t="s">
        <v>35</v>
      </c>
      <c r="O4180" t="s">
        <v>35</v>
      </c>
      <c r="P4180">
        <v>1</v>
      </c>
      <c r="Q4180">
        <v>69414499.799999997</v>
      </c>
      <c r="R4180">
        <v>16</v>
      </c>
    </row>
    <row r="4181" spans="1:18" x14ac:dyDescent="0.25">
      <c r="A4181">
        <v>2015</v>
      </c>
      <c r="B4181" s="1">
        <v>42809.622092939811</v>
      </c>
      <c r="C4181" t="s">
        <v>18</v>
      </c>
      <c r="D4181" t="s">
        <v>19</v>
      </c>
      <c r="E4181" t="s">
        <v>38</v>
      </c>
      <c r="F4181" t="s">
        <v>21</v>
      </c>
      <c r="G4181" t="s">
        <v>22</v>
      </c>
      <c r="H4181" t="s">
        <v>28</v>
      </c>
      <c r="I4181" t="s">
        <v>24</v>
      </c>
      <c r="J4181" t="s">
        <v>44</v>
      </c>
      <c r="K4181" t="s">
        <v>32</v>
      </c>
      <c r="L4181" t="s">
        <v>35</v>
      </c>
      <c r="M4181" t="s">
        <v>35</v>
      </c>
      <c r="N4181" t="s">
        <v>35</v>
      </c>
      <c r="O4181" t="s">
        <v>35</v>
      </c>
      <c r="P4181">
        <v>1</v>
      </c>
      <c r="Q4181">
        <v>73705.61</v>
      </c>
      <c r="R4181">
        <v>4</v>
      </c>
    </row>
    <row r="4182" spans="1:18" x14ac:dyDescent="0.25">
      <c r="A4182">
        <v>2015</v>
      </c>
      <c r="B4182" s="1">
        <v>42809.622092939811</v>
      </c>
      <c r="C4182" t="s">
        <v>18</v>
      </c>
      <c r="D4182" t="s">
        <v>19</v>
      </c>
      <c r="E4182" t="s">
        <v>38</v>
      </c>
      <c r="F4182" t="s">
        <v>21</v>
      </c>
      <c r="G4182" t="s">
        <v>22</v>
      </c>
      <c r="H4182" t="s">
        <v>23</v>
      </c>
      <c r="I4182" t="s">
        <v>34</v>
      </c>
      <c r="J4182" t="s">
        <v>40</v>
      </c>
      <c r="K4182" t="s">
        <v>49</v>
      </c>
      <c r="L4182" t="s">
        <v>35</v>
      </c>
      <c r="M4182" t="s">
        <v>35</v>
      </c>
      <c r="N4182" t="s">
        <v>35</v>
      </c>
      <c r="O4182" t="s">
        <v>35</v>
      </c>
      <c r="P4182">
        <v>1</v>
      </c>
      <c r="Q4182">
        <v>10634179.859999999</v>
      </c>
      <c r="R4182">
        <v>6</v>
      </c>
    </row>
    <row r="4183" spans="1:18" x14ac:dyDescent="0.25">
      <c r="A4183">
        <v>2015</v>
      </c>
      <c r="B4183" s="1">
        <v>42809.622092939811</v>
      </c>
      <c r="C4183" t="s">
        <v>18</v>
      </c>
      <c r="D4183" t="s">
        <v>19</v>
      </c>
      <c r="E4183" t="s">
        <v>38</v>
      </c>
      <c r="F4183" t="s">
        <v>21</v>
      </c>
      <c r="G4183" t="s">
        <v>22</v>
      </c>
      <c r="H4183" t="s">
        <v>23</v>
      </c>
      <c r="I4183" t="s">
        <v>24</v>
      </c>
      <c r="J4183" t="s">
        <v>31</v>
      </c>
      <c r="K4183" t="s">
        <v>49</v>
      </c>
      <c r="L4183" t="s">
        <v>35</v>
      </c>
      <c r="M4183" t="s">
        <v>35</v>
      </c>
      <c r="N4183" t="s">
        <v>28</v>
      </c>
      <c r="O4183" t="s">
        <v>35</v>
      </c>
      <c r="P4183">
        <v>1</v>
      </c>
      <c r="Q4183">
        <v>4160626</v>
      </c>
      <c r="R4183">
        <v>1</v>
      </c>
    </row>
    <row r="4184" spans="1:18" x14ac:dyDescent="0.25">
      <c r="A4184">
        <v>2015</v>
      </c>
      <c r="B4184" s="1">
        <v>42809.622092939811</v>
      </c>
      <c r="C4184" t="s">
        <v>18</v>
      </c>
      <c r="D4184" t="s">
        <v>19</v>
      </c>
      <c r="E4184" t="s">
        <v>38</v>
      </c>
      <c r="F4184" t="s">
        <v>21</v>
      </c>
      <c r="G4184" t="s">
        <v>22</v>
      </c>
      <c r="H4184" t="s">
        <v>23</v>
      </c>
      <c r="I4184" t="s">
        <v>24</v>
      </c>
      <c r="J4184" t="s">
        <v>57</v>
      </c>
      <c r="K4184" t="s">
        <v>26</v>
      </c>
      <c r="L4184" t="s">
        <v>35</v>
      </c>
      <c r="M4184" t="s">
        <v>35</v>
      </c>
      <c r="N4184" t="s">
        <v>28</v>
      </c>
      <c r="O4184" t="s">
        <v>35</v>
      </c>
      <c r="P4184">
        <v>1</v>
      </c>
      <c r="Q4184">
        <v>203798235</v>
      </c>
      <c r="R4184">
        <v>28</v>
      </c>
    </row>
    <row r="4185" spans="1:18" x14ac:dyDescent="0.25">
      <c r="A4185">
        <v>2015</v>
      </c>
      <c r="B4185" s="1">
        <v>42809.622092939811</v>
      </c>
      <c r="C4185" t="s">
        <v>18</v>
      </c>
      <c r="D4185" t="s">
        <v>19</v>
      </c>
      <c r="E4185" t="s">
        <v>38</v>
      </c>
      <c r="F4185" t="s">
        <v>21</v>
      </c>
      <c r="G4185" t="s">
        <v>22</v>
      </c>
      <c r="H4185" t="s">
        <v>23</v>
      </c>
      <c r="I4185" t="s">
        <v>24</v>
      </c>
      <c r="J4185" t="s">
        <v>37</v>
      </c>
      <c r="K4185" t="s">
        <v>49</v>
      </c>
      <c r="L4185" t="s">
        <v>27</v>
      </c>
      <c r="M4185" t="s">
        <v>27</v>
      </c>
      <c r="N4185" t="s">
        <v>28</v>
      </c>
      <c r="O4185" t="s">
        <v>28</v>
      </c>
      <c r="P4185">
        <v>1</v>
      </c>
      <c r="Q4185">
        <v>0</v>
      </c>
      <c r="R4185">
        <v>11</v>
      </c>
    </row>
    <row r="4186" spans="1:18" x14ac:dyDescent="0.25">
      <c r="A4186">
        <v>2015</v>
      </c>
      <c r="B4186" s="1">
        <v>42809.622092939811</v>
      </c>
      <c r="C4186" t="s">
        <v>18</v>
      </c>
      <c r="D4186" t="s">
        <v>19</v>
      </c>
      <c r="E4186" t="s">
        <v>38</v>
      </c>
      <c r="F4186" t="s">
        <v>61</v>
      </c>
      <c r="G4186" t="s">
        <v>22</v>
      </c>
      <c r="H4186" t="s">
        <v>91</v>
      </c>
      <c r="I4186" t="s">
        <v>34</v>
      </c>
      <c r="J4186" t="s">
        <v>25</v>
      </c>
      <c r="K4186" t="s">
        <v>32</v>
      </c>
      <c r="L4186" t="s">
        <v>35</v>
      </c>
      <c r="M4186" t="s">
        <v>35</v>
      </c>
      <c r="N4186" t="s">
        <v>28</v>
      </c>
      <c r="O4186" t="s">
        <v>35</v>
      </c>
      <c r="P4186">
        <v>1</v>
      </c>
      <c r="Q4186">
        <v>37165945</v>
      </c>
      <c r="R4186">
        <v>2</v>
      </c>
    </row>
    <row r="4187" spans="1:18" x14ac:dyDescent="0.25">
      <c r="A4187">
        <v>2015</v>
      </c>
      <c r="B4187" s="1">
        <v>42809.622092939811</v>
      </c>
      <c r="C4187" t="s">
        <v>18</v>
      </c>
      <c r="D4187" t="s">
        <v>19</v>
      </c>
      <c r="E4187" t="s">
        <v>38</v>
      </c>
      <c r="F4187" t="s">
        <v>61</v>
      </c>
      <c r="G4187" t="s">
        <v>22</v>
      </c>
      <c r="H4187" t="s">
        <v>91</v>
      </c>
      <c r="I4187" t="s">
        <v>34</v>
      </c>
      <c r="J4187" t="s">
        <v>40</v>
      </c>
      <c r="K4187" t="s">
        <v>32</v>
      </c>
      <c r="L4187" t="s">
        <v>35</v>
      </c>
      <c r="M4187" t="s">
        <v>35</v>
      </c>
      <c r="N4187" t="s">
        <v>35</v>
      </c>
      <c r="O4187" t="s">
        <v>35</v>
      </c>
      <c r="P4187">
        <v>1</v>
      </c>
      <c r="Q4187">
        <v>24186732</v>
      </c>
      <c r="R4187">
        <v>5</v>
      </c>
    </row>
    <row r="4188" spans="1:18" x14ac:dyDescent="0.25">
      <c r="A4188">
        <v>2010</v>
      </c>
      <c r="B4188" s="1">
        <v>42809.622092939811</v>
      </c>
      <c r="C4188" t="s">
        <v>18</v>
      </c>
      <c r="D4188" t="s">
        <v>19</v>
      </c>
      <c r="E4188" t="s">
        <v>42</v>
      </c>
      <c r="F4188" t="s">
        <v>21</v>
      </c>
      <c r="G4188" t="s">
        <v>22</v>
      </c>
      <c r="H4188" t="s">
        <v>28</v>
      </c>
      <c r="I4188" t="s">
        <v>24</v>
      </c>
      <c r="J4188" t="s">
        <v>37</v>
      </c>
      <c r="K4188" t="s">
        <v>28</v>
      </c>
      <c r="L4188" t="s">
        <v>27</v>
      </c>
      <c r="M4188" t="s">
        <v>28</v>
      </c>
      <c r="N4188" t="s">
        <v>27</v>
      </c>
      <c r="O4188" t="s">
        <v>28</v>
      </c>
      <c r="P4188">
        <v>1</v>
      </c>
      <c r="Q4188">
        <v>0</v>
      </c>
      <c r="R4188">
        <v>0</v>
      </c>
    </row>
    <row r="4189" spans="1:18" x14ac:dyDescent="0.25">
      <c r="A4189">
        <v>2010</v>
      </c>
      <c r="B4189" s="1">
        <v>42809.622092939811</v>
      </c>
      <c r="C4189" t="s">
        <v>18</v>
      </c>
      <c r="D4189" t="s">
        <v>19</v>
      </c>
      <c r="E4189" t="s">
        <v>42</v>
      </c>
      <c r="F4189" t="s">
        <v>21</v>
      </c>
      <c r="G4189" t="s">
        <v>22</v>
      </c>
      <c r="H4189" t="s">
        <v>23</v>
      </c>
      <c r="I4189" t="s">
        <v>24</v>
      </c>
      <c r="J4189" t="s">
        <v>40</v>
      </c>
      <c r="K4189" t="s">
        <v>26</v>
      </c>
      <c r="L4189" t="s">
        <v>27</v>
      </c>
      <c r="M4189" t="s">
        <v>27</v>
      </c>
      <c r="N4189" t="s">
        <v>28</v>
      </c>
      <c r="O4189" t="s">
        <v>28</v>
      </c>
      <c r="P4189">
        <v>1</v>
      </c>
      <c r="Q4189">
        <v>19962771.625</v>
      </c>
      <c r="R4189">
        <v>27</v>
      </c>
    </row>
    <row r="4190" spans="1:18" x14ac:dyDescent="0.25">
      <c r="A4190">
        <v>2010</v>
      </c>
      <c r="B4190" s="1">
        <v>42809.622092939811</v>
      </c>
      <c r="C4190" t="s">
        <v>18</v>
      </c>
      <c r="D4190" t="s">
        <v>19</v>
      </c>
      <c r="E4190" t="s">
        <v>42</v>
      </c>
      <c r="F4190" t="s">
        <v>21</v>
      </c>
      <c r="G4190" t="s">
        <v>22</v>
      </c>
      <c r="H4190" t="s">
        <v>23</v>
      </c>
      <c r="I4190" t="s">
        <v>24</v>
      </c>
      <c r="J4190" t="s">
        <v>48</v>
      </c>
      <c r="K4190" t="s">
        <v>51</v>
      </c>
      <c r="L4190" t="s">
        <v>27</v>
      </c>
      <c r="M4190" t="s">
        <v>27</v>
      </c>
      <c r="N4190" t="s">
        <v>28</v>
      </c>
      <c r="O4190" t="s">
        <v>28</v>
      </c>
      <c r="P4190">
        <v>1</v>
      </c>
      <c r="Q4190">
        <v>-5421725.2054000003</v>
      </c>
      <c r="R4190">
        <v>6</v>
      </c>
    </row>
    <row r="4191" spans="1:18" x14ac:dyDescent="0.25">
      <c r="A4191">
        <v>2010</v>
      </c>
      <c r="B4191" s="1">
        <v>42809.622092939811</v>
      </c>
      <c r="C4191" t="s">
        <v>18</v>
      </c>
      <c r="D4191" t="s">
        <v>19</v>
      </c>
      <c r="E4191" t="s">
        <v>73</v>
      </c>
      <c r="F4191" t="s">
        <v>63</v>
      </c>
      <c r="G4191" t="s">
        <v>64</v>
      </c>
      <c r="H4191" t="s">
        <v>62</v>
      </c>
      <c r="I4191" t="s">
        <v>24</v>
      </c>
      <c r="J4191" t="s">
        <v>37</v>
      </c>
      <c r="K4191" t="s">
        <v>41</v>
      </c>
      <c r="L4191" t="s">
        <v>35</v>
      </c>
      <c r="M4191" t="s">
        <v>35</v>
      </c>
      <c r="N4191" t="s">
        <v>35</v>
      </c>
      <c r="O4191" t="s">
        <v>35</v>
      </c>
      <c r="P4191">
        <v>1</v>
      </c>
      <c r="Q4191">
        <v>0</v>
      </c>
      <c r="R4191">
        <v>1</v>
      </c>
    </row>
    <row r="4192" spans="1:18" x14ac:dyDescent="0.25">
      <c r="A4192">
        <v>2010</v>
      </c>
      <c r="B4192" s="1">
        <v>42809.622092939811</v>
      </c>
      <c r="C4192" t="s">
        <v>18</v>
      </c>
      <c r="D4192" t="s">
        <v>19</v>
      </c>
      <c r="E4192" t="s">
        <v>73</v>
      </c>
      <c r="F4192" t="s">
        <v>45</v>
      </c>
      <c r="G4192" t="s">
        <v>70</v>
      </c>
      <c r="H4192" t="s">
        <v>62</v>
      </c>
      <c r="I4192" t="s">
        <v>24</v>
      </c>
      <c r="J4192" t="s">
        <v>37</v>
      </c>
      <c r="K4192" t="s">
        <v>41</v>
      </c>
      <c r="L4192" t="s">
        <v>35</v>
      </c>
      <c r="M4192" t="s">
        <v>35</v>
      </c>
      <c r="N4192" t="s">
        <v>35</v>
      </c>
      <c r="O4192" t="s">
        <v>35</v>
      </c>
      <c r="P4192">
        <v>1</v>
      </c>
      <c r="Q4192">
        <v>0</v>
      </c>
      <c r="R4192">
        <v>1</v>
      </c>
    </row>
    <row r="4193" spans="1:18" x14ac:dyDescent="0.25">
      <c r="A4193">
        <v>2010</v>
      </c>
      <c r="B4193" s="1">
        <v>42809.622092939811</v>
      </c>
      <c r="C4193" t="s">
        <v>18</v>
      </c>
      <c r="D4193" t="s">
        <v>19</v>
      </c>
      <c r="E4193" t="s">
        <v>73</v>
      </c>
      <c r="F4193" t="s">
        <v>45</v>
      </c>
      <c r="G4193" t="s">
        <v>66</v>
      </c>
      <c r="H4193" t="s">
        <v>62</v>
      </c>
      <c r="I4193" t="s">
        <v>24</v>
      </c>
      <c r="J4193" t="s">
        <v>44</v>
      </c>
      <c r="K4193" t="s">
        <v>41</v>
      </c>
      <c r="L4193" t="s">
        <v>35</v>
      </c>
      <c r="M4193" t="s">
        <v>35</v>
      </c>
      <c r="N4193" t="s">
        <v>35</v>
      </c>
      <c r="O4193" t="s">
        <v>35</v>
      </c>
      <c r="P4193">
        <v>1</v>
      </c>
      <c r="Q4193">
        <v>78140.531300000002</v>
      </c>
      <c r="R4193">
        <v>3</v>
      </c>
    </row>
    <row r="4194" spans="1:18" x14ac:dyDescent="0.25">
      <c r="A4194">
        <v>2010</v>
      </c>
      <c r="B4194" s="1">
        <v>42809.622092939811</v>
      </c>
      <c r="C4194" t="s">
        <v>18</v>
      </c>
      <c r="D4194" t="s">
        <v>19</v>
      </c>
      <c r="E4194" t="s">
        <v>73</v>
      </c>
      <c r="F4194" t="s">
        <v>45</v>
      </c>
      <c r="G4194" t="s">
        <v>71</v>
      </c>
      <c r="H4194" t="s">
        <v>62</v>
      </c>
      <c r="I4194" t="s">
        <v>24</v>
      </c>
      <c r="J4194" t="s">
        <v>31</v>
      </c>
      <c r="K4194" t="s">
        <v>41</v>
      </c>
      <c r="L4194" t="s">
        <v>35</v>
      </c>
      <c r="M4194" t="s">
        <v>35</v>
      </c>
      <c r="N4194" t="s">
        <v>35</v>
      </c>
      <c r="O4194" t="s">
        <v>35</v>
      </c>
      <c r="P4194">
        <v>1</v>
      </c>
      <c r="Q4194">
        <v>2963571.4492000001</v>
      </c>
      <c r="R4194">
        <v>6</v>
      </c>
    </row>
    <row r="4195" spans="1:18" x14ac:dyDescent="0.25">
      <c r="A4195">
        <v>2010</v>
      </c>
      <c r="B4195" s="1">
        <v>42809.622092939811</v>
      </c>
      <c r="C4195" t="s">
        <v>18</v>
      </c>
      <c r="D4195" t="s">
        <v>19</v>
      </c>
      <c r="E4195" t="s">
        <v>73</v>
      </c>
      <c r="F4195" t="s">
        <v>83</v>
      </c>
      <c r="G4195" t="s">
        <v>83</v>
      </c>
      <c r="H4195" t="s">
        <v>62</v>
      </c>
      <c r="I4195" t="s">
        <v>24</v>
      </c>
      <c r="J4195" t="s">
        <v>44</v>
      </c>
      <c r="K4195" t="s">
        <v>26</v>
      </c>
      <c r="L4195" t="s">
        <v>35</v>
      </c>
      <c r="M4195" t="s">
        <v>35</v>
      </c>
      <c r="N4195" t="s">
        <v>35</v>
      </c>
      <c r="O4195" t="s">
        <v>35</v>
      </c>
      <c r="P4195">
        <v>1</v>
      </c>
      <c r="Q4195">
        <v>5264.3896000000004</v>
      </c>
      <c r="R4195">
        <v>3</v>
      </c>
    </row>
    <row r="4196" spans="1:18" x14ac:dyDescent="0.25">
      <c r="A4196">
        <v>2010</v>
      </c>
      <c r="B4196" s="1">
        <v>42809.622092939811</v>
      </c>
      <c r="C4196" t="s">
        <v>18</v>
      </c>
      <c r="D4196" t="s">
        <v>19</v>
      </c>
      <c r="E4196" t="s">
        <v>67</v>
      </c>
      <c r="F4196" t="s">
        <v>63</v>
      </c>
      <c r="G4196" t="s">
        <v>64</v>
      </c>
      <c r="H4196" t="s">
        <v>62</v>
      </c>
      <c r="I4196" t="s">
        <v>24</v>
      </c>
      <c r="J4196" t="s">
        <v>44</v>
      </c>
      <c r="K4196" t="s">
        <v>49</v>
      </c>
      <c r="L4196" t="s">
        <v>35</v>
      </c>
      <c r="M4196" t="s">
        <v>35</v>
      </c>
      <c r="N4196" t="s">
        <v>35</v>
      </c>
      <c r="O4196" t="s">
        <v>35</v>
      </c>
      <c r="P4196">
        <v>1</v>
      </c>
      <c r="Q4196">
        <v>91123</v>
      </c>
      <c r="R4196">
        <v>1</v>
      </c>
    </row>
    <row r="4197" spans="1:18" x14ac:dyDescent="0.25">
      <c r="A4197">
        <v>2010</v>
      </c>
      <c r="B4197" s="1">
        <v>42809.622092939811</v>
      </c>
      <c r="C4197" t="s">
        <v>18</v>
      </c>
      <c r="D4197" t="s">
        <v>19</v>
      </c>
      <c r="E4197" t="s">
        <v>67</v>
      </c>
      <c r="F4197" t="s">
        <v>63</v>
      </c>
      <c r="G4197" t="s">
        <v>64</v>
      </c>
      <c r="H4197" t="s">
        <v>62</v>
      </c>
      <c r="I4197" t="s">
        <v>24</v>
      </c>
      <c r="J4197" t="s">
        <v>44</v>
      </c>
      <c r="K4197" t="s">
        <v>41</v>
      </c>
      <c r="L4197" t="s">
        <v>35</v>
      </c>
      <c r="M4197" t="s">
        <v>35</v>
      </c>
      <c r="N4197" t="s">
        <v>35</v>
      </c>
      <c r="O4197" t="s">
        <v>35</v>
      </c>
      <c r="P4197">
        <v>1</v>
      </c>
      <c r="Q4197">
        <v>581337.59380000003</v>
      </c>
      <c r="R4197">
        <v>10</v>
      </c>
    </row>
    <row r="4198" spans="1:18" x14ac:dyDescent="0.25">
      <c r="A4198">
        <v>2010</v>
      </c>
      <c r="B4198" s="1">
        <v>42809.622092939811</v>
      </c>
      <c r="C4198" t="s">
        <v>18</v>
      </c>
      <c r="D4198" t="s">
        <v>19</v>
      </c>
      <c r="E4198" t="s">
        <v>67</v>
      </c>
      <c r="F4198" t="s">
        <v>63</v>
      </c>
      <c r="G4198" t="s">
        <v>64</v>
      </c>
      <c r="H4198" t="s">
        <v>62</v>
      </c>
      <c r="I4198" t="s">
        <v>24</v>
      </c>
      <c r="J4198" t="s">
        <v>44</v>
      </c>
      <c r="K4198" t="s">
        <v>26</v>
      </c>
      <c r="L4198" t="s">
        <v>35</v>
      </c>
      <c r="M4198" t="s">
        <v>35</v>
      </c>
      <c r="N4198" t="s">
        <v>35</v>
      </c>
      <c r="O4198" t="s">
        <v>35</v>
      </c>
      <c r="P4198">
        <v>1</v>
      </c>
      <c r="Q4198">
        <v>560781.71920000005</v>
      </c>
      <c r="R4198">
        <v>19</v>
      </c>
    </row>
    <row r="4199" spans="1:18" x14ac:dyDescent="0.25">
      <c r="A4199">
        <v>2010</v>
      </c>
      <c r="B4199" s="1">
        <v>42809.622092939811</v>
      </c>
      <c r="C4199" t="s">
        <v>18</v>
      </c>
      <c r="D4199" t="s">
        <v>19</v>
      </c>
      <c r="E4199" t="s">
        <v>67</v>
      </c>
      <c r="F4199" t="s">
        <v>45</v>
      </c>
      <c r="G4199" t="s">
        <v>66</v>
      </c>
      <c r="H4199" t="s">
        <v>62</v>
      </c>
      <c r="I4199" t="s">
        <v>24</v>
      </c>
      <c r="J4199" t="s">
        <v>31</v>
      </c>
      <c r="K4199" t="s">
        <v>41</v>
      </c>
      <c r="L4199" t="s">
        <v>35</v>
      </c>
      <c r="M4199" t="s">
        <v>35</v>
      </c>
      <c r="N4199" t="s">
        <v>35</v>
      </c>
      <c r="O4199" t="s">
        <v>35</v>
      </c>
      <c r="P4199">
        <v>1</v>
      </c>
      <c r="Q4199">
        <v>1114459</v>
      </c>
      <c r="R4199">
        <v>1</v>
      </c>
    </row>
    <row r="4200" spans="1:18" x14ac:dyDescent="0.25">
      <c r="A4200">
        <v>2010</v>
      </c>
      <c r="B4200" s="1">
        <v>42809.622092939811</v>
      </c>
      <c r="C4200" t="s">
        <v>18</v>
      </c>
      <c r="D4200" t="s">
        <v>19</v>
      </c>
      <c r="E4200" t="s">
        <v>67</v>
      </c>
      <c r="F4200" t="s">
        <v>45</v>
      </c>
      <c r="G4200" t="s">
        <v>71</v>
      </c>
      <c r="H4200" t="s">
        <v>62</v>
      </c>
      <c r="I4200" t="s">
        <v>24</v>
      </c>
      <c r="J4200" t="s">
        <v>37</v>
      </c>
      <c r="K4200" t="s">
        <v>32</v>
      </c>
      <c r="L4200" t="s">
        <v>35</v>
      </c>
      <c r="M4200" t="s">
        <v>35</v>
      </c>
      <c r="N4200" t="s">
        <v>35</v>
      </c>
      <c r="O4200" t="s">
        <v>35</v>
      </c>
      <c r="P4200">
        <v>1</v>
      </c>
      <c r="Q4200">
        <v>0</v>
      </c>
      <c r="R4200">
        <v>1</v>
      </c>
    </row>
    <row r="4201" spans="1:18" x14ac:dyDescent="0.25">
      <c r="A4201">
        <v>2010</v>
      </c>
      <c r="B4201" s="1">
        <v>42809.622092939811</v>
      </c>
      <c r="C4201" t="s">
        <v>18</v>
      </c>
      <c r="D4201" t="s">
        <v>19</v>
      </c>
      <c r="E4201" t="s">
        <v>67</v>
      </c>
      <c r="F4201" t="s">
        <v>45</v>
      </c>
      <c r="G4201" t="s">
        <v>46</v>
      </c>
      <c r="H4201" t="s">
        <v>62</v>
      </c>
      <c r="I4201" t="s">
        <v>24</v>
      </c>
      <c r="J4201" t="s">
        <v>44</v>
      </c>
      <c r="K4201" t="s">
        <v>51</v>
      </c>
      <c r="L4201" t="s">
        <v>35</v>
      </c>
      <c r="M4201" t="s">
        <v>35</v>
      </c>
      <c r="N4201" t="s">
        <v>35</v>
      </c>
      <c r="O4201" t="s">
        <v>35</v>
      </c>
      <c r="P4201">
        <v>1</v>
      </c>
      <c r="Q4201">
        <v>15665.46</v>
      </c>
      <c r="R4201">
        <v>2</v>
      </c>
    </row>
    <row r="4202" spans="1:18" x14ac:dyDescent="0.25">
      <c r="A4202">
        <v>2010</v>
      </c>
      <c r="B4202" s="1">
        <v>42809.622092939811</v>
      </c>
      <c r="C4202" t="s">
        <v>18</v>
      </c>
      <c r="D4202" t="s">
        <v>19</v>
      </c>
      <c r="E4202" t="s">
        <v>67</v>
      </c>
      <c r="F4202" t="s">
        <v>82</v>
      </c>
      <c r="G4202" t="s">
        <v>82</v>
      </c>
      <c r="H4202" t="s">
        <v>62</v>
      </c>
      <c r="I4202" t="s">
        <v>24</v>
      </c>
      <c r="J4202" t="s">
        <v>43</v>
      </c>
      <c r="K4202" t="s">
        <v>41</v>
      </c>
      <c r="L4202" t="s">
        <v>35</v>
      </c>
      <c r="M4202" t="s">
        <v>35</v>
      </c>
      <c r="N4202" t="s">
        <v>35</v>
      </c>
      <c r="O4202" t="s">
        <v>35</v>
      </c>
      <c r="P4202">
        <v>1</v>
      </c>
      <c r="Q4202">
        <v>451029</v>
      </c>
      <c r="R4202">
        <v>1</v>
      </c>
    </row>
    <row r="4203" spans="1:18" x14ac:dyDescent="0.25">
      <c r="A4203">
        <v>2010</v>
      </c>
      <c r="B4203" s="1">
        <v>42809.622092939811</v>
      </c>
      <c r="C4203" t="s">
        <v>18</v>
      </c>
      <c r="D4203" t="s">
        <v>19</v>
      </c>
      <c r="E4203" t="s">
        <v>50</v>
      </c>
      <c r="F4203" t="s">
        <v>45</v>
      </c>
      <c r="G4203" t="s">
        <v>71</v>
      </c>
      <c r="H4203" t="s">
        <v>62</v>
      </c>
      <c r="I4203" t="s">
        <v>24</v>
      </c>
      <c r="J4203" t="s">
        <v>44</v>
      </c>
      <c r="K4203" t="s">
        <v>56</v>
      </c>
      <c r="L4203" t="s">
        <v>35</v>
      </c>
      <c r="M4203" t="s">
        <v>35</v>
      </c>
      <c r="N4203" t="s">
        <v>35</v>
      </c>
      <c r="O4203" t="s">
        <v>35</v>
      </c>
      <c r="P4203">
        <v>1</v>
      </c>
      <c r="Q4203">
        <v>181431.70310000001</v>
      </c>
      <c r="R4203">
        <v>1</v>
      </c>
    </row>
    <row r="4204" spans="1:18" x14ac:dyDescent="0.25">
      <c r="A4204">
        <v>2010</v>
      </c>
      <c r="B4204" s="1">
        <v>42809.622092939811</v>
      </c>
      <c r="C4204" t="s">
        <v>18</v>
      </c>
      <c r="D4204" t="s">
        <v>19</v>
      </c>
      <c r="E4204" t="s">
        <v>38</v>
      </c>
      <c r="F4204" t="s">
        <v>63</v>
      </c>
      <c r="G4204" t="s">
        <v>64</v>
      </c>
      <c r="H4204" t="s">
        <v>62</v>
      </c>
      <c r="I4204" t="s">
        <v>24</v>
      </c>
      <c r="J4204" t="s">
        <v>44</v>
      </c>
      <c r="K4204" t="s">
        <v>56</v>
      </c>
      <c r="L4204" t="s">
        <v>35</v>
      </c>
      <c r="M4204" t="s">
        <v>35</v>
      </c>
      <c r="N4204" t="s">
        <v>35</v>
      </c>
      <c r="O4204" t="s">
        <v>35</v>
      </c>
      <c r="P4204">
        <v>1</v>
      </c>
      <c r="Q4204">
        <v>236539.5938</v>
      </c>
      <c r="R4204">
        <v>2</v>
      </c>
    </row>
    <row r="4205" spans="1:18" x14ac:dyDescent="0.25">
      <c r="A4205">
        <v>2010</v>
      </c>
      <c r="B4205" s="1">
        <v>42809.622092939811</v>
      </c>
      <c r="C4205" t="s">
        <v>18</v>
      </c>
      <c r="D4205" t="s">
        <v>19</v>
      </c>
      <c r="E4205" t="s">
        <v>38</v>
      </c>
      <c r="F4205" t="s">
        <v>21</v>
      </c>
      <c r="G4205" t="s">
        <v>22</v>
      </c>
      <c r="H4205" t="s">
        <v>23</v>
      </c>
      <c r="I4205" t="s">
        <v>24</v>
      </c>
      <c r="J4205" t="s">
        <v>43</v>
      </c>
      <c r="K4205" t="s">
        <v>26</v>
      </c>
      <c r="L4205" t="s">
        <v>27</v>
      </c>
      <c r="M4205" t="s">
        <v>27</v>
      </c>
      <c r="N4205" t="s">
        <v>28</v>
      </c>
      <c r="O4205" t="s">
        <v>28</v>
      </c>
      <c r="P4205">
        <v>1</v>
      </c>
      <c r="Q4205">
        <v>321616</v>
      </c>
      <c r="R4205">
        <v>7</v>
      </c>
    </row>
    <row r="4206" spans="1:18" x14ac:dyDescent="0.25">
      <c r="A4206">
        <v>2016</v>
      </c>
      <c r="B4206" s="1">
        <v>42809.622092939811</v>
      </c>
      <c r="C4206" t="s">
        <v>18</v>
      </c>
      <c r="D4206" t="s">
        <v>19</v>
      </c>
      <c r="E4206" t="s">
        <v>20</v>
      </c>
      <c r="F4206" t="s">
        <v>21</v>
      </c>
      <c r="G4206" t="s">
        <v>22</v>
      </c>
      <c r="H4206" t="s">
        <v>23</v>
      </c>
      <c r="I4206" t="s">
        <v>24</v>
      </c>
      <c r="J4206" t="s">
        <v>48</v>
      </c>
      <c r="K4206" t="s">
        <v>32</v>
      </c>
      <c r="L4206" t="s">
        <v>35</v>
      </c>
      <c r="M4206" t="s">
        <v>35</v>
      </c>
      <c r="N4206" t="s">
        <v>35</v>
      </c>
      <c r="O4206" t="s">
        <v>35</v>
      </c>
      <c r="P4206">
        <v>1</v>
      </c>
      <c r="Q4206">
        <v>-228870</v>
      </c>
      <c r="R4206">
        <v>4</v>
      </c>
    </row>
    <row r="4207" spans="1:18" x14ac:dyDescent="0.25">
      <c r="A4207">
        <v>2016</v>
      </c>
      <c r="B4207" s="1">
        <v>42809.622092939811</v>
      </c>
      <c r="C4207" t="s">
        <v>18</v>
      </c>
      <c r="D4207" t="s">
        <v>19</v>
      </c>
      <c r="E4207" t="s">
        <v>20</v>
      </c>
      <c r="F4207" t="s">
        <v>21</v>
      </c>
      <c r="G4207" t="s">
        <v>22</v>
      </c>
      <c r="H4207" t="s">
        <v>23</v>
      </c>
      <c r="I4207" t="s">
        <v>24</v>
      </c>
      <c r="J4207" t="s">
        <v>48</v>
      </c>
      <c r="K4207" t="s">
        <v>51</v>
      </c>
      <c r="L4207" t="s">
        <v>27</v>
      </c>
      <c r="M4207" t="s">
        <v>27</v>
      </c>
      <c r="N4207" t="s">
        <v>28</v>
      </c>
      <c r="O4207" t="s">
        <v>28</v>
      </c>
      <c r="P4207">
        <v>1</v>
      </c>
      <c r="Q4207">
        <v>-58728.179700000001</v>
      </c>
      <c r="R4207">
        <v>1</v>
      </c>
    </row>
    <row r="4208" spans="1:18" x14ac:dyDescent="0.25">
      <c r="A4208">
        <v>2016</v>
      </c>
      <c r="B4208" s="1">
        <v>42809.622092939811</v>
      </c>
      <c r="C4208" t="s">
        <v>18</v>
      </c>
      <c r="D4208" t="s">
        <v>19</v>
      </c>
      <c r="E4208" t="s">
        <v>20</v>
      </c>
      <c r="F4208" t="s">
        <v>21</v>
      </c>
      <c r="G4208" t="s">
        <v>22</v>
      </c>
      <c r="H4208" t="s">
        <v>23</v>
      </c>
      <c r="I4208" t="s">
        <v>24</v>
      </c>
      <c r="J4208" t="s">
        <v>37</v>
      </c>
      <c r="K4208" t="s">
        <v>32</v>
      </c>
      <c r="L4208" t="s">
        <v>35</v>
      </c>
      <c r="M4208" t="s">
        <v>35</v>
      </c>
      <c r="N4208" t="s">
        <v>35</v>
      </c>
      <c r="O4208" t="s">
        <v>35</v>
      </c>
      <c r="P4208">
        <v>1</v>
      </c>
      <c r="Q4208">
        <v>0</v>
      </c>
      <c r="R4208">
        <v>4</v>
      </c>
    </row>
    <row r="4209" spans="1:18" x14ac:dyDescent="0.25">
      <c r="A4209">
        <v>2016</v>
      </c>
      <c r="B4209" s="1">
        <v>42809.622092939811</v>
      </c>
      <c r="C4209" t="s">
        <v>18</v>
      </c>
      <c r="D4209" t="s">
        <v>19</v>
      </c>
      <c r="E4209" t="s">
        <v>20</v>
      </c>
      <c r="F4209" t="s">
        <v>21</v>
      </c>
      <c r="G4209" t="s">
        <v>22</v>
      </c>
      <c r="H4209" t="s">
        <v>23</v>
      </c>
      <c r="I4209" t="s">
        <v>24</v>
      </c>
      <c r="J4209" t="s">
        <v>37</v>
      </c>
      <c r="K4209" t="s">
        <v>49</v>
      </c>
      <c r="L4209" t="s">
        <v>35</v>
      </c>
      <c r="M4209" t="s">
        <v>35</v>
      </c>
      <c r="N4209" t="s">
        <v>28</v>
      </c>
      <c r="O4209" t="s">
        <v>35</v>
      </c>
      <c r="P4209">
        <v>1</v>
      </c>
      <c r="Q4209">
        <v>0</v>
      </c>
      <c r="R4209">
        <v>2</v>
      </c>
    </row>
    <row r="4210" spans="1:18" x14ac:dyDescent="0.25">
      <c r="A4210">
        <v>2016</v>
      </c>
      <c r="B4210" s="1">
        <v>42809.622092939811</v>
      </c>
      <c r="C4210" t="s">
        <v>18</v>
      </c>
      <c r="D4210" t="s">
        <v>19</v>
      </c>
      <c r="E4210" t="s">
        <v>20</v>
      </c>
      <c r="F4210" t="s">
        <v>61</v>
      </c>
      <c r="G4210" t="s">
        <v>22</v>
      </c>
      <c r="H4210" t="s">
        <v>91</v>
      </c>
      <c r="I4210" t="s">
        <v>34</v>
      </c>
      <c r="J4210" t="s">
        <v>37</v>
      </c>
      <c r="K4210" t="s">
        <v>41</v>
      </c>
      <c r="L4210" t="s">
        <v>35</v>
      </c>
      <c r="M4210" t="s">
        <v>35</v>
      </c>
      <c r="N4210" t="s">
        <v>35</v>
      </c>
      <c r="O4210" t="s">
        <v>35</v>
      </c>
      <c r="P4210">
        <v>1</v>
      </c>
      <c r="Q4210">
        <v>0</v>
      </c>
      <c r="R4210">
        <v>1</v>
      </c>
    </row>
    <row r="4211" spans="1:18" x14ac:dyDescent="0.25">
      <c r="A4211">
        <v>2016</v>
      </c>
      <c r="B4211" s="1">
        <v>42809.622092939811</v>
      </c>
      <c r="C4211" t="s">
        <v>18</v>
      </c>
      <c r="D4211" t="s">
        <v>19</v>
      </c>
      <c r="E4211" t="s">
        <v>30</v>
      </c>
      <c r="F4211" t="s">
        <v>63</v>
      </c>
      <c r="G4211" t="s">
        <v>64</v>
      </c>
      <c r="H4211" t="s">
        <v>62</v>
      </c>
      <c r="I4211" t="s">
        <v>24</v>
      </c>
      <c r="J4211" t="s">
        <v>37</v>
      </c>
      <c r="K4211" t="s">
        <v>56</v>
      </c>
      <c r="L4211" t="s">
        <v>35</v>
      </c>
      <c r="M4211" t="s">
        <v>35</v>
      </c>
      <c r="N4211" t="s">
        <v>35</v>
      </c>
      <c r="O4211" t="s">
        <v>35</v>
      </c>
      <c r="P4211">
        <v>1</v>
      </c>
      <c r="Q4211">
        <v>0</v>
      </c>
      <c r="R4211">
        <v>3</v>
      </c>
    </row>
    <row r="4212" spans="1:18" x14ac:dyDescent="0.25">
      <c r="A4212">
        <v>2016</v>
      </c>
      <c r="B4212" s="1">
        <v>42809.622092939811</v>
      </c>
      <c r="C4212" t="s">
        <v>18</v>
      </c>
      <c r="D4212" t="s">
        <v>19</v>
      </c>
      <c r="E4212" t="s">
        <v>30</v>
      </c>
      <c r="F4212" t="s">
        <v>45</v>
      </c>
      <c r="G4212" t="s">
        <v>66</v>
      </c>
      <c r="H4212" t="s">
        <v>62</v>
      </c>
      <c r="I4212" t="s">
        <v>24</v>
      </c>
      <c r="J4212" t="s">
        <v>48</v>
      </c>
      <c r="K4212" t="s">
        <v>49</v>
      </c>
      <c r="L4212" t="s">
        <v>35</v>
      </c>
      <c r="M4212" t="s">
        <v>35</v>
      </c>
      <c r="N4212" t="s">
        <v>35</v>
      </c>
      <c r="O4212" t="s">
        <v>35</v>
      </c>
      <c r="P4212">
        <v>1</v>
      </c>
      <c r="Q4212">
        <v>-423976.10940000002</v>
      </c>
      <c r="R4212">
        <v>2</v>
      </c>
    </row>
    <row r="4213" spans="1:18" x14ac:dyDescent="0.25">
      <c r="A4213">
        <v>2016</v>
      </c>
      <c r="B4213" s="1">
        <v>42809.622092939811</v>
      </c>
      <c r="C4213" t="s">
        <v>18</v>
      </c>
      <c r="D4213" t="s">
        <v>19</v>
      </c>
      <c r="E4213" t="s">
        <v>30</v>
      </c>
      <c r="F4213" t="s">
        <v>61</v>
      </c>
      <c r="G4213" t="s">
        <v>22</v>
      </c>
      <c r="H4213" t="s">
        <v>91</v>
      </c>
      <c r="I4213" t="s">
        <v>34</v>
      </c>
      <c r="J4213" t="s">
        <v>31</v>
      </c>
      <c r="K4213" t="s">
        <v>26</v>
      </c>
      <c r="L4213" t="s">
        <v>35</v>
      </c>
      <c r="M4213" t="s">
        <v>35</v>
      </c>
      <c r="N4213" t="s">
        <v>28</v>
      </c>
      <c r="O4213" t="s">
        <v>35</v>
      </c>
      <c r="P4213">
        <v>1</v>
      </c>
      <c r="Q4213">
        <v>6023161</v>
      </c>
      <c r="R4213">
        <v>3</v>
      </c>
    </row>
    <row r="4214" spans="1:18" x14ac:dyDescent="0.25">
      <c r="A4214">
        <v>2016</v>
      </c>
      <c r="B4214" s="1">
        <v>42809.622092939811</v>
      </c>
      <c r="C4214" t="s">
        <v>18</v>
      </c>
      <c r="D4214" t="s">
        <v>19</v>
      </c>
      <c r="E4214" t="s">
        <v>30</v>
      </c>
      <c r="F4214" t="s">
        <v>61</v>
      </c>
      <c r="G4214" t="s">
        <v>22</v>
      </c>
      <c r="H4214" t="s">
        <v>91</v>
      </c>
      <c r="I4214" t="s">
        <v>34</v>
      </c>
      <c r="J4214" t="s">
        <v>48</v>
      </c>
      <c r="K4214" t="s">
        <v>32</v>
      </c>
      <c r="L4214" t="s">
        <v>35</v>
      </c>
      <c r="M4214" t="s">
        <v>35</v>
      </c>
      <c r="N4214" t="s">
        <v>35</v>
      </c>
      <c r="O4214" t="s">
        <v>35</v>
      </c>
      <c r="P4214">
        <v>1</v>
      </c>
      <c r="Q4214">
        <v>-4726</v>
      </c>
      <c r="R4214">
        <v>1</v>
      </c>
    </row>
    <row r="4215" spans="1:18" x14ac:dyDescent="0.25">
      <c r="A4215">
        <v>2016</v>
      </c>
      <c r="B4215" s="1">
        <v>42809.622092939811</v>
      </c>
      <c r="C4215" t="s">
        <v>18</v>
      </c>
      <c r="D4215" t="s">
        <v>19</v>
      </c>
      <c r="E4215" t="s">
        <v>30</v>
      </c>
      <c r="F4215" t="s">
        <v>61</v>
      </c>
      <c r="G4215" t="s">
        <v>22</v>
      </c>
      <c r="H4215" t="s">
        <v>91</v>
      </c>
      <c r="I4215" t="s">
        <v>34</v>
      </c>
      <c r="J4215" t="s">
        <v>37</v>
      </c>
      <c r="K4215" t="s">
        <v>32</v>
      </c>
      <c r="L4215" t="s">
        <v>35</v>
      </c>
      <c r="M4215" t="s">
        <v>35</v>
      </c>
      <c r="N4215" t="s">
        <v>35</v>
      </c>
      <c r="O4215" t="s">
        <v>35</v>
      </c>
      <c r="P4215">
        <v>1</v>
      </c>
      <c r="Q4215">
        <v>0</v>
      </c>
      <c r="R4215">
        <v>5</v>
      </c>
    </row>
    <row r="4216" spans="1:18" x14ac:dyDescent="0.25">
      <c r="A4216">
        <v>2016</v>
      </c>
      <c r="B4216" s="1">
        <v>42809.622092939811</v>
      </c>
      <c r="C4216" t="s">
        <v>18</v>
      </c>
      <c r="D4216" t="s">
        <v>19</v>
      </c>
      <c r="E4216" t="s">
        <v>30</v>
      </c>
      <c r="F4216" t="s">
        <v>61</v>
      </c>
      <c r="G4216" t="s">
        <v>22</v>
      </c>
      <c r="H4216" t="s">
        <v>91</v>
      </c>
      <c r="I4216" t="s">
        <v>34</v>
      </c>
      <c r="J4216" t="s">
        <v>37</v>
      </c>
      <c r="K4216" t="s">
        <v>49</v>
      </c>
      <c r="L4216" t="s">
        <v>35</v>
      </c>
      <c r="M4216" t="s">
        <v>35</v>
      </c>
      <c r="N4216" t="s">
        <v>28</v>
      </c>
      <c r="O4216" t="s">
        <v>35</v>
      </c>
      <c r="P4216">
        <v>1</v>
      </c>
      <c r="Q4216">
        <v>0</v>
      </c>
      <c r="R4216">
        <v>8</v>
      </c>
    </row>
    <row r="4217" spans="1:18" x14ac:dyDescent="0.25">
      <c r="A4217">
        <v>2016</v>
      </c>
      <c r="B4217" s="1">
        <v>42809.622092939811</v>
      </c>
      <c r="C4217" t="s">
        <v>18</v>
      </c>
      <c r="D4217" t="s">
        <v>19</v>
      </c>
      <c r="E4217" t="s">
        <v>36</v>
      </c>
      <c r="F4217" t="s">
        <v>21</v>
      </c>
      <c r="G4217" t="s">
        <v>22</v>
      </c>
      <c r="H4217" t="s">
        <v>23</v>
      </c>
      <c r="I4217" t="s">
        <v>34</v>
      </c>
      <c r="J4217" t="s">
        <v>37</v>
      </c>
      <c r="K4217" t="s">
        <v>32</v>
      </c>
      <c r="L4217" t="s">
        <v>35</v>
      </c>
      <c r="M4217" t="s">
        <v>35</v>
      </c>
      <c r="N4217" t="s">
        <v>28</v>
      </c>
      <c r="O4217" t="s">
        <v>35</v>
      </c>
      <c r="P4217">
        <v>1</v>
      </c>
      <c r="Q4217">
        <v>0</v>
      </c>
      <c r="R4217">
        <v>1</v>
      </c>
    </row>
    <row r="4218" spans="1:18" x14ac:dyDescent="0.25">
      <c r="A4218">
        <v>2016</v>
      </c>
      <c r="B4218" s="1">
        <v>42809.622092939811</v>
      </c>
      <c r="C4218" t="s">
        <v>18</v>
      </c>
      <c r="D4218" t="s">
        <v>19</v>
      </c>
      <c r="E4218" t="s">
        <v>42</v>
      </c>
      <c r="F4218" t="s">
        <v>53</v>
      </c>
      <c r="G4218" t="s">
        <v>66</v>
      </c>
      <c r="H4218" t="s">
        <v>28</v>
      </c>
      <c r="I4218" t="s">
        <v>24</v>
      </c>
      <c r="J4218" t="s">
        <v>31</v>
      </c>
      <c r="K4218" t="s">
        <v>32</v>
      </c>
      <c r="L4218" t="s">
        <v>35</v>
      </c>
      <c r="M4218" t="s">
        <v>35</v>
      </c>
      <c r="N4218" t="s">
        <v>28</v>
      </c>
      <c r="O4218" t="s">
        <v>35</v>
      </c>
      <c r="P4218">
        <v>1</v>
      </c>
      <c r="Q4218">
        <v>13545412.3685</v>
      </c>
      <c r="R4218">
        <v>16</v>
      </c>
    </row>
    <row r="4219" spans="1:18" x14ac:dyDescent="0.25">
      <c r="A4219">
        <v>2016</v>
      </c>
      <c r="B4219" s="1">
        <v>42809.622092939811</v>
      </c>
      <c r="C4219" t="s">
        <v>18</v>
      </c>
      <c r="D4219" t="s">
        <v>19</v>
      </c>
      <c r="E4219" t="s">
        <v>42</v>
      </c>
      <c r="F4219" t="s">
        <v>53</v>
      </c>
      <c r="G4219" t="s">
        <v>66</v>
      </c>
      <c r="H4219" t="s">
        <v>28</v>
      </c>
      <c r="I4219" t="s">
        <v>24</v>
      </c>
      <c r="J4219" t="s">
        <v>43</v>
      </c>
      <c r="K4219" t="s">
        <v>41</v>
      </c>
      <c r="L4219" t="s">
        <v>35</v>
      </c>
      <c r="M4219" t="s">
        <v>35</v>
      </c>
      <c r="N4219" t="s">
        <v>28</v>
      </c>
      <c r="O4219" t="s">
        <v>35</v>
      </c>
      <c r="P4219">
        <v>1</v>
      </c>
      <c r="Q4219">
        <v>2073241.8125</v>
      </c>
      <c r="R4219">
        <v>3</v>
      </c>
    </row>
    <row r="4220" spans="1:18" x14ac:dyDescent="0.25">
      <c r="A4220">
        <v>2016</v>
      </c>
      <c r="B4220" s="1">
        <v>42809.622092939811</v>
      </c>
      <c r="C4220" t="s">
        <v>18</v>
      </c>
      <c r="D4220" t="s">
        <v>19</v>
      </c>
      <c r="E4220" t="s">
        <v>42</v>
      </c>
      <c r="F4220" t="s">
        <v>53</v>
      </c>
      <c r="G4220" t="s">
        <v>66</v>
      </c>
      <c r="H4220" t="s">
        <v>28</v>
      </c>
      <c r="I4220" t="s">
        <v>24</v>
      </c>
      <c r="J4220" t="s">
        <v>43</v>
      </c>
      <c r="K4220" t="s">
        <v>26</v>
      </c>
      <c r="L4220" t="s">
        <v>35</v>
      </c>
      <c r="M4220" t="s">
        <v>35</v>
      </c>
      <c r="N4220" t="s">
        <v>28</v>
      </c>
      <c r="O4220" t="s">
        <v>35</v>
      </c>
      <c r="P4220">
        <v>1</v>
      </c>
      <c r="Q4220">
        <v>351431.40629999997</v>
      </c>
      <c r="R4220">
        <v>1</v>
      </c>
    </row>
    <row r="4221" spans="1:18" x14ac:dyDescent="0.25">
      <c r="A4221">
        <v>2016</v>
      </c>
      <c r="B4221" s="1">
        <v>42809.622092939811</v>
      </c>
      <c r="C4221" t="s">
        <v>18</v>
      </c>
      <c r="D4221" t="s">
        <v>19</v>
      </c>
      <c r="E4221" t="s">
        <v>42</v>
      </c>
      <c r="F4221" t="s">
        <v>21</v>
      </c>
      <c r="G4221" t="s">
        <v>22</v>
      </c>
      <c r="H4221" t="s">
        <v>23</v>
      </c>
      <c r="I4221" t="s">
        <v>34</v>
      </c>
      <c r="J4221" t="s">
        <v>44</v>
      </c>
      <c r="K4221" t="s">
        <v>41</v>
      </c>
      <c r="L4221" t="s">
        <v>35</v>
      </c>
      <c r="M4221" t="s">
        <v>35</v>
      </c>
      <c r="N4221" t="s">
        <v>28</v>
      </c>
      <c r="O4221" t="s">
        <v>35</v>
      </c>
      <c r="P4221">
        <v>1</v>
      </c>
      <c r="Q4221">
        <v>136727.64060000001</v>
      </c>
      <c r="R4221">
        <v>1</v>
      </c>
    </row>
    <row r="4222" spans="1:18" x14ac:dyDescent="0.25">
      <c r="A4222">
        <v>2016</v>
      </c>
      <c r="B4222" s="1">
        <v>42809.622092939811</v>
      </c>
      <c r="C4222" t="s">
        <v>18</v>
      </c>
      <c r="D4222" t="s">
        <v>19</v>
      </c>
      <c r="E4222" t="s">
        <v>42</v>
      </c>
      <c r="F4222" t="s">
        <v>21</v>
      </c>
      <c r="G4222" t="s">
        <v>22</v>
      </c>
      <c r="H4222" t="s">
        <v>23</v>
      </c>
      <c r="I4222" t="s">
        <v>24</v>
      </c>
      <c r="J4222" t="s">
        <v>43</v>
      </c>
      <c r="K4222" t="s">
        <v>56</v>
      </c>
      <c r="L4222" t="s">
        <v>27</v>
      </c>
      <c r="M4222" t="s">
        <v>27</v>
      </c>
      <c r="N4222" t="s">
        <v>28</v>
      </c>
      <c r="O4222" t="s">
        <v>28</v>
      </c>
      <c r="P4222">
        <v>1</v>
      </c>
      <c r="Q4222">
        <v>974280</v>
      </c>
      <c r="R4222">
        <v>2</v>
      </c>
    </row>
    <row r="4223" spans="1:18" x14ac:dyDescent="0.25">
      <c r="A4223">
        <v>2016</v>
      </c>
      <c r="B4223" s="1">
        <v>42809.622092939811</v>
      </c>
      <c r="C4223" t="s">
        <v>18</v>
      </c>
      <c r="D4223" t="s">
        <v>19</v>
      </c>
      <c r="E4223" t="s">
        <v>42</v>
      </c>
      <c r="F4223" t="s">
        <v>21</v>
      </c>
      <c r="G4223" t="s">
        <v>22</v>
      </c>
      <c r="H4223" t="s">
        <v>23</v>
      </c>
      <c r="I4223" t="s">
        <v>24</v>
      </c>
      <c r="J4223" t="s">
        <v>48</v>
      </c>
      <c r="K4223" t="s">
        <v>28</v>
      </c>
      <c r="L4223" t="s">
        <v>27</v>
      </c>
      <c r="M4223" t="s">
        <v>27</v>
      </c>
      <c r="N4223" t="s">
        <v>28</v>
      </c>
      <c r="O4223" t="s">
        <v>28</v>
      </c>
      <c r="P4223">
        <v>1</v>
      </c>
      <c r="Q4223">
        <v>-807992.56259999995</v>
      </c>
      <c r="R4223">
        <v>3</v>
      </c>
    </row>
    <row r="4224" spans="1:18" x14ac:dyDescent="0.25">
      <c r="A4224">
        <v>2016</v>
      </c>
      <c r="B4224" s="1">
        <v>42809.622092939811</v>
      </c>
      <c r="C4224" t="s">
        <v>18</v>
      </c>
      <c r="D4224" t="s">
        <v>19</v>
      </c>
      <c r="E4224" t="s">
        <v>42</v>
      </c>
      <c r="F4224" t="s">
        <v>61</v>
      </c>
      <c r="G4224" t="s">
        <v>22</v>
      </c>
      <c r="H4224" t="s">
        <v>91</v>
      </c>
      <c r="I4224" t="s">
        <v>34</v>
      </c>
      <c r="J4224" t="s">
        <v>31</v>
      </c>
      <c r="K4224" t="s">
        <v>49</v>
      </c>
      <c r="L4224" t="s">
        <v>35</v>
      </c>
      <c r="M4224" t="s">
        <v>35</v>
      </c>
      <c r="N4224" t="s">
        <v>35</v>
      </c>
      <c r="O4224" t="s">
        <v>35</v>
      </c>
      <c r="P4224">
        <v>1</v>
      </c>
      <c r="Q4224">
        <v>2467094</v>
      </c>
      <c r="R4224">
        <v>5</v>
      </c>
    </row>
    <row r="4225" spans="1:18" x14ac:dyDescent="0.25">
      <c r="A4225">
        <v>2016</v>
      </c>
      <c r="B4225" s="1">
        <v>42809.622092939811</v>
      </c>
      <c r="C4225" t="s">
        <v>18</v>
      </c>
      <c r="D4225" t="s">
        <v>29</v>
      </c>
      <c r="E4225" t="s">
        <v>38</v>
      </c>
      <c r="F4225" t="s">
        <v>53</v>
      </c>
      <c r="G4225" t="s">
        <v>70</v>
      </c>
      <c r="H4225" t="s">
        <v>28</v>
      </c>
      <c r="I4225" t="s">
        <v>34</v>
      </c>
      <c r="J4225" t="s">
        <v>37</v>
      </c>
      <c r="K4225" t="s">
        <v>28</v>
      </c>
      <c r="L4225" t="s">
        <v>27</v>
      </c>
      <c r="M4225" t="s">
        <v>28</v>
      </c>
      <c r="N4225" t="s">
        <v>27</v>
      </c>
      <c r="O4225" t="s">
        <v>28</v>
      </c>
      <c r="P4225">
        <v>1</v>
      </c>
      <c r="Q4225">
        <v>0</v>
      </c>
      <c r="R4225">
        <v>0</v>
      </c>
    </row>
    <row r="4226" spans="1:18" x14ac:dyDescent="0.25">
      <c r="A4226">
        <v>2016</v>
      </c>
      <c r="B4226" s="1">
        <v>42809.622092939811</v>
      </c>
      <c r="C4226" t="s">
        <v>18</v>
      </c>
      <c r="D4226" t="s">
        <v>78</v>
      </c>
      <c r="E4226" t="s">
        <v>20</v>
      </c>
      <c r="F4226" t="s">
        <v>21</v>
      </c>
      <c r="G4226" t="s">
        <v>22</v>
      </c>
      <c r="H4226" t="s">
        <v>23</v>
      </c>
      <c r="I4226" t="s">
        <v>34</v>
      </c>
      <c r="J4226" t="s">
        <v>40</v>
      </c>
      <c r="K4226" t="s">
        <v>32</v>
      </c>
      <c r="L4226" t="s">
        <v>35</v>
      </c>
      <c r="M4226" t="s">
        <v>35</v>
      </c>
      <c r="N4226" t="s">
        <v>28</v>
      </c>
      <c r="O4226" t="s">
        <v>35</v>
      </c>
      <c r="P4226">
        <v>1</v>
      </c>
      <c r="Q4226">
        <v>0</v>
      </c>
      <c r="R4226">
        <v>1</v>
      </c>
    </row>
    <row r="4227" spans="1:18" x14ac:dyDescent="0.25">
      <c r="A4227">
        <v>2016</v>
      </c>
      <c r="B4227" s="1">
        <v>42809.622092939811</v>
      </c>
      <c r="C4227" t="s">
        <v>18</v>
      </c>
      <c r="D4227" t="s">
        <v>78</v>
      </c>
      <c r="E4227" t="s">
        <v>30</v>
      </c>
      <c r="F4227" t="s">
        <v>45</v>
      </c>
      <c r="G4227" t="s">
        <v>71</v>
      </c>
      <c r="H4227" t="s">
        <v>23</v>
      </c>
      <c r="I4227" t="s">
        <v>76</v>
      </c>
      <c r="J4227" t="s">
        <v>48</v>
      </c>
      <c r="K4227" t="s">
        <v>41</v>
      </c>
      <c r="L4227" t="s">
        <v>33</v>
      </c>
      <c r="M4227" t="s">
        <v>33</v>
      </c>
      <c r="N4227" t="s">
        <v>33</v>
      </c>
      <c r="O4227" t="s">
        <v>28</v>
      </c>
      <c r="P4227">
        <v>1</v>
      </c>
      <c r="Q4227">
        <v>-18576</v>
      </c>
      <c r="R4227">
        <v>1</v>
      </c>
    </row>
    <row r="4228" spans="1:18" x14ac:dyDescent="0.25">
      <c r="A4228">
        <v>2016</v>
      </c>
      <c r="B4228" s="1">
        <v>42809.622092939811</v>
      </c>
      <c r="C4228" t="s">
        <v>18</v>
      </c>
      <c r="D4228" t="s">
        <v>78</v>
      </c>
      <c r="E4228" t="s">
        <v>30</v>
      </c>
      <c r="F4228" t="s">
        <v>21</v>
      </c>
      <c r="G4228" t="s">
        <v>22</v>
      </c>
      <c r="H4228" t="s">
        <v>28</v>
      </c>
      <c r="I4228" t="s">
        <v>59</v>
      </c>
      <c r="J4228" t="s">
        <v>37</v>
      </c>
      <c r="K4228" t="s">
        <v>32</v>
      </c>
      <c r="L4228" t="s">
        <v>35</v>
      </c>
      <c r="M4228" t="s">
        <v>28</v>
      </c>
      <c r="N4228" t="s">
        <v>35</v>
      </c>
      <c r="O4228" t="s">
        <v>35</v>
      </c>
      <c r="P4228">
        <v>1</v>
      </c>
      <c r="Q4228">
        <v>0</v>
      </c>
      <c r="R4228">
        <v>1</v>
      </c>
    </row>
    <row r="4229" spans="1:18" x14ac:dyDescent="0.25">
      <c r="A4229">
        <v>2016</v>
      </c>
      <c r="B4229" s="1">
        <v>42809.622092939811</v>
      </c>
      <c r="C4229" t="s">
        <v>18</v>
      </c>
      <c r="D4229" t="s">
        <v>78</v>
      </c>
      <c r="E4229" t="s">
        <v>30</v>
      </c>
      <c r="F4229" t="s">
        <v>21</v>
      </c>
      <c r="G4229" t="s">
        <v>22</v>
      </c>
      <c r="H4229" t="s">
        <v>91</v>
      </c>
      <c r="I4229" t="s">
        <v>34</v>
      </c>
      <c r="J4229" t="s">
        <v>48</v>
      </c>
      <c r="K4229" t="s">
        <v>49</v>
      </c>
      <c r="L4229" t="s">
        <v>35</v>
      </c>
      <c r="M4229" t="s">
        <v>35</v>
      </c>
      <c r="N4229" t="s">
        <v>35</v>
      </c>
      <c r="O4229" t="s">
        <v>35</v>
      </c>
      <c r="P4229">
        <v>1</v>
      </c>
      <c r="Q4229">
        <v>0</v>
      </c>
      <c r="R4229">
        <v>1</v>
      </c>
    </row>
    <row r="4230" spans="1:18" x14ac:dyDescent="0.25">
      <c r="A4230">
        <v>2016</v>
      </c>
      <c r="B4230" s="1">
        <v>42809.622092939811</v>
      </c>
      <c r="C4230" t="s">
        <v>18</v>
      </c>
      <c r="D4230" t="s">
        <v>78</v>
      </c>
      <c r="E4230" t="s">
        <v>42</v>
      </c>
      <c r="F4230" t="s">
        <v>21</v>
      </c>
      <c r="G4230" t="s">
        <v>22</v>
      </c>
      <c r="H4230" t="s">
        <v>23</v>
      </c>
      <c r="I4230" t="s">
        <v>24</v>
      </c>
      <c r="J4230" t="s">
        <v>48</v>
      </c>
      <c r="K4230" t="s">
        <v>32</v>
      </c>
      <c r="L4230" t="s">
        <v>27</v>
      </c>
      <c r="M4230" t="s">
        <v>27</v>
      </c>
      <c r="N4230" t="s">
        <v>28</v>
      </c>
      <c r="O4230" t="s">
        <v>28</v>
      </c>
      <c r="P4230">
        <v>1</v>
      </c>
      <c r="Q4230">
        <v>-7098856.5625</v>
      </c>
      <c r="R4230">
        <v>3</v>
      </c>
    </row>
    <row r="4231" spans="1:18" x14ac:dyDescent="0.25">
      <c r="A4231">
        <v>2016</v>
      </c>
      <c r="B4231" s="1">
        <v>42809.622092939811</v>
      </c>
      <c r="C4231" t="s">
        <v>18</v>
      </c>
      <c r="D4231" t="s">
        <v>78</v>
      </c>
      <c r="E4231" t="s">
        <v>42</v>
      </c>
      <c r="F4231" t="s">
        <v>21</v>
      </c>
      <c r="G4231" t="s">
        <v>22</v>
      </c>
      <c r="H4231" t="s">
        <v>23</v>
      </c>
      <c r="I4231" t="s">
        <v>24</v>
      </c>
      <c r="J4231" t="s">
        <v>48</v>
      </c>
      <c r="K4231" t="s">
        <v>51</v>
      </c>
      <c r="L4231" t="s">
        <v>35</v>
      </c>
      <c r="M4231" t="s">
        <v>35</v>
      </c>
      <c r="N4231" t="s">
        <v>35</v>
      </c>
      <c r="O4231" t="s">
        <v>35</v>
      </c>
      <c r="P4231">
        <v>1</v>
      </c>
      <c r="Q4231">
        <v>-351357.875</v>
      </c>
      <c r="R4231">
        <v>1</v>
      </c>
    </row>
    <row r="4232" spans="1:18" x14ac:dyDescent="0.25">
      <c r="A4232">
        <v>2016</v>
      </c>
      <c r="B4232" s="1">
        <v>42809.622092939811</v>
      </c>
      <c r="C4232" t="s">
        <v>18</v>
      </c>
      <c r="D4232" t="s">
        <v>78</v>
      </c>
      <c r="E4232" t="s">
        <v>42</v>
      </c>
      <c r="F4232" t="s">
        <v>21</v>
      </c>
      <c r="G4232" t="s">
        <v>22</v>
      </c>
      <c r="H4232" t="s">
        <v>23</v>
      </c>
      <c r="I4232" t="s">
        <v>24</v>
      </c>
      <c r="J4232" t="s">
        <v>37</v>
      </c>
      <c r="K4232" t="s">
        <v>41</v>
      </c>
      <c r="L4232" t="s">
        <v>35</v>
      </c>
      <c r="M4232" t="s">
        <v>35</v>
      </c>
      <c r="N4232" t="s">
        <v>35</v>
      </c>
      <c r="O4232" t="s">
        <v>35</v>
      </c>
      <c r="P4232">
        <v>1</v>
      </c>
      <c r="Q4232">
        <v>0</v>
      </c>
      <c r="R4232">
        <v>1</v>
      </c>
    </row>
    <row r="4233" spans="1:18" x14ac:dyDescent="0.25">
      <c r="A4233">
        <v>2016</v>
      </c>
      <c r="B4233" s="1">
        <v>42809.622092939811</v>
      </c>
      <c r="C4233" t="s">
        <v>18</v>
      </c>
      <c r="D4233" t="s">
        <v>78</v>
      </c>
      <c r="E4233" t="s">
        <v>38</v>
      </c>
      <c r="F4233" t="s">
        <v>53</v>
      </c>
      <c r="G4233" t="s">
        <v>70</v>
      </c>
      <c r="H4233" t="s">
        <v>28</v>
      </c>
      <c r="I4233" t="s">
        <v>54</v>
      </c>
      <c r="J4233" t="s">
        <v>37</v>
      </c>
      <c r="K4233" t="s">
        <v>28</v>
      </c>
      <c r="L4233" t="s">
        <v>27</v>
      </c>
      <c r="M4233" t="s">
        <v>28</v>
      </c>
      <c r="N4233" t="s">
        <v>27</v>
      </c>
      <c r="O4233" t="s">
        <v>28</v>
      </c>
      <c r="P4233">
        <v>1</v>
      </c>
      <c r="Q4233">
        <v>0</v>
      </c>
      <c r="R4233">
        <v>0</v>
      </c>
    </row>
    <row r="4234" spans="1:18" x14ac:dyDescent="0.25">
      <c r="A4234">
        <v>2016</v>
      </c>
      <c r="B4234" s="1">
        <v>42809.622092939811</v>
      </c>
      <c r="C4234" t="s">
        <v>18</v>
      </c>
      <c r="D4234" t="s">
        <v>78</v>
      </c>
      <c r="E4234" t="s">
        <v>38</v>
      </c>
      <c r="F4234" t="s">
        <v>21</v>
      </c>
      <c r="G4234" t="s">
        <v>22</v>
      </c>
      <c r="H4234" t="s">
        <v>23</v>
      </c>
      <c r="I4234" t="s">
        <v>34</v>
      </c>
      <c r="J4234" t="s">
        <v>37</v>
      </c>
      <c r="K4234" t="s">
        <v>41</v>
      </c>
      <c r="L4234" t="s">
        <v>35</v>
      </c>
      <c r="M4234" t="s">
        <v>35</v>
      </c>
      <c r="N4234" t="s">
        <v>28</v>
      </c>
      <c r="O4234" t="s">
        <v>35</v>
      </c>
      <c r="P4234">
        <v>1</v>
      </c>
      <c r="Q4234">
        <v>0</v>
      </c>
      <c r="R4234">
        <v>1</v>
      </c>
    </row>
    <row r="4235" spans="1:18" x14ac:dyDescent="0.25">
      <c r="A4235">
        <v>2011</v>
      </c>
      <c r="B4235" s="1">
        <v>42809.622092939811</v>
      </c>
      <c r="C4235" t="s">
        <v>18</v>
      </c>
      <c r="D4235" t="s">
        <v>29</v>
      </c>
      <c r="E4235" t="s">
        <v>30</v>
      </c>
      <c r="F4235" t="s">
        <v>53</v>
      </c>
      <c r="G4235" t="s">
        <v>66</v>
      </c>
      <c r="H4235" t="s">
        <v>23</v>
      </c>
      <c r="I4235" t="s">
        <v>34</v>
      </c>
      <c r="J4235" t="s">
        <v>48</v>
      </c>
      <c r="K4235" t="s">
        <v>41</v>
      </c>
      <c r="L4235" t="s">
        <v>33</v>
      </c>
      <c r="M4235" t="s">
        <v>33</v>
      </c>
      <c r="N4235" t="s">
        <v>33</v>
      </c>
      <c r="O4235" t="s">
        <v>28</v>
      </c>
      <c r="P4235">
        <v>1</v>
      </c>
      <c r="Q4235">
        <v>-47775.061500000003</v>
      </c>
      <c r="R4235">
        <v>3</v>
      </c>
    </row>
    <row r="4236" spans="1:18" x14ac:dyDescent="0.25">
      <c r="A4236">
        <v>2011</v>
      </c>
      <c r="B4236" s="1">
        <v>42809.622092939811</v>
      </c>
      <c r="C4236" t="s">
        <v>18</v>
      </c>
      <c r="D4236" t="s">
        <v>29</v>
      </c>
      <c r="E4236" t="s">
        <v>30</v>
      </c>
      <c r="F4236" t="s">
        <v>45</v>
      </c>
      <c r="G4236" t="s">
        <v>66</v>
      </c>
      <c r="H4236" t="s">
        <v>62</v>
      </c>
      <c r="I4236" t="s">
        <v>24</v>
      </c>
      <c r="J4236" t="s">
        <v>31</v>
      </c>
      <c r="K4236" t="s">
        <v>32</v>
      </c>
      <c r="L4236" t="s">
        <v>35</v>
      </c>
      <c r="M4236" t="s">
        <v>35</v>
      </c>
      <c r="N4236" t="s">
        <v>35</v>
      </c>
      <c r="O4236" t="s">
        <v>35</v>
      </c>
      <c r="P4236">
        <v>1</v>
      </c>
      <c r="Q4236">
        <v>3303458.7538999999</v>
      </c>
      <c r="R4236">
        <v>8</v>
      </c>
    </row>
    <row r="4237" spans="1:18" x14ac:dyDescent="0.25">
      <c r="A4237">
        <v>2011</v>
      </c>
      <c r="B4237" s="1">
        <v>42809.622092939811</v>
      </c>
      <c r="C4237" t="s">
        <v>18</v>
      </c>
      <c r="D4237" t="s">
        <v>29</v>
      </c>
      <c r="E4237" t="s">
        <v>30</v>
      </c>
      <c r="F4237" t="s">
        <v>45</v>
      </c>
      <c r="G4237" t="s">
        <v>71</v>
      </c>
      <c r="H4237" t="s">
        <v>23</v>
      </c>
      <c r="I4237" t="s">
        <v>76</v>
      </c>
      <c r="J4237" t="s">
        <v>43</v>
      </c>
      <c r="K4237" t="s">
        <v>26</v>
      </c>
      <c r="L4237" t="s">
        <v>33</v>
      </c>
      <c r="M4237" t="s">
        <v>33</v>
      </c>
      <c r="N4237" t="s">
        <v>33</v>
      </c>
      <c r="O4237" t="s">
        <v>28</v>
      </c>
      <c r="P4237">
        <v>1</v>
      </c>
      <c r="Q4237">
        <v>729389</v>
      </c>
      <c r="R4237">
        <v>3</v>
      </c>
    </row>
    <row r="4238" spans="1:18" x14ac:dyDescent="0.25">
      <c r="A4238">
        <v>2011</v>
      </c>
      <c r="B4238" s="1">
        <v>42809.622092939811</v>
      </c>
      <c r="C4238" t="s">
        <v>18</v>
      </c>
      <c r="D4238" t="s">
        <v>29</v>
      </c>
      <c r="E4238" t="s">
        <v>30</v>
      </c>
      <c r="F4238" t="s">
        <v>79</v>
      </c>
      <c r="G4238" t="s">
        <v>22</v>
      </c>
      <c r="H4238" t="s">
        <v>62</v>
      </c>
      <c r="I4238" t="s">
        <v>24</v>
      </c>
      <c r="J4238" t="s">
        <v>44</v>
      </c>
      <c r="K4238" t="s">
        <v>32</v>
      </c>
      <c r="L4238" t="s">
        <v>27</v>
      </c>
      <c r="M4238" t="s">
        <v>27</v>
      </c>
      <c r="N4238" t="s">
        <v>28</v>
      </c>
      <c r="O4238" t="s">
        <v>28</v>
      </c>
      <c r="P4238">
        <v>1</v>
      </c>
      <c r="Q4238">
        <v>34572</v>
      </c>
      <c r="R4238">
        <v>1</v>
      </c>
    </row>
    <row r="4239" spans="1:18" x14ac:dyDescent="0.25">
      <c r="A4239">
        <v>2011</v>
      </c>
      <c r="B4239" s="1">
        <v>42809.622092939811</v>
      </c>
      <c r="C4239" t="s">
        <v>18</v>
      </c>
      <c r="D4239" t="s">
        <v>29</v>
      </c>
      <c r="E4239" t="s">
        <v>30</v>
      </c>
      <c r="F4239" t="s">
        <v>21</v>
      </c>
      <c r="G4239" t="s">
        <v>22</v>
      </c>
      <c r="H4239" t="s">
        <v>23</v>
      </c>
      <c r="I4239" t="s">
        <v>24</v>
      </c>
      <c r="J4239" t="s">
        <v>43</v>
      </c>
      <c r="K4239" t="s">
        <v>41</v>
      </c>
      <c r="L4239" t="s">
        <v>35</v>
      </c>
      <c r="M4239" t="s">
        <v>35</v>
      </c>
      <c r="N4239" t="s">
        <v>35</v>
      </c>
      <c r="O4239" t="s">
        <v>35</v>
      </c>
      <c r="P4239">
        <v>1</v>
      </c>
      <c r="Q4239">
        <v>288198.90629999997</v>
      </c>
      <c r="R4239">
        <v>2</v>
      </c>
    </row>
    <row r="4240" spans="1:18" x14ac:dyDescent="0.25">
      <c r="A4240">
        <v>2011</v>
      </c>
      <c r="B4240" s="1">
        <v>42809.622092939811</v>
      </c>
      <c r="C4240" t="s">
        <v>18</v>
      </c>
      <c r="D4240" t="s">
        <v>29</v>
      </c>
      <c r="E4240" t="s">
        <v>30</v>
      </c>
      <c r="F4240" t="s">
        <v>21</v>
      </c>
      <c r="G4240" t="s">
        <v>22</v>
      </c>
      <c r="H4240" t="s">
        <v>23</v>
      </c>
      <c r="I4240" t="s">
        <v>24</v>
      </c>
      <c r="J4240" t="s">
        <v>40</v>
      </c>
      <c r="K4240" t="s">
        <v>51</v>
      </c>
      <c r="L4240" t="s">
        <v>35</v>
      </c>
      <c r="M4240" t="s">
        <v>35</v>
      </c>
      <c r="N4240" t="s">
        <v>35</v>
      </c>
      <c r="O4240" t="s">
        <v>35</v>
      </c>
      <c r="P4240">
        <v>1</v>
      </c>
      <c r="Q4240">
        <v>12491814</v>
      </c>
      <c r="R4240">
        <v>2</v>
      </c>
    </row>
    <row r="4241" spans="1:18" x14ac:dyDescent="0.25">
      <c r="A4241">
        <v>2011</v>
      </c>
      <c r="B4241" s="1">
        <v>42809.622092939811</v>
      </c>
      <c r="C4241" t="s">
        <v>18</v>
      </c>
      <c r="D4241" t="s">
        <v>29</v>
      </c>
      <c r="E4241" t="s">
        <v>30</v>
      </c>
      <c r="F4241" t="s">
        <v>21</v>
      </c>
      <c r="G4241" t="s">
        <v>22</v>
      </c>
      <c r="H4241" t="s">
        <v>23</v>
      </c>
      <c r="I4241" t="s">
        <v>24</v>
      </c>
      <c r="J4241" t="s">
        <v>48</v>
      </c>
      <c r="K4241" t="s">
        <v>26</v>
      </c>
      <c r="L4241" t="s">
        <v>33</v>
      </c>
      <c r="M4241" t="s">
        <v>33</v>
      </c>
      <c r="N4241" t="s">
        <v>28</v>
      </c>
      <c r="O4241" t="s">
        <v>28</v>
      </c>
      <c r="P4241">
        <v>1</v>
      </c>
      <c r="Q4241">
        <v>-19149.75</v>
      </c>
      <c r="R4241">
        <v>1</v>
      </c>
    </row>
    <row r="4242" spans="1:18" x14ac:dyDescent="0.25">
      <c r="A4242">
        <v>2011</v>
      </c>
      <c r="B4242" s="1">
        <v>42809.622092939811</v>
      </c>
      <c r="C4242" t="s">
        <v>18</v>
      </c>
      <c r="D4242" t="s">
        <v>29</v>
      </c>
      <c r="E4242" t="s">
        <v>30</v>
      </c>
      <c r="F4242" t="s">
        <v>21</v>
      </c>
      <c r="G4242" t="s">
        <v>22</v>
      </c>
      <c r="H4242" t="s">
        <v>23</v>
      </c>
      <c r="I4242" t="s">
        <v>24</v>
      </c>
      <c r="J4242" t="s">
        <v>44</v>
      </c>
      <c r="K4242" t="s">
        <v>56</v>
      </c>
      <c r="L4242" t="s">
        <v>35</v>
      </c>
      <c r="M4242" t="s">
        <v>35</v>
      </c>
      <c r="N4242" t="s">
        <v>35</v>
      </c>
      <c r="O4242" t="s">
        <v>35</v>
      </c>
      <c r="P4242">
        <v>1</v>
      </c>
      <c r="Q4242">
        <v>13862</v>
      </c>
      <c r="R4242">
        <v>1</v>
      </c>
    </row>
    <row r="4243" spans="1:18" x14ac:dyDescent="0.25">
      <c r="A4243">
        <v>2011</v>
      </c>
      <c r="B4243" s="1">
        <v>42809.622092939811</v>
      </c>
      <c r="C4243" t="s">
        <v>18</v>
      </c>
      <c r="D4243" t="s">
        <v>29</v>
      </c>
      <c r="E4243" t="s">
        <v>30</v>
      </c>
      <c r="F4243" t="s">
        <v>21</v>
      </c>
      <c r="G4243" t="s">
        <v>22</v>
      </c>
      <c r="H4243" t="s">
        <v>23</v>
      </c>
      <c r="I4243" t="s">
        <v>24</v>
      </c>
      <c r="J4243" t="s">
        <v>44</v>
      </c>
      <c r="K4243" t="s">
        <v>41</v>
      </c>
      <c r="L4243" t="s">
        <v>27</v>
      </c>
      <c r="M4243" t="s">
        <v>27</v>
      </c>
      <c r="N4243" t="s">
        <v>28</v>
      </c>
      <c r="O4243" t="s">
        <v>28</v>
      </c>
      <c r="P4243">
        <v>1</v>
      </c>
      <c r="Q4243">
        <v>26786</v>
      </c>
      <c r="R4243">
        <v>5</v>
      </c>
    </row>
    <row r="4244" spans="1:18" x14ac:dyDescent="0.25">
      <c r="A4244">
        <v>2011</v>
      </c>
      <c r="B4244" s="1">
        <v>42809.622092939811</v>
      </c>
      <c r="C4244" t="s">
        <v>18</v>
      </c>
      <c r="D4244" t="s">
        <v>29</v>
      </c>
      <c r="E4244" t="s">
        <v>30</v>
      </c>
      <c r="F4244" t="s">
        <v>21</v>
      </c>
      <c r="G4244" t="s">
        <v>22</v>
      </c>
      <c r="H4244" t="s">
        <v>23</v>
      </c>
      <c r="I4244" t="s">
        <v>24</v>
      </c>
      <c r="J4244" t="s">
        <v>44</v>
      </c>
      <c r="K4244" t="s">
        <v>26</v>
      </c>
      <c r="L4244" t="s">
        <v>27</v>
      </c>
      <c r="M4244" t="s">
        <v>27</v>
      </c>
      <c r="N4244" t="s">
        <v>28</v>
      </c>
      <c r="O4244" t="s">
        <v>28</v>
      </c>
      <c r="P4244">
        <v>1</v>
      </c>
      <c r="Q4244">
        <v>266914</v>
      </c>
      <c r="R4244">
        <v>9</v>
      </c>
    </row>
    <row r="4245" spans="1:18" x14ac:dyDescent="0.25">
      <c r="A4245">
        <v>2011</v>
      </c>
      <c r="B4245" s="1">
        <v>42809.622092939811</v>
      </c>
      <c r="C4245" t="s">
        <v>18</v>
      </c>
      <c r="D4245" t="s">
        <v>29</v>
      </c>
      <c r="E4245" t="s">
        <v>36</v>
      </c>
      <c r="F4245" t="s">
        <v>21</v>
      </c>
      <c r="G4245" t="s">
        <v>22</v>
      </c>
      <c r="H4245" t="s">
        <v>62</v>
      </c>
      <c r="I4245" t="s">
        <v>24</v>
      </c>
      <c r="J4245" t="s">
        <v>44</v>
      </c>
      <c r="K4245" t="s">
        <v>32</v>
      </c>
      <c r="L4245" t="s">
        <v>27</v>
      </c>
      <c r="M4245" t="s">
        <v>27</v>
      </c>
      <c r="N4245" t="s">
        <v>28</v>
      </c>
      <c r="O4245" t="s">
        <v>28</v>
      </c>
      <c r="P4245">
        <v>1</v>
      </c>
      <c r="Q4245">
        <v>11969.2197</v>
      </c>
      <c r="R4245">
        <v>1</v>
      </c>
    </row>
    <row r="4246" spans="1:18" x14ac:dyDescent="0.25">
      <c r="A4246">
        <v>2011</v>
      </c>
      <c r="B4246" s="1">
        <v>42809.622092939811</v>
      </c>
      <c r="C4246" t="s">
        <v>18</v>
      </c>
      <c r="D4246" t="s">
        <v>29</v>
      </c>
      <c r="E4246" t="s">
        <v>36</v>
      </c>
      <c r="F4246" t="s">
        <v>21</v>
      </c>
      <c r="G4246" t="s">
        <v>22</v>
      </c>
      <c r="H4246" t="s">
        <v>23</v>
      </c>
      <c r="I4246" t="s">
        <v>24</v>
      </c>
      <c r="J4246" t="s">
        <v>44</v>
      </c>
      <c r="K4246" t="s">
        <v>32</v>
      </c>
      <c r="L4246" t="s">
        <v>35</v>
      </c>
      <c r="M4246" t="s">
        <v>35</v>
      </c>
      <c r="N4246" t="s">
        <v>35</v>
      </c>
      <c r="O4246" t="s">
        <v>35</v>
      </c>
      <c r="P4246">
        <v>1</v>
      </c>
      <c r="Q4246">
        <v>288066.03909999999</v>
      </c>
      <c r="R4246">
        <v>7</v>
      </c>
    </row>
    <row r="4247" spans="1:18" x14ac:dyDescent="0.25">
      <c r="A4247">
        <v>2011</v>
      </c>
      <c r="B4247" s="1">
        <v>42809.622092939811</v>
      </c>
      <c r="C4247" t="s">
        <v>18</v>
      </c>
      <c r="D4247" t="s">
        <v>29</v>
      </c>
      <c r="E4247" t="s">
        <v>36</v>
      </c>
      <c r="F4247" t="s">
        <v>21</v>
      </c>
      <c r="G4247" t="s">
        <v>22</v>
      </c>
      <c r="H4247" t="s">
        <v>23</v>
      </c>
      <c r="I4247" t="s">
        <v>24</v>
      </c>
      <c r="J4247" t="s">
        <v>37</v>
      </c>
      <c r="K4247" t="s">
        <v>26</v>
      </c>
      <c r="L4247" t="s">
        <v>27</v>
      </c>
      <c r="M4247" t="s">
        <v>27</v>
      </c>
      <c r="N4247" t="s">
        <v>28</v>
      </c>
      <c r="O4247" t="s">
        <v>28</v>
      </c>
      <c r="P4247">
        <v>1</v>
      </c>
      <c r="Q4247">
        <v>0</v>
      </c>
      <c r="R4247">
        <v>1</v>
      </c>
    </row>
    <row r="4248" spans="1:18" x14ac:dyDescent="0.25">
      <c r="A4248">
        <v>2011</v>
      </c>
      <c r="B4248" s="1">
        <v>42809.622092939811</v>
      </c>
      <c r="C4248" t="s">
        <v>18</v>
      </c>
      <c r="D4248" t="s">
        <v>29</v>
      </c>
      <c r="E4248" t="s">
        <v>42</v>
      </c>
      <c r="F4248" t="s">
        <v>63</v>
      </c>
      <c r="G4248" t="s">
        <v>64</v>
      </c>
      <c r="H4248" t="s">
        <v>23</v>
      </c>
      <c r="I4248" t="s">
        <v>24</v>
      </c>
      <c r="J4248" t="s">
        <v>44</v>
      </c>
      <c r="K4248" t="s">
        <v>32</v>
      </c>
      <c r="L4248" t="s">
        <v>35</v>
      </c>
      <c r="M4248" t="s">
        <v>35</v>
      </c>
      <c r="N4248" t="s">
        <v>35</v>
      </c>
      <c r="O4248" t="s">
        <v>35</v>
      </c>
      <c r="P4248">
        <v>1</v>
      </c>
      <c r="Q4248">
        <v>240692.76560000001</v>
      </c>
      <c r="R4248">
        <v>3</v>
      </c>
    </row>
    <row r="4249" spans="1:18" x14ac:dyDescent="0.25">
      <c r="A4249">
        <v>2011</v>
      </c>
      <c r="B4249" s="1">
        <v>42809.622092939811</v>
      </c>
      <c r="C4249" t="s">
        <v>18</v>
      </c>
      <c r="D4249" t="s">
        <v>29</v>
      </c>
      <c r="E4249" t="s">
        <v>50</v>
      </c>
      <c r="F4249" t="s">
        <v>21</v>
      </c>
      <c r="G4249" t="s">
        <v>22</v>
      </c>
      <c r="H4249" t="s">
        <v>23</v>
      </c>
      <c r="I4249" t="s">
        <v>59</v>
      </c>
      <c r="J4249" t="s">
        <v>57</v>
      </c>
      <c r="K4249" t="s">
        <v>26</v>
      </c>
      <c r="L4249" t="s">
        <v>35</v>
      </c>
      <c r="M4249" t="s">
        <v>35</v>
      </c>
      <c r="N4249" t="s">
        <v>35</v>
      </c>
      <c r="O4249" t="s">
        <v>35</v>
      </c>
      <c r="P4249">
        <v>1</v>
      </c>
      <c r="Q4249">
        <v>196358832</v>
      </c>
      <c r="R4249">
        <v>2</v>
      </c>
    </row>
    <row r="4250" spans="1:18" x14ac:dyDescent="0.25">
      <c r="A4250">
        <v>2011</v>
      </c>
      <c r="B4250" s="1">
        <v>42809.622092939811</v>
      </c>
      <c r="C4250" t="s">
        <v>18</v>
      </c>
      <c r="D4250" t="s">
        <v>29</v>
      </c>
      <c r="E4250" t="s">
        <v>50</v>
      </c>
      <c r="F4250" t="s">
        <v>21</v>
      </c>
      <c r="G4250" t="s">
        <v>22</v>
      </c>
      <c r="H4250" t="s">
        <v>23</v>
      </c>
      <c r="I4250" t="s">
        <v>59</v>
      </c>
      <c r="J4250" t="s">
        <v>37</v>
      </c>
      <c r="K4250" t="s">
        <v>28</v>
      </c>
      <c r="L4250" t="s">
        <v>27</v>
      </c>
      <c r="M4250" t="s">
        <v>28</v>
      </c>
      <c r="N4250" t="s">
        <v>27</v>
      </c>
      <c r="O4250" t="s">
        <v>28</v>
      </c>
      <c r="P4250">
        <v>1</v>
      </c>
      <c r="Q4250">
        <v>0</v>
      </c>
      <c r="R4250">
        <v>0</v>
      </c>
    </row>
    <row r="4251" spans="1:18" x14ac:dyDescent="0.25">
      <c r="A4251">
        <v>2011</v>
      </c>
      <c r="B4251" s="1">
        <v>42809.622092939811</v>
      </c>
      <c r="C4251" t="s">
        <v>18</v>
      </c>
      <c r="D4251" t="s">
        <v>29</v>
      </c>
      <c r="E4251" t="s">
        <v>50</v>
      </c>
      <c r="F4251" t="s">
        <v>21</v>
      </c>
      <c r="G4251" t="s">
        <v>22</v>
      </c>
      <c r="H4251" t="s">
        <v>23</v>
      </c>
      <c r="I4251" t="s">
        <v>59</v>
      </c>
      <c r="J4251" t="s">
        <v>37</v>
      </c>
      <c r="K4251" t="s">
        <v>41</v>
      </c>
      <c r="L4251" t="s">
        <v>27</v>
      </c>
      <c r="M4251" t="s">
        <v>27</v>
      </c>
      <c r="N4251" t="s">
        <v>28</v>
      </c>
      <c r="O4251" t="s">
        <v>28</v>
      </c>
      <c r="P4251">
        <v>1</v>
      </c>
      <c r="Q4251">
        <v>0</v>
      </c>
      <c r="R4251">
        <v>2</v>
      </c>
    </row>
    <row r="4252" spans="1:18" x14ac:dyDescent="0.25">
      <c r="A4252">
        <v>2011</v>
      </c>
      <c r="B4252" s="1">
        <v>42809.622092939811</v>
      </c>
      <c r="C4252" t="s">
        <v>18</v>
      </c>
      <c r="D4252" t="s">
        <v>29</v>
      </c>
      <c r="E4252" t="s">
        <v>80</v>
      </c>
      <c r="F4252" t="s">
        <v>21</v>
      </c>
      <c r="G4252" t="s">
        <v>22</v>
      </c>
      <c r="H4252" t="s">
        <v>91</v>
      </c>
      <c r="I4252" t="s">
        <v>24</v>
      </c>
      <c r="J4252" t="s">
        <v>44</v>
      </c>
      <c r="K4252" t="s">
        <v>56</v>
      </c>
      <c r="L4252" t="s">
        <v>27</v>
      </c>
      <c r="M4252" t="s">
        <v>27</v>
      </c>
      <c r="N4252" t="s">
        <v>28</v>
      </c>
      <c r="O4252" t="s">
        <v>28</v>
      </c>
      <c r="P4252">
        <v>1</v>
      </c>
      <c r="Q4252">
        <v>249975</v>
      </c>
      <c r="R4252">
        <v>2</v>
      </c>
    </row>
    <row r="4253" spans="1:18" x14ac:dyDescent="0.25">
      <c r="A4253">
        <v>2011</v>
      </c>
      <c r="B4253" s="1">
        <v>42809.622092939811</v>
      </c>
      <c r="C4253" t="s">
        <v>18</v>
      </c>
      <c r="D4253" t="s">
        <v>78</v>
      </c>
      <c r="E4253" t="s">
        <v>20</v>
      </c>
      <c r="F4253" t="s">
        <v>21</v>
      </c>
      <c r="G4253" t="s">
        <v>22</v>
      </c>
      <c r="H4253" t="s">
        <v>91</v>
      </c>
      <c r="I4253" t="s">
        <v>24</v>
      </c>
      <c r="J4253" t="s">
        <v>48</v>
      </c>
      <c r="K4253" t="s">
        <v>26</v>
      </c>
      <c r="L4253" t="s">
        <v>27</v>
      </c>
      <c r="M4253" t="s">
        <v>27</v>
      </c>
      <c r="N4253" t="s">
        <v>28</v>
      </c>
      <c r="O4253" t="s">
        <v>28</v>
      </c>
      <c r="P4253">
        <v>1</v>
      </c>
      <c r="Q4253">
        <v>-7058</v>
      </c>
      <c r="R4253">
        <v>1</v>
      </c>
    </row>
    <row r="4254" spans="1:18" x14ac:dyDescent="0.25">
      <c r="A4254">
        <v>2011</v>
      </c>
      <c r="B4254" s="1">
        <v>42809.622092939811</v>
      </c>
      <c r="C4254" t="s">
        <v>18</v>
      </c>
      <c r="D4254" t="s">
        <v>78</v>
      </c>
      <c r="E4254" t="s">
        <v>42</v>
      </c>
      <c r="F4254" t="s">
        <v>21</v>
      </c>
      <c r="G4254" t="s">
        <v>22</v>
      </c>
      <c r="H4254" t="s">
        <v>23</v>
      </c>
      <c r="I4254" t="s">
        <v>24</v>
      </c>
      <c r="J4254" t="s">
        <v>31</v>
      </c>
      <c r="K4254" t="s">
        <v>26</v>
      </c>
      <c r="L4254" t="s">
        <v>27</v>
      </c>
      <c r="M4254" t="s">
        <v>27</v>
      </c>
      <c r="N4254" t="s">
        <v>28</v>
      </c>
      <c r="O4254" t="s">
        <v>28</v>
      </c>
      <c r="P4254">
        <v>1</v>
      </c>
      <c r="Q4254">
        <v>-458000</v>
      </c>
      <c r="R4254">
        <v>1</v>
      </c>
    </row>
    <row r="4255" spans="1:18" x14ac:dyDescent="0.25">
      <c r="A4255">
        <v>2011</v>
      </c>
      <c r="B4255" s="1">
        <v>42809.622092939811</v>
      </c>
      <c r="C4255" t="s">
        <v>18</v>
      </c>
      <c r="D4255" t="s">
        <v>78</v>
      </c>
      <c r="E4255" t="s">
        <v>67</v>
      </c>
      <c r="F4255" t="s">
        <v>45</v>
      </c>
      <c r="G4255" t="s">
        <v>66</v>
      </c>
      <c r="H4255" t="s">
        <v>62</v>
      </c>
      <c r="I4255" t="s">
        <v>24</v>
      </c>
      <c r="J4255" t="s">
        <v>48</v>
      </c>
      <c r="K4255" t="s">
        <v>26</v>
      </c>
      <c r="L4255" t="s">
        <v>35</v>
      </c>
      <c r="M4255" t="s">
        <v>35</v>
      </c>
      <c r="N4255" t="s">
        <v>35</v>
      </c>
      <c r="O4255" t="s">
        <v>35</v>
      </c>
      <c r="P4255">
        <v>1</v>
      </c>
      <c r="Q4255">
        <v>-1633.17</v>
      </c>
      <c r="R4255">
        <v>1</v>
      </c>
    </row>
    <row r="4256" spans="1:18" x14ac:dyDescent="0.25">
      <c r="A4256">
        <v>2011</v>
      </c>
      <c r="B4256" s="1">
        <v>42809.622092939811</v>
      </c>
      <c r="C4256" t="s">
        <v>18</v>
      </c>
      <c r="D4256" t="s">
        <v>78</v>
      </c>
      <c r="E4256" t="s">
        <v>38</v>
      </c>
      <c r="F4256" t="s">
        <v>45</v>
      </c>
      <c r="G4256" t="s">
        <v>66</v>
      </c>
      <c r="H4256" t="s">
        <v>62</v>
      </c>
      <c r="I4256" t="s">
        <v>24</v>
      </c>
      <c r="J4256" t="s">
        <v>48</v>
      </c>
      <c r="K4256" t="s">
        <v>56</v>
      </c>
      <c r="L4256" t="s">
        <v>35</v>
      </c>
      <c r="M4256" t="s">
        <v>35</v>
      </c>
      <c r="N4256" t="s">
        <v>35</v>
      </c>
      <c r="O4256" t="s">
        <v>35</v>
      </c>
      <c r="P4256">
        <v>1</v>
      </c>
      <c r="Q4256">
        <v>-1300</v>
      </c>
      <c r="R4256">
        <v>1</v>
      </c>
    </row>
    <row r="4257" spans="1:18" x14ac:dyDescent="0.25">
      <c r="A4257">
        <v>2011</v>
      </c>
      <c r="B4257" s="1">
        <v>42809.622092939811</v>
      </c>
      <c r="C4257" t="s">
        <v>18</v>
      </c>
      <c r="D4257" t="s">
        <v>78</v>
      </c>
      <c r="E4257" t="s">
        <v>38</v>
      </c>
      <c r="F4257" t="s">
        <v>21</v>
      </c>
      <c r="G4257" t="s">
        <v>22</v>
      </c>
      <c r="H4257" t="s">
        <v>39</v>
      </c>
      <c r="I4257" t="s">
        <v>24</v>
      </c>
      <c r="J4257" t="s">
        <v>48</v>
      </c>
      <c r="K4257" t="s">
        <v>26</v>
      </c>
      <c r="L4257" t="s">
        <v>27</v>
      </c>
      <c r="M4257" t="s">
        <v>28</v>
      </c>
      <c r="N4257" t="s">
        <v>27</v>
      </c>
      <c r="O4257" t="s">
        <v>28</v>
      </c>
      <c r="P4257">
        <v>1</v>
      </c>
      <c r="Q4257">
        <v>-2471661.5</v>
      </c>
      <c r="R4257">
        <v>2</v>
      </c>
    </row>
    <row r="4258" spans="1:18" x14ac:dyDescent="0.25">
      <c r="A4258">
        <v>2011</v>
      </c>
      <c r="B4258" s="1">
        <v>42809.622092939811</v>
      </c>
      <c r="C4258" t="s">
        <v>18</v>
      </c>
      <c r="D4258" t="s">
        <v>78</v>
      </c>
      <c r="E4258" t="s">
        <v>38</v>
      </c>
      <c r="F4258" t="s">
        <v>21</v>
      </c>
      <c r="G4258" t="s">
        <v>22</v>
      </c>
      <c r="H4258" t="s">
        <v>23</v>
      </c>
      <c r="I4258" t="s">
        <v>34</v>
      </c>
      <c r="J4258" t="s">
        <v>48</v>
      </c>
      <c r="K4258" t="s">
        <v>26</v>
      </c>
      <c r="L4258" t="s">
        <v>35</v>
      </c>
      <c r="M4258" t="s">
        <v>35</v>
      </c>
      <c r="N4258" t="s">
        <v>35</v>
      </c>
      <c r="O4258" t="s">
        <v>35</v>
      </c>
      <c r="P4258">
        <v>1</v>
      </c>
      <c r="Q4258">
        <v>-1332406</v>
      </c>
      <c r="R4258">
        <v>1</v>
      </c>
    </row>
    <row r="4259" spans="1:18" x14ac:dyDescent="0.25">
      <c r="A4259">
        <v>2012</v>
      </c>
      <c r="B4259" s="1">
        <v>42809.622092939811</v>
      </c>
      <c r="C4259" t="s">
        <v>18</v>
      </c>
      <c r="D4259" t="s">
        <v>19</v>
      </c>
      <c r="E4259" t="s">
        <v>20</v>
      </c>
      <c r="F4259" t="s">
        <v>45</v>
      </c>
      <c r="G4259" t="s">
        <v>66</v>
      </c>
      <c r="H4259" t="s">
        <v>62</v>
      </c>
      <c r="I4259" t="s">
        <v>24</v>
      </c>
      <c r="J4259" t="s">
        <v>44</v>
      </c>
      <c r="K4259" t="s">
        <v>41</v>
      </c>
      <c r="L4259" t="s">
        <v>35</v>
      </c>
      <c r="M4259" t="s">
        <v>35</v>
      </c>
      <c r="N4259" t="s">
        <v>35</v>
      </c>
      <c r="O4259" t="s">
        <v>35</v>
      </c>
      <c r="P4259">
        <v>1</v>
      </c>
      <c r="Q4259">
        <v>4191.0298000000003</v>
      </c>
      <c r="R4259">
        <v>7</v>
      </c>
    </row>
    <row r="4260" spans="1:18" x14ac:dyDescent="0.25">
      <c r="A4260">
        <v>2012</v>
      </c>
      <c r="B4260" s="1">
        <v>42809.622092939811</v>
      </c>
      <c r="C4260" t="s">
        <v>18</v>
      </c>
      <c r="D4260" t="s">
        <v>19</v>
      </c>
      <c r="E4260" t="s">
        <v>20</v>
      </c>
      <c r="F4260" t="s">
        <v>21</v>
      </c>
      <c r="G4260" t="s">
        <v>22</v>
      </c>
      <c r="H4260" t="s">
        <v>91</v>
      </c>
      <c r="I4260" t="s">
        <v>34</v>
      </c>
      <c r="J4260" t="s">
        <v>25</v>
      </c>
      <c r="K4260" t="s">
        <v>49</v>
      </c>
      <c r="L4260" t="s">
        <v>35</v>
      </c>
      <c r="M4260" t="s">
        <v>35</v>
      </c>
      <c r="N4260" t="s">
        <v>35</v>
      </c>
      <c r="O4260" t="s">
        <v>35</v>
      </c>
      <c r="P4260">
        <v>1</v>
      </c>
      <c r="Q4260">
        <v>29306610</v>
      </c>
      <c r="R4260">
        <v>3</v>
      </c>
    </row>
    <row r="4261" spans="1:18" x14ac:dyDescent="0.25">
      <c r="A4261">
        <v>2012</v>
      </c>
      <c r="B4261" s="1">
        <v>42809.622092939811</v>
      </c>
      <c r="C4261" t="s">
        <v>18</v>
      </c>
      <c r="D4261" t="s">
        <v>19</v>
      </c>
      <c r="E4261" t="s">
        <v>20</v>
      </c>
      <c r="F4261" t="s">
        <v>21</v>
      </c>
      <c r="G4261" t="s">
        <v>22</v>
      </c>
      <c r="H4261" t="s">
        <v>23</v>
      </c>
      <c r="I4261" t="s">
        <v>24</v>
      </c>
      <c r="J4261" t="s">
        <v>31</v>
      </c>
      <c r="K4261" t="s">
        <v>41</v>
      </c>
      <c r="L4261" t="s">
        <v>27</v>
      </c>
      <c r="M4261" t="s">
        <v>27</v>
      </c>
      <c r="N4261" t="s">
        <v>28</v>
      </c>
      <c r="O4261" t="s">
        <v>28</v>
      </c>
      <c r="P4261">
        <v>1</v>
      </c>
      <c r="Q4261">
        <v>3840671.25</v>
      </c>
      <c r="R4261">
        <v>17</v>
      </c>
    </row>
    <row r="4262" spans="1:18" x14ac:dyDescent="0.25">
      <c r="A4262">
        <v>2012</v>
      </c>
      <c r="B4262" s="1">
        <v>42809.622092939811</v>
      </c>
      <c r="C4262" t="s">
        <v>18</v>
      </c>
      <c r="D4262" t="s">
        <v>19</v>
      </c>
      <c r="E4262" t="s">
        <v>20</v>
      </c>
      <c r="F4262" t="s">
        <v>21</v>
      </c>
      <c r="G4262" t="s">
        <v>22</v>
      </c>
      <c r="H4262" t="s">
        <v>23</v>
      </c>
      <c r="I4262" t="s">
        <v>24</v>
      </c>
      <c r="J4262" t="s">
        <v>31</v>
      </c>
      <c r="K4262" t="s">
        <v>26</v>
      </c>
      <c r="L4262" t="s">
        <v>27</v>
      </c>
      <c r="M4262" t="s">
        <v>27</v>
      </c>
      <c r="N4262" t="s">
        <v>28</v>
      </c>
      <c r="O4262" t="s">
        <v>28</v>
      </c>
      <c r="P4262">
        <v>1</v>
      </c>
      <c r="Q4262">
        <v>4127338</v>
      </c>
      <c r="R4262">
        <v>7</v>
      </c>
    </row>
    <row r="4263" spans="1:18" x14ac:dyDescent="0.25">
      <c r="A4263">
        <v>2012</v>
      </c>
      <c r="B4263" s="1">
        <v>42809.622092939811</v>
      </c>
      <c r="C4263" t="s">
        <v>18</v>
      </c>
      <c r="D4263" t="s">
        <v>19</v>
      </c>
      <c r="E4263" t="s">
        <v>20</v>
      </c>
      <c r="F4263" t="s">
        <v>21</v>
      </c>
      <c r="G4263" t="s">
        <v>22</v>
      </c>
      <c r="H4263" t="s">
        <v>23</v>
      </c>
      <c r="I4263" t="s">
        <v>24</v>
      </c>
      <c r="J4263" t="s">
        <v>57</v>
      </c>
      <c r="K4263" t="s">
        <v>26</v>
      </c>
      <c r="L4263" t="s">
        <v>27</v>
      </c>
      <c r="M4263" t="s">
        <v>27</v>
      </c>
      <c r="N4263" t="s">
        <v>28</v>
      </c>
      <c r="O4263" t="s">
        <v>28</v>
      </c>
      <c r="P4263">
        <v>1</v>
      </c>
      <c r="Q4263">
        <v>107421364.53129999</v>
      </c>
      <c r="R4263">
        <v>13</v>
      </c>
    </row>
    <row r="4264" spans="1:18" x14ac:dyDescent="0.25">
      <c r="A4264">
        <v>2012</v>
      </c>
      <c r="B4264" s="1">
        <v>42809.622092939811</v>
      </c>
      <c r="C4264" t="s">
        <v>18</v>
      </c>
      <c r="D4264" t="s">
        <v>19</v>
      </c>
      <c r="E4264" t="s">
        <v>20</v>
      </c>
      <c r="F4264" t="s">
        <v>21</v>
      </c>
      <c r="G4264" t="s">
        <v>22</v>
      </c>
      <c r="H4264" t="s">
        <v>23</v>
      </c>
      <c r="I4264" t="s">
        <v>24</v>
      </c>
      <c r="J4264" t="s">
        <v>25</v>
      </c>
      <c r="K4264" t="s">
        <v>32</v>
      </c>
      <c r="L4264" t="s">
        <v>27</v>
      </c>
      <c r="M4264" t="s">
        <v>27</v>
      </c>
      <c r="N4264" t="s">
        <v>28</v>
      </c>
      <c r="O4264" t="s">
        <v>28</v>
      </c>
      <c r="P4264">
        <v>1</v>
      </c>
      <c r="Q4264">
        <v>37783096</v>
      </c>
      <c r="R4264">
        <v>22</v>
      </c>
    </row>
    <row r="4265" spans="1:18" x14ac:dyDescent="0.25">
      <c r="A4265">
        <v>2012</v>
      </c>
      <c r="B4265" s="1">
        <v>42809.622092939811</v>
      </c>
      <c r="C4265" t="s">
        <v>18</v>
      </c>
      <c r="D4265" t="s">
        <v>19</v>
      </c>
      <c r="E4265" t="s">
        <v>20</v>
      </c>
      <c r="F4265" t="s">
        <v>21</v>
      </c>
      <c r="G4265" t="s">
        <v>22</v>
      </c>
      <c r="H4265" t="s">
        <v>23</v>
      </c>
      <c r="I4265" t="s">
        <v>24</v>
      </c>
      <c r="J4265" t="s">
        <v>44</v>
      </c>
      <c r="K4265" t="s">
        <v>49</v>
      </c>
      <c r="L4265" t="s">
        <v>35</v>
      </c>
      <c r="M4265" t="s">
        <v>35</v>
      </c>
      <c r="N4265" t="s">
        <v>35</v>
      </c>
      <c r="O4265" t="s">
        <v>35</v>
      </c>
      <c r="P4265">
        <v>1</v>
      </c>
      <c r="Q4265">
        <v>38509.5</v>
      </c>
      <c r="R4265">
        <v>2</v>
      </c>
    </row>
    <row r="4266" spans="1:18" x14ac:dyDescent="0.25">
      <c r="A4266">
        <v>2012</v>
      </c>
      <c r="B4266" s="1">
        <v>42809.622092939811</v>
      </c>
      <c r="C4266" t="s">
        <v>18</v>
      </c>
      <c r="D4266" t="s">
        <v>19</v>
      </c>
      <c r="E4266" t="s">
        <v>20</v>
      </c>
      <c r="F4266" t="s">
        <v>21</v>
      </c>
      <c r="G4266" t="s">
        <v>22</v>
      </c>
      <c r="H4266" t="s">
        <v>23</v>
      </c>
      <c r="I4266" t="s">
        <v>24</v>
      </c>
      <c r="J4266" t="s">
        <v>44</v>
      </c>
      <c r="K4266" t="s">
        <v>41</v>
      </c>
      <c r="L4266" t="s">
        <v>35</v>
      </c>
      <c r="M4266" t="s">
        <v>35</v>
      </c>
      <c r="N4266" t="s">
        <v>35</v>
      </c>
      <c r="O4266" t="s">
        <v>35</v>
      </c>
      <c r="P4266">
        <v>1</v>
      </c>
      <c r="Q4266">
        <v>59485.761700000003</v>
      </c>
      <c r="R4266">
        <v>1</v>
      </c>
    </row>
    <row r="4267" spans="1:18" x14ac:dyDescent="0.25">
      <c r="A4267">
        <v>2012</v>
      </c>
      <c r="B4267" s="1">
        <v>42809.622092939811</v>
      </c>
      <c r="C4267" t="s">
        <v>18</v>
      </c>
      <c r="D4267" t="s">
        <v>19</v>
      </c>
      <c r="E4267" t="s">
        <v>20</v>
      </c>
      <c r="F4267" t="s">
        <v>21</v>
      </c>
      <c r="G4267" t="s">
        <v>22</v>
      </c>
      <c r="H4267" t="s">
        <v>23</v>
      </c>
      <c r="I4267" t="s">
        <v>24</v>
      </c>
      <c r="J4267" t="s">
        <v>37</v>
      </c>
      <c r="K4267" t="s">
        <v>28</v>
      </c>
      <c r="L4267" t="s">
        <v>27</v>
      </c>
      <c r="M4267" t="s">
        <v>28</v>
      </c>
      <c r="N4267" t="s">
        <v>27</v>
      </c>
      <c r="O4267" t="s">
        <v>28</v>
      </c>
      <c r="P4267">
        <v>1</v>
      </c>
      <c r="Q4267">
        <v>0</v>
      </c>
      <c r="R4267">
        <v>0</v>
      </c>
    </row>
    <row r="4268" spans="1:18" x14ac:dyDescent="0.25">
      <c r="A4268">
        <v>2012</v>
      </c>
      <c r="B4268" s="1">
        <v>42809.622092939811</v>
      </c>
      <c r="C4268" t="s">
        <v>18</v>
      </c>
      <c r="D4268" t="s">
        <v>19</v>
      </c>
      <c r="E4268" t="s">
        <v>20</v>
      </c>
      <c r="F4268" t="s">
        <v>21</v>
      </c>
      <c r="G4268" t="s">
        <v>22</v>
      </c>
      <c r="H4268" t="s">
        <v>23</v>
      </c>
      <c r="I4268" t="s">
        <v>24</v>
      </c>
      <c r="J4268" t="s">
        <v>37</v>
      </c>
      <c r="K4268" t="s">
        <v>28</v>
      </c>
      <c r="L4268" t="s">
        <v>27</v>
      </c>
      <c r="M4268" t="s">
        <v>27</v>
      </c>
      <c r="N4268" t="s">
        <v>28</v>
      </c>
      <c r="O4268" t="s">
        <v>28</v>
      </c>
      <c r="P4268">
        <v>1</v>
      </c>
      <c r="Q4268">
        <v>0</v>
      </c>
      <c r="R4268">
        <v>3</v>
      </c>
    </row>
    <row r="4269" spans="1:18" x14ac:dyDescent="0.25">
      <c r="A4269">
        <v>2012</v>
      </c>
      <c r="B4269" s="1">
        <v>42809.622092939811</v>
      </c>
      <c r="C4269" t="s">
        <v>18</v>
      </c>
      <c r="D4269" t="s">
        <v>19</v>
      </c>
      <c r="E4269" t="s">
        <v>30</v>
      </c>
      <c r="F4269" t="s">
        <v>63</v>
      </c>
      <c r="G4269" t="s">
        <v>64</v>
      </c>
      <c r="H4269" t="s">
        <v>62</v>
      </c>
      <c r="I4269" t="s">
        <v>24</v>
      </c>
      <c r="J4269" t="s">
        <v>43</v>
      </c>
      <c r="K4269" t="s">
        <v>32</v>
      </c>
      <c r="L4269" t="s">
        <v>35</v>
      </c>
      <c r="M4269" t="s">
        <v>35</v>
      </c>
      <c r="N4269" t="s">
        <v>35</v>
      </c>
      <c r="O4269" t="s">
        <v>35</v>
      </c>
      <c r="P4269">
        <v>1</v>
      </c>
      <c r="Q4269">
        <v>408066.46</v>
      </c>
      <c r="R4269">
        <v>8</v>
      </c>
    </row>
    <row r="4270" spans="1:18" x14ac:dyDescent="0.25">
      <c r="A4270">
        <v>2010</v>
      </c>
      <c r="B4270" s="1">
        <v>42809.622092939811</v>
      </c>
      <c r="C4270" t="s">
        <v>18</v>
      </c>
      <c r="D4270" t="s">
        <v>19</v>
      </c>
      <c r="E4270" t="s">
        <v>38</v>
      </c>
      <c r="F4270" t="s">
        <v>21</v>
      </c>
      <c r="G4270" t="s">
        <v>22</v>
      </c>
      <c r="H4270" t="s">
        <v>23</v>
      </c>
      <c r="I4270" t="s">
        <v>24</v>
      </c>
      <c r="J4270" t="s">
        <v>48</v>
      </c>
      <c r="K4270" t="s">
        <v>26</v>
      </c>
      <c r="L4270" t="s">
        <v>27</v>
      </c>
      <c r="M4270" t="s">
        <v>27</v>
      </c>
      <c r="N4270" t="s">
        <v>28</v>
      </c>
      <c r="O4270" t="s">
        <v>28</v>
      </c>
      <c r="P4270">
        <v>1</v>
      </c>
      <c r="Q4270">
        <v>-3812602.56</v>
      </c>
      <c r="R4270">
        <v>4</v>
      </c>
    </row>
    <row r="4271" spans="1:18" x14ac:dyDescent="0.25">
      <c r="A4271">
        <v>2010</v>
      </c>
      <c r="B4271" s="1">
        <v>42809.622092939811</v>
      </c>
      <c r="C4271" t="s">
        <v>18</v>
      </c>
      <c r="D4271" t="s">
        <v>60</v>
      </c>
      <c r="E4271" t="s">
        <v>30</v>
      </c>
      <c r="F4271" t="s">
        <v>63</v>
      </c>
      <c r="G4271" t="s">
        <v>64</v>
      </c>
      <c r="H4271" t="s">
        <v>62</v>
      </c>
      <c r="I4271" t="s">
        <v>24</v>
      </c>
      <c r="J4271" t="s">
        <v>31</v>
      </c>
      <c r="K4271" t="s">
        <v>32</v>
      </c>
      <c r="L4271" t="s">
        <v>35</v>
      </c>
      <c r="M4271" t="s">
        <v>35</v>
      </c>
      <c r="N4271" t="s">
        <v>35</v>
      </c>
      <c r="O4271" t="s">
        <v>35</v>
      </c>
      <c r="P4271">
        <v>1</v>
      </c>
      <c r="Q4271">
        <v>1484764</v>
      </c>
      <c r="R4271">
        <v>1</v>
      </c>
    </row>
    <row r="4272" spans="1:18" x14ac:dyDescent="0.25">
      <c r="A4272">
        <v>2010</v>
      </c>
      <c r="B4272" s="1">
        <v>42809.622092939811</v>
      </c>
      <c r="C4272" t="s">
        <v>18</v>
      </c>
      <c r="D4272" t="s">
        <v>60</v>
      </c>
      <c r="E4272" t="s">
        <v>30</v>
      </c>
      <c r="F4272" t="s">
        <v>63</v>
      </c>
      <c r="G4272" t="s">
        <v>64</v>
      </c>
      <c r="H4272" t="s">
        <v>62</v>
      </c>
      <c r="I4272" t="s">
        <v>24</v>
      </c>
      <c r="J4272" t="s">
        <v>31</v>
      </c>
      <c r="K4272" t="s">
        <v>26</v>
      </c>
      <c r="L4272" t="s">
        <v>35</v>
      </c>
      <c r="M4272" t="s">
        <v>35</v>
      </c>
      <c r="N4272" t="s">
        <v>35</v>
      </c>
      <c r="O4272" t="s">
        <v>35</v>
      </c>
      <c r="P4272">
        <v>1</v>
      </c>
      <c r="Q4272">
        <v>3799731.25</v>
      </c>
      <c r="R4272">
        <v>1</v>
      </c>
    </row>
    <row r="4273" spans="1:18" x14ac:dyDescent="0.25">
      <c r="A4273">
        <v>2010</v>
      </c>
      <c r="B4273" s="1">
        <v>42809.622092939811</v>
      </c>
      <c r="C4273" t="s">
        <v>18</v>
      </c>
      <c r="D4273" t="s">
        <v>60</v>
      </c>
      <c r="E4273" t="s">
        <v>30</v>
      </c>
      <c r="F4273" t="s">
        <v>21</v>
      </c>
      <c r="G4273" t="s">
        <v>22</v>
      </c>
      <c r="H4273" t="s">
        <v>39</v>
      </c>
      <c r="I4273" t="s">
        <v>24</v>
      </c>
      <c r="J4273" t="s">
        <v>40</v>
      </c>
      <c r="K4273" t="s">
        <v>26</v>
      </c>
      <c r="L4273" t="s">
        <v>77</v>
      </c>
      <c r="M4273" t="s">
        <v>28</v>
      </c>
      <c r="N4273" t="s">
        <v>27</v>
      </c>
      <c r="O4273" t="s">
        <v>77</v>
      </c>
      <c r="P4273">
        <v>1</v>
      </c>
      <c r="Q4273">
        <v>6993922</v>
      </c>
      <c r="R4273">
        <v>3</v>
      </c>
    </row>
    <row r="4274" spans="1:18" x14ac:dyDescent="0.25">
      <c r="A4274">
        <v>2010</v>
      </c>
      <c r="B4274" s="1">
        <v>42809.622092939811</v>
      </c>
      <c r="C4274" t="s">
        <v>18</v>
      </c>
      <c r="D4274" t="s">
        <v>60</v>
      </c>
      <c r="E4274" t="s">
        <v>30</v>
      </c>
      <c r="F4274" t="s">
        <v>21</v>
      </c>
      <c r="G4274" t="s">
        <v>22</v>
      </c>
      <c r="H4274" t="s">
        <v>23</v>
      </c>
      <c r="I4274" t="s">
        <v>24</v>
      </c>
      <c r="J4274" t="s">
        <v>40</v>
      </c>
      <c r="K4274" t="s">
        <v>56</v>
      </c>
      <c r="L4274" t="s">
        <v>77</v>
      </c>
      <c r="M4274" t="s">
        <v>81</v>
      </c>
      <c r="N4274" t="s">
        <v>28</v>
      </c>
      <c r="O4274" t="s">
        <v>77</v>
      </c>
      <c r="P4274">
        <v>1</v>
      </c>
      <c r="Q4274">
        <v>6687863.3896000003</v>
      </c>
      <c r="R4274">
        <v>3</v>
      </c>
    </row>
    <row r="4275" spans="1:18" x14ac:dyDescent="0.25">
      <c r="A4275">
        <v>2010</v>
      </c>
      <c r="B4275" s="1">
        <v>42809.622092939811</v>
      </c>
      <c r="C4275" t="s">
        <v>18</v>
      </c>
      <c r="D4275" t="s">
        <v>60</v>
      </c>
      <c r="E4275" t="s">
        <v>42</v>
      </c>
      <c r="F4275" t="s">
        <v>21</v>
      </c>
      <c r="G4275" t="s">
        <v>22</v>
      </c>
      <c r="H4275" t="s">
        <v>23</v>
      </c>
      <c r="I4275" t="s">
        <v>24</v>
      </c>
      <c r="J4275" t="s">
        <v>37</v>
      </c>
      <c r="K4275" t="s">
        <v>26</v>
      </c>
      <c r="L4275" t="s">
        <v>77</v>
      </c>
      <c r="M4275" t="s">
        <v>28</v>
      </c>
      <c r="N4275" t="s">
        <v>28</v>
      </c>
      <c r="O4275" t="s">
        <v>77</v>
      </c>
      <c r="P4275">
        <v>1</v>
      </c>
      <c r="Q4275">
        <v>0</v>
      </c>
      <c r="R4275">
        <v>2</v>
      </c>
    </row>
    <row r="4276" spans="1:18" x14ac:dyDescent="0.25">
      <c r="A4276">
        <v>2010</v>
      </c>
      <c r="B4276" s="1">
        <v>42809.622092939811</v>
      </c>
      <c r="C4276" t="s">
        <v>18</v>
      </c>
      <c r="D4276" t="s">
        <v>60</v>
      </c>
      <c r="E4276" t="s">
        <v>67</v>
      </c>
      <c r="F4276" t="s">
        <v>83</v>
      </c>
      <c r="G4276" t="s">
        <v>83</v>
      </c>
      <c r="H4276" t="s">
        <v>62</v>
      </c>
      <c r="I4276" t="s">
        <v>24</v>
      </c>
      <c r="J4276" t="s">
        <v>37</v>
      </c>
      <c r="K4276" t="s">
        <v>41</v>
      </c>
      <c r="L4276" t="s">
        <v>35</v>
      </c>
      <c r="M4276" t="s">
        <v>35</v>
      </c>
      <c r="N4276" t="s">
        <v>35</v>
      </c>
      <c r="O4276" t="s">
        <v>35</v>
      </c>
      <c r="P4276">
        <v>1</v>
      </c>
      <c r="Q4276">
        <v>0</v>
      </c>
      <c r="R4276">
        <v>1</v>
      </c>
    </row>
    <row r="4277" spans="1:18" x14ac:dyDescent="0.25">
      <c r="A4277">
        <v>2010</v>
      </c>
      <c r="B4277" s="1">
        <v>42809.622092939811</v>
      </c>
      <c r="C4277" t="s">
        <v>18</v>
      </c>
      <c r="D4277" t="s">
        <v>60</v>
      </c>
      <c r="E4277" t="s">
        <v>38</v>
      </c>
      <c r="F4277" t="s">
        <v>21</v>
      </c>
      <c r="G4277" t="s">
        <v>22</v>
      </c>
      <c r="H4277" t="s">
        <v>39</v>
      </c>
      <c r="I4277" t="s">
        <v>24</v>
      </c>
      <c r="J4277" t="s">
        <v>25</v>
      </c>
      <c r="K4277" t="s">
        <v>51</v>
      </c>
      <c r="L4277" t="s">
        <v>77</v>
      </c>
      <c r="M4277" t="s">
        <v>28</v>
      </c>
      <c r="N4277" t="s">
        <v>27</v>
      </c>
      <c r="O4277" t="s">
        <v>77</v>
      </c>
      <c r="P4277">
        <v>1</v>
      </c>
      <c r="Q4277">
        <v>15017184</v>
      </c>
      <c r="R4277">
        <v>1</v>
      </c>
    </row>
    <row r="4278" spans="1:18" x14ac:dyDescent="0.25">
      <c r="A4278">
        <v>2010</v>
      </c>
      <c r="B4278" s="1">
        <v>42809.622092939811</v>
      </c>
      <c r="C4278" t="s">
        <v>18</v>
      </c>
      <c r="D4278" t="s">
        <v>60</v>
      </c>
      <c r="E4278" t="s">
        <v>55</v>
      </c>
      <c r="F4278" t="s">
        <v>21</v>
      </c>
      <c r="G4278" t="s">
        <v>22</v>
      </c>
      <c r="H4278" t="s">
        <v>28</v>
      </c>
      <c r="I4278" t="s">
        <v>59</v>
      </c>
      <c r="J4278" t="s">
        <v>25</v>
      </c>
      <c r="K4278" t="s">
        <v>51</v>
      </c>
      <c r="L4278" t="s">
        <v>35</v>
      </c>
      <c r="M4278" t="s">
        <v>28</v>
      </c>
      <c r="N4278" t="s">
        <v>35</v>
      </c>
      <c r="O4278" t="s">
        <v>35</v>
      </c>
      <c r="P4278">
        <v>1</v>
      </c>
      <c r="Q4278">
        <v>1510821.7849000001</v>
      </c>
      <c r="R4278">
        <v>13</v>
      </c>
    </row>
    <row r="4279" spans="1:18" x14ac:dyDescent="0.25">
      <c r="A4279">
        <v>2010</v>
      </c>
      <c r="B4279" s="1">
        <v>42809.622092939811</v>
      </c>
      <c r="C4279" t="s">
        <v>18</v>
      </c>
      <c r="D4279" t="s">
        <v>72</v>
      </c>
      <c r="E4279" t="s">
        <v>52</v>
      </c>
      <c r="F4279" t="s">
        <v>53</v>
      </c>
      <c r="G4279" t="s">
        <v>66</v>
      </c>
      <c r="H4279" t="s">
        <v>23</v>
      </c>
      <c r="I4279" t="s">
        <v>54</v>
      </c>
      <c r="J4279" t="s">
        <v>43</v>
      </c>
      <c r="K4279" t="s">
        <v>56</v>
      </c>
      <c r="L4279" t="s">
        <v>74</v>
      </c>
      <c r="M4279" t="s">
        <v>74</v>
      </c>
      <c r="N4279" t="s">
        <v>28</v>
      </c>
      <c r="O4279" t="s">
        <v>28</v>
      </c>
      <c r="P4279">
        <v>1</v>
      </c>
      <c r="Q4279">
        <v>1126120.3125</v>
      </c>
      <c r="R4279">
        <v>3</v>
      </c>
    </row>
    <row r="4280" spans="1:18" x14ac:dyDescent="0.25">
      <c r="A4280">
        <v>2010</v>
      </c>
      <c r="B4280" s="1">
        <v>42809.622092939811</v>
      </c>
      <c r="C4280" t="s">
        <v>18</v>
      </c>
      <c r="D4280" t="s">
        <v>29</v>
      </c>
      <c r="E4280" t="s">
        <v>20</v>
      </c>
      <c r="F4280" t="s">
        <v>21</v>
      </c>
      <c r="G4280" t="s">
        <v>22</v>
      </c>
      <c r="H4280" t="s">
        <v>23</v>
      </c>
      <c r="I4280" t="s">
        <v>34</v>
      </c>
      <c r="J4280" t="s">
        <v>43</v>
      </c>
      <c r="K4280" t="s">
        <v>26</v>
      </c>
      <c r="L4280" t="s">
        <v>77</v>
      </c>
      <c r="M4280" t="s">
        <v>28</v>
      </c>
      <c r="N4280" t="s">
        <v>28</v>
      </c>
      <c r="O4280" t="s">
        <v>77</v>
      </c>
      <c r="P4280">
        <v>1</v>
      </c>
      <c r="Q4280">
        <v>500000</v>
      </c>
      <c r="R4280">
        <v>2</v>
      </c>
    </row>
    <row r="4281" spans="1:18" x14ac:dyDescent="0.25">
      <c r="A4281">
        <v>2010</v>
      </c>
      <c r="B4281" s="1">
        <v>42809.622092939811</v>
      </c>
      <c r="C4281" t="s">
        <v>18</v>
      </c>
      <c r="D4281" t="s">
        <v>29</v>
      </c>
      <c r="E4281" t="s">
        <v>20</v>
      </c>
      <c r="F4281" t="s">
        <v>21</v>
      </c>
      <c r="G4281" t="s">
        <v>22</v>
      </c>
      <c r="H4281" t="s">
        <v>23</v>
      </c>
      <c r="I4281" t="s">
        <v>59</v>
      </c>
      <c r="J4281" t="s">
        <v>37</v>
      </c>
      <c r="K4281" t="s">
        <v>41</v>
      </c>
      <c r="L4281" t="s">
        <v>27</v>
      </c>
      <c r="M4281" t="s">
        <v>27</v>
      </c>
      <c r="N4281" t="s">
        <v>28</v>
      </c>
      <c r="O4281" t="s">
        <v>28</v>
      </c>
      <c r="P4281">
        <v>1</v>
      </c>
      <c r="Q4281">
        <v>0</v>
      </c>
      <c r="R4281">
        <v>2</v>
      </c>
    </row>
    <row r="4282" spans="1:18" x14ac:dyDescent="0.25">
      <c r="A4282">
        <v>2010</v>
      </c>
      <c r="B4282" s="1">
        <v>42809.622092939811</v>
      </c>
      <c r="C4282" t="s">
        <v>18</v>
      </c>
      <c r="D4282" t="s">
        <v>29</v>
      </c>
      <c r="E4282" t="s">
        <v>20</v>
      </c>
      <c r="F4282" t="s">
        <v>93</v>
      </c>
      <c r="G4282" t="s">
        <v>93</v>
      </c>
      <c r="H4282" t="s">
        <v>28</v>
      </c>
      <c r="I4282" t="s">
        <v>24</v>
      </c>
      <c r="J4282" t="s">
        <v>37</v>
      </c>
      <c r="K4282" t="s">
        <v>28</v>
      </c>
      <c r="L4282" t="s">
        <v>27</v>
      </c>
      <c r="M4282" t="s">
        <v>28</v>
      </c>
      <c r="N4282" t="s">
        <v>27</v>
      </c>
      <c r="O4282" t="s">
        <v>28</v>
      </c>
      <c r="P4282">
        <v>1</v>
      </c>
      <c r="Q4282">
        <v>0</v>
      </c>
      <c r="R4282">
        <v>0</v>
      </c>
    </row>
    <row r="4283" spans="1:18" x14ac:dyDescent="0.25">
      <c r="A4283">
        <v>2010</v>
      </c>
      <c r="B4283" s="1">
        <v>42809.622092939811</v>
      </c>
      <c r="C4283" t="s">
        <v>18</v>
      </c>
      <c r="D4283" t="s">
        <v>29</v>
      </c>
      <c r="E4283" t="s">
        <v>30</v>
      </c>
      <c r="F4283" t="s">
        <v>63</v>
      </c>
      <c r="G4283" t="s">
        <v>64</v>
      </c>
      <c r="H4283" t="s">
        <v>62</v>
      </c>
      <c r="I4283" t="s">
        <v>24</v>
      </c>
      <c r="J4283" t="s">
        <v>44</v>
      </c>
      <c r="K4283" t="s">
        <v>56</v>
      </c>
      <c r="L4283" t="s">
        <v>35</v>
      </c>
      <c r="M4283" t="s">
        <v>35</v>
      </c>
      <c r="N4283" t="s">
        <v>35</v>
      </c>
      <c r="O4283" t="s">
        <v>35</v>
      </c>
      <c r="P4283">
        <v>1</v>
      </c>
      <c r="Q4283">
        <v>555251.7709</v>
      </c>
      <c r="R4283">
        <v>11</v>
      </c>
    </row>
    <row r="4284" spans="1:18" x14ac:dyDescent="0.25">
      <c r="A4284">
        <v>2010</v>
      </c>
      <c r="B4284" s="1">
        <v>42809.622092939811</v>
      </c>
      <c r="C4284" t="s">
        <v>18</v>
      </c>
      <c r="D4284" t="s">
        <v>29</v>
      </c>
      <c r="E4284" t="s">
        <v>30</v>
      </c>
      <c r="F4284" t="s">
        <v>63</v>
      </c>
      <c r="G4284" t="s">
        <v>64</v>
      </c>
      <c r="H4284" t="s">
        <v>75</v>
      </c>
      <c r="I4284" t="s">
        <v>76</v>
      </c>
      <c r="J4284" t="s">
        <v>44</v>
      </c>
      <c r="K4284" t="s">
        <v>41</v>
      </c>
      <c r="L4284" t="s">
        <v>77</v>
      </c>
      <c r="M4284" t="s">
        <v>28</v>
      </c>
      <c r="N4284" t="s">
        <v>35</v>
      </c>
      <c r="O4284" t="s">
        <v>77</v>
      </c>
      <c r="P4284">
        <v>1</v>
      </c>
      <c r="Q4284">
        <v>9019</v>
      </c>
      <c r="R4284">
        <v>1</v>
      </c>
    </row>
    <row r="4285" spans="1:18" x14ac:dyDescent="0.25">
      <c r="A4285">
        <v>2010</v>
      </c>
      <c r="B4285" s="1">
        <v>42809.622092939811</v>
      </c>
      <c r="C4285" t="s">
        <v>18</v>
      </c>
      <c r="D4285" t="s">
        <v>29</v>
      </c>
      <c r="E4285" t="s">
        <v>30</v>
      </c>
      <c r="F4285" t="s">
        <v>45</v>
      </c>
      <c r="G4285" t="s">
        <v>46</v>
      </c>
      <c r="H4285" t="s">
        <v>62</v>
      </c>
      <c r="I4285" t="s">
        <v>24</v>
      </c>
      <c r="J4285" t="s">
        <v>44</v>
      </c>
      <c r="K4285" t="s">
        <v>56</v>
      </c>
      <c r="L4285" t="s">
        <v>35</v>
      </c>
      <c r="M4285" t="s">
        <v>35</v>
      </c>
      <c r="N4285" t="s">
        <v>35</v>
      </c>
      <c r="O4285" t="s">
        <v>35</v>
      </c>
      <c r="P4285">
        <v>1</v>
      </c>
      <c r="Q4285">
        <v>134297.83600000001</v>
      </c>
      <c r="R4285">
        <v>3</v>
      </c>
    </row>
    <row r="4286" spans="1:18" x14ac:dyDescent="0.25">
      <c r="A4286">
        <v>2010</v>
      </c>
      <c r="B4286" s="1">
        <v>42809.622092939811</v>
      </c>
      <c r="C4286" t="s">
        <v>18</v>
      </c>
      <c r="D4286" t="s">
        <v>29</v>
      </c>
      <c r="E4286" t="s">
        <v>30</v>
      </c>
      <c r="F4286" t="s">
        <v>21</v>
      </c>
      <c r="G4286" t="s">
        <v>22</v>
      </c>
      <c r="H4286" t="s">
        <v>23</v>
      </c>
      <c r="I4286" t="s">
        <v>34</v>
      </c>
      <c r="J4286" t="s">
        <v>43</v>
      </c>
      <c r="K4286" t="s">
        <v>41</v>
      </c>
      <c r="L4286" t="s">
        <v>35</v>
      </c>
      <c r="M4286" t="s">
        <v>35</v>
      </c>
      <c r="N4286" t="s">
        <v>35</v>
      </c>
      <c r="O4286" t="s">
        <v>35</v>
      </c>
      <c r="P4286">
        <v>1</v>
      </c>
      <c r="Q4286">
        <v>762247</v>
      </c>
      <c r="R4286">
        <v>1</v>
      </c>
    </row>
    <row r="4287" spans="1:18" x14ac:dyDescent="0.25">
      <c r="A4287">
        <v>2010</v>
      </c>
      <c r="B4287" s="1">
        <v>42809.622092939811</v>
      </c>
      <c r="C4287" t="s">
        <v>18</v>
      </c>
      <c r="D4287" t="s">
        <v>29</v>
      </c>
      <c r="E4287" t="s">
        <v>30</v>
      </c>
      <c r="F4287" t="s">
        <v>21</v>
      </c>
      <c r="G4287" t="s">
        <v>22</v>
      </c>
      <c r="H4287" t="s">
        <v>23</v>
      </c>
      <c r="I4287" t="s">
        <v>24</v>
      </c>
      <c r="J4287" t="s">
        <v>57</v>
      </c>
      <c r="K4287" t="s">
        <v>26</v>
      </c>
      <c r="L4287" t="s">
        <v>35</v>
      </c>
      <c r="M4287" t="s">
        <v>35</v>
      </c>
      <c r="N4287" t="s">
        <v>35</v>
      </c>
      <c r="O4287" t="s">
        <v>35</v>
      </c>
      <c r="P4287">
        <v>1</v>
      </c>
      <c r="Q4287">
        <v>436663510.61909997</v>
      </c>
      <c r="R4287">
        <v>29</v>
      </c>
    </row>
    <row r="4288" spans="1:18" x14ac:dyDescent="0.25">
      <c r="A4288">
        <v>2016</v>
      </c>
      <c r="B4288" s="1">
        <v>42809.622092939811</v>
      </c>
      <c r="C4288" t="s">
        <v>18</v>
      </c>
      <c r="D4288" t="s">
        <v>19</v>
      </c>
      <c r="E4288" t="s">
        <v>73</v>
      </c>
      <c r="F4288" t="s">
        <v>45</v>
      </c>
      <c r="G4288" t="s">
        <v>70</v>
      </c>
      <c r="H4288" t="s">
        <v>28</v>
      </c>
      <c r="I4288" t="s">
        <v>76</v>
      </c>
      <c r="J4288" t="s">
        <v>37</v>
      </c>
      <c r="K4288" t="s">
        <v>28</v>
      </c>
      <c r="L4288" t="s">
        <v>27</v>
      </c>
      <c r="M4288" t="s">
        <v>28</v>
      </c>
      <c r="N4288" t="s">
        <v>27</v>
      </c>
      <c r="O4288" t="s">
        <v>28</v>
      </c>
      <c r="P4288">
        <v>1</v>
      </c>
      <c r="Q4288">
        <v>0</v>
      </c>
      <c r="R4288">
        <v>0</v>
      </c>
    </row>
    <row r="4289" spans="1:18" x14ac:dyDescent="0.25">
      <c r="A4289">
        <v>2016</v>
      </c>
      <c r="B4289" s="1">
        <v>42809.622092939811</v>
      </c>
      <c r="C4289" t="s">
        <v>18</v>
      </c>
      <c r="D4289" t="s">
        <v>19</v>
      </c>
      <c r="E4289" t="s">
        <v>73</v>
      </c>
      <c r="F4289" t="s">
        <v>21</v>
      </c>
      <c r="G4289" t="s">
        <v>22</v>
      </c>
      <c r="H4289" t="s">
        <v>28</v>
      </c>
      <c r="I4289" t="s">
        <v>24</v>
      </c>
      <c r="J4289" t="s">
        <v>37</v>
      </c>
      <c r="K4289" t="s">
        <v>26</v>
      </c>
      <c r="L4289" t="s">
        <v>35</v>
      </c>
      <c r="M4289" t="s">
        <v>28</v>
      </c>
      <c r="N4289" t="s">
        <v>35</v>
      </c>
      <c r="O4289" t="s">
        <v>35</v>
      </c>
      <c r="P4289">
        <v>1</v>
      </c>
      <c r="Q4289">
        <v>0</v>
      </c>
      <c r="R4289">
        <v>1</v>
      </c>
    </row>
    <row r="4290" spans="1:18" x14ac:dyDescent="0.25">
      <c r="A4290">
        <v>2016</v>
      </c>
      <c r="B4290" s="1">
        <v>42809.622092939811</v>
      </c>
      <c r="C4290" t="s">
        <v>18</v>
      </c>
      <c r="D4290" t="s">
        <v>19</v>
      </c>
      <c r="E4290" t="s">
        <v>50</v>
      </c>
      <c r="F4290" t="s">
        <v>53</v>
      </c>
      <c r="G4290" t="s">
        <v>46</v>
      </c>
      <c r="H4290" t="s">
        <v>28</v>
      </c>
      <c r="I4290" t="s">
        <v>54</v>
      </c>
      <c r="J4290" t="s">
        <v>25</v>
      </c>
      <c r="K4290" t="s">
        <v>51</v>
      </c>
      <c r="L4290" t="s">
        <v>35</v>
      </c>
      <c r="M4290" t="s">
        <v>28</v>
      </c>
      <c r="N4290" t="s">
        <v>35</v>
      </c>
      <c r="O4290" t="s">
        <v>35</v>
      </c>
      <c r="P4290">
        <v>1</v>
      </c>
      <c r="Q4290">
        <v>25142090.3739</v>
      </c>
      <c r="R4290">
        <v>20</v>
      </c>
    </row>
    <row r="4291" spans="1:18" x14ac:dyDescent="0.25">
      <c r="A4291">
        <v>2016</v>
      </c>
      <c r="B4291" s="1">
        <v>42809.622092939811</v>
      </c>
      <c r="C4291" t="s">
        <v>18</v>
      </c>
      <c r="D4291" t="s">
        <v>19</v>
      </c>
      <c r="E4291" t="s">
        <v>38</v>
      </c>
      <c r="F4291" t="s">
        <v>53</v>
      </c>
      <c r="G4291" t="s">
        <v>46</v>
      </c>
      <c r="H4291" t="s">
        <v>23</v>
      </c>
      <c r="I4291" t="s">
        <v>54</v>
      </c>
      <c r="J4291" t="s">
        <v>37</v>
      </c>
      <c r="K4291" t="s">
        <v>32</v>
      </c>
      <c r="L4291" t="s">
        <v>27</v>
      </c>
      <c r="M4291" t="s">
        <v>27</v>
      </c>
      <c r="N4291" t="s">
        <v>28</v>
      </c>
      <c r="O4291" t="s">
        <v>28</v>
      </c>
      <c r="P4291">
        <v>1</v>
      </c>
      <c r="Q4291">
        <v>0</v>
      </c>
      <c r="R4291">
        <v>1</v>
      </c>
    </row>
    <row r="4292" spans="1:18" x14ac:dyDescent="0.25">
      <c r="A4292">
        <v>2016</v>
      </c>
      <c r="B4292" s="1">
        <v>42809.622092939811</v>
      </c>
      <c r="C4292" t="s">
        <v>18</v>
      </c>
      <c r="D4292" t="s">
        <v>19</v>
      </c>
      <c r="E4292" t="s">
        <v>38</v>
      </c>
      <c r="F4292" t="s">
        <v>21</v>
      </c>
      <c r="G4292" t="s">
        <v>22</v>
      </c>
      <c r="H4292" t="s">
        <v>28</v>
      </c>
      <c r="I4292" t="s">
        <v>34</v>
      </c>
      <c r="J4292" t="s">
        <v>37</v>
      </c>
      <c r="K4292" t="s">
        <v>28</v>
      </c>
      <c r="L4292" t="s">
        <v>35</v>
      </c>
      <c r="M4292" t="s">
        <v>28</v>
      </c>
      <c r="N4292" t="s">
        <v>35</v>
      </c>
      <c r="O4292" t="s">
        <v>28</v>
      </c>
      <c r="P4292">
        <v>1</v>
      </c>
      <c r="Q4292">
        <v>0</v>
      </c>
      <c r="R4292">
        <v>0</v>
      </c>
    </row>
    <row r="4293" spans="1:18" x14ac:dyDescent="0.25">
      <c r="A4293">
        <v>2016</v>
      </c>
      <c r="B4293" s="1">
        <v>42809.622092939811</v>
      </c>
      <c r="C4293" t="s">
        <v>18</v>
      </c>
      <c r="D4293" t="s">
        <v>19</v>
      </c>
      <c r="E4293" t="s">
        <v>38</v>
      </c>
      <c r="F4293" t="s">
        <v>21</v>
      </c>
      <c r="G4293" t="s">
        <v>22</v>
      </c>
      <c r="H4293" t="s">
        <v>28</v>
      </c>
      <c r="I4293" t="s">
        <v>24</v>
      </c>
      <c r="J4293" t="s">
        <v>48</v>
      </c>
      <c r="K4293" t="s">
        <v>49</v>
      </c>
      <c r="L4293" t="s">
        <v>33</v>
      </c>
      <c r="M4293" t="s">
        <v>28</v>
      </c>
      <c r="N4293" t="s">
        <v>33</v>
      </c>
      <c r="O4293" t="s">
        <v>28</v>
      </c>
      <c r="P4293">
        <v>1</v>
      </c>
      <c r="Q4293">
        <v>0</v>
      </c>
      <c r="R4293">
        <v>2</v>
      </c>
    </row>
    <row r="4294" spans="1:18" x14ac:dyDescent="0.25">
      <c r="A4294">
        <v>2016</v>
      </c>
      <c r="B4294" s="1">
        <v>42809.622092939811</v>
      </c>
      <c r="C4294" t="s">
        <v>18</v>
      </c>
      <c r="D4294" t="s">
        <v>19</v>
      </c>
      <c r="E4294" t="s">
        <v>38</v>
      </c>
      <c r="F4294" t="s">
        <v>21</v>
      </c>
      <c r="G4294" t="s">
        <v>22</v>
      </c>
      <c r="H4294" t="s">
        <v>28</v>
      </c>
      <c r="I4294" t="s">
        <v>24</v>
      </c>
      <c r="J4294" t="s">
        <v>48</v>
      </c>
      <c r="K4294" t="s">
        <v>41</v>
      </c>
      <c r="L4294" t="s">
        <v>35</v>
      </c>
      <c r="M4294" t="s">
        <v>35</v>
      </c>
      <c r="N4294" t="s">
        <v>35</v>
      </c>
      <c r="O4294" t="s">
        <v>35</v>
      </c>
      <c r="P4294">
        <v>1</v>
      </c>
      <c r="Q4294">
        <v>-75491.789099999995</v>
      </c>
      <c r="R4294">
        <v>7</v>
      </c>
    </row>
    <row r="4295" spans="1:18" x14ac:dyDescent="0.25">
      <c r="A4295">
        <v>2016</v>
      </c>
      <c r="B4295" s="1">
        <v>42809.622092939811</v>
      </c>
      <c r="C4295" t="s">
        <v>18</v>
      </c>
      <c r="D4295" t="s">
        <v>19</v>
      </c>
      <c r="E4295" t="s">
        <v>38</v>
      </c>
      <c r="F4295" t="s">
        <v>21</v>
      </c>
      <c r="G4295" t="s">
        <v>22</v>
      </c>
      <c r="H4295" t="s">
        <v>91</v>
      </c>
      <c r="I4295" t="s">
        <v>34</v>
      </c>
      <c r="J4295" t="s">
        <v>37</v>
      </c>
      <c r="K4295" t="s">
        <v>49</v>
      </c>
      <c r="L4295" t="s">
        <v>35</v>
      </c>
      <c r="M4295" t="s">
        <v>35</v>
      </c>
      <c r="N4295" t="s">
        <v>35</v>
      </c>
      <c r="O4295" t="s">
        <v>35</v>
      </c>
      <c r="P4295">
        <v>1</v>
      </c>
      <c r="Q4295">
        <v>0</v>
      </c>
      <c r="R4295">
        <v>1</v>
      </c>
    </row>
    <row r="4296" spans="1:18" x14ac:dyDescent="0.25">
      <c r="A4296">
        <v>2016</v>
      </c>
      <c r="B4296" s="1">
        <v>42809.622092939811</v>
      </c>
      <c r="C4296" t="s">
        <v>18</v>
      </c>
      <c r="D4296" t="s">
        <v>19</v>
      </c>
      <c r="E4296" t="s">
        <v>38</v>
      </c>
      <c r="F4296" t="s">
        <v>21</v>
      </c>
      <c r="G4296" t="s">
        <v>22</v>
      </c>
      <c r="H4296" t="s">
        <v>23</v>
      </c>
      <c r="I4296" t="s">
        <v>24</v>
      </c>
      <c r="J4296" t="s">
        <v>25</v>
      </c>
      <c r="K4296" t="s">
        <v>41</v>
      </c>
      <c r="L4296" t="s">
        <v>35</v>
      </c>
      <c r="M4296" t="s">
        <v>35</v>
      </c>
      <c r="N4296" t="s">
        <v>28</v>
      </c>
      <c r="O4296" t="s">
        <v>35</v>
      </c>
      <c r="P4296">
        <v>1</v>
      </c>
      <c r="Q4296">
        <v>33745911</v>
      </c>
      <c r="R4296">
        <v>8</v>
      </c>
    </row>
    <row r="4297" spans="1:18" x14ac:dyDescent="0.25">
      <c r="A4297">
        <v>2016</v>
      </c>
      <c r="B4297" s="1">
        <v>42809.622092939811</v>
      </c>
      <c r="C4297" t="s">
        <v>18</v>
      </c>
      <c r="D4297" t="s">
        <v>19</v>
      </c>
      <c r="E4297" t="s">
        <v>38</v>
      </c>
      <c r="F4297" t="s">
        <v>61</v>
      </c>
      <c r="G4297" t="s">
        <v>22</v>
      </c>
      <c r="H4297" t="s">
        <v>91</v>
      </c>
      <c r="I4297" t="s">
        <v>34</v>
      </c>
      <c r="J4297" t="s">
        <v>57</v>
      </c>
      <c r="K4297" t="s">
        <v>32</v>
      </c>
      <c r="L4297" t="s">
        <v>35</v>
      </c>
      <c r="M4297" t="s">
        <v>35</v>
      </c>
      <c r="N4297" t="s">
        <v>28</v>
      </c>
      <c r="O4297" t="s">
        <v>35</v>
      </c>
      <c r="P4297">
        <v>1</v>
      </c>
      <c r="Q4297">
        <v>236632140</v>
      </c>
      <c r="R4297">
        <v>18</v>
      </c>
    </row>
    <row r="4298" spans="1:18" x14ac:dyDescent="0.25">
      <c r="A4298">
        <v>2016</v>
      </c>
      <c r="B4298" s="1">
        <v>42809.622092939811</v>
      </c>
      <c r="C4298" t="s">
        <v>18</v>
      </c>
      <c r="D4298" t="s">
        <v>60</v>
      </c>
      <c r="E4298" t="s">
        <v>20</v>
      </c>
      <c r="F4298" t="s">
        <v>21</v>
      </c>
      <c r="G4298" t="s">
        <v>22</v>
      </c>
      <c r="H4298" t="s">
        <v>28</v>
      </c>
      <c r="I4298" t="s">
        <v>34</v>
      </c>
      <c r="J4298" t="s">
        <v>25</v>
      </c>
      <c r="K4298" t="s">
        <v>32</v>
      </c>
      <c r="L4298" t="s">
        <v>27</v>
      </c>
      <c r="M4298" t="s">
        <v>28</v>
      </c>
      <c r="N4298" t="s">
        <v>27</v>
      </c>
      <c r="O4298" t="s">
        <v>28</v>
      </c>
      <c r="P4298">
        <v>1</v>
      </c>
      <c r="Q4298">
        <v>35993116.546899997</v>
      </c>
      <c r="R4298">
        <v>19</v>
      </c>
    </row>
    <row r="4299" spans="1:18" x14ac:dyDescent="0.25">
      <c r="A4299">
        <v>2016</v>
      </c>
      <c r="B4299" s="1">
        <v>42809.622092939811</v>
      </c>
      <c r="C4299" t="s">
        <v>18</v>
      </c>
      <c r="D4299" t="s">
        <v>60</v>
      </c>
      <c r="E4299" t="s">
        <v>20</v>
      </c>
      <c r="F4299" t="s">
        <v>21</v>
      </c>
      <c r="G4299" t="s">
        <v>22</v>
      </c>
      <c r="H4299" t="s">
        <v>23</v>
      </c>
      <c r="I4299" t="s">
        <v>24</v>
      </c>
      <c r="J4299" t="s">
        <v>40</v>
      </c>
      <c r="K4299" t="s">
        <v>32</v>
      </c>
      <c r="L4299" t="s">
        <v>35</v>
      </c>
      <c r="M4299" t="s">
        <v>35</v>
      </c>
      <c r="N4299" t="s">
        <v>28</v>
      </c>
      <c r="O4299" t="s">
        <v>35</v>
      </c>
      <c r="P4299">
        <v>1</v>
      </c>
      <c r="Q4299">
        <v>19495138</v>
      </c>
      <c r="R4299">
        <v>1</v>
      </c>
    </row>
    <row r="4300" spans="1:18" x14ac:dyDescent="0.25">
      <c r="A4300">
        <v>2016</v>
      </c>
      <c r="B4300" s="1">
        <v>42809.622092939811</v>
      </c>
      <c r="C4300" t="s">
        <v>18</v>
      </c>
      <c r="D4300" t="s">
        <v>60</v>
      </c>
      <c r="E4300" t="s">
        <v>30</v>
      </c>
      <c r="F4300" t="s">
        <v>45</v>
      </c>
      <c r="G4300" t="s">
        <v>66</v>
      </c>
      <c r="H4300" t="s">
        <v>62</v>
      </c>
      <c r="I4300" t="s">
        <v>24</v>
      </c>
      <c r="J4300" t="s">
        <v>48</v>
      </c>
      <c r="K4300" t="s">
        <v>49</v>
      </c>
      <c r="L4300" t="s">
        <v>35</v>
      </c>
      <c r="M4300" t="s">
        <v>35</v>
      </c>
      <c r="N4300" t="s">
        <v>35</v>
      </c>
      <c r="O4300" t="s">
        <v>35</v>
      </c>
      <c r="P4300">
        <v>1</v>
      </c>
      <c r="Q4300">
        <v>-137076.76560000001</v>
      </c>
      <c r="R4300">
        <v>1</v>
      </c>
    </row>
    <row r="4301" spans="1:18" x14ac:dyDescent="0.25">
      <c r="A4301">
        <v>2016</v>
      </c>
      <c r="B4301" s="1">
        <v>42809.622092939811</v>
      </c>
      <c r="C4301" t="s">
        <v>18</v>
      </c>
      <c r="D4301" t="s">
        <v>60</v>
      </c>
      <c r="E4301" t="s">
        <v>30</v>
      </c>
      <c r="F4301" t="s">
        <v>21</v>
      </c>
      <c r="G4301" t="s">
        <v>22</v>
      </c>
      <c r="H4301" t="s">
        <v>28</v>
      </c>
      <c r="I4301" t="s">
        <v>24</v>
      </c>
      <c r="J4301" t="s">
        <v>25</v>
      </c>
      <c r="K4301" t="s">
        <v>26</v>
      </c>
      <c r="L4301" t="s">
        <v>27</v>
      </c>
      <c r="M4301" t="s">
        <v>28</v>
      </c>
      <c r="N4301" t="s">
        <v>27</v>
      </c>
      <c r="O4301" t="s">
        <v>28</v>
      </c>
      <c r="P4301">
        <v>1</v>
      </c>
      <c r="Q4301">
        <v>37017089</v>
      </c>
      <c r="R4301">
        <v>6</v>
      </c>
    </row>
    <row r="4302" spans="1:18" x14ac:dyDescent="0.25">
      <c r="A4302">
        <v>2016</v>
      </c>
      <c r="B4302" s="1">
        <v>42809.622092939811</v>
      </c>
      <c r="C4302" t="s">
        <v>18</v>
      </c>
      <c r="D4302" t="s">
        <v>60</v>
      </c>
      <c r="E4302" t="s">
        <v>30</v>
      </c>
      <c r="F4302" t="s">
        <v>21</v>
      </c>
      <c r="G4302" t="s">
        <v>22</v>
      </c>
      <c r="H4302" t="s">
        <v>28</v>
      </c>
      <c r="I4302" t="s">
        <v>24</v>
      </c>
      <c r="J4302" t="s">
        <v>48</v>
      </c>
      <c r="K4302" t="s">
        <v>32</v>
      </c>
      <c r="L4302" t="s">
        <v>81</v>
      </c>
      <c r="M4302" t="s">
        <v>28</v>
      </c>
      <c r="N4302" t="s">
        <v>81</v>
      </c>
      <c r="O4302" t="s">
        <v>28</v>
      </c>
      <c r="P4302">
        <v>1</v>
      </c>
      <c r="Q4302">
        <v>-561382.42189999996</v>
      </c>
      <c r="R4302">
        <v>2</v>
      </c>
    </row>
    <row r="4303" spans="1:18" x14ac:dyDescent="0.25">
      <c r="A4303">
        <v>2016</v>
      </c>
      <c r="B4303" s="1">
        <v>42809.622092939811</v>
      </c>
      <c r="C4303" t="s">
        <v>18</v>
      </c>
      <c r="D4303" t="s">
        <v>60</v>
      </c>
      <c r="E4303" t="s">
        <v>30</v>
      </c>
      <c r="F4303" t="s">
        <v>21</v>
      </c>
      <c r="G4303" t="s">
        <v>22</v>
      </c>
      <c r="H4303" t="s">
        <v>28</v>
      </c>
      <c r="I4303" t="s">
        <v>24</v>
      </c>
      <c r="J4303" t="s">
        <v>37</v>
      </c>
      <c r="K4303" t="s">
        <v>28</v>
      </c>
      <c r="L4303" t="s">
        <v>97</v>
      </c>
      <c r="M4303" t="s">
        <v>28</v>
      </c>
      <c r="N4303" t="s">
        <v>97</v>
      </c>
      <c r="O4303" t="s">
        <v>28</v>
      </c>
      <c r="P4303">
        <v>1</v>
      </c>
      <c r="Q4303">
        <v>0</v>
      </c>
      <c r="R4303">
        <v>0</v>
      </c>
    </row>
    <row r="4304" spans="1:18" x14ac:dyDescent="0.25">
      <c r="A4304">
        <v>2016</v>
      </c>
      <c r="B4304" s="1">
        <v>42809.622092939811</v>
      </c>
      <c r="C4304" t="s">
        <v>18</v>
      </c>
      <c r="D4304" t="s">
        <v>60</v>
      </c>
      <c r="E4304" t="s">
        <v>67</v>
      </c>
      <c r="F4304" t="s">
        <v>45</v>
      </c>
      <c r="G4304" t="s">
        <v>71</v>
      </c>
      <c r="H4304" t="s">
        <v>62</v>
      </c>
      <c r="I4304" t="s">
        <v>24</v>
      </c>
      <c r="J4304" t="s">
        <v>40</v>
      </c>
      <c r="K4304" t="s">
        <v>51</v>
      </c>
      <c r="L4304" t="s">
        <v>35</v>
      </c>
      <c r="M4304" t="s">
        <v>35</v>
      </c>
      <c r="N4304" t="s">
        <v>35</v>
      </c>
      <c r="O4304" t="s">
        <v>35</v>
      </c>
      <c r="P4304">
        <v>1</v>
      </c>
      <c r="Q4304">
        <v>12229528.953</v>
      </c>
      <c r="R4304">
        <v>12</v>
      </c>
    </row>
    <row r="4305" spans="1:18" x14ac:dyDescent="0.25">
      <c r="A4305">
        <v>2016</v>
      </c>
      <c r="B4305" s="1">
        <v>42809.622092939811</v>
      </c>
      <c r="C4305" t="s">
        <v>18</v>
      </c>
      <c r="D4305" t="s">
        <v>60</v>
      </c>
      <c r="E4305" t="s">
        <v>68</v>
      </c>
      <c r="F4305" t="s">
        <v>53</v>
      </c>
      <c r="G4305" t="s">
        <v>46</v>
      </c>
      <c r="H4305" t="s">
        <v>28</v>
      </c>
      <c r="I4305" t="s">
        <v>34</v>
      </c>
      <c r="J4305" t="s">
        <v>37</v>
      </c>
      <c r="K4305" t="s">
        <v>28</v>
      </c>
      <c r="L4305" t="s">
        <v>35</v>
      </c>
      <c r="M4305" t="s">
        <v>28</v>
      </c>
      <c r="N4305" t="s">
        <v>35</v>
      </c>
      <c r="O4305" t="s">
        <v>28</v>
      </c>
      <c r="P4305">
        <v>1</v>
      </c>
      <c r="Q4305">
        <v>0</v>
      </c>
      <c r="R4305">
        <v>0</v>
      </c>
    </row>
    <row r="4306" spans="1:18" x14ac:dyDescent="0.25">
      <c r="A4306">
        <v>2016</v>
      </c>
      <c r="B4306" s="1">
        <v>42809.622092939811</v>
      </c>
      <c r="C4306" t="s">
        <v>18</v>
      </c>
      <c r="D4306" t="s">
        <v>60</v>
      </c>
      <c r="E4306" t="s">
        <v>68</v>
      </c>
      <c r="F4306" t="s">
        <v>53</v>
      </c>
      <c r="G4306" t="s">
        <v>46</v>
      </c>
      <c r="H4306" t="s">
        <v>23</v>
      </c>
      <c r="I4306" t="s">
        <v>34</v>
      </c>
      <c r="J4306" t="s">
        <v>43</v>
      </c>
      <c r="K4306" t="s">
        <v>32</v>
      </c>
      <c r="L4306" t="s">
        <v>35</v>
      </c>
      <c r="M4306" t="s">
        <v>35</v>
      </c>
      <c r="N4306" t="s">
        <v>28</v>
      </c>
      <c r="O4306" t="s">
        <v>35</v>
      </c>
      <c r="P4306">
        <v>1</v>
      </c>
      <c r="Q4306">
        <v>2831001.3437999999</v>
      </c>
      <c r="R4306">
        <v>6</v>
      </c>
    </row>
    <row r="4307" spans="1:18" x14ac:dyDescent="0.25">
      <c r="A4307">
        <v>2016</v>
      </c>
      <c r="B4307" s="1">
        <v>42809.622092939811</v>
      </c>
      <c r="C4307" t="s">
        <v>18</v>
      </c>
      <c r="D4307" t="s">
        <v>60</v>
      </c>
      <c r="E4307" t="s">
        <v>68</v>
      </c>
      <c r="F4307" t="s">
        <v>53</v>
      </c>
      <c r="G4307" t="s">
        <v>46</v>
      </c>
      <c r="H4307" t="s">
        <v>23</v>
      </c>
      <c r="I4307" t="s">
        <v>34</v>
      </c>
      <c r="J4307" t="s">
        <v>48</v>
      </c>
      <c r="K4307" t="s">
        <v>26</v>
      </c>
      <c r="L4307" t="s">
        <v>35</v>
      </c>
      <c r="M4307" t="s">
        <v>35</v>
      </c>
      <c r="N4307" t="s">
        <v>28</v>
      </c>
      <c r="O4307" t="s">
        <v>35</v>
      </c>
      <c r="P4307">
        <v>1</v>
      </c>
      <c r="Q4307">
        <v>-4963.4399999999996</v>
      </c>
      <c r="R4307">
        <v>3</v>
      </c>
    </row>
    <row r="4308" spans="1:18" x14ac:dyDescent="0.25">
      <c r="A4308">
        <v>2016</v>
      </c>
      <c r="B4308" s="1">
        <v>42809.622092939811</v>
      </c>
      <c r="C4308" t="s">
        <v>18</v>
      </c>
      <c r="D4308" t="s">
        <v>60</v>
      </c>
      <c r="E4308" t="s">
        <v>68</v>
      </c>
      <c r="F4308" t="s">
        <v>53</v>
      </c>
      <c r="G4308" t="s">
        <v>46</v>
      </c>
      <c r="H4308" t="s">
        <v>23</v>
      </c>
      <c r="I4308" t="s">
        <v>34</v>
      </c>
      <c r="J4308" t="s">
        <v>37</v>
      </c>
      <c r="K4308" t="s">
        <v>26</v>
      </c>
      <c r="L4308" t="s">
        <v>35</v>
      </c>
      <c r="M4308" t="s">
        <v>35</v>
      </c>
      <c r="N4308" t="s">
        <v>28</v>
      </c>
      <c r="O4308" t="s">
        <v>35</v>
      </c>
      <c r="P4308">
        <v>1</v>
      </c>
      <c r="Q4308">
        <v>0</v>
      </c>
      <c r="R4308">
        <v>2</v>
      </c>
    </row>
    <row r="4309" spans="1:18" x14ac:dyDescent="0.25">
      <c r="A4309">
        <v>2012</v>
      </c>
      <c r="B4309" s="1">
        <v>42809.622092939811</v>
      </c>
      <c r="C4309" t="s">
        <v>18</v>
      </c>
      <c r="D4309" t="s">
        <v>19</v>
      </c>
      <c r="E4309" t="s">
        <v>30</v>
      </c>
      <c r="F4309" t="s">
        <v>63</v>
      </c>
      <c r="G4309" t="s">
        <v>64</v>
      </c>
      <c r="H4309" t="s">
        <v>62</v>
      </c>
      <c r="I4309" t="s">
        <v>24</v>
      </c>
      <c r="J4309" t="s">
        <v>48</v>
      </c>
      <c r="K4309" t="s">
        <v>32</v>
      </c>
      <c r="L4309" t="s">
        <v>35</v>
      </c>
      <c r="M4309" t="s">
        <v>35</v>
      </c>
      <c r="N4309" t="s">
        <v>35</v>
      </c>
      <c r="O4309" t="s">
        <v>35</v>
      </c>
      <c r="P4309">
        <v>1</v>
      </c>
      <c r="Q4309">
        <v>-1290685.625</v>
      </c>
      <c r="R4309">
        <v>1</v>
      </c>
    </row>
    <row r="4310" spans="1:18" x14ac:dyDescent="0.25">
      <c r="A4310">
        <v>2012</v>
      </c>
      <c r="B4310" s="1">
        <v>42809.622092939811</v>
      </c>
      <c r="C4310" t="s">
        <v>18</v>
      </c>
      <c r="D4310" t="s">
        <v>19</v>
      </c>
      <c r="E4310" t="s">
        <v>30</v>
      </c>
      <c r="F4310" t="s">
        <v>45</v>
      </c>
      <c r="G4310" t="s">
        <v>70</v>
      </c>
      <c r="H4310" t="s">
        <v>62</v>
      </c>
      <c r="I4310" t="s">
        <v>24</v>
      </c>
      <c r="J4310" t="s">
        <v>37</v>
      </c>
      <c r="K4310" t="s">
        <v>28</v>
      </c>
      <c r="L4310" t="s">
        <v>35</v>
      </c>
      <c r="M4310" t="s">
        <v>35</v>
      </c>
      <c r="N4310" t="s">
        <v>35</v>
      </c>
      <c r="O4310" t="s">
        <v>35</v>
      </c>
      <c r="P4310">
        <v>1</v>
      </c>
      <c r="Q4310">
        <v>0</v>
      </c>
      <c r="R4310">
        <v>1</v>
      </c>
    </row>
    <row r="4311" spans="1:18" x14ac:dyDescent="0.25">
      <c r="A4311">
        <v>2012</v>
      </c>
      <c r="B4311" s="1">
        <v>42809.622092939811</v>
      </c>
      <c r="C4311" t="s">
        <v>18</v>
      </c>
      <c r="D4311" t="s">
        <v>19</v>
      </c>
      <c r="E4311" t="s">
        <v>30</v>
      </c>
      <c r="F4311" t="s">
        <v>45</v>
      </c>
      <c r="G4311" t="s">
        <v>66</v>
      </c>
      <c r="H4311" t="s">
        <v>62</v>
      </c>
      <c r="I4311" t="s">
        <v>24</v>
      </c>
      <c r="J4311" t="s">
        <v>37</v>
      </c>
      <c r="K4311" t="s">
        <v>56</v>
      </c>
      <c r="L4311" t="s">
        <v>35</v>
      </c>
      <c r="M4311" t="s">
        <v>35</v>
      </c>
      <c r="N4311" t="s">
        <v>35</v>
      </c>
      <c r="O4311" t="s">
        <v>35</v>
      </c>
      <c r="P4311">
        <v>1</v>
      </c>
      <c r="Q4311">
        <v>0</v>
      </c>
      <c r="R4311">
        <v>3</v>
      </c>
    </row>
    <row r="4312" spans="1:18" x14ac:dyDescent="0.25">
      <c r="A4312">
        <v>2012</v>
      </c>
      <c r="B4312" s="1">
        <v>42809.622092939811</v>
      </c>
      <c r="C4312" t="s">
        <v>18</v>
      </c>
      <c r="D4312" t="s">
        <v>19</v>
      </c>
      <c r="E4312" t="s">
        <v>30</v>
      </c>
      <c r="F4312" t="s">
        <v>45</v>
      </c>
      <c r="G4312" t="s">
        <v>66</v>
      </c>
      <c r="H4312" t="s">
        <v>62</v>
      </c>
      <c r="I4312" t="s">
        <v>24</v>
      </c>
      <c r="J4312" t="s">
        <v>37</v>
      </c>
      <c r="K4312" t="s">
        <v>32</v>
      </c>
      <c r="L4312" t="s">
        <v>35</v>
      </c>
      <c r="M4312" t="s">
        <v>35</v>
      </c>
      <c r="N4312" t="s">
        <v>35</v>
      </c>
      <c r="O4312" t="s">
        <v>35</v>
      </c>
      <c r="P4312">
        <v>1</v>
      </c>
      <c r="Q4312">
        <v>0</v>
      </c>
      <c r="R4312">
        <v>2</v>
      </c>
    </row>
    <row r="4313" spans="1:18" x14ac:dyDescent="0.25">
      <c r="A4313">
        <v>2012</v>
      </c>
      <c r="B4313" s="1">
        <v>42809.622092939811</v>
      </c>
      <c r="C4313" t="s">
        <v>18</v>
      </c>
      <c r="D4313" t="s">
        <v>19</v>
      </c>
      <c r="E4313" t="s">
        <v>30</v>
      </c>
      <c r="F4313" t="s">
        <v>45</v>
      </c>
      <c r="G4313" t="s">
        <v>71</v>
      </c>
      <c r="H4313" t="s">
        <v>62</v>
      </c>
      <c r="I4313" t="s">
        <v>24</v>
      </c>
      <c r="J4313" t="s">
        <v>43</v>
      </c>
      <c r="K4313" t="s">
        <v>41</v>
      </c>
      <c r="L4313" t="s">
        <v>35</v>
      </c>
      <c r="M4313" t="s">
        <v>35</v>
      </c>
      <c r="N4313" t="s">
        <v>35</v>
      </c>
      <c r="O4313" t="s">
        <v>35</v>
      </c>
      <c r="P4313">
        <v>1</v>
      </c>
      <c r="Q4313">
        <v>270641.06890000001</v>
      </c>
      <c r="R4313">
        <v>3</v>
      </c>
    </row>
    <row r="4314" spans="1:18" x14ac:dyDescent="0.25">
      <c r="A4314">
        <v>2012</v>
      </c>
      <c r="B4314" s="1">
        <v>42809.622092939811</v>
      </c>
      <c r="C4314" t="s">
        <v>18</v>
      </c>
      <c r="D4314" t="s">
        <v>19</v>
      </c>
      <c r="E4314" t="s">
        <v>30</v>
      </c>
      <c r="F4314" t="s">
        <v>45</v>
      </c>
      <c r="G4314" t="s">
        <v>46</v>
      </c>
      <c r="H4314" t="s">
        <v>62</v>
      </c>
      <c r="I4314" t="s">
        <v>24</v>
      </c>
      <c r="J4314" t="s">
        <v>31</v>
      </c>
      <c r="K4314" t="s">
        <v>41</v>
      </c>
      <c r="L4314" t="s">
        <v>35</v>
      </c>
      <c r="M4314" t="s">
        <v>35</v>
      </c>
      <c r="N4314" t="s">
        <v>35</v>
      </c>
      <c r="O4314" t="s">
        <v>35</v>
      </c>
      <c r="P4314">
        <v>1</v>
      </c>
      <c r="Q4314">
        <v>3448126.25</v>
      </c>
      <c r="R4314">
        <v>1</v>
      </c>
    </row>
    <row r="4315" spans="1:18" x14ac:dyDescent="0.25">
      <c r="A4315">
        <v>2012</v>
      </c>
      <c r="B4315" s="1">
        <v>42809.622092939811</v>
      </c>
      <c r="C4315" t="s">
        <v>18</v>
      </c>
      <c r="D4315" t="s">
        <v>19</v>
      </c>
      <c r="E4315" t="s">
        <v>30</v>
      </c>
      <c r="F4315" t="s">
        <v>61</v>
      </c>
      <c r="G4315" t="s">
        <v>22</v>
      </c>
      <c r="H4315" t="s">
        <v>91</v>
      </c>
      <c r="I4315" t="s">
        <v>34</v>
      </c>
      <c r="J4315" t="s">
        <v>40</v>
      </c>
      <c r="K4315" t="s">
        <v>32</v>
      </c>
      <c r="L4315" t="s">
        <v>35</v>
      </c>
      <c r="M4315" t="s">
        <v>35</v>
      </c>
      <c r="N4315" t="s">
        <v>35</v>
      </c>
      <c r="O4315" t="s">
        <v>35</v>
      </c>
      <c r="P4315">
        <v>1</v>
      </c>
      <c r="Q4315">
        <v>25092116</v>
      </c>
      <c r="R4315">
        <v>5</v>
      </c>
    </row>
    <row r="4316" spans="1:18" x14ac:dyDescent="0.25">
      <c r="A4316">
        <v>2012</v>
      </c>
      <c r="B4316" s="1">
        <v>42809.622092939811</v>
      </c>
      <c r="C4316" t="s">
        <v>18</v>
      </c>
      <c r="D4316" t="s">
        <v>19</v>
      </c>
      <c r="E4316" t="s">
        <v>30</v>
      </c>
      <c r="F4316" t="s">
        <v>61</v>
      </c>
      <c r="G4316" t="s">
        <v>22</v>
      </c>
      <c r="H4316" t="s">
        <v>91</v>
      </c>
      <c r="I4316" t="s">
        <v>34</v>
      </c>
      <c r="J4316" t="s">
        <v>37</v>
      </c>
      <c r="K4316" t="s">
        <v>32</v>
      </c>
      <c r="L4316" t="s">
        <v>35</v>
      </c>
      <c r="M4316" t="s">
        <v>35</v>
      </c>
      <c r="N4316" t="s">
        <v>35</v>
      </c>
      <c r="O4316" t="s">
        <v>35</v>
      </c>
      <c r="P4316">
        <v>1</v>
      </c>
      <c r="Q4316">
        <v>0</v>
      </c>
      <c r="R4316">
        <v>2</v>
      </c>
    </row>
    <row r="4317" spans="1:18" x14ac:dyDescent="0.25">
      <c r="A4317">
        <v>2012</v>
      </c>
      <c r="B4317" s="1">
        <v>42809.622092939811</v>
      </c>
      <c r="C4317" t="s">
        <v>18</v>
      </c>
      <c r="D4317" t="s">
        <v>19</v>
      </c>
      <c r="E4317" t="s">
        <v>30</v>
      </c>
      <c r="F4317" t="s">
        <v>82</v>
      </c>
      <c r="G4317" t="s">
        <v>82</v>
      </c>
      <c r="H4317" t="s">
        <v>62</v>
      </c>
      <c r="I4317" t="s">
        <v>24</v>
      </c>
      <c r="J4317" t="s">
        <v>44</v>
      </c>
      <c r="K4317" t="s">
        <v>41</v>
      </c>
      <c r="L4317" t="s">
        <v>35</v>
      </c>
      <c r="M4317" t="s">
        <v>35</v>
      </c>
      <c r="N4317" t="s">
        <v>35</v>
      </c>
      <c r="O4317" t="s">
        <v>35</v>
      </c>
      <c r="P4317">
        <v>1</v>
      </c>
      <c r="Q4317">
        <v>94720.480500000005</v>
      </c>
      <c r="R4317">
        <v>2</v>
      </c>
    </row>
    <row r="4318" spans="1:18" x14ac:dyDescent="0.25">
      <c r="A4318">
        <v>2012</v>
      </c>
      <c r="B4318" s="1">
        <v>42809.622092939811</v>
      </c>
      <c r="C4318" t="s">
        <v>18</v>
      </c>
      <c r="D4318" t="s">
        <v>19</v>
      </c>
      <c r="E4318" t="s">
        <v>30</v>
      </c>
      <c r="F4318" t="s">
        <v>82</v>
      </c>
      <c r="G4318" t="s">
        <v>82</v>
      </c>
      <c r="H4318" t="s">
        <v>62</v>
      </c>
      <c r="I4318" t="s">
        <v>24</v>
      </c>
      <c r="J4318" t="s">
        <v>44</v>
      </c>
      <c r="K4318" t="s">
        <v>26</v>
      </c>
      <c r="L4318" t="s">
        <v>35</v>
      </c>
      <c r="M4318" t="s">
        <v>35</v>
      </c>
      <c r="N4318" t="s">
        <v>35</v>
      </c>
      <c r="O4318" t="s">
        <v>35</v>
      </c>
      <c r="P4318">
        <v>1</v>
      </c>
      <c r="Q4318">
        <v>41790</v>
      </c>
      <c r="R4318">
        <v>1</v>
      </c>
    </row>
    <row r="4319" spans="1:18" x14ac:dyDescent="0.25">
      <c r="A4319">
        <v>2012</v>
      </c>
      <c r="B4319" s="1">
        <v>42809.622092939811</v>
      </c>
      <c r="C4319" t="s">
        <v>18</v>
      </c>
      <c r="D4319" t="s">
        <v>19</v>
      </c>
      <c r="E4319" t="s">
        <v>42</v>
      </c>
      <c r="F4319" t="s">
        <v>21</v>
      </c>
      <c r="G4319" t="s">
        <v>22</v>
      </c>
      <c r="H4319" t="s">
        <v>23</v>
      </c>
      <c r="I4319" t="s">
        <v>24</v>
      </c>
      <c r="J4319" t="s">
        <v>40</v>
      </c>
      <c r="K4319" t="s">
        <v>32</v>
      </c>
      <c r="L4319" t="s">
        <v>27</v>
      </c>
      <c r="M4319" t="s">
        <v>27</v>
      </c>
      <c r="N4319" t="s">
        <v>28</v>
      </c>
      <c r="O4319" t="s">
        <v>28</v>
      </c>
      <c r="P4319">
        <v>1</v>
      </c>
      <c r="Q4319">
        <v>5058845</v>
      </c>
      <c r="R4319">
        <v>2</v>
      </c>
    </row>
    <row r="4320" spans="1:18" x14ac:dyDescent="0.25">
      <c r="A4320">
        <v>2012</v>
      </c>
      <c r="B4320" s="1">
        <v>42809.622092939811</v>
      </c>
      <c r="C4320" t="s">
        <v>18</v>
      </c>
      <c r="D4320" t="s">
        <v>19</v>
      </c>
      <c r="E4320" t="s">
        <v>42</v>
      </c>
      <c r="F4320" t="s">
        <v>21</v>
      </c>
      <c r="G4320" t="s">
        <v>22</v>
      </c>
      <c r="H4320" t="s">
        <v>23</v>
      </c>
      <c r="I4320" t="s">
        <v>24</v>
      </c>
      <c r="J4320" t="s">
        <v>40</v>
      </c>
      <c r="K4320" t="s">
        <v>26</v>
      </c>
      <c r="L4320" t="s">
        <v>27</v>
      </c>
      <c r="M4320" t="s">
        <v>27</v>
      </c>
      <c r="N4320" t="s">
        <v>28</v>
      </c>
      <c r="O4320" t="s">
        <v>28</v>
      </c>
      <c r="P4320">
        <v>1</v>
      </c>
      <c r="Q4320">
        <v>24886964.75</v>
      </c>
      <c r="R4320">
        <v>17</v>
      </c>
    </row>
    <row r="4321" spans="1:18" x14ac:dyDescent="0.25">
      <c r="A4321">
        <v>2012</v>
      </c>
      <c r="B4321" s="1">
        <v>42809.622092939811</v>
      </c>
      <c r="C4321" t="s">
        <v>18</v>
      </c>
      <c r="D4321" t="s">
        <v>19</v>
      </c>
      <c r="E4321" t="s">
        <v>42</v>
      </c>
      <c r="F4321" t="s">
        <v>21</v>
      </c>
      <c r="G4321" t="s">
        <v>22</v>
      </c>
      <c r="H4321" t="s">
        <v>23</v>
      </c>
      <c r="I4321" t="s">
        <v>24</v>
      </c>
      <c r="J4321" t="s">
        <v>44</v>
      </c>
      <c r="K4321" t="s">
        <v>26</v>
      </c>
      <c r="L4321" t="s">
        <v>27</v>
      </c>
      <c r="M4321" t="s">
        <v>27</v>
      </c>
      <c r="N4321" t="s">
        <v>28</v>
      </c>
      <c r="O4321" t="s">
        <v>28</v>
      </c>
      <c r="P4321">
        <v>1</v>
      </c>
      <c r="Q4321">
        <v>40000</v>
      </c>
      <c r="R4321">
        <v>4</v>
      </c>
    </row>
    <row r="4322" spans="1:18" x14ac:dyDescent="0.25">
      <c r="A4322">
        <v>2012</v>
      </c>
      <c r="B4322" s="1">
        <v>42809.622092939811</v>
      </c>
      <c r="C4322" t="s">
        <v>18</v>
      </c>
      <c r="D4322" t="s">
        <v>19</v>
      </c>
      <c r="E4322" t="s">
        <v>42</v>
      </c>
      <c r="F4322" t="s">
        <v>21</v>
      </c>
      <c r="G4322" t="s">
        <v>22</v>
      </c>
      <c r="H4322" t="s">
        <v>23</v>
      </c>
      <c r="I4322" t="s">
        <v>24</v>
      </c>
      <c r="J4322" t="s">
        <v>37</v>
      </c>
      <c r="K4322" t="s">
        <v>49</v>
      </c>
      <c r="L4322" t="s">
        <v>27</v>
      </c>
      <c r="M4322" t="s">
        <v>27</v>
      </c>
      <c r="N4322" t="s">
        <v>28</v>
      </c>
      <c r="O4322" t="s">
        <v>28</v>
      </c>
      <c r="P4322">
        <v>1</v>
      </c>
      <c r="Q4322">
        <v>0</v>
      </c>
      <c r="R4322">
        <v>4</v>
      </c>
    </row>
    <row r="4323" spans="1:18" x14ac:dyDescent="0.25">
      <c r="A4323">
        <v>2012</v>
      </c>
      <c r="B4323" s="1">
        <v>42809.622092939811</v>
      </c>
      <c r="C4323" t="s">
        <v>18</v>
      </c>
      <c r="D4323" t="s">
        <v>19</v>
      </c>
      <c r="E4323" t="s">
        <v>42</v>
      </c>
      <c r="F4323" t="s">
        <v>21</v>
      </c>
      <c r="G4323" t="s">
        <v>22</v>
      </c>
      <c r="H4323" t="s">
        <v>23</v>
      </c>
      <c r="I4323" t="s">
        <v>54</v>
      </c>
      <c r="J4323" t="s">
        <v>40</v>
      </c>
      <c r="K4323" t="s">
        <v>32</v>
      </c>
      <c r="L4323" t="s">
        <v>27</v>
      </c>
      <c r="M4323" t="s">
        <v>27</v>
      </c>
      <c r="N4323" t="s">
        <v>28</v>
      </c>
      <c r="O4323" t="s">
        <v>28</v>
      </c>
      <c r="P4323">
        <v>1</v>
      </c>
      <c r="Q4323">
        <v>20847010</v>
      </c>
      <c r="R4323">
        <v>1</v>
      </c>
    </row>
    <row r="4324" spans="1:18" x14ac:dyDescent="0.25">
      <c r="A4324">
        <v>2012</v>
      </c>
      <c r="B4324" s="1">
        <v>42809.622092939811</v>
      </c>
      <c r="C4324" t="s">
        <v>18</v>
      </c>
      <c r="D4324" t="s">
        <v>19</v>
      </c>
      <c r="E4324" t="s">
        <v>42</v>
      </c>
      <c r="F4324" t="s">
        <v>21</v>
      </c>
      <c r="G4324" t="s">
        <v>22</v>
      </c>
      <c r="H4324" t="s">
        <v>23</v>
      </c>
      <c r="I4324" t="s">
        <v>54</v>
      </c>
      <c r="J4324" t="s">
        <v>44</v>
      </c>
      <c r="K4324" t="s">
        <v>26</v>
      </c>
      <c r="L4324" t="s">
        <v>27</v>
      </c>
      <c r="M4324" t="s">
        <v>27</v>
      </c>
      <c r="N4324" t="s">
        <v>28</v>
      </c>
      <c r="O4324" t="s">
        <v>28</v>
      </c>
      <c r="P4324">
        <v>1</v>
      </c>
      <c r="Q4324">
        <v>95171</v>
      </c>
      <c r="R4324">
        <v>1</v>
      </c>
    </row>
    <row r="4325" spans="1:18" x14ac:dyDescent="0.25">
      <c r="A4325">
        <v>2012</v>
      </c>
      <c r="B4325" s="1">
        <v>42809.622092939811</v>
      </c>
      <c r="C4325" t="s">
        <v>18</v>
      </c>
      <c r="D4325" t="s">
        <v>19</v>
      </c>
      <c r="E4325" t="s">
        <v>73</v>
      </c>
      <c r="F4325" t="s">
        <v>45</v>
      </c>
      <c r="G4325" t="s">
        <v>71</v>
      </c>
      <c r="H4325" t="s">
        <v>62</v>
      </c>
      <c r="I4325" t="s">
        <v>24</v>
      </c>
      <c r="J4325" t="s">
        <v>31</v>
      </c>
      <c r="K4325" t="s">
        <v>26</v>
      </c>
      <c r="L4325" t="s">
        <v>35</v>
      </c>
      <c r="M4325" t="s">
        <v>35</v>
      </c>
      <c r="N4325" t="s">
        <v>35</v>
      </c>
      <c r="O4325" t="s">
        <v>35</v>
      </c>
      <c r="P4325">
        <v>1</v>
      </c>
      <c r="Q4325">
        <v>1250098.125</v>
      </c>
      <c r="R4325">
        <v>2</v>
      </c>
    </row>
    <row r="4326" spans="1:18" x14ac:dyDescent="0.25">
      <c r="A4326">
        <v>2011</v>
      </c>
      <c r="B4326" s="1">
        <v>42809.622092939811</v>
      </c>
      <c r="C4326" t="s">
        <v>18</v>
      </c>
      <c r="D4326" t="s">
        <v>29</v>
      </c>
      <c r="E4326" t="s">
        <v>38</v>
      </c>
      <c r="F4326" t="s">
        <v>45</v>
      </c>
      <c r="G4326" t="s">
        <v>71</v>
      </c>
      <c r="H4326" t="s">
        <v>62</v>
      </c>
      <c r="I4326" t="s">
        <v>76</v>
      </c>
      <c r="J4326" t="s">
        <v>43</v>
      </c>
      <c r="K4326" t="s">
        <v>49</v>
      </c>
      <c r="L4326" t="s">
        <v>77</v>
      </c>
      <c r="M4326" t="s">
        <v>28</v>
      </c>
      <c r="N4326" t="s">
        <v>28</v>
      </c>
      <c r="O4326" t="s">
        <v>77</v>
      </c>
      <c r="P4326">
        <v>1</v>
      </c>
      <c r="Q4326">
        <v>389575.1875</v>
      </c>
      <c r="R4326">
        <v>7</v>
      </c>
    </row>
    <row r="4327" spans="1:18" x14ac:dyDescent="0.25">
      <c r="A4327">
        <v>2011</v>
      </c>
      <c r="B4327" s="1">
        <v>42809.622092939811</v>
      </c>
      <c r="C4327" t="s">
        <v>18</v>
      </c>
      <c r="D4327" t="s">
        <v>29</v>
      </c>
      <c r="E4327" t="s">
        <v>38</v>
      </c>
      <c r="F4327" t="s">
        <v>45</v>
      </c>
      <c r="G4327" t="s">
        <v>71</v>
      </c>
      <c r="H4327" t="s">
        <v>23</v>
      </c>
      <c r="I4327" t="s">
        <v>76</v>
      </c>
      <c r="J4327" t="s">
        <v>37</v>
      </c>
      <c r="K4327" t="s">
        <v>28</v>
      </c>
      <c r="L4327" t="s">
        <v>27</v>
      </c>
      <c r="M4327" t="s">
        <v>28</v>
      </c>
      <c r="N4327" t="s">
        <v>27</v>
      </c>
      <c r="O4327" t="s">
        <v>28</v>
      </c>
      <c r="P4327">
        <v>1</v>
      </c>
      <c r="Q4327">
        <v>0</v>
      </c>
      <c r="R4327">
        <v>0</v>
      </c>
    </row>
    <row r="4328" spans="1:18" x14ac:dyDescent="0.25">
      <c r="A4328">
        <v>2011</v>
      </c>
      <c r="B4328" s="1">
        <v>42809.622092939811</v>
      </c>
      <c r="C4328" t="s">
        <v>18</v>
      </c>
      <c r="D4328" t="s">
        <v>29</v>
      </c>
      <c r="E4328" t="s">
        <v>55</v>
      </c>
      <c r="F4328" t="s">
        <v>21</v>
      </c>
      <c r="G4328" t="s">
        <v>22</v>
      </c>
      <c r="H4328" t="s">
        <v>91</v>
      </c>
      <c r="I4328" t="s">
        <v>24</v>
      </c>
      <c r="J4328" t="s">
        <v>31</v>
      </c>
      <c r="K4328" t="s">
        <v>26</v>
      </c>
      <c r="L4328" t="s">
        <v>27</v>
      </c>
      <c r="M4328" t="s">
        <v>27</v>
      </c>
      <c r="N4328" t="s">
        <v>28</v>
      </c>
      <c r="O4328" t="s">
        <v>28</v>
      </c>
      <c r="P4328">
        <v>1</v>
      </c>
      <c r="Q4328">
        <v>3299664</v>
      </c>
      <c r="R4328">
        <v>2</v>
      </c>
    </row>
    <row r="4329" spans="1:18" x14ac:dyDescent="0.25">
      <c r="A4329">
        <v>2011</v>
      </c>
      <c r="B4329" s="1">
        <v>42809.622092939811</v>
      </c>
      <c r="C4329" t="s">
        <v>18</v>
      </c>
      <c r="D4329" t="s">
        <v>29</v>
      </c>
      <c r="E4329" t="s">
        <v>55</v>
      </c>
      <c r="F4329" t="s">
        <v>21</v>
      </c>
      <c r="G4329" t="s">
        <v>22</v>
      </c>
      <c r="H4329" t="s">
        <v>91</v>
      </c>
      <c r="I4329" t="s">
        <v>24</v>
      </c>
      <c r="J4329" t="s">
        <v>37</v>
      </c>
      <c r="K4329" t="s">
        <v>49</v>
      </c>
      <c r="L4329" t="s">
        <v>27</v>
      </c>
      <c r="M4329" t="s">
        <v>27</v>
      </c>
      <c r="N4329" t="s">
        <v>28</v>
      </c>
      <c r="O4329" t="s">
        <v>28</v>
      </c>
      <c r="P4329">
        <v>1</v>
      </c>
      <c r="Q4329">
        <v>0</v>
      </c>
      <c r="R4329">
        <v>1</v>
      </c>
    </row>
    <row r="4330" spans="1:18" x14ac:dyDescent="0.25">
      <c r="A4330">
        <v>2011</v>
      </c>
      <c r="B4330" s="1">
        <v>42809.622092939811</v>
      </c>
      <c r="C4330" t="s">
        <v>18</v>
      </c>
      <c r="D4330" t="s">
        <v>78</v>
      </c>
      <c r="E4330" t="s">
        <v>20</v>
      </c>
      <c r="F4330" t="s">
        <v>21</v>
      </c>
      <c r="G4330" t="s">
        <v>22</v>
      </c>
      <c r="H4330" t="s">
        <v>23</v>
      </c>
      <c r="I4330" t="s">
        <v>34</v>
      </c>
      <c r="J4330" t="s">
        <v>44</v>
      </c>
      <c r="K4330" t="s">
        <v>32</v>
      </c>
      <c r="L4330" t="s">
        <v>35</v>
      </c>
      <c r="M4330" t="s">
        <v>35</v>
      </c>
      <c r="N4330" t="s">
        <v>35</v>
      </c>
      <c r="O4330" t="s">
        <v>35</v>
      </c>
      <c r="P4330">
        <v>1</v>
      </c>
      <c r="Q4330">
        <v>114771.44929999999</v>
      </c>
      <c r="R4330">
        <v>3</v>
      </c>
    </row>
    <row r="4331" spans="1:18" x14ac:dyDescent="0.25">
      <c r="A4331">
        <v>2011</v>
      </c>
      <c r="B4331" s="1">
        <v>42809.622092939811</v>
      </c>
      <c r="C4331" t="s">
        <v>18</v>
      </c>
      <c r="D4331" t="s">
        <v>78</v>
      </c>
      <c r="E4331" t="s">
        <v>42</v>
      </c>
      <c r="F4331" t="s">
        <v>21</v>
      </c>
      <c r="G4331" t="s">
        <v>22</v>
      </c>
      <c r="H4331" t="s">
        <v>91</v>
      </c>
      <c r="I4331" t="s">
        <v>24</v>
      </c>
      <c r="J4331" t="s">
        <v>37</v>
      </c>
      <c r="K4331" t="s">
        <v>32</v>
      </c>
      <c r="L4331" t="s">
        <v>27</v>
      </c>
      <c r="M4331" t="s">
        <v>27</v>
      </c>
      <c r="N4331" t="s">
        <v>28</v>
      </c>
      <c r="O4331" t="s">
        <v>28</v>
      </c>
      <c r="P4331">
        <v>1</v>
      </c>
      <c r="Q4331">
        <v>0</v>
      </c>
      <c r="R4331">
        <v>2</v>
      </c>
    </row>
    <row r="4332" spans="1:18" x14ac:dyDescent="0.25">
      <c r="A4332">
        <v>2011</v>
      </c>
      <c r="B4332" s="1">
        <v>42809.622092939811</v>
      </c>
      <c r="C4332" t="s">
        <v>18</v>
      </c>
      <c r="D4332" t="s">
        <v>78</v>
      </c>
      <c r="E4332" t="s">
        <v>42</v>
      </c>
      <c r="F4332" t="s">
        <v>21</v>
      </c>
      <c r="G4332" t="s">
        <v>22</v>
      </c>
      <c r="H4332" t="s">
        <v>23</v>
      </c>
      <c r="I4332" t="s">
        <v>24</v>
      </c>
      <c r="J4332" t="s">
        <v>48</v>
      </c>
      <c r="K4332" t="s">
        <v>49</v>
      </c>
      <c r="L4332" t="s">
        <v>27</v>
      </c>
      <c r="M4332" t="s">
        <v>27</v>
      </c>
      <c r="N4332" t="s">
        <v>28</v>
      </c>
      <c r="O4332" t="s">
        <v>28</v>
      </c>
      <c r="P4332">
        <v>1</v>
      </c>
      <c r="Q4332">
        <v>-2485731.375</v>
      </c>
      <c r="R4332">
        <v>7</v>
      </c>
    </row>
    <row r="4333" spans="1:18" x14ac:dyDescent="0.25">
      <c r="A4333">
        <v>2011</v>
      </c>
      <c r="B4333" s="1">
        <v>42809.622092939811</v>
      </c>
      <c r="C4333" t="s">
        <v>18</v>
      </c>
      <c r="D4333" t="s">
        <v>78</v>
      </c>
      <c r="E4333" t="s">
        <v>38</v>
      </c>
      <c r="F4333" t="s">
        <v>53</v>
      </c>
      <c r="G4333" t="s">
        <v>66</v>
      </c>
      <c r="H4333" t="s">
        <v>28</v>
      </c>
      <c r="I4333" t="s">
        <v>54</v>
      </c>
      <c r="J4333" t="s">
        <v>25</v>
      </c>
      <c r="K4333" t="s">
        <v>51</v>
      </c>
      <c r="L4333" t="s">
        <v>35</v>
      </c>
      <c r="M4333" t="s">
        <v>28</v>
      </c>
      <c r="N4333" t="s">
        <v>35</v>
      </c>
      <c r="O4333" t="s">
        <v>35</v>
      </c>
      <c r="P4333">
        <v>1</v>
      </c>
      <c r="Q4333">
        <v>-3124.8</v>
      </c>
      <c r="R4333">
        <v>1</v>
      </c>
    </row>
    <row r="4334" spans="1:18" x14ac:dyDescent="0.25">
      <c r="A4334">
        <v>2011</v>
      </c>
      <c r="B4334" s="1">
        <v>42809.622092939811</v>
      </c>
      <c r="C4334" t="s">
        <v>18</v>
      </c>
      <c r="D4334" t="s">
        <v>78</v>
      </c>
      <c r="E4334" t="s">
        <v>38</v>
      </c>
      <c r="F4334" t="s">
        <v>45</v>
      </c>
      <c r="G4334" t="s">
        <v>66</v>
      </c>
      <c r="H4334" t="s">
        <v>62</v>
      </c>
      <c r="I4334" t="s">
        <v>24</v>
      </c>
      <c r="J4334" t="s">
        <v>40</v>
      </c>
      <c r="K4334" t="s">
        <v>49</v>
      </c>
      <c r="L4334" t="s">
        <v>35</v>
      </c>
      <c r="M4334" t="s">
        <v>35</v>
      </c>
      <c r="N4334" t="s">
        <v>35</v>
      </c>
      <c r="O4334" t="s">
        <v>35</v>
      </c>
      <c r="P4334">
        <v>1</v>
      </c>
      <c r="Q4334">
        <v>6203408</v>
      </c>
      <c r="R4334">
        <v>1</v>
      </c>
    </row>
    <row r="4335" spans="1:18" x14ac:dyDescent="0.25">
      <c r="A4335">
        <v>2012</v>
      </c>
      <c r="B4335" s="1">
        <v>42809.622092939811</v>
      </c>
      <c r="C4335" t="s">
        <v>18</v>
      </c>
      <c r="D4335" t="s">
        <v>19</v>
      </c>
      <c r="E4335" t="s">
        <v>20</v>
      </c>
      <c r="F4335" t="s">
        <v>21</v>
      </c>
      <c r="G4335" t="s">
        <v>22</v>
      </c>
      <c r="H4335" t="s">
        <v>91</v>
      </c>
      <c r="I4335" t="s">
        <v>34</v>
      </c>
      <c r="J4335" t="s">
        <v>40</v>
      </c>
      <c r="K4335" t="s">
        <v>49</v>
      </c>
      <c r="L4335" t="s">
        <v>35</v>
      </c>
      <c r="M4335" t="s">
        <v>35</v>
      </c>
      <c r="N4335" t="s">
        <v>35</v>
      </c>
      <c r="O4335" t="s">
        <v>35</v>
      </c>
      <c r="P4335">
        <v>1</v>
      </c>
      <c r="Q4335">
        <v>18116814</v>
      </c>
      <c r="R4335">
        <v>2</v>
      </c>
    </row>
    <row r="4336" spans="1:18" x14ac:dyDescent="0.25">
      <c r="A4336">
        <v>2012</v>
      </c>
      <c r="B4336" s="1">
        <v>42809.622092939811</v>
      </c>
      <c r="C4336" t="s">
        <v>18</v>
      </c>
      <c r="D4336" t="s">
        <v>19</v>
      </c>
      <c r="E4336" t="s">
        <v>20</v>
      </c>
      <c r="F4336" t="s">
        <v>21</v>
      </c>
      <c r="G4336" t="s">
        <v>22</v>
      </c>
      <c r="H4336" t="s">
        <v>23</v>
      </c>
      <c r="I4336" t="s">
        <v>24</v>
      </c>
      <c r="J4336" t="s">
        <v>40</v>
      </c>
      <c r="K4336" t="s">
        <v>51</v>
      </c>
      <c r="L4336" t="s">
        <v>27</v>
      </c>
      <c r="M4336" t="s">
        <v>27</v>
      </c>
      <c r="N4336" t="s">
        <v>28</v>
      </c>
      <c r="O4336" t="s">
        <v>28</v>
      </c>
      <c r="P4336">
        <v>1</v>
      </c>
      <c r="Q4336">
        <v>22103616</v>
      </c>
      <c r="R4336">
        <v>20</v>
      </c>
    </row>
    <row r="4337" spans="1:18" x14ac:dyDescent="0.25">
      <c r="A4337">
        <v>2012</v>
      </c>
      <c r="B4337" s="1">
        <v>42809.622092939811</v>
      </c>
      <c r="C4337" t="s">
        <v>18</v>
      </c>
      <c r="D4337" t="s">
        <v>19</v>
      </c>
      <c r="E4337" t="s">
        <v>20</v>
      </c>
      <c r="F4337" t="s">
        <v>61</v>
      </c>
      <c r="G4337" t="s">
        <v>22</v>
      </c>
      <c r="H4337" t="s">
        <v>91</v>
      </c>
      <c r="I4337" t="s">
        <v>34</v>
      </c>
      <c r="J4337" t="s">
        <v>31</v>
      </c>
      <c r="K4337" t="s">
        <v>32</v>
      </c>
      <c r="L4337" t="s">
        <v>35</v>
      </c>
      <c r="M4337" t="s">
        <v>35</v>
      </c>
      <c r="N4337" t="s">
        <v>35</v>
      </c>
      <c r="O4337" t="s">
        <v>35</v>
      </c>
      <c r="P4337">
        <v>1</v>
      </c>
      <c r="Q4337">
        <v>2512197</v>
      </c>
      <c r="R4337">
        <v>1</v>
      </c>
    </row>
    <row r="4338" spans="1:18" x14ac:dyDescent="0.25">
      <c r="A4338">
        <v>2012</v>
      </c>
      <c r="B4338" s="1">
        <v>42809.622092939811</v>
      </c>
      <c r="C4338" t="s">
        <v>18</v>
      </c>
      <c r="D4338" t="s">
        <v>19</v>
      </c>
      <c r="E4338" t="s">
        <v>20</v>
      </c>
      <c r="F4338" t="s">
        <v>61</v>
      </c>
      <c r="G4338" t="s">
        <v>22</v>
      </c>
      <c r="H4338" t="s">
        <v>91</v>
      </c>
      <c r="I4338" t="s">
        <v>34</v>
      </c>
      <c r="J4338" t="s">
        <v>25</v>
      </c>
      <c r="K4338" t="s">
        <v>49</v>
      </c>
      <c r="L4338" t="s">
        <v>35</v>
      </c>
      <c r="M4338" t="s">
        <v>35</v>
      </c>
      <c r="N4338" t="s">
        <v>35</v>
      </c>
      <c r="O4338" t="s">
        <v>35</v>
      </c>
      <c r="P4338">
        <v>1</v>
      </c>
      <c r="Q4338">
        <v>29925124</v>
      </c>
      <c r="R4338">
        <v>9</v>
      </c>
    </row>
    <row r="4339" spans="1:18" x14ac:dyDescent="0.25">
      <c r="A4339">
        <v>2012</v>
      </c>
      <c r="B4339" s="1">
        <v>42809.622092939811</v>
      </c>
      <c r="C4339" t="s">
        <v>18</v>
      </c>
      <c r="D4339" t="s">
        <v>19</v>
      </c>
      <c r="E4339" t="s">
        <v>30</v>
      </c>
      <c r="F4339" t="s">
        <v>63</v>
      </c>
      <c r="G4339" t="s">
        <v>64</v>
      </c>
      <c r="H4339" t="s">
        <v>62</v>
      </c>
      <c r="I4339" t="s">
        <v>24</v>
      </c>
      <c r="J4339" t="s">
        <v>43</v>
      </c>
      <c r="K4339" t="s">
        <v>56</v>
      </c>
      <c r="L4339" t="s">
        <v>35</v>
      </c>
      <c r="M4339" t="s">
        <v>35</v>
      </c>
      <c r="N4339" t="s">
        <v>35</v>
      </c>
      <c r="O4339" t="s">
        <v>35</v>
      </c>
      <c r="P4339">
        <v>1</v>
      </c>
      <c r="Q4339">
        <v>1624174.5312999999</v>
      </c>
      <c r="R4339">
        <v>3</v>
      </c>
    </row>
    <row r="4340" spans="1:18" x14ac:dyDescent="0.25">
      <c r="A4340">
        <v>2012</v>
      </c>
      <c r="B4340" s="1">
        <v>42809.622092939811</v>
      </c>
      <c r="C4340" t="s">
        <v>18</v>
      </c>
      <c r="D4340" t="s">
        <v>19</v>
      </c>
      <c r="E4340" t="s">
        <v>30</v>
      </c>
      <c r="F4340" t="s">
        <v>45</v>
      </c>
      <c r="G4340" t="s">
        <v>70</v>
      </c>
      <c r="H4340" t="s">
        <v>62</v>
      </c>
      <c r="I4340" t="s">
        <v>24</v>
      </c>
      <c r="J4340" t="s">
        <v>44</v>
      </c>
      <c r="K4340" t="s">
        <v>26</v>
      </c>
      <c r="L4340" t="s">
        <v>35</v>
      </c>
      <c r="M4340" t="s">
        <v>35</v>
      </c>
      <c r="N4340" t="s">
        <v>35</v>
      </c>
      <c r="O4340" t="s">
        <v>35</v>
      </c>
      <c r="P4340">
        <v>1</v>
      </c>
      <c r="Q4340">
        <v>38896.281300000002</v>
      </c>
      <c r="R4340">
        <v>1</v>
      </c>
    </row>
    <row r="4341" spans="1:18" x14ac:dyDescent="0.25">
      <c r="A4341">
        <v>2012</v>
      </c>
      <c r="B4341" s="1">
        <v>42809.622092939811</v>
      </c>
      <c r="C4341" t="s">
        <v>18</v>
      </c>
      <c r="D4341" t="s">
        <v>19</v>
      </c>
      <c r="E4341" t="s">
        <v>30</v>
      </c>
      <c r="F4341" t="s">
        <v>45</v>
      </c>
      <c r="G4341" t="s">
        <v>66</v>
      </c>
      <c r="H4341" t="s">
        <v>62</v>
      </c>
      <c r="I4341" t="s">
        <v>24</v>
      </c>
      <c r="J4341" t="s">
        <v>44</v>
      </c>
      <c r="K4341" t="s">
        <v>56</v>
      </c>
      <c r="L4341" t="s">
        <v>35</v>
      </c>
      <c r="M4341" t="s">
        <v>35</v>
      </c>
      <c r="N4341" t="s">
        <v>35</v>
      </c>
      <c r="O4341" t="s">
        <v>35</v>
      </c>
      <c r="P4341">
        <v>1</v>
      </c>
      <c r="Q4341">
        <v>2892715.5537</v>
      </c>
      <c r="R4341">
        <v>69</v>
      </c>
    </row>
    <row r="4342" spans="1:18" x14ac:dyDescent="0.25">
      <c r="A4342">
        <v>2012</v>
      </c>
      <c r="B4342" s="1">
        <v>42809.622092939811</v>
      </c>
      <c r="C4342" t="s">
        <v>18</v>
      </c>
      <c r="D4342" t="s">
        <v>19</v>
      </c>
      <c r="E4342" t="s">
        <v>30</v>
      </c>
      <c r="F4342" t="s">
        <v>45</v>
      </c>
      <c r="G4342" t="s">
        <v>71</v>
      </c>
      <c r="H4342" t="s">
        <v>62</v>
      </c>
      <c r="I4342" t="s">
        <v>24</v>
      </c>
      <c r="J4342" t="s">
        <v>43</v>
      </c>
      <c r="K4342" t="s">
        <v>56</v>
      </c>
      <c r="L4342" t="s">
        <v>35</v>
      </c>
      <c r="M4342" t="s">
        <v>35</v>
      </c>
      <c r="N4342" t="s">
        <v>35</v>
      </c>
      <c r="O4342" t="s">
        <v>35</v>
      </c>
      <c r="P4342">
        <v>1</v>
      </c>
      <c r="Q4342">
        <v>2053447.3673</v>
      </c>
      <c r="R4342">
        <v>7</v>
      </c>
    </row>
    <row r="4343" spans="1:18" x14ac:dyDescent="0.25">
      <c r="A4343">
        <v>2012</v>
      </c>
      <c r="B4343" s="1">
        <v>42809.622092939811</v>
      </c>
      <c r="C4343" t="s">
        <v>18</v>
      </c>
      <c r="D4343" t="s">
        <v>19</v>
      </c>
      <c r="E4343" t="s">
        <v>30</v>
      </c>
      <c r="F4343" t="s">
        <v>45</v>
      </c>
      <c r="G4343" t="s">
        <v>71</v>
      </c>
      <c r="H4343" t="s">
        <v>62</v>
      </c>
      <c r="I4343" t="s">
        <v>24</v>
      </c>
      <c r="J4343" t="s">
        <v>40</v>
      </c>
      <c r="K4343" t="s">
        <v>26</v>
      </c>
      <c r="L4343" t="s">
        <v>35</v>
      </c>
      <c r="M4343" t="s">
        <v>35</v>
      </c>
      <c r="N4343" t="s">
        <v>35</v>
      </c>
      <c r="O4343" t="s">
        <v>35</v>
      </c>
      <c r="P4343">
        <v>1</v>
      </c>
      <c r="Q4343">
        <v>5549957.2969000004</v>
      </c>
      <c r="R4343">
        <v>3</v>
      </c>
    </row>
    <row r="4344" spans="1:18" x14ac:dyDescent="0.25">
      <c r="A4344">
        <v>2016</v>
      </c>
      <c r="B4344" s="1">
        <v>42809.622092939811</v>
      </c>
      <c r="C4344" t="s">
        <v>18</v>
      </c>
      <c r="D4344" t="s">
        <v>60</v>
      </c>
      <c r="E4344" t="s">
        <v>38</v>
      </c>
      <c r="F4344" t="s">
        <v>45</v>
      </c>
      <c r="G4344" t="s">
        <v>71</v>
      </c>
      <c r="H4344" t="s">
        <v>28</v>
      </c>
      <c r="I4344" t="s">
        <v>89</v>
      </c>
      <c r="J4344" t="s">
        <v>25</v>
      </c>
      <c r="K4344" t="s">
        <v>49</v>
      </c>
      <c r="L4344" t="s">
        <v>35</v>
      </c>
      <c r="M4344" t="s">
        <v>28</v>
      </c>
      <c r="N4344" t="s">
        <v>35</v>
      </c>
      <c r="O4344" t="s">
        <v>35</v>
      </c>
      <c r="P4344">
        <v>1</v>
      </c>
      <c r="Q4344">
        <v>68553736</v>
      </c>
      <c r="R4344">
        <v>3</v>
      </c>
    </row>
    <row r="4345" spans="1:18" x14ac:dyDescent="0.25">
      <c r="A4345">
        <v>2016</v>
      </c>
      <c r="B4345" s="1">
        <v>42809.622092939811</v>
      </c>
      <c r="C4345" t="s">
        <v>18</v>
      </c>
      <c r="D4345" t="s">
        <v>60</v>
      </c>
      <c r="E4345" t="s">
        <v>38</v>
      </c>
      <c r="F4345" t="s">
        <v>21</v>
      </c>
      <c r="G4345" t="s">
        <v>22</v>
      </c>
      <c r="H4345" t="s">
        <v>28</v>
      </c>
      <c r="I4345" t="s">
        <v>24</v>
      </c>
      <c r="J4345" t="s">
        <v>48</v>
      </c>
      <c r="K4345" t="s">
        <v>26</v>
      </c>
      <c r="L4345" t="s">
        <v>35</v>
      </c>
      <c r="M4345" t="s">
        <v>28</v>
      </c>
      <c r="N4345" t="s">
        <v>35</v>
      </c>
      <c r="O4345" t="s">
        <v>35</v>
      </c>
      <c r="P4345">
        <v>1</v>
      </c>
      <c r="Q4345">
        <v>-124715</v>
      </c>
      <c r="R4345">
        <v>4</v>
      </c>
    </row>
    <row r="4346" spans="1:18" x14ac:dyDescent="0.25">
      <c r="A4346">
        <v>2016</v>
      </c>
      <c r="B4346" s="1">
        <v>42809.622092939811</v>
      </c>
      <c r="C4346" t="s">
        <v>18</v>
      </c>
      <c r="D4346" t="s">
        <v>72</v>
      </c>
      <c r="E4346" t="s">
        <v>20</v>
      </c>
      <c r="F4346" t="s">
        <v>21</v>
      </c>
      <c r="G4346" t="s">
        <v>22</v>
      </c>
      <c r="H4346" t="s">
        <v>23</v>
      </c>
      <c r="I4346" t="s">
        <v>24</v>
      </c>
      <c r="J4346" t="s">
        <v>40</v>
      </c>
      <c r="K4346" t="s">
        <v>56</v>
      </c>
      <c r="L4346" t="s">
        <v>35</v>
      </c>
      <c r="M4346" t="s">
        <v>35</v>
      </c>
      <c r="N4346" t="s">
        <v>28</v>
      </c>
      <c r="O4346" t="s">
        <v>35</v>
      </c>
      <c r="P4346">
        <v>1</v>
      </c>
      <c r="Q4346">
        <v>8008791</v>
      </c>
      <c r="R4346">
        <v>1</v>
      </c>
    </row>
    <row r="4347" spans="1:18" x14ac:dyDescent="0.25">
      <c r="A4347">
        <v>2016</v>
      </c>
      <c r="B4347" s="1">
        <v>42809.622092939811</v>
      </c>
      <c r="C4347" t="s">
        <v>18</v>
      </c>
      <c r="D4347" t="s">
        <v>72</v>
      </c>
      <c r="E4347" t="s">
        <v>30</v>
      </c>
      <c r="F4347" t="s">
        <v>21</v>
      </c>
      <c r="G4347" t="s">
        <v>22</v>
      </c>
      <c r="H4347" t="s">
        <v>23</v>
      </c>
      <c r="I4347" t="s">
        <v>24</v>
      </c>
      <c r="J4347" t="s">
        <v>31</v>
      </c>
      <c r="K4347" t="s">
        <v>26</v>
      </c>
      <c r="L4347" t="s">
        <v>35</v>
      </c>
      <c r="M4347" t="s">
        <v>35</v>
      </c>
      <c r="N4347" t="s">
        <v>28</v>
      </c>
      <c r="O4347" t="s">
        <v>35</v>
      </c>
      <c r="P4347">
        <v>1</v>
      </c>
      <c r="Q4347">
        <v>2475783.25</v>
      </c>
      <c r="R4347">
        <v>1</v>
      </c>
    </row>
    <row r="4348" spans="1:18" x14ac:dyDescent="0.25">
      <c r="A4348">
        <v>2016</v>
      </c>
      <c r="B4348" s="1">
        <v>42809.622092939811</v>
      </c>
      <c r="C4348" t="s">
        <v>18</v>
      </c>
      <c r="D4348" t="s">
        <v>72</v>
      </c>
      <c r="E4348" t="s">
        <v>52</v>
      </c>
      <c r="F4348" t="s">
        <v>53</v>
      </c>
      <c r="G4348" t="s">
        <v>66</v>
      </c>
      <c r="H4348" t="s">
        <v>28</v>
      </c>
      <c r="I4348" t="s">
        <v>34</v>
      </c>
      <c r="J4348" t="s">
        <v>31</v>
      </c>
      <c r="K4348" t="s">
        <v>41</v>
      </c>
      <c r="L4348" t="s">
        <v>74</v>
      </c>
      <c r="M4348" t="s">
        <v>74</v>
      </c>
      <c r="N4348" t="s">
        <v>28</v>
      </c>
      <c r="O4348" t="s">
        <v>28</v>
      </c>
      <c r="P4348">
        <v>1</v>
      </c>
      <c r="Q4348">
        <v>4859175.625</v>
      </c>
      <c r="R4348">
        <v>3</v>
      </c>
    </row>
    <row r="4349" spans="1:18" x14ac:dyDescent="0.25">
      <c r="A4349">
        <v>2016</v>
      </c>
      <c r="B4349" s="1">
        <v>42809.622092939811</v>
      </c>
      <c r="C4349" t="s">
        <v>18</v>
      </c>
      <c r="D4349" t="s">
        <v>72</v>
      </c>
      <c r="E4349" t="s">
        <v>52</v>
      </c>
      <c r="F4349" t="s">
        <v>53</v>
      </c>
      <c r="G4349" t="s">
        <v>66</v>
      </c>
      <c r="H4349" t="s">
        <v>28</v>
      </c>
      <c r="I4349" t="s">
        <v>34</v>
      </c>
      <c r="J4349" t="s">
        <v>44</v>
      </c>
      <c r="K4349" t="s">
        <v>41</v>
      </c>
      <c r="L4349" t="s">
        <v>74</v>
      </c>
      <c r="M4349" t="s">
        <v>74</v>
      </c>
      <c r="N4349" t="s">
        <v>28</v>
      </c>
      <c r="O4349" t="s">
        <v>28</v>
      </c>
      <c r="P4349">
        <v>1</v>
      </c>
      <c r="Q4349">
        <v>1597771</v>
      </c>
      <c r="R4349">
        <v>22</v>
      </c>
    </row>
    <row r="4350" spans="1:18" x14ac:dyDescent="0.25">
      <c r="A4350">
        <v>2016</v>
      </c>
      <c r="B4350" s="1">
        <v>42809.622092939811</v>
      </c>
      <c r="C4350" t="s">
        <v>18</v>
      </c>
      <c r="D4350" t="s">
        <v>29</v>
      </c>
      <c r="E4350" t="s">
        <v>20</v>
      </c>
      <c r="F4350" t="s">
        <v>21</v>
      </c>
      <c r="G4350" t="s">
        <v>22</v>
      </c>
      <c r="H4350" t="s">
        <v>28</v>
      </c>
      <c r="I4350" t="s">
        <v>34</v>
      </c>
      <c r="J4350" t="s">
        <v>25</v>
      </c>
      <c r="K4350" t="s">
        <v>26</v>
      </c>
      <c r="L4350" t="s">
        <v>35</v>
      </c>
      <c r="M4350" t="s">
        <v>28</v>
      </c>
      <c r="N4350" t="s">
        <v>35</v>
      </c>
      <c r="O4350" t="s">
        <v>35</v>
      </c>
      <c r="P4350">
        <v>1</v>
      </c>
      <c r="Q4350">
        <v>37263252</v>
      </c>
      <c r="R4350">
        <v>1</v>
      </c>
    </row>
    <row r="4351" spans="1:18" x14ac:dyDescent="0.25">
      <c r="A4351">
        <v>2016</v>
      </c>
      <c r="B4351" s="1">
        <v>42809.622092939811</v>
      </c>
      <c r="C4351" t="s">
        <v>18</v>
      </c>
      <c r="D4351" t="s">
        <v>29</v>
      </c>
      <c r="E4351" t="s">
        <v>20</v>
      </c>
      <c r="F4351" t="s">
        <v>21</v>
      </c>
      <c r="G4351" t="s">
        <v>22</v>
      </c>
      <c r="H4351" t="s">
        <v>23</v>
      </c>
      <c r="I4351" t="s">
        <v>59</v>
      </c>
      <c r="J4351" t="s">
        <v>57</v>
      </c>
      <c r="K4351" t="s">
        <v>32</v>
      </c>
      <c r="L4351" t="s">
        <v>35</v>
      </c>
      <c r="M4351" t="s">
        <v>35</v>
      </c>
      <c r="N4351" t="s">
        <v>28</v>
      </c>
      <c r="O4351" t="s">
        <v>35</v>
      </c>
      <c r="P4351">
        <v>1</v>
      </c>
      <c r="Q4351">
        <v>129455995.875</v>
      </c>
      <c r="R4351">
        <v>7</v>
      </c>
    </row>
    <row r="4352" spans="1:18" x14ac:dyDescent="0.25">
      <c r="A4352">
        <v>2016</v>
      </c>
      <c r="B4352" s="1">
        <v>42809.622092939811</v>
      </c>
      <c r="C4352" t="s">
        <v>18</v>
      </c>
      <c r="D4352" t="s">
        <v>29</v>
      </c>
      <c r="E4352" t="s">
        <v>30</v>
      </c>
      <c r="F4352" t="s">
        <v>53</v>
      </c>
      <c r="G4352" t="s">
        <v>66</v>
      </c>
      <c r="H4352" t="s">
        <v>28</v>
      </c>
      <c r="I4352" t="s">
        <v>34</v>
      </c>
      <c r="J4352" t="s">
        <v>48</v>
      </c>
      <c r="K4352" t="s">
        <v>32</v>
      </c>
      <c r="L4352" t="s">
        <v>33</v>
      </c>
      <c r="M4352" t="s">
        <v>33</v>
      </c>
      <c r="N4352" t="s">
        <v>33</v>
      </c>
      <c r="O4352" t="s">
        <v>28</v>
      </c>
      <c r="P4352">
        <v>1</v>
      </c>
      <c r="Q4352">
        <v>-479365.5625</v>
      </c>
      <c r="R4352">
        <v>1</v>
      </c>
    </row>
    <row r="4353" spans="1:18" x14ac:dyDescent="0.25">
      <c r="A4353">
        <v>2016</v>
      </c>
      <c r="B4353" s="1">
        <v>42809.622092939811</v>
      </c>
      <c r="C4353" t="s">
        <v>18</v>
      </c>
      <c r="D4353" t="s">
        <v>29</v>
      </c>
      <c r="E4353" t="s">
        <v>30</v>
      </c>
      <c r="F4353" t="s">
        <v>21</v>
      </c>
      <c r="G4353" t="s">
        <v>22</v>
      </c>
      <c r="H4353" t="s">
        <v>28</v>
      </c>
      <c r="I4353" t="s">
        <v>24</v>
      </c>
      <c r="J4353" t="s">
        <v>37</v>
      </c>
      <c r="K4353" t="s">
        <v>28</v>
      </c>
      <c r="L4353" t="s">
        <v>35</v>
      </c>
      <c r="M4353" t="s">
        <v>28</v>
      </c>
      <c r="N4353" t="s">
        <v>35</v>
      </c>
      <c r="O4353" t="s">
        <v>28</v>
      </c>
      <c r="P4353">
        <v>1</v>
      </c>
      <c r="Q4353">
        <v>0</v>
      </c>
      <c r="R4353">
        <v>0</v>
      </c>
    </row>
    <row r="4354" spans="1:18" x14ac:dyDescent="0.25">
      <c r="A4354">
        <v>2016</v>
      </c>
      <c r="B4354" s="1">
        <v>42809.622092939811</v>
      </c>
      <c r="C4354" t="s">
        <v>18</v>
      </c>
      <c r="D4354" t="s">
        <v>29</v>
      </c>
      <c r="E4354" t="s">
        <v>30</v>
      </c>
      <c r="F4354" t="s">
        <v>21</v>
      </c>
      <c r="G4354" t="s">
        <v>22</v>
      </c>
      <c r="H4354" t="s">
        <v>23</v>
      </c>
      <c r="I4354" t="s">
        <v>24</v>
      </c>
      <c r="J4354" t="s">
        <v>25</v>
      </c>
      <c r="K4354" t="s">
        <v>26</v>
      </c>
      <c r="L4354" t="s">
        <v>35</v>
      </c>
      <c r="M4354" t="s">
        <v>35</v>
      </c>
      <c r="N4354" t="s">
        <v>28</v>
      </c>
      <c r="O4354" t="s">
        <v>28</v>
      </c>
      <c r="P4354">
        <v>1</v>
      </c>
      <c r="Q4354">
        <v>25232316</v>
      </c>
      <c r="R4354">
        <v>2</v>
      </c>
    </row>
    <row r="4355" spans="1:18" x14ac:dyDescent="0.25">
      <c r="A4355">
        <v>2016</v>
      </c>
      <c r="B4355" s="1">
        <v>42809.622092939811</v>
      </c>
      <c r="C4355" t="s">
        <v>18</v>
      </c>
      <c r="D4355" t="s">
        <v>29</v>
      </c>
      <c r="E4355" t="s">
        <v>30</v>
      </c>
      <c r="F4355" t="s">
        <v>21</v>
      </c>
      <c r="G4355" t="s">
        <v>22</v>
      </c>
      <c r="H4355" t="s">
        <v>23</v>
      </c>
      <c r="I4355" t="s">
        <v>24</v>
      </c>
      <c r="J4355" t="s">
        <v>40</v>
      </c>
      <c r="K4355" t="s">
        <v>32</v>
      </c>
      <c r="L4355" t="s">
        <v>35</v>
      </c>
      <c r="M4355" t="s">
        <v>35</v>
      </c>
      <c r="N4355" t="s">
        <v>28</v>
      </c>
      <c r="O4355" t="s">
        <v>35</v>
      </c>
      <c r="P4355">
        <v>1</v>
      </c>
      <c r="Q4355">
        <v>15196459</v>
      </c>
      <c r="R4355">
        <v>1</v>
      </c>
    </row>
    <row r="4356" spans="1:18" x14ac:dyDescent="0.25">
      <c r="A4356">
        <v>2016</v>
      </c>
      <c r="B4356" s="1">
        <v>42809.622092939811</v>
      </c>
      <c r="C4356" t="s">
        <v>18</v>
      </c>
      <c r="D4356" t="s">
        <v>29</v>
      </c>
      <c r="E4356" t="s">
        <v>30</v>
      </c>
      <c r="F4356" t="s">
        <v>21</v>
      </c>
      <c r="G4356" t="s">
        <v>22</v>
      </c>
      <c r="H4356" t="s">
        <v>23</v>
      </c>
      <c r="I4356" t="s">
        <v>24</v>
      </c>
      <c r="J4356" t="s">
        <v>40</v>
      </c>
      <c r="K4356" t="s">
        <v>26</v>
      </c>
      <c r="L4356" t="s">
        <v>35</v>
      </c>
      <c r="M4356" t="s">
        <v>35</v>
      </c>
      <c r="N4356" t="s">
        <v>35</v>
      </c>
      <c r="O4356" t="s">
        <v>35</v>
      </c>
      <c r="P4356">
        <v>1</v>
      </c>
      <c r="Q4356">
        <v>9090262</v>
      </c>
      <c r="R4356">
        <v>1</v>
      </c>
    </row>
    <row r="4357" spans="1:18" x14ac:dyDescent="0.25">
      <c r="A4357">
        <v>2016</v>
      </c>
      <c r="B4357" s="1">
        <v>42809.622092939811</v>
      </c>
      <c r="C4357" t="s">
        <v>18</v>
      </c>
      <c r="D4357" t="s">
        <v>29</v>
      </c>
      <c r="E4357" t="s">
        <v>30</v>
      </c>
      <c r="F4357" t="s">
        <v>21</v>
      </c>
      <c r="G4357" t="s">
        <v>22</v>
      </c>
      <c r="H4357" t="s">
        <v>23</v>
      </c>
      <c r="I4357" t="s">
        <v>24</v>
      </c>
      <c r="J4357" t="s">
        <v>48</v>
      </c>
      <c r="K4357" t="s">
        <v>41</v>
      </c>
      <c r="L4357" t="s">
        <v>35</v>
      </c>
      <c r="M4357" t="s">
        <v>35</v>
      </c>
      <c r="N4357" t="s">
        <v>35</v>
      </c>
      <c r="O4357" t="s">
        <v>35</v>
      </c>
      <c r="P4357">
        <v>1</v>
      </c>
      <c r="Q4357">
        <v>-1046613.6875</v>
      </c>
      <c r="R4357">
        <v>1</v>
      </c>
    </row>
    <row r="4358" spans="1:18" x14ac:dyDescent="0.25">
      <c r="A4358">
        <v>2016</v>
      </c>
      <c r="B4358" s="1">
        <v>42809.622092939811</v>
      </c>
      <c r="C4358" t="s">
        <v>18</v>
      </c>
      <c r="D4358" t="s">
        <v>29</v>
      </c>
      <c r="E4358" t="s">
        <v>30</v>
      </c>
      <c r="F4358" t="s">
        <v>21</v>
      </c>
      <c r="G4358" t="s">
        <v>22</v>
      </c>
      <c r="H4358" t="s">
        <v>23</v>
      </c>
      <c r="I4358" t="s">
        <v>24</v>
      </c>
      <c r="J4358" t="s">
        <v>48</v>
      </c>
      <c r="K4358" t="s">
        <v>26</v>
      </c>
      <c r="L4358" t="s">
        <v>35</v>
      </c>
      <c r="M4358" t="s">
        <v>35</v>
      </c>
      <c r="N4358" t="s">
        <v>28</v>
      </c>
      <c r="O4358" t="s">
        <v>35</v>
      </c>
      <c r="P4358">
        <v>1</v>
      </c>
      <c r="Q4358">
        <v>-3000</v>
      </c>
      <c r="R4358">
        <v>5</v>
      </c>
    </row>
    <row r="4359" spans="1:18" x14ac:dyDescent="0.25">
      <c r="A4359">
        <v>2016</v>
      </c>
      <c r="B4359" s="1">
        <v>42809.622092939811</v>
      </c>
      <c r="C4359" t="s">
        <v>18</v>
      </c>
      <c r="D4359" t="s">
        <v>29</v>
      </c>
      <c r="E4359" t="s">
        <v>36</v>
      </c>
      <c r="F4359" t="s">
        <v>21</v>
      </c>
      <c r="G4359" t="s">
        <v>22</v>
      </c>
      <c r="H4359" t="s">
        <v>28</v>
      </c>
      <c r="I4359" t="s">
        <v>34</v>
      </c>
      <c r="J4359" t="s">
        <v>31</v>
      </c>
      <c r="K4359" t="s">
        <v>26</v>
      </c>
      <c r="L4359" t="s">
        <v>35</v>
      </c>
      <c r="M4359" t="s">
        <v>35</v>
      </c>
      <c r="N4359" t="s">
        <v>28</v>
      </c>
      <c r="O4359" t="s">
        <v>35</v>
      </c>
      <c r="P4359">
        <v>1</v>
      </c>
      <c r="Q4359">
        <v>2009700</v>
      </c>
      <c r="R4359">
        <v>1</v>
      </c>
    </row>
    <row r="4360" spans="1:18" x14ac:dyDescent="0.25">
      <c r="A4360">
        <v>2016</v>
      </c>
      <c r="B4360" s="1">
        <v>42809.622092939811</v>
      </c>
      <c r="C4360" t="s">
        <v>18</v>
      </c>
      <c r="D4360" t="s">
        <v>29</v>
      </c>
      <c r="E4360" t="s">
        <v>42</v>
      </c>
      <c r="F4360" t="s">
        <v>63</v>
      </c>
      <c r="G4360" t="s">
        <v>64</v>
      </c>
      <c r="H4360" t="s">
        <v>23</v>
      </c>
      <c r="I4360" t="s">
        <v>24</v>
      </c>
      <c r="J4360" t="s">
        <v>43</v>
      </c>
      <c r="K4360" t="s">
        <v>26</v>
      </c>
      <c r="L4360" t="s">
        <v>35</v>
      </c>
      <c r="M4360" t="s">
        <v>35</v>
      </c>
      <c r="N4360" t="s">
        <v>28</v>
      </c>
      <c r="O4360" t="s">
        <v>35</v>
      </c>
      <c r="P4360">
        <v>1</v>
      </c>
      <c r="Q4360">
        <v>1317597.7189</v>
      </c>
      <c r="R4360">
        <v>4</v>
      </c>
    </row>
    <row r="4361" spans="1:18" x14ac:dyDescent="0.25">
      <c r="A4361">
        <v>2016</v>
      </c>
      <c r="B4361" s="1">
        <v>42809.622092939811</v>
      </c>
      <c r="C4361" t="s">
        <v>18</v>
      </c>
      <c r="D4361" t="s">
        <v>29</v>
      </c>
      <c r="E4361" t="s">
        <v>67</v>
      </c>
      <c r="F4361" t="s">
        <v>45</v>
      </c>
      <c r="G4361" t="s">
        <v>46</v>
      </c>
      <c r="H4361" t="s">
        <v>62</v>
      </c>
      <c r="I4361" t="s">
        <v>34</v>
      </c>
      <c r="J4361" t="s">
        <v>37</v>
      </c>
      <c r="K4361" t="s">
        <v>26</v>
      </c>
      <c r="L4361" t="s">
        <v>27</v>
      </c>
      <c r="M4361" t="s">
        <v>27</v>
      </c>
      <c r="N4361" t="s">
        <v>28</v>
      </c>
      <c r="O4361" t="s">
        <v>28</v>
      </c>
      <c r="P4361">
        <v>1</v>
      </c>
      <c r="Q4361">
        <v>0</v>
      </c>
      <c r="R4361">
        <v>1</v>
      </c>
    </row>
    <row r="4362" spans="1:18" x14ac:dyDescent="0.25">
      <c r="A4362">
        <v>2016</v>
      </c>
      <c r="B4362" s="1">
        <v>42809.622092939811</v>
      </c>
      <c r="C4362" t="s">
        <v>18</v>
      </c>
      <c r="D4362" t="s">
        <v>29</v>
      </c>
      <c r="E4362" t="s">
        <v>50</v>
      </c>
      <c r="F4362" t="s">
        <v>45</v>
      </c>
      <c r="G4362" t="s">
        <v>66</v>
      </c>
      <c r="H4362" t="s">
        <v>28</v>
      </c>
      <c r="I4362" t="s">
        <v>76</v>
      </c>
      <c r="J4362" t="s">
        <v>44</v>
      </c>
      <c r="K4362" t="s">
        <v>56</v>
      </c>
      <c r="L4362" t="s">
        <v>35</v>
      </c>
      <c r="M4362" t="s">
        <v>28</v>
      </c>
      <c r="N4362" t="s">
        <v>35</v>
      </c>
      <c r="O4362" t="s">
        <v>35</v>
      </c>
      <c r="P4362">
        <v>1</v>
      </c>
      <c r="Q4362">
        <v>5989</v>
      </c>
      <c r="R4362">
        <v>1</v>
      </c>
    </row>
    <row r="4363" spans="1:18" x14ac:dyDescent="0.25">
      <c r="A4363">
        <v>2016</v>
      </c>
      <c r="B4363" s="1">
        <v>42809.622092939811</v>
      </c>
      <c r="C4363" t="s">
        <v>18</v>
      </c>
      <c r="D4363" t="s">
        <v>29</v>
      </c>
      <c r="E4363" t="s">
        <v>38</v>
      </c>
      <c r="F4363" t="s">
        <v>53</v>
      </c>
      <c r="G4363" t="s">
        <v>70</v>
      </c>
      <c r="H4363" t="s">
        <v>28</v>
      </c>
      <c r="I4363" t="s">
        <v>54</v>
      </c>
      <c r="J4363" t="s">
        <v>37</v>
      </c>
      <c r="K4363" t="s">
        <v>28</v>
      </c>
      <c r="L4363" t="s">
        <v>27</v>
      </c>
      <c r="M4363" t="s">
        <v>28</v>
      </c>
      <c r="N4363" t="s">
        <v>27</v>
      </c>
      <c r="O4363" t="s">
        <v>28</v>
      </c>
      <c r="P4363">
        <v>1</v>
      </c>
      <c r="Q4363">
        <v>0</v>
      </c>
      <c r="R4363">
        <v>0</v>
      </c>
    </row>
    <row r="4364" spans="1:18" x14ac:dyDescent="0.25">
      <c r="A4364">
        <v>2010</v>
      </c>
      <c r="B4364" s="1">
        <v>42809.622092939811</v>
      </c>
      <c r="C4364" t="s">
        <v>18</v>
      </c>
      <c r="D4364" t="s">
        <v>29</v>
      </c>
      <c r="E4364" t="s">
        <v>30</v>
      </c>
      <c r="F4364" t="s">
        <v>21</v>
      </c>
      <c r="G4364" t="s">
        <v>22</v>
      </c>
      <c r="H4364" t="s">
        <v>23</v>
      </c>
      <c r="I4364" t="s">
        <v>24</v>
      </c>
      <c r="J4364" t="s">
        <v>43</v>
      </c>
      <c r="K4364" t="s">
        <v>26</v>
      </c>
      <c r="L4364" t="s">
        <v>35</v>
      </c>
      <c r="M4364" t="s">
        <v>33</v>
      </c>
      <c r="N4364" t="s">
        <v>35</v>
      </c>
      <c r="O4364" t="s">
        <v>35</v>
      </c>
      <c r="P4364">
        <v>1</v>
      </c>
      <c r="Q4364">
        <v>289352.25</v>
      </c>
      <c r="R4364">
        <v>1</v>
      </c>
    </row>
    <row r="4365" spans="1:18" x14ac:dyDescent="0.25">
      <c r="A4365">
        <v>2010</v>
      </c>
      <c r="B4365" s="1">
        <v>42809.622092939811</v>
      </c>
      <c r="C4365" t="s">
        <v>18</v>
      </c>
      <c r="D4365" t="s">
        <v>29</v>
      </c>
      <c r="E4365" t="s">
        <v>30</v>
      </c>
      <c r="F4365" t="s">
        <v>21</v>
      </c>
      <c r="G4365" t="s">
        <v>22</v>
      </c>
      <c r="H4365" t="s">
        <v>23</v>
      </c>
      <c r="I4365" t="s">
        <v>24</v>
      </c>
      <c r="J4365" t="s">
        <v>40</v>
      </c>
      <c r="K4365" t="s">
        <v>32</v>
      </c>
      <c r="L4365" t="s">
        <v>77</v>
      </c>
      <c r="M4365" t="s">
        <v>27</v>
      </c>
      <c r="N4365" t="s">
        <v>28</v>
      </c>
      <c r="O4365" t="s">
        <v>77</v>
      </c>
      <c r="P4365">
        <v>1</v>
      </c>
      <c r="Q4365">
        <v>13794403</v>
      </c>
      <c r="R4365">
        <v>1</v>
      </c>
    </row>
    <row r="4366" spans="1:18" x14ac:dyDescent="0.25">
      <c r="A4366">
        <v>2010</v>
      </c>
      <c r="B4366" s="1">
        <v>42809.622092939811</v>
      </c>
      <c r="C4366" t="s">
        <v>18</v>
      </c>
      <c r="D4366" t="s">
        <v>29</v>
      </c>
      <c r="E4366" t="s">
        <v>30</v>
      </c>
      <c r="F4366" t="s">
        <v>21</v>
      </c>
      <c r="G4366" t="s">
        <v>22</v>
      </c>
      <c r="H4366" t="s">
        <v>23</v>
      </c>
      <c r="I4366" t="s">
        <v>24</v>
      </c>
      <c r="J4366" t="s">
        <v>44</v>
      </c>
      <c r="K4366" t="s">
        <v>41</v>
      </c>
      <c r="L4366" t="s">
        <v>27</v>
      </c>
      <c r="M4366" t="s">
        <v>27</v>
      </c>
      <c r="N4366" t="s">
        <v>28</v>
      </c>
      <c r="O4366" t="s">
        <v>28</v>
      </c>
      <c r="P4366">
        <v>1</v>
      </c>
      <c r="Q4366">
        <v>48216</v>
      </c>
      <c r="R4366">
        <v>4</v>
      </c>
    </row>
    <row r="4367" spans="1:18" x14ac:dyDescent="0.25">
      <c r="A4367">
        <v>2010</v>
      </c>
      <c r="B4367" s="1">
        <v>42809.622092939811</v>
      </c>
      <c r="C4367" t="s">
        <v>18</v>
      </c>
      <c r="D4367" t="s">
        <v>29</v>
      </c>
      <c r="E4367" t="s">
        <v>30</v>
      </c>
      <c r="F4367" t="s">
        <v>21</v>
      </c>
      <c r="G4367" t="s">
        <v>22</v>
      </c>
      <c r="H4367" t="s">
        <v>23</v>
      </c>
      <c r="I4367" t="s">
        <v>24</v>
      </c>
      <c r="J4367" t="s">
        <v>44</v>
      </c>
      <c r="K4367" t="s">
        <v>41</v>
      </c>
      <c r="L4367" t="s">
        <v>33</v>
      </c>
      <c r="M4367" t="s">
        <v>33</v>
      </c>
      <c r="N4367" t="s">
        <v>28</v>
      </c>
      <c r="O4367" t="s">
        <v>28</v>
      </c>
      <c r="P4367">
        <v>1</v>
      </c>
      <c r="Q4367">
        <v>244684</v>
      </c>
      <c r="R4367">
        <v>1</v>
      </c>
    </row>
    <row r="4368" spans="1:18" x14ac:dyDescent="0.25">
      <c r="A4368">
        <v>2010</v>
      </c>
      <c r="B4368" s="1">
        <v>42809.622092939811</v>
      </c>
      <c r="C4368" t="s">
        <v>18</v>
      </c>
      <c r="D4368" t="s">
        <v>29</v>
      </c>
      <c r="E4368" t="s">
        <v>30</v>
      </c>
      <c r="F4368" t="s">
        <v>21</v>
      </c>
      <c r="G4368" t="s">
        <v>22</v>
      </c>
      <c r="H4368" t="s">
        <v>23</v>
      </c>
      <c r="I4368" t="s">
        <v>24</v>
      </c>
      <c r="J4368" t="s">
        <v>37</v>
      </c>
      <c r="K4368" t="s">
        <v>28</v>
      </c>
      <c r="L4368" t="s">
        <v>35</v>
      </c>
      <c r="M4368" t="s">
        <v>28</v>
      </c>
      <c r="N4368" t="s">
        <v>35</v>
      </c>
      <c r="O4368" t="s">
        <v>28</v>
      </c>
      <c r="P4368">
        <v>1</v>
      </c>
      <c r="Q4368">
        <v>0</v>
      </c>
      <c r="R4368">
        <v>0</v>
      </c>
    </row>
    <row r="4369" spans="1:18" x14ac:dyDescent="0.25">
      <c r="A4369">
        <v>2010</v>
      </c>
      <c r="B4369" s="1">
        <v>42809.622092939811</v>
      </c>
      <c r="C4369" t="s">
        <v>18</v>
      </c>
      <c r="D4369" t="s">
        <v>29</v>
      </c>
      <c r="E4369" t="s">
        <v>36</v>
      </c>
      <c r="F4369" t="s">
        <v>63</v>
      </c>
      <c r="G4369" t="s">
        <v>64</v>
      </c>
      <c r="H4369" t="s">
        <v>23</v>
      </c>
      <c r="I4369" t="s">
        <v>34</v>
      </c>
      <c r="J4369" t="s">
        <v>40</v>
      </c>
      <c r="K4369" t="s">
        <v>41</v>
      </c>
      <c r="L4369" t="s">
        <v>77</v>
      </c>
      <c r="M4369" t="s">
        <v>33</v>
      </c>
      <c r="N4369" t="s">
        <v>35</v>
      </c>
      <c r="O4369" t="s">
        <v>77</v>
      </c>
      <c r="P4369">
        <v>1</v>
      </c>
      <c r="Q4369">
        <v>14676000</v>
      </c>
      <c r="R4369">
        <v>2</v>
      </c>
    </row>
    <row r="4370" spans="1:18" x14ac:dyDescent="0.25">
      <c r="A4370">
        <v>2010</v>
      </c>
      <c r="B4370" s="1">
        <v>42809.622092939811</v>
      </c>
      <c r="C4370" t="s">
        <v>18</v>
      </c>
      <c r="D4370" t="s">
        <v>29</v>
      </c>
      <c r="E4370" t="s">
        <v>36</v>
      </c>
      <c r="F4370" t="s">
        <v>45</v>
      </c>
      <c r="G4370" t="s">
        <v>46</v>
      </c>
      <c r="H4370" t="s">
        <v>23</v>
      </c>
      <c r="I4370" t="s">
        <v>34</v>
      </c>
      <c r="J4370" t="s">
        <v>40</v>
      </c>
      <c r="K4370" t="s">
        <v>41</v>
      </c>
      <c r="L4370" t="s">
        <v>33</v>
      </c>
      <c r="M4370" t="s">
        <v>33</v>
      </c>
      <c r="N4370" t="s">
        <v>28</v>
      </c>
      <c r="O4370" t="s">
        <v>28</v>
      </c>
      <c r="P4370">
        <v>1</v>
      </c>
      <c r="Q4370">
        <v>-146760</v>
      </c>
      <c r="R4370">
        <v>1</v>
      </c>
    </row>
    <row r="4371" spans="1:18" x14ac:dyDescent="0.25">
      <c r="A4371">
        <v>2010</v>
      </c>
      <c r="B4371" s="1">
        <v>42809.622092939811</v>
      </c>
      <c r="C4371" t="s">
        <v>18</v>
      </c>
      <c r="D4371" t="s">
        <v>29</v>
      </c>
      <c r="E4371" t="s">
        <v>36</v>
      </c>
      <c r="F4371" t="s">
        <v>21</v>
      </c>
      <c r="G4371" t="s">
        <v>22</v>
      </c>
      <c r="H4371" t="s">
        <v>62</v>
      </c>
      <c r="I4371" t="s">
        <v>24</v>
      </c>
      <c r="J4371" t="s">
        <v>48</v>
      </c>
      <c r="K4371" t="s">
        <v>32</v>
      </c>
      <c r="L4371" t="s">
        <v>27</v>
      </c>
      <c r="M4371" t="s">
        <v>27</v>
      </c>
      <c r="N4371" t="s">
        <v>28</v>
      </c>
      <c r="O4371" t="s">
        <v>28</v>
      </c>
      <c r="P4371">
        <v>1</v>
      </c>
      <c r="Q4371">
        <v>-10789</v>
      </c>
      <c r="R4371">
        <v>1</v>
      </c>
    </row>
    <row r="4372" spans="1:18" x14ac:dyDescent="0.25">
      <c r="A4372">
        <v>2010</v>
      </c>
      <c r="B4372" s="1">
        <v>42809.622092939811</v>
      </c>
      <c r="C4372" t="s">
        <v>18</v>
      </c>
      <c r="D4372" t="s">
        <v>29</v>
      </c>
      <c r="E4372" t="s">
        <v>36</v>
      </c>
      <c r="F4372" t="s">
        <v>21</v>
      </c>
      <c r="G4372" t="s">
        <v>22</v>
      </c>
      <c r="H4372" t="s">
        <v>23</v>
      </c>
      <c r="I4372" t="s">
        <v>34</v>
      </c>
      <c r="J4372" t="s">
        <v>25</v>
      </c>
      <c r="K4372" t="s">
        <v>41</v>
      </c>
      <c r="L4372" t="s">
        <v>33</v>
      </c>
      <c r="M4372" t="s">
        <v>33</v>
      </c>
      <c r="N4372" t="s">
        <v>28</v>
      </c>
      <c r="O4372" t="s">
        <v>28</v>
      </c>
      <c r="P4372">
        <v>1</v>
      </c>
      <c r="Q4372">
        <v>242616816</v>
      </c>
      <c r="R4372">
        <v>8</v>
      </c>
    </row>
    <row r="4373" spans="1:18" x14ac:dyDescent="0.25">
      <c r="A4373">
        <v>2010</v>
      </c>
      <c r="B4373" s="1">
        <v>42809.622092939811</v>
      </c>
      <c r="C4373" t="s">
        <v>18</v>
      </c>
      <c r="D4373" t="s">
        <v>29</v>
      </c>
      <c r="E4373" t="s">
        <v>36</v>
      </c>
      <c r="F4373" t="s">
        <v>21</v>
      </c>
      <c r="G4373" t="s">
        <v>22</v>
      </c>
      <c r="H4373" t="s">
        <v>23</v>
      </c>
      <c r="I4373" t="s">
        <v>34</v>
      </c>
      <c r="J4373" t="s">
        <v>48</v>
      </c>
      <c r="K4373" t="s">
        <v>41</v>
      </c>
      <c r="L4373" t="s">
        <v>33</v>
      </c>
      <c r="M4373" t="s">
        <v>33</v>
      </c>
      <c r="N4373" t="s">
        <v>28</v>
      </c>
      <c r="O4373" t="s">
        <v>28</v>
      </c>
      <c r="P4373">
        <v>1</v>
      </c>
      <c r="Q4373">
        <v>-56743</v>
      </c>
      <c r="R4373">
        <v>1</v>
      </c>
    </row>
    <row r="4374" spans="1:18" x14ac:dyDescent="0.25">
      <c r="A4374">
        <v>2010</v>
      </c>
      <c r="B4374" s="1">
        <v>42809.622092939811</v>
      </c>
      <c r="C4374" t="s">
        <v>18</v>
      </c>
      <c r="D4374" t="s">
        <v>29</v>
      </c>
      <c r="E4374" t="s">
        <v>36</v>
      </c>
      <c r="F4374" t="s">
        <v>21</v>
      </c>
      <c r="G4374" t="s">
        <v>22</v>
      </c>
      <c r="H4374" t="s">
        <v>23</v>
      </c>
      <c r="I4374" t="s">
        <v>24</v>
      </c>
      <c r="J4374" t="s">
        <v>44</v>
      </c>
      <c r="K4374" t="s">
        <v>32</v>
      </c>
      <c r="L4374" t="s">
        <v>35</v>
      </c>
      <c r="M4374" t="s">
        <v>35</v>
      </c>
      <c r="N4374" t="s">
        <v>35</v>
      </c>
      <c r="O4374" t="s">
        <v>35</v>
      </c>
      <c r="P4374">
        <v>1</v>
      </c>
      <c r="Q4374">
        <v>34779</v>
      </c>
      <c r="R4374">
        <v>2</v>
      </c>
    </row>
    <row r="4375" spans="1:18" x14ac:dyDescent="0.25">
      <c r="A4375">
        <v>2010</v>
      </c>
      <c r="B4375" s="1">
        <v>42809.622092939811</v>
      </c>
      <c r="C4375" t="s">
        <v>18</v>
      </c>
      <c r="D4375" t="s">
        <v>29</v>
      </c>
      <c r="E4375" t="s">
        <v>42</v>
      </c>
      <c r="F4375" t="s">
        <v>63</v>
      </c>
      <c r="G4375" t="s">
        <v>64</v>
      </c>
      <c r="H4375" t="s">
        <v>23</v>
      </c>
      <c r="I4375" t="s">
        <v>24</v>
      </c>
      <c r="J4375" t="s">
        <v>37</v>
      </c>
      <c r="K4375" t="s">
        <v>32</v>
      </c>
      <c r="L4375" t="s">
        <v>35</v>
      </c>
      <c r="M4375" t="s">
        <v>35</v>
      </c>
      <c r="N4375" t="s">
        <v>35</v>
      </c>
      <c r="O4375" t="s">
        <v>35</v>
      </c>
      <c r="P4375">
        <v>1</v>
      </c>
      <c r="Q4375">
        <v>0</v>
      </c>
      <c r="R4375">
        <v>1</v>
      </c>
    </row>
    <row r="4376" spans="1:18" x14ac:dyDescent="0.25">
      <c r="A4376">
        <v>2010</v>
      </c>
      <c r="B4376" s="1">
        <v>42809.622092939811</v>
      </c>
      <c r="C4376" t="s">
        <v>18</v>
      </c>
      <c r="D4376" t="s">
        <v>29</v>
      </c>
      <c r="E4376" t="s">
        <v>67</v>
      </c>
      <c r="F4376" t="s">
        <v>63</v>
      </c>
      <c r="G4376" t="s">
        <v>64</v>
      </c>
      <c r="H4376" t="s">
        <v>62</v>
      </c>
      <c r="I4376" t="s">
        <v>24</v>
      </c>
      <c r="J4376" t="s">
        <v>37</v>
      </c>
      <c r="K4376" t="s">
        <v>41</v>
      </c>
      <c r="L4376" t="s">
        <v>35</v>
      </c>
      <c r="M4376" t="s">
        <v>35</v>
      </c>
      <c r="N4376" t="s">
        <v>35</v>
      </c>
      <c r="O4376" t="s">
        <v>35</v>
      </c>
      <c r="P4376">
        <v>1</v>
      </c>
      <c r="Q4376">
        <v>0</v>
      </c>
      <c r="R4376">
        <v>2</v>
      </c>
    </row>
    <row r="4377" spans="1:18" x14ac:dyDescent="0.25">
      <c r="A4377">
        <v>2010</v>
      </c>
      <c r="B4377" s="1">
        <v>42809.622092939811</v>
      </c>
      <c r="C4377" t="s">
        <v>18</v>
      </c>
      <c r="D4377" t="s">
        <v>29</v>
      </c>
      <c r="E4377" t="s">
        <v>47</v>
      </c>
      <c r="F4377" t="s">
        <v>21</v>
      </c>
      <c r="G4377" t="s">
        <v>22</v>
      </c>
      <c r="H4377" t="s">
        <v>62</v>
      </c>
      <c r="I4377" t="s">
        <v>24</v>
      </c>
      <c r="J4377" t="s">
        <v>48</v>
      </c>
      <c r="K4377" t="s">
        <v>26</v>
      </c>
      <c r="L4377" t="s">
        <v>27</v>
      </c>
      <c r="M4377" t="s">
        <v>27</v>
      </c>
      <c r="N4377" t="s">
        <v>28</v>
      </c>
      <c r="O4377" t="s">
        <v>28</v>
      </c>
      <c r="P4377">
        <v>1</v>
      </c>
      <c r="Q4377">
        <v>-44976</v>
      </c>
      <c r="R4377">
        <v>4</v>
      </c>
    </row>
    <row r="4378" spans="1:18" x14ac:dyDescent="0.25">
      <c r="A4378">
        <v>2010</v>
      </c>
      <c r="B4378" s="1">
        <v>42809.622092939811</v>
      </c>
      <c r="C4378" t="s">
        <v>18</v>
      </c>
      <c r="D4378" t="s">
        <v>29</v>
      </c>
      <c r="E4378" t="s">
        <v>47</v>
      </c>
      <c r="F4378" t="s">
        <v>21</v>
      </c>
      <c r="G4378" t="s">
        <v>22</v>
      </c>
      <c r="H4378" t="s">
        <v>23</v>
      </c>
      <c r="I4378" t="s">
        <v>24</v>
      </c>
      <c r="J4378" t="s">
        <v>44</v>
      </c>
      <c r="K4378" t="s">
        <v>32</v>
      </c>
      <c r="L4378" t="s">
        <v>35</v>
      </c>
      <c r="M4378" t="s">
        <v>35</v>
      </c>
      <c r="N4378" t="s">
        <v>35</v>
      </c>
      <c r="O4378" t="s">
        <v>35</v>
      </c>
      <c r="P4378">
        <v>1</v>
      </c>
      <c r="Q4378">
        <v>163879</v>
      </c>
      <c r="R4378">
        <v>2</v>
      </c>
    </row>
    <row r="4379" spans="1:18" x14ac:dyDescent="0.25">
      <c r="A4379">
        <v>2010</v>
      </c>
      <c r="B4379" s="1">
        <v>42809.622092939811</v>
      </c>
      <c r="C4379" t="s">
        <v>18</v>
      </c>
      <c r="D4379" t="s">
        <v>29</v>
      </c>
      <c r="E4379" t="s">
        <v>47</v>
      </c>
      <c r="F4379" t="s">
        <v>21</v>
      </c>
      <c r="G4379" t="s">
        <v>22</v>
      </c>
      <c r="H4379" t="s">
        <v>23</v>
      </c>
      <c r="I4379" t="s">
        <v>24</v>
      </c>
      <c r="J4379" t="s">
        <v>44</v>
      </c>
      <c r="K4379" t="s">
        <v>26</v>
      </c>
      <c r="L4379" t="s">
        <v>35</v>
      </c>
      <c r="M4379" t="s">
        <v>35</v>
      </c>
      <c r="N4379" t="s">
        <v>35</v>
      </c>
      <c r="O4379" t="s">
        <v>35</v>
      </c>
      <c r="P4379">
        <v>1</v>
      </c>
      <c r="Q4379">
        <v>120054</v>
      </c>
      <c r="R4379">
        <v>2</v>
      </c>
    </row>
    <row r="4380" spans="1:18" x14ac:dyDescent="0.25">
      <c r="A4380">
        <v>2010</v>
      </c>
      <c r="B4380" s="1">
        <v>42809.622092939811</v>
      </c>
      <c r="C4380" t="s">
        <v>18</v>
      </c>
      <c r="D4380" t="s">
        <v>29</v>
      </c>
      <c r="E4380" t="s">
        <v>50</v>
      </c>
      <c r="F4380" t="s">
        <v>63</v>
      </c>
      <c r="G4380" t="s">
        <v>64</v>
      </c>
      <c r="H4380" t="s">
        <v>62</v>
      </c>
      <c r="I4380" t="s">
        <v>24</v>
      </c>
      <c r="J4380" t="s">
        <v>44</v>
      </c>
      <c r="K4380" t="s">
        <v>56</v>
      </c>
      <c r="L4380" t="s">
        <v>35</v>
      </c>
      <c r="M4380" t="s">
        <v>35</v>
      </c>
      <c r="N4380" t="s">
        <v>35</v>
      </c>
      <c r="O4380" t="s">
        <v>35</v>
      </c>
      <c r="P4380">
        <v>1</v>
      </c>
      <c r="Q4380">
        <v>7881.6602000000003</v>
      </c>
      <c r="R4380">
        <v>1</v>
      </c>
    </row>
    <row r="4381" spans="1:18" x14ac:dyDescent="0.25">
      <c r="A4381">
        <v>2012</v>
      </c>
      <c r="B4381" s="1">
        <v>42809.622092939811</v>
      </c>
      <c r="C4381" t="s">
        <v>18</v>
      </c>
      <c r="D4381" t="s">
        <v>19</v>
      </c>
      <c r="E4381" t="s">
        <v>67</v>
      </c>
      <c r="F4381" t="s">
        <v>63</v>
      </c>
      <c r="G4381" t="s">
        <v>64</v>
      </c>
      <c r="H4381" t="s">
        <v>62</v>
      </c>
      <c r="I4381" t="s">
        <v>24</v>
      </c>
      <c r="J4381" t="s">
        <v>44</v>
      </c>
      <c r="K4381" t="s">
        <v>26</v>
      </c>
      <c r="L4381" t="s">
        <v>35</v>
      </c>
      <c r="M4381" t="s">
        <v>35</v>
      </c>
      <c r="N4381" t="s">
        <v>35</v>
      </c>
      <c r="O4381" t="s">
        <v>35</v>
      </c>
      <c r="P4381">
        <v>1</v>
      </c>
      <c r="Q4381">
        <v>27734.4306</v>
      </c>
      <c r="R4381">
        <v>2</v>
      </c>
    </row>
    <row r="4382" spans="1:18" x14ac:dyDescent="0.25">
      <c r="A4382">
        <v>2012</v>
      </c>
      <c r="B4382" s="1">
        <v>42809.622092939811</v>
      </c>
      <c r="C4382" t="s">
        <v>18</v>
      </c>
      <c r="D4382" t="s">
        <v>19</v>
      </c>
      <c r="E4382" t="s">
        <v>67</v>
      </c>
      <c r="F4382" t="s">
        <v>45</v>
      </c>
      <c r="G4382" t="s">
        <v>70</v>
      </c>
      <c r="H4382" t="s">
        <v>62</v>
      </c>
      <c r="I4382" t="s">
        <v>24</v>
      </c>
      <c r="J4382" t="s">
        <v>48</v>
      </c>
      <c r="K4382" t="s">
        <v>49</v>
      </c>
      <c r="L4382" t="s">
        <v>35</v>
      </c>
      <c r="M4382" t="s">
        <v>35</v>
      </c>
      <c r="N4382" t="s">
        <v>35</v>
      </c>
      <c r="O4382" t="s">
        <v>35</v>
      </c>
      <c r="P4382">
        <v>1</v>
      </c>
      <c r="Q4382">
        <v>-490683.78129999997</v>
      </c>
      <c r="R4382">
        <v>1</v>
      </c>
    </row>
    <row r="4383" spans="1:18" x14ac:dyDescent="0.25">
      <c r="A4383">
        <v>2012</v>
      </c>
      <c r="B4383" s="1">
        <v>42809.622092939811</v>
      </c>
      <c r="C4383" t="s">
        <v>18</v>
      </c>
      <c r="D4383" t="s">
        <v>19</v>
      </c>
      <c r="E4383" t="s">
        <v>67</v>
      </c>
      <c r="F4383" t="s">
        <v>45</v>
      </c>
      <c r="G4383" t="s">
        <v>66</v>
      </c>
      <c r="H4383" t="s">
        <v>62</v>
      </c>
      <c r="I4383" t="s">
        <v>24</v>
      </c>
      <c r="J4383" t="s">
        <v>31</v>
      </c>
      <c r="K4383" t="s">
        <v>26</v>
      </c>
      <c r="L4383" t="s">
        <v>35</v>
      </c>
      <c r="M4383" t="s">
        <v>35</v>
      </c>
      <c r="N4383" t="s">
        <v>35</v>
      </c>
      <c r="O4383" t="s">
        <v>35</v>
      </c>
      <c r="P4383">
        <v>1</v>
      </c>
      <c r="Q4383">
        <v>2775243.125</v>
      </c>
      <c r="R4383">
        <v>3</v>
      </c>
    </row>
    <row r="4384" spans="1:18" x14ac:dyDescent="0.25">
      <c r="A4384">
        <v>2012</v>
      </c>
      <c r="B4384" s="1">
        <v>42809.622092939811</v>
      </c>
      <c r="C4384" t="s">
        <v>18</v>
      </c>
      <c r="D4384" t="s">
        <v>19</v>
      </c>
      <c r="E4384" t="s">
        <v>67</v>
      </c>
      <c r="F4384" t="s">
        <v>45</v>
      </c>
      <c r="G4384" t="s">
        <v>66</v>
      </c>
      <c r="H4384" t="s">
        <v>62</v>
      </c>
      <c r="I4384" t="s">
        <v>24</v>
      </c>
      <c r="J4384" t="s">
        <v>48</v>
      </c>
      <c r="K4384" t="s">
        <v>32</v>
      </c>
      <c r="L4384" t="s">
        <v>35</v>
      </c>
      <c r="M4384" t="s">
        <v>35</v>
      </c>
      <c r="N4384" t="s">
        <v>35</v>
      </c>
      <c r="O4384" t="s">
        <v>35</v>
      </c>
      <c r="P4384">
        <v>1</v>
      </c>
      <c r="Q4384">
        <v>-228690.54689999999</v>
      </c>
      <c r="R4384">
        <v>2</v>
      </c>
    </row>
    <row r="4385" spans="1:18" x14ac:dyDescent="0.25">
      <c r="A4385">
        <v>2012</v>
      </c>
      <c r="B4385" s="1">
        <v>42809.622092939811</v>
      </c>
      <c r="C4385" t="s">
        <v>18</v>
      </c>
      <c r="D4385" t="s">
        <v>19</v>
      </c>
      <c r="E4385" t="s">
        <v>67</v>
      </c>
      <c r="F4385" t="s">
        <v>45</v>
      </c>
      <c r="G4385" t="s">
        <v>46</v>
      </c>
      <c r="H4385" t="s">
        <v>62</v>
      </c>
      <c r="I4385" t="s">
        <v>24</v>
      </c>
      <c r="J4385" t="s">
        <v>44</v>
      </c>
      <c r="K4385" t="s">
        <v>56</v>
      </c>
      <c r="L4385" t="s">
        <v>35</v>
      </c>
      <c r="M4385" t="s">
        <v>35</v>
      </c>
      <c r="N4385" t="s">
        <v>35</v>
      </c>
      <c r="O4385" t="s">
        <v>35</v>
      </c>
      <c r="P4385">
        <v>1</v>
      </c>
      <c r="Q4385">
        <v>151969.2813</v>
      </c>
      <c r="R4385">
        <v>2</v>
      </c>
    </row>
    <row r="4386" spans="1:18" x14ac:dyDescent="0.25">
      <c r="A4386">
        <v>2012</v>
      </c>
      <c r="B4386" s="1">
        <v>42809.622092939811</v>
      </c>
      <c r="C4386" t="s">
        <v>18</v>
      </c>
      <c r="D4386" t="s">
        <v>19</v>
      </c>
      <c r="E4386" t="s">
        <v>67</v>
      </c>
      <c r="F4386" t="s">
        <v>45</v>
      </c>
      <c r="G4386" t="s">
        <v>46</v>
      </c>
      <c r="H4386" t="s">
        <v>62</v>
      </c>
      <c r="I4386" t="s">
        <v>24</v>
      </c>
      <c r="J4386" t="s">
        <v>44</v>
      </c>
      <c r="K4386" t="s">
        <v>51</v>
      </c>
      <c r="L4386" t="s">
        <v>35</v>
      </c>
      <c r="M4386" t="s">
        <v>35</v>
      </c>
      <c r="N4386" t="s">
        <v>35</v>
      </c>
      <c r="O4386" t="s">
        <v>35</v>
      </c>
      <c r="P4386">
        <v>1</v>
      </c>
      <c r="Q4386">
        <v>173211.01560000001</v>
      </c>
      <c r="R4386">
        <v>5</v>
      </c>
    </row>
    <row r="4387" spans="1:18" x14ac:dyDescent="0.25">
      <c r="A4387">
        <v>2012</v>
      </c>
      <c r="B4387" s="1">
        <v>42809.622092939811</v>
      </c>
      <c r="C4387" t="s">
        <v>18</v>
      </c>
      <c r="D4387" t="s">
        <v>19</v>
      </c>
      <c r="E4387" t="s">
        <v>50</v>
      </c>
      <c r="F4387" t="s">
        <v>63</v>
      </c>
      <c r="G4387" t="s">
        <v>64</v>
      </c>
      <c r="H4387" t="s">
        <v>62</v>
      </c>
      <c r="I4387" t="s">
        <v>24</v>
      </c>
      <c r="J4387" t="s">
        <v>31</v>
      </c>
      <c r="K4387" t="s">
        <v>41</v>
      </c>
      <c r="L4387" t="s">
        <v>35</v>
      </c>
      <c r="M4387" t="s">
        <v>35</v>
      </c>
      <c r="N4387" t="s">
        <v>35</v>
      </c>
      <c r="O4387" t="s">
        <v>35</v>
      </c>
      <c r="P4387">
        <v>1</v>
      </c>
      <c r="Q4387">
        <v>4151827.5</v>
      </c>
      <c r="R4387">
        <v>1</v>
      </c>
    </row>
    <row r="4388" spans="1:18" x14ac:dyDescent="0.25">
      <c r="A4388">
        <v>2012</v>
      </c>
      <c r="B4388" s="1">
        <v>42809.622092939811</v>
      </c>
      <c r="C4388" t="s">
        <v>18</v>
      </c>
      <c r="D4388" t="s">
        <v>19</v>
      </c>
      <c r="E4388" t="s">
        <v>50</v>
      </c>
      <c r="F4388" t="s">
        <v>63</v>
      </c>
      <c r="G4388" t="s">
        <v>64</v>
      </c>
      <c r="H4388" t="s">
        <v>62</v>
      </c>
      <c r="I4388" t="s">
        <v>24</v>
      </c>
      <c r="J4388" t="s">
        <v>37</v>
      </c>
      <c r="K4388" t="s">
        <v>26</v>
      </c>
      <c r="L4388" t="s">
        <v>35</v>
      </c>
      <c r="M4388" t="s">
        <v>35</v>
      </c>
      <c r="N4388" t="s">
        <v>35</v>
      </c>
      <c r="O4388" t="s">
        <v>35</v>
      </c>
      <c r="P4388">
        <v>1</v>
      </c>
      <c r="Q4388">
        <v>0</v>
      </c>
      <c r="R4388">
        <v>2</v>
      </c>
    </row>
    <row r="4389" spans="1:18" x14ac:dyDescent="0.25">
      <c r="A4389">
        <v>2012</v>
      </c>
      <c r="B4389" s="1">
        <v>42809.622092939811</v>
      </c>
      <c r="C4389" t="s">
        <v>18</v>
      </c>
      <c r="D4389" t="s">
        <v>19</v>
      </c>
      <c r="E4389" t="s">
        <v>50</v>
      </c>
      <c r="F4389" t="s">
        <v>45</v>
      </c>
      <c r="G4389" t="s">
        <v>66</v>
      </c>
      <c r="H4389" t="s">
        <v>62</v>
      </c>
      <c r="I4389" t="s">
        <v>24</v>
      </c>
      <c r="J4389" t="s">
        <v>37</v>
      </c>
      <c r="K4389" t="s">
        <v>56</v>
      </c>
      <c r="L4389" t="s">
        <v>35</v>
      </c>
      <c r="M4389" t="s">
        <v>35</v>
      </c>
      <c r="N4389" t="s">
        <v>35</v>
      </c>
      <c r="O4389" t="s">
        <v>35</v>
      </c>
      <c r="P4389">
        <v>1</v>
      </c>
      <c r="Q4389">
        <v>0</v>
      </c>
      <c r="R4389">
        <v>2</v>
      </c>
    </row>
    <row r="4390" spans="1:18" x14ac:dyDescent="0.25">
      <c r="A4390">
        <v>2012</v>
      </c>
      <c r="B4390" s="1">
        <v>42809.622092939811</v>
      </c>
      <c r="C4390" t="s">
        <v>18</v>
      </c>
      <c r="D4390" t="s">
        <v>19</v>
      </c>
      <c r="E4390" t="s">
        <v>50</v>
      </c>
      <c r="F4390" t="s">
        <v>21</v>
      </c>
      <c r="G4390" t="s">
        <v>22</v>
      </c>
      <c r="H4390" t="s">
        <v>23</v>
      </c>
      <c r="I4390" t="s">
        <v>24</v>
      </c>
      <c r="J4390" t="s">
        <v>40</v>
      </c>
      <c r="K4390" t="s">
        <v>26</v>
      </c>
      <c r="L4390" t="s">
        <v>27</v>
      </c>
      <c r="M4390" t="s">
        <v>27</v>
      </c>
      <c r="N4390" t="s">
        <v>28</v>
      </c>
      <c r="O4390" t="s">
        <v>28</v>
      </c>
      <c r="P4390">
        <v>1</v>
      </c>
      <c r="Q4390">
        <v>18250972</v>
      </c>
      <c r="R4390">
        <v>5</v>
      </c>
    </row>
    <row r="4391" spans="1:18" x14ac:dyDescent="0.25">
      <c r="A4391">
        <v>2012</v>
      </c>
      <c r="B4391" s="1">
        <v>42809.622092939811</v>
      </c>
      <c r="C4391" t="s">
        <v>18</v>
      </c>
      <c r="D4391" t="s">
        <v>19</v>
      </c>
      <c r="E4391" t="s">
        <v>38</v>
      </c>
      <c r="F4391" t="s">
        <v>53</v>
      </c>
      <c r="G4391" t="s">
        <v>66</v>
      </c>
      <c r="H4391" t="s">
        <v>39</v>
      </c>
      <c r="I4391" t="s">
        <v>34</v>
      </c>
      <c r="J4391" t="s">
        <v>25</v>
      </c>
      <c r="K4391" t="s">
        <v>51</v>
      </c>
      <c r="L4391" t="s">
        <v>35</v>
      </c>
      <c r="M4391" t="s">
        <v>28</v>
      </c>
      <c r="N4391" t="s">
        <v>35</v>
      </c>
      <c r="O4391" t="s">
        <v>35</v>
      </c>
      <c r="P4391">
        <v>1</v>
      </c>
      <c r="Q4391">
        <v>35959773</v>
      </c>
      <c r="R4391">
        <v>6</v>
      </c>
    </row>
    <row r="4392" spans="1:18" x14ac:dyDescent="0.25">
      <c r="A4392">
        <v>2012</v>
      </c>
      <c r="B4392" s="1">
        <v>42809.622092939811</v>
      </c>
      <c r="C4392" t="s">
        <v>18</v>
      </c>
      <c r="D4392" t="s">
        <v>19</v>
      </c>
      <c r="E4392" t="s">
        <v>38</v>
      </c>
      <c r="F4392" t="s">
        <v>45</v>
      </c>
      <c r="G4392" t="s">
        <v>46</v>
      </c>
      <c r="H4392" t="s">
        <v>62</v>
      </c>
      <c r="I4392" t="s">
        <v>24</v>
      </c>
      <c r="J4392" t="s">
        <v>31</v>
      </c>
      <c r="K4392" t="s">
        <v>49</v>
      </c>
      <c r="L4392" t="s">
        <v>35</v>
      </c>
      <c r="M4392" t="s">
        <v>35</v>
      </c>
      <c r="N4392" t="s">
        <v>35</v>
      </c>
      <c r="O4392" t="s">
        <v>35</v>
      </c>
      <c r="P4392">
        <v>1</v>
      </c>
      <c r="Q4392">
        <v>2390869.5</v>
      </c>
      <c r="R4392">
        <v>4</v>
      </c>
    </row>
    <row r="4393" spans="1:18" x14ac:dyDescent="0.25">
      <c r="A4393">
        <v>2012</v>
      </c>
      <c r="B4393" s="1">
        <v>42809.622092939811</v>
      </c>
      <c r="C4393" t="s">
        <v>18</v>
      </c>
      <c r="D4393" t="s">
        <v>19</v>
      </c>
      <c r="E4393" t="s">
        <v>38</v>
      </c>
      <c r="F4393" t="s">
        <v>79</v>
      </c>
      <c r="G4393" t="s">
        <v>22</v>
      </c>
      <c r="H4393" t="s">
        <v>62</v>
      </c>
      <c r="I4393" t="s">
        <v>24</v>
      </c>
      <c r="J4393" t="s">
        <v>31</v>
      </c>
      <c r="K4393" t="s">
        <v>26</v>
      </c>
      <c r="L4393" t="s">
        <v>35</v>
      </c>
      <c r="M4393" t="s">
        <v>35</v>
      </c>
      <c r="N4393" t="s">
        <v>35</v>
      </c>
      <c r="O4393" t="s">
        <v>35</v>
      </c>
      <c r="P4393">
        <v>1</v>
      </c>
      <c r="Q4393">
        <v>3013344.75</v>
      </c>
      <c r="R4393">
        <v>1</v>
      </c>
    </row>
    <row r="4394" spans="1:18" x14ac:dyDescent="0.25">
      <c r="A4394">
        <v>2012</v>
      </c>
      <c r="B4394" s="1">
        <v>42809.622092939811</v>
      </c>
      <c r="C4394" t="s">
        <v>18</v>
      </c>
      <c r="D4394" t="s">
        <v>19</v>
      </c>
      <c r="E4394" t="s">
        <v>38</v>
      </c>
      <c r="F4394" t="s">
        <v>21</v>
      </c>
      <c r="G4394" t="s">
        <v>22</v>
      </c>
      <c r="H4394" t="s">
        <v>23</v>
      </c>
      <c r="I4394" t="s">
        <v>34</v>
      </c>
      <c r="J4394" t="s">
        <v>37</v>
      </c>
      <c r="K4394" t="s">
        <v>28</v>
      </c>
      <c r="L4394" t="s">
        <v>35</v>
      </c>
      <c r="M4394" t="s">
        <v>28</v>
      </c>
      <c r="N4394" t="s">
        <v>35</v>
      </c>
      <c r="O4394" t="s">
        <v>28</v>
      </c>
      <c r="P4394">
        <v>1</v>
      </c>
      <c r="Q4394">
        <v>0</v>
      </c>
      <c r="R4394">
        <v>0</v>
      </c>
    </row>
    <row r="4395" spans="1:18" x14ac:dyDescent="0.25">
      <c r="A4395">
        <v>2012</v>
      </c>
      <c r="B4395" s="1">
        <v>42809.622092939811</v>
      </c>
      <c r="C4395" t="s">
        <v>18</v>
      </c>
      <c r="D4395" t="s">
        <v>19</v>
      </c>
      <c r="E4395" t="s">
        <v>38</v>
      </c>
      <c r="F4395" t="s">
        <v>21</v>
      </c>
      <c r="G4395" t="s">
        <v>22</v>
      </c>
      <c r="H4395" t="s">
        <v>23</v>
      </c>
      <c r="I4395" t="s">
        <v>24</v>
      </c>
      <c r="J4395" t="s">
        <v>31</v>
      </c>
      <c r="K4395" t="s">
        <v>32</v>
      </c>
      <c r="L4395" t="s">
        <v>35</v>
      </c>
      <c r="M4395" t="s">
        <v>35</v>
      </c>
      <c r="N4395" t="s">
        <v>35</v>
      </c>
      <c r="O4395" t="s">
        <v>35</v>
      </c>
      <c r="P4395">
        <v>1</v>
      </c>
      <c r="Q4395">
        <v>3326166</v>
      </c>
      <c r="R4395">
        <v>1</v>
      </c>
    </row>
    <row r="4396" spans="1:18" x14ac:dyDescent="0.25">
      <c r="A4396">
        <v>2012</v>
      </c>
      <c r="B4396" s="1">
        <v>42809.622092939811</v>
      </c>
      <c r="C4396" t="s">
        <v>18</v>
      </c>
      <c r="D4396" t="s">
        <v>19</v>
      </c>
      <c r="E4396" t="s">
        <v>38</v>
      </c>
      <c r="F4396" t="s">
        <v>21</v>
      </c>
      <c r="G4396" t="s">
        <v>22</v>
      </c>
      <c r="H4396" t="s">
        <v>23</v>
      </c>
      <c r="I4396" t="s">
        <v>24</v>
      </c>
      <c r="J4396" t="s">
        <v>25</v>
      </c>
      <c r="K4396" t="s">
        <v>26</v>
      </c>
      <c r="L4396" t="s">
        <v>27</v>
      </c>
      <c r="M4396" t="s">
        <v>27</v>
      </c>
      <c r="N4396" t="s">
        <v>28</v>
      </c>
      <c r="O4396" t="s">
        <v>28</v>
      </c>
      <c r="P4396">
        <v>1</v>
      </c>
      <c r="Q4396">
        <v>60404763</v>
      </c>
      <c r="R4396">
        <v>38</v>
      </c>
    </row>
    <row r="4397" spans="1:18" x14ac:dyDescent="0.25">
      <c r="A4397">
        <v>2012</v>
      </c>
      <c r="B4397" s="1">
        <v>42809.622092939811</v>
      </c>
      <c r="C4397" t="s">
        <v>18</v>
      </c>
      <c r="D4397" t="s">
        <v>19</v>
      </c>
      <c r="E4397" t="s">
        <v>38</v>
      </c>
      <c r="F4397" t="s">
        <v>21</v>
      </c>
      <c r="G4397" t="s">
        <v>22</v>
      </c>
      <c r="H4397" t="s">
        <v>23</v>
      </c>
      <c r="I4397" t="s">
        <v>24</v>
      </c>
      <c r="J4397" t="s">
        <v>25</v>
      </c>
      <c r="K4397" t="s">
        <v>26</v>
      </c>
      <c r="L4397" t="s">
        <v>77</v>
      </c>
      <c r="M4397" t="s">
        <v>27</v>
      </c>
      <c r="N4397" t="s">
        <v>28</v>
      </c>
      <c r="O4397" t="s">
        <v>77</v>
      </c>
      <c r="P4397">
        <v>1</v>
      </c>
      <c r="Q4397">
        <v>16152706</v>
      </c>
      <c r="R4397">
        <v>6</v>
      </c>
    </row>
    <row r="4398" spans="1:18" x14ac:dyDescent="0.25">
      <c r="A4398">
        <v>2012</v>
      </c>
      <c r="B4398" s="1">
        <v>42809.622092939811</v>
      </c>
      <c r="C4398" t="s">
        <v>18</v>
      </c>
      <c r="D4398" t="s">
        <v>19</v>
      </c>
      <c r="E4398" t="s">
        <v>38</v>
      </c>
      <c r="F4398" t="s">
        <v>21</v>
      </c>
      <c r="G4398" t="s">
        <v>22</v>
      </c>
      <c r="H4398" t="s">
        <v>23</v>
      </c>
      <c r="I4398" t="s">
        <v>24</v>
      </c>
      <c r="J4398" t="s">
        <v>43</v>
      </c>
      <c r="K4398" t="s">
        <v>26</v>
      </c>
      <c r="L4398" t="s">
        <v>27</v>
      </c>
      <c r="M4398" t="s">
        <v>27</v>
      </c>
      <c r="N4398" t="s">
        <v>28</v>
      </c>
      <c r="O4398" t="s">
        <v>28</v>
      </c>
      <c r="P4398">
        <v>1</v>
      </c>
      <c r="Q4398">
        <v>905577</v>
      </c>
      <c r="R4398">
        <v>7</v>
      </c>
    </row>
    <row r="4399" spans="1:18" x14ac:dyDescent="0.25">
      <c r="A4399">
        <v>2012</v>
      </c>
      <c r="B4399" s="1">
        <v>42809.622092939811</v>
      </c>
      <c r="C4399" t="s">
        <v>18</v>
      </c>
      <c r="D4399" t="s">
        <v>19</v>
      </c>
      <c r="E4399" t="s">
        <v>30</v>
      </c>
      <c r="F4399" t="s">
        <v>45</v>
      </c>
      <c r="G4399" t="s">
        <v>46</v>
      </c>
      <c r="H4399" t="s">
        <v>62</v>
      </c>
      <c r="I4399" t="s">
        <v>24</v>
      </c>
      <c r="J4399" t="s">
        <v>43</v>
      </c>
      <c r="K4399" t="s">
        <v>32</v>
      </c>
      <c r="L4399" t="s">
        <v>35</v>
      </c>
      <c r="M4399" t="s">
        <v>35</v>
      </c>
      <c r="N4399" t="s">
        <v>35</v>
      </c>
      <c r="O4399" t="s">
        <v>35</v>
      </c>
      <c r="P4399">
        <v>1</v>
      </c>
      <c r="Q4399">
        <v>297768.75</v>
      </c>
      <c r="R4399">
        <v>1</v>
      </c>
    </row>
    <row r="4400" spans="1:18" x14ac:dyDescent="0.25">
      <c r="A4400">
        <v>2012</v>
      </c>
      <c r="B4400" s="1">
        <v>42809.622092939811</v>
      </c>
      <c r="C4400" t="s">
        <v>18</v>
      </c>
      <c r="D4400" t="s">
        <v>19</v>
      </c>
      <c r="E4400" t="s">
        <v>30</v>
      </c>
      <c r="F4400" t="s">
        <v>45</v>
      </c>
      <c r="G4400" t="s">
        <v>46</v>
      </c>
      <c r="H4400" t="s">
        <v>62</v>
      </c>
      <c r="I4400" t="s">
        <v>24</v>
      </c>
      <c r="J4400" t="s">
        <v>44</v>
      </c>
      <c r="K4400" t="s">
        <v>56</v>
      </c>
      <c r="L4400" t="s">
        <v>35</v>
      </c>
      <c r="M4400" t="s">
        <v>35</v>
      </c>
      <c r="N4400" t="s">
        <v>35</v>
      </c>
      <c r="O4400" t="s">
        <v>35</v>
      </c>
      <c r="P4400">
        <v>1</v>
      </c>
      <c r="Q4400">
        <v>1235476.9262999999</v>
      </c>
      <c r="R4400">
        <v>30</v>
      </c>
    </row>
    <row r="4401" spans="1:18" x14ac:dyDescent="0.25">
      <c r="A4401">
        <v>2012</v>
      </c>
      <c r="B4401" s="1">
        <v>42809.622092939811</v>
      </c>
      <c r="C4401" t="s">
        <v>18</v>
      </c>
      <c r="D4401" t="s">
        <v>19</v>
      </c>
      <c r="E4401" t="s">
        <v>30</v>
      </c>
      <c r="F4401" t="s">
        <v>45</v>
      </c>
      <c r="G4401" t="s">
        <v>46</v>
      </c>
      <c r="H4401" t="s">
        <v>62</v>
      </c>
      <c r="I4401" t="s">
        <v>24</v>
      </c>
      <c r="J4401" t="s">
        <v>44</v>
      </c>
      <c r="K4401" t="s">
        <v>49</v>
      </c>
      <c r="L4401" t="s">
        <v>35</v>
      </c>
      <c r="M4401" t="s">
        <v>35</v>
      </c>
      <c r="N4401" t="s">
        <v>35</v>
      </c>
      <c r="O4401" t="s">
        <v>35</v>
      </c>
      <c r="P4401">
        <v>1</v>
      </c>
      <c r="Q4401">
        <v>44202.25</v>
      </c>
      <c r="R4401">
        <v>1</v>
      </c>
    </row>
    <row r="4402" spans="1:18" x14ac:dyDescent="0.25">
      <c r="A4402">
        <v>2012</v>
      </c>
      <c r="B4402" s="1">
        <v>42809.622092939811</v>
      </c>
      <c r="C4402" t="s">
        <v>18</v>
      </c>
      <c r="D4402" t="s">
        <v>19</v>
      </c>
      <c r="E4402" t="s">
        <v>30</v>
      </c>
      <c r="F4402" t="s">
        <v>79</v>
      </c>
      <c r="G4402" t="s">
        <v>22</v>
      </c>
      <c r="H4402" t="s">
        <v>62</v>
      </c>
      <c r="I4402" t="s">
        <v>24</v>
      </c>
      <c r="J4402" t="s">
        <v>44</v>
      </c>
      <c r="K4402" t="s">
        <v>56</v>
      </c>
      <c r="L4402" t="s">
        <v>35</v>
      </c>
      <c r="M4402" t="s">
        <v>35</v>
      </c>
      <c r="N4402" t="s">
        <v>35</v>
      </c>
      <c r="O4402" t="s">
        <v>35</v>
      </c>
      <c r="P4402">
        <v>1</v>
      </c>
      <c r="Q4402">
        <v>96362.151400000002</v>
      </c>
      <c r="R4402">
        <v>6</v>
      </c>
    </row>
    <row r="4403" spans="1:18" x14ac:dyDescent="0.25">
      <c r="A4403">
        <v>2012</v>
      </c>
      <c r="B4403" s="1">
        <v>42809.622092939811</v>
      </c>
      <c r="C4403" t="s">
        <v>18</v>
      </c>
      <c r="D4403" t="s">
        <v>19</v>
      </c>
      <c r="E4403" t="s">
        <v>30</v>
      </c>
      <c r="F4403" t="s">
        <v>82</v>
      </c>
      <c r="G4403" t="s">
        <v>82</v>
      </c>
      <c r="H4403" t="s">
        <v>62</v>
      </c>
      <c r="I4403" t="s">
        <v>24</v>
      </c>
      <c r="J4403" t="s">
        <v>43</v>
      </c>
      <c r="K4403" t="s">
        <v>41</v>
      </c>
      <c r="L4403" t="s">
        <v>35</v>
      </c>
      <c r="M4403" t="s">
        <v>35</v>
      </c>
      <c r="N4403" t="s">
        <v>35</v>
      </c>
      <c r="O4403" t="s">
        <v>35</v>
      </c>
      <c r="P4403">
        <v>1</v>
      </c>
      <c r="Q4403">
        <v>315541</v>
      </c>
      <c r="R4403">
        <v>1</v>
      </c>
    </row>
    <row r="4404" spans="1:18" x14ac:dyDescent="0.25">
      <c r="A4404">
        <v>2012</v>
      </c>
      <c r="B4404" s="1">
        <v>42809.622092939811</v>
      </c>
      <c r="C4404" t="s">
        <v>18</v>
      </c>
      <c r="D4404" t="s">
        <v>19</v>
      </c>
      <c r="E4404" t="s">
        <v>42</v>
      </c>
      <c r="F4404" t="s">
        <v>21</v>
      </c>
      <c r="G4404" t="s">
        <v>22</v>
      </c>
      <c r="H4404" t="s">
        <v>28</v>
      </c>
      <c r="I4404" t="s">
        <v>24</v>
      </c>
      <c r="J4404" t="s">
        <v>37</v>
      </c>
      <c r="K4404" t="s">
        <v>28</v>
      </c>
      <c r="L4404" t="s">
        <v>27</v>
      </c>
      <c r="M4404" t="s">
        <v>28</v>
      </c>
      <c r="N4404" t="s">
        <v>27</v>
      </c>
      <c r="O4404" t="s">
        <v>28</v>
      </c>
      <c r="P4404">
        <v>1</v>
      </c>
      <c r="Q4404">
        <v>0</v>
      </c>
      <c r="R4404">
        <v>0</v>
      </c>
    </row>
    <row r="4405" spans="1:18" x14ac:dyDescent="0.25">
      <c r="A4405">
        <v>2012</v>
      </c>
      <c r="B4405" s="1">
        <v>42809.622092939811</v>
      </c>
      <c r="C4405" t="s">
        <v>18</v>
      </c>
      <c r="D4405" t="s">
        <v>19</v>
      </c>
      <c r="E4405" t="s">
        <v>42</v>
      </c>
      <c r="F4405" t="s">
        <v>21</v>
      </c>
      <c r="G4405" t="s">
        <v>22</v>
      </c>
      <c r="H4405" t="s">
        <v>23</v>
      </c>
      <c r="I4405" t="s">
        <v>34</v>
      </c>
      <c r="J4405" t="s">
        <v>31</v>
      </c>
      <c r="K4405" t="s">
        <v>49</v>
      </c>
      <c r="L4405" t="s">
        <v>35</v>
      </c>
      <c r="M4405" t="s">
        <v>35</v>
      </c>
      <c r="N4405" t="s">
        <v>35</v>
      </c>
      <c r="O4405" t="s">
        <v>35</v>
      </c>
      <c r="P4405">
        <v>1</v>
      </c>
      <c r="Q4405">
        <v>8395933.2255000006</v>
      </c>
      <c r="R4405">
        <v>6</v>
      </c>
    </row>
    <row r="4406" spans="1:18" x14ac:dyDescent="0.25">
      <c r="A4406">
        <v>2012</v>
      </c>
      <c r="B4406" s="1">
        <v>42809.622092939811</v>
      </c>
      <c r="C4406" t="s">
        <v>18</v>
      </c>
      <c r="D4406" t="s">
        <v>19</v>
      </c>
      <c r="E4406" t="s">
        <v>42</v>
      </c>
      <c r="F4406" t="s">
        <v>21</v>
      </c>
      <c r="G4406" t="s">
        <v>22</v>
      </c>
      <c r="H4406" t="s">
        <v>23</v>
      </c>
      <c r="I4406" t="s">
        <v>34</v>
      </c>
      <c r="J4406" t="s">
        <v>43</v>
      </c>
      <c r="K4406" t="s">
        <v>32</v>
      </c>
      <c r="L4406" t="s">
        <v>35</v>
      </c>
      <c r="M4406" t="s">
        <v>35</v>
      </c>
      <c r="N4406" t="s">
        <v>35</v>
      </c>
      <c r="O4406" t="s">
        <v>35</v>
      </c>
      <c r="P4406">
        <v>1</v>
      </c>
      <c r="Q4406">
        <v>812157</v>
      </c>
      <c r="R4406">
        <v>1</v>
      </c>
    </row>
    <row r="4407" spans="1:18" x14ac:dyDescent="0.25">
      <c r="A4407">
        <v>2012</v>
      </c>
      <c r="B4407" s="1">
        <v>42809.622092939811</v>
      </c>
      <c r="C4407" t="s">
        <v>18</v>
      </c>
      <c r="D4407" t="s">
        <v>19</v>
      </c>
      <c r="E4407" t="s">
        <v>42</v>
      </c>
      <c r="F4407" t="s">
        <v>21</v>
      </c>
      <c r="G4407" t="s">
        <v>22</v>
      </c>
      <c r="H4407" t="s">
        <v>23</v>
      </c>
      <c r="I4407" t="s">
        <v>34</v>
      </c>
      <c r="J4407" t="s">
        <v>37</v>
      </c>
      <c r="K4407" t="s">
        <v>28</v>
      </c>
      <c r="L4407" t="s">
        <v>35</v>
      </c>
      <c r="M4407" t="s">
        <v>28</v>
      </c>
      <c r="N4407" t="s">
        <v>35</v>
      </c>
      <c r="O4407" t="s">
        <v>28</v>
      </c>
      <c r="P4407">
        <v>1</v>
      </c>
      <c r="Q4407">
        <v>0</v>
      </c>
      <c r="R4407">
        <v>0</v>
      </c>
    </row>
    <row r="4408" spans="1:18" x14ac:dyDescent="0.25">
      <c r="A4408">
        <v>2012</v>
      </c>
      <c r="B4408" s="1">
        <v>42809.622092939811</v>
      </c>
      <c r="C4408" t="s">
        <v>18</v>
      </c>
      <c r="D4408" t="s">
        <v>19</v>
      </c>
      <c r="E4408" t="s">
        <v>42</v>
      </c>
      <c r="F4408" t="s">
        <v>21</v>
      </c>
      <c r="G4408" t="s">
        <v>22</v>
      </c>
      <c r="H4408" t="s">
        <v>23</v>
      </c>
      <c r="I4408" t="s">
        <v>24</v>
      </c>
      <c r="J4408" t="s">
        <v>48</v>
      </c>
      <c r="K4408" t="s">
        <v>51</v>
      </c>
      <c r="L4408" t="s">
        <v>27</v>
      </c>
      <c r="M4408" t="s">
        <v>27</v>
      </c>
      <c r="N4408" t="s">
        <v>28</v>
      </c>
      <c r="O4408" t="s">
        <v>28</v>
      </c>
      <c r="P4408">
        <v>1</v>
      </c>
      <c r="Q4408">
        <v>-512832.25089999998</v>
      </c>
      <c r="R4408">
        <v>5</v>
      </c>
    </row>
    <row r="4409" spans="1:18" x14ac:dyDescent="0.25">
      <c r="A4409">
        <v>2012</v>
      </c>
      <c r="B4409" s="1">
        <v>42809.622092939811</v>
      </c>
      <c r="C4409" t="s">
        <v>18</v>
      </c>
      <c r="D4409" t="s">
        <v>19</v>
      </c>
      <c r="E4409" t="s">
        <v>42</v>
      </c>
      <c r="F4409" t="s">
        <v>21</v>
      </c>
      <c r="G4409" t="s">
        <v>22</v>
      </c>
      <c r="H4409" t="s">
        <v>23</v>
      </c>
      <c r="I4409" t="s">
        <v>54</v>
      </c>
      <c r="J4409" t="s">
        <v>44</v>
      </c>
      <c r="K4409" t="s">
        <v>41</v>
      </c>
      <c r="L4409" t="s">
        <v>27</v>
      </c>
      <c r="M4409" t="s">
        <v>27</v>
      </c>
      <c r="N4409" t="s">
        <v>28</v>
      </c>
      <c r="O4409" t="s">
        <v>28</v>
      </c>
      <c r="P4409">
        <v>1</v>
      </c>
      <c r="Q4409">
        <v>160640</v>
      </c>
      <c r="R4409">
        <v>5</v>
      </c>
    </row>
    <row r="4410" spans="1:18" x14ac:dyDescent="0.25">
      <c r="A4410">
        <v>2012</v>
      </c>
      <c r="B4410" s="1">
        <v>42809.622092939811</v>
      </c>
      <c r="C4410" t="s">
        <v>18</v>
      </c>
      <c r="D4410" t="s">
        <v>19</v>
      </c>
      <c r="E4410" t="s">
        <v>42</v>
      </c>
      <c r="F4410" t="s">
        <v>61</v>
      </c>
      <c r="G4410" t="s">
        <v>22</v>
      </c>
      <c r="H4410" t="s">
        <v>39</v>
      </c>
      <c r="I4410" t="s">
        <v>34</v>
      </c>
      <c r="J4410" t="s">
        <v>40</v>
      </c>
      <c r="K4410" t="s">
        <v>32</v>
      </c>
      <c r="L4410" t="s">
        <v>35</v>
      </c>
      <c r="M4410" t="s">
        <v>28</v>
      </c>
      <c r="N4410" t="s">
        <v>35</v>
      </c>
      <c r="O4410" t="s">
        <v>35</v>
      </c>
      <c r="P4410">
        <v>1</v>
      </c>
      <c r="Q4410">
        <v>0</v>
      </c>
      <c r="R4410">
        <v>1</v>
      </c>
    </row>
    <row r="4411" spans="1:18" x14ac:dyDescent="0.25">
      <c r="A4411">
        <v>2012</v>
      </c>
      <c r="B4411" s="1">
        <v>42809.622092939811</v>
      </c>
      <c r="C4411" t="s">
        <v>18</v>
      </c>
      <c r="D4411" t="s">
        <v>19</v>
      </c>
      <c r="E4411" t="s">
        <v>73</v>
      </c>
      <c r="F4411" t="s">
        <v>45</v>
      </c>
      <c r="G4411" t="s">
        <v>71</v>
      </c>
      <c r="H4411" t="s">
        <v>62</v>
      </c>
      <c r="I4411" t="s">
        <v>24</v>
      </c>
      <c r="J4411" t="s">
        <v>48</v>
      </c>
      <c r="K4411" t="s">
        <v>32</v>
      </c>
      <c r="L4411" t="s">
        <v>35</v>
      </c>
      <c r="M4411" t="s">
        <v>35</v>
      </c>
      <c r="N4411" t="s">
        <v>35</v>
      </c>
      <c r="O4411" t="s">
        <v>35</v>
      </c>
      <c r="P4411">
        <v>1</v>
      </c>
      <c r="Q4411">
        <v>-6837.1499000000003</v>
      </c>
      <c r="R4411">
        <v>3</v>
      </c>
    </row>
    <row r="4412" spans="1:18" x14ac:dyDescent="0.25">
      <c r="A4412">
        <v>2012</v>
      </c>
      <c r="B4412" s="1">
        <v>42809.622092939811</v>
      </c>
      <c r="C4412" t="s">
        <v>18</v>
      </c>
      <c r="D4412" t="s">
        <v>19</v>
      </c>
      <c r="E4412" t="s">
        <v>67</v>
      </c>
      <c r="F4412" t="s">
        <v>63</v>
      </c>
      <c r="G4412" t="s">
        <v>64</v>
      </c>
      <c r="H4412" t="s">
        <v>62</v>
      </c>
      <c r="I4412" t="s">
        <v>24</v>
      </c>
      <c r="J4412" t="s">
        <v>31</v>
      </c>
      <c r="K4412" t="s">
        <v>32</v>
      </c>
      <c r="L4412" t="s">
        <v>35</v>
      </c>
      <c r="M4412" t="s">
        <v>35</v>
      </c>
      <c r="N4412" t="s">
        <v>35</v>
      </c>
      <c r="O4412" t="s">
        <v>35</v>
      </c>
      <c r="P4412">
        <v>1</v>
      </c>
      <c r="Q4412">
        <v>9440088.3594000004</v>
      </c>
      <c r="R4412">
        <v>20</v>
      </c>
    </row>
    <row r="4413" spans="1:18" x14ac:dyDescent="0.25">
      <c r="A4413">
        <v>2012</v>
      </c>
      <c r="B4413" s="1">
        <v>42809.622092939811</v>
      </c>
      <c r="C4413" t="s">
        <v>18</v>
      </c>
      <c r="D4413" t="s">
        <v>19</v>
      </c>
      <c r="E4413" t="s">
        <v>67</v>
      </c>
      <c r="F4413" t="s">
        <v>63</v>
      </c>
      <c r="G4413" t="s">
        <v>64</v>
      </c>
      <c r="H4413" t="s">
        <v>62</v>
      </c>
      <c r="I4413" t="s">
        <v>24</v>
      </c>
      <c r="J4413" t="s">
        <v>43</v>
      </c>
      <c r="K4413" t="s">
        <v>41</v>
      </c>
      <c r="L4413" t="s">
        <v>35</v>
      </c>
      <c r="M4413" t="s">
        <v>35</v>
      </c>
      <c r="N4413" t="s">
        <v>35</v>
      </c>
      <c r="O4413" t="s">
        <v>35</v>
      </c>
      <c r="P4413">
        <v>1</v>
      </c>
      <c r="Q4413">
        <v>381008.375</v>
      </c>
      <c r="R4413">
        <v>1</v>
      </c>
    </row>
    <row r="4414" spans="1:18" x14ac:dyDescent="0.25">
      <c r="A4414">
        <v>2012</v>
      </c>
      <c r="B4414" s="1">
        <v>42809.622092939811</v>
      </c>
      <c r="C4414" t="s">
        <v>18</v>
      </c>
      <c r="D4414" t="s">
        <v>19</v>
      </c>
      <c r="E4414" t="s">
        <v>67</v>
      </c>
      <c r="F4414" t="s">
        <v>63</v>
      </c>
      <c r="G4414" t="s">
        <v>64</v>
      </c>
      <c r="H4414" t="s">
        <v>62</v>
      </c>
      <c r="I4414" t="s">
        <v>24</v>
      </c>
      <c r="J4414" t="s">
        <v>43</v>
      </c>
      <c r="K4414" t="s">
        <v>26</v>
      </c>
      <c r="L4414" t="s">
        <v>35</v>
      </c>
      <c r="M4414" t="s">
        <v>35</v>
      </c>
      <c r="N4414" t="s">
        <v>35</v>
      </c>
      <c r="O4414" t="s">
        <v>35</v>
      </c>
      <c r="P4414">
        <v>1</v>
      </c>
      <c r="Q4414">
        <v>1779385.1447999999</v>
      </c>
      <c r="R4414">
        <v>14</v>
      </c>
    </row>
    <row r="4415" spans="1:18" x14ac:dyDescent="0.25">
      <c r="A4415">
        <v>2012</v>
      </c>
      <c r="B4415" s="1">
        <v>42809.622092939811</v>
      </c>
      <c r="C4415" t="s">
        <v>18</v>
      </c>
      <c r="D4415" t="s">
        <v>19</v>
      </c>
      <c r="E4415" t="s">
        <v>67</v>
      </c>
      <c r="F4415" t="s">
        <v>63</v>
      </c>
      <c r="G4415" t="s">
        <v>64</v>
      </c>
      <c r="H4415" t="s">
        <v>62</v>
      </c>
      <c r="I4415" t="s">
        <v>24</v>
      </c>
      <c r="J4415" t="s">
        <v>44</v>
      </c>
      <c r="K4415" t="s">
        <v>32</v>
      </c>
      <c r="L4415" t="s">
        <v>35</v>
      </c>
      <c r="M4415" t="s">
        <v>35</v>
      </c>
      <c r="N4415" t="s">
        <v>35</v>
      </c>
      <c r="O4415" t="s">
        <v>35</v>
      </c>
      <c r="P4415">
        <v>1</v>
      </c>
      <c r="Q4415">
        <v>252765.24799999999</v>
      </c>
      <c r="R4415">
        <v>7</v>
      </c>
    </row>
    <row r="4416" spans="1:18" x14ac:dyDescent="0.25">
      <c r="A4416">
        <v>2010</v>
      </c>
      <c r="B4416" s="1">
        <v>42809.622092939811</v>
      </c>
      <c r="C4416" t="s">
        <v>18</v>
      </c>
      <c r="D4416" t="s">
        <v>29</v>
      </c>
      <c r="E4416" t="s">
        <v>50</v>
      </c>
      <c r="F4416" t="s">
        <v>21</v>
      </c>
      <c r="G4416" t="s">
        <v>22</v>
      </c>
      <c r="H4416" t="s">
        <v>62</v>
      </c>
      <c r="I4416" t="s">
        <v>24</v>
      </c>
      <c r="J4416" t="s">
        <v>44</v>
      </c>
      <c r="K4416" t="s">
        <v>41</v>
      </c>
      <c r="L4416" t="s">
        <v>27</v>
      </c>
      <c r="M4416" t="s">
        <v>27</v>
      </c>
      <c r="N4416" t="s">
        <v>28</v>
      </c>
      <c r="O4416" t="s">
        <v>28</v>
      </c>
      <c r="P4416">
        <v>1</v>
      </c>
      <c r="Q4416">
        <v>3918</v>
      </c>
      <c r="R4416">
        <v>1</v>
      </c>
    </row>
    <row r="4417" spans="1:18" x14ac:dyDescent="0.25">
      <c r="A4417">
        <v>2010</v>
      </c>
      <c r="B4417" s="1">
        <v>42809.622092939811</v>
      </c>
      <c r="C4417" t="s">
        <v>18</v>
      </c>
      <c r="D4417" t="s">
        <v>29</v>
      </c>
      <c r="E4417" t="s">
        <v>50</v>
      </c>
      <c r="F4417" t="s">
        <v>21</v>
      </c>
      <c r="G4417" t="s">
        <v>22</v>
      </c>
      <c r="H4417" t="s">
        <v>23</v>
      </c>
      <c r="I4417" t="s">
        <v>59</v>
      </c>
      <c r="J4417" t="s">
        <v>37</v>
      </c>
      <c r="K4417" t="s">
        <v>28</v>
      </c>
      <c r="L4417" t="s">
        <v>27</v>
      </c>
      <c r="M4417" t="s">
        <v>28</v>
      </c>
      <c r="N4417" t="s">
        <v>27</v>
      </c>
      <c r="O4417" t="s">
        <v>28</v>
      </c>
      <c r="P4417">
        <v>1</v>
      </c>
      <c r="Q4417">
        <v>0</v>
      </c>
      <c r="R4417">
        <v>0</v>
      </c>
    </row>
    <row r="4418" spans="1:18" x14ac:dyDescent="0.25">
      <c r="A4418">
        <v>2010</v>
      </c>
      <c r="B4418" s="1">
        <v>42809.622092939811</v>
      </c>
      <c r="C4418" t="s">
        <v>18</v>
      </c>
      <c r="D4418" t="s">
        <v>29</v>
      </c>
      <c r="E4418" t="s">
        <v>55</v>
      </c>
      <c r="F4418" t="s">
        <v>79</v>
      </c>
      <c r="G4418" t="s">
        <v>22</v>
      </c>
      <c r="H4418" t="s">
        <v>62</v>
      </c>
      <c r="I4418" t="s">
        <v>24</v>
      </c>
      <c r="J4418" t="s">
        <v>31</v>
      </c>
      <c r="K4418" t="s">
        <v>32</v>
      </c>
      <c r="L4418" t="s">
        <v>35</v>
      </c>
      <c r="M4418" t="s">
        <v>35</v>
      </c>
      <c r="N4418" t="s">
        <v>35</v>
      </c>
      <c r="O4418" t="s">
        <v>35</v>
      </c>
      <c r="P4418">
        <v>1</v>
      </c>
      <c r="Q4418">
        <v>1599038</v>
      </c>
      <c r="R4418">
        <v>6</v>
      </c>
    </row>
    <row r="4419" spans="1:18" x14ac:dyDescent="0.25">
      <c r="A4419">
        <v>2010</v>
      </c>
      <c r="B4419" s="1">
        <v>42809.622092939811</v>
      </c>
      <c r="C4419" t="s">
        <v>18</v>
      </c>
      <c r="D4419" t="s">
        <v>78</v>
      </c>
      <c r="E4419" t="s">
        <v>20</v>
      </c>
      <c r="F4419" t="s">
        <v>21</v>
      </c>
      <c r="G4419" t="s">
        <v>22</v>
      </c>
      <c r="H4419" t="s">
        <v>23</v>
      </c>
      <c r="I4419" t="s">
        <v>34</v>
      </c>
      <c r="J4419" t="s">
        <v>31</v>
      </c>
      <c r="K4419" t="s">
        <v>32</v>
      </c>
      <c r="L4419" t="s">
        <v>35</v>
      </c>
      <c r="M4419" t="s">
        <v>35</v>
      </c>
      <c r="N4419" t="s">
        <v>35</v>
      </c>
      <c r="O4419" t="s">
        <v>35</v>
      </c>
      <c r="P4419">
        <v>1</v>
      </c>
      <c r="Q4419">
        <v>2154592.5</v>
      </c>
      <c r="R4419">
        <v>1</v>
      </c>
    </row>
    <row r="4420" spans="1:18" x14ac:dyDescent="0.25">
      <c r="A4420">
        <v>2010</v>
      </c>
      <c r="B4420" s="1">
        <v>42809.622092939811</v>
      </c>
      <c r="C4420" t="s">
        <v>18</v>
      </c>
      <c r="D4420" t="s">
        <v>78</v>
      </c>
      <c r="E4420" t="s">
        <v>30</v>
      </c>
      <c r="F4420" t="s">
        <v>63</v>
      </c>
      <c r="G4420" t="s">
        <v>64</v>
      </c>
      <c r="H4420" t="s">
        <v>62</v>
      </c>
      <c r="I4420" t="s">
        <v>24</v>
      </c>
      <c r="J4420" t="s">
        <v>31</v>
      </c>
      <c r="K4420" t="s">
        <v>49</v>
      </c>
      <c r="L4420" t="s">
        <v>35</v>
      </c>
      <c r="M4420" t="s">
        <v>35</v>
      </c>
      <c r="N4420" t="s">
        <v>35</v>
      </c>
      <c r="O4420" t="s">
        <v>35</v>
      </c>
      <c r="P4420">
        <v>1</v>
      </c>
      <c r="Q4420">
        <v>2277252.6836999999</v>
      </c>
      <c r="R4420">
        <v>8</v>
      </c>
    </row>
    <row r="4421" spans="1:18" x14ac:dyDescent="0.25">
      <c r="A4421">
        <v>2010</v>
      </c>
      <c r="B4421" s="1">
        <v>42809.622092939811</v>
      </c>
      <c r="C4421" t="s">
        <v>18</v>
      </c>
      <c r="D4421" t="s">
        <v>78</v>
      </c>
      <c r="E4421" t="s">
        <v>42</v>
      </c>
      <c r="F4421" t="s">
        <v>21</v>
      </c>
      <c r="G4421" t="s">
        <v>22</v>
      </c>
      <c r="H4421" t="s">
        <v>23</v>
      </c>
      <c r="I4421" t="s">
        <v>24</v>
      </c>
      <c r="J4421" t="s">
        <v>44</v>
      </c>
      <c r="K4421" t="s">
        <v>49</v>
      </c>
      <c r="L4421" t="s">
        <v>27</v>
      </c>
      <c r="M4421" t="s">
        <v>27</v>
      </c>
      <c r="N4421" t="s">
        <v>28</v>
      </c>
      <c r="O4421" t="s">
        <v>28</v>
      </c>
      <c r="P4421">
        <v>1</v>
      </c>
      <c r="Q4421">
        <v>-613107.125</v>
      </c>
      <c r="R4421">
        <v>1</v>
      </c>
    </row>
    <row r="4422" spans="1:18" x14ac:dyDescent="0.25">
      <c r="A4422">
        <v>2011</v>
      </c>
      <c r="B4422" s="1">
        <v>42809.622092939811</v>
      </c>
      <c r="C4422" t="s">
        <v>18</v>
      </c>
      <c r="D4422" t="s">
        <v>19</v>
      </c>
      <c r="E4422" t="s">
        <v>20</v>
      </c>
      <c r="F4422" t="s">
        <v>21</v>
      </c>
      <c r="G4422" t="s">
        <v>22</v>
      </c>
      <c r="H4422" t="s">
        <v>23</v>
      </c>
      <c r="I4422" t="s">
        <v>24</v>
      </c>
      <c r="J4422" t="s">
        <v>44</v>
      </c>
      <c r="K4422" t="s">
        <v>26</v>
      </c>
      <c r="L4422" t="s">
        <v>27</v>
      </c>
      <c r="M4422" t="s">
        <v>27</v>
      </c>
      <c r="N4422" t="s">
        <v>28</v>
      </c>
      <c r="O4422" t="s">
        <v>28</v>
      </c>
      <c r="P4422">
        <v>1</v>
      </c>
      <c r="Q4422">
        <v>204120.75</v>
      </c>
      <c r="R4422">
        <v>2</v>
      </c>
    </row>
    <row r="4423" spans="1:18" x14ac:dyDescent="0.25">
      <c r="A4423">
        <v>2011</v>
      </c>
      <c r="B4423" s="1">
        <v>42809.622092939811</v>
      </c>
      <c r="C4423" t="s">
        <v>18</v>
      </c>
      <c r="D4423" t="s">
        <v>19</v>
      </c>
      <c r="E4423" t="s">
        <v>30</v>
      </c>
      <c r="F4423" t="s">
        <v>63</v>
      </c>
      <c r="G4423" t="s">
        <v>64</v>
      </c>
      <c r="H4423" t="s">
        <v>62</v>
      </c>
      <c r="I4423" t="s">
        <v>24</v>
      </c>
      <c r="J4423" t="s">
        <v>44</v>
      </c>
      <c r="K4423" t="s">
        <v>41</v>
      </c>
      <c r="L4423" t="s">
        <v>35</v>
      </c>
      <c r="M4423" t="s">
        <v>35</v>
      </c>
      <c r="N4423" t="s">
        <v>35</v>
      </c>
      <c r="O4423" t="s">
        <v>35</v>
      </c>
      <c r="P4423">
        <v>1</v>
      </c>
      <c r="Q4423">
        <v>542069.34990000003</v>
      </c>
      <c r="R4423">
        <v>8</v>
      </c>
    </row>
    <row r="4424" spans="1:18" x14ac:dyDescent="0.25">
      <c r="A4424">
        <v>2011</v>
      </c>
      <c r="B4424" s="1">
        <v>42809.622092939811</v>
      </c>
      <c r="C4424" t="s">
        <v>18</v>
      </c>
      <c r="D4424" t="s">
        <v>19</v>
      </c>
      <c r="E4424" t="s">
        <v>30</v>
      </c>
      <c r="F4424" t="s">
        <v>63</v>
      </c>
      <c r="G4424" t="s">
        <v>64</v>
      </c>
      <c r="H4424" t="s">
        <v>62</v>
      </c>
      <c r="I4424" t="s">
        <v>24</v>
      </c>
      <c r="J4424" t="s">
        <v>44</v>
      </c>
      <c r="K4424" t="s">
        <v>26</v>
      </c>
      <c r="L4424" t="s">
        <v>35</v>
      </c>
      <c r="M4424" t="s">
        <v>35</v>
      </c>
      <c r="N4424" t="s">
        <v>35</v>
      </c>
      <c r="O4424" t="s">
        <v>35</v>
      </c>
      <c r="P4424">
        <v>1</v>
      </c>
      <c r="Q4424">
        <v>196429.37210000001</v>
      </c>
      <c r="R4424">
        <v>6</v>
      </c>
    </row>
    <row r="4425" spans="1:18" x14ac:dyDescent="0.25">
      <c r="A4425">
        <v>2011</v>
      </c>
      <c r="B4425" s="1">
        <v>42809.622092939811</v>
      </c>
      <c r="C4425" t="s">
        <v>18</v>
      </c>
      <c r="D4425" t="s">
        <v>19</v>
      </c>
      <c r="E4425" t="s">
        <v>30</v>
      </c>
      <c r="F4425" t="s">
        <v>45</v>
      </c>
      <c r="G4425" t="s">
        <v>71</v>
      </c>
      <c r="H4425" t="s">
        <v>62</v>
      </c>
      <c r="I4425" t="s">
        <v>24</v>
      </c>
      <c r="J4425" t="s">
        <v>37</v>
      </c>
      <c r="K4425" t="s">
        <v>56</v>
      </c>
      <c r="L4425" t="s">
        <v>35</v>
      </c>
      <c r="M4425" t="s">
        <v>35</v>
      </c>
      <c r="N4425" t="s">
        <v>35</v>
      </c>
      <c r="O4425" t="s">
        <v>35</v>
      </c>
      <c r="P4425">
        <v>1</v>
      </c>
      <c r="Q4425">
        <v>0</v>
      </c>
      <c r="R4425">
        <v>1</v>
      </c>
    </row>
    <row r="4426" spans="1:18" x14ac:dyDescent="0.25">
      <c r="A4426">
        <v>2011</v>
      </c>
      <c r="B4426" s="1">
        <v>42809.622092939811</v>
      </c>
      <c r="C4426" t="s">
        <v>18</v>
      </c>
      <c r="D4426" t="s">
        <v>19</v>
      </c>
      <c r="E4426" t="s">
        <v>30</v>
      </c>
      <c r="F4426" t="s">
        <v>21</v>
      </c>
      <c r="G4426" t="s">
        <v>22</v>
      </c>
      <c r="H4426" t="s">
        <v>91</v>
      </c>
      <c r="I4426" t="s">
        <v>34</v>
      </c>
      <c r="J4426" t="s">
        <v>37</v>
      </c>
      <c r="K4426" t="s">
        <v>32</v>
      </c>
      <c r="L4426" t="s">
        <v>35</v>
      </c>
      <c r="M4426" t="s">
        <v>35</v>
      </c>
      <c r="N4426" t="s">
        <v>35</v>
      </c>
      <c r="O4426" t="s">
        <v>35</v>
      </c>
      <c r="P4426">
        <v>1</v>
      </c>
      <c r="Q4426">
        <v>0</v>
      </c>
      <c r="R4426">
        <v>2</v>
      </c>
    </row>
    <row r="4427" spans="1:18" x14ac:dyDescent="0.25">
      <c r="A4427">
        <v>2011</v>
      </c>
      <c r="B4427" s="1">
        <v>42809.622092939811</v>
      </c>
      <c r="C4427" t="s">
        <v>18</v>
      </c>
      <c r="D4427" t="s">
        <v>19</v>
      </c>
      <c r="E4427" t="s">
        <v>30</v>
      </c>
      <c r="F4427" t="s">
        <v>21</v>
      </c>
      <c r="G4427" t="s">
        <v>22</v>
      </c>
      <c r="H4427" t="s">
        <v>91</v>
      </c>
      <c r="I4427" t="s">
        <v>34</v>
      </c>
      <c r="J4427" t="s">
        <v>37</v>
      </c>
      <c r="K4427" t="s">
        <v>26</v>
      </c>
      <c r="L4427" t="s">
        <v>35</v>
      </c>
      <c r="M4427" t="s">
        <v>35</v>
      </c>
      <c r="N4427" t="s">
        <v>35</v>
      </c>
      <c r="O4427" t="s">
        <v>35</v>
      </c>
      <c r="P4427">
        <v>1</v>
      </c>
      <c r="Q4427">
        <v>0</v>
      </c>
      <c r="R4427">
        <v>1</v>
      </c>
    </row>
    <row r="4428" spans="1:18" x14ac:dyDescent="0.25">
      <c r="A4428">
        <v>2011</v>
      </c>
      <c r="B4428" s="1">
        <v>42809.622092939811</v>
      </c>
      <c r="C4428" t="s">
        <v>18</v>
      </c>
      <c r="D4428" t="s">
        <v>19</v>
      </c>
      <c r="E4428" t="s">
        <v>30</v>
      </c>
      <c r="F4428" t="s">
        <v>82</v>
      </c>
      <c r="G4428" t="s">
        <v>82</v>
      </c>
      <c r="H4428" t="s">
        <v>62</v>
      </c>
      <c r="I4428" t="s">
        <v>24</v>
      </c>
      <c r="J4428" t="s">
        <v>43</v>
      </c>
      <c r="K4428" t="s">
        <v>41</v>
      </c>
      <c r="L4428" t="s">
        <v>35</v>
      </c>
      <c r="M4428" t="s">
        <v>35</v>
      </c>
      <c r="N4428" t="s">
        <v>35</v>
      </c>
      <c r="O4428" t="s">
        <v>35</v>
      </c>
      <c r="P4428">
        <v>1</v>
      </c>
      <c r="Q4428">
        <v>886920.8125</v>
      </c>
      <c r="R4428">
        <v>2</v>
      </c>
    </row>
    <row r="4429" spans="1:18" x14ac:dyDescent="0.25">
      <c r="A4429">
        <v>2011</v>
      </c>
      <c r="B4429" s="1">
        <v>42809.622092939811</v>
      </c>
      <c r="C4429" t="s">
        <v>18</v>
      </c>
      <c r="D4429" t="s">
        <v>19</v>
      </c>
      <c r="E4429" t="s">
        <v>36</v>
      </c>
      <c r="F4429" t="s">
        <v>21</v>
      </c>
      <c r="G4429" t="s">
        <v>22</v>
      </c>
      <c r="H4429" t="s">
        <v>23</v>
      </c>
      <c r="I4429" t="s">
        <v>34</v>
      </c>
      <c r="J4429" t="s">
        <v>31</v>
      </c>
      <c r="K4429" t="s">
        <v>49</v>
      </c>
      <c r="L4429" t="s">
        <v>35</v>
      </c>
      <c r="M4429" t="s">
        <v>35</v>
      </c>
      <c r="N4429" t="s">
        <v>35</v>
      </c>
      <c r="O4429" t="s">
        <v>35</v>
      </c>
      <c r="P4429">
        <v>1</v>
      </c>
      <c r="Q4429">
        <v>1749771.5</v>
      </c>
      <c r="R4429">
        <v>1</v>
      </c>
    </row>
    <row r="4430" spans="1:18" x14ac:dyDescent="0.25">
      <c r="A4430">
        <v>2011</v>
      </c>
      <c r="B4430" s="1">
        <v>42809.622092939811</v>
      </c>
      <c r="C4430" t="s">
        <v>18</v>
      </c>
      <c r="D4430" t="s">
        <v>19</v>
      </c>
      <c r="E4430" t="s">
        <v>42</v>
      </c>
      <c r="F4430" t="s">
        <v>21</v>
      </c>
      <c r="G4430" t="s">
        <v>22</v>
      </c>
      <c r="H4430" t="s">
        <v>23</v>
      </c>
      <c r="I4430" t="s">
        <v>34</v>
      </c>
      <c r="J4430" t="s">
        <v>37</v>
      </c>
      <c r="K4430" t="s">
        <v>28</v>
      </c>
      <c r="L4430" t="s">
        <v>27</v>
      </c>
      <c r="M4430" t="s">
        <v>28</v>
      </c>
      <c r="N4430" t="s">
        <v>27</v>
      </c>
      <c r="O4430" t="s">
        <v>28</v>
      </c>
      <c r="P4430">
        <v>1</v>
      </c>
      <c r="Q4430">
        <v>0</v>
      </c>
      <c r="R4430">
        <v>0</v>
      </c>
    </row>
    <row r="4431" spans="1:18" x14ac:dyDescent="0.25">
      <c r="A4431">
        <v>2011</v>
      </c>
      <c r="B4431" s="1">
        <v>42809.622092939811</v>
      </c>
      <c r="C4431" t="s">
        <v>18</v>
      </c>
      <c r="D4431" t="s">
        <v>19</v>
      </c>
      <c r="E4431" t="s">
        <v>42</v>
      </c>
      <c r="F4431" t="s">
        <v>21</v>
      </c>
      <c r="G4431" t="s">
        <v>22</v>
      </c>
      <c r="H4431" t="s">
        <v>23</v>
      </c>
      <c r="I4431" t="s">
        <v>24</v>
      </c>
      <c r="J4431" t="s">
        <v>48</v>
      </c>
      <c r="K4431" t="s">
        <v>49</v>
      </c>
      <c r="L4431" t="s">
        <v>27</v>
      </c>
      <c r="M4431" t="s">
        <v>27</v>
      </c>
      <c r="N4431" t="s">
        <v>28</v>
      </c>
      <c r="O4431" t="s">
        <v>28</v>
      </c>
      <c r="P4431">
        <v>1</v>
      </c>
      <c r="Q4431">
        <v>-862615</v>
      </c>
      <c r="R4431">
        <v>5</v>
      </c>
    </row>
    <row r="4432" spans="1:18" x14ac:dyDescent="0.25">
      <c r="A4432">
        <v>2011</v>
      </c>
      <c r="B4432" s="1">
        <v>42809.622092939811</v>
      </c>
      <c r="C4432" t="s">
        <v>18</v>
      </c>
      <c r="D4432" t="s">
        <v>19</v>
      </c>
      <c r="E4432" t="s">
        <v>42</v>
      </c>
      <c r="F4432" t="s">
        <v>21</v>
      </c>
      <c r="G4432" t="s">
        <v>22</v>
      </c>
      <c r="H4432" t="s">
        <v>23</v>
      </c>
      <c r="I4432" t="s">
        <v>24</v>
      </c>
      <c r="J4432" t="s">
        <v>48</v>
      </c>
      <c r="K4432" t="s">
        <v>26</v>
      </c>
      <c r="L4432" t="s">
        <v>27</v>
      </c>
      <c r="M4432" t="s">
        <v>27</v>
      </c>
      <c r="N4432" t="s">
        <v>28</v>
      </c>
      <c r="O4432" t="s">
        <v>28</v>
      </c>
      <c r="P4432">
        <v>1</v>
      </c>
      <c r="Q4432">
        <v>-6824804.9140999997</v>
      </c>
      <c r="R4432">
        <v>14</v>
      </c>
    </row>
    <row r="4433" spans="1:18" x14ac:dyDescent="0.25">
      <c r="A4433">
        <v>2016</v>
      </c>
      <c r="B4433" s="1">
        <v>42809.622092939811</v>
      </c>
      <c r="C4433" t="s">
        <v>18</v>
      </c>
      <c r="D4433" t="s">
        <v>29</v>
      </c>
      <c r="E4433" t="s">
        <v>55</v>
      </c>
      <c r="F4433" t="s">
        <v>21</v>
      </c>
      <c r="G4433" t="s">
        <v>22</v>
      </c>
      <c r="H4433" t="s">
        <v>91</v>
      </c>
      <c r="I4433" t="s">
        <v>24</v>
      </c>
      <c r="J4433" t="s">
        <v>31</v>
      </c>
      <c r="K4433" t="s">
        <v>49</v>
      </c>
      <c r="L4433" t="s">
        <v>27</v>
      </c>
      <c r="M4433" t="s">
        <v>27</v>
      </c>
      <c r="N4433" t="s">
        <v>28</v>
      </c>
      <c r="O4433" t="s">
        <v>28</v>
      </c>
      <c r="P4433">
        <v>1</v>
      </c>
      <c r="Q4433">
        <v>1318339.0741999999</v>
      </c>
      <c r="R4433">
        <v>3</v>
      </c>
    </row>
    <row r="4434" spans="1:18" x14ac:dyDescent="0.25">
      <c r="A4434">
        <v>2016</v>
      </c>
      <c r="B4434" s="1">
        <v>42809.622092939811</v>
      </c>
      <c r="C4434" t="s">
        <v>18</v>
      </c>
      <c r="D4434" t="s">
        <v>78</v>
      </c>
      <c r="E4434" t="s">
        <v>20</v>
      </c>
      <c r="F4434" t="s">
        <v>21</v>
      </c>
      <c r="G4434" t="s">
        <v>22</v>
      </c>
      <c r="H4434" t="s">
        <v>28</v>
      </c>
      <c r="I4434" t="s">
        <v>24</v>
      </c>
      <c r="J4434" t="s">
        <v>37</v>
      </c>
      <c r="K4434" t="s">
        <v>28</v>
      </c>
      <c r="L4434" t="s">
        <v>35</v>
      </c>
      <c r="M4434" t="s">
        <v>28</v>
      </c>
      <c r="N4434" t="s">
        <v>35</v>
      </c>
      <c r="O4434" t="s">
        <v>28</v>
      </c>
      <c r="P4434">
        <v>1</v>
      </c>
      <c r="Q4434">
        <v>0</v>
      </c>
      <c r="R4434">
        <v>0</v>
      </c>
    </row>
    <row r="4435" spans="1:18" x14ac:dyDescent="0.25">
      <c r="A4435">
        <v>2016</v>
      </c>
      <c r="B4435" s="1">
        <v>42809.622092939811</v>
      </c>
      <c r="C4435" t="s">
        <v>18</v>
      </c>
      <c r="D4435" t="s">
        <v>78</v>
      </c>
      <c r="E4435" t="s">
        <v>20</v>
      </c>
      <c r="F4435" t="s">
        <v>21</v>
      </c>
      <c r="G4435" t="s">
        <v>22</v>
      </c>
      <c r="H4435" t="s">
        <v>91</v>
      </c>
      <c r="I4435" t="s">
        <v>24</v>
      </c>
      <c r="J4435" t="s">
        <v>37</v>
      </c>
      <c r="K4435" t="s">
        <v>49</v>
      </c>
      <c r="L4435" t="s">
        <v>27</v>
      </c>
      <c r="M4435" t="s">
        <v>27</v>
      </c>
      <c r="N4435" t="s">
        <v>28</v>
      </c>
      <c r="O4435" t="s">
        <v>28</v>
      </c>
      <c r="P4435">
        <v>1</v>
      </c>
      <c r="Q4435">
        <v>0</v>
      </c>
      <c r="R4435">
        <v>3</v>
      </c>
    </row>
    <row r="4436" spans="1:18" x14ac:dyDescent="0.25">
      <c r="A4436">
        <v>2016</v>
      </c>
      <c r="B4436" s="1">
        <v>42809.622092939811</v>
      </c>
      <c r="C4436" t="s">
        <v>18</v>
      </c>
      <c r="D4436" t="s">
        <v>78</v>
      </c>
      <c r="E4436" t="s">
        <v>20</v>
      </c>
      <c r="F4436" t="s">
        <v>21</v>
      </c>
      <c r="G4436" t="s">
        <v>22</v>
      </c>
      <c r="H4436" t="s">
        <v>23</v>
      </c>
      <c r="I4436" t="s">
        <v>34</v>
      </c>
      <c r="J4436" t="s">
        <v>48</v>
      </c>
      <c r="K4436" t="s">
        <v>51</v>
      </c>
      <c r="L4436" t="s">
        <v>35</v>
      </c>
      <c r="M4436" t="s">
        <v>35</v>
      </c>
      <c r="N4436" t="s">
        <v>35</v>
      </c>
      <c r="O4436" t="s">
        <v>35</v>
      </c>
      <c r="P4436">
        <v>1</v>
      </c>
      <c r="Q4436">
        <v>-452710.10159999999</v>
      </c>
      <c r="R4436">
        <v>2</v>
      </c>
    </row>
    <row r="4437" spans="1:18" x14ac:dyDescent="0.25">
      <c r="A4437">
        <v>2016</v>
      </c>
      <c r="B4437" s="1">
        <v>42809.622092939811</v>
      </c>
      <c r="C4437" t="s">
        <v>18</v>
      </c>
      <c r="D4437" t="s">
        <v>78</v>
      </c>
      <c r="E4437" t="s">
        <v>30</v>
      </c>
      <c r="F4437" t="s">
        <v>53</v>
      </c>
      <c r="G4437" t="s">
        <v>66</v>
      </c>
      <c r="H4437" t="s">
        <v>28</v>
      </c>
      <c r="I4437" t="s">
        <v>34</v>
      </c>
      <c r="J4437" t="s">
        <v>48</v>
      </c>
      <c r="K4437" t="s">
        <v>41</v>
      </c>
      <c r="L4437" t="s">
        <v>33</v>
      </c>
      <c r="M4437" t="s">
        <v>33</v>
      </c>
      <c r="N4437" t="s">
        <v>33</v>
      </c>
      <c r="O4437" t="s">
        <v>28</v>
      </c>
      <c r="P4437">
        <v>1</v>
      </c>
      <c r="Q4437">
        <v>-3350.8400999999999</v>
      </c>
      <c r="R4437">
        <v>2</v>
      </c>
    </row>
    <row r="4438" spans="1:18" x14ac:dyDescent="0.25">
      <c r="A4438">
        <v>2016</v>
      </c>
      <c r="B4438" s="1">
        <v>42809.622092939811</v>
      </c>
      <c r="C4438" t="s">
        <v>18</v>
      </c>
      <c r="D4438" t="s">
        <v>78</v>
      </c>
      <c r="E4438" t="s">
        <v>30</v>
      </c>
      <c r="F4438" t="s">
        <v>21</v>
      </c>
      <c r="G4438" t="s">
        <v>22</v>
      </c>
      <c r="H4438" t="s">
        <v>28</v>
      </c>
      <c r="I4438" t="s">
        <v>24</v>
      </c>
      <c r="J4438" t="s">
        <v>48</v>
      </c>
      <c r="K4438" t="s">
        <v>32</v>
      </c>
      <c r="L4438" t="s">
        <v>81</v>
      </c>
      <c r="M4438" t="s">
        <v>28</v>
      </c>
      <c r="N4438" t="s">
        <v>81</v>
      </c>
      <c r="O4438" t="s">
        <v>28</v>
      </c>
      <c r="P4438">
        <v>1</v>
      </c>
      <c r="Q4438">
        <v>0</v>
      </c>
      <c r="R4438">
        <v>1</v>
      </c>
    </row>
    <row r="4439" spans="1:18" x14ac:dyDescent="0.25">
      <c r="A4439">
        <v>2016</v>
      </c>
      <c r="B4439" s="1">
        <v>42809.622092939811</v>
      </c>
      <c r="C4439" t="s">
        <v>18</v>
      </c>
      <c r="D4439" t="s">
        <v>78</v>
      </c>
      <c r="E4439" t="s">
        <v>30</v>
      </c>
      <c r="F4439" t="s">
        <v>21</v>
      </c>
      <c r="G4439" t="s">
        <v>22</v>
      </c>
      <c r="H4439" t="s">
        <v>28</v>
      </c>
      <c r="I4439" t="s">
        <v>24</v>
      </c>
      <c r="J4439" t="s">
        <v>37</v>
      </c>
      <c r="K4439" t="s">
        <v>28</v>
      </c>
      <c r="L4439" t="s">
        <v>27</v>
      </c>
      <c r="M4439" t="s">
        <v>28</v>
      </c>
      <c r="N4439" t="s">
        <v>27</v>
      </c>
      <c r="O4439" t="s">
        <v>28</v>
      </c>
      <c r="P4439">
        <v>1</v>
      </c>
      <c r="Q4439">
        <v>0</v>
      </c>
      <c r="R4439">
        <v>0</v>
      </c>
    </row>
    <row r="4440" spans="1:18" x14ac:dyDescent="0.25">
      <c r="A4440">
        <v>2016</v>
      </c>
      <c r="B4440" s="1">
        <v>42809.622092939811</v>
      </c>
      <c r="C4440" t="s">
        <v>18</v>
      </c>
      <c r="D4440" t="s">
        <v>78</v>
      </c>
      <c r="E4440" t="s">
        <v>36</v>
      </c>
      <c r="F4440" t="s">
        <v>21</v>
      </c>
      <c r="G4440" t="s">
        <v>22</v>
      </c>
      <c r="H4440" t="s">
        <v>23</v>
      </c>
      <c r="I4440" t="s">
        <v>34</v>
      </c>
      <c r="J4440" t="s">
        <v>48</v>
      </c>
      <c r="K4440" t="s">
        <v>51</v>
      </c>
      <c r="L4440" t="s">
        <v>35</v>
      </c>
      <c r="M4440" t="s">
        <v>35</v>
      </c>
      <c r="N4440" t="s">
        <v>35</v>
      </c>
      <c r="O4440" t="s">
        <v>35</v>
      </c>
      <c r="P4440">
        <v>1</v>
      </c>
      <c r="Q4440">
        <v>-27140.109400000001</v>
      </c>
      <c r="R4440">
        <v>1</v>
      </c>
    </row>
    <row r="4441" spans="1:18" x14ac:dyDescent="0.25">
      <c r="A4441">
        <v>2016</v>
      </c>
      <c r="B4441" s="1">
        <v>42809.622092939811</v>
      </c>
      <c r="C4441" t="s">
        <v>18</v>
      </c>
      <c r="D4441" t="s">
        <v>78</v>
      </c>
      <c r="E4441" t="s">
        <v>42</v>
      </c>
      <c r="F4441" t="s">
        <v>53</v>
      </c>
      <c r="G4441" t="s">
        <v>66</v>
      </c>
      <c r="H4441" t="s">
        <v>28</v>
      </c>
      <c r="I4441" t="s">
        <v>24</v>
      </c>
      <c r="J4441" t="s">
        <v>31</v>
      </c>
      <c r="K4441" t="s">
        <v>41</v>
      </c>
      <c r="L4441" t="s">
        <v>35</v>
      </c>
      <c r="M4441" t="s">
        <v>35</v>
      </c>
      <c r="N4441" t="s">
        <v>28</v>
      </c>
      <c r="O4441" t="s">
        <v>35</v>
      </c>
      <c r="P4441">
        <v>1</v>
      </c>
      <c r="Q4441">
        <v>0</v>
      </c>
      <c r="R4441">
        <v>1</v>
      </c>
    </row>
    <row r="4442" spans="1:18" x14ac:dyDescent="0.25">
      <c r="A4442">
        <v>2016</v>
      </c>
      <c r="B4442" s="1">
        <v>42809.622092939811</v>
      </c>
      <c r="C4442" t="s">
        <v>18</v>
      </c>
      <c r="D4442" t="s">
        <v>78</v>
      </c>
      <c r="E4442" t="s">
        <v>42</v>
      </c>
      <c r="F4442" t="s">
        <v>21</v>
      </c>
      <c r="G4442" t="s">
        <v>22</v>
      </c>
      <c r="H4442" t="s">
        <v>23</v>
      </c>
      <c r="I4442" t="s">
        <v>24</v>
      </c>
      <c r="J4442" t="s">
        <v>48</v>
      </c>
      <c r="K4442" t="s">
        <v>26</v>
      </c>
      <c r="L4442" t="s">
        <v>27</v>
      </c>
      <c r="M4442" t="s">
        <v>27</v>
      </c>
      <c r="N4442" t="s">
        <v>28</v>
      </c>
      <c r="O4442" t="s">
        <v>28</v>
      </c>
      <c r="P4442">
        <v>1</v>
      </c>
      <c r="Q4442">
        <v>-456595.375</v>
      </c>
      <c r="R4442">
        <v>1</v>
      </c>
    </row>
    <row r="4443" spans="1:18" x14ac:dyDescent="0.25">
      <c r="A4443">
        <v>2016</v>
      </c>
      <c r="B4443" s="1">
        <v>42809.622092939811</v>
      </c>
      <c r="C4443" t="s">
        <v>18</v>
      </c>
      <c r="D4443" t="s">
        <v>78</v>
      </c>
      <c r="E4443" t="s">
        <v>67</v>
      </c>
      <c r="F4443" t="s">
        <v>45</v>
      </c>
      <c r="G4443" t="s">
        <v>46</v>
      </c>
      <c r="H4443" t="s">
        <v>62</v>
      </c>
      <c r="I4443" t="s">
        <v>24</v>
      </c>
      <c r="J4443" t="s">
        <v>48</v>
      </c>
      <c r="K4443" t="s">
        <v>32</v>
      </c>
      <c r="L4443" t="s">
        <v>35</v>
      </c>
      <c r="M4443" t="s">
        <v>35</v>
      </c>
      <c r="N4443" t="s">
        <v>35</v>
      </c>
      <c r="O4443" t="s">
        <v>35</v>
      </c>
      <c r="P4443">
        <v>1</v>
      </c>
      <c r="Q4443">
        <v>-507861.59379999997</v>
      </c>
      <c r="R4443">
        <v>2</v>
      </c>
    </row>
    <row r="4444" spans="1:18" x14ac:dyDescent="0.25">
      <c r="A4444">
        <v>2016</v>
      </c>
      <c r="B4444" s="1">
        <v>42809.622092939811</v>
      </c>
      <c r="C4444" t="s">
        <v>18</v>
      </c>
      <c r="D4444" t="s">
        <v>78</v>
      </c>
      <c r="E4444" t="s">
        <v>67</v>
      </c>
      <c r="F4444" t="s">
        <v>79</v>
      </c>
      <c r="G4444" t="s">
        <v>22</v>
      </c>
      <c r="H4444" t="s">
        <v>62</v>
      </c>
      <c r="I4444" t="s">
        <v>24</v>
      </c>
      <c r="J4444" t="s">
        <v>48</v>
      </c>
      <c r="K4444" t="s">
        <v>32</v>
      </c>
      <c r="L4444" t="s">
        <v>35</v>
      </c>
      <c r="M4444" t="s">
        <v>35</v>
      </c>
      <c r="N4444" t="s">
        <v>35</v>
      </c>
      <c r="O4444" t="s">
        <v>35</v>
      </c>
      <c r="P4444">
        <v>1</v>
      </c>
      <c r="Q4444">
        <v>-3250.76</v>
      </c>
      <c r="R4444">
        <v>1</v>
      </c>
    </row>
    <row r="4445" spans="1:18" x14ac:dyDescent="0.25">
      <c r="A4445">
        <v>2016</v>
      </c>
      <c r="B4445" s="1">
        <v>42809.622092939811</v>
      </c>
      <c r="C4445" t="s">
        <v>18</v>
      </c>
      <c r="D4445" t="s">
        <v>78</v>
      </c>
      <c r="E4445" t="s">
        <v>38</v>
      </c>
      <c r="F4445" t="s">
        <v>53</v>
      </c>
      <c r="G4445" t="s">
        <v>70</v>
      </c>
      <c r="H4445" t="s">
        <v>28</v>
      </c>
      <c r="I4445" t="s">
        <v>89</v>
      </c>
      <c r="J4445" t="s">
        <v>37</v>
      </c>
      <c r="K4445" t="s">
        <v>28</v>
      </c>
      <c r="L4445" t="s">
        <v>27</v>
      </c>
      <c r="M4445" t="s">
        <v>28</v>
      </c>
      <c r="N4445" t="s">
        <v>27</v>
      </c>
      <c r="O4445" t="s">
        <v>28</v>
      </c>
      <c r="P4445">
        <v>1</v>
      </c>
      <c r="Q4445">
        <v>0</v>
      </c>
      <c r="R4445">
        <v>0</v>
      </c>
    </row>
    <row r="4446" spans="1:18" x14ac:dyDescent="0.25">
      <c r="A4446">
        <v>2016</v>
      </c>
      <c r="B4446" s="1">
        <v>42809.622092939811</v>
      </c>
      <c r="C4446" t="s">
        <v>18</v>
      </c>
      <c r="D4446" t="s">
        <v>78</v>
      </c>
      <c r="E4446" t="s">
        <v>38</v>
      </c>
      <c r="F4446" t="s">
        <v>21</v>
      </c>
      <c r="G4446" t="s">
        <v>22</v>
      </c>
      <c r="H4446" t="s">
        <v>23</v>
      </c>
      <c r="I4446" t="s">
        <v>34</v>
      </c>
      <c r="J4446" t="s">
        <v>48</v>
      </c>
      <c r="K4446" t="s">
        <v>49</v>
      </c>
      <c r="L4446" t="s">
        <v>35</v>
      </c>
      <c r="M4446" t="s">
        <v>35</v>
      </c>
      <c r="N4446" t="s">
        <v>35</v>
      </c>
      <c r="O4446" t="s">
        <v>35</v>
      </c>
      <c r="P4446">
        <v>1</v>
      </c>
      <c r="Q4446">
        <v>-2033048.1758000001</v>
      </c>
      <c r="R4446">
        <v>3</v>
      </c>
    </row>
    <row r="4447" spans="1:18" x14ac:dyDescent="0.25">
      <c r="A4447">
        <v>2016</v>
      </c>
      <c r="B4447" s="1">
        <v>42809.622092939811</v>
      </c>
      <c r="C4447" t="s">
        <v>18</v>
      </c>
      <c r="D4447" t="s">
        <v>78</v>
      </c>
      <c r="E4447" t="s">
        <v>38</v>
      </c>
      <c r="F4447" t="s">
        <v>21</v>
      </c>
      <c r="G4447" t="s">
        <v>22</v>
      </c>
      <c r="H4447" t="s">
        <v>23</v>
      </c>
      <c r="I4447" t="s">
        <v>24</v>
      </c>
      <c r="J4447" t="s">
        <v>48</v>
      </c>
      <c r="K4447" t="s">
        <v>26</v>
      </c>
      <c r="L4447" t="s">
        <v>35</v>
      </c>
      <c r="M4447" t="s">
        <v>35</v>
      </c>
      <c r="N4447" t="s">
        <v>35</v>
      </c>
      <c r="O4447" t="s">
        <v>35</v>
      </c>
      <c r="P4447">
        <v>1</v>
      </c>
      <c r="Q4447">
        <v>-339142.56589999999</v>
      </c>
      <c r="R4447">
        <v>5</v>
      </c>
    </row>
    <row r="4448" spans="1:18" x14ac:dyDescent="0.25">
      <c r="A4448">
        <v>2016</v>
      </c>
      <c r="B4448" s="1">
        <v>42809.622092939811</v>
      </c>
      <c r="C4448" t="s">
        <v>18</v>
      </c>
      <c r="D4448" t="s">
        <v>78</v>
      </c>
      <c r="E4448" t="s">
        <v>38</v>
      </c>
      <c r="F4448" t="s">
        <v>21</v>
      </c>
      <c r="G4448" t="s">
        <v>22</v>
      </c>
      <c r="H4448" t="s">
        <v>23</v>
      </c>
      <c r="I4448" t="s">
        <v>24</v>
      </c>
      <c r="J4448" t="s">
        <v>37</v>
      </c>
      <c r="K4448" t="s">
        <v>26</v>
      </c>
      <c r="L4448" t="s">
        <v>35</v>
      </c>
      <c r="M4448" t="s">
        <v>35</v>
      </c>
      <c r="N4448" t="s">
        <v>35</v>
      </c>
      <c r="O4448" t="s">
        <v>35</v>
      </c>
      <c r="P4448">
        <v>1</v>
      </c>
      <c r="Q4448">
        <v>0</v>
      </c>
      <c r="R4448">
        <v>1</v>
      </c>
    </row>
    <row r="4449" spans="1:18" x14ac:dyDescent="0.25">
      <c r="A4449">
        <v>2012</v>
      </c>
      <c r="B4449" s="1">
        <v>42809.622092939811</v>
      </c>
      <c r="C4449" t="s">
        <v>18</v>
      </c>
      <c r="D4449" t="s">
        <v>19</v>
      </c>
      <c r="E4449" t="s">
        <v>38</v>
      </c>
      <c r="F4449" t="s">
        <v>21</v>
      </c>
      <c r="G4449" t="s">
        <v>22</v>
      </c>
      <c r="H4449" t="s">
        <v>23</v>
      </c>
      <c r="I4449" t="s">
        <v>24</v>
      </c>
      <c r="J4449" t="s">
        <v>48</v>
      </c>
      <c r="K4449" t="s">
        <v>32</v>
      </c>
      <c r="L4449" t="s">
        <v>27</v>
      </c>
      <c r="M4449" t="s">
        <v>27</v>
      </c>
      <c r="N4449" t="s">
        <v>28</v>
      </c>
      <c r="O4449" t="s">
        <v>28</v>
      </c>
      <c r="P4449">
        <v>1</v>
      </c>
      <c r="Q4449">
        <v>-28255305.947299998</v>
      </c>
      <c r="R4449">
        <v>23</v>
      </c>
    </row>
    <row r="4450" spans="1:18" x14ac:dyDescent="0.25">
      <c r="A4450">
        <v>2012</v>
      </c>
      <c r="B4450" s="1">
        <v>42809.622092939811</v>
      </c>
      <c r="C4450" t="s">
        <v>18</v>
      </c>
      <c r="D4450" t="s">
        <v>19</v>
      </c>
      <c r="E4450" t="s">
        <v>38</v>
      </c>
      <c r="F4450" t="s">
        <v>61</v>
      </c>
      <c r="G4450" t="s">
        <v>22</v>
      </c>
      <c r="H4450" t="s">
        <v>91</v>
      </c>
      <c r="I4450" t="s">
        <v>34</v>
      </c>
      <c r="J4450" t="s">
        <v>37</v>
      </c>
      <c r="K4450" t="s">
        <v>32</v>
      </c>
      <c r="L4450" t="s">
        <v>35</v>
      </c>
      <c r="M4450" t="s">
        <v>35</v>
      </c>
      <c r="N4450" t="s">
        <v>35</v>
      </c>
      <c r="O4450" t="s">
        <v>35</v>
      </c>
      <c r="P4450">
        <v>1</v>
      </c>
      <c r="Q4450">
        <v>0</v>
      </c>
      <c r="R4450">
        <v>6</v>
      </c>
    </row>
    <row r="4451" spans="1:18" x14ac:dyDescent="0.25">
      <c r="A4451">
        <v>2012</v>
      </c>
      <c r="B4451" s="1">
        <v>42809.622092939811</v>
      </c>
      <c r="C4451" t="s">
        <v>18</v>
      </c>
      <c r="D4451" t="s">
        <v>60</v>
      </c>
      <c r="E4451" t="s">
        <v>20</v>
      </c>
      <c r="F4451" t="s">
        <v>21</v>
      </c>
      <c r="G4451" t="s">
        <v>22</v>
      </c>
      <c r="H4451" t="s">
        <v>28</v>
      </c>
      <c r="I4451" t="s">
        <v>89</v>
      </c>
      <c r="J4451" t="s">
        <v>57</v>
      </c>
      <c r="K4451" t="s">
        <v>26</v>
      </c>
      <c r="L4451" t="s">
        <v>35</v>
      </c>
      <c r="M4451" t="s">
        <v>28</v>
      </c>
      <c r="N4451" t="s">
        <v>35</v>
      </c>
      <c r="O4451" t="s">
        <v>35</v>
      </c>
      <c r="P4451">
        <v>1</v>
      </c>
      <c r="Q4451">
        <v>244421728</v>
      </c>
      <c r="R4451">
        <v>7</v>
      </c>
    </row>
    <row r="4452" spans="1:18" x14ac:dyDescent="0.25">
      <c r="A4452">
        <v>2012</v>
      </c>
      <c r="B4452" s="1">
        <v>42809.622092939811</v>
      </c>
      <c r="C4452" t="s">
        <v>18</v>
      </c>
      <c r="D4452" t="s">
        <v>60</v>
      </c>
      <c r="E4452" t="s">
        <v>20</v>
      </c>
      <c r="F4452" t="s">
        <v>21</v>
      </c>
      <c r="G4452" t="s">
        <v>22</v>
      </c>
      <c r="H4452" t="s">
        <v>39</v>
      </c>
      <c r="I4452" t="s">
        <v>34</v>
      </c>
      <c r="J4452" t="s">
        <v>57</v>
      </c>
      <c r="K4452" t="s">
        <v>26</v>
      </c>
      <c r="L4452" t="s">
        <v>81</v>
      </c>
      <c r="M4452" t="s">
        <v>28</v>
      </c>
      <c r="N4452" t="s">
        <v>81</v>
      </c>
      <c r="O4452" t="s">
        <v>28</v>
      </c>
      <c r="P4452">
        <v>1</v>
      </c>
      <c r="Q4452">
        <v>43256749</v>
      </c>
      <c r="R4452">
        <v>4</v>
      </c>
    </row>
    <row r="4453" spans="1:18" x14ac:dyDescent="0.25">
      <c r="A4453">
        <v>2012</v>
      </c>
      <c r="B4453" s="1">
        <v>42809.622092939811</v>
      </c>
      <c r="C4453" t="s">
        <v>18</v>
      </c>
      <c r="D4453" t="s">
        <v>60</v>
      </c>
      <c r="E4453" t="s">
        <v>20</v>
      </c>
      <c r="F4453" t="s">
        <v>21</v>
      </c>
      <c r="G4453" t="s">
        <v>22</v>
      </c>
      <c r="H4453" t="s">
        <v>39</v>
      </c>
      <c r="I4453" t="s">
        <v>34</v>
      </c>
      <c r="J4453" t="s">
        <v>25</v>
      </c>
      <c r="K4453" t="s">
        <v>26</v>
      </c>
      <c r="L4453" t="s">
        <v>77</v>
      </c>
      <c r="M4453" t="s">
        <v>28</v>
      </c>
      <c r="N4453" t="s">
        <v>27</v>
      </c>
      <c r="O4453" t="s">
        <v>77</v>
      </c>
      <c r="P4453">
        <v>1</v>
      </c>
      <c r="Q4453">
        <v>43342856.953100003</v>
      </c>
      <c r="R4453">
        <v>3</v>
      </c>
    </row>
    <row r="4454" spans="1:18" x14ac:dyDescent="0.25">
      <c r="A4454">
        <v>2012</v>
      </c>
      <c r="B4454" s="1">
        <v>42809.622092939811</v>
      </c>
      <c r="C4454" t="s">
        <v>18</v>
      </c>
      <c r="D4454" t="s">
        <v>60</v>
      </c>
      <c r="E4454" t="s">
        <v>20</v>
      </c>
      <c r="F4454" t="s">
        <v>21</v>
      </c>
      <c r="G4454" t="s">
        <v>22</v>
      </c>
      <c r="H4454" t="s">
        <v>39</v>
      </c>
      <c r="I4454" t="s">
        <v>24</v>
      </c>
      <c r="J4454" t="s">
        <v>57</v>
      </c>
      <c r="K4454" t="s">
        <v>41</v>
      </c>
      <c r="L4454" t="s">
        <v>77</v>
      </c>
      <c r="M4454" t="s">
        <v>28</v>
      </c>
      <c r="N4454" t="s">
        <v>28</v>
      </c>
      <c r="O4454" t="s">
        <v>77</v>
      </c>
      <c r="P4454">
        <v>1</v>
      </c>
      <c r="Q4454">
        <v>22425274</v>
      </c>
      <c r="R4454">
        <v>1</v>
      </c>
    </row>
    <row r="4455" spans="1:18" x14ac:dyDescent="0.25">
      <c r="A4455">
        <v>2012</v>
      </c>
      <c r="B4455" s="1">
        <v>42809.622092939811</v>
      </c>
      <c r="C4455" t="s">
        <v>18</v>
      </c>
      <c r="D4455" t="s">
        <v>60</v>
      </c>
      <c r="E4455" t="s">
        <v>30</v>
      </c>
      <c r="F4455" t="s">
        <v>63</v>
      </c>
      <c r="G4455" t="s">
        <v>64</v>
      </c>
      <c r="H4455" t="s">
        <v>62</v>
      </c>
      <c r="I4455" t="s">
        <v>24</v>
      </c>
      <c r="J4455" t="s">
        <v>31</v>
      </c>
      <c r="K4455" t="s">
        <v>32</v>
      </c>
      <c r="L4455" t="s">
        <v>35</v>
      </c>
      <c r="M4455" t="s">
        <v>35</v>
      </c>
      <c r="N4455" t="s">
        <v>35</v>
      </c>
      <c r="O4455" t="s">
        <v>35</v>
      </c>
      <c r="P4455">
        <v>1</v>
      </c>
      <c r="Q4455">
        <v>1792053.5</v>
      </c>
      <c r="R4455">
        <v>1</v>
      </c>
    </row>
    <row r="4456" spans="1:18" x14ac:dyDescent="0.25">
      <c r="A4456">
        <v>2012</v>
      </c>
      <c r="B4456" s="1">
        <v>42809.622092939811</v>
      </c>
      <c r="C4456" t="s">
        <v>18</v>
      </c>
      <c r="D4456" t="s">
        <v>60</v>
      </c>
      <c r="E4456" t="s">
        <v>30</v>
      </c>
      <c r="F4456" t="s">
        <v>21</v>
      </c>
      <c r="G4456" t="s">
        <v>22</v>
      </c>
      <c r="H4456" t="s">
        <v>39</v>
      </c>
      <c r="I4456" t="s">
        <v>24</v>
      </c>
      <c r="J4456" t="s">
        <v>40</v>
      </c>
      <c r="K4456" t="s">
        <v>32</v>
      </c>
      <c r="L4456" t="s">
        <v>81</v>
      </c>
      <c r="M4456" t="s">
        <v>28</v>
      </c>
      <c r="N4456" t="s">
        <v>81</v>
      </c>
      <c r="O4456" t="s">
        <v>28</v>
      </c>
      <c r="P4456">
        <v>1</v>
      </c>
      <c r="Q4456">
        <v>13709936.1094</v>
      </c>
      <c r="R4456">
        <v>29</v>
      </c>
    </row>
    <row r="4457" spans="1:18" x14ac:dyDescent="0.25">
      <c r="A4457">
        <v>2012</v>
      </c>
      <c r="B4457" s="1">
        <v>42809.622092939811</v>
      </c>
      <c r="C4457" t="s">
        <v>18</v>
      </c>
      <c r="D4457" t="s">
        <v>60</v>
      </c>
      <c r="E4457" t="s">
        <v>67</v>
      </c>
      <c r="F4457" t="s">
        <v>63</v>
      </c>
      <c r="G4457" t="s">
        <v>64</v>
      </c>
      <c r="H4457" t="s">
        <v>62</v>
      </c>
      <c r="I4457" t="s">
        <v>24</v>
      </c>
      <c r="J4457" t="s">
        <v>43</v>
      </c>
      <c r="K4457" t="s">
        <v>49</v>
      </c>
      <c r="L4457" t="s">
        <v>35</v>
      </c>
      <c r="M4457" t="s">
        <v>35</v>
      </c>
      <c r="N4457" t="s">
        <v>35</v>
      </c>
      <c r="O4457" t="s">
        <v>35</v>
      </c>
      <c r="P4457">
        <v>1</v>
      </c>
      <c r="Q4457">
        <v>378458.27350000001</v>
      </c>
      <c r="R4457">
        <v>7</v>
      </c>
    </row>
    <row r="4458" spans="1:18" x14ac:dyDescent="0.25">
      <c r="A4458">
        <v>2012</v>
      </c>
      <c r="B4458" s="1">
        <v>42809.622092939811</v>
      </c>
      <c r="C4458" t="s">
        <v>18</v>
      </c>
      <c r="D4458" t="s">
        <v>60</v>
      </c>
      <c r="E4458" t="s">
        <v>67</v>
      </c>
      <c r="F4458" t="s">
        <v>53</v>
      </c>
      <c r="G4458" t="s">
        <v>70</v>
      </c>
      <c r="H4458" t="s">
        <v>62</v>
      </c>
      <c r="I4458" t="s">
        <v>24</v>
      </c>
      <c r="J4458" t="s">
        <v>37</v>
      </c>
      <c r="K4458" t="s">
        <v>28</v>
      </c>
      <c r="L4458" t="s">
        <v>35</v>
      </c>
      <c r="M4458" t="s">
        <v>28</v>
      </c>
      <c r="N4458" t="s">
        <v>35</v>
      </c>
      <c r="O4458" t="s">
        <v>28</v>
      </c>
      <c r="P4458">
        <v>1</v>
      </c>
      <c r="Q4458">
        <v>0</v>
      </c>
      <c r="R4458">
        <v>0</v>
      </c>
    </row>
    <row r="4459" spans="1:18" x14ac:dyDescent="0.25">
      <c r="A4459">
        <v>2012</v>
      </c>
      <c r="B4459" s="1">
        <v>42809.622092939811</v>
      </c>
      <c r="C4459" t="s">
        <v>18</v>
      </c>
      <c r="D4459" t="s">
        <v>60</v>
      </c>
      <c r="E4459" t="s">
        <v>67</v>
      </c>
      <c r="F4459" t="s">
        <v>45</v>
      </c>
      <c r="G4459" t="s">
        <v>70</v>
      </c>
      <c r="H4459" t="s">
        <v>62</v>
      </c>
      <c r="I4459" t="s">
        <v>24</v>
      </c>
      <c r="J4459" t="s">
        <v>48</v>
      </c>
      <c r="K4459" t="s">
        <v>51</v>
      </c>
      <c r="L4459" t="s">
        <v>35</v>
      </c>
      <c r="M4459" t="s">
        <v>35</v>
      </c>
      <c r="N4459" t="s">
        <v>35</v>
      </c>
      <c r="O4459" t="s">
        <v>35</v>
      </c>
      <c r="P4459">
        <v>1</v>
      </c>
      <c r="Q4459">
        <v>-23806.949199999999</v>
      </c>
      <c r="R4459">
        <v>1</v>
      </c>
    </row>
    <row r="4460" spans="1:18" x14ac:dyDescent="0.25">
      <c r="A4460">
        <v>2012</v>
      </c>
      <c r="B4460" s="1">
        <v>42809.622092939811</v>
      </c>
      <c r="C4460" t="s">
        <v>18</v>
      </c>
      <c r="D4460" t="s">
        <v>60</v>
      </c>
      <c r="E4460" t="s">
        <v>67</v>
      </c>
      <c r="F4460" t="s">
        <v>45</v>
      </c>
      <c r="G4460" t="s">
        <v>66</v>
      </c>
      <c r="H4460" t="s">
        <v>62</v>
      </c>
      <c r="I4460" t="s">
        <v>24</v>
      </c>
      <c r="J4460" t="s">
        <v>40</v>
      </c>
      <c r="K4460" t="s">
        <v>49</v>
      </c>
      <c r="L4460" t="s">
        <v>35</v>
      </c>
      <c r="M4460" t="s">
        <v>35</v>
      </c>
      <c r="N4460" t="s">
        <v>35</v>
      </c>
      <c r="O4460" t="s">
        <v>35</v>
      </c>
      <c r="P4460">
        <v>1</v>
      </c>
      <c r="Q4460">
        <v>8258516.0175999999</v>
      </c>
      <c r="R4460">
        <v>6</v>
      </c>
    </row>
    <row r="4461" spans="1:18" x14ac:dyDescent="0.25">
      <c r="A4461">
        <v>2012</v>
      </c>
      <c r="B4461" s="1">
        <v>42809.622092939811</v>
      </c>
      <c r="C4461" t="s">
        <v>18</v>
      </c>
      <c r="D4461" t="s">
        <v>60</v>
      </c>
      <c r="E4461" t="s">
        <v>67</v>
      </c>
      <c r="F4461" t="s">
        <v>79</v>
      </c>
      <c r="G4461" t="s">
        <v>22</v>
      </c>
      <c r="H4461" t="s">
        <v>62</v>
      </c>
      <c r="I4461" t="s">
        <v>24</v>
      </c>
      <c r="J4461" t="s">
        <v>25</v>
      </c>
      <c r="K4461" t="s">
        <v>56</v>
      </c>
      <c r="L4461" t="s">
        <v>35</v>
      </c>
      <c r="M4461" t="s">
        <v>35</v>
      </c>
      <c r="N4461" t="s">
        <v>35</v>
      </c>
      <c r="O4461" t="s">
        <v>35</v>
      </c>
      <c r="P4461">
        <v>1</v>
      </c>
      <c r="Q4461">
        <v>63008337.5</v>
      </c>
      <c r="R4461">
        <v>4</v>
      </c>
    </row>
    <row r="4462" spans="1:18" x14ac:dyDescent="0.25">
      <c r="A4462">
        <v>2012</v>
      </c>
      <c r="B4462" s="1">
        <v>42809.622092939811</v>
      </c>
      <c r="C4462" t="s">
        <v>18</v>
      </c>
      <c r="D4462" t="s">
        <v>60</v>
      </c>
      <c r="E4462" t="s">
        <v>38</v>
      </c>
      <c r="F4462" t="s">
        <v>53</v>
      </c>
      <c r="G4462" t="s">
        <v>66</v>
      </c>
      <c r="H4462" t="s">
        <v>28</v>
      </c>
      <c r="I4462" t="s">
        <v>54</v>
      </c>
      <c r="J4462" t="s">
        <v>25</v>
      </c>
      <c r="K4462" t="s">
        <v>51</v>
      </c>
      <c r="L4462" t="s">
        <v>35</v>
      </c>
      <c r="M4462" t="s">
        <v>28</v>
      </c>
      <c r="N4462" t="s">
        <v>35</v>
      </c>
      <c r="O4462" t="s">
        <v>35</v>
      </c>
      <c r="P4462">
        <v>1</v>
      </c>
      <c r="Q4462">
        <v>31158276.002999999</v>
      </c>
      <c r="R4462">
        <v>24</v>
      </c>
    </row>
    <row r="4463" spans="1:18" x14ac:dyDescent="0.25">
      <c r="A4463">
        <v>2012</v>
      </c>
      <c r="B4463" s="1">
        <v>42809.622092939811</v>
      </c>
      <c r="C4463" t="s">
        <v>18</v>
      </c>
      <c r="D4463" t="s">
        <v>60</v>
      </c>
      <c r="E4463" t="s">
        <v>38</v>
      </c>
      <c r="F4463" t="s">
        <v>45</v>
      </c>
      <c r="G4463" t="s">
        <v>66</v>
      </c>
      <c r="H4463" t="s">
        <v>62</v>
      </c>
      <c r="I4463" t="s">
        <v>24</v>
      </c>
      <c r="J4463" t="s">
        <v>44</v>
      </c>
      <c r="K4463" t="s">
        <v>49</v>
      </c>
      <c r="L4463" t="s">
        <v>35</v>
      </c>
      <c r="M4463" t="s">
        <v>35</v>
      </c>
      <c r="N4463" t="s">
        <v>35</v>
      </c>
      <c r="O4463" t="s">
        <v>35</v>
      </c>
      <c r="P4463">
        <v>1</v>
      </c>
      <c r="Q4463">
        <v>92933.468800000002</v>
      </c>
      <c r="R4463">
        <v>1</v>
      </c>
    </row>
    <row r="4464" spans="1:18" x14ac:dyDescent="0.25">
      <c r="A4464">
        <v>2012</v>
      </c>
      <c r="B4464" s="1">
        <v>42809.622092939811</v>
      </c>
      <c r="C4464" t="s">
        <v>18</v>
      </c>
      <c r="D4464" t="s">
        <v>60</v>
      </c>
      <c r="E4464" t="s">
        <v>38</v>
      </c>
      <c r="F4464" t="s">
        <v>45</v>
      </c>
      <c r="G4464" t="s">
        <v>66</v>
      </c>
      <c r="H4464" t="s">
        <v>62</v>
      </c>
      <c r="I4464" t="s">
        <v>24</v>
      </c>
      <c r="J4464" t="s">
        <v>44</v>
      </c>
      <c r="K4464" t="s">
        <v>51</v>
      </c>
      <c r="L4464" t="s">
        <v>35</v>
      </c>
      <c r="M4464" t="s">
        <v>35</v>
      </c>
      <c r="N4464" t="s">
        <v>35</v>
      </c>
      <c r="O4464" t="s">
        <v>35</v>
      </c>
      <c r="P4464">
        <v>1</v>
      </c>
      <c r="Q4464">
        <v>77635.721699999995</v>
      </c>
      <c r="R4464">
        <v>4</v>
      </c>
    </row>
    <row r="4465" spans="1:18" x14ac:dyDescent="0.25">
      <c r="A4465">
        <v>2012</v>
      </c>
      <c r="B4465" s="1">
        <v>42809.622092939811</v>
      </c>
      <c r="C4465" t="s">
        <v>18</v>
      </c>
      <c r="D4465" t="s">
        <v>60</v>
      </c>
      <c r="E4465" t="s">
        <v>38</v>
      </c>
      <c r="F4465" t="s">
        <v>21</v>
      </c>
      <c r="G4465" t="s">
        <v>22</v>
      </c>
      <c r="H4465" t="s">
        <v>39</v>
      </c>
      <c r="I4465" t="s">
        <v>34</v>
      </c>
      <c r="J4465" t="s">
        <v>57</v>
      </c>
      <c r="K4465" t="s">
        <v>26</v>
      </c>
      <c r="L4465" t="s">
        <v>77</v>
      </c>
      <c r="M4465" t="s">
        <v>28</v>
      </c>
      <c r="N4465" t="s">
        <v>81</v>
      </c>
      <c r="O4465" t="s">
        <v>77</v>
      </c>
      <c r="P4465">
        <v>1</v>
      </c>
      <c r="Q4465">
        <v>571226</v>
      </c>
      <c r="R4465">
        <v>1</v>
      </c>
    </row>
    <row r="4466" spans="1:18" x14ac:dyDescent="0.25">
      <c r="A4466">
        <v>2012</v>
      </c>
      <c r="B4466" s="1">
        <v>42809.622092939811</v>
      </c>
      <c r="C4466" t="s">
        <v>18</v>
      </c>
      <c r="D4466" t="s">
        <v>60</v>
      </c>
      <c r="E4466" t="s">
        <v>38</v>
      </c>
      <c r="F4466" t="s">
        <v>21</v>
      </c>
      <c r="G4466" t="s">
        <v>22</v>
      </c>
      <c r="H4466" t="s">
        <v>39</v>
      </c>
      <c r="I4466" t="s">
        <v>24</v>
      </c>
      <c r="J4466" t="s">
        <v>37</v>
      </c>
      <c r="K4466" t="s">
        <v>51</v>
      </c>
      <c r="L4466" t="s">
        <v>27</v>
      </c>
      <c r="M4466" t="s">
        <v>28</v>
      </c>
      <c r="N4466" t="s">
        <v>27</v>
      </c>
      <c r="O4466" t="s">
        <v>28</v>
      </c>
      <c r="P4466">
        <v>1</v>
      </c>
      <c r="Q4466">
        <v>0</v>
      </c>
      <c r="R4466">
        <v>2</v>
      </c>
    </row>
    <row r="4467" spans="1:18" x14ac:dyDescent="0.25">
      <c r="A4467">
        <v>2012</v>
      </c>
      <c r="B4467" s="1">
        <v>42809.622092939811</v>
      </c>
      <c r="C4467" t="s">
        <v>18</v>
      </c>
      <c r="D4467" t="s">
        <v>29</v>
      </c>
      <c r="E4467" t="s">
        <v>20</v>
      </c>
      <c r="F4467" t="s">
        <v>63</v>
      </c>
      <c r="G4467" t="s">
        <v>64</v>
      </c>
      <c r="H4467" t="s">
        <v>23</v>
      </c>
      <c r="I4467" t="s">
        <v>24</v>
      </c>
      <c r="J4467" t="s">
        <v>40</v>
      </c>
      <c r="K4467" t="s">
        <v>26</v>
      </c>
      <c r="L4467" t="s">
        <v>35</v>
      </c>
      <c r="M4467" t="s">
        <v>35</v>
      </c>
      <c r="N4467" t="s">
        <v>35</v>
      </c>
      <c r="O4467" t="s">
        <v>35</v>
      </c>
      <c r="P4467">
        <v>1</v>
      </c>
      <c r="Q4467">
        <v>5464603.5</v>
      </c>
      <c r="R4467">
        <v>1</v>
      </c>
    </row>
    <row r="4468" spans="1:18" x14ac:dyDescent="0.25">
      <c r="A4468">
        <v>2012</v>
      </c>
      <c r="B4468" s="1">
        <v>42809.622092939811</v>
      </c>
      <c r="C4468" t="s">
        <v>18</v>
      </c>
      <c r="D4468" t="s">
        <v>19</v>
      </c>
      <c r="E4468" t="s">
        <v>67</v>
      </c>
      <c r="F4468" t="s">
        <v>45</v>
      </c>
      <c r="G4468" t="s">
        <v>66</v>
      </c>
      <c r="H4468" t="s">
        <v>62</v>
      </c>
      <c r="I4468" t="s">
        <v>24</v>
      </c>
      <c r="J4468" t="s">
        <v>43</v>
      </c>
      <c r="K4468" t="s">
        <v>49</v>
      </c>
      <c r="L4468" t="s">
        <v>35</v>
      </c>
      <c r="M4468" t="s">
        <v>35</v>
      </c>
      <c r="N4468" t="s">
        <v>35</v>
      </c>
      <c r="O4468" t="s">
        <v>35</v>
      </c>
      <c r="P4468">
        <v>1</v>
      </c>
      <c r="Q4468">
        <v>679255.57819999999</v>
      </c>
      <c r="R4468">
        <v>8</v>
      </c>
    </row>
    <row r="4469" spans="1:18" x14ac:dyDescent="0.25">
      <c r="A4469">
        <v>2012</v>
      </c>
      <c r="B4469" s="1">
        <v>42809.622092939811</v>
      </c>
      <c r="C4469" t="s">
        <v>18</v>
      </c>
      <c r="D4469" t="s">
        <v>19</v>
      </c>
      <c r="E4469" t="s">
        <v>67</v>
      </c>
      <c r="F4469" t="s">
        <v>45</v>
      </c>
      <c r="G4469" t="s">
        <v>71</v>
      </c>
      <c r="H4469" t="s">
        <v>62</v>
      </c>
      <c r="I4469" t="s">
        <v>24</v>
      </c>
      <c r="J4469" t="s">
        <v>31</v>
      </c>
      <c r="K4469" t="s">
        <v>32</v>
      </c>
      <c r="L4469" t="s">
        <v>35</v>
      </c>
      <c r="M4469" t="s">
        <v>35</v>
      </c>
      <c r="N4469" t="s">
        <v>35</v>
      </c>
      <c r="O4469" t="s">
        <v>35</v>
      </c>
      <c r="P4469">
        <v>1</v>
      </c>
      <c r="Q4469">
        <v>1507669</v>
      </c>
      <c r="R4469">
        <v>1</v>
      </c>
    </row>
    <row r="4470" spans="1:18" x14ac:dyDescent="0.25">
      <c r="A4470">
        <v>2012</v>
      </c>
      <c r="B4470" s="1">
        <v>42809.622092939811</v>
      </c>
      <c r="C4470" t="s">
        <v>18</v>
      </c>
      <c r="D4470" t="s">
        <v>19</v>
      </c>
      <c r="E4470" t="s">
        <v>67</v>
      </c>
      <c r="F4470" t="s">
        <v>45</v>
      </c>
      <c r="G4470" t="s">
        <v>71</v>
      </c>
      <c r="H4470" t="s">
        <v>62</v>
      </c>
      <c r="I4470" t="s">
        <v>24</v>
      </c>
      <c r="J4470" t="s">
        <v>48</v>
      </c>
      <c r="K4470" t="s">
        <v>56</v>
      </c>
      <c r="L4470" t="s">
        <v>35</v>
      </c>
      <c r="M4470" t="s">
        <v>35</v>
      </c>
      <c r="N4470" t="s">
        <v>35</v>
      </c>
      <c r="O4470" t="s">
        <v>35</v>
      </c>
      <c r="P4470">
        <v>1</v>
      </c>
      <c r="Q4470">
        <v>-862733.5625</v>
      </c>
      <c r="R4470">
        <v>1</v>
      </c>
    </row>
    <row r="4471" spans="1:18" x14ac:dyDescent="0.25">
      <c r="A4471">
        <v>2012</v>
      </c>
      <c r="B4471" s="1">
        <v>42809.622092939811</v>
      </c>
      <c r="C4471" t="s">
        <v>18</v>
      </c>
      <c r="D4471" t="s">
        <v>19</v>
      </c>
      <c r="E4471" t="s">
        <v>67</v>
      </c>
      <c r="F4471" t="s">
        <v>45</v>
      </c>
      <c r="G4471" t="s">
        <v>46</v>
      </c>
      <c r="H4471" t="s">
        <v>62</v>
      </c>
      <c r="I4471" t="s">
        <v>24</v>
      </c>
      <c r="J4471" t="s">
        <v>48</v>
      </c>
      <c r="K4471" t="s">
        <v>32</v>
      </c>
      <c r="L4471" t="s">
        <v>35</v>
      </c>
      <c r="M4471" t="s">
        <v>35</v>
      </c>
      <c r="N4471" t="s">
        <v>35</v>
      </c>
      <c r="O4471" t="s">
        <v>35</v>
      </c>
      <c r="P4471">
        <v>1</v>
      </c>
      <c r="Q4471">
        <v>-279218.603</v>
      </c>
      <c r="R4471">
        <v>4</v>
      </c>
    </row>
    <row r="4472" spans="1:18" x14ac:dyDescent="0.25">
      <c r="A4472">
        <v>2012</v>
      </c>
      <c r="B4472" s="1">
        <v>42809.622092939811</v>
      </c>
      <c r="C4472" t="s">
        <v>18</v>
      </c>
      <c r="D4472" t="s">
        <v>19</v>
      </c>
      <c r="E4472" t="s">
        <v>67</v>
      </c>
      <c r="F4472" t="s">
        <v>45</v>
      </c>
      <c r="G4472" t="s">
        <v>46</v>
      </c>
      <c r="H4472" t="s">
        <v>62</v>
      </c>
      <c r="I4472" t="s">
        <v>24</v>
      </c>
      <c r="J4472" t="s">
        <v>44</v>
      </c>
      <c r="K4472" t="s">
        <v>26</v>
      </c>
      <c r="L4472" t="s">
        <v>35</v>
      </c>
      <c r="M4472" t="s">
        <v>35</v>
      </c>
      <c r="N4472" t="s">
        <v>35</v>
      </c>
      <c r="O4472" t="s">
        <v>35</v>
      </c>
      <c r="P4472">
        <v>1</v>
      </c>
      <c r="Q4472">
        <v>482158.71730000002</v>
      </c>
      <c r="R4472">
        <v>6</v>
      </c>
    </row>
    <row r="4473" spans="1:18" x14ac:dyDescent="0.25">
      <c r="A4473">
        <v>2012</v>
      </c>
      <c r="B4473" s="1">
        <v>42809.622092939811</v>
      </c>
      <c r="C4473" t="s">
        <v>18</v>
      </c>
      <c r="D4473" t="s">
        <v>19</v>
      </c>
      <c r="E4473" t="s">
        <v>67</v>
      </c>
      <c r="F4473" t="s">
        <v>79</v>
      </c>
      <c r="G4473" t="s">
        <v>22</v>
      </c>
      <c r="H4473" t="s">
        <v>62</v>
      </c>
      <c r="I4473" t="s">
        <v>24</v>
      </c>
      <c r="J4473" t="s">
        <v>31</v>
      </c>
      <c r="K4473" t="s">
        <v>26</v>
      </c>
      <c r="L4473" t="s">
        <v>35</v>
      </c>
      <c r="M4473" t="s">
        <v>35</v>
      </c>
      <c r="N4473" t="s">
        <v>35</v>
      </c>
      <c r="O4473" t="s">
        <v>35</v>
      </c>
      <c r="P4473">
        <v>1</v>
      </c>
      <c r="Q4473">
        <v>3118479.3906</v>
      </c>
      <c r="R4473">
        <v>4</v>
      </c>
    </row>
    <row r="4474" spans="1:18" x14ac:dyDescent="0.25">
      <c r="A4474">
        <v>2012</v>
      </c>
      <c r="B4474" s="1">
        <v>42809.622092939811</v>
      </c>
      <c r="C4474" t="s">
        <v>18</v>
      </c>
      <c r="D4474" t="s">
        <v>19</v>
      </c>
      <c r="E4474" t="s">
        <v>67</v>
      </c>
      <c r="F4474" t="s">
        <v>79</v>
      </c>
      <c r="G4474" t="s">
        <v>22</v>
      </c>
      <c r="H4474" t="s">
        <v>62</v>
      </c>
      <c r="I4474" t="s">
        <v>24</v>
      </c>
      <c r="J4474" t="s">
        <v>44</v>
      </c>
      <c r="K4474" t="s">
        <v>26</v>
      </c>
      <c r="L4474" t="s">
        <v>35</v>
      </c>
      <c r="M4474" t="s">
        <v>35</v>
      </c>
      <c r="N4474" t="s">
        <v>35</v>
      </c>
      <c r="O4474" t="s">
        <v>35</v>
      </c>
      <c r="P4474">
        <v>1</v>
      </c>
      <c r="Q4474">
        <v>244077</v>
      </c>
      <c r="R4474">
        <v>2</v>
      </c>
    </row>
    <row r="4475" spans="1:18" x14ac:dyDescent="0.25">
      <c r="A4475">
        <v>2012</v>
      </c>
      <c r="B4475" s="1">
        <v>42809.622092939811</v>
      </c>
      <c r="C4475" t="s">
        <v>18</v>
      </c>
      <c r="D4475" t="s">
        <v>19</v>
      </c>
      <c r="E4475" t="s">
        <v>50</v>
      </c>
      <c r="F4475" t="s">
        <v>63</v>
      </c>
      <c r="G4475" t="s">
        <v>64</v>
      </c>
      <c r="H4475" t="s">
        <v>62</v>
      </c>
      <c r="I4475" t="s">
        <v>24</v>
      </c>
      <c r="J4475" t="s">
        <v>44</v>
      </c>
      <c r="K4475" t="s">
        <v>56</v>
      </c>
      <c r="L4475" t="s">
        <v>35</v>
      </c>
      <c r="M4475" t="s">
        <v>35</v>
      </c>
      <c r="N4475" t="s">
        <v>35</v>
      </c>
      <c r="O4475" t="s">
        <v>35</v>
      </c>
      <c r="P4475">
        <v>1</v>
      </c>
      <c r="Q4475">
        <v>50151.451200000003</v>
      </c>
      <c r="R4475">
        <v>2</v>
      </c>
    </row>
    <row r="4476" spans="1:18" x14ac:dyDescent="0.25">
      <c r="A4476">
        <v>2012</v>
      </c>
      <c r="B4476" s="1">
        <v>42809.622092939811</v>
      </c>
      <c r="C4476" t="s">
        <v>18</v>
      </c>
      <c r="D4476" t="s">
        <v>19</v>
      </c>
      <c r="E4476" t="s">
        <v>50</v>
      </c>
      <c r="F4476" t="s">
        <v>45</v>
      </c>
      <c r="G4476" t="s">
        <v>71</v>
      </c>
      <c r="H4476" t="s">
        <v>62</v>
      </c>
      <c r="I4476" t="s">
        <v>24</v>
      </c>
      <c r="J4476" t="s">
        <v>44</v>
      </c>
      <c r="K4476" t="s">
        <v>56</v>
      </c>
      <c r="L4476" t="s">
        <v>35</v>
      </c>
      <c r="M4476" t="s">
        <v>35</v>
      </c>
      <c r="N4476" t="s">
        <v>35</v>
      </c>
      <c r="O4476" t="s">
        <v>35</v>
      </c>
      <c r="P4476">
        <v>1</v>
      </c>
      <c r="Q4476">
        <v>261168.8438</v>
      </c>
      <c r="R4476">
        <v>4</v>
      </c>
    </row>
    <row r="4477" spans="1:18" x14ac:dyDescent="0.25">
      <c r="A4477">
        <v>2012</v>
      </c>
      <c r="B4477" s="1">
        <v>42809.622092939811</v>
      </c>
      <c r="C4477" t="s">
        <v>18</v>
      </c>
      <c r="D4477" t="s">
        <v>19</v>
      </c>
      <c r="E4477" t="s">
        <v>50</v>
      </c>
      <c r="F4477" t="s">
        <v>45</v>
      </c>
      <c r="G4477" t="s">
        <v>46</v>
      </c>
      <c r="H4477" t="s">
        <v>62</v>
      </c>
      <c r="I4477" t="s">
        <v>24</v>
      </c>
      <c r="J4477" t="s">
        <v>25</v>
      </c>
      <c r="K4477" t="s">
        <v>56</v>
      </c>
      <c r="L4477" t="s">
        <v>35</v>
      </c>
      <c r="M4477" t="s">
        <v>35</v>
      </c>
      <c r="N4477" t="s">
        <v>35</v>
      </c>
      <c r="O4477" t="s">
        <v>35</v>
      </c>
      <c r="P4477">
        <v>1</v>
      </c>
      <c r="Q4477">
        <v>1244788</v>
      </c>
      <c r="R4477">
        <v>2</v>
      </c>
    </row>
    <row r="4478" spans="1:18" x14ac:dyDescent="0.25">
      <c r="A4478">
        <v>2012</v>
      </c>
      <c r="B4478" s="1">
        <v>42809.622092939811</v>
      </c>
      <c r="C4478" t="s">
        <v>18</v>
      </c>
      <c r="D4478" t="s">
        <v>19</v>
      </c>
      <c r="E4478" t="s">
        <v>50</v>
      </c>
      <c r="F4478" t="s">
        <v>21</v>
      </c>
      <c r="G4478" t="s">
        <v>22</v>
      </c>
      <c r="H4478" t="s">
        <v>23</v>
      </c>
      <c r="I4478" t="s">
        <v>24</v>
      </c>
      <c r="J4478" t="s">
        <v>57</v>
      </c>
      <c r="K4478" t="s">
        <v>51</v>
      </c>
      <c r="L4478" t="s">
        <v>35</v>
      </c>
      <c r="M4478" t="s">
        <v>35</v>
      </c>
      <c r="N4478" t="s">
        <v>35</v>
      </c>
      <c r="O4478" t="s">
        <v>35</v>
      </c>
      <c r="P4478">
        <v>1</v>
      </c>
      <c r="Q4478">
        <v>125704443.5</v>
      </c>
      <c r="R4478">
        <v>2</v>
      </c>
    </row>
    <row r="4479" spans="1:18" x14ac:dyDescent="0.25">
      <c r="A4479">
        <v>2012</v>
      </c>
      <c r="B4479" s="1">
        <v>42809.622092939811</v>
      </c>
      <c r="C4479" t="s">
        <v>18</v>
      </c>
      <c r="D4479" t="s">
        <v>19</v>
      </c>
      <c r="E4479" t="s">
        <v>38</v>
      </c>
      <c r="F4479" t="s">
        <v>45</v>
      </c>
      <c r="G4479" t="s">
        <v>66</v>
      </c>
      <c r="H4479" t="s">
        <v>62</v>
      </c>
      <c r="I4479" t="s">
        <v>24</v>
      </c>
      <c r="J4479" t="s">
        <v>43</v>
      </c>
      <c r="K4479" t="s">
        <v>32</v>
      </c>
      <c r="L4479" t="s">
        <v>35</v>
      </c>
      <c r="M4479" t="s">
        <v>35</v>
      </c>
      <c r="N4479" t="s">
        <v>35</v>
      </c>
      <c r="O4479" t="s">
        <v>35</v>
      </c>
      <c r="P4479">
        <v>1</v>
      </c>
      <c r="Q4479">
        <v>397787.41019999998</v>
      </c>
      <c r="R4479">
        <v>4</v>
      </c>
    </row>
    <row r="4480" spans="1:18" x14ac:dyDescent="0.25">
      <c r="A4480">
        <v>2012</v>
      </c>
      <c r="B4480" s="1">
        <v>42809.622092939811</v>
      </c>
      <c r="C4480" t="s">
        <v>18</v>
      </c>
      <c r="D4480" t="s">
        <v>19</v>
      </c>
      <c r="E4480" t="s">
        <v>38</v>
      </c>
      <c r="F4480" t="s">
        <v>45</v>
      </c>
      <c r="G4480" t="s">
        <v>66</v>
      </c>
      <c r="H4480" t="s">
        <v>62</v>
      </c>
      <c r="I4480" t="s">
        <v>24</v>
      </c>
      <c r="J4480" t="s">
        <v>44</v>
      </c>
      <c r="K4480" t="s">
        <v>49</v>
      </c>
      <c r="L4480" t="s">
        <v>35</v>
      </c>
      <c r="M4480" t="s">
        <v>35</v>
      </c>
      <c r="N4480" t="s">
        <v>35</v>
      </c>
      <c r="O4480" t="s">
        <v>35</v>
      </c>
      <c r="P4480">
        <v>1</v>
      </c>
      <c r="Q4480">
        <v>117816.8906</v>
      </c>
      <c r="R4480">
        <v>2</v>
      </c>
    </row>
    <row r="4481" spans="1:18" x14ac:dyDescent="0.25">
      <c r="A4481">
        <v>2012</v>
      </c>
      <c r="B4481" s="1">
        <v>42809.622092939811</v>
      </c>
      <c r="C4481" t="s">
        <v>18</v>
      </c>
      <c r="D4481" t="s">
        <v>19</v>
      </c>
      <c r="E4481" t="s">
        <v>38</v>
      </c>
      <c r="F4481" t="s">
        <v>21</v>
      </c>
      <c r="G4481" t="s">
        <v>22</v>
      </c>
      <c r="H4481" t="s">
        <v>91</v>
      </c>
      <c r="I4481" t="s">
        <v>34</v>
      </c>
      <c r="J4481" t="s">
        <v>25</v>
      </c>
      <c r="K4481" t="s">
        <v>32</v>
      </c>
      <c r="L4481" t="s">
        <v>35</v>
      </c>
      <c r="M4481" t="s">
        <v>35</v>
      </c>
      <c r="N4481" t="s">
        <v>35</v>
      </c>
      <c r="O4481" t="s">
        <v>35</v>
      </c>
      <c r="P4481">
        <v>1</v>
      </c>
      <c r="Q4481">
        <v>37802069</v>
      </c>
      <c r="R4481">
        <v>5</v>
      </c>
    </row>
    <row r="4482" spans="1:18" x14ac:dyDescent="0.25">
      <c r="A4482">
        <v>2012</v>
      </c>
      <c r="B4482" s="1">
        <v>42809.622092939811</v>
      </c>
      <c r="C4482" t="s">
        <v>18</v>
      </c>
      <c r="D4482" t="s">
        <v>19</v>
      </c>
      <c r="E4482" t="s">
        <v>38</v>
      </c>
      <c r="F4482" t="s">
        <v>21</v>
      </c>
      <c r="G4482" t="s">
        <v>22</v>
      </c>
      <c r="H4482" t="s">
        <v>91</v>
      </c>
      <c r="I4482" t="s">
        <v>34</v>
      </c>
      <c r="J4482" t="s">
        <v>40</v>
      </c>
      <c r="K4482" t="s">
        <v>49</v>
      </c>
      <c r="L4482" t="s">
        <v>35</v>
      </c>
      <c r="M4482" t="s">
        <v>35</v>
      </c>
      <c r="N4482" t="s">
        <v>35</v>
      </c>
      <c r="O4482" t="s">
        <v>35</v>
      </c>
      <c r="P4482">
        <v>1</v>
      </c>
      <c r="Q4482">
        <v>11001044</v>
      </c>
      <c r="R4482">
        <v>1</v>
      </c>
    </row>
    <row r="4483" spans="1:18" x14ac:dyDescent="0.25">
      <c r="A4483">
        <v>2012</v>
      </c>
      <c r="B4483" s="1">
        <v>42809.622092939811</v>
      </c>
      <c r="C4483" t="s">
        <v>18</v>
      </c>
      <c r="D4483" t="s">
        <v>19</v>
      </c>
      <c r="E4483" t="s">
        <v>38</v>
      </c>
      <c r="F4483" t="s">
        <v>21</v>
      </c>
      <c r="G4483" t="s">
        <v>22</v>
      </c>
      <c r="H4483" t="s">
        <v>23</v>
      </c>
      <c r="I4483" t="s">
        <v>24</v>
      </c>
      <c r="J4483" t="s">
        <v>25</v>
      </c>
      <c r="K4483" t="s">
        <v>32</v>
      </c>
      <c r="L4483" t="s">
        <v>27</v>
      </c>
      <c r="M4483" t="s">
        <v>27</v>
      </c>
      <c r="N4483" t="s">
        <v>28</v>
      </c>
      <c r="O4483" t="s">
        <v>28</v>
      </c>
      <c r="P4483">
        <v>1</v>
      </c>
      <c r="Q4483">
        <v>48051646</v>
      </c>
      <c r="R4483">
        <v>17</v>
      </c>
    </row>
    <row r="4484" spans="1:18" x14ac:dyDescent="0.25">
      <c r="A4484">
        <v>2012</v>
      </c>
      <c r="B4484" s="1">
        <v>42809.622092939811</v>
      </c>
      <c r="C4484" t="s">
        <v>18</v>
      </c>
      <c r="D4484" t="s">
        <v>19</v>
      </c>
      <c r="E4484" t="s">
        <v>38</v>
      </c>
      <c r="F4484" t="s">
        <v>21</v>
      </c>
      <c r="G4484" t="s">
        <v>22</v>
      </c>
      <c r="H4484" t="s">
        <v>23</v>
      </c>
      <c r="I4484" t="s">
        <v>24</v>
      </c>
      <c r="J4484" t="s">
        <v>40</v>
      </c>
      <c r="K4484" t="s">
        <v>49</v>
      </c>
      <c r="L4484" t="s">
        <v>27</v>
      </c>
      <c r="M4484" t="s">
        <v>27</v>
      </c>
      <c r="N4484" t="s">
        <v>28</v>
      </c>
      <c r="O4484" t="s">
        <v>28</v>
      </c>
      <c r="P4484">
        <v>1</v>
      </c>
      <c r="Q4484">
        <v>28700645</v>
      </c>
      <c r="R4484">
        <v>20</v>
      </c>
    </row>
    <row r="4485" spans="1:18" x14ac:dyDescent="0.25">
      <c r="A4485">
        <v>2011</v>
      </c>
      <c r="B4485" s="1">
        <v>42809.622092939811</v>
      </c>
      <c r="C4485" t="s">
        <v>18</v>
      </c>
      <c r="D4485" t="s">
        <v>19</v>
      </c>
      <c r="E4485" t="s">
        <v>73</v>
      </c>
      <c r="F4485" t="s">
        <v>63</v>
      </c>
      <c r="G4485" t="s">
        <v>64</v>
      </c>
      <c r="H4485" t="s">
        <v>62</v>
      </c>
      <c r="I4485" t="s">
        <v>24</v>
      </c>
      <c r="J4485" t="s">
        <v>48</v>
      </c>
      <c r="K4485" t="s">
        <v>41</v>
      </c>
      <c r="L4485" t="s">
        <v>35</v>
      </c>
      <c r="M4485" t="s">
        <v>35</v>
      </c>
      <c r="N4485" t="s">
        <v>35</v>
      </c>
      <c r="O4485" t="s">
        <v>35</v>
      </c>
      <c r="P4485">
        <v>1</v>
      </c>
      <c r="Q4485">
        <v>-2821.24</v>
      </c>
      <c r="R4485">
        <v>1</v>
      </c>
    </row>
    <row r="4486" spans="1:18" x14ac:dyDescent="0.25">
      <c r="A4486">
        <v>2011</v>
      </c>
      <c r="B4486" s="1">
        <v>42809.622092939811</v>
      </c>
      <c r="C4486" t="s">
        <v>18</v>
      </c>
      <c r="D4486" t="s">
        <v>19</v>
      </c>
      <c r="E4486" t="s">
        <v>67</v>
      </c>
      <c r="F4486" t="s">
        <v>63</v>
      </c>
      <c r="G4486" t="s">
        <v>64</v>
      </c>
      <c r="H4486" t="s">
        <v>62</v>
      </c>
      <c r="I4486" t="s">
        <v>24</v>
      </c>
      <c r="J4486" t="s">
        <v>43</v>
      </c>
      <c r="K4486" t="s">
        <v>51</v>
      </c>
      <c r="L4486" t="s">
        <v>35</v>
      </c>
      <c r="M4486" t="s">
        <v>35</v>
      </c>
      <c r="N4486" t="s">
        <v>35</v>
      </c>
      <c r="O4486" t="s">
        <v>35</v>
      </c>
      <c r="P4486">
        <v>1</v>
      </c>
      <c r="Q4486">
        <v>326895</v>
      </c>
      <c r="R4486">
        <v>3</v>
      </c>
    </row>
    <row r="4487" spans="1:18" x14ac:dyDescent="0.25">
      <c r="A4487">
        <v>2011</v>
      </c>
      <c r="B4487" s="1">
        <v>42809.622092939811</v>
      </c>
      <c r="C4487" t="s">
        <v>18</v>
      </c>
      <c r="D4487" t="s">
        <v>19</v>
      </c>
      <c r="E4487" t="s">
        <v>67</v>
      </c>
      <c r="F4487" t="s">
        <v>63</v>
      </c>
      <c r="G4487" t="s">
        <v>64</v>
      </c>
      <c r="H4487" t="s">
        <v>62</v>
      </c>
      <c r="I4487" t="s">
        <v>24</v>
      </c>
      <c r="J4487" t="s">
        <v>37</v>
      </c>
      <c r="K4487" t="s">
        <v>49</v>
      </c>
      <c r="L4487" t="s">
        <v>35</v>
      </c>
      <c r="M4487" t="s">
        <v>35</v>
      </c>
      <c r="N4487" t="s">
        <v>35</v>
      </c>
      <c r="O4487" t="s">
        <v>35</v>
      </c>
      <c r="P4487">
        <v>1</v>
      </c>
      <c r="Q4487">
        <v>0</v>
      </c>
      <c r="R4487">
        <v>2</v>
      </c>
    </row>
    <row r="4488" spans="1:18" x14ac:dyDescent="0.25">
      <c r="A4488">
        <v>2011</v>
      </c>
      <c r="B4488" s="1">
        <v>42809.622092939811</v>
      </c>
      <c r="C4488" t="s">
        <v>18</v>
      </c>
      <c r="D4488" t="s">
        <v>19</v>
      </c>
      <c r="E4488" t="s">
        <v>67</v>
      </c>
      <c r="F4488" t="s">
        <v>53</v>
      </c>
      <c r="G4488" t="s">
        <v>70</v>
      </c>
      <c r="H4488" t="s">
        <v>62</v>
      </c>
      <c r="I4488" t="s">
        <v>24</v>
      </c>
      <c r="J4488" t="s">
        <v>37</v>
      </c>
      <c r="K4488" t="s">
        <v>28</v>
      </c>
      <c r="L4488" t="s">
        <v>35</v>
      </c>
      <c r="M4488" t="s">
        <v>28</v>
      </c>
      <c r="N4488" t="s">
        <v>35</v>
      </c>
      <c r="O4488" t="s">
        <v>28</v>
      </c>
      <c r="P4488">
        <v>1</v>
      </c>
      <c r="Q4488">
        <v>0</v>
      </c>
      <c r="R4488">
        <v>0</v>
      </c>
    </row>
    <row r="4489" spans="1:18" x14ac:dyDescent="0.25">
      <c r="A4489">
        <v>2011</v>
      </c>
      <c r="B4489" s="1">
        <v>42809.622092939811</v>
      </c>
      <c r="C4489" t="s">
        <v>18</v>
      </c>
      <c r="D4489" t="s">
        <v>19</v>
      </c>
      <c r="E4489" t="s">
        <v>67</v>
      </c>
      <c r="F4489" t="s">
        <v>45</v>
      </c>
      <c r="G4489" t="s">
        <v>70</v>
      </c>
      <c r="H4489" t="s">
        <v>62</v>
      </c>
      <c r="I4489" t="s">
        <v>24</v>
      </c>
      <c r="J4489" t="s">
        <v>31</v>
      </c>
      <c r="K4489" t="s">
        <v>49</v>
      </c>
      <c r="L4489" t="s">
        <v>35</v>
      </c>
      <c r="M4489" t="s">
        <v>35</v>
      </c>
      <c r="N4489" t="s">
        <v>35</v>
      </c>
      <c r="O4489" t="s">
        <v>35</v>
      </c>
      <c r="P4489">
        <v>1</v>
      </c>
      <c r="Q4489">
        <v>2643783.375</v>
      </c>
      <c r="R4489">
        <v>14</v>
      </c>
    </row>
    <row r="4490" spans="1:18" x14ac:dyDescent="0.25">
      <c r="A4490">
        <v>2011</v>
      </c>
      <c r="B4490" s="1">
        <v>42809.622092939811</v>
      </c>
      <c r="C4490" t="s">
        <v>18</v>
      </c>
      <c r="D4490" t="s">
        <v>19</v>
      </c>
      <c r="E4490" t="s">
        <v>67</v>
      </c>
      <c r="F4490" t="s">
        <v>45</v>
      </c>
      <c r="G4490" t="s">
        <v>66</v>
      </c>
      <c r="H4490" t="s">
        <v>62</v>
      </c>
      <c r="I4490" t="s">
        <v>24</v>
      </c>
      <c r="J4490" t="s">
        <v>44</v>
      </c>
      <c r="K4490" t="s">
        <v>41</v>
      </c>
      <c r="L4490" t="s">
        <v>35</v>
      </c>
      <c r="M4490" t="s">
        <v>35</v>
      </c>
      <c r="N4490" t="s">
        <v>35</v>
      </c>
      <c r="O4490" t="s">
        <v>35</v>
      </c>
      <c r="P4490">
        <v>1</v>
      </c>
      <c r="Q4490">
        <v>274327.15629999997</v>
      </c>
      <c r="R4490">
        <v>2</v>
      </c>
    </row>
    <row r="4491" spans="1:18" x14ac:dyDescent="0.25">
      <c r="A4491">
        <v>2011</v>
      </c>
      <c r="B4491" s="1">
        <v>42809.622092939811</v>
      </c>
      <c r="C4491" t="s">
        <v>18</v>
      </c>
      <c r="D4491" t="s">
        <v>19</v>
      </c>
      <c r="E4491" t="s">
        <v>67</v>
      </c>
      <c r="F4491" t="s">
        <v>45</v>
      </c>
      <c r="G4491" t="s">
        <v>66</v>
      </c>
      <c r="H4491" t="s">
        <v>62</v>
      </c>
      <c r="I4491" t="s">
        <v>24</v>
      </c>
      <c r="J4491" t="s">
        <v>44</v>
      </c>
      <c r="K4491" t="s">
        <v>26</v>
      </c>
      <c r="L4491" t="s">
        <v>35</v>
      </c>
      <c r="M4491" t="s">
        <v>35</v>
      </c>
      <c r="N4491" t="s">
        <v>35</v>
      </c>
      <c r="O4491" t="s">
        <v>35</v>
      </c>
      <c r="P4491">
        <v>1</v>
      </c>
      <c r="Q4491">
        <v>34278.449200000003</v>
      </c>
      <c r="R4491">
        <v>2</v>
      </c>
    </row>
    <row r="4492" spans="1:18" x14ac:dyDescent="0.25">
      <c r="A4492">
        <v>2011</v>
      </c>
      <c r="B4492" s="1">
        <v>42809.622092939811</v>
      </c>
      <c r="C4492" t="s">
        <v>18</v>
      </c>
      <c r="D4492" t="s">
        <v>19</v>
      </c>
      <c r="E4492" t="s">
        <v>67</v>
      </c>
      <c r="F4492" t="s">
        <v>45</v>
      </c>
      <c r="G4492" t="s">
        <v>46</v>
      </c>
      <c r="H4492" t="s">
        <v>62</v>
      </c>
      <c r="I4492" t="s">
        <v>24</v>
      </c>
      <c r="J4492" t="s">
        <v>37</v>
      </c>
      <c r="K4492" t="s">
        <v>49</v>
      </c>
      <c r="L4492" t="s">
        <v>35</v>
      </c>
      <c r="M4492" t="s">
        <v>35</v>
      </c>
      <c r="N4492" t="s">
        <v>35</v>
      </c>
      <c r="O4492" t="s">
        <v>35</v>
      </c>
      <c r="P4492">
        <v>1</v>
      </c>
      <c r="Q4492">
        <v>0</v>
      </c>
      <c r="R4492">
        <v>3</v>
      </c>
    </row>
    <row r="4493" spans="1:18" x14ac:dyDescent="0.25">
      <c r="A4493">
        <v>2011</v>
      </c>
      <c r="B4493" s="1">
        <v>42809.622092939811</v>
      </c>
      <c r="C4493" t="s">
        <v>18</v>
      </c>
      <c r="D4493" t="s">
        <v>19</v>
      </c>
      <c r="E4493" t="s">
        <v>67</v>
      </c>
      <c r="F4493" t="s">
        <v>79</v>
      </c>
      <c r="G4493" t="s">
        <v>22</v>
      </c>
      <c r="H4493" t="s">
        <v>62</v>
      </c>
      <c r="I4493" t="s">
        <v>24</v>
      </c>
      <c r="J4493" t="s">
        <v>40</v>
      </c>
      <c r="K4493" t="s">
        <v>26</v>
      </c>
      <c r="L4493" t="s">
        <v>35</v>
      </c>
      <c r="M4493" t="s">
        <v>35</v>
      </c>
      <c r="N4493" t="s">
        <v>35</v>
      </c>
      <c r="O4493" t="s">
        <v>35</v>
      </c>
      <c r="P4493">
        <v>1</v>
      </c>
      <c r="Q4493">
        <v>6869991</v>
      </c>
      <c r="R4493">
        <v>4</v>
      </c>
    </row>
    <row r="4494" spans="1:18" x14ac:dyDescent="0.25">
      <c r="A4494">
        <v>2011</v>
      </c>
      <c r="B4494" s="1">
        <v>42809.622092939811</v>
      </c>
      <c r="C4494" t="s">
        <v>18</v>
      </c>
      <c r="D4494" t="s">
        <v>19</v>
      </c>
      <c r="E4494" t="s">
        <v>67</v>
      </c>
      <c r="F4494" t="s">
        <v>82</v>
      </c>
      <c r="G4494" t="s">
        <v>82</v>
      </c>
      <c r="H4494" t="s">
        <v>62</v>
      </c>
      <c r="I4494" t="s">
        <v>24</v>
      </c>
      <c r="J4494" t="s">
        <v>37</v>
      </c>
      <c r="K4494" t="s">
        <v>32</v>
      </c>
      <c r="L4494" t="s">
        <v>35</v>
      </c>
      <c r="M4494" t="s">
        <v>35</v>
      </c>
      <c r="N4494" t="s">
        <v>35</v>
      </c>
      <c r="O4494" t="s">
        <v>35</v>
      </c>
      <c r="P4494">
        <v>1</v>
      </c>
      <c r="Q4494">
        <v>0</v>
      </c>
      <c r="R4494">
        <v>1</v>
      </c>
    </row>
    <row r="4495" spans="1:18" x14ac:dyDescent="0.25">
      <c r="A4495">
        <v>2011</v>
      </c>
      <c r="B4495" s="1">
        <v>42809.622092939811</v>
      </c>
      <c r="C4495" t="s">
        <v>18</v>
      </c>
      <c r="D4495" t="s">
        <v>19</v>
      </c>
      <c r="E4495" t="s">
        <v>38</v>
      </c>
      <c r="F4495" t="s">
        <v>63</v>
      </c>
      <c r="G4495" t="s">
        <v>64</v>
      </c>
      <c r="H4495" t="s">
        <v>62</v>
      </c>
      <c r="I4495" t="s">
        <v>24</v>
      </c>
      <c r="J4495" t="s">
        <v>44</v>
      </c>
      <c r="K4495" t="s">
        <v>26</v>
      </c>
      <c r="L4495" t="s">
        <v>35</v>
      </c>
      <c r="M4495" t="s">
        <v>35</v>
      </c>
      <c r="N4495" t="s">
        <v>35</v>
      </c>
      <c r="O4495" t="s">
        <v>35</v>
      </c>
      <c r="P4495">
        <v>1</v>
      </c>
      <c r="Q4495">
        <v>28326.080099999999</v>
      </c>
      <c r="R4495">
        <v>1</v>
      </c>
    </row>
    <row r="4496" spans="1:18" x14ac:dyDescent="0.25">
      <c r="A4496">
        <v>2011</v>
      </c>
      <c r="B4496" s="1">
        <v>42809.622092939811</v>
      </c>
      <c r="C4496" t="s">
        <v>18</v>
      </c>
      <c r="D4496" t="s">
        <v>19</v>
      </c>
      <c r="E4496" t="s">
        <v>38</v>
      </c>
      <c r="F4496" t="s">
        <v>45</v>
      </c>
      <c r="G4496" t="s">
        <v>46</v>
      </c>
      <c r="H4496" t="s">
        <v>62</v>
      </c>
      <c r="I4496" t="s">
        <v>24</v>
      </c>
      <c r="J4496" t="s">
        <v>44</v>
      </c>
      <c r="K4496" t="s">
        <v>26</v>
      </c>
      <c r="L4496" t="s">
        <v>35</v>
      </c>
      <c r="M4496" t="s">
        <v>35</v>
      </c>
      <c r="N4496" t="s">
        <v>35</v>
      </c>
      <c r="O4496" t="s">
        <v>35</v>
      </c>
      <c r="P4496">
        <v>1</v>
      </c>
      <c r="Q4496">
        <v>75697.921900000001</v>
      </c>
      <c r="R4496">
        <v>3</v>
      </c>
    </row>
    <row r="4497" spans="1:18" x14ac:dyDescent="0.25">
      <c r="A4497">
        <v>2011</v>
      </c>
      <c r="B4497" s="1">
        <v>42809.622092939811</v>
      </c>
      <c r="C4497" t="s">
        <v>18</v>
      </c>
      <c r="D4497" t="s">
        <v>19</v>
      </c>
      <c r="E4497" t="s">
        <v>38</v>
      </c>
      <c r="F4497" t="s">
        <v>79</v>
      </c>
      <c r="G4497" t="s">
        <v>22</v>
      </c>
      <c r="H4497" t="s">
        <v>62</v>
      </c>
      <c r="I4497" t="s">
        <v>24</v>
      </c>
      <c r="J4497" t="s">
        <v>44</v>
      </c>
      <c r="K4497" t="s">
        <v>49</v>
      </c>
      <c r="L4497" t="s">
        <v>35</v>
      </c>
      <c r="M4497" t="s">
        <v>35</v>
      </c>
      <c r="N4497" t="s">
        <v>35</v>
      </c>
      <c r="O4497" t="s">
        <v>35</v>
      </c>
      <c r="P4497">
        <v>1</v>
      </c>
      <c r="Q4497">
        <v>40403</v>
      </c>
      <c r="R4497">
        <v>1</v>
      </c>
    </row>
    <row r="4498" spans="1:18" x14ac:dyDescent="0.25">
      <c r="A4498">
        <v>2011</v>
      </c>
      <c r="B4498" s="1">
        <v>42809.622092939811</v>
      </c>
      <c r="C4498" t="s">
        <v>18</v>
      </c>
      <c r="D4498" t="s">
        <v>19</v>
      </c>
      <c r="E4498" t="s">
        <v>38</v>
      </c>
      <c r="F4498" t="s">
        <v>21</v>
      </c>
      <c r="G4498" t="s">
        <v>22</v>
      </c>
      <c r="H4498" t="s">
        <v>91</v>
      </c>
      <c r="I4498" t="s">
        <v>34</v>
      </c>
      <c r="J4498" t="s">
        <v>37</v>
      </c>
      <c r="K4498" t="s">
        <v>32</v>
      </c>
      <c r="L4498" t="s">
        <v>35</v>
      </c>
      <c r="M4498" t="s">
        <v>35</v>
      </c>
      <c r="N4498" t="s">
        <v>35</v>
      </c>
      <c r="O4498" t="s">
        <v>35</v>
      </c>
      <c r="P4498">
        <v>1</v>
      </c>
      <c r="Q4498">
        <v>0</v>
      </c>
      <c r="R4498">
        <v>8</v>
      </c>
    </row>
    <row r="4499" spans="1:18" x14ac:dyDescent="0.25">
      <c r="A4499">
        <v>2011</v>
      </c>
      <c r="B4499" s="1">
        <v>42809.622092939811</v>
      </c>
      <c r="C4499" t="s">
        <v>18</v>
      </c>
      <c r="D4499" t="s">
        <v>19</v>
      </c>
      <c r="E4499" t="s">
        <v>38</v>
      </c>
      <c r="F4499" t="s">
        <v>21</v>
      </c>
      <c r="G4499" t="s">
        <v>22</v>
      </c>
      <c r="H4499" t="s">
        <v>23</v>
      </c>
      <c r="I4499" t="s">
        <v>24</v>
      </c>
      <c r="J4499" t="s">
        <v>31</v>
      </c>
      <c r="K4499" t="s">
        <v>32</v>
      </c>
      <c r="L4499" t="s">
        <v>27</v>
      </c>
      <c r="M4499" t="s">
        <v>27</v>
      </c>
      <c r="N4499" t="s">
        <v>28</v>
      </c>
      <c r="O4499" t="s">
        <v>28</v>
      </c>
      <c r="P4499">
        <v>1</v>
      </c>
      <c r="Q4499">
        <v>2368016</v>
      </c>
      <c r="R4499">
        <v>13</v>
      </c>
    </row>
    <row r="4500" spans="1:18" x14ac:dyDescent="0.25">
      <c r="A4500">
        <v>2011</v>
      </c>
      <c r="B4500" s="1">
        <v>42809.622092939811</v>
      </c>
      <c r="C4500" t="s">
        <v>18</v>
      </c>
      <c r="D4500" t="s">
        <v>19</v>
      </c>
      <c r="E4500" t="s">
        <v>38</v>
      </c>
      <c r="F4500" t="s">
        <v>21</v>
      </c>
      <c r="G4500" t="s">
        <v>22</v>
      </c>
      <c r="H4500" t="s">
        <v>23</v>
      </c>
      <c r="I4500" t="s">
        <v>24</v>
      </c>
      <c r="J4500" t="s">
        <v>57</v>
      </c>
      <c r="K4500" t="s">
        <v>32</v>
      </c>
      <c r="L4500" t="s">
        <v>27</v>
      </c>
      <c r="M4500" t="s">
        <v>27</v>
      </c>
      <c r="N4500" t="s">
        <v>28</v>
      </c>
      <c r="O4500" t="s">
        <v>28</v>
      </c>
      <c r="P4500">
        <v>1</v>
      </c>
      <c r="Q4500">
        <v>136246643</v>
      </c>
      <c r="R4500">
        <v>25</v>
      </c>
    </row>
    <row r="4501" spans="1:18" x14ac:dyDescent="0.25">
      <c r="A4501">
        <v>2011</v>
      </c>
      <c r="B4501" s="1">
        <v>42809.622092939811</v>
      </c>
      <c r="C4501" t="s">
        <v>18</v>
      </c>
      <c r="D4501" t="s">
        <v>60</v>
      </c>
      <c r="E4501" t="s">
        <v>20</v>
      </c>
      <c r="F4501" t="s">
        <v>53</v>
      </c>
      <c r="G4501" t="s">
        <v>46</v>
      </c>
      <c r="H4501" t="s">
        <v>39</v>
      </c>
      <c r="I4501" t="s">
        <v>24</v>
      </c>
      <c r="J4501" t="s">
        <v>25</v>
      </c>
      <c r="K4501" t="s">
        <v>49</v>
      </c>
      <c r="L4501" t="s">
        <v>77</v>
      </c>
      <c r="M4501" t="s">
        <v>28</v>
      </c>
      <c r="N4501" t="s">
        <v>28</v>
      </c>
      <c r="O4501" t="s">
        <v>77</v>
      </c>
      <c r="P4501">
        <v>1</v>
      </c>
      <c r="Q4501">
        <v>227583</v>
      </c>
      <c r="R4501">
        <v>1</v>
      </c>
    </row>
    <row r="4502" spans="1:18" x14ac:dyDescent="0.25">
      <c r="A4502">
        <v>2011</v>
      </c>
      <c r="B4502" s="1">
        <v>42809.622092939811</v>
      </c>
      <c r="C4502" t="s">
        <v>18</v>
      </c>
      <c r="D4502" t="s">
        <v>60</v>
      </c>
      <c r="E4502" t="s">
        <v>30</v>
      </c>
      <c r="F4502" t="s">
        <v>63</v>
      </c>
      <c r="G4502" t="s">
        <v>64</v>
      </c>
      <c r="H4502" t="s">
        <v>62</v>
      </c>
      <c r="I4502" t="s">
        <v>24</v>
      </c>
      <c r="J4502" t="s">
        <v>44</v>
      </c>
      <c r="K4502" t="s">
        <v>56</v>
      </c>
      <c r="L4502" t="s">
        <v>35</v>
      </c>
      <c r="M4502" t="s">
        <v>35</v>
      </c>
      <c r="N4502" t="s">
        <v>35</v>
      </c>
      <c r="O4502" t="s">
        <v>35</v>
      </c>
      <c r="P4502">
        <v>1</v>
      </c>
      <c r="Q4502">
        <v>120473.1005</v>
      </c>
      <c r="R4502">
        <v>5</v>
      </c>
    </row>
    <row r="4503" spans="1:18" x14ac:dyDescent="0.25">
      <c r="A4503">
        <v>2012</v>
      </c>
      <c r="B4503" s="1">
        <v>42809.622092939811</v>
      </c>
      <c r="C4503" t="s">
        <v>18</v>
      </c>
      <c r="D4503" t="s">
        <v>29</v>
      </c>
      <c r="E4503" t="s">
        <v>20</v>
      </c>
      <c r="F4503" t="s">
        <v>21</v>
      </c>
      <c r="G4503" t="s">
        <v>22</v>
      </c>
      <c r="H4503" t="s">
        <v>23</v>
      </c>
      <c r="I4503" t="s">
        <v>34</v>
      </c>
      <c r="J4503" t="s">
        <v>25</v>
      </c>
      <c r="K4503" t="s">
        <v>26</v>
      </c>
      <c r="L4503" t="s">
        <v>35</v>
      </c>
      <c r="M4503" t="s">
        <v>35</v>
      </c>
      <c r="N4503" t="s">
        <v>35</v>
      </c>
      <c r="O4503" t="s">
        <v>35</v>
      </c>
      <c r="P4503">
        <v>1</v>
      </c>
      <c r="Q4503">
        <v>25245238.5</v>
      </c>
      <c r="R4503">
        <v>2</v>
      </c>
    </row>
    <row r="4504" spans="1:18" x14ac:dyDescent="0.25">
      <c r="A4504">
        <v>2012</v>
      </c>
      <c r="B4504" s="1">
        <v>42809.622092939811</v>
      </c>
      <c r="C4504" t="s">
        <v>18</v>
      </c>
      <c r="D4504" t="s">
        <v>29</v>
      </c>
      <c r="E4504" t="s">
        <v>20</v>
      </c>
      <c r="F4504" t="s">
        <v>21</v>
      </c>
      <c r="G4504" t="s">
        <v>22</v>
      </c>
      <c r="H4504" t="s">
        <v>23</v>
      </c>
      <c r="I4504" t="s">
        <v>24</v>
      </c>
      <c r="J4504" t="s">
        <v>40</v>
      </c>
      <c r="K4504" t="s">
        <v>32</v>
      </c>
      <c r="L4504" t="s">
        <v>35</v>
      </c>
      <c r="M4504" t="s">
        <v>35</v>
      </c>
      <c r="N4504" t="s">
        <v>35</v>
      </c>
      <c r="O4504" t="s">
        <v>35</v>
      </c>
      <c r="P4504">
        <v>1</v>
      </c>
      <c r="Q4504">
        <v>5316421</v>
      </c>
      <c r="R4504">
        <v>3</v>
      </c>
    </row>
    <row r="4505" spans="1:18" x14ac:dyDescent="0.25">
      <c r="A4505">
        <v>2012</v>
      </c>
      <c r="B4505" s="1">
        <v>42809.622092939811</v>
      </c>
      <c r="C4505" t="s">
        <v>18</v>
      </c>
      <c r="D4505" t="s">
        <v>29</v>
      </c>
      <c r="E4505" t="s">
        <v>20</v>
      </c>
      <c r="F4505" t="s">
        <v>21</v>
      </c>
      <c r="G4505" t="s">
        <v>22</v>
      </c>
      <c r="H4505" t="s">
        <v>23</v>
      </c>
      <c r="I4505" t="s">
        <v>24</v>
      </c>
      <c r="J4505" t="s">
        <v>37</v>
      </c>
      <c r="K4505" t="s">
        <v>26</v>
      </c>
      <c r="L4505" t="s">
        <v>35</v>
      </c>
      <c r="M4505" t="s">
        <v>35</v>
      </c>
      <c r="N4505" t="s">
        <v>35</v>
      </c>
      <c r="O4505" t="s">
        <v>35</v>
      </c>
      <c r="P4505">
        <v>1</v>
      </c>
      <c r="Q4505">
        <v>0</v>
      </c>
      <c r="R4505">
        <v>2</v>
      </c>
    </row>
    <row r="4506" spans="1:18" x14ac:dyDescent="0.25">
      <c r="A4506">
        <v>2012</v>
      </c>
      <c r="B4506" s="1">
        <v>42809.622092939811</v>
      </c>
      <c r="C4506" t="s">
        <v>18</v>
      </c>
      <c r="D4506" t="s">
        <v>29</v>
      </c>
      <c r="E4506" t="s">
        <v>20</v>
      </c>
      <c r="F4506" t="s">
        <v>21</v>
      </c>
      <c r="G4506" t="s">
        <v>22</v>
      </c>
      <c r="H4506" t="s">
        <v>23</v>
      </c>
      <c r="I4506" t="s">
        <v>59</v>
      </c>
      <c r="J4506" t="s">
        <v>48</v>
      </c>
      <c r="K4506" t="s">
        <v>26</v>
      </c>
      <c r="L4506" t="s">
        <v>35</v>
      </c>
      <c r="M4506" t="s">
        <v>35</v>
      </c>
      <c r="N4506" t="s">
        <v>35</v>
      </c>
      <c r="O4506" t="s">
        <v>35</v>
      </c>
      <c r="P4506">
        <v>1</v>
      </c>
      <c r="Q4506">
        <v>-1975171.125</v>
      </c>
      <c r="R4506">
        <v>1</v>
      </c>
    </row>
    <row r="4507" spans="1:18" x14ac:dyDescent="0.25">
      <c r="A4507">
        <v>2012</v>
      </c>
      <c r="B4507" s="1">
        <v>42809.622092939811</v>
      </c>
      <c r="C4507" t="s">
        <v>18</v>
      </c>
      <c r="D4507" t="s">
        <v>29</v>
      </c>
      <c r="E4507" t="s">
        <v>20</v>
      </c>
      <c r="F4507" t="s">
        <v>93</v>
      </c>
      <c r="G4507" t="s">
        <v>93</v>
      </c>
      <c r="H4507" t="s">
        <v>28</v>
      </c>
      <c r="I4507" t="s">
        <v>24</v>
      </c>
      <c r="J4507" t="s">
        <v>37</v>
      </c>
      <c r="K4507" t="s">
        <v>28</v>
      </c>
      <c r="L4507" t="s">
        <v>27</v>
      </c>
      <c r="M4507" t="s">
        <v>28</v>
      </c>
      <c r="N4507" t="s">
        <v>27</v>
      </c>
      <c r="O4507" t="s">
        <v>28</v>
      </c>
      <c r="P4507">
        <v>1</v>
      </c>
      <c r="Q4507">
        <v>0</v>
      </c>
      <c r="R4507">
        <v>0</v>
      </c>
    </row>
    <row r="4508" spans="1:18" x14ac:dyDescent="0.25">
      <c r="A4508">
        <v>2012</v>
      </c>
      <c r="B4508" s="1">
        <v>42809.622092939811</v>
      </c>
      <c r="C4508" t="s">
        <v>18</v>
      </c>
      <c r="D4508" t="s">
        <v>29</v>
      </c>
      <c r="E4508" t="s">
        <v>30</v>
      </c>
      <c r="F4508" t="s">
        <v>63</v>
      </c>
      <c r="G4508" t="s">
        <v>64</v>
      </c>
      <c r="H4508" t="s">
        <v>62</v>
      </c>
      <c r="I4508" t="s">
        <v>24</v>
      </c>
      <c r="J4508" t="s">
        <v>48</v>
      </c>
      <c r="K4508" t="s">
        <v>49</v>
      </c>
      <c r="L4508" t="s">
        <v>35</v>
      </c>
      <c r="M4508" t="s">
        <v>35</v>
      </c>
      <c r="N4508" t="s">
        <v>35</v>
      </c>
      <c r="O4508" t="s">
        <v>35</v>
      </c>
      <c r="P4508">
        <v>1</v>
      </c>
      <c r="Q4508">
        <v>-4575</v>
      </c>
      <c r="R4508">
        <v>2</v>
      </c>
    </row>
    <row r="4509" spans="1:18" x14ac:dyDescent="0.25">
      <c r="A4509">
        <v>2012</v>
      </c>
      <c r="B4509" s="1">
        <v>42809.622092939811</v>
      </c>
      <c r="C4509" t="s">
        <v>18</v>
      </c>
      <c r="D4509" t="s">
        <v>29</v>
      </c>
      <c r="E4509" t="s">
        <v>30</v>
      </c>
      <c r="F4509" t="s">
        <v>63</v>
      </c>
      <c r="G4509" t="s">
        <v>64</v>
      </c>
      <c r="H4509" t="s">
        <v>62</v>
      </c>
      <c r="I4509" t="s">
        <v>24</v>
      </c>
      <c r="J4509" t="s">
        <v>44</v>
      </c>
      <c r="K4509" t="s">
        <v>56</v>
      </c>
      <c r="L4509" t="s">
        <v>35</v>
      </c>
      <c r="M4509" t="s">
        <v>35</v>
      </c>
      <c r="N4509" t="s">
        <v>35</v>
      </c>
      <c r="O4509" t="s">
        <v>35</v>
      </c>
      <c r="P4509">
        <v>1</v>
      </c>
      <c r="Q4509">
        <v>5508.5801000000001</v>
      </c>
      <c r="R4509">
        <v>1</v>
      </c>
    </row>
    <row r="4510" spans="1:18" x14ac:dyDescent="0.25">
      <c r="A4510">
        <v>2012</v>
      </c>
      <c r="B4510" s="1">
        <v>42809.622092939811</v>
      </c>
      <c r="C4510" t="s">
        <v>18</v>
      </c>
      <c r="D4510" t="s">
        <v>29</v>
      </c>
      <c r="E4510" t="s">
        <v>30</v>
      </c>
      <c r="F4510" t="s">
        <v>53</v>
      </c>
      <c r="G4510" t="s">
        <v>66</v>
      </c>
      <c r="H4510" t="s">
        <v>23</v>
      </c>
      <c r="I4510" t="s">
        <v>34</v>
      </c>
      <c r="J4510" t="s">
        <v>25</v>
      </c>
      <c r="K4510" t="s">
        <v>26</v>
      </c>
      <c r="L4510" t="s">
        <v>33</v>
      </c>
      <c r="M4510" t="s">
        <v>33</v>
      </c>
      <c r="N4510" t="s">
        <v>33</v>
      </c>
      <c r="O4510" t="s">
        <v>28</v>
      </c>
      <c r="P4510">
        <v>1</v>
      </c>
      <c r="Q4510">
        <v>25131936</v>
      </c>
      <c r="R4510">
        <v>5</v>
      </c>
    </row>
    <row r="4511" spans="1:18" x14ac:dyDescent="0.25">
      <c r="A4511">
        <v>2012</v>
      </c>
      <c r="B4511" s="1">
        <v>42809.622092939811</v>
      </c>
      <c r="C4511" t="s">
        <v>18</v>
      </c>
      <c r="D4511" t="s">
        <v>29</v>
      </c>
      <c r="E4511" t="s">
        <v>30</v>
      </c>
      <c r="F4511" t="s">
        <v>45</v>
      </c>
      <c r="G4511" t="s">
        <v>71</v>
      </c>
      <c r="H4511" t="s">
        <v>23</v>
      </c>
      <c r="I4511" t="s">
        <v>76</v>
      </c>
      <c r="J4511" t="s">
        <v>37</v>
      </c>
      <c r="K4511" t="s">
        <v>41</v>
      </c>
      <c r="L4511" t="s">
        <v>33</v>
      </c>
      <c r="M4511" t="s">
        <v>33</v>
      </c>
      <c r="N4511" t="s">
        <v>33</v>
      </c>
      <c r="O4511" t="s">
        <v>28</v>
      </c>
      <c r="P4511">
        <v>1</v>
      </c>
      <c r="Q4511">
        <v>0</v>
      </c>
      <c r="R4511">
        <v>12</v>
      </c>
    </row>
    <row r="4512" spans="1:18" x14ac:dyDescent="0.25">
      <c r="A4512">
        <v>2012</v>
      </c>
      <c r="B4512" s="1">
        <v>42809.622092939811</v>
      </c>
      <c r="C4512" t="s">
        <v>18</v>
      </c>
      <c r="D4512" t="s">
        <v>29</v>
      </c>
      <c r="E4512" t="s">
        <v>30</v>
      </c>
      <c r="F4512" t="s">
        <v>21</v>
      </c>
      <c r="G4512" t="s">
        <v>22</v>
      </c>
      <c r="H4512" t="s">
        <v>62</v>
      </c>
      <c r="I4512" t="s">
        <v>24</v>
      </c>
      <c r="J4512" t="s">
        <v>37</v>
      </c>
      <c r="K4512" t="s">
        <v>26</v>
      </c>
      <c r="L4512" t="s">
        <v>27</v>
      </c>
      <c r="M4512" t="s">
        <v>27</v>
      </c>
      <c r="N4512" t="s">
        <v>28</v>
      </c>
      <c r="O4512" t="s">
        <v>28</v>
      </c>
      <c r="P4512">
        <v>1</v>
      </c>
      <c r="Q4512">
        <v>0</v>
      </c>
      <c r="R4512">
        <v>2</v>
      </c>
    </row>
    <row r="4513" spans="1:18" x14ac:dyDescent="0.25">
      <c r="A4513">
        <v>2012</v>
      </c>
      <c r="B4513" s="1">
        <v>42809.622092939811</v>
      </c>
      <c r="C4513" t="s">
        <v>18</v>
      </c>
      <c r="D4513" t="s">
        <v>29</v>
      </c>
      <c r="E4513" t="s">
        <v>30</v>
      </c>
      <c r="F4513" t="s">
        <v>21</v>
      </c>
      <c r="G4513" t="s">
        <v>22</v>
      </c>
      <c r="H4513" t="s">
        <v>23</v>
      </c>
      <c r="I4513" t="s">
        <v>24</v>
      </c>
      <c r="J4513" t="s">
        <v>40</v>
      </c>
      <c r="K4513" t="s">
        <v>49</v>
      </c>
      <c r="L4513" t="s">
        <v>35</v>
      </c>
      <c r="M4513" t="s">
        <v>35</v>
      </c>
      <c r="N4513" t="s">
        <v>35</v>
      </c>
      <c r="O4513" t="s">
        <v>35</v>
      </c>
      <c r="P4513">
        <v>1</v>
      </c>
      <c r="Q4513">
        <v>23506956</v>
      </c>
      <c r="R4513">
        <v>1</v>
      </c>
    </row>
    <row r="4514" spans="1:18" x14ac:dyDescent="0.25">
      <c r="A4514">
        <v>2012</v>
      </c>
      <c r="B4514" s="1">
        <v>42809.622092939811</v>
      </c>
      <c r="C4514" t="s">
        <v>18</v>
      </c>
      <c r="D4514" t="s">
        <v>29</v>
      </c>
      <c r="E4514" t="s">
        <v>30</v>
      </c>
      <c r="F4514" t="s">
        <v>21</v>
      </c>
      <c r="G4514" t="s">
        <v>22</v>
      </c>
      <c r="H4514" t="s">
        <v>23</v>
      </c>
      <c r="I4514" t="s">
        <v>24</v>
      </c>
      <c r="J4514" t="s">
        <v>40</v>
      </c>
      <c r="K4514" t="s">
        <v>26</v>
      </c>
      <c r="L4514" t="s">
        <v>35</v>
      </c>
      <c r="M4514" t="s">
        <v>35</v>
      </c>
      <c r="N4514" t="s">
        <v>35</v>
      </c>
      <c r="O4514" t="s">
        <v>35</v>
      </c>
      <c r="P4514">
        <v>1</v>
      </c>
      <c r="Q4514">
        <v>14957535.25</v>
      </c>
      <c r="R4514">
        <v>4</v>
      </c>
    </row>
    <row r="4515" spans="1:18" x14ac:dyDescent="0.25">
      <c r="A4515">
        <v>2012</v>
      </c>
      <c r="B4515" s="1">
        <v>42809.622092939811</v>
      </c>
      <c r="C4515" t="s">
        <v>18</v>
      </c>
      <c r="D4515" t="s">
        <v>29</v>
      </c>
      <c r="E4515" t="s">
        <v>30</v>
      </c>
      <c r="F4515" t="s">
        <v>21</v>
      </c>
      <c r="G4515" t="s">
        <v>22</v>
      </c>
      <c r="H4515" t="s">
        <v>23</v>
      </c>
      <c r="I4515" t="s">
        <v>24</v>
      </c>
      <c r="J4515" t="s">
        <v>44</v>
      </c>
      <c r="K4515" t="s">
        <v>56</v>
      </c>
      <c r="L4515" t="s">
        <v>27</v>
      </c>
      <c r="M4515" t="s">
        <v>27</v>
      </c>
      <c r="N4515" t="s">
        <v>28</v>
      </c>
      <c r="O4515" t="s">
        <v>28</v>
      </c>
      <c r="P4515">
        <v>1</v>
      </c>
      <c r="Q4515">
        <v>20724</v>
      </c>
      <c r="R4515">
        <v>5</v>
      </c>
    </row>
    <row r="4516" spans="1:18" x14ac:dyDescent="0.25">
      <c r="A4516">
        <v>2012</v>
      </c>
      <c r="B4516" s="1">
        <v>42809.622092939811</v>
      </c>
      <c r="C4516" t="s">
        <v>18</v>
      </c>
      <c r="D4516" t="s">
        <v>29</v>
      </c>
      <c r="E4516" t="s">
        <v>30</v>
      </c>
      <c r="F4516" t="s">
        <v>21</v>
      </c>
      <c r="G4516" t="s">
        <v>22</v>
      </c>
      <c r="H4516" t="s">
        <v>23</v>
      </c>
      <c r="I4516" t="s">
        <v>24</v>
      </c>
      <c r="J4516" t="s">
        <v>44</v>
      </c>
      <c r="K4516" t="s">
        <v>32</v>
      </c>
      <c r="L4516" t="s">
        <v>27</v>
      </c>
      <c r="M4516" t="s">
        <v>27</v>
      </c>
      <c r="N4516" t="s">
        <v>28</v>
      </c>
      <c r="O4516" t="s">
        <v>28</v>
      </c>
      <c r="P4516">
        <v>1</v>
      </c>
      <c r="Q4516">
        <v>509559.96879999997</v>
      </c>
      <c r="R4516">
        <v>8</v>
      </c>
    </row>
    <row r="4517" spans="1:18" x14ac:dyDescent="0.25">
      <c r="A4517">
        <v>2012</v>
      </c>
      <c r="B4517" s="1">
        <v>42809.622092939811</v>
      </c>
      <c r="C4517" t="s">
        <v>18</v>
      </c>
      <c r="D4517" t="s">
        <v>29</v>
      </c>
      <c r="E4517" t="s">
        <v>30</v>
      </c>
      <c r="F4517" t="s">
        <v>21</v>
      </c>
      <c r="G4517" t="s">
        <v>22</v>
      </c>
      <c r="H4517" t="s">
        <v>23</v>
      </c>
      <c r="I4517" t="s">
        <v>24</v>
      </c>
      <c r="J4517" t="s">
        <v>44</v>
      </c>
      <c r="K4517" t="s">
        <v>41</v>
      </c>
      <c r="L4517" t="s">
        <v>35</v>
      </c>
      <c r="M4517" t="s">
        <v>35</v>
      </c>
      <c r="N4517" t="s">
        <v>35</v>
      </c>
      <c r="O4517" t="s">
        <v>35</v>
      </c>
      <c r="P4517">
        <v>1</v>
      </c>
      <c r="Q4517">
        <v>10417</v>
      </c>
      <c r="R4517">
        <v>4</v>
      </c>
    </row>
    <row r="4518" spans="1:18" x14ac:dyDescent="0.25">
      <c r="A4518">
        <v>2012</v>
      </c>
      <c r="B4518" s="1">
        <v>42809.622092939811</v>
      </c>
      <c r="C4518" t="s">
        <v>18</v>
      </c>
      <c r="D4518" t="s">
        <v>29</v>
      </c>
      <c r="E4518" t="s">
        <v>30</v>
      </c>
      <c r="F4518" t="s">
        <v>21</v>
      </c>
      <c r="G4518" t="s">
        <v>22</v>
      </c>
      <c r="H4518" t="s">
        <v>23</v>
      </c>
      <c r="I4518" t="s">
        <v>24</v>
      </c>
      <c r="J4518" t="s">
        <v>37</v>
      </c>
      <c r="K4518" t="s">
        <v>49</v>
      </c>
      <c r="L4518" t="s">
        <v>35</v>
      </c>
      <c r="M4518" t="s">
        <v>35</v>
      </c>
      <c r="N4518" t="s">
        <v>35</v>
      </c>
      <c r="O4518" t="s">
        <v>35</v>
      </c>
      <c r="P4518">
        <v>1</v>
      </c>
      <c r="Q4518">
        <v>0</v>
      </c>
      <c r="R4518">
        <v>1</v>
      </c>
    </row>
    <row r="4519" spans="1:18" x14ac:dyDescent="0.25">
      <c r="A4519">
        <v>2012</v>
      </c>
      <c r="B4519" s="1">
        <v>42809.622092939811</v>
      </c>
      <c r="C4519" t="s">
        <v>18</v>
      </c>
      <c r="D4519" t="s">
        <v>29</v>
      </c>
      <c r="E4519" t="s">
        <v>30</v>
      </c>
      <c r="F4519" t="s">
        <v>21</v>
      </c>
      <c r="G4519" t="s">
        <v>22</v>
      </c>
      <c r="H4519" t="s">
        <v>23</v>
      </c>
      <c r="I4519" t="s">
        <v>24</v>
      </c>
      <c r="J4519" t="s">
        <v>37</v>
      </c>
      <c r="K4519" t="s">
        <v>41</v>
      </c>
      <c r="L4519" t="s">
        <v>35</v>
      </c>
      <c r="M4519" t="s">
        <v>35</v>
      </c>
      <c r="N4519" t="s">
        <v>35</v>
      </c>
      <c r="O4519" t="s">
        <v>35</v>
      </c>
      <c r="P4519">
        <v>1</v>
      </c>
      <c r="Q4519">
        <v>0</v>
      </c>
      <c r="R4519">
        <v>2</v>
      </c>
    </row>
    <row r="4520" spans="1:18" x14ac:dyDescent="0.25">
      <c r="A4520">
        <v>2011</v>
      </c>
      <c r="B4520" s="1">
        <v>42809.622092939811</v>
      </c>
      <c r="C4520" t="s">
        <v>18</v>
      </c>
      <c r="D4520" t="s">
        <v>60</v>
      </c>
      <c r="E4520" t="s">
        <v>30</v>
      </c>
      <c r="F4520" t="s">
        <v>63</v>
      </c>
      <c r="G4520" t="s">
        <v>64</v>
      </c>
      <c r="H4520" t="s">
        <v>62</v>
      </c>
      <c r="I4520" t="s">
        <v>24</v>
      </c>
      <c r="J4520" t="s">
        <v>44</v>
      </c>
      <c r="K4520" t="s">
        <v>32</v>
      </c>
      <c r="L4520" t="s">
        <v>35</v>
      </c>
      <c r="M4520" t="s">
        <v>35</v>
      </c>
      <c r="N4520" t="s">
        <v>35</v>
      </c>
      <c r="O4520" t="s">
        <v>35</v>
      </c>
      <c r="P4520">
        <v>1</v>
      </c>
      <c r="Q4520">
        <v>44854.160199999998</v>
      </c>
      <c r="R4520">
        <v>1</v>
      </c>
    </row>
    <row r="4521" spans="1:18" x14ac:dyDescent="0.25">
      <c r="A4521">
        <v>2011</v>
      </c>
      <c r="B4521" s="1">
        <v>42809.622092939811</v>
      </c>
      <c r="C4521" t="s">
        <v>18</v>
      </c>
      <c r="D4521" t="s">
        <v>60</v>
      </c>
      <c r="E4521" t="s">
        <v>30</v>
      </c>
      <c r="F4521" t="s">
        <v>45</v>
      </c>
      <c r="G4521" t="s">
        <v>66</v>
      </c>
      <c r="H4521" t="s">
        <v>62</v>
      </c>
      <c r="I4521" t="s">
        <v>24</v>
      </c>
      <c r="J4521" t="s">
        <v>40</v>
      </c>
      <c r="K4521" t="s">
        <v>49</v>
      </c>
      <c r="L4521" t="s">
        <v>35</v>
      </c>
      <c r="M4521" t="s">
        <v>35</v>
      </c>
      <c r="N4521" t="s">
        <v>35</v>
      </c>
      <c r="O4521" t="s">
        <v>35</v>
      </c>
      <c r="P4521">
        <v>1</v>
      </c>
      <c r="Q4521">
        <v>15006060</v>
      </c>
      <c r="R4521">
        <v>3</v>
      </c>
    </row>
    <row r="4522" spans="1:18" x14ac:dyDescent="0.25">
      <c r="A4522">
        <v>2011</v>
      </c>
      <c r="B4522" s="1">
        <v>42809.622092939811</v>
      </c>
      <c r="C4522" t="s">
        <v>18</v>
      </c>
      <c r="D4522" t="s">
        <v>60</v>
      </c>
      <c r="E4522" t="s">
        <v>30</v>
      </c>
      <c r="F4522" t="s">
        <v>45</v>
      </c>
      <c r="G4522" t="s">
        <v>46</v>
      </c>
      <c r="H4522" t="s">
        <v>62</v>
      </c>
      <c r="I4522" t="s">
        <v>24</v>
      </c>
      <c r="J4522" t="s">
        <v>44</v>
      </c>
      <c r="K4522" t="s">
        <v>56</v>
      </c>
      <c r="L4522" t="s">
        <v>35</v>
      </c>
      <c r="M4522" t="s">
        <v>35</v>
      </c>
      <c r="N4522" t="s">
        <v>35</v>
      </c>
      <c r="O4522" t="s">
        <v>35</v>
      </c>
      <c r="P4522">
        <v>1</v>
      </c>
      <c r="Q4522">
        <v>210194.80420000001</v>
      </c>
      <c r="R4522">
        <v>7</v>
      </c>
    </row>
    <row r="4523" spans="1:18" x14ac:dyDescent="0.25">
      <c r="A4523">
        <v>2011</v>
      </c>
      <c r="B4523" s="1">
        <v>42809.622092939811</v>
      </c>
      <c r="C4523" t="s">
        <v>18</v>
      </c>
      <c r="D4523" t="s">
        <v>60</v>
      </c>
      <c r="E4523" t="s">
        <v>30</v>
      </c>
      <c r="F4523" t="s">
        <v>21</v>
      </c>
      <c r="G4523" t="s">
        <v>22</v>
      </c>
      <c r="H4523" t="s">
        <v>58</v>
      </c>
      <c r="I4523" t="s">
        <v>24</v>
      </c>
      <c r="J4523" t="s">
        <v>40</v>
      </c>
      <c r="K4523" t="s">
        <v>32</v>
      </c>
      <c r="L4523" t="s">
        <v>81</v>
      </c>
      <c r="M4523" t="s">
        <v>28</v>
      </c>
      <c r="N4523" t="s">
        <v>81</v>
      </c>
      <c r="O4523" t="s">
        <v>28</v>
      </c>
      <c r="P4523">
        <v>1</v>
      </c>
      <c r="Q4523">
        <v>6383325</v>
      </c>
      <c r="R4523">
        <v>1</v>
      </c>
    </row>
    <row r="4524" spans="1:18" x14ac:dyDescent="0.25">
      <c r="A4524">
        <v>2011</v>
      </c>
      <c r="B4524" s="1">
        <v>42809.622092939811</v>
      </c>
      <c r="C4524" t="s">
        <v>18</v>
      </c>
      <c r="D4524" t="s">
        <v>60</v>
      </c>
      <c r="E4524" t="s">
        <v>67</v>
      </c>
      <c r="F4524" t="s">
        <v>45</v>
      </c>
      <c r="G4524" t="s">
        <v>66</v>
      </c>
      <c r="H4524" t="s">
        <v>62</v>
      </c>
      <c r="I4524" t="s">
        <v>24</v>
      </c>
      <c r="J4524" t="s">
        <v>43</v>
      </c>
      <c r="K4524" t="s">
        <v>49</v>
      </c>
      <c r="L4524" t="s">
        <v>35</v>
      </c>
      <c r="M4524" t="s">
        <v>35</v>
      </c>
      <c r="N4524" t="s">
        <v>35</v>
      </c>
      <c r="O4524" t="s">
        <v>35</v>
      </c>
      <c r="P4524">
        <v>1</v>
      </c>
      <c r="Q4524">
        <v>345880.09379999997</v>
      </c>
      <c r="R4524">
        <v>1</v>
      </c>
    </row>
    <row r="4525" spans="1:18" x14ac:dyDescent="0.25">
      <c r="A4525">
        <v>2011</v>
      </c>
      <c r="B4525" s="1">
        <v>42809.622092939811</v>
      </c>
      <c r="C4525" t="s">
        <v>18</v>
      </c>
      <c r="D4525" t="s">
        <v>60</v>
      </c>
      <c r="E4525" t="s">
        <v>38</v>
      </c>
      <c r="F4525" t="s">
        <v>45</v>
      </c>
      <c r="G4525" t="s">
        <v>66</v>
      </c>
      <c r="H4525" t="s">
        <v>62</v>
      </c>
      <c r="I4525" t="s">
        <v>24</v>
      </c>
      <c r="J4525" t="s">
        <v>40</v>
      </c>
      <c r="K4525" t="s">
        <v>49</v>
      </c>
      <c r="L4525" t="s">
        <v>35</v>
      </c>
      <c r="M4525" t="s">
        <v>35</v>
      </c>
      <c r="N4525" t="s">
        <v>35</v>
      </c>
      <c r="O4525" t="s">
        <v>35</v>
      </c>
      <c r="P4525">
        <v>1</v>
      </c>
      <c r="Q4525">
        <v>18457034.75</v>
      </c>
      <c r="R4525">
        <v>21</v>
      </c>
    </row>
    <row r="4526" spans="1:18" x14ac:dyDescent="0.25">
      <c r="A4526">
        <v>2011</v>
      </c>
      <c r="B4526" s="1">
        <v>42809.622092939811</v>
      </c>
      <c r="C4526" t="s">
        <v>18</v>
      </c>
      <c r="D4526" t="s">
        <v>60</v>
      </c>
      <c r="E4526" t="s">
        <v>55</v>
      </c>
      <c r="F4526" t="s">
        <v>45</v>
      </c>
      <c r="G4526" t="s">
        <v>71</v>
      </c>
      <c r="H4526" t="s">
        <v>62</v>
      </c>
      <c r="I4526" t="s">
        <v>24</v>
      </c>
      <c r="J4526" t="s">
        <v>31</v>
      </c>
      <c r="K4526" t="s">
        <v>49</v>
      </c>
      <c r="L4526" t="s">
        <v>35</v>
      </c>
      <c r="M4526" t="s">
        <v>35</v>
      </c>
      <c r="N4526" t="s">
        <v>35</v>
      </c>
      <c r="O4526" t="s">
        <v>35</v>
      </c>
      <c r="P4526">
        <v>1</v>
      </c>
      <c r="Q4526">
        <v>1991475.875</v>
      </c>
      <c r="R4526">
        <v>3</v>
      </c>
    </row>
    <row r="4527" spans="1:18" x14ac:dyDescent="0.25">
      <c r="A4527">
        <v>2011</v>
      </c>
      <c r="B4527" s="1">
        <v>42809.622092939811</v>
      </c>
      <c r="C4527" t="s">
        <v>18</v>
      </c>
      <c r="D4527" t="s">
        <v>72</v>
      </c>
      <c r="E4527" t="s">
        <v>67</v>
      </c>
      <c r="F4527" t="s">
        <v>79</v>
      </c>
      <c r="G4527" t="s">
        <v>22</v>
      </c>
      <c r="H4527" t="s">
        <v>62</v>
      </c>
      <c r="I4527" t="s">
        <v>34</v>
      </c>
      <c r="J4527" t="s">
        <v>43</v>
      </c>
      <c r="K4527" t="s">
        <v>56</v>
      </c>
      <c r="L4527" t="s">
        <v>35</v>
      </c>
      <c r="M4527" t="s">
        <v>35</v>
      </c>
      <c r="N4527" t="s">
        <v>35</v>
      </c>
      <c r="O4527" t="s">
        <v>35</v>
      </c>
      <c r="P4527">
        <v>1</v>
      </c>
      <c r="Q4527">
        <v>757886</v>
      </c>
      <c r="R4527">
        <v>4</v>
      </c>
    </row>
    <row r="4528" spans="1:18" x14ac:dyDescent="0.25">
      <c r="A4528">
        <v>2011</v>
      </c>
      <c r="B4528" s="1">
        <v>42809.622092939811</v>
      </c>
      <c r="C4528" t="s">
        <v>18</v>
      </c>
      <c r="D4528" t="s">
        <v>29</v>
      </c>
      <c r="E4528" t="s">
        <v>20</v>
      </c>
      <c r="F4528" t="s">
        <v>21</v>
      </c>
      <c r="G4528" t="s">
        <v>22</v>
      </c>
      <c r="H4528" t="s">
        <v>91</v>
      </c>
      <c r="I4528" t="s">
        <v>24</v>
      </c>
      <c r="J4528" t="s">
        <v>31</v>
      </c>
      <c r="K4528" t="s">
        <v>49</v>
      </c>
      <c r="L4528" t="s">
        <v>27</v>
      </c>
      <c r="M4528" t="s">
        <v>27</v>
      </c>
      <c r="N4528" t="s">
        <v>28</v>
      </c>
      <c r="O4528" t="s">
        <v>28</v>
      </c>
      <c r="P4528">
        <v>1</v>
      </c>
      <c r="Q4528">
        <v>1552856</v>
      </c>
      <c r="R4528">
        <v>1</v>
      </c>
    </row>
    <row r="4529" spans="1:18" x14ac:dyDescent="0.25">
      <c r="A4529">
        <v>2011</v>
      </c>
      <c r="B4529" s="1">
        <v>42809.622092939811</v>
      </c>
      <c r="C4529" t="s">
        <v>18</v>
      </c>
      <c r="D4529" t="s">
        <v>29</v>
      </c>
      <c r="E4529" t="s">
        <v>20</v>
      </c>
      <c r="F4529" t="s">
        <v>21</v>
      </c>
      <c r="G4529" t="s">
        <v>22</v>
      </c>
      <c r="H4529" t="s">
        <v>91</v>
      </c>
      <c r="I4529" t="s">
        <v>24</v>
      </c>
      <c r="J4529" t="s">
        <v>43</v>
      </c>
      <c r="K4529" t="s">
        <v>32</v>
      </c>
      <c r="L4529" t="s">
        <v>27</v>
      </c>
      <c r="M4529" t="s">
        <v>27</v>
      </c>
      <c r="N4529" t="s">
        <v>28</v>
      </c>
      <c r="O4529" t="s">
        <v>28</v>
      </c>
      <c r="P4529">
        <v>1</v>
      </c>
      <c r="Q4529">
        <v>1127285</v>
      </c>
      <c r="R4529">
        <v>3</v>
      </c>
    </row>
    <row r="4530" spans="1:18" x14ac:dyDescent="0.25">
      <c r="A4530">
        <v>2011</v>
      </c>
      <c r="B4530" s="1">
        <v>42809.622092939811</v>
      </c>
      <c r="C4530" t="s">
        <v>18</v>
      </c>
      <c r="D4530" t="s">
        <v>29</v>
      </c>
      <c r="E4530" t="s">
        <v>20</v>
      </c>
      <c r="F4530" t="s">
        <v>21</v>
      </c>
      <c r="G4530" t="s">
        <v>22</v>
      </c>
      <c r="H4530" t="s">
        <v>23</v>
      </c>
      <c r="I4530" t="s">
        <v>34</v>
      </c>
      <c r="J4530" t="s">
        <v>44</v>
      </c>
      <c r="K4530" t="s">
        <v>41</v>
      </c>
      <c r="L4530" t="s">
        <v>77</v>
      </c>
      <c r="M4530" t="s">
        <v>28</v>
      </c>
      <c r="N4530" t="s">
        <v>28</v>
      </c>
      <c r="O4530" t="s">
        <v>77</v>
      </c>
      <c r="P4530">
        <v>1</v>
      </c>
      <c r="Q4530">
        <v>228258</v>
      </c>
      <c r="R4530">
        <v>1</v>
      </c>
    </row>
    <row r="4531" spans="1:18" x14ac:dyDescent="0.25">
      <c r="A4531">
        <v>2011</v>
      </c>
      <c r="B4531" s="1">
        <v>42809.622092939811</v>
      </c>
      <c r="C4531" t="s">
        <v>18</v>
      </c>
      <c r="D4531" t="s">
        <v>29</v>
      </c>
      <c r="E4531" t="s">
        <v>20</v>
      </c>
      <c r="F4531" t="s">
        <v>21</v>
      </c>
      <c r="G4531" t="s">
        <v>22</v>
      </c>
      <c r="H4531" t="s">
        <v>23</v>
      </c>
      <c r="I4531" t="s">
        <v>59</v>
      </c>
      <c r="J4531" t="s">
        <v>25</v>
      </c>
      <c r="K4531" t="s">
        <v>41</v>
      </c>
      <c r="L4531" t="s">
        <v>27</v>
      </c>
      <c r="M4531" t="s">
        <v>27</v>
      </c>
      <c r="N4531" t="s">
        <v>28</v>
      </c>
      <c r="O4531" t="s">
        <v>28</v>
      </c>
      <c r="P4531">
        <v>1</v>
      </c>
      <c r="Q4531">
        <v>27343076.5</v>
      </c>
      <c r="R4531">
        <v>4</v>
      </c>
    </row>
    <row r="4532" spans="1:18" x14ac:dyDescent="0.25">
      <c r="A4532">
        <v>2011</v>
      </c>
      <c r="B4532" s="1">
        <v>42809.622092939811</v>
      </c>
      <c r="C4532" t="s">
        <v>18</v>
      </c>
      <c r="D4532" t="s">
        <v>29</v>
      </c>
      <c r="E4532" t="s">
        <v>30</v>
      </c>
      <c r="F4532" t="s">
        <v>53</v>
      </c>
      <c r="G4532" t="s">
        <v>71</v>
      </c>
      <c r="H4532" t="s">
        <v>39</v>
      </c>
      <c r="I4532" t="s">
        <v>24</v>
      </c>
      <c r="J4532" t="s">
        <v>25</v>
      </c>
      <c r="K4532" t="s">
        <v>51</v>
      </c>
      <c r="L4532" t="s">
        <v>27</v>
      </c>
      <c r="M4532" t="s">
        <v>28</v>
      </c>
      <c r="N4532" t="s">
        <v>27</v>
      </c>
      <c r="O4532" t="s">
        <v>28</v>
      </c>
      <c r="P4532">
        <v>1</v>
      </c>
      <c r="Q4532">
        <v>51559936</v>
      </c>
      <c r="R4532">
        <v>21</v>
      </c>
    </row>
    <row r="4533" spans="1:18" x14ac:dyDescent="0.25">
      <c r="A4533">
        <v>2011</v>
      </c>
      <c r="B4533" s="1">
        <v>42809.622092939811</v>
      </c>
      <c r="C4533" t="s">
        <v>18</v>
      </c>
      <c r="D4533" t="s">
        <v>29</v>
      </c>
      <c r="E4533" t="s">
        <v>30</v>
      </c>
      <c r="F4533" t="s">
        <v>45</v>
      </c>
      <c r="G4533" t="s">
        <v>66</v>
      </c>
      <c r="H4533" t="s">
        <v>62</v>
      </c>
      <c r="I4533" t="s">
        <v>24</v>
      </c>
      <c r="J4533" t="s">
        <v>44</v>
      </c>
      <c r="K4533" t="s">
        <v>32</v>
      </c>
      <c r="L4533" t="s">
        <v>35</v>
      </c>
      <c r="M4533" t="s">
        <v>35</v>
      </c>
      <c r="N4533" t="s">
        <v>35</v>
      </c>
      <c r="O4533" t="s">
        <v>35</v>
      </c>
      <c r="P4533">
        <v>1</v>
      </c>
      <c r="Q4533">
        <v>245764.68359999999</v>
      </c>
      <c r="R4533">
        <v>2</v>
      </c>
    </row>
    <row r="4534" spans="1:18" x14ac:dyDescent="0.25">
      <c r="A4534">
        <v>2011</v>
      </c>
      <c r="B4534" s="1">
        <v>42809.622092939811</v>
      </c>
      <c r="C4534" t="s">
        <v>18</v>
      </c>
      <c r="D4534" t="s">
        <v>29</v>
      </c>
      <c r="E4534" t="s">
        <v>30</v>
      </c>
      <c r="F4534" t="s">
        <v>45</v>
      </c>
      <c r="G4534" t="s">
        <v>66</v>
      </c>
      <c r="H4534" t="s">
        <v>62</v>
      </c>
      <c r="I4534" t="s">
        <v>24</v>
      </c>
      <c r="J4534" t="s">
        <v>37</v>
      </c>
      <c r="K4534" t="s">
        <v>56</v>
      </c>
      <c r="L4534" t="s">
        <v>35</v>
      </c>
      <c r="M4534" t="s">
        <v>35</v>
      </c>
      <c r="N4534" t="s">
        <v>35</v>
      </c>
      <c r="O4534" t="s">
        <v>35</v>
      </c>
      <c r="P4534">
        <v>1</v>
      </c>
      <c r="Q4534">
        <v>0</v>
      </c>
      <c r="R4534">
        <v>1</v>
      </c>
    </row>
    <row r="4535" spans="1:18" x14ac:dyDescent="0.25">
      <c r="A4535">
        <v>2011</v>
      </c>
      <c r="B4535" s="1">
        <v>42809.622092939811</v>
      </c>
      <c r="C4535" t="s">
        <v>18</v>
      </c>
      <c r="D4535" t="s">
        <v>29</v>
      </c>
      <c r="E4535" t="s">
        <v>30</v>
      </c>
      <c r="F4535" t="s">
        <v>45</v>
      </c>
      <c r="G4535" t="s">
        <v>71</v>
      </c>
      <c r="H4535" t="s">
        <v>23</v>
      </c>
      <c r="I4535" t="s">
        <v>76</v>
      </c>
      <c r="J4535" t="s">
        <v>48</v>
      </c>
      <c r="K4535" t="s">
        <v>41</v>
      </c>
      <c r="L4535" t="s">
        <v>33</v>
      </c>
      <c r="M4535" t="s">
        <v>33</v>
      </c>
      <c r="N4535" t="s">
        <v>33</v>
      </c>
      <c r="O4535" t="s">
        <v>28</v>
      </c>
      <c r="P4535">
        <v>1</v>
      </c>
      <c r="Q4535">
        <v>-14391.809600000001</v>
      </c>
      <c r="R4535">
        <v>1</v>
      </c>
    </row>
    <row r="4536" spans="1:18" x14ac:dyDescent="0.25">
      <c r="A4536">
        <v>2011</v>
      </c>
      <c r="B4536" s="1">
        <v>42809.622092939811</v>
      </c>
      <c r="C4536" t="s">
        <v>18</v>
      </c>
      <c r="D4536" t="s">
        <v>29</v>
      </c>
      <c r="E4536" t="s">
        <v>30</v>
      </c>
      <c r="F4536" t="s">
        <v>45</v>
      </c>
      <c r="G4536" t="s">
        <v>71</v>
      </c>
      <c r="H4536" t="s">
        <v>23</v>
      </c>
      <c r="I4536" t="s">
        <v>76</v>
      </c>
      <c r="J4536" t="s">
        <v>44</v>
      </c>
      <c r="K4536" t="s">
        <v>32</v>
      </c>
      <c r="L4536" t="s">
        <v>33</v>
      </c>
      <c r="M4536" t="s">
        <v>33</v>
      </c>
      <c r="N4536" t="s">
        <v>33</v>
      </c>
      <c r="O4536" t="s">
        <v>28</v>
      </c>
      <c r="P4536">
        <v>1</v>
      </c>
      <c r="Q4536">
        <v>364772</v>
      </c>
      <c r="R4536">
        <v>5</v>
      </c>
    </row>
    <row r="4537" spans="1:18" x14ac:dyDescent="0.25">
      <c r="A4537">
        <v>2011</v>
      </c>
      <c r="B4537" s="1">
        <v>42809.622092939811</v>
      </c>
      <c r="C4537" t="s">
        <v>18</v>
      </c>
      <c r="D4537" t="s">
        <v>29</v>
      </c>
      <c r="E4537" t="s">
        <v>30</v>
      </c>
      <c r="F4537" t="s">
        <v>45</v>
      </c>
      <c r="G4537" t="s">
        <v>46</v>
      </c>
      <c r="H4537" t="s">
        <v>62</v>
      </c>
      <c r="I4537" t="s">
        <v>24</v>
      </c>
      <c r="J4537" t="s">
        <v>37</v>
      </c>
      <c r="K4537" t="s">
        <v>56</v>
      </c>
      <c r="L4537" t="s">
        <v>35</v>
      </c>
      <c r="M4537" t="s">
        <v>35</v>
      </c>
      <c r="N4537" t="s">
        <v>35</v>
      </c>
      <c r="O4537" t="s">
        <v>35</v>
      </c>
      <c r="P4537">
        <v>1</v>
      </c>
      <c r="Q4537">
        <v>0</v>
      </c>
      <c r="R4537">
        <v>1</v>
      </c>
    </row>
    <row r="4538" spans="1:18" x14ac:dyDescent="0.25">
      <c r="A4538">
        <v>2012</v>
      </c>
      <c r="B4538" s="1">
        <v>42809.622092939811</v>
      </c>
      <c r="C4538" t="s">
        <v>18</v>
      </c>
      <c r="D4538" t="s">
        <v>29</v>
      </c>
      <c r="E4538" t="s">
        <v>30</v>
      </c>
      <c r="F4538" t="s">
        <v>61</v>
      </c>
      <c r="G4538" t="s">
        <v>22</v>
      </c>
      <c r="H4538" t="s">
        <v>62</v>
      </c>
      <c r="I4538" t="s">
        <v>34</v>
      </c>
      <c r="J4538" t="s">
        <v>37</v>
      </c>
      <c r="K4538" t="s">
        <v>28</v>
      </c>
      <c r="L4538" t="s">
        <v>35</v>
      </c>
      <c r="M4538" t="s">
        <v>28</v>
      </c>
      <c r="N4538" t="s">
        <v>35</v>
      </c>
      <c r="O4538" t="s">
        <v>28</v>
      </c>
      <c r="P4538">
        <v>1</v>
      </c>
      <c r="Q4538">
        <v>0</v>
      </c>
      <c r="R4538">
        <v>0</v>
      </c>
    </row>
    <row r="4539" spans="1:18" x14ac:dyDescent="0.25">
      <c r="A4539">
        <v>2012</v>
      </c>
      <c r="B4539" s="1">
        <v>42809.622092939811</v>
      </c>
      <c r="C4539" t="s">
        <v>18</v>
      </c>
      <c r="D4539" t="s">
        <v>29</v>
      </c>
      <c r="E4539" t="s">
        <v>36</v>
      </c>
      <c r="F4539" t="s">
        <v>63</v>
      </c>
      <c r="G4539" t="s">
        <v>64</v>
      </c>
      <c r="H4539" t="s">
        <v>23</v>
      </c>
      <c r="I4539" t="s">
        <v>34</v>
      </c>
      <c r="J4539" t="s">
        <v>40</v>
      </c>
      <c r="K4539" t="s">
        <v>41</v>
      </c>
      <c r="L4539" t="s">
        <v>77</v>
      </c>
      <c r="M4539" t="s">
        <v>33</v>
      </c>
      <c r="N4539" t="s">
        <v>35</v>
      </c>
      <c r="O4539" t="s">
        <v>77</v>
      </c>
      <c r="P4539">
        <v>1</v>
      </c>
      <c r="Q4539">
        <v>32668560</v>
      </c>
      <c r="R4539">
        <v>5</v>
      </c>
    </row>
    <row r="4540" spans="1:18" x14ac:dyDescent="0.25">
      <c r="A4540">
        <v>2012</v>
      </c>
      <c r="B4540" s="1">
        <v>42809.622092939811</v>
      </c>
      <c r="C4540" t="s">
        <v>18</v>
      </c>
      <c r="D4540" t="s">
        <v>29</v>
      </c>
      <c r="E4540" t="s">
        <v>36</v>
      </c>
      <c r="F4540" t="s">
        <v>21</v>
      </c>
      <c r="G4540" t="s">
        <v>22</v>
      </c>
      <c r="H4540" t="s">
        <v>62</v>
      </c>
      <c r="I4540" t="s">
        <v>24</v>
      </c>
      <c r="J4540" t="s">
        <v>37</v>
      </c>
      <c r="K4540" t="s">
        <v>26</v>
      </c>
      <c r="L4540" t="s">
        <v>27</v>
      </c>
      <c r="M4540" t="s">
        <v>27</v>
      </c>
      <c r="N4540" t="s">
        <v>28</v>
      </c>
      <c r="O4540" t="s">
        <v>28</v>
      </c>
      <c r="P4540">
        <v>1</v>
      </c>
      <c r="Q4540">
        <v>0</v>
      </c>
      <c r="R4540">
        <v>2</v>
      </c>
    </row>
    <row r="4541" spans="1:18" x14ac:dyDescent="0.25">
      <c r="A4541">
        <v>2012</v>
      </c>
      <c r="B4541" s="1">
        <v>42809.622092939811</v>
      </c>
      <c r="C4541" t="s">
        <v>18</v>
      </c>
      <c r="D4541" t="s">
        <v>29</v>
      </c>
      <c r="E4541" t="s">
        <v>36</v>
      </c>
      <c r="F4541" t="s">
        <v>21</v>
      </c>
      <c r="G4541" t="s">
        <v>22</v>
      </c>
      <c r="H4541" t="s">
        <v>23</v>
      </c>
      <c r="I4541" t="s">
        <v>34</v>
      </c>
      <c r="J4541" t="s">
        <v>25</v>
      </c>
      <c r="K4541" t="s">
        <v>41</v>
      </c>
      <c r="L4541" t="s">
        <v>33</v>
      </c>
      <c r="M4541" t="s">
        <v>33</v>
      </c>
      <c r="N4541" t="s">
        <v>28</v>
      </c>
      <c r="O4541" t="s">
        <v>28</v>
      </c>
      <c r="P4541">
        <v>1</v>
      </c>
      <c r="Q4541">
        <v>197137499.1406</v>
      </c>
      <c r="R4541">
        <v>7</v>
      </c>
    </row>
    <row r="4542" spans="1:18" x14ac:dyDescent="0.25">
      <c r="A4542">
        <v>2012</v>
      </c>
      <c r="B4542" s="1">
        <v>42809.622092939811</v>
      </c>
      <c r="C4542" t="s">
        <v>18</v>
      </c>
      <c r="D4542" t="s">
        <v>29</v>
      </c>
      <c r="E4542" t="s">
        <v>36</v>
      </c>
      <c r="F4542" t="s">
        <v>21</v>
      </c>
      <c r="G4542" t="s">
        <v>22</v>
      </c>
      <c r="H4542" t="s">
        <v>23</v>
      </c>
      <c r="I4542" t="s">
        <v>24</v>
      </c>
      <c r="J4542" t="s">
        <v>44</v>
      </c>
      <c r="K4542" t="s">
        <v>26</v>
      </c>
      <c r="L4542" t="s">
        <v>27</v>
      </c>
      <c r="M4542" t="s">
        <v>27</v>
      </c>
      <c r="N4542" t="s">
        <v>28</v>
      </c>
      <c r="O4542" t="s">
        <v>28</v>
      </c>
      <c r="P4542">
        <v>1</v>
      </c>
      <c r="Q4542">
        <v>384203.92190000002</v>
      </c>
      <c r="R4542">
        <v>12</v>
      </c>
    </row>
    <row r="4543" spans="1:18" x14ac:dyDescent="0.25">
      <c r="A4543">
        <v>2012</v>
      </c>
      <c r="B4543" s="1">
        <v>42809.622092939811</v>
      </c>
      <c r="C4543" t="s">
        <v>18</v>
      </c>
      <c r="D4543" t="s">
        <v>29</v>
      </c>
      <c r="E4543" t="s">
        <v>42</v>
      </c>
      <c r="F4543" t="s">
        <v>63</v>
      </c>
      <c r="G4543" t="s">
        <v>64</v>
      </c>
      <c r="H4543" t="s">
        <v>23</v>
      </c>
      <c r="I4543" t="s">
        <v>24</v>
      </c>
      <c r="J4543" t="s">
        <v>31</v>
      </c>
      <c r="K4543" t="s">
        <v>32</v>
      </c>
      <c r="L4543" t="s">
        <v>35</v>
      </c>
      <c r="M4543" t="s">
        <v>35</v>
      </c>
      <c r="N4543" t="s">
        <v>35</v>
      </c>
      <c r="O4543" t="s">
        <v>35</v>
      </c>
      <c r="P4543">
        <v>1</v>
      </c>
      <c r="Q4543">
        <v>5040639.5</v>
      </c>
      <c r="R4543">
        <v>8</v>
      </c>
    </row>
    <row r="4544" spans="1:18" x14ac:dyDescent="0.25">
      <c r="A4544">
        <v>2012</v>
      </c>
      <c r="B4544" s="1">
        <v>42809.622092939811</v>
      </c>
      <c r="C4544" t="s">
        <v>18</v>
      </c>
      <c r="D4544" t="s">
        <v>29</v>
      </c>
      <c r="E4544" t="s">
        <v>42</v>
      </c>
      <c r="F4544" t="s">
        <v>63</v>
      </c>
      <c r="G4544" t="s">
        <v>64</v>
      </c>
      <c r="H4544" t="s">
        <v>23</v>
      </c>
      <c r="I4544" t="s">
        <v>24</v>
      </c>
      <c r="J4544" t="s">
        <v>37</v>
      </c>
      <c r="K4544" t="s">
        <v>32</v>
      </c>
      <c r="L4544" t="s">
        <v>35</v>
      </c>
      <c r="M4544" t="s">
        <v>35</v>
      </c>
      <c r="N4544" t="s">
        <v>35</v>
      </c>
      <c r="O4544" t="s">
        <v>35</v>
      </c>
      <c r="P4544">
        <v>1</v>
      </c>
      <c r="Q4544">
        <v>0</v>
      </c>
      <c r="R4544">
        <v>4</v>
      </c>
    </row>
    <row r="4545" spans="1:18" x14ac:dyDescent="0.25">
      <c r="A4545">
        <v>2012</v>
      </c>
      <c r="B4545" s="1">
        <v>42809.622092939811</v>
      </c>
      <c r="C4545" t="s">
        <v>18</v>
      </c>
      <c r="D4545" t="s">
        <v>29</v>
      </c>
      <c r="E4545" t="s">
        <v>42</v>
      </c>
      <c r="F4545" t="s">
        <v>21</v>
      </c>
      <c r="G4545" t="s">
        <v>22</v>
      </c>
      <c r="H4545" t="s">
        <v>23</v>
      </c>
      <c r="I4545" t="s">
        <v>34</v>
      </c>
      <c r="J4545" t="s">
        <v>40</v>
      </c>
      <c r="K4545" t="s">
        <v>26</v>
      </c>
      <c r="L4545" t="s">
        <v>35</v>
      </c>
      <c r="M4545" t="s">
        <v>35</v>
      </c>
      <c r="N4545" t="s">
        <v>35</v>
      </c>
      <c r="O4545" t="s">
        <v>35</v>
      </c>
      <c r="P4545">
        <v>1</v>
      </c>
      <c r="Q4545">
        <v>5415654</v>
      </c>
      <c r="R4545">
        <v>1</v>
      </c>
    </row>
    <row r="4546" spans="1:18" x14ac:dyDescent="0.25">
      <c r="A4546">
        <v>2012</v>
      </c>
      <c r="B4546" s="1">
        <v>42809.622092939811</v>
      </c>
      <c r="C4546" t="s">
        <v>18</v>
      </c>
      <c r="D4546" t="s">
        <v>29</v>
      </c>
      <c r="E4546" t="s">
        <v>68</v>
      </c>
      <c r="F4546" t="s">
        <v>21</v>
      </c>
      <c r="G4546" t="s">
        <v>22</v>
      </c>
      <c r="H4546" t="s">
        <v>23</v>
      </c>
      <c r="I4546" t="s">
        <v>24</v>
      </c>
      <c r="J4546" t="s">
        <v>48</v>
      </c>
      <c r="K4546" t="s">
        <v>26</v>
      </c>
      <c r="L4546" t="s">
        <v>35</v>
      </c>
      <c r="M4546" t="s">
        <v>35</v>
      </c>
      <c r="N4546" t="s">
        <v>35</v>
      </c>
      <c r="O4546" t="s">
        <v>35</v>
      </c>
      <c r="P4546">
        <v>1</v>
      </c>
      <c r="Q4546">
        <v>-222804</v>
      </c>
      <c r="R4546">
        <v>3</v>
      </c>
    </row>
    <row r="4547" spans="1:18" x14ac:dyDescent="0.25">
      <c r="A4547">
        <v>2012</v>
      </c>
      <c r="B4547" s="1">
        <v>42809.622092939811</v>
      </c>
      <c r="C4547" t="s">
        <v>18</v>
      </c>
      <c r="D4547" t="s">
        <v>29</v>
      </c>
      <c r="E4547" t="s">
        <v>68</v>
      </c>
      <c r="F4547" t="s">
        <v>21</v>
      </c>
      <c r="G4547" t="s">
        <v>22</v>
      </c>
      <c r="H4547" t="s">
        <v>23</v>
      </c>
      <c r="I4547" t="s">
        <v>24</v>
      </c>
      <c r="J4547" t="s">
        <v>37</v>
      </c>
      <c r="K4547" t="s">
        <v>26</v>
      </c>
      <c r="L4547" t="s">
        <v>27</v>
      </c>
      <c r="M4547" t="s">
        <v>27</v>
      </c>
      <c r="N4547" t="s">
        <v>28</v>
      </c>
      <c r="O4547" t="s">
        <v>28</v>
      </c>
      <c r="P4547">
        <v>1</v>
      </c>
      <c r="Q4547">
        <v>0</v>
      </c>
      <c r="R4547">
        <v>1</v>
      </c>
    </row>
    <row r="4548" spans="1:18" x14ac:dyDescent="0.25">
      <c r="A4548">
        <v>2012</v>
      </c>
      <c r="B4548" s="1">
        <v>42809.622092939811</v>
      </c>
      <c r="C4548" t="s">
        <v>18</v>
      </c>
      <c r="D4548" t="s">
        <v>29</v>
      </c>
      <c r="E4548" t="s">
        <v>47</v>
      </c>
      <c r="F4548" t="s">
        <v>21</v>
      </c>
      <c r="G4548" t="s">
        <v>22</v>
      </c>
      <c r="H4548" t="s">
        <v>62</v>
      </c>
      <c r="I4548" t="s">
        <v>24</v>
      </c>
      <c r="J4548" t="s">
        <v>48</v>
      </c>
      <c r="K4548" t="s">
        <v>26</v>
      </c>
      <c r="L4548" t="s">
        <v>27</v>
      </c>
      <c r="M4548" t="s">
        <v>27</v>
      </c>
      <c r="N4548" t="s">
        <v>28</v>
      </c>
      <c r="O4548" t="s">
        <v>28</v>
      </c>
      <c r="P4548">
        <v>1</v>
      </c>
      <c r="Q4548">
        <v>-21959</v>
      </c>
      <c r="R4548">
        <v>2</v>
      </c>
    </row>
    <row r="4549" spans="1:18" x14ac:dyDescent="0.25">
      <c r="A4549">
        <v>2012</v>
      </c>
      <c r="B4549" s="1">
        <v>42809.622092939811</v>
      </c>
      <c r="C4549" t="s">
        <v>18</v>
      </c>
      <c r="D4549" t="s">
        <v>29</v>
      </c>
      <c r="E4549" t="s">
        <v>50</v>
      </c>
      <c r="F4549" t="s">
        <v>21</v>
      </c>
      <c r="G4549" t="s">
        <v>22</v>
      </c>
      <c r="H4549" t="s">
        <v>23</v>
      </c>
      <c r="I4549" t="s">
        <v>24</v>
      </c>
      <c r="J4549" t="s">
        <v>44</v>
      </c>
      <c r="K4549" t="s">
        <v>41</v>
      </c>
      <c r="L4549" t="s">
        <v>35</v>
      </c>
      <c r="M4549" t="s">
        <v>35</v>
      </c>
      <c r="N4549" t="s">
        <v>35</v>
      </c>
      <c r="O4549" t="s">
        <v>35</v>
      </c>
      <c r="P4549">
        <v>1</v>
      </c>
      <c r="Q4549">
        <v>14804</v>
      </c>
      <c r="R4549">
        <v>3</v>
      </c>
    </row>
    <row r="4550" spans="1:18" x14ac:dyDescent="0.25">
      <c r="A4550">
        <v>2012</v>
      </c>
      <c r="B4550" s="1">
        <v>42809.622092939811</v>
      </c>
      <c r="C4550" t="s">
        <v>18</v>
      </c>
      <c r="D4550" t="s">
        <v>29</v>
      </c>
      <c r="E4550" t="s">
        <v>38</v>
      </c>
      <c r="F4550" t="s">
        <v>53</v>
      </c>
      <c r="G4550" t="s">
        <v>70</v>
      </c>
      <c r="H4550" t="s">
        <v>62</v>
      </c>
      <c r="I4550" t="s">
        <v>89</v>
      </c>
      <c r="J4550" t="s">
        <v>37</v>
      </c>
      <c r="K4550" t="s">
        <v>28</v>
      </c>
      <c r="L4550" t="s">
        <v>27</v>
      </c>
      <c r="M4550" t="s">
        <v>28</v>
      </c>
      <c r="N4550" t="s">
        <v>27</v>
      </c>
      <c r="O4550" t="s">
        <v>28</v>
      </c>
      <c r="P4550">
        <v>1</v>
      </c>
      <c r="Q4550">
        <v>0</v>
      </c>
      <c r="R4550">
        <v>0</v>
      </c>
    </row>
    <row r="4551" spans="1:18" x14ac:dyDescent="0.25">
      <c r="A4551">
        <v>2012</v>
      </c>
      <c r="B4551" s="1">
        <v>42809.622092939811</v>
      </c>
      <c r="C4551" t="s">
        <v>18</v>
      </c>
      <c r="D4551" t="s">
        <v>29</v>
      </c>
      <c r="E4551" t="s">
        <v>55</v>
      </c>
      <c r="F4551" t="s">
        <v>21</v>
      </c>
      <c r="G4551" t="s">
        <v>22</v>
      </c>
      <c r="H4551" t="s">
        <v>91</v>
      </c>
      <c r="I4551" t="s">
        <v>24</v>
      </c>
      <c r="J4551" t="s">
        <v>43</v>
      </c>
      <c r="K4551" t="s">
        <v>49</v>
      </c>
      <c r="L4551" t="s">
        <v>27</v>
      </c>
      <c r="M4551" t="s">
        <v>27</v>
      </c>
      <c r="N4551" t="s">
        <v>28</v>
      </c>
      <c r="O4551" t="s">
        <v>28</v>
      </c>
      <c r="P4551">
        <v>1</v>
      </c>
      <c r="Q4551">
        <v>932508</v>
      </c>
      <c r="R4551">
        <v>5</v>
      </c>
    </row>
    <row r="4552" spans="1:18" x14ac:dyDescent="0.25">
      <c r="A4552">
        <v>2012</v>
      </c>
      <c r="B4552" s="1">
        <v>42809.622092939811</v>
      </c>
      <c r="C4552" t="s">
        <v>18</v>
      </c>
      <c r="D4552" t="s">
        <v>29</v>
      </c>
      <c r="E4552" t="s">
        <v>55</v>
      </c>
      <c r="F4552" t="s">
        <v>21</v>
      </c>
      <c r="G4552" t="s">
        <v>22</v>
      </c>
      <c r="H4552" t="s">
        <v>91</v>
      </c>
      <c r="I4552" t="s">
        <v>24</v>
      </c>
      <c r="J4552" t="s">
        <v>43</v>
      </c>
      <c r="K4552" t="s">
        <v>51</v>
      </c>
      <c r="L4552" t="s">
        <v>27</v>
      </c>
      <c r="M4552" t="s">
        <v>27</v>
      </c>
      <c r="N4552" t="s">
        <v>28</v>
      </c>
      <c r="O4552" t="s">
        <v>28</v>
      </c>
      <c r="P4552">
        <v>1</v>
      </c>
      <c r="Q4552">
        <v>536000</v>
      </c>
      <c r="R4552">
        <v>3</v>
      </c>
    </row>
    <row r="4553" spans="1:18" x14ac:dyDescent="0.25">
      <c r="A4553">
        <v>2012</v>
      </c>
      <c r="B4553" s="1">
        <v>42809.622092939811</v>
      </c>
      <c r="C4553" t="s">
        <v>18</v>
      </c>
      <c r="D4553" t="s">
        <v>78</v>
      </c>
      <c r="E4553" t="s">
        <v>20</v>
      </c>
      <c r="F4553" t="s">
        <v>21</v>
      </c>
      <c r="G4553" t="s">
        <v>22</v>
      </c>
      <c r="H4553" t="s">
        <v>23</v>
      </c>
      <c r="I4553" t="s">
        <v>34</v>
      </c>
      <c r="J4553" t="s">
        <v>44</v>
      </c>
      <c r="K4553" t="s">
        <v>41</v>
      </c>
      <c r="L4553" t="s">
        <v>35</v>
      </c>
      <c r="M4553" t="s">
        <v>35</v>
      </c>
      <c r="N4553" t="s">
        <v>35</v>
      </c>
      <c r="O4553" t="s">
        <v>35</v>
      </c>
      <c r="P4553">
        <v>1</v>
      </c>
      <c r="Q4553">
        <v>2159396.6088999999</v>
      </c>
      <c r="R4553">
        <v>60</v>
      </c>
    </row>
    <row r="4554" spans="1:18" x14ac:dyDescent="0.25">
      <c r="A4554">
        <v>2012</v>
      </c>
      <c r="B4554" s="1">
        <v>42809.622092939811</v>
      </c>
      <c r="C4554" t="s">
        <v>18</v>
      </c>
      <c r="D4554" t="s">
        <v>78</v>
      </c>
      <c r="E4554" t="s">
        <v>20</v>
      </c>
      <c r="F4554" t="s">
        <v>21</v>
      </c>
      <c r="G4554" t="s">
        <v>22</v>
      </c>
      <c r="H4554" t="s">
        <v>23</v>
      </c>
      <c r="I4554" t="s">
        <v>34</v>
      </c>
      <c r="J4554" t="s">
        <v>44</v>
      </c>
      <c r="K4554" t="s">
        <v>26</v>
      </c>
      <c r="L4554" t="s">
        <v>35</v>
      </c>
      <c r="M4554" t="s">
        <v>35</v>
      </c>
      <c r="N4554" t="s">
        <v>35</v>
      </c>
      <c r="O4554" t="s">
        <v>35</v>
      </c>
      <c r="P4554">
        <v>1</v>
      </c>
      <c r="Q4554">
        <v>-447769.15990000003</v>
      </c>
      <c r="R4554">
        <v>2</v>
      </c>
    </row>
    <row r="4555" spans="1:18" x14ac:dyDescent="0.25">
      <c r="A4555">
        <v>2012</v>
      </c>
      <c r="B4555" s="1">
        <v>42809.622092939811</v>
      </c>
      <c r="C4555" t="s">
        <v>18</v>
      </c>
      <c r="D4555" t="s">
        <v>78</v>
      </c>
      <c r="E4555" t="s">
        <v>67</v>
      </c>
      <c r="F4555" t="s">
        <v>45</v>
      </c>
      <c r="G4555" t="s">
        <v>46</v>
      </c>
      <c r="H4555" t="s">
        <v>62</v>
      </c>
      <c r="I4555" t="s">
        <v>24</v>
      </c>
      <c r="J4555" t="s">
        <v>31</v>
      </c>
      <c r="K4555" t="s">
        <v>49</v>
      </c>
      <c r="L4555" t="s">
        <v>35</v>
      </c>
      <c r="M4555" t="s">
        <v>35</v>
      </c>
      <c r="N4555" t="s">
        <v>35</v>
      </c>
      <c r="O4555" t="s">
        <v>35</v>
      </c>
      <c r="P4555">
        <v>1</v>
      </c>
      <c r="Q4555">
        <v>1016161.125</v>
      </c>
      <c r="R4555">
        <v>2</v>
      </c>
    </row>
    <row r="4556" spans="1:18" x14ac:dyDescent="0.25">
      <c r="A4556">
        <v>2011</v>
      </c>
      <c r="B4556" s="1">
        <v>42809.622092939811</v>
      </c>
      <c r="C4556" t="s">
        <v>18</v>
      </c>
      <c r="D4556" t="s">
        <v>29</v>
      </c>
      <c r="E4556" t="s">
        <v>30</v>
      </c>
      <c r="F4556" t="s">
        <v>21</v>
      </c>
      <c r="G4556" t="s">
        <v>22</v>
      </c>
      <c r="H4556" t="s">
        <v>23</v>
      </c>
      <c r="I4556" t="s">
        <v>24</v>
      </c>
      <c r="J4556" t="s">
        <v>43</v>
      </c>
      <c r="K4556" t="s">
        <v>49</v>
      </c>
      <c r="L4556" t="s">
        <v>35</v>
      </c>
      <c r="M4556" t="s">
        <v>35</v>
      </c>
      <c r="N4556" t="s">
        <v>35</v>
      </c>
      <c r="O4556" t="s">
        <v>35</v>
      </c>
      <c r="P4556">
        <v>1</v>
      </c>
      <c r="Q4556">
        <v>817095.4375</v>
      </c>
      <c r="R4556">
        <v>2</v>
      </c>
    </row>
    <row r="4557" spans="1:18" x14ac:dyDescent="0.25">
      <c r="A4557">
        <v>2011</v>
      </c>
      <c r="B4557" s="1">
        <v>42809.622092939811</v>
      </c>
      <c r="C4557" t="s">
        <v>18</v>
      </c>
      <c r="D4557" t="s">
        <v>29</v>
      </c>
      <c r="E4557" t="s">
        <v>30</v>
      </c>
      <c r="F4557" t="s">
        <v>21</v>
      </c>
      <c r="G4557" t="s">
        <v>22</v>
      </c>
      <c r="H4557" t="s">
        <v>23</v>
      </c>
      <c r="I4557" t="s">
        <v>24</v>
      </c>
      <c r="J4557" t="s">
        <v>43</v>
      </c>
      <c r="K4557" t="s">
        <v>26</v>
      </c>
      <c r="L4557" t="s">
        <v>77</v>
      </c>
      <c r="M4557" t="s">
        <v>27</v>
      </c>
      <c r="N4557" t="s">
        <v>28</v>
      </c>
      <c r="O4557" t="s">
        <v>77</v>
      </c>
      <c r="P4557">
        <v>1</v>
      </c>
      <c r="Q4557">
        <v>307604</v>
      </c>
      <c r="R4557">
        <v>1</v>
      </c>
    </row>
    <row r="4558" spans="1:18" x14ac:dyDescent="0.25">
      <c r="A4558">
        <v>2011</v>
      </c>
      <c r="B4558" s="1">
        <v>42809.622092939811</v>
      </c>
      <c r="C4558" t="s">
        <v>18</v>
      </c>
      <c r="D4558" t="s">
        <v>29</v>
      </c>
      <c r="E4558" t="s">
        <v>30</v>
      </c>
      <c r="F4558" t="s">
        <v>21</v>
      </c>
      <c r="G4558" t="s">
        <v>22</v>
      </c>
      <c r="H4558" t="s">
        <v>23</v>
      </c>
      <c r="I4558" t="s">
        <v>24</v>
      </c>
      <c r="J4558" t="s">
        <v>40</v>
      </c>
      <c r="K4558" t="s">
        <v>26</v>
      </c>
      <c r="L4558" t="s">
        <v>27</v>
      </c>
      <c r="M4558" t="s">
        <v>27</v>
      </c>
      <c r="N4558" t="s">
        <v>28</v>
      </c>
      <c r="O4558" t="s">
        <v>28</v>
      </c>
      <c r="P4558">
        <v>1</v>
      </c>
      <c r="Q4558">
        <v>1344212</v>
      </c>
      <c r="R4558">
        <v>1</v>
      </c>
    </row>
    <row r="4559" spans="1:18" x14ac:dyDescent="0.25">
      <c r="A4559">
        <v>2011</v>
      </c>
      <c r="B4559" s="1">
        <v>42809.622092939811</v>
      </c>
      <c r="C4559" t="s">
        <v>18</v>
      </c>
      <c r="D4559" t="s">
        <v>29</v>
      </c>
      <c r="E4559" t="s">
        <v>30</v>
      </c>
      <c r="F4559" t="s">
        <v>21</v>
      </c>
      <c r="G4559" t="s">
        <v>22</v>
      </c>
      <c r="H4559" t="s">
        <v>23</v>
      </c>
      <c r="I4559" t="s">
        <v>24</v>
      </c>
      <c r="J4559" t="s">
        <v>40</v>
      </c>
      <c r="K4559" t="s">
        <v>26</v>
      </c>
      <c r="L4559" t="s">
        <v>33</v>
      </c>
      <c r="M4559" t="s">
        <v>33</v>
      </c>
      <c r="N4559" t="s">
        <v>28</v>
      </c>
      <c r="O4559" t="s">
        <v>28</v>
      </c>
      <c r="P4559">
        <v>1</v>
      </c>
      <c r="Q4559">
        <v>5151990</v>
      </c>
      <c r="R4559">
        <v>2</v>
      </c>
    </row>
    <row r="4560" spans="1:18" x14ac:dyDescent="0.25">
      <c r="A4560">
        <v>2011</v>
      </c>
      <c r="B4560" s="1">
        <v>42809.622092939811</v>
      </c>
      <c r="C4560" t="s">
        <v>18</v>
      </c>
      <c r="D4560" t="s">
        <v>29</v>
      </c>
      <c r="E4560" t="s">
        <v>30</v>
      </c>
      <c r="F4560" t="s">
        <v>21</v>
      </c>
      <c r="G4560" t="s">
        <v>22</v>
      </c>
      <c r="H4560" t="s">
        <v>23</v>
      </c>
      <c r="I4560" t="s">
        <v>24</v>
      </c>
      <c r="J4560" t="s">
        <v>48</v>
      </c>
      <c r="K4560" t="s">
        <v>26</v>
      </c>
      <c r="L4560" t="s">
        <v>77</v>
      </c>
      <c r="M4560" t="s">
        <v>28</v>
      </c>
      <c r="N4560" t="s">
        <v>28</v>
      </c>
      <c r="O4560" t="s">
        <v>77</v>
      </c>
      <c r="P4560">
        <v>1</v>
      </c>
      <c r="Q4560">
        <v>-2295403.25</v>
      </c>
      <c r="R4560">
        <v>1</v>
      </c>
    </row>
    <row r="4561" spans="1:18" x14ac:dyDescent="0.25">
      <c r="A4561">
        <v>2011</v>
      </c>
      <c r="B4561" s="1">
        <v>42809.622092939811</v>
      </c>
      <c r="C4561" t="s">
        <v>18</v>
      </c>
      <c r="D4561" t="s">
        <v>29</v>
      </c>
      <c r="E4561" t="s">
        <v>30</v>
      </c>
      <c r="F4561" t="s">
        <v>21</v>
      </c>
      <c r="G4561" t="s">
        <v>22</v>
      </c>
      <c r="H4561" t="s">
        <v>23</v>
      </c>
      <c r="I4561" t="s">
        <v>24</v>
      </c>
      <c r="J4561" t="s">
        <v>44</v>
      </c>
      <c r="K4561" t="s">
        <v>32</v>
      </c>
      <c r="L4561" t="s">
        <v>35</v>
      </c>
      <c r="M4561" t="s">
        <v>35</v>
      </c>
      <c r="N4561" t="s">
        <v>35</v>
      </c>
      <c r="O4561" t="s">
        <v>35</v>
      </c>
      <c r="P4561">
        <v>1</v>
      </c>
      <c r="Q4561">
        <v>1272912.5</v>
      </c>
      <c r="R4561">
        <v>22</v>
      </c>
    </row>
    <row r="4562" spans="1:18" x14ac:dyDescent="0.25">
      <c r="A4562">
        <v>2011</v>
      </c>
      <c r="B4562" s="1">
        <v>42809.622092939811</v>
      </c>
      <c r="C4562" t="s">
        <v>18</v>
      </c>
      <c r="D4562" t="s">
        <v>29</v>
      </c>
      <c r="E4562" t="s">
        <v>36</v>
      </c>
      <c r="F4562" t="s">
        <v>63</v>
      </c>
      <c r="G4562" t="s">
        <v>64</v>
      </c>
      <c r="H4562" t="s">
        <v>23</v>
      </c>
      <c r="I4562" t="s">
        <v>34</v>
      </c>
      <c r="J4562" t="s">
        <v>40</v>
      </c>
      <c r="K4562" t="s">
        <v>41</v>
      </c>
      <c r="L4562" t="s">
        <v>77</v>
      </c>
      <c r="M4562" t="s">
        <v>33</v>
      </c>
      <c r="N4562" t="s">
        <v>28</v>
      </c>
      <c r="O4562" t="s">
        <v>77</v>
      </c>
      <c r="P4562">
        <v>1</v>
      </c>
      <c r="Q4562">
        <v>8106480</v>
      </c>
      <c r="R4562">
        <v>1</v>
      </c>
    </row>
    <row r="4563" spans="1:18" x14ac:dyDescent="0.25">
      <c r="A4563">
        <v>2011</v>
      </c>
      <c r="B4563" s="1">
        <v>42809.622092939811</v>
      </c>
      <c r="C4563" t="s">
        <v>18</v>
      </c>
      <c r="D4563" t="s">
        <v>29</v>
      </c>
      <c r="E4563" t="s">
        <v>42</v>
      </c>
      <c r="F4563" t="s">
        <v>63</v>
      </c>
      <c r="G4563" t="s">
        <v>64</v>
      </c>
      <c r="H4563" t="s">
        <v>23</v>
      </c>
      <c r="I4563" t="s">
        <v>24</v>
      </c>
      <c r="J4563" t="s">
        <v>44</v>
      </c>
      <c r="K4563" t="s">
        <v>56</v>
      </c>
      <c r="L4563" t="s">
        <v>35</v>
      </c>
      <c r="M4563" t="s">
        <v>35</v>
      </c>
      <c r="N4563" t="s">
        <v>35</v>
      </c>
      <c r="O4563" t="s">
        <v>35</v>
      </c>
      <c r="P4563">
        <v>1</v>
      </c>
      <c r="Q4563">
        <v>334242.02730000002</v>
      </c>
      <c r="R4563">
        <v>8</v>
      </c>
    </row>
    <row r="4564" spans="1:18" x14ac:dyDescent="0.25">
      <c r="A4564">
        <v>2011</v>
      </c>
      <c r="B4564" s="1">
        <v>42809.622092939811</v>
      </c>
      <c r="C4564" t="s">
        <v>18</v>
      </c>
      <c r="D4564" t="s">
        <v>29</v>
      </c>
      <c r="E4564" t="s">
        <v>52</v>
      </c>
      <c r="F4564" t="s">
        <v>53</v>
      </c>
      <c r="G4564" t="s">
        <v>46</v>
      </c>
      <c r="H4564" t="s">
        <v>23</v>
      </c>
      <c r="I4564" t="s">
        <v>54</v>
      </c>
      <c r="J4564" t="s">
        <v>48</v>
      </c>
      <c r="K4564" t="s">
        <v>26</v>
      </c>
      <c r="L4564" t="s">
        <v>35</v>
      </c>
      <c r="M4564" t="s">
        <v>35</v>
      </c>
      <c r="N4564" t="s">
        <v>35</v>
      </c>
      <c r="O4564" t="s">
        <v>35</v>
      </c>
      <c r="P4564">
        <v>1</v>
      </c>
      <c r="Q4564">
        <v>-3745032.5</v>
      </c>
      <c r="R4564">
        <v>1</v>
      </c>
    </row>
    <row r="4565" spans="1:18" x14ac:dyDescent="0.25">
      <c r="A4565">
        <v>2011</v>
      </c>
      <c r="B4565" s="1">
        <v>42809.622092939811</v>
      </c>
      <c r="C4565" t="s">
        <v>18</v>
      </c>
      <c r="D4565" t="s">
        <v>29</v>
      </c>
      <c r="E4565" t="s">
        <v>50</v>
      </c>
      <c r="F4565" t="s">
        <v>63</v>
      </c>
      <c r="G4565" t="s">
        <v>64</v>
      </c>
      <c r="H4565" t="s">
        <v>62</v>
      </c>
      <c r="I4565" t="s">
        <v>34</v>
      </c>
      <c r="J4565" t="s">
        <v>37</v>
      </c>
      <c r="K4565" t="s">
        <v>26</v>
      </c>
      <c r="L4565" t="s">
        <v>35</v>
      </c>
      <c r="M4565" t="s">
        <v>35</v>
      </c>
      <c r="N4565" t="s">
        <v>35</v>
      </c>
      <c r="O4565" t="s">
        <v>35</v>
      </c>
      <c r="P4565">
        <v>1</v>
      </c>
      <c r="Q4565">
        <v>0</v>
      </c>
      <c r="R4565">
        <v>2</v>
      </c>
    </row>
    <row r="4566" spans="1:18" x14ac:dyDescent="0.25">
      <c r="A4566">
        <v>2011</v>
      </c>
      <c r="B4566" s="1">
        <v>42809.622092939811</v>
      </c>
      <c r="C4566" t="s">
        <v>18</v>
      </c>
      <c r="D4566" t="s">
        <v>29</v>
      </c>
      <c r="E4566" t="s">
        <v>50</v>
      </c>
      <c r="F4566" t="s">
        <v>63</v>
      </c>
      <c r="G4566" t="s">
        <v>64</v>
      </c>
      <c r="H4566" t="s">
        <v>23</v>
      </c>
      <c r="I4566" t="s">
        <v>24</v>
      </c>
      <c r="J4566" t="s">
        <v>31</v>
      </c>
      <c r="K4566" t="s">
        <v>32</v>
      </c>
      <c r="L4566" t="s">
        <v>33</v>
      </c>
      <c r="M4566" t="s">
        <v>33</v>
      </c>
      <c r="N4566" t="s">
        <v>28</v>
      </c>
      <c r="O4566" t="s">
        <v>28</v>
      </c>
      <c r="P4566">
        <v>1</v>
      </c>
      <c r="Q4566">
        <v>2747870</v>
      </c>
      <c r="R4566">
        <v>1</v>
      </c>
    </row>
    <row r="4567" spans="1:18" x14ac:dyDescent="0.25">
      <c r="A4567">
        <v>2011</v>
      </c>
      <c r="B4567" s="1">
        <v>42809.622092939811</v>
      </c>
      <c r="C4567" t="s">
        <v>18</v>
      </c>
      <c r="D4567" t="s">
        <v>29</v>
      </c>
      <c r="E4567" t="s">
        <v>50</v>
      </c>
      <c r="F4567" t="s">
        <v>21</v>
      </c>
      <c r="G4567" t="s">
        <v>22</v>
      </c>
      <c r="H4567" t="s">
        <v>23</v>
      </c>
      <c r="I4567" t="s">
        <v>24</v>
      </c>
      <c r="J4567" t="s">
        <v>44</v>
      </c>
      <c r="K4567" t="s">
        <v>32</v>
      </c>
      <c r="L4567" t="s">
        <v>35</v>
      </c>
      <c r="M4567" t="s">
        <v>35</v>
      </c>
      <c r="N4567" t="s">
        <v>35</v>
      </c>
      <c r="O4567" t="s">
        <v>35</v>
      </c>
      <c r="P4567">
        <v>1</v>
      </c>
      <c r="Q4567">
        <v>631576</v>
      </c>
      <c r="R4567">
        <v>15</v>
      </c>
    </row>
    <row r="4568" spans="1:18" x14ac:dyDescent="0.25">
      <c r="A4568">
        <v>2011</v>
      </c>
      <c r="B4568" s="1">
        <v>42809.622092939811</v>
      </c>
      <c r="C4568" t="s">
        <v>18</v>
      </c>
      <c r="D4568" t="s">
        <v>29</v>
      </c>
      <c r="E4568" t="s">
        <v>38</v>
      </c>
      <c r="F4568" t="s">
        <v>45</v>
      </c>
      <c r="G4568" t="s">
        <v>71</v>
      </c>
      <c r="H4568" t="s">
        <v>23</v>
      </c>
      <c r="I4568" t="s">
        <v>76</v>
      </c>
      <c r="J4568" t="s">
        <v>44</v>
      </c>
      <c r="K4568" t="s">
        <v>41</v>
      </c>
      <c r="L4568" t="s">
        <v>27</v>
      </c>
      <c r="M4568" t="s">
        <v>27</v>
      </c>
      <c r="N4568" t="s">
        <v>28</v>
      </c>
      <c r="O4568" t="s">
        <v>28</v>
      </c>
      <c r="P4568">
        <v>1</v>
      </c>
      <c r="Q4568">
        <v>42592</v>
      </c>
      <c r="R4568">
        <v>2</v>
      </c>
    </row>
    <row r="4569" spans="1:18" x14ac:dyDescent="0.25">
      <c r="A4569">
        <v>2011</v>
      </c>
      <c r="B4569" s="1">
        <v>42809.622092939811</v>
      </c>
      <c r="C4569" t="s">
        <v>18</v>
      </c>
      <c r="D4569" t="s">
        <v>29</v>
      </c>
      <c r="E4569" t="s">
        <v>38</v>
      </c>
      <c r="F4569" t="s">
        <v>45</v>
      </c>
      <c r="G4569" t="s">
        <v>71</v>
      </c>
      <c r="H4569" t="s">
        <v>23</v>
      </c>
      <c r="I4569" t="s">
        <v>76</v>
      </c>
      <c r="J4569" t="s">
        <v>44</v>
      </c>
      <c r="K4569" t="s">
        <v>26</v>
      </c>
      <c r="L4569" t="s">
        <v>27</v>
      </c>
      <c r="M4569" t="s">
        <v>27</v>
      </c>
      <c r="N4569" t="s">
        <v>28</v>
      </c>
      <c r="O4569" t="s">
        <v>28</v>
      </c>
      <c r="P4569">
        <v>1</v>
      </c>
      <c r="Q4569">
        <v>231228</v>
      </c>
      <c r="R4569">
        <v>5</v>
      </c>
    </row>
    <row r="4570" spans="1:18" x14ac:dyDescent="0.25">
      <c r="A4570">
        <v>2011</v>
      </c>
      <c r="B4570" s="1">
        <v>42809.622092939811</v>
      </c>
      <c r="C4570" t="s">
        <v>18</v>
      </c>
      <c r="D4570" t="s">
        <v>29</v>
      </c>
      <c r="E4570" t="s">
        <v>38</v>
      </c>
      <c r="F4570" t="s">
        <v>45</v>
      </c>
      <c r="G4570" t="s">
        <v>46</v>
      </c>
      <c r="H4570" t="s">
        <v>62</v>
      </c>
      <c r="I4570" t="s">
        <v>54</v>
      </c>
      <c r="J4570" t="s">
        <v>31</v>
      </c>
      <c r="K4570" t="s">
        <v>49</v>
      </c>
      <c r="L4570" t="s">
        <v>77</v>
      </c>
      <c r="M4570" t="s">
        <v>28</v>
      </c>
      <c r="N4570" t="s">
        <v>35</v>
      </c>
      <c r="O4570" t="s">
        <v>77</v>
      </c>
      <c r="P4570">
        <v>1</v>
      </c>
      <c r="Q4570">
        <v>2431719</v>
      </c>
      <c r="R4570">
        <v>5</v>
      </c>
    </row>
    <row r="4571" spans="1:18" x14ac:dyDescent="0.25">
      <c r="A4571">
        <v>2011</v>
      </c>
      <c r="B4571" s="1">
        <v>42809.622092939811</v>
      </c>
      <c r="C4571" t="s">
        <v>18</v>
      </c>
      <c r="D4571" t="s">
        <v>29</v>
      </c>
      <c r="E4571" t="s">
        <v>55</v>
      </c>
      <c r="F4571" t="s">
        <v>21</v>
      </c>
      <c r="G4571" t="s">
        <v>22</v>
      </c>
      <c r="H4571" t="s">
        <v>91</v>
      </c>
      <c r="I4571" t="s">
        <v>24</v>
      </c>
      <c r="J4571" t="s">
        <v>31</v>
      </c>
      <c r="K4571" t="s">
        <v>51</v>
      </c>
      <c r="L4571" t="s">
        <v>27</v>
      </c>
      <c r="M4571" t="s">
        <v>27</v>
      </c>
      <c r="N4571" t="s">
        <v>28</v>
      </c>
      <c r="O4571" t="s">
        <v>28</v>
      </c>
      <c r="P4571">
        <v>1</v>
      </c>
      <c r="Q4571">
        <v>4146000</v>
      </c>
      <c r="R4571">
        <v>3</v>
      </c>
    </row>
    <row r="4572" spans="1:18" x14ac:dyDescent="0.25">
      <c r="A4572">
        <v>2011</v>
      </c>
      <c r="B4572" s="1">
        <v>42809.622092939811</v>
      </c>
      <c r="C4572" t="s">
        <v>18</v>
      </c>
      <c r="D4572" t="s">
        <v>29</v>
      </c>
      <c r="E4572" t="s">
        <v>55</v>
      </c>
      <c r="F4572" t="s">
        <v>21</v>
      </c>
      <c r="G4572" t="s">
        <v>22</v>
      </c>
      <c r="H4572" t="s">
        <v>91</v>
      </c>
      <c r="I4572" t="s">
        <v>24</v>
      </c>
      <c r="J4572" t="s">
        <v>40</v>
      </c>
      <c r="K4572" t="s">
        <v>32</v>
      </c>
      <c r="L4572" t="s">
        <v>27</v>
      </c>
      <c r="M4572" t="s">
        <v>27</v>
      </c>
      <c r="N4572" t="s">
        <v>28</v>
      </c>
      <c r="O4572" t="s">
        <v>28</v>
      </c>
      <c r="P4572">
        <v>1</v>
      </c>
      <c r="Q4572">
        <v>19578800</v>
      </c>
      <c r="R4572">
        <v>1</v>
      </c>
    </row>
    <row r="4573" spans="1:18" x14ac:dyDescent="0.25">
      <c r="A4573">
        <v>2011</v>
      </c>
      <c r="B4573" s="1">
        <v>42809.622092939811</v>
      </c>
      <c r="C4573" t="s">
        <v>18</v>
      </c>
      <c r="D4573" t="s">
        <v>29</v>
      </c>
      <c r="E4573" t="s">
        <v>55</v>
      </c>
      <c r="F4573" t="s">
        <v>21</v>
      </c>
      <c r="G4573" t="s">
        <v>22</v>
      </c>
      <c r="H4573" t="s">
        <v>91</v>
      </c>
      <c r="I4573" t="s">
        <v>24</v>
      </c>
      <c r="J4573" t="s">
        <v>37</v>
      </c>
      <c r="K4573" t="s">
        <v>51</v>
      </c>
      <c r="L4573" t="s">
        <v>27</v>
      </c>
      <c r="M4573" t="s">
        <v>27</v>
      </c>
      <c r="N4573" t="s">
        <v>28</v>
      </c>
      <c r="O4573" t="s">
        <v>28</v>
      </c>
      <c r="P4573">
        <v>1</v>
      </c>
      <c r="Q4573">
        <v>0</v>
      </c>
      <c r="R4573">
        <v>1</v>
      </c>
    </row>
    <row r="4574" spans="1:18" x14ac:dyDescent="0.25">
      <c r="A4574">
        <v>2009</v>
      </c>
      <c r="B4574" s="1">
        <v>42809.622092939811</v>
      </c>
      <c r="C4574" t="s">
        <v>18</v>
      </c>
      <c r="D4574" t="s">
        <v>29</v>
      </c>
      <c r="E4574" t="s">
        <v>30</v>
      </c>
      <c r="F4574" t="s">
        <v>21</v>
      </c>
      <c r="G4574" t="s">
        <v>22</v>
      </c>
      <c r="H4574" t="s">
        <v>23</v>
      </c>
      <c r="I4574" t="s">
        <v>24</v>
      </c>
      <c r="J4574" t="s">
        <v>31</v>
      </c>
      <c r="K4574" t="s">
        <v>32</v>
      </c>
      <c r="L4574" t="s">
        <v>77</v>
      </c>
      <c r="M4574" t="s">
        <v>27</v>
      </c>
      <c r="N4574" t="s">
        <v>28</v>
      </c>
      <c r="O4574" t="s">
        <v>77</v>
      </c>
      <c r="P4574">
        <v>1</v>
      </c>
      <c r="Q4574">
        <v>3894516.3398000002</v>
      </c>
      <c r="R4574">
        <v>4</v>
      </c>
    </row>
    <row r="4575" spans="1:18" x14ac:dyDescent="0.25">
      <c r="A4575">
        <v>2009</v>
      </c>
      <c r="B4575" s="1">
        <v>42809.622092939811</v>
      </c>
      <c r="C4575" t="s">
        <v>18</v>
      </c>
      <c r="D4575" t="s">
        <v>29</v>
      </c>
      <c r="E4575" t="s">
        <v>30</v>
      </c>
      <c r="F4575" t="s">
        <v>21</v>
      </c>
      <c r="G4575" t="s">
        <v>22</v>
      </c>
      <c r="H4575" t="s">
        <v>23</v>
      </c>
      <c r="I4575" t="s">
        <v>24</v>
      </c>
      <c r="J4575" t="s">
        <v>44</v>
      </c>
      <c r="K4575" t="s">
        <v>41</v>
      </c>
      <c r="L4575" t="s">
        <v>27</v>
      </c>
      <c r="M4575" t="s">
        <v>27</v>
      </c>
      <c r="N4575" t="s">
        <v>28</v>
      </c>
      <c r="O4575" t="s">
        <v>28</v>
      </c>
      <c r="P4575">
        <v>1</v>
      </c>
      <c r="Q4575">
        <v>158720.5</v>
      </c>
      <c r="R4575">
        <v>9</v>
      </c>
    </row>
    <row r="4576" spans="1:18" x14ac:dyDescent="0.25">
      <c r="A4576">
        <v>2009</v>
      </c>
      <c r="B4576" s="1">
        <v>42809.622092939811</v>
      </c>
      <c r="C4576" t="s">
        <v>18</v>
      </c>
      <c r="D4576" t="s">
        <v>29</v>
      </c>
      <c r="E4576" t="s">
        <v>30</v>
      </c>
      <c r="F4576" t="s">
        <v>21</v>
      </c>
      <c r="G4576" t="s">
        <v>22</v>
      </c>
      <c r="H4576" t="s">
        <v>23</v>
      </c>
      <c r="I4576" t="s">
        <v>24</v>
      </c>
      <c r="J4576" t="s">
        <v>44</v>
      </c>
      <c r="K4576" t="s">
        <v>26</v>
      </c>
      <c r="L4576" t="s">
        <v>77</v>
      </c>
      <c r="M4576" t="s">
        <v>27</v>
      </c>
      <c r="N4576" t="s">
        <v>28</v>
      </c>
      <c r="O4576" t="s">
        <v>77</v>
      </c>
      <c r="P4576">
        <v>1</v>
      </c>
      <c r="Q4576">
        <v>112122</v>
      </c>
      <c r="R4576">
        <v>1</v>
      </c>
    </row>
    <row r="4577" spans="1:18" x14ac:dyDescent="0.25">
      <c r="A4577">
        <v>2009</v>
      </c>
      <c r="B4577" s="1">
        <v>42809.622092939811</v>
      </c>
      <c r="C4577" t="s">
        <v>18</v>
      </c>
      <c r="D4577" t="s">
        <v>29</v>
      </c>
      <c r="E4577" t="s">
        <v>30</v>
      </c>
      <c r="F4577" t="s">
        <v>21</v>
      </c>
      <c r="G4577" t="s">
        <v>22</v>
      </c>
      <c r="H4577" t="s">
        <v>23</v>
      </c>
      <c r="I4577" t="s">
        <v>24</v>
      </c>
      <c r="J4577" t="s">
        <v>37</v>
      </c>
      <c r="K4577" t="s">
        <v>28</v>
      </c>
      <c r="L4577" t="s">
        <v>35</v>
      </c>
      <c r="M4577" t="s">
        <v>28</v>
      </c>
      <c r="N4577" t="s">
        <v>35</v>
      </c>
      <c r="O4577" t="s">
        <v>28</v>
      </c>
      <c r="P4577">
        <v>1</v>
      </c>
      <c r="Q4577">
        <v>0</v>
      </c>
      <c r="R4577">
        <v>0</v>
      </c>
    </row>
    <row r="4578" spans="1:18" x14ac:dyDescent="0.25">
      <c r="A4578">
        <v>2009</v>
      </c>
      <c r="B4578" s="1">
        <v>42809.622092939811</v>
      </c>
      <c r="C4578" t="s">
        <v>18</v>
      </c>
      <c r="D4578" t="s">
        <v>29</v>
      </c>
      <c r="E4578" t="s">
        <v>30</v>
      </c>
      <c r="F4578" t="s">
        <v>83</v>
      </c>
      <c r="G4578" t="s">
        <v>83</v>
      </c>
      <c r="H4578" t="s">
        <v>62</v>
      </c>
      <c r="I4578" t="s">
        <v>24</v>
      </c>
      <c r="J4578" t="s">
        <v>43</v>
      </c>
      <c r="K4578" t="s">
        <v>41</v>
      </c>
      <c r="L4578" t="s">
        <v>35</v>
      </c>
      <c r="M4578" t="s">
        <v>35</v>
      </c>
      <c r="N4578" t="s">
        <v>35</v>
      </c>
      <c r="O4578" t="s">
        <v>35</v>
      </c>
      <c r="P4578">
        <v>1</v>
      </c>
      <c r="Q4578">
        <v>287977.3125</v>
      </c>
      <c r="R4578">
        <v>1</v>
      </c>
    </row>
    <row r="4579" spans="1:18" x14ac:dyDescent="0.25">
      <c r="A4579">
        <v>2009</v>
      </c>
      <c r="B4579" s="1">
        <v>42809.622092939811</v>
      </c>
      <c r="C4579" t="s">
        <v>18</v>
      </c>
      <c r="D4579" t="s">
        <v>29</v>
      </c>
      <c r="E4579" t="s">
        <v>36</v>
      </c>
      <c r="F4579" t="s">
        <v>21</v>
      </c>
      <c r="G4579" t="s">
        <v>22</v>
      </c>
      <c r="H4579" t="s">
        <v>62</v>
      </c>
      <c r="I4579" t="s">
        <v>24</v>
      </c>
      <c r="J4579" t="s">
        <v>44</v>
      </c>
      <c r="K4579" t="s">
        <v>32</v>
      </c>
      <c r="L4579" t="s">
        <v>27</v>
      </c>
      <c r="M4579" t="s">
        <v>27</v>
      </c>
      <c r="N4579" t="s">
        <v>28</v>
      </c>
      <c r="O4579" t="s">
        <v>28</v>
      </c>
      <c r="P4579">
        <v>1</v>
      </c>
      <c r="Q4579">
        <v>10789</v>
      </c>
      <c r="R4579">
        <v>1</v>
      </c>
    </row>
    <row r="4580" spans="1:18" x14ac:dyDescent="0.25">
      <c r="A4580">
        <v>2009</v>
      </c>
      <c r="B4580" s="1">
        <v>42809.622092939811</v>
      </c>
      <c r="C4580" t="s">
        <v>18</v>
      </c>
      <c r="D4580" t="s">
        <v>29</v>
      </c>
      <c r="E4580" t="s">
        <v>36</v>
      </c>
      <c r="F4580" t="s">
        <v>21</v>
      </c>
      <c r="G4580" t="s">
        <v>22</v>
      </c>
      <c r="H4580" t="s">
        <v>23</v>
      </c>
      <c r="I4580" t="s">
        <v>34</v>
      </c>
      <c r="J4580" t="s">
        <v>31</v>
      </c>
      <c r="K4580" t="s">
        <v>56</v>
      </c>
      <c r="L4580" t="s">
        <v>77</v>
      </c>
      <c r="M4580" t="s">
        <v>33</v>
      </c>
      <c r="N4580" t="s">
        <v>28</v>
      </c>
      <c r="O4580" t="s">
        <v>77</v>
      </c>
      <c r="P4580">
        <v>1</v>
      </c>
      <c r="Q4580">
        <v>7953216</v>
      </c>
      <c r="R4580">
        <v>2</v>
      </c>
    </row>
    <row r="4581" spans="1:18" x14ac:dyDescent="0.25">
      <c r="A4581">
        <v>2009</v>
      </c>
      <c r="B4581" s="1">
        <v>42809.622092939811</v>
      </c>
      <c r="C4581" t="s">
        <v>18</v>
      </c>
      <c r="D4581" t="s">
        <v>29</v>
      </c>
      <c r="E4581" t="s">
        <v>36</v>
      </c>
      <c r="F4581" t="s">
        <v>21</v>
      </c>
      <c r="G4581" t="s">
        <v>22</v>
      </c>
      <c r="H4581" t="s">
        <v>23</v>
      </c>
      <c r="I4581" t="s">
        <v>24</v>
      </c>
      <c r="J4581" t="s">
        <v>44</v>
      </c>
      <c r="K4581" t="s">
        <v>32</v>
      </c>
      <c r="L4581" t="s">
        <v>35</v>
      </c>
      <c r="M4581" t="s">
        <v>35</v>
      </c>
      <c r="N4581" t="s">
        <v>35</v>
      </c>
      <c r="O4581" t="s">
        <v>35</v>
      </c>
      <c r="P4581">
        <v>1</v>
      </c>
      <c r="Q4581">
        <v>168648</v>
      </c>
      <c r="R4581">
        <v>3</v>
      </c>
    </row>
    <row r="4582" spans="1:18" x14ac:dyDescent="0.25">
      <c r="A4582">
        <v>2009</v>
      </c>
      <c r="B4582" s="1">
        <v>42809.622092939811</v>
      </c>
      <c r="C4582" t="s">
        <v>18</v>
      </c>
      <c r="D4582" t="s">
        <v>29</v>
      </c>
      <c r="E4582" t="s">
        <v>36</v>
      </c>
      <c r="F4582" t="s">
        <v>21</v>
      </c>
      <c r="G4582" t="s">
        <v>22</v>
      </c>
      <c r="H4582" t="s">
        <v>23</v>
      </c>
      <c r="I4582" t="s">
        <v>24</v>
      </c>
      <c r="J4582" t="s">
        <v>37</v>
      </c>
      <c r="K4582" t="s">
        <v>41</v>
      </c>
      <c r="L4582" t="s">
        <v>27</v>
      </c>
      <c r="M4582" t="s">
        <v>27</v>
      </c>
      <c r="N4582" t="s">
        <v>28</v>
      </c>
      <c r="O4582" t="s">
        <v>28</v>
      </c>
      <c r="P4582">
        <v>1</v>
      </c>
      <c r="Q4582">
        <v>0</v>
      </c>
      <c r="R4582">
        <v>1</v>
      </c>
    </row>
    <row r="4583" spans="1:18" x14ac:dyDescent="0.25">
      <c r="A4583">
        <v>2009</v>
      </c>
      <c r="B4583" s="1">
        <v>42809.622092939811</v>
      </c>
      <c r="C4583" t="s">
        <v>18</v>
      </c>
      <c r="D4583" t="s">
        <v>29</v>
      </c>
      <c r="E4583" t="s">
        <v>42</v>
      </c>
      <c r="F4583" t="s">
        <v>63</v>
      </c>
      <c r="G4583" t="s">
        <v>64</v>
      </c>
      <c r="H4583" t="s">
        <v>23</v>
      </c>
      <c r="I4583" t="s">
        <v>24</v>
      </c>
      <c r="J4583" t="s">
        <v>44</v>
      </c>
      <c r="K4583" t="s">
        <v>41</v>
      </c>
      <c r="L4583" t="s">
        <v>35</v>
      </c>
      <c r="M4583" t="s">
        <v>35</v>
      </c>
      <c r="N4583" t="s">
        <v>35</v>
      </c>
      <c r="O4583" t="s">
        <v>35</v>
      </c>
      <c r="P4583">
        <v>1</v>
      </c>
      <c r="Q4583">
        <v>159374.5938</v>
      </c>
      <c r="R4583">
        <v>3</v>
      </c>
    </row>
    <row r="4584" spans="1:18" x14ac:dyDescent="0.25">
      <c r="A4584">
        <v>2009</v>
      </c>
      <c r="B4584" s="1">
        <v>42809.622092939811</v>
      </c>
      <c r="C4584" t="s">
        <v>18</v>
      </c>
      <c r="D4584" t="s">
        <v>29</v>
      </c>
      <c r="E4584" t="s">
        <v>42</v>
      </c>
      <c r="F4584" t="s">
        <v>21</v>
      </c>
      <c r="G4584" t="s">
        <v>22</v>
      </c>
      <c r="H4584" t="s">
        <v>75</v>
      </c>
      <c r="I4584" t="s">
        <v>34</v>
      </c>
      <c r="J4584" t="s">
        <v>44</v>
      </c>
      <c r="K4584" t="s">
        <v>56</v>
      </c>
      <c r="L4584" t="s">
        <v>77</v>
      </c>
      <c r="M4584" t="s">
        <v>28</v>
      </c>
      <c r="N4584" t="s">
        <v>35</v>
      </c>
      <c r="O4584" t="s">
        <v>77</v>
      </c>
      <c r="P4584">
        <v>1</v>
      </c>
      <c r="Q4584">
        <v>135</v>
      </c>
      <c r="R4584">
        <v>1</v>
      </c>
    </row>
    <row r="4585" spans="1:18" x14ac:dyDescent="0.25">
      <c r="A4585">
        <v>2009</v>
      </c>
      <c r="B4585" s="1">
        <v>42809.622092939811</v>
      </c>
      <c r="C4585" t="s">
        <v>18</v>
      </c>
      <c r="D4585" t="s">
        <v>29</v>
      </c>
      <c r="E4585" t="s">
        <v>67</v>
      </c>
      <c r="F4585" t="s">
        <v>63</v>
      </c>
      <c r="G4585" t="s">
        <v>64</v>
      </c>
      <c r="H4585" t="s">
        <v>62</v>
      </c>
      <c r="I4585" t="s">
        <v>24</v>
      </c>
      <c r="J4585" t="s">
        <v>37</v>
      </c>
      <c r="K4585" t="s">
        <v>26</v>
      </c>
      <c r="L4585" t="s">
        <v>35</v>
      </c>
      <c r="M4585" t="s">
        <v>35</v>
      </c>
      <c r="N4585" t="s">
        <v>35</v>
      </c>
      <c r="O4585" t="s">
        <v>35</v>
      </c>
      <c r="P4585">
        <v>1</v>
      </c>
      <c r="Q4585">
        <v>0</v>
      </c>
      <c r="R4585">
        <v>2</v>
      </c>
    </row>
    <row r="4586" spans="1:18" x14ac:dyDescent="0.25">
      <c r="A4586">
        <v>2009</v>
      </c>
      <c r="B4586" s="1">
        <v>42809.622092939811</v>
      </c>
      <c r="C4586" t="s">
        <v>18</v>
      </c>
      <c r="D4586" t="s">
        <v>29</v>
      </c>
      <c r="E4586" t="s">
        <v>50</v>
      </c>
      <c r="F4586" t="s">
        <v>21</v>
      </c>
      <c r="G4586" t="s">
        <v>22</v>
      </c>
      <c r="H4586" t="s">
        <v>23</v>
      </c>
      <c r="I4586" t="s">
        <v>24</v>
      </c>
      <c r="J4586" t="s">
        <v>44</v>
      </c>
      <c r="K4586" t="s">
        <v>32</v>
      </c>
      <c r="L4586" t="s">
        <v>27</v>
      </c>
      <c r="M4586" t="s">
        <v>27</v>
      </c>
      <c r="N4586" t="s">
        <v>28</v>
      </c>
      <c r="O4586" t="s">
        <v>28</v>
      </c>
      <c r="P4586">
        <v>1</v>
      </c>
      <c r="Q4586">
        <v>970</v>
      </c>
      <c r="R4586">
        <v>1</v>
      </c>
    </row>
    <row r="4587" spans="1:18" x14ac:dyDescent="0.25">
      <c r="A4587">
        <v>2009</v>
      </c>
      <c r="B4587" s="1">
        <v>42809.622092939811</v>
      </c>
      <c r="C4587" t="s">
        <v>18</v>
      </c>
      <c r="D4587" t="s">
        <v>29</v>
      </c>
      <c r="E4587" t="s">
        <v>50</v>
      </c>
      <c r="F4587" t="s">
        <v>21</v>
      </c>
      <c r="G4587" t="s">
        <v>22</v>
      </c>
      <c r="H4587" t="s">
        <v>23</v>
      </c>
      <c r="I4587" t="s">
        <v>59</v>
      </c>
      <c r="J4587" t="s">
        <v>37</v>
      </c>
      <c r="K4587" t="s">
        <v>28</v>
      </c>
      <c r="L4587" t="s">
        <v>27</v>
      </c>
      <c r="M4587" t="s">
        <v>28</v>
      </c>
      <c r="N4587" t="s">
        <v>27</v>
      </c>
      <c r="O4587" t="s">
        <v>28</v>
      </c>
      <c r="P4587">
        <v>1</v>
      </c>
      <c r="Q4587">
        <v>0</v>
      </c>
      <c r="R4587">
        <v>0</v>
      </c>
    </row>
    <row r="4588" spans="1:18" x14ac:dyDescent="0.25">
      <c r="A4588">
        <v>2009</v>
      </c>
      <c r="B4588" s="1">
        <v>42809.622092939811</v>
      </c>
      <c r="C4588" t="s">
        <v>18</v>
      </c>
      <c r="D4588" t="s">
        <v>29</v>
      </c>
      <c r="E4588" t="s">
        <v>38</v>
      </c>
      <c r="F4588" t="s">
        <v>53</v>
      </c>
      <c r="G4588" t="s">
        <v>46</v>
      </c>
      <c r="H4588" t="s">
        <v>23</v>
      </c>
      <c r="I4588" t="s">
        <v>34</v>
      </c>
      <c r="J4588" t="s">
        <v>43</v>
      </c>
      <c r="K4588" t="s">
        <v>41</v>
      </c>
      <c r="L4588" t="s">
        <v>77</v>
      </c>
      <c r="M4588" t="s">
        <v>28</v>
      </c>
      <c r="N4588" t="s">
        <v>28</v>
      </c>
      <c r="O4588" t="s">
        <v>77</v>
      </c>
      <c r="P4588">
        <v>1</v>
      </c>
      <c r="Q4588">
        <v>266386</v>
      </c>
      <c r="R4588">
        <v>1</v>
      </c>
    </row>
    <row r="4589" spans="1:18" x14ac:dyDescent="0.25">
      <c r="A4589">
        <v>2009</v>
      </c>
      <c r="B4589" s="1">
        <v>42809.622092939811</v>
      </c>
      <c r="C4589" t="s">
        <v>18</v>
      </c>
      <c r="D4589" t="s">
        <v>29</v>
      </c>
      <c r="E4589" t="s">
        <v>38</v>
      </c>
      <c r="F4589" t="s">
        <v>45</v>
      </c>
      <c r="G4589" t="s">
        <v>71</v>
      </c>
      <c r="H4589" t="s">
        <v>62</v>
      </c>
      <c r="I4589" t="s">
        <v>76</v>
      </c>
      <c r="J4589" t="s">
        <v>43</v>
      </c>
      <c r="K4589" t="s">
        <v>49</v>
      </c>
      <c r="L4589" t="s">
        <v>77</v>
      </c>
      <c r="M4589" t="s">
        <v>28</v>
      </c>
      <c r="N4589" t="s">
        <v>28</v>
      </c>
      <c r="O4589" t="s">
        <v>77</v>
      </c>
      <c r="P4589">
        <v>1</v>
      </c>
      <c r="Q4589">
        <v>569161</v>
      </c>
      <c r="R4589">
        <v>5</v>
      </c>
    </row>
    <row r="4590" spans="1:18" x14ac:dyDescent="0.25">
      <c r="A4590">
        <v>2009</v>
      </c>
      <c r="B4590" s="1">
        <v>42809.622092939811</v>
      </c>
      <c r="C4590" t="s">
        <v>18</v>
      </c>
      <c r="D4590" t="s">
        <v>78</v>
      </c>
      <c r="E4590" t="s">
        <v>20</v>
      </c>
      <c r="F4590" t="s">
        <v>21</v>
      </c>
      <c r="G4590" t="s">
        <v>22</v>
      </c>
      <c r="H4590" t="s">
        <v>23</v>
      </c>
      <c r="I4590" t="s">
        <v>34</v>
      </c>
      <c r="J4590" t="s">
        <v>37</v>
      </c>
      <c r="K4590" t="s">
        <v>32</v>
      </c>
      <c r="L4590" t="s">
        <v>35</v>
      </c>
      <c r="M4590" t="s">
        <v>35</v>
      </c>
      <c r="N4590" t="s">
        <v>35</v>
      </c>
      <c r="O4590" t="s">
        <v>35</v>
      </c>
      <c r="P4590">
        <v>1</v>
      </c>
      <c r="Q4590">
        <v>0</v>
      </c>
      <c r="R4590">
        <v>2</v>
      </c>
    </row>
    <row r="4591" spans="1:18" x14ac:dyDescent="0.25">
      <c r="A4591">
        <v>2010</v>
      </c>
      <c r="B4591" s="1">
        <v>42809.622092939811</v>
      </c>
      <c r="C4591" t="s">
        <v>18</v>
      </c>
      <c r="D4591" t="s">
        <v>19</v>
      </c>
      <c r="E4591" t="s">
        <v>20</v>
      </c>
      <c r="F4591" t="s">
        <v>21</v>
      </c>
      <c r="G4591" t="s">
        <v>22</v>
      </c>
      <c r="H4591" t="s">
        <v>23</v>
      </c>
      <c r="I4591" t="s">
        <v>34</v>
      </c>
      <c r="J4591" t="s">
        <v>37</v>
      </c>
      <c r="K4591" t="s">
        <v>32</v>
      </c>
      <c r="L4591" t="s">
        <v>35</v>
      </c>
      <c r="M4591" t="s">
        <v>35</v>
      </c>
      <c r="N4591" t="s">
        <v>35</v>
      </c>
      <c r="O4591" t="s">
        <v>35</v>
      </c>
      <c r="P4591">
        <v>1</v>
      </c>
      <c r="Q4591">
        <v>0</v>
      </c>
      <c r="R4591">
        <v>2</v>
      </c>
    </row>
    <row r="4592" spans="1:18" x14ac:dyDescent="0.25">
      <c r="A4592">
        <v>2012</v>
      </c>
      <c r="B4592" s="1">
        <v>42809.622092939811</v>
      </c>
      <c r="C4592" t="s">
        <v>18</v>
      </c>
      <c r="D4592" t="s">
        <v>19</v>
      </c>
      <c r="E4592" t="s">
        <v>38</v>
      </c>
      <c r="F4592" t="s">
        <v>21</v>
      </c>
      <c r="G4592" t="s">
        <v>22</v>
      </c>
      <c r="H4592" t="s">
        <v>23</v>
      </c>
      <c r="I4592" t="s">
        <v>24</v>
      </c>
      <c r="J4592" t="s">
        <v>44</v>
      </c>
      <c r="K4592" t="s">
        <v>26</v>
      </c>
      <c r="L4592" t="s">
        <v>27</v>
      </c>
      <c r="M4592" t="s">
        <v>27</v>
      </c>
      <c r="N4592" t="s">
        <v>28</v>
      </c>
      <c r="O4592" t="s">
        <v>28</v>
      </c>
      <c r="P4592">
        <v>1</v>
      </c>
      <c r="Q4592">
        <v>24164.656200000001</v>
      </c>
      <c r="R4592">
        <v>16</v>
      </c>
    </row>
    <row r="4593" spans="1:18" x14ac:dyDescent="0.25">
      <c r="A4593">
        <v>2012</v>
      </c>
      <c r="B4593" s="1">
        <v>42809.622092939811</v>
      </c>
      <c r="C4593" t="s">
        <v>18</v>
      </c>
      <c r="D4593" t="s">
        <v>60</v>
      </c>
      <c r="E4593" t="s">
        <v>20</v>
      </c>
      <c r="F4593" t="s">
        <v>21</v>
      </c>
      <c r="G4593" t="s">
        <v>22</v>
      </c>
      <c r="H4593" t="s">
        <v>39</v>
      </c>
      <c r="I4593" t="s">
        <v>34</v>
      </c>
      <c r="J4593" t="s">
        <v>25</v>
      </c>
      <c r="K4593" t="s">
        <v>26</v>
      </c>
      <c r="L4593" t="s">
        <v>81</v>
      </c>
      <c r="M4593" t="s">
        <v>28</v>
      </c>
      <c r="N4593" t="s">
        <v>81</v>
      </c>
      <c r="O4593" t="s">
        <v>28</v>
      </c>
      <c r="P4593">
        <v>1</v>
      </c>
      <c r="Q4593">
        <v>26488263.343800001</v>
      </c>
      <c r="R4593">
        <v>29</v>
      </c>
    </row>
    <row r="4594" spans="1:18" x14ac:dyDescent="0.25">
      <c r="A4594">
        <v>2012</v>
      </c>
      <c r="B4594" s="1">
        <v>42809.622092939811</v>
      </c>
      <c r="C4594" t="s">
        <v>18</v>
      </c>
      <c r="D4594" t="s">
        <v>60</v>
      </c>
      <c r="E4594" t="s">
        <v>30</v>
      </c>
      <c r="F4594" t="s">
        <v>45</v>
      </c>
      <c r="G4594" t="s">
        <v>71</v>
      </c>
      <c r="H4594" t="s">
        <v>62</v>
      </c>
      <c r="I4594" t="s">
        <v>24</v>
      </c>
      <c r="J4594" t="s">
        <v>31</v>
      </c>
      <c r="K4594" t="s">
        <v>49</v>
      </c>
      <c r="L4594" t="s">
        <v>35</v>
      </c>
      <c r="M4594" t="s">
        <v>35</v>
      </c>
      <c r="N4594" t="s">
        <v>35</v>
      </c>
      <c r="O4594" t="s">
        <v>35</v>
      </c>
      <c r="P4594">
        <v>1</v>
      </c>
      <c r="Q4594">
        <v>3900095.7187999999</v>
      </c>
      <c r="R4594">
        <v>10</v>
      </c>
    </row>
    <row r="4595" spans="1:18" x14ac:dyDescent="0.25">
      <c r="A4595">
        <v>2012</v>
      </c>
      <c r="B4595" s="1">
        <v>42809.622092939811</v>
      </c>
      <c r="C4595" t="s">
        <v>18</v>
      </c>
      <c r="D4595" t="s">
        <v>60</v>
      </c>
      <c r="E4595" t="s">
        <v>30</v>
      </c>
      <c r="F4595" t="s">
        <v>45</v>
      </c>
      <c r="G4595" t="s">
        <v>46</v>
      </c>
      <c r="H4595" t="s">
        <v>62</v>
      </c>
      <c r="I4595" t="s">
        <v>24</v>
      </c>
      <c r="J4595" t="s">
        <v>44</v>
      </c>
      <c r="K4595" t="s">
        <v>56</v>
      </c>
      <c r="L4595" t="s">
        <v>35</v>
      </c>
      <c r="M4595" t="s">
        <v>35</v>
      </c>
      <c r="N4595" t="s">
        <v>35</v>
      </c>
      <c r="O4595" t="s">
        <v>35</v>
      </c>
      <c r="P4595">
        <v>1</v>
      </c>
      <c r="Q4595">
        <v>323572.11410000001</v>
      </c>
      <c r="R4595">
        <v>9</v>
      </c>
    </row>
    <row r="4596" spans="1:18" x14ac:dyDescent="0.25">
      <c r="A4596">
        <v>2012</v>
      </c>
      <c r="B4596" s="1">
        <v>42809.622092939811</v>
      </c>
      <c r="C4596" t="s">
        <v>18</v>
      </c>
      <c r="D4596" t="s">
        <v>60</v>
      </c>
      <c r="E4596" t="s">
        <v>30</v>
      </c>
      <c r="F4596" t="s">
        <v>21</v>
      </c>
      <c r="G4596" t="s">
        <v>22</v>
      </c>
      <c r="H4596" t="s">
        <v>23</v>
      </c>
      <c r="I4596" t="s">
        <v>24</v>
      </c>
      <c r="J4596" t="s">
        <v>40</v>
      </c>
      <c r="K4596" t="s">
        <v>26</v>
      </c>
      <c r="L4596" t="s">
        <v>81</v>
      </c>
      <c r="M4596" t="s">
        <v>81</v>
      </c>
      <c r="N4596" t="s">
        <v>28</v>
      </c>
      <c r="O4596" t="s">
        <v>28</v>
      </c>
      <c r="P4596">
        <v>1</v>
      </c>
      <c r="Q4596">
        <v>22373582.206099998</v>
      </c>
      <c r="R4596">
        <v>5</v>
      </c>
    </row>
    <row r="4597" spans="1:18" x14ac:dyDescent="0.25">
      <c r="A4597">
        <v>2012</v>
      </c>
      <c r="B4597" s="1">
        <v>42809.622092939811</v>
      </c>
      <c r="C4597" t="s">
        <v>18</v>
      </c>
      <c r="D4597" t="s">
        <v>60</v>
      </c>
      <c r="E4597" t="s">
        <v>30</v>
      </c>
      <c r="F4597" t="s">
        <v>21</v>
      </c>
      <c r="G4597" t="s">
        <v>22</v>
      </c>
      <c r="H4597" t="s">
        <v>23</v>
      </c>
      <c r="I4597" t="s">
        <v>24</v>
      </c>
      <c r="J4597" t="s">
        <v>37</v>
      </c>
      <c r="K4597" t="s">
        <v>28</v>
      </c>
      <c r="L4597" t="s">
        <v>33</v>
      </c>
      <c r="M4597" t="s">
        <v>28</v>
      </c>
      <c r="N4597" t="s">
        <v>33</v>
      </c>
      <c r="O4597" t="s">
        <v>28</v>
      </c>
      <c r="P4597">
        <v>1</v>
      </c>
      <c r="Q4597">
        <v>0</v>
      </c>
      <c r="R4597">
        <v>0</v>
      </c>
    </row>
    <row r="4598" spans="1:18" x14ac:dyDescent="0.25">
      <c r="A4598">
        <v>2012</v>
      </c>
      <c r="B4598" s="1">
        <v>42809.622092939811</v>
      </c>
      <c r="C4598" t="s">
        <v>18</v>
      </c>
      <c r="D4598" t="s">
        <v>60</v>
      </c>
      <c r="E4598" t="s">
        <v>42</v>
      </c>
      <c r="F4598" t="s">
        <v>53</v>
      </c>
      <c r="G4598" t="s">
        <v>46</v>
      </c>
      <c r="H4598" t="s">
        <v>28</v>
      </c>
      <c r="I4598" t="s">
        <v>34</v>
      </c>
      <c r="J4598" t="s">
        <v>57</v>
      </c>
      <c r="K4598" t="s">
        <v>51</v>
      </c>
      <c r="L4598" t="s">
        <v>35</v>
      </c>
      <c r="M4598" t="s">
        <v>28</v>
      </c>
      <c r="N4598" t="s">
        <v>35</v>
      </c>
      <c r="O4598" t="s">
        <v>35</v>
      </c>
      <c r="P4598">
        <v>1</v>
      </c>
      <c r="Q4598">
        <v>186490721.87509999</v>
      </c>
      <c r="R4598">
        <v>22</v>
      </c>
    </row>
    <row r="4599" spans="1:18" x14ac:dyDescent="0.25">
      <c r="A4599">
        <v>2012</v>
      </c>
      <c r="B4599" s="1">
        <v>42809.622092939811</v>
      </c>
      <c r="C4599" t="s">
        <v>18</v>
      </c>
      <c r="D4599" t="s">
        <v>60</v>
      </c>
      <c r="E4599" t="s">
        <v>38</v>
      </c>
      <c r="F4599" t="s">
        <v>21</v>
      </c>
      <c r="G4599" t="s">
        <v>22</v>
      </c>
      <c r="H4599" t="s">
        <v>39</v>
      </c>
      <c r="I4599" t="s">
        <v>24</v>
      </c>
      <c r="J4599" t="s">
        <v>25</v>
      </c>
      <c r="K4599" t="s">
        <v>51</v>
      </c>
      <c r="L4599" t="s">
        <v>35</v>
      </c>
      <c r="M4599" t="s">
        <v>28</v>
      </c>
      <c r="N4599" t="s">
        <v>35</v>
      </c>
      <c r="O4599" t="s">
        <v>35</v>
      </c>
      <c r="P4599">
        <v>1</v>
      </c>
      <c r="Q4599">
        <v>29333554</v>
      </c>
      <c r="R4599">
        <v>38</v>
      </c>
    </row>
    <row r="4600" spans="1:18" x14ac:dyDescent="0.25">
      <c r="A4600">
        <v>2012</v>
      </c>
      <c r="B4600" s="1">
        <v>42809.622092939811</v>
      </c>
      <c r="C4600" t="s">
        <v>18</v>
      </c>
      <c r="D4600" t="s">
        <v>60</v>
      </c>
      <c r="E4600" t="s">
        <v>55</v>
      </c>
      <c r="F4600" t="s">
        <v>21</v>
      </c>
      <c r="G4600" t="s">
        <v>22</v>
      </c>
      <c r="H4600" t="s">
        <v>28</v>
      </c>
      <c r="I4600" t="s">
        <v>59</v>
      </c>
      <c r="J4600" t="s">
        <v>25</v>
      </c>
      <c r="K4600" t="s">
        <v>51</v>
      </c>
      <c r="L4600" t="s">
        <v>35</v>
      </c>
      <c r="M4600" t="s">
        <v>28</v>
      </c>
      <c r="N4600" t="s">
        <v>35</v>
      </c>
      <c r="O4600" t="s">
        <v>35</v>
      </c>
      <c r="P4600">
        <v>1</v>
      </c>
      <c r="Q4600">
        <v>415846.72070000001</v>
      </c>
      <c r="R4600">
        <v>4</v>
      </c>
    </row>
    <row r="4601" spans="1:18" x14ac:dyDescent="0.25">
      <c r="A4601">
        <v>2012</v>
      </c>
      <c r="B4601" s="1">
        <v>42809.622092939811</v>
      </c>
      <c r="C4601" t="s">
        <v>18</v>
      </c>
      <c r="D4601" t="s">
        <v>72</v>
      </c>
      <c r="E4601" t="s">
        <v>67</v>
      </c>
      <c r="F4601" t="s">
        <v>45</v>
      </c>
      <c r="G4601" t="s">
        <v>70</v>
      </c>
      <c r="H4601" t="s">
        <v>94</v>
      </c>
      <c r="I4601" t="s">
        <v>76</v>
      </c>
      <c r="J4601" t="s">
        <v>31</v>
      </c>
      <c r="K4601" t="s">
        <v>49</v>
      </c>
      <c r="L4601" t="s">
        <v>77</v>
      </c>
      <c r="M4601" t="s">
        <v>28</v>
      </c>
      <c r="N4601" t="s">
        <v>28</v>
      </c>
      <c r="O4601" t="s">
        <v>77</v>
      </c>
      <c r="P4601">
        <v>1</v>
      </c>
      <c r="Q4601">
        <v>1366664.75</v>
      </c>
      <c r="R4601">
        <v>1</v>
      </c>
    </row>
    <row r="4602" spans="1:18" x14ac:dyDescent="0.25">
      <c r="A4602">
        <v>2012</v>
      </c>
      <c r="B4602" s="1">
        <v>42809.622092939811</v>
      </c>
      <c r="C4602" t="s">
        <v>18</v>
      </c>
      <c r="D4602" t="s">
        <v>95</v>
      </c>
      <c r="E4602" t="s">
        <v>47</v>
      </c>
      <c r="F4602" t="s">
        <v>53</v>
      </c>
      <c r="G4602" t="s">
        <v>46</v>
      </c>
      <c r="H4602" t="s">
        <v>28</v>
      </c>
      <c r="I4602" t="s">
        <v>24</v>
      </c>
      <c r="J4602" t="s">
        <v>57</v>
      </c>
      <c r="K4602" t="s">
        <v>51</v>
      </c>
      <c r="L4602" t="s">
        <v>77</v>
      </c>
      <c r="M4602" t="s">
        <v>28</v>
      </c>
      <c r="N4602" t="s">
        <v>28</v>
      </c>
      <c r="O4602" t="s">
        <v>77</v>
      </c>
      <c r="P4602">
        <v>1</v>
      </c>
      <c r="Q4602">
        <v>278901026.875</v>
      </c>
      <c r="R4602">
        <v>25</v>
      </c>
    </row>
    <row r="4603" spans="1:18" x14ac:dyDescent="0.25">
      <c r="A4603">
        <v>2012</v>
      </c>
      <c r="B4603" s="1">
        <v>42809.622092939811</v>
      </c>
      <c r="C4603" t="s">
        <v>18</v>
      </c>
      <c r="D4603" t="s">
        <v>29</v>
      </c>
      <c r="E4603" t="s">
        <v>20</v>
      </c>
      <c r="F4603" t="s">
        <v>53</v>
      </c>
      <c r="G4603" t="s">
        <v>46</v>
      </c>
      <c r="H4603" t="s">
        <v>23</v>
      </c>
      <c r="I4603" t="s">
        <v>54</v>
      </c>
      <c r="J4603" t="s">
        <v>40</v>
      </c>
      <c r="K4603" t="s">
        <v>26</v>
      </c>
      <c r="L4603" t="s">
        <v>35</v>
      </c>
      <c r="M4603" t="s">
        <v>35</v>
      </c>
      <c r="N4603" t="s">
        <v>35</v>
      </c>
      <c r="O4603" t="s">
        <v>35</v>
      </c>
      <c r="P4603">
        <v>1</v>
      </c>
      <c r="Q4603">
        <v>20133680</v>
      </c>
      <c r="R4603">
        <v>1</v>
      </c>
    </row>
    <row r="4604" spans="1:18" x14ac:dyDescent="0.25">
      <c r="A4604">
        <v>2012</v>
      </c>
      <c r="B4604" s="1">
        <v>42809.622092939811</v>
      </c>
      <c r="C4604" t="s">
        <v>18</v>
      </c>
      <c r="D4604" t="s">
        <v>29</v>
      </c>
      <c r="E4604" t="s">
        <v>20</v>
      </c>
      <c r="F4604" t="s">
        <v>21</v>
      </c>
      <c r="G4604" t="s">
        <v>22</v>
      </c>
      <c r="H4604" t="s">
        <v>91</v>
      </c>
      <c r="I4604" t="s">
        <v>24</v>
      </c>
      <c r="J4604" t="s">
        <v>25</v>
      </c>
      <c r="K4604" t="s">
        <v>49</v>
      </c>
      <c r="L4604" t="s">
        <v>27</v>
      </c>
      <c r="M4604" t="s">
        <v>27</v>
      </c>
      <c r="N4604" t="s">
        <v>28</v>
      </c>
      <c r="O4604" t="s">
        <v>28</v>
      </c>
      <c r="P4604">
        <v>1</v>
      </c>
      <c r="Q4604">
        <v>39773996</v>
      </c>
      <c r="R4604">
        <v>2</v>
      </c>
    </row>
    <row r="4605" spans="1:18" x14ac:dyDescent="0.25">
      <c r="A4605">
        <v>2012</v>
      </c>
      <c r="B4605" s="1">
        <v>42809.622092939811</v>
      </c>
      <c r="C4605" t="s">
        <v>18</v>
      </c>
      <c r="D4605" t="s">
        <v>29</v>
      </c>
      <c r="E4605" t="s">
        <v>20</v>
      </c>
      <c r="F4605" t="s">
        <v>21</v>
      </c>
      <c r="G4605" t="s">
        <v>22</v>
      </c>
      <c r="H4605" t="s">
        <v>91</v>
      </c>
      <c r="I4605" t="s">
        <v>24</v>
      </c>
      <c r="J4605" t="s">
        <v>44</v>
      </c>
      <c r="K4605" t="s">
        <v>32</v>
      </c>
      <c r="L4605" t="s">
        <v>27</v>
      </c>
      <c r="M4605" t="s">
        <v>27</v>
      </c>
      <c r="N4605" t="s">
        <v>28</v>
      </c>
      <c r="O4605" t="s">
        <v>28</v>
      </c>
      <c r="P4605">
        <v>1</v>
      </c>
      <c r="Q4605">
        <v>28105</v>
      </c>
      <c r="R4605">
        <v>1</v>
      </c>
    </row>
    <row r="4606" spans="1:18" x14ac:dyDescent="0.25">
      <c r="A4606">
        <v>2012</v>
      </c>
      <c r="B4606" s="1">
        <v>42809.622092939811</v>
      </c>
      <c r="C4606" t="s">
        <v>18</v>
      </c>
      <c r="D4606" t="s">
        <v>29</v>
      </c>
      <c r="E4606" t="s">
        <v>20</v>
      </c>
      <c r="F4606" t="s">
        <v>21</v>
      </c>
      <c r="G4606" t="s">
        <v>22</v>
      </c>
      <c r="H4606" t="s">
        <v>39</v>
      </c>
      <c r="I4606" t="s">
        <v>34</v>
      </c>
      <c r="J4606" t="s">
        <v>57</v>
      </c>
      <c r="K4606" t="s">
        <v>51</v>
      </c>
      <c r="L4606" t="s">
        <v>35</v>
      </c>
      <c r="M4606" t="s">
        <v>28</v>
      </c>
      <c r="N4606" t="s">
        <v>35</v>
      </c>
      <c r="O4606" t="s">
        <v>35</v>
      </c>
      <c r="P4606">
        <v>1</v>
      </c>
      <c r="Q4606">
        <v>110476372.375</v>
      </c>
      <c r="R4606">
        <v>12</v>
      </c>
    </row>
    <row r="4607" spans="1:18" x14ac:dyDescent="0.25">
      <c r="A4607">
        <v>2012</v>
      </c>
      <c r="B4607" s="1">
        <v>42809.622092939811</v>
      </c>
      <c r="C4607" t="s">
        <v>18</v>
      </c>
      <c r="D4607" t="s">
        <v>29</v>
      </c>
      <c r="E4607" t="s">
        <v>20</v>
      </c>
      <c r="F4607" t="s">
        <v>21</v>
      </c>
      <c r="G4607" t="s">
        <v>22</v>
      </c>
      <c r="H4607" t="s">
        <v>23</v>
      </c>
      <c r="I4607" t="s">
        <v>34</v>
      </c>
      <c r="J4607" t="s">
        <v>40</v>
      </c>
      <c r="K4607" t="s">
        <v>26</v>
      </c>
      <c r="L4607" t="s">
        <v>35</v>
      </c>
      <c r="M4607" t="s">
        <v>35</v>
      </c>
      <c r="N4607" t="s">
        <v>35</v>
      </c>
      <c r="O4607" t="s">
        <v>35</v>
      </c>
      <c r="P4607">
        <v>1</v>
      </c>
      <c r="Q4607">
        <v>5503620</v>
      </c>
      <c r="R4607">
        <v>1</v>
      </c>
    </row>
    <row r="4608" spans="1:18" x14ac:dyDescent="0.25">
      <c r="A4608">
        <v>2012</v>
      </c>
      <c r="B4608" s="1">
        <v>42809.622092939811</v>
      </c>
      <c r="C4608" t="s">
        <v>18</v>
      </c>
      <c r="D4608" t="s">
        <v>29</v>
      </c>
      <c r="E4608" t="s">
        <v>20</v>
      </c>
      <c r="F4608" t="s">
        <v>21</v>
      </c>
      <c r="G4608" t="s">
        <v>22</v>
      </c>
      <c r="H4608" t="s">
        <v>23</v>
      </c>
      <c r="I4608" t="s">
        <v>24</v>
      </c>
      <c r="J4608" t="s">
        <v>48</v>
      </c>
      <c r="K4608" t="s">
        <v>32</v>
      </c>
      <c r="L4608" t="s">
        <v>35</v>
      </c>
      <c r="M4608" t="s">
        <v>35</v>
      </c>
      <c r="N4608" t="s">
        <v>35</v>
      </c>
      <c r="O4608" t="s">
        <v>35</v>
      </c>
      <c r="P4608">
        <v>1</v>
      </c>
      <c r="Q4608">
        <v>-105000</v>
      </c>
      <c r="R4608">
        <v>1</v>
      </c>
    </row>
    <row r="4609" spans="1:18" x14ac:dyDescent="0.25">
      <c r="A4609">
        <v>2012</v>
      </c>
      <c r="B4609" s="1">
        <v>42809.622092939811</v>
      </c>
      <c r="C4609" t="s">
        <v>18</v>
      </c>
      <c r="D4609" t="s">
        <v>29</v>
      </c>
      <c r="E4609" t="s">
        <v>20</v>
      </c>
      <c r="F4609" t="s">
        <v>21</v>
      </c>
      <c r="G4609" t="s">
        <v>22</v>
      </c>
      <c r="H4609" t="s">
        <v>23</v>
      </c>
      <c r="I4609" t="s">
        <v>59</v>
      </c>
      <c r="J4609" t="s">
        <v>57</v>
      </c>
      <c r="K4609" t="s">
        <v>26</v>
      </c>
      <c r="L4609" t="s">
        <v>35</v>
      </c>
      <c r="M4609" t="s">
        <v>35</v>
      </c>
      <c r="N4609" t="s">
        <v>35</v>
      </c>
      <c r="O4609" t="s">
        <v>35</v>
      </c>
      <c r="P4609">
        <v>1</v>
      </c>
      <c r="Q4609">
        <v>274629440</v>
      </c>
      <c r="R4609">
        <v>1</v>
      </c>
    </row>
    <row r="4610" spans="1:18" x14ac:dyDescent="0.25">
      <c r="A4610">
        <v>2012</v>
      </c>
      <c r="B4610" s="1">
        <v>42809.622092939811</v>
      </c>
      <c r="C4610" t="s">
        <v>18</v>
      </c>
      <c r="D4610" t="s">
        <v>29</v>
      </c>
      <c r="E4610" t="s">
        <v>30</v>
      </c>
      <c r="F4610" t="s">
        <v>63</v>
      </c>
      <c r="G4610" t="s">
        <v>64</v>
      </c>
      <c r="H4610" t="s">
        <v>62</v>
      </c>
      <c r="I4610" t="s">
        <v>24</v>
      </c>
      <c r="J4610" t="s">
        <v>44</v>
      </c>
      <c r="K4610" t="s">
        <v>26</v>
      </c>
      <c r="L4610" t="s">
        <v>35</v>
      </c>
      <c r="M4610" t="s">
        <v>35</v>
      </c>
      <c r="N4610" t="s">
        <v>35</v>
      </c>
      <c r="O4610" t="s">
        <v>35</v>
      </c>
      <c r="P4610">
        <v>1</v>
      </c>
      <c r="Q4610">
        <v>119456.2188</v>
      </c>
      <c r="R4610">
        <v>1</v>
      </c>
    </row>
    <row r="4611" spans="1:18" x14ac:dyDescent="0.25">
      <c r="A4611">
        <v>2010</v>
      </c>
      <c r="B4611" s="1">
        <v>42809.622092939811</v>
      </c>
      <c r="C4611" t="s">
        <v>18</v>
      </c>
      <c r="D4611" t="s">
        <v>19</v>
      </c>
      <c r="E4611" t="s">
        <v>20</v>
      </c>
      <c r="F4611" t="s">
        <v>21</v>
      </c>
      <c r="G4611" t="s">
        <v>22</v>
      </c>
      <c r="H4611" t="s">
        <v>23</v>
      </c>
      <c r="I4611" t="s">
        <v>24</v>
      </c>
      <c r="J4611" t="s">
        <v>44</v>
      </c>
      <c r="K4611" t="s">
        <v>32</v>
      </c>
      <c r="L4611" t="s">
        <v>35</v>
      </c>
      <c r="M4611" t="s">
        <v>35</v>
      </c>
      <c r="N4611" t="s">
        <v>35</v>
      </c>
      <c r="O4611" t="s">
        <v>35</v>
      </c>
      <c r="P4611">
        <v>1</v>
      </c>
      <c r="Q4611">
        <v>45576.089800000002</v>
      </c>
      <c r="R4611">
        <v>1</v>
      </c>
    </row>
    <row r="4612" spans="1:18" x14ac:dyDescent="0.25">
      <c r="A4612">
        <v>2010</v>
      </c>
      <c r="B4612" s="1">
        <v>42809.622092939811</v>
      </c>
      <c r="C4612" t="s">
        <v>18</v>
      </c>
      <c r="D4612" t="s">
        <v>19</v>
      </c>
      <c r="E4612" t="s">
        <v>30</v>
      </c>
      <c r="F4612" t="s">
        <v>63</v>
      </c>
      <c r="G4612" t="s">
        <v>64</v>
      </c>
      <c r="H4612" t="s">
        <v>62</v>
      </c>
      <c r="I4612" t="s">
        <v>24</v>
      </c>
      <c r="J4612" t="s">
        <v>44</v>
      </c>
      <c r="K4612" t="s">
        <v>41</v>
      </c>
      <c r="L4612" t="s">
        <v>35</v>
      </c>
      <c r="M4612" t="s">
        <v>35</v>
      </c>
      <c r="N4612" t="s">
        <v>35</v>
      </c>
      <c r="O4612" t="s">
        <v>35</v>
      </c>
      <c r="P4612">
        <v>1</v>
      </c>
      <c r="Q4612">
        <v>674587.71889999998</v>
      </c>
      <c r="R4612">
        <v>7</v>
      </c>
    </row>
    <row r="4613" spans="1:18" x14ac:dyDescent="0.25">
      <c r="A4613">
        <v>2010</v>
      </c>
      <c r="B4613" s="1">
        <v>42809.622092939811</v>
      </c>
      <c r="C4613" t="s">
        <v>18</v>
      </c>
      <c r="D4613" t="s">
        <v>19</v>
      </c>
      <c r="E4613" t="s">
        <v>30</v>
      </c>
      <c r="F4613" t="s">
        <v>63</v>
      </c>
      <c r="G4613" t="s">
        <v>64</v>
      </c>
      <c r="H4613" t="s">
        <v>62</v>
      </c>
      <c r="I4613" t="s">
        <v>24</v>
      </c>
      <c r="J4613" t="s">
        <v>37</v>
      </c>
      <c r="K4613" t="s">
        <v>32</v>
      </c>
      <c r="L4613" t="s">
        <v>35</v>
      </c>
      <c r="M4613" t="s">
        <v>35</v>
      </c>
      <c r="N4613" t="s">
        <v>35</v>
      </c>
      <c r="O4613" t="s">
        <v>35</v>
      </c>
      <c r="P4613">
        <v>1</v>
      </c>
      <c r="Q4613">
        <v>0</v>
      </c>
      <c r="R4613">
        <v>1</v>
      </c>
    </row>
    <row r="4614" spans="1:18" x14ac:dyDescent="0.25">
      <c r="A4614">
        <v>2010</v>
      </c>
      <c r="B4614" s="1">
        <v>42809.622092939811</v>
      </c>
      <c r="C4614" t="s">
        <v>18</v>
      </c>
      <c r="D4614" t="s">
        <v>19</v>
      </c>
      <c r="E4614" t="s">
        <v>30</v>
      </c>
      <c r="F4614" t="s">
        <v>45</v>
      </c>
      <c r="G4614" t="s">
        <v>71</v>
      </c>
      <c r="H4614" t="s">
        <v>62</v>
      </c>
      <c r="I4614" t="s">
        <v>24</v>
      </c>
      <c r="J4614" t="s">
        <v>37</v>
      </c>
      <c r="K4614" t="s">
        <v>32</v>
      </c>
      <c r="L4614" t="s">
        <v>35</v>
      </c>
      <c r="M4614" t="s">
        <v>35</v>
      </c>
      <c r="N4614" t="s">
        <v>35</v>
      </c>
      <c r="O4614" t="s">
        <v>35</v>
      </c>
      <c r="P4614">
        <v>1</v>
      </c>
      <c r="Q4614">
        <v>0</v>
      </c>
      <c r="R4614">
        <v>2</v>
      </c>
    </row>
    <row r="4615" spans="1:18" x14ac:dyDescent="0.25">
      <c r="A4615">
        <v>2010</v>
      </c>
      <c r="B4615" s="1">
        <v>42809.622092939811</v>
      </c>
      <c r="C4615" t="s">
        <v>18</v>
      </c>
      <c r="D4615" t="s">
        <v>19</v>
      </c>
      <c r="E4615" t="s">
        <v>30</v>
      </c>
      <c r="F4615" t="s">
        <v>45</v>
      </c>
      <c r="G4615" t="s">
        <v>46</v>
      </c>
      <c r="H4615" t="s">
        <v>62</v>
      </c>
      <c r="I4615" t="s">
        <v>24</v>
      </c>
      <c r="J4615" t="s">
        <v>44</v>
      </c>
      <c r="K4615" t="s">
        <v>32</v>
      </c>
      <c r="L4615" t="s">
        <v>35</v>
      </c>
      <c r="M4615" t="s">
        <v>35</v>
      </c>
      <c r="N4615" t="s">
        <v>35</v>
      </c>
      <c r="O4615" t="s">
        <v>35</v>
      </c>
      <c r="P4615">
        <v>1</v>
      </c>
      <c r="Q4615">
        <v>69442.726599999995</v>
      </c>
      <c r="R4615">
        <v>2</v>
      </c>
    </row>
    <row r="4616" spans="1:18" x14ac:dyDescent="0.25">
      <c r="A4616">
        <v>2010</v>
      </c>
      <c r="B4616" s="1">
        <v>42809.622092939811</v>
      </c>
      <c r="C4616" t="s">
        <v>18</v>
      </c>
      <c r="D4616" t="s">
        <v>19</v>
      </c>
      <c r="E4616" t="s">
        <v>30</v>
      </c>
      <c r="F4616" t="s">
        <v>45</v>
      </c>
      <c r="G4616" t="s">
        <v>46</v>
      </c>
      <c r="H4616" t="s">
        <v>62</v>
      </c>
      <c r="I4616" t="s">
        <v>24</v>
      </c>
      <c r="J4616" t="s">
        <v>44</v>
      </c>
      <c r="K4616" t="s">
        <v>51</v>
      </c>
      <c r="L4616" t="s">
        <v>35</v>
      </c>
      <c r="M4616" t="s">
        <v>35</v>
      </c>
      <c r="N4616" t="s">
        <v>35</v>
      </c>
      <c r="O4616" t="s">
        <v>35</v>
      </c>
      <c r="P4616">
        <v>1</v>
      </c>
      <c r="Q4616">
        <v>15500.3701</v>
      </c>
      <c r="R4616">
        <v>1</v>
      </c>
    </row>
    <row r="4617" spans="1:18" x14ac:dyDescent="0.25">
      <c r="A4617">
        <v>2010</v>
      </c>
      <c r="B4617" s="1">
        <v>42809.622092939811</v>
      </c>
      <c r="C4617" t="s">
        <v>18</v>
      </c>
      <c r="D4617" t="s">
        <v>19</v>
      </c>
      <c r="E4617" t="s">
        <v>30</v>
      </c>
      <c r="F4617" t="s">
        <v>45</v>
      </c>
      <c r="G4617" t="s">
        <v>46</v>
      </c>
      <c r="H4617" t="s">
        <v>62</v>
      </c>
      <c r="I4617" t="s">
        <v>24</v>
      </c>
      <c r="J4617" t="s">
        <v>37</v>
      </c>
      <c r="K4617" t="s">
        <v>56</v>
      </c>
      <c r="L4617" t="s">
        <v>35</v>
      </c>
      <c r="M4617" t="s">
        <v>35</v>
      </c>
      <c r="N4617" t="s">
        <v>35</v>
      </c>
      <c r="O4617" t="s">
        <v>35</v>
      </c>
      <c r="P4617">
        <v>1</v>
      </c>
      <c r="Q4617">
        <v>0</v>
      </c>
      <c r="R4617">
        <v>8</v>
      </c>
    </row>
    <row r="4618" spans="1:18" x14ac:dyDescent="0.25">
      <c r="A4618">
        <v>2010</v>
      </c>
      <c r="B4618" s="1">
        <v>42809.622092939811</v>
      </c>
      <c r="C4618" t="s">
        <v>18</v>
      </c>
      <c r="D4618" t="s">
        <v>19</v>
      </c>
      <c r="E4618" t="s">
        <v>30</v>
      </c>
      <c r="F4618" t="s">
        <v>65</v>
      </c>
      <c r="G4618" t="s">
        <v>46</v>
      </c>
      <c r="H4618" t="s">
        <v>62</v>
      </c>
      <c r="I4618" t="s">
        <v>24</v>
      </c>
      <c r="J4618" t="s">
        <v>37</v>
      </c>
      <c r="K4618" t="s">
        <v>28</v>
      </c>
      <c r="L4618" t="s">
        <v>35</v>
      </c>
      <c r="M4618" t="s">
        <v>35</v>
      </c>
      <c r="N4618" t="s">
        <v>35</v>
      </c>
      <c r="O4618" t="s">
        <v>35</v>
      </c>
      <c r="P4618">
        <v>1</v>
      </c>
      <c r="Q4618">
        <v>0</v>
      </c>
      <c r="R4618">
        <v>1</v>
      </c>
    </row>
    <row r="4619" spans="1:18" x14ac:dyDescent="0.25">
      <c r="A4619">
        <v>2010</v>
      </c>
      <c r="B4619" s="1">
        <v>42809.622092939811</v>
      </c>
      <c r="C4619" t="s">
        <v>18</v>
      </c>
      <c r="D4619" t="s">
        <v>19</v>
      </c>
      <c r="E4619" t="s">
        <v>30</v>
      </c>
      <c r="F4619" t="s">
        <v>79</v>
      </c>
      <c r="G4619" t="s">
        <v>22</v>
      </c>
      <c r="H4619" t="s">
        <v>62</v>
      </c>
      <c r="I4619" t="s">
        <v>24</v>
      </c>
      <c r="J4619" t="s">
        <v>37</v>
      </c>
      <c r="K4619" t="s">
        <v>56</v>
      </c>
      <c r="L4619" t="s">
        <v>35</v>
      </c>
      <c r="M4619" t="s">
        <v>35</v>
      </c>
      <c r="N4619" t="s">
        <v>35</v>
      </c>
      <c r="O4619" t="s">
        <v>35</v>
      </c>
      <c r="P4619">
        <v>1</v>
      </c>
      <c r="Q4619">
        <v>0</v>
      </c>
      <c r="R4619">
        <v>2</v>
      </c>
    </row>
    <row r="4620" spans="1:18" x14ac:dyDescent="0.25">
      <c r="A4620">
        <v>2010</v>
      </c>
      <c r="B4620" s="1">
        <v>42809.622092939811</v>
      </c>
      <c r="C4620" t="s">
        <v>18</v>
      </c>
      <c r="D4620" t="s">
        <v>19</v>
      </c>
      <c r="E4620" t="s">
        <v>36</v>
      </c>
      <c r="F4620" t="s">
        <v>21</v>
      </c>
      <c r="G4620" t="s">
        <v>22</v>
      </c>
      <c r="H4620" t="s">
        <v>23</v>
      </c>
      <c r="I4620" t="s">
        <v>34</v>
      </c>
      <c r="J4620" t="s">
        <v>40</v>
      </c>
      <c r="K4620" t="s">
        <v>49</v>
      </c>
      <c r="L4620" t="s">
        <v>35</v>
      </c>
      <c r="M4620" t="s">
        <v>35</v>
      </c>
      <c r="N4620" t="s">
        <v>35</v>
      </c>
      <c r="O4620" t="s">
        <v>35</v>
      </c>
      <c r="P4620">
        <v>1</v>
      </c>
      <c r="Q4620">
        <v>13621798</v>
      </c>
      <c r="R4620">
        <v>2</v>
      </c>
    </row>
    <row r="4621" spans="1:18" x14ac:dyDescent="0.25">
      <c r="A4621">
        <v>2010</v>
      </c>
      <c r="B4621" s="1">
        <v>42809.622092939811</v>
      </c>
      <c r="C4621" t="s">
        <v>18</v>
      </c>
      <c r="D4621" t="s">
        <v>19</v>
      </c>
      <c r="E4621" t="s">
        <v>36</v>
      </c>
      <c r="F4621" t="s">
        <v>21</v>
      </c>
      <c r="G4621" t="s">
        <v>22</v>
      </c>
      <c r="H4621" t="s">
        <v>23</v>
      </c>
      <c r="I4621" t="s">
        <v>34</v>
      </c>
      <c r="J4621" t="s">
        <v>37</v>
      </c>
      <c r="K4621" t="s">
        <v>49</v>
      </c>
      <c r="L4621" t="s">
        <v>35</v>
      </c>
      <c r="M4621" t="s">
        <v>35</v>
      </c>
      <c r="N4621" t="s">
        <v>35</v>
      </c>
      <c r="O4621" t="s">
        <v>35</v>
      </c>
      <c r="P4621">
        <v>1</v>
      </c>
      <c r="Q4621">
        <v>0</v>
      </c>
      <c r="R4621">
        <v>2</v>
      </c>
    </row>
    <row r="4622" spans="1:18" x14ac:dyDescent="0.25">
      <c r="A4622">
        <v>2010</v>
      </c>
      <c r="B4622" s="1">
        <v>42809.622092939811</v>
      </c>
      <c r="C4622" t="s">
        <v>18</v>
      </c>
      <c r="D4622" t="s">
        <v>19</v>
      </c>
      <c r="E4622" t="s">
        <v>42</v>
      </c>
      <c r="F4622" t="s">
        <v>53</v>
      </c>
      <c r="G4622" t="s">
        <v>46</v>
      </c>
      <c r="H4622" t="s">
        <v>23</v>
      </c>
      <c r="I4622" t="s">
        <v>34</v>
      </c>
      <c r="J4622" t="s">
        <v>25</v>
      </c>
      <c r="K4622" t="s">
        <v>32</v>
      </c>
      <c r="L4622" t="s">
        <v>35</v>
      </c>
      <c r="M4622" t="s">
        <v>35</v>
      </c>
      <c r="N4622" t="s">
        <v>35</v>
      </c>
      <c r="O4622" t="s">
        <v>35</v>
      </c>
      <c r="P4622">
        <v>1</v>
      </c>
      <c r="Q4622">
        <v>30881889</v>
      </c>
      <c r="R4622">
        <v>15</v>
      </c>
    </row>
    <row r="4623" spans="1:18" x14ac:dyDescent="0.25">
      <c r="A4623">
        <v>2010</v>
      </c>
      <c r="B4623" s="1">
        <v>42809.622092939811</v>
      </c>
      <c r="C4623" t="s">
        <v>18</v>
      </c>
      <c r="D4623" t="s">
        <v>19</v>
      </c>
      <c r="E4623" t="s">
        <v>42</v>
      </c>
      <c r="F4623" t="s">
        <v>53</v>
      </c>
      <c r="G4623" t="s">
        <v>46</v>
      </c>
      <c r="H4623" t="s">
        <v>23</v>
      </c>
      <c r="I4623" t="s">
        <v>34</v>
      </c>
      <c r="J4623" t="s">
        <v>37</v>
      </c>
      <c r="K4623" t="s">
        <v>28</v>
      </c>
      <c r="L4623" t="s">
        <v>35</v>
      </c>
      <c r="M4623" t="s">
        <v>28</v>
      </c>
      <c r="N4623" t="s">
        <v>35</v>
      </c>
      <c r="O4623" t="s">
        <v>28</v>
      </c>
      <c r="P4623">
        <v>1</v>
      </c>
      <c r="Q4623">
        <v>0</v>
      </c>
      <c r="R4623">
        <v>0</v>
      </c>
    </row>
    <row r="4624" spans="1:18" x14ac:dyDescent="0.25">
      <c r="A4624">
        <v>2010</v>
      </c>
      <c r="B4624" s="1">
        <v>42809.622092939811</v>
      </c>
      <c r="C4624" t="s">
        <v>18</v>
      </c>
      <c r="D4624" t="s">
        <v>19</v>
      </c>
      <c r="E4624" t="s">
        <v>42</v>
      </c>
      <c r="F4624" t="s">
        <v>21</v>
      </c>
      <c r="G4624" t="s">
        <v>22</v>
      </c>
      <c r="H4624" t="s">
        <v>23</v>
      </c>
      <c r="I4624" t="s">
        <v>34</v>
      </c>
      <c r="J4624" t="s">
        <v>37</v>
      </c>
      <c r="K4624" t="s">
        <v>28</v>
      </c>
      <c r="L4624" t="s">
        <v>27</v>
      </c>
      <c r="M4624" t="s">
        <v>28</v>
      </c>
      <c r="N4624" t="s">
        <v>27</v>
      </c>
      <c r="O4624" t="s">
        <v>28</v>
      </c>
      <c r="P4624">
        <v>1</v>
      </c>
      <c r="Q4624">
        <v>0</v>
      </c>
      <c r="R4624">
        <v>0</v>
      </c>
    </row>
    <row r="4625" spans="1:18" x14ac:dyDescent="0.25">
      <c r="A4625">
        <v>2010</v>
      </c>
      <c r="B4625" s="1">
        <v>42809.622092939811</v>
      </c>
      <c r="C4625" t="s">
        <v>18</v>
      </c>
      <c r="D4625" t="s">
        <v>19</v>
      </c>
      <c r="E4625" t="s">
        <v>73</v>
      </c>
      <c r="F4625" t="s">
        <v>63</v>
      </c>
      <c r="G4625" t="s">
        <v>64</v>
      </c>
      <c r="H4625" t="s">
        <v>62</v>
      </c>
      <c r="I4625" t="s">
        <v>24</v>
      </c>
      <c r="J4625" t="s">
        <v>44</v>
      </c>
      <c r="K4625" t="s">
        <v>41</v>
      </c>
      <c r="L4625" t="s">
        <v>35</v>
      </c>
      <c r="M4625" t="s">
        <v>35</v>
      </c>
      <c r="N4625" t="s">
        <v>35</v>
      </c>
      <c r="O4625" t="s">
        <v>35</v>
      </c>
      <c r="P4625">
        <v>1</v>
      </c>
      <c r="Q4625">
        <v>22546.4414</v>
      </c>
      <c r="R4625">
        <v>5</v>
      </c>
    </row>
    <row r="4626" spans="1:18" x14ac:dyDescent="0.25">
      <c r="A4626">
        <v>2010</v>
      </c>
      <c r="B4626" s="1">
        <v>42809.622092939811</v>
      </c>
      <c r="C4626" t="s">
        <v>18</v>
      </c>
      <c r="D4626" t="s">
        <v>19</v>
      </c>
      <c r="E4626" t="s">
        <v>67</v>
      </c>
      <c r="F4626" t="s">
        <v>63</v>
      </c>
      <c r="G4626" t="s">
        <v>64</v>
      </c>
      <c r="H4626" t="s">
        <v>62</v>
      </c>
      <c r="I4626" t="s">
        <v>24</v>
      </c>
      <c r="J4626" t="s">
        <v>43</v>
      </c>
      <c r="K4626" t="s">
        <v>49</v>
      </c>
      <c r="L4626" t="s">
        <v>35</v>
      </c>
      <c r="M4626" t="s">
        <v>35</v>
      </c>
      <c r="N4626" t="s">
        <v>35</v>
      </c>
      <c r="O4626" t="s">
        <v>35</v>
      </c>
      <c r="P4626">
        <v>1</v>
      </c>
      <c r="Q4626">
        <v>1960020.1251000001</v>
      </c>
      <c r="R4626">
        <v>9</v>
      </c>
    </row>
    <row r="4627" spans="1:18" x14ac:dyDescent="0.25">
      <c r="A4627">
        <v>2010</v>
      </c>
      <c r="B4627" s="1">
        <v>42809.622092939811</v>
      </c>
      <c r="C4627" t="s">
        <v>18</v>
      </c>
      <c r="D4627" t="s">
        <v>19</v>
      </c>
      <c r="E4627" t="s">
        <v>67</v>
      </c>
      <c r="F4627" t="s">
        <v>63</v>
      </c>
      <c r="G4627" t="s">
        <v>64</v>
      </c>
      <c r="H4627" t="s">
        <v>62</v>
      </c>
      <c r="I4627" t="s">
        <v>24</v>
      </c>
      <c r="J4627" t="s">
        <v>43</v>
      </c>
      <c r="K4627" t="s">
        <v>51</v>
      </c>
      <c r="L4627" t="s">
        <v>35</v>
      </c>
      <c r="M4627" t="s">
        <v>35</v>
      </c>
      <c r="N4627" t="s">
        <v>35</v>
      </c>
      <c r="O4627" t="s">
        <v>35</v>
      </c>
      <c r="P4627">
        <v>1</v>
      </c>
      <c r="Q4627">
        <v>310773.27840000001</v>
      </c>
      <c r="R4627">
        <v>3</v>
      </c>
    </row>
    <row r="4628" spans="1:18" x14ac:dyDescent="0.25">
      <c r="A4628">
        <v>2012</v>
      </c>
      <c r="B4628" s="1">
        <v>42809.622092939811</v>
      </c>
      <c r="C4628" t="s">
        <v>18</v>
      </c>
      <c r="D4628" t="s">
        <v>78</v>
      </c>
      <c r="E4628" t="s">
        <v>38</v>
      </c>
      <c r="F4628" t="s">
        <v>21</v>
      </c>
      <c r="G4628" t="s">
        <v>22</v>
      </c>
      <c r="H4628" t="s">
        <v>23</v>
      </c>
      <c r="I4628" t="s">
        <v>34</v>
      </c>
      <c r="J4628" t="s">
        <v>44</v>
      </c>
      <c r="K4628" t="s">
        <v>41</v>
      </c>
      <c r="L4628" t="s">
        <v>35</v>
      </c>
      <c r="M4628" t="s">
        <v>35</v>
      </c>
      <c r="N4628" t="s">
        <v>35</v>
      </c>
      <c r="O4628" t="s">
        <v>35</v>
      </c>
      <c r="P4628">
        <v>1</v>
      </c>
      <c r="Q4628">
        <v>5752.08</v>
      </c>
      <c r="R4628">
        <v>2</v>
      </c>
    </row>
    <row r="4629" spans="1:18" x14ac:dyDescent="0.25">
      <c r="A4629">
        <v>2012</v>
      </c>
      <c r="B4629" s="1">
        <v>42809.622092939811</v>
      </c>
      <c r="C4629" t="s">
        <v>18</v>
      </c>
      <c r="D4629" t="s">
        <v>78</v>
      </c>
      <c r="E4629" t="s">
        <v>38</v>
      </c>
      <c r="F4629" t="s">
        <v>21</v>
      </c>
      <c r="G4629" t="s">
        <v>22</v>
      </c>
      <c r="H4629" t="s">
        <v>23</v>
      </c>
      <c r="I4629" t="s">
        <v>24</v>
      </c>
      <c r="J4629" t="s">
        <v>48</v>
      </c>
      <c r="K4629" t="s">
        <v>26</v>
      </c>
      <c r="L4629" t="s">
        <v>35</v>
      </c>
      <c r="M4629" t="s">
        <v>35</v>
      </c>
      <c r="N4629" t="s">
        <v>35</v>
      </c>
      <c r="O4629" t="s">
        <v>35</v>
      </c>
      <c r="P4629">
        <v>1</v>
      </c>
      <c r="Q4629">
        <v>-836573.125</v>
      </c>
      <c r="R4629">
        <v>2</v>
      </c>
    </row>
    <row r="4630" spans="1:18" x14ac:dyDescent="0.25">
      <c r="A4630">
        <v>2012</v>
      </c>
      <c r="B4630" s="1">
        <v>42809.622092939811</v>
      </c>
      <c r="C4630" t="s">
        <v>18</v>
      </c>
      <c r="D4630" t="s">
        <v>78</v>
      </c>
      <c r="E4630" t="s">
        <v>55</v>
      </c>
      <c r="F4630" t="s">
        <v>53</v>
      </c>
      <c r="G4630" t="s">
        <v>66</v>
      </c>
      <c r="H4630" t="s">
        <v>28</v>
      </c>
      <c r="I4630" t="s">
        <v>54</v>
      </c>
      <c r="J4630" t="s">
        <v>40</v>
      </c>
      <c r="K4630" t="s">
        <v>51</v>
      </c>
      <c r="L4630" t="s">
        <v>35</v>
      </c>
      <c r="M4630" t="s">
        <v>28</v>
      </c>
      <c r="N4630" t="s">
        <v>35</v>
      </c>
      <c r="O4630" t="s">
        <v>35</v>
      </c>
      <c r="P4630">
        <v>1</v>
      </c>
      <c r="Q4630">
        <v>0</v>
      </c>
      <c r="R4630">
        <v>1</v>
      </c>
    </row>
    <row r="4631" spans="1:18" x14ac:dyDescent="0.25">
      <c r="A4631">
        <v>2013</v>
      </c>
      <c r="B4631" s="1">
        <v>42809.622092939811</v>
      </c>
      <c r="C4631" t="s">
        <v>18</v>
      </c>
      <c r="D4631" t="s">
        <v>19</v>
      </c>
      <c r="E4631" t="s">
        <v>20</v>
      </c>
      <c r="F4631" t="s">
        <v>21</v>
      </c>
      <c r="G4631" t="s">
        <v>22</v>
      </c>
      <c r="H4631" t="s">
        <v>23</v>
      </c>
      <c r="I4631" t="s">
        <v>24</v>
      </c>
      <c r="J4631" t="s">
        <v>48</v>
      </c>
      <c r="K4631" t="s">
        <v>28</v>
      </c>
      <c r="L4631" t="s">
        <v>27</v>
      </c>
      <c r="M4631" t="s">
        <v>27</v>
      </c>
      <c r="N4631" t="s">
        <v>28</v>
      </c>
      <c r="O4631" t="s">
        <v>28</v>
      </c>
      <c r="P4631">
        <v>1</v>
      </c>
      <c r="Q4631">
        <v>-574730.18000000005</v>
      </c>
      <c r="R4631">
        <v>11</v>
      </c>
    </row>
    <row r="4632" spans="1:18" x14ac:dyDescent="0.25">
      <c r="A4632">
        <v>2013</v>
      </c>
      <c r="B4632" s="1">
        <v>42809.622092939811</v>
      </c>
      <c r="C4632" t="s">
        <v>18</v>
      </c>
      <c r="D4632" t="s">
        <v>19</v>
      </c>
      <c r="E4632" t="s">
        <v>20</v>
      </c>
      <c r="F4632" t="s">
        <v>21</v>
      </c>
      <c r="G4632" t="s">
        <v>22</v>
      </c>
      <c r="H4632" t="s">
        <v>23</v>
      </c>
      <c r="I4632" t="s">
        <v>24</v>
      </c>
      <c r="J4632" t="s">
        <v>37</v>
      </c>
      <c r="K4632" t="s">
        <v>49</v>
      </c>
      <c r="L4632" t="s">
        <v>35</v>
      </c>
      <c r="M4632" t="s">
        <v>35</v>
      </c>
      <c r="N4632" t="s">
        <v>35</v>
      </c>
      <c r="O4632" t="s">
        <v>35</v>
      </c>
      <c r="P4632">
        <v>1</v>
      </c>
      <c r="Q4632">
        <v>0</v>
      </c>
      <c r="R4632">
        <v>3</v>
      </c>
    </row>
    <row r="4633" spans="1:18" x14ac:dyDescent="0.25">
      <c r="A4633">
        <v>2013</v>
      </c>
      <c r="B4633" s="1">
        <v>42809.622092939811</v>
      </c>
      <c r="C4633" t="s">
        <v>18</v>
      </c>
      <c r="D4633" t="s">
        <v>19</v>
      </c>
      <c r="E4633" t="s">
        <v>20</v>
      </c>
      <c r="F4633" t="s">
        <v>61</v>
      </c>
      <c r="G4633" t="s">
        <v>22</v>
      </c>
      <c r="H4633" t="s">
        <v>91</v>
      </c>
      <c r="I4633" t="s">
        <v>34</v>
      </c>
      <c r="J4633" t="s">
        <v>40</v>
      </c>
      <c r="K4633" t="s">
        <v>41</v>
      </c>
      <c r="L4633" t="s">
        <v>35</v>
      </c>
      <c r="M4633" t="s">
        <v>35</v>
      </c>
      <c r="N4633" t="s">
        <v>35</v>
      </c>
      <c r="O4633" t="s">
        <v>35</v>
      </c>
      <c r="P4633">
        <v>1</v>
      </c>
      <c r="Q4633">
        <v>20569541</v>
      </c>
      <c r="R4633">
        <v>10</v>
      </c>
    </row>
    <row r="4634" spans="1:18" x14ac:dyDescent="0.25">
      <c r="A4634">
        <v>2013</v>
      </c>
      <c r="B4634" s="1">
        <v>42809.622092939811</v>
      </c>
      <c r="C4634" t="s">
        <v>18</v>
      </c>
      <c r="D4634" t="s">
        <v>19</v>
      </c>
      <c r="E4634" t="s">
        <v>30</v>
      </c>
      <c r="F4634" t="s">
        <v>63</v>
      </c>
      <c r="G4634" t="s">
        <v>64</v>
      </c>
      <c r="H4634" t="s">
        <v>62</v>
      </c>
      <c r="I4634" t="s">
        <v>24</v>
      </c>
      <c r="J4634" t="s">
        <v>44</v>
      </c>
      <c r="K4634" t="s">
        <v>26</v>
      </c>
      <c r="L4634" t="s">
        <v>35</v>
      </c>
      <c r="M4634" t="s">
        <v>35</v>
      </c>
      <c r="N4634" t="s">
        <v>35</v>
      </c>
      <c r="O4634" t="s">
        <v>35</v>
      </c>
      <c r="P4634">
        <v>1</v>
      </c>
      <c r="Q4634">
        <v>35903.949999999997</v>
      </c>
      <c r="R4634">
        <v>5</v>
      </c>
    </row>
    <row r="4635" spans="1:18" x14ac:dyDescent="0.25">
      <c r="A4635">
        <v>2013</v>
      </c>
      <c r="B4635" s="1">
        <v>42809.622092939811</v>
      </c>
      <c r="C4635" t="s">
        <v>18</v>
      </c>
      <c r="D4635" t="s">
        <v>19</v>
      </c>
      <c r="E4635" t="s">
        <v>30</v>
      </c>
      <c r="F4635" t="s">
        <v>45</v>
      </c>
      <c r="G4635" t="s">
        <v>66</v>
      </c>
      <c r="H4635" t="s">
        <v>62</v>
      </c>
      <c r="I4635" t="s">
        <v>24</v>
      </c>
      <c r="J4635" t="s">
        <v>31</v>
      </c>
      <c r="K4635" t="s">
        <v>41</v>
      </c>
      <c r="L4635" t="s">
        <v>35</v>
      </c>
      <c r="M4635" t="s">
        <v>35</v>
      </c>
      <c r="N4635" t="s">
        <v>35</v>
      </c>
      <c r="O4635" t="s">
        <v>35</v>
      </c>
      <c r="P4635">
        <v>1</v>
      </c>
      <c r="Q4635">
        <v>2173520.34</v>
      </c>
      <c r="R4635">
        <v>4</v>
      </c>
    </row>
    <row r="4636" spans="1:18" x14ac:dyDescent="0.25">
      <c r="A4636">
        <v>2013</v>
      </c>
      <c r="B4636" s="1">
        <v>42809.622092939811</v>
      </c>
      <c r="C4636" t="s">
        <v>18</v>
      </c>
      <c r="D4636" t="s">
        <v>19</v>
      </c>
      <c r="E4636" t="s">
        <v>30</v>
      </c>
      <c r="F4636" t="s">
        <v>45</v>
      </c>
      <c r="G4636" t="s">
        <v>66</v>
      </c>
      <c r="H4636" t="s">
        <v>62</v>
      </c>
      <c r="I4636" t="s">
        <v>24</v>
      </c>
      <c r="J4636" t="s">
        <v>31</v>
      </c>
      <c r="K4636" t="s">
        <v>26</v>
      </c>
      <c r="L4636" t="s">
        <v>35</v>
      </c>
      <c r="M4636" t="s">
        <v>35</v>
      </c>
      <c r="N4636" t="s">
        <v>35</v>
      </c>
      <c r="O4636" t="s">
        <v>35</v>
      </c>
      <c r="P4636">
        <v>1</v>
      </c>
      <c r="Q4636">
        <v>1703720.63</v>
      </c>
      <c r="R4636">
        <v>4</v>
      </c>
    </row>
    <row r="4637" spans="1:18" x14ac:dyDescent="0.25">
      <c r="A4637">
        <v>2013</v>
      </c>
      <c r="B4637" s="1">
        <v>42809.622092939811</v>
      </c>
      <c r="C4637" t="s">
        <v>18</v>
      </c>
      <c r="D4637" t="s">
        <v>19</v>
      </c>
      <c r="E4637" t="s">
        <v>30</v>
      </c>
      <c r="F4637" t="s">
        <v>45</v>
      </c>
      <c r="G4637" t="s">
        <v>71</v>
      </c>
      <c r="H4637" t="s">
        <v>62</v>
      </c>
      <c r="I4637" t="s">
        <v>24</v>
      </c>
      <c r="J4637" t="s">
        <v>37</v>
      </c>
      <c r="K4637" t="s">
        <v>56</v>
      </c>
      <c r="L4637" t="s">
        <v>35</v>
      </c>
      <c r="M4637" t="s">
        <v>35</v>
      </c>
      <c r="N4637" t="s">
        <v>35</v>
      </c>
      <c r="O4637" t="s">
        <v>35</v>
      </c>
      <c r="P4637">
        <v>1</v>
      </c>
      <c r="Q4637">
        <v>0</v>
      </c>
      <c r="R4637">
        <v>5</v>
      </c>
    </row>
    <row r="4638" spans="1:18" x14ac:dyDescent="0.25">
      <c r="A4638">
        <v>2013</v>
      </c>
      <c r="B4638" s="1">
        <v>42809.622092939811</v>
      </c>
      <c r="C4638" t="s">
        <v>18</v>
      </c>
      <c r="D4638" t="s">
        <v>19</v>
      </c>
      <c r="E4638" t="s">
        <v>30</v>
      </c>
      <c r="F4638" t="s">
        <v>45</v>
      </c>
      <c r="G4638" t="s">
        <v>71</v>
      </c>
      <c r="H4638" t="s">
        <v>62</v>
      </c>
      <c r="I4638" t="s">
        <v>24</v>
      </c>
      <c r="J4638" t="s">
        <v>37</v>
      </c>
      <c r="K4638" t="s">
        <v>32</v>
      </c>
      <c r="L4638" t="s">
        <v>35</v>
      </c>
      <c r="M4638" t="s">
        <v>35</v>
      </c>
      <c r="N4638" t="s">
        <v>35</v>
      </c>
      <c r="O4638" t="s">
        <v>35</v>
      </c>
      <c r="P4638">
        <v>1</v>
      </c>
      <c r="Q4638">
        <v>0</v>
      </c>
      <c r="R4638">
        <v>1</v>
      </c>
    </row>
    <row r="4639" spans="1:18" x14ac:dyDescent="0.25">
      <c r="A4639">
        <v>2013</v>
      </c>
      <c r="B4639" s="1">
        <v>42809.622092939811</v>
      </c>
      <c r="C4639" t="s">
        <v>18</v>
      </c>
      <c r="D4639" t="s">
        <v>19</v>
      </c>
      <c r="E4639" t="s">
        <v>30</v>
      </c>
      <c r="F4639" t="s">
        <v>45</v>
      </c>
      <c r="G4639" t="s">
        <v>46</v>
      </c>
      <c r="H4639" t="s">
        <v>62</v>
      </c>
      <c r="I4639" t="s">
        <v>24</v>
      </c>
      <c r="J4639" t="s">
        <v>44</v>
      </c>
      <c r="K4639" t="s">
        <v>56</v>
      </c>
      <c r="L4639" t="s">
        <v>35</v>
      </c>
      <c r="M4639" t="s">
        <v>35</v>
      </c>
      <c r="N4639" t="s">
        <v>35</v>
      </c>
      <c r="O4639" t="s">
        <v>35</v>
      </c>
      <c r="P4639">
        <v>1</v>
      </c>
      <c r="Q4639">
        <v>1518181.35</v>
      </c>
      <c r="R4639">
        <v>34</v>
      </c>
    </row>
    <row r="4640" spans="1:18" x14ac:dyDescent="0.25">
      <c r="A4640">
        <v>2013</v>
      </c>
      <c r="B4640" s="1">
        <v>42809.622092939811</v>
      </c>
      <c r="C4640" t="s">
        <v>18</v>
      </c>
      <c r="D4640" t="s">
        <v>19</v>
      </c>
      <c r="E4640" t="s">
        <v>30</v>
      </c>
      <c r="F4640" t="s">
        <v>79</v>
      </c>
      <c r="G4640" t="s">
        <v>22</v>
      </c>
      <c r="H4640" t="s">
        <v>62</v>
      </c>
      <c r="I4640" t="s">
        <v>24</v>
      </c>
      <c r="J4640" t="s">
        <v>44</v>
      </c>
      <c r="K4640" t="s">
        <v>56</v>
      </c>
      <c r="L4640" t="s">
        <v>35</v>
      </c>
      <c r="M4640" t="s">
        <v>35</v>
      </c>
      <c r="N4640" t="s">
        <v>35</v>
      </c>
      <c r="O4640" t="s">
        <v>35</v>
      </c>
      <c r="P4640">
        <v>1</v>
      </c>
      <c r="Q4640">
        <v>48415.85</v>
      </c>
      <c r="R4640">
        <v>2</v>
      </c>
    </row>
    <row r="4641" spans="1:18" x14ac:dyDescent="0.25">
      <c r="A4641">
        <v>2013</v>
      </c>
      <c r="B4641" s="1">
        <v>42809.622092939811</v>
      </c>
      <c r="C4641" t="s">
        <v>18</v>
      </c>
      <c r="D4641" t="s">
        <v>19</v>
      </c>
      <c r="E4641" t="s">
        <v>30</v>
      </c>
      <c r="F4641" t="s">
        <v>21</v>
      </c>
      <c r="G4641" t="s">
        <v>22</v>
      </c>
      <c r="H4641" t="s">
        <v>91</v>
      </c>
      <c r="I4641" t="s">
        <v>34</v>
      </c>
      <c r="J4641" t="s">
        <v>37</v>
      </c>
      <c r="K4641" t="s">
        <v>32</v>
      </c>
      <c r="L4641" t="s">
        <v>35</v>
      </c>
      <c r="M4641" t="s">
        <v>35</v>
      </c>
      <c r="N4641" t="s">
        <v>35</v>
      </c>
      <c r="O4641" t="s">
        <v>35</v>
      </c>
      <c r="P4641">
        <v>1</v>
      </c>
      <c r="Q4641">
        <v>0</v>
      </c>
      <c r="R4641">
        <v>1</v>
      </c>
    </row>
    <row r="4642" spans="1:18" x14ac:dyDescent="0.25">
      <c r="A4642">
        <v>2013</v>
      </c>
      <c r="B4642" s="1">
        <v>42809.622092939811</v>
      </c>
      <c r="C4642" t="s">
        <v>18</v>
      </c>
      <c r="D4642" t="s">
        <v>19</v>
      </c>
      <c r="E4642" t="s">
        <v>30</v>
      </c>
      <c r="F4642" t="s">
        <v>61</v>
      </c>
      <c r="G4642" t="s">
        <v>22</v>
      </c>
      <c r="H4642" t="s">
        <v>91</v>
      </c>
      <c r="I4642" t="s">
        <v>34</v>
      </c>
      <c r="J4642" t="s">
        <v>31</v>
      </c>
      <c r="K4642" t="s">
        <v>49</v>
      </c>
      <c r="L4642" t="s">
        <v>35</v>
      </c>
      <c r="M4642" t="s">
        <v>35</v>
      </c>
      <c r="N4642" t="s">
        <v>35</v>
      </c>
      <c r="O4642" t="s">
        <v>35</v>
      </c>
      <c r="P4642">
        <v>1</v>
      </c>
      <c r="Q4642">
        <v>8925728</v>
      </c>
      <c r="R4642">
        <v>9</v>
      </c>
    </row>
    <row r="4643" spans="1:18" x14ac:dyDescent="0.25">
      <c r="A4643">
        <v>2013</v>
      </c>
      <c r="B4643" s="1">
        <v>42809.622092939811</v>
      </c>
      <c r="C4643" t="s">
        <v>18</v>
      </c>
      <c r="D4643" t="s">
        <v>19</v>
      </c>
      <c r="E4643" t="s">
        <v>30</v>
      </c>
      <c r="F4643" t="s">
        <v>61</v>
      </c>
      <c r="G4643" t="s">
        <v>22</v>
      </c>
      <c r="H4643" t="s">
        <v>91</v>
      </c>
      <c r="I4643" t="s">
        <v>34</v>
      </c>
      <c r="J4643" t="s">
        <v>25</v>
      </c>
      <c r="K4643" t="s">
        <v>56</v>
      </c>
      <c r="L4643" t="s">
        <v>35</v>
      </c>
      <c r="M4643" t="s">
        <v>35</v>
      </c>
      <c r="N4643" t="s">
        <v>35</v>
      </c>
      <c r="O4643" t="s">
        <v>35</v>
      </c>
      <c r="P4643">
        <v>1</v>
      </c>
      <c r="Q4643">
        <v>49081394</v>
      </c>
      <c r="R4643">
        <v>3</v>
      </c>
    </row>
    <row r="4644" spans="1:18" x14ac:dyDescent="0.25">
      <c r="A4644">
        <v>2013</v>
      </c>
      <c r="B4644" s="1">
        <v>42809.622092939811</v>
      </c>
      <c r="C4644" t="s">
        <v>18</v>
      </c>
      <c r="D4644" t="s">
        <v>19</v>
      </c>
      <c r="E4644" t="s">
        <v>30</v>
      </c>
      <c r="F4644" t="s">
        <v>61</v>
      </c>
      <c r="G4644" t="s">
        <v>22</v>
      </c>
      <c r="H4644" t="s">
        <v>91</v>
      </c>
      <c r="I4644" t="s">
        <v>34</v>
      </c>
      <c r="J4644" t="s">
        <v>37</v>
      </c>
      <c r="K4644" t="s">
        <v>26</v>
      </c>
      <c r="L4644" t="s">
        <v>35</v>
      </c>
      <c r="M4644" t="s">
        <v>35</v>
      </c>
      <c r="N4644" t="s">
        <v>35</v>
      </c>
      <c r="O4644" t="s">
        <v>35</v>
      </c>
      <c r="P4644">
        <v>1</v>
      </c>
      <c r="Q4644">
        <v>0</v>
      </c>
      <c r="R4644">
        <v>1</v>
      </c>
    </row>
    <row r="4645" spans="1:18" x14ac:dyDescent="0.25">
      <c r="A4645">
        <v>2013</v>
      </c>
      <c r="B4645" s="1">
        <v>42809.622092939811</v>
      </c>
      <c r="C4645" t="s">
        <v>18</v>
      </c>
      <c r="D4645" t="s">
        <v>19</v>
      </c>
      <c r="E4645" t="s">
        <v>30</v>
      </c>
      <c r="F4645" t="s">
        <v>82</v>
      </c>
      <c r="G4645" t="s">
        <v>82</v>
      </c>
      <c r="H4645" t="s">
        <v>62</v>
      </c>
      <c r="I4645" t="s">
        <v>24</v>
      </c>
      <c r="J4645" t="s">
        <v>43</v>
      </c>
      <c r="K4645" t="s">
        <v>56</v>
      </c>
      <c r="L4645" t="s">
        <v>35</v>
      </c>
      <c r="M4645" t="s">
        <v>35</v>
      </c>
      <c r="N4645" t="s">
        <v>35</v>
      </c>
      <c r="O4645" t="s">
        <v>35</v>
      </c>
      <c r="P4645">
        <v>1</v>
      </c>
      <c r="Q4645">
        <v>272764</v>
      </c>
      <c r="R4645">
        <v>3</v>
      </c>
    </row>
    <row r="4646" spans="1:18" x14ac:dyDescent="0.25">
      <c r="A4646">
        <v>2012</v>
      </c>
      <c r="B4646" s="1">
        <v>42809.622092939811</v>
      </c>
      <c r="C4646" t="s">
        <v>18</v>
      </c>
      <c r="D4646" t="s">
        <v>29</v>
      </c>
      <c r="E4646" t="s">
        <v>30</v>
      </c>
      <c r="F4646" t="s">
        <v>53</v>
      </c>
      <c r="G4646" t="s">
        <v>66</v>
      </c>
      <c r="H4646" t="s">
        <v>23</v>
      </c>
      <c r="I4646" t="s">
        <v>34</v>
      </c>
      <c r="J4646" t="s">
        <v>37</v>
      </c>
      <c r="K4646" t="s">
        <v>28</v>
      </c>
      <c r="L4646" t="s">
        <v>33</v>
      </c>
      <c r="M4646" t="s">
        <v>28</v>
      </c>
      <c r="N4646" t="s">
        <v>33</v>
      </c>
      <c r="O4646" t="s">
        <v>28</v>
      </c>
      <c r="P4646">
        <v>1</v>
      </c>
      <c r="Q4646">
        <v>0</v>
      </c>
      <c r="R4646">
        <v>0</v>
      </c>
    </row>
    <row r="4647" spans="1:18" x14ac:dyDescent="0.25">
      <c r="A4647">
        <v>2012</v>
      </c>
      <c r="B4647" s="1">
        <v>42809.622092939811</v>
      </c>
      <c r="C4647" t="s">
        <v>18</v>
      </c>
      <c r="D4647" t="s">
        <v>29</v>
      </c>
      <c r="E4647" t="s">
        <v>30</v>
      </c>
      <c r="F4647" t="s">
        <v>45</v>
      </c>
      <c r="G4647" t="s">
        <v>66</v>
      </c>
      <c r="H4647" t="s">
        <v>62</v>
      </c>
      <c r="I4647" t="s">
        <v>24</v>
      </c>
      <c r="J4647" t="s">
        <v>44</v>
      </c>
      <c r="K4647" t="s">
        <v>56</v>
      </c>
      <c r="L4647" t="s">
        <v>35</v>
      </c>
      <c r="M4647" t="s">
        <v>35</v>
      </c>
      <c r="N4647" t="s">
        <v>35</v>
      </c>
      <c r="O4647" t="s">
        <v>35</v>
      </c>
      <c r="P4647">
        <v>1</v>
      </c>
      <c r="Q4647">
        <v>494404.1777</v>
      </c>
      <c r="R4647">
        <v>4</v>
      </c>
    </row>
    <row r="4648" spans="1:18" x14ac:dyDescent="0.25">
      <c r="A4648">
        <v>2012</v>
      </c>
      <c r="B4648" s="1">
        <v>42809.622092939811</v>
      </c>
      <c r="C4648" t="s">
        <v>18</v>
      </c>
      <c r="D4648" t="s">
        <v>29</v>
      </c>
      <c r="E4648" t="s">
        <v>30</v>
      </c>
      <c r="F4648" t="s">
        <v>45</v>
      </c>
      <c r="G4648" t="s">
        <v>71</v>
      </c>
      <c r="H4648" t="s">
        <v>23</v>
      </c>
      <c r="I4648" t="s">
        <v>76</v>
      </c>
      <c r="J4648" t="s">
        <v>43</v>
      </c>
      <c r="K4648" t="s">
        <v>32</v>
      </c>
      <c r="L4648" t="s">
        <v>33</v>
      </c>
      <c r="M4648" t="s">
        <v>33</v>
      </c>
      <c r="N4648" t="s">
        <v>33</v>
      </c>
      <c r="O4648" t="s">
        <v>28</v>
      </c>
      <c r="P4648">
        <v>1</v>
      </c>
      <c r="Q4648">
        <v>2855628.9375</v>
      </c>
      <c r="R4648">
        <v>5</v>
      </c>
    </row>
    <row r="4649" spans="1:18" x14ac:dyDescent="0.25">
      <c r="A4649">
        <v>2012</v>
      </c>
      <c r="B4649" s="1">
        <v>42809.622092939811</v>
      </c>
      <c r="C4649" t="s">
        <v>18</v>
      </c>
      <c r="D4649" t="s">
        <v>29</v>
      </c>
      <c r="E4649" t="s">
        <v>30</v>
      </c>
      <c r="F4649" t="s">
        <v>45</v>
      </c>
      <c r="G4649" t="s">
        <v>71</v>
      </c>
      <c r="H4649" t="s">
        <v>23</v>
      </c>
      <c r="I4649" t="s">
        <v>76</v>
      </c>
      <c r="J4649" t="s">
        <v>44</v>
      </c>
      <c r="K4649" t="s">
        <v>56</v>
      </c>
      <c r="L4649" t="s">
        <v>33</v>
      </c>
      <c r="M4649" t="s">
        <v>33</v>
      </c>
      <c r="N4649" t="s">
        <v>33</v>
      </c>
      <c r="O4649" t="s">
        <v>28</v>
      </c>
      <c r="P4649">
        <v>1</v>
      </c>
      <c r="Q4649">
        <v>63903</v>
      </c>
      <c r="R4649">
        <v>8</v>
      </c>
    </row>
    <row r="4650" spans="1:18" x14ac:dyDescent="0.25">
      <c r="A4650">
        <v>2012</v>
      </c>
      <c r="B4650" s="1">
        <v>42809.622092939811</v>
      </c>
      <c r="C4650" t="s">
        <v>18</v>
      </c>
      <c r="D4650" t="s">
        <v>29</v>
      </c>
      <c r="E4650" t="s">
        <v>30</v>
      </c>
      <c r="F4650" t="s">
        <v>21</v>
      </c>
      <c r="G4650" t="s">
        <v>22</v>
      </c>
      <c r="H4650" t="s">
        <v>62</v>
      </c>
      <c r="I4650" t="s">
        <v>24</v>
      </c>
      <c r="J4650" t="s">
        <v>37</v>
      </c>
      <c r="K4650" t="s">
        <v>28</v>
      </c>
      <c r="L4650" t="s">
        <v>27</v>
      </c>
      <c r="M4650" t="s">
        <v>28</v>
      </c>
      <c r="N4650" t="s">
        <v>27</v>
      </c>
      <c r="O4650" t="s">
        <v>28</v>
      </c>
      <c r="P4650">
        <v>1</v>
      </c>
      <c r="Q4650">
        <v>0</v>
      </c>
      <c r="R4650">
        <v>0</v>
      </c>
    </row>
    <row r="4651" spans="1:18" x14ac:dyDescent="0.25">
      <c r="A4651">
        <v>2012</v>
      </c>
      <c r="B4651" s="1">
        <v>42809.622092939811</v>
      </c>
      <c r="C4651" t="s">
        <v>18</v>
      </c>
      <c r="D4651" t="s">
        <v>29</v>
      </c>
      <c r="E4651" t="s">
        <v>30</v>
      </c>
      <c r="F4651" t="s">
        <v>21</v>
      </c>
      <c r="G4651" t="s">
        <v>22</v>
      </c>
      <c r="H4651" t="s">
        <v>23</v>
      </c>
      <c r="I4651" t="s">
        <v>24</v>
      </c>
      <c r="J4651" t="s">
        <v>31</v>
      </c>
      <c r="K4651" t="s">
        <v>32</v>
      </c>
      <c r="L4651" t="s">
        <v>35</v>
      </c>
      <c r="M4651" t="s">
        <v>35</v>
      </c>
      <c r="N4651" t="s">
        <v>35</v>
      </c>
      <c r="O4651" t="s">
        <v>35</v>
      </c>
      <c r="P4651">
        <v>1</v>
      </c>
      <c r="Q4651">
        <v>3283947</v>
      </c>
      <c r="R4651">
        <v>1</v>
      </c>
    </row>
    <row r="4652" spans="1:18" x14ac:dyDescent="0.25">
      <c r="A4652">
        <v>2012</v>
      </c>
      <c r="B4652" s="1">
        <v>42809.622092939811</v>
      </c>
      <c r="C4652" t="s">
        <v>18</v>
      </c>
      <c r="D4652" t="s">
        <v>29</v>
      </c>
      <c r="E4652" t="s">
        <v>36</v>
      </c>
      <c r="F4652" t="s">
        <v>21</v>
      </c>
      <c r="G4652" t="s">
        <v>22</v>
      </c>
      <c r="H4652" t="s">
        <v>23</v>
      </c>
      <c r="I4652" t="s">
        <v>34</v>
      </c>
      <c r="J4652" t="s">
        <v>25</v>
      </c>
      <c r="K4652" t="s">
        <v>41</v>
      </c>
      <c r="L4652" t="s">
        <v>35</v>
      </c>
      <c r="M4652" t="s">
        <v>35</v>
      </c>
      <c r="N4652" t="s">
        <v>35</v>
      </c>
      <c r="O4652" t="s">
        <v>35</v>
      </c>
      <c r="P4652">
        <v>1</v>
      </c>
      <c r="Q4652">
        <v>111283091.25</v>
      </c>
      <c r="R4652">
        <v>6</v>
      </c>
    </row>
    <row r="4653" spans="1:18" x14ac:dyDescent="0.25">
      <c r="A4653">
        <v>2012</v>
      </c>
      <c r="B4653" s="1">
        <v>42809.622092939811</v>
      </c>
      <c r="C4653" t="s">
        <v>18</v>
      </c>
      <c r="D4653" t="s">
        <v>29</v>
      </c>
      <c r="E4653" t="s">
        <v>36</v>
      </c>
      <c r="F4653" t="s">
        <v>21</v>
      </c>
      <c r="G4653" t="s">
        <v>22</v>
      </c>
      <c r="H4653" t="s">
        <v>23</v>
      </c>
      <c r="I4653" t="s">
        <v>34</v>
      </c>
      <c r="J4653" t="s">
        <v>37</v>
      </c>
      <c r="K4653" t="s">
        <v>28</v>
      </c>
      <c r="L4653" t="s">
        <v>35</v>
      </c>
      <c r="M4653" t="s">
        <v>28</v>
      </c>
      <c r="N4653" t="s">
        <v>35</v>
      </c>
      <c r="O4653" t="s">
        <v>28</v>
      </c>
      <c r="P4653">
        <v>1</v>
      </c>
      <c r="Q4653">
        <v>0</v>
      </c>
      <c r="R4653">
        <v>0</v>
      </c>
    </row>
    <row r="4654" spans="1:18" x14ac:dyDescent="0.25">
      <c r="A4654">
        <v>2012</v>
      </c>
      <c r="B4654" s="1">
        <v>42809.622092939811</v>
      </c>
      <c r="C4654" t="s">
        <v>18</v>
      </c>
      <c r="D4654" t="s">
        <v>29</v>
      </c>
      <c r="E4654" t="s">
        <v>36</v>
      </c>
      <c r="F4654" t="s">
        <v>21</v>
      </c>
      <c r="G4654" t="s">
        <v>22</v>
      </c>
      <c r="H4654" t="s">
        <v>23</v>
      </c>
      <c r="I4654" t="s">
        <v>24</v>
      </c>
      <c r="J4654" t="s">
        <v>43</v>
      </c>
      <c r="K4654" t="s">
        <v>49</v>
      </c>
      <c r="L4654" t="s">
        <v>27</v>
      </c>
      <c r="M4654" t="s">
        <v>27</v>
      </c>
      <c r="N4654" t="s">
        <v>28</v>
      </c>
      <c r="O4654" t="s">
        <v>28</v>
      </c>
      <c r="P4654">
        <v>1</v>
      </c>
      <c r="Q4654">
        <v>263364.46879999997</v>
      </c>
      <c r="R4654">
        <v>3</v>
      </c>
    </row>
    <row r="4655" spans="1:18" x14ac:dyDescent="0.25">
      <c r="A4655">
        <v>2012</v>
      </c>
      <c r="B4655" s="1">
        <v>42809.622092939811</v>
      </c>
      <c r="C4655" t="s">
        <v>18</v>
      </c>
      <c r="D4655" t="s">
        <v>29</v>
      </c>
      <c r="E4655" t="s">
        <v>36</v>
      </c>
      <c r="F4655" t="s">
        <v>21</v>
      </c>
      <c r="G4655" t="s">
        <v>22</v>
      </c>
      <c r="H4655" t="s">
        <v>23</v>
      </c>
      <c r="I4655" t="s">
        <v>24</v>
      </c>
      <c r="J4655" t="s">
        <v>48</v>
      </c>
      <c r="K4655" t="s">
        <v>32</v>
      </c>
      <c r="L4655" t="s">
        <v>35</v>
      </c>
      <c r="M4655" t="s">
        <v>35</v>
      </c>
      <c r="N4655" t="s">
        <v>35</v>
      </c>
      <c r="O4655" t="s">
        <v>35</v>
      </c>
      <c r="P4655">
        <v>1</v>
      </c>
      <c r="Q4655">
        <v>-143547</v>
      </c>
      <c r="R4655">
        <v>1</v>
      </c>
    </row>
    <row r="4656" spans="1:18" x14ac:dyDescent="0.25">
      <c r="A4656">
        <v>2012</v>
      </c>
      <c r="B4656" s="1">
        <v>42809.622092939811</v>
      </c>
      <c r="C4656" t="s">
        <v>18</v>
      </c>
      <c r="D4656" t="s">
        <v>29</v>
      </c>
      <c r="E4656" t="s">
        <v>36</v>
      </c>
      <c r="F4656" t="s">
        <v>21</v>
      </c>
      <c r="G4656" t="s">
        <v>22</v>
      </c>
      <c r="H4656" t="s">
        <v>23</v>
      </c>
      <c r="I4656" t="s">
        <v>24</v>
      </c>
      <c r="J4656" t="s">
        <v>44</v>
      </c>
      <c r="K4656" t="s">
        <v>26</v>
      </c>
      <c r="L4656" t="s">
        <v>35</v>
      </c>
      <c r="M4656" t="s">
        <v>35</v>
      </c>
      <c r="N4656" t="s">
        <v>35</v>
      </c>
      <c r="O4656" t="s">
        <v>35</v>
      </c>
      <c r="P4656">
        <v>1</v>
      </c>
      <c r="Q4656">
        <v>39880</v>
      </c>
      <c r="R4656">
        <v>4</v>
      </c>
    </row>
    <row r="4657" spans="1:18" x14ac:dyDescent="0.25">
      <c r="A4657">
        <v>2012</v>
      </c>
      <c r="B4657" s="1">
        <v>42809.622092939811</v>
      </c>
      <c r="C4657" t="s">
        <v>18</v>
      </c>
      <c r="D4657" t="s">
        <v>29</v>
      </c>
      <c r="E4657" t="s">
        <v>42</v>
      </c>
      <c r="F4657" t="s">
        <v>63</v>
      </c>
      <c r="G4657" t="s">
        <v>64</v>
      </c>
      <c r="H4657" t="s">
        <v>23</v>
      </c>
      <c r="I4657" t="s">
        <v>24</v>
      </c>
      <c r="J4657" t="s">
        <v>31</v>
      </c>
      <c r="K4657" t="s">
        <v>41</v>
      </c>
      <c r="L4657" t="s">
        <v>35</v>
      </c>
      <c r="M4657" t="s">
        <v>35</v>
      </c>
      <c r="N4657" t="s">
        <v>35</v>
      </c>
      <c r="O4657" t="s">
        <v>35</v>
      </c>
      <c r="P4657">
        <v>1</v>
      </c>
      <c r="Q4657">
        <v>1429637.3906</v>
      </c>
      <c r="R4657">
        <v>5</v>
      </c>
    </row>
    <row r="4658" spans="1:18" x14ac:dyDescent="0.25">
      <c r="A4658">
        <v>2012</v>
      </c>
      <c r="B4658" s="1">
        <v>42809.622092939811</v>
      </c>
      <c r="C4658" t="s">
        <v>18</v>
      </c>
      <c r="D4658" t="s">
        <v>29</v>
      </c>
      <c r="E4658" t="s">
        <v>42</v>
      </c>
      <c r="F4658" t="s">
        <v>63</v>
      </c>
      <c r="G4658" t="s">
        <v>64</v>
      </c>
      <c r="H4658" t="s">
        <v>23</v>
      </c>
      <c r="I4658" t="s">
        <v>24</v>
      </c>
      <c r="J4658" t="s">
        <v>48</v>
      </c>
      <c r="K4658" t="s">
        <v>32</v>
      </c>
      <c r="L4658" t="s">
        <v>35</v>
      </c>
      <c r="M4658" t="s">
        <v>35</v>
      </c>
      <c r="N4658" t="s">
        <v>35</v>
      </c>
      <c r="O4658" t="s">
        <v>35</v>
      </c>
      <c r="P4658">
        <v>1</v>
      </c>
      <c r="Q4658">
        <v>-3510</v>
      </c>
      <c r="R4658">
        <v>3</v>
      </c>
    </row>
    <row r="4659" spans="1:18" x14ac:dyDescent="0.25">
      <c r="A4659">
        <v>2012</v>
      </c>
      <c r="B4659" s="1">
        <v>42809.622092939811</v>
      </c>
      <c r="C4659" t="s">
        <v>18</v>
      </c>
      <c r="D4659" t="s">
        <v>29</v>
      </c>
      <c r="E4659" t="s">
        <v>42</v>
      </c>
      <c r="F4659" t="s">
        <v>21</v>
      </c>
      <c r="G4659" t="s">
        <v>22</v>
      </c>
      <c r="H4659" t="s">
        <v>28</v>
      </c>
      <c r="I4659" t="s">
        <v>24</v>
      </c>
      <c r="J4659" t="s">
        <v>48</v>
      </c>
      <c r="K4659" t="s">
        <v>32</v>
      </c>
      <c r="L4659" t="s">
        <v>81</v>
      </c>
      <c r="M4659" t="s">
        <v>28</v>
      </c>
      <c r="N4659" t="s">
        <v>81</v>
      </c>
      <c r="O4659" t="s">
        <v>28</v>
      </c>
      <c r="P4659">
        <v>1</v>
      </c>
      <c r="Q4659">
        <v>-18416.830099999999</v>
      </c>
      <c r="R4659">
        <v>1</v>
      </c>
    </row>
    <row r="4660" spans="1:18" x14ac:dyDescent="0.25">
      <c r="A4660">
        <v>2012</v>
      </c>
      <c r="B4660" s="1">
        <v>42809.622092939811</v>
      </c>
      <c r="C4660" t="s">
        <v>18</v>
      </c>
      <c r="D4660" t="s">
        <v>29</v>
      </c>
      <c r="E4660" t="s">
        <v>42</v>
      </c>
      <c r="F4660" t="s">
        <v>21</v>
      </c>
      <c r="G4660" t="s">
        <v>22</v>
      </c>
      <c r="H4660" t="s">
        <v>23</v>
      </c>
      <c r="I4660" t="s">
        <v>34</v>
      </c>
      <c r="J4660" t="s">
        <v>40</v>
      </c>
      <c r="K4660" t="s">
        <v>32</v>
      </c>
      <c r="L4660" t="s">
        <v>35</v>
      </c>
      <c r="M4660" t="s">
        <v>35</v>
      </c>
      <c r="N4660" t="s">
        <v>35</v>
      </c>
      <c r="O4660" t="s">
        <v>35</v>
      </c>
      <c r="P4660">
        <v>1</v>
      </c>
      <c r="Q4660">
        <v>15826170.039999999</v>
      </c>
      <c r="R4660">
        <v>8</v>
      </c>
    </row>
    <row r="4661" spans="1:18" x14ac:dyDescent="0.25">
      <c r="A4661">
        <v>2012</v>
      </c>
      <c r="B4661" s="1">
        <v>42809.622092939811</v>
      </c>
      <c r="C4661" t="s">
        <v>18</v>
      </c>
      <c r="D4661" t="s">
        <v>29</v>
      </c>
      <c r="E4661" t="s">
        <v>42</v>
      </c>
      <c r="F4661" t="s">
        <v>21</v>
      </c>
      <c r="G4661" t="s">
        <v>22</v>
      </c>
      <c r="H4661" t="s">
        <v>23</v>
      </c>
      <c r="I4661" t="s">
        <v>34</v>
      </c>
      <c r="J4661" t="s">
        <v>37</v>
      </c>
      <c r="K4661" t="s">
        <v>28</v>
      </c>
      <c r="L4661" t="s">
        <v>35</v>
      </c>
      <c r="M4661" t="s">
        <v>28</v>
      </c>
      <c r="N4661" t="s">
        <v>35</v>
      </c>
      <c r="O4661" t="s">
        <v>28</v>
      </c>
      <c r="P4661">
        <v>1</v>
      </c>
      <c r="Q4661">
        <v>0</v>
      </c>
      <c r="R4661">
        <v>0</v>
      </c>
    </row>
    <row r="4662" spans="1:18" x14ac:dyDescent="0.25">
      <c r="A4662">
        <v>2012</v>
      </c>
      <c r="B4662" s="1">
        <v>42809.622092939811</v>
      </c>
      <c r="C4662" t="s">
        <v>18</v>
      </c>
      <c r="D4662" t="s">
        <v>29</v>
      </c>
      <c r="E4662" t="s">
        <v>42</v>
      </c>
      <c r="F4662" t="s">
        <v>21</v>
      </c>
      <c r="G4662" t="s">
        <v>22</v>
      </c>
      <c r="H4662" t="s">
        <v>23</v>
      </c>
      <c r="I4662" t="s">
        <v>34</v>
      </c>
      <c r="J4662" t="s">
        <v>37</v>
      </c>
      <c r="K4662" t="s">
        <v>26</v>
      </c>
      <c r="L4662" t="s">
        <v>35</v>
      </c>
      <c r="M4662" t="s">
        <v>35</v>
      </c>
      <c r="N4662" t="s">
        <v>35</v>
      </c>
      <c r="O4662" t="s">
        <v>35</v>
      </c>
      <c r="P4662">
        <v>1</v>
      </c>
      <c r="Q4662">
        <v>0</v>
      </c>
      <c r="R4662">
        <v>1</v>
      </c>
    </row>
    <row r="4663" spans="1:18" x14ac:dyDescent="0.25">
      <c r="A4663">
        <v>2012</v>
      </c>
      <c r="B4663" s="1">
        <v>42809.622092939811</v>
      </c>
      <c r="C4663" t="s">
        <v>18</v>
      </c>
      <c r="D4663" t="s">
        <v>29</v>
      </c>
      <c r="E4663" t="s">
        <v>68</v>
      </c>
      <c r="F4663" t="s">
        <v>63</v>
      </c>
      <c r="G4663" t="s">
        <v>64</v>
      </c>
      <c r="H4663" t="s">
        <v>23</v>
      </c>
      <c r="I4663" t="s">
        <v>24</v>
      </c>
      <c r="J4663" t="s">
        <v>31</v>
      </c>
      <c r="K4663" t="s">
        <v>41</v>
      </c>
      <c r="L4663" t="s">
        <v>35</v>
      </c>
      <c r="M4663" t="s">
        <v>35</v>
      </c>
      <c r="N4663" t="s">
        <v>28</v>
      </c>
      <c r="O4663" t="s">
        <v>35</v>
      </c>
      <c r="P4663">
        <v>1</v>
      </c>
      <c r="Q4663">
        <v>3620069.5</v>
      </c>
      <c r="R4663">
        <v>2</v>
      </c>
    </row>
    <row r="4664" spans="1:18" x14ac:dyDescent="0.25">
      <c r="A4664">
        <v>2011</v>
      </c>
      <c r="B4664" s="1">
        <v>42809.622092939811</v>
      </c>
      <c r="C4664" t="s">
        <v>18</v>
      </c>
      <c r="D4664" t="s">
        <v>78</v>
      </c>
      <c r="E4664" t="s">
        <v>20</v>
      </c>
      <c r="F4664" t="s">
        <v>21</v>
      </c>
      <c r="G4664" t="s">
        <v>22</v>
      </c>
      <c r="H4664" t="s">
        <v>91</v>
      </c>
      <c r="I4664" t="s">
        <v>24</v>
      </c>
      <c r="J4664" t="s">
        <v>44</v>
      </c>
      <c r="K4664" t="s">
        <v>32</v>
      </c>
      <c r="L4664" t="s">
        <v>27</v>
      </c>
      <c r="M4664" t="s">
        <v>27</v>
      </c>
      <c r="N4664" t="s">
        <v>28</v>
      </c>
      <c r="O4664" t="s">
        <v>28</v>
      </c>
      <c r="P4664">
        <v>1</v>
      </c>
      <c r="Q4664">
        <v>1141042</v>
      </c>
      <c r="R4664">
        <v>60</v>
      </c>
    </row>
    <row r="4665" spans="1:18" x14ac:dyDescent="0.25">
      <c r="A4665">
        <v>2011</v>
      </c>
      <c r="B4665" s="1">
        <v>42809.622092939811</v>
      </c>
      <c r="C4665" t="s">
        <v>18</v>
      </c>
      <c r="D4665" t="s">
        <v>78</v>
      </c>
      <c r="E4665" t="s">
        <v>20</v>
      </c>
      <c r="F4665" t="s">
        <v>21</v>
      </c>
      <c r="G4665" t="s">
        <v>22</v>
      </c>
      <c r="H4665" t="s">
        <v>91</v>
      </c>
      <c r="I4665" t="s">
        <v>24</v>
      </c>
      <c r="J4665" t="s">
        <v>44</v>
      </c>
      <c r="K4665" t="s">
        <v>26</v>
      </c>
      <c r="L4665" t="s">
        <v>27</v>
      </c>
      <c r="M4665" t="s">
        <v>27</v>
      </c>
      <c r="N4665" t="s">
        <v>28</v>
      </c>
      <c r="O4665" t="s">
        <v>28</v>
      </c>
      <c r="P4665">
        <v>1</v>
      </c>
      <c r="Q4665">
        <v>513985</v>
      </c>
      <c r="R4665">
        <v>28</v>
      </c>
    </row>
    <row r="4666" spans="1:18" x14ac:dyDescent="0.25">
      <c r="A4666">
        <v>2011</v>
      </c>
      <c r="B4666" s="1">
        <v>42809.622092939811</v>
      </c>
      <c r="C4666" t="s">
        <v>18</v>
      </c>
      <c r="D4666" t="s">
        <v>78</v>
      </c>
      <c r="E4666" t="s">
        <v>20</v>
      </c>
      <c r="F4666" t="s">
        <v>21</v>
      </c>
      <c r="G4666" t="s">
        <v>22</v>
      </c>
      <c r="H4666" t="s">
        <v>23</v>
      </c>
      <c r="I4666" t="s">
        <v>24</v>
      </c>
      <c r="J4666" t="s">
        <v>48</v>
      </c>
      <c r="K4666" t="s">
        <v>28</v>
      </c>
      <c r="L4666" t="s">
        <v>27</v>
      </c>
      <c r="M4666" t="s">
        <v>27</v>
      </c>
      <c r="N4666" t="s">
        <v>28</v>
      </c>
      <c r="O4666" t="s">
        <v>28</v>
      </c>
      <c r="P4666">
        <v>1</v>
      </c>
      <c r="Q4666">
        <v>-57875.73</v>
      </c>
      <c r="R4666">
        <v>6</v>
      </c>
    </row>
    <row r="4667" spans="1:18" x14ac:dyDescent="0.25">
      <c r="A4667">
        <v>2011</v>
      </c>
      <c r="B4667" s="1">
        <v>42809.622092939811</v>
      </c>
      <c r="C4667" t="s">
        <v>18</v>
      </c>
      <c r="D4667" t="s">
        <v>78</v>
      </c>
      <c r="E4667" t="s">
        <v>42</v>
      </c>
      <c r="F4667" t="s">
        <v>21</v>
      </c>
      <c r="G4667" t="s">
        <v>22</v>
      </c>
      <c r="H4667" t="s">
        <v>39</v>
      </c>
      <c r="I4667" t="s">
        <v>34</v>
      </c>
      <c r="J4667" t="s">
        <v>48</v>
      </c>
      <c r="K4667" t="s">
        <v>28</v>
      </c>
      <c r="L4667" t="s">
        <v>27</v>
      </c>
      <c r="M4667" t="s">
        <v>28</v>
      </c>
      <c r="N4667" t="s">
        <v>27</v>
      </c>
      <c r="O4667" t="s">
        <v>28</v>
      </c>
      <c r="P4667">
        <v>1</v>
      </c>
      <c r="Q4667">
        <v>-3587941.1913999999</v>
      </c>
      <c r="R4667">
        <v>2</v>
      </c>
    </row>
    <row r="4668" spans="1:18" x14ac:dyDescent="0.25">
      <c r="A4668">
        <v>2011</v>
      </c>
      <c r="B4668" s="1">
        <v>42809.622092939811</v>
      </c>
      <c r="C4668" t="s">
        <v>18</v>
      </c>
      <c r="D4668" t="s">
        <v>78</v>
      </c>
      <c r="E4668" t="s">
        <v>42</v>
      </c>
      <c r="F4668" t="s">
        <v>21</v>
      </c>
      <c r="G4668" t="s">
        <v>22</v>
      </c>
      <c r="H4668" t="s">
        <v>23</v>
      </c>
      <c r="I4668" t="s">
        <v>24</v>
      </c>
      <c r="J4668" t="s">
        <v>48</v>
      </c>
      <c r="K4668" t="s">
        <v>51</v>
      </c>
      <c r="L4668" t="s">
        <v>27</v>
      </c>
      <c r="M4668" t="s">
        <v>27</v>
      </c>
      <c r="N4668" t="s">
        <v>28</v>
      </c>
      <c r="O4668" t="s">
        <v>28</v>
      </c>
      <c r="P4668">
        <v>1</v>
      </c>
      <c r="Q4668">
        <v>-69000</v>
      </c>
      <c r="R4668">
        <v>3</v>
      </c>
    </row>
    <row r="4669" spans="1:18" x14ac:dyDescent="0.25">
      <c r="A4669">
        <v>2011</v>
      </c>
      <c r="B4669" s="1">
        <v>42809.622092939811</v>
      </c>
      <c r="C4669" t="s">
        <v>18</v>
      </c>
      <c r="D4669" t="s">
        <v>78</v>
      </c>
      <c r="E4669" t="s">
        <v>38</v>
      </c>
      <c r="F4669" t="s">
        <v>21</v>
      </c>
      <c r="G4669" t="s">
        <v>22</v>
      </c>
      <c r="H4669" t="s">
        <v>23</v>
      </c>
      <c r="I4669" t="s">
        <v>34</v>
      </c>
      <c r="J4669" t="s">
        <v>48</v>
      </c>
      <c r="K4669" t="s">
        <v>41</v>
      </c>
      <c r="L4669" t="s">
        <v>35</v>
      </c>
      <c r="M4669" t="s">
        <v>35</v>
      </c>
      <c r="N4669" t="s">
        <v>35</v>
      </c>
      <c r="O4669" t="s">
        <v>35</v>
      </c>
      <c r="P4669">
        <v>1</v>
      </c>
      <c r="Q4669">
        <v>-65.36</v>
      </c>
      <c r="R4669">
        <v>1</v>
      </c>
    </row>
    <row r="4670" spans="1:18" x14ac:dyDescent="0.25">
      <c r="A4670">
        <v>2011</v>
      </c>
      <c r="B4670" s="1">
        <v>42809.622092939811</v>
      </c>
      <c r="C4670" t="s">
        <v>18</v>
      </c>
      <c r="D4670" t="s">
        <v>78</v>
      </c>
      <c r="E4670" t="s">
        <v>38</v>
      </c>
      <c r="F4670" t="s">
        <v>21</v>
      </c>
      <c r="G4670" t="s">
        <v>22</v>
      </c>
      <c r="H4670" t="s">
        <v>23</v>
      </c>
      <c r="I4670" t="s">
        <v>34</v>
      </c>
      <c r="J4670" t="s">
        <v>44</v>
      </c>
      <c r="K4670" t="s">
        <v>56</v>
      </c>
      <c r="L4670" t="s">
        <v>35</v>
      </c>
      <c r="M4670" t="s">
        <v>35</v>
      </c>
      <c r="N4670" t="s">
        <v>35</v>
      </c>
      <c r="O4670" t="s">
        <v>35</v>
      </c>
      <c r="P4670">
        <v>1</v>
      </c>
      <c r="Q4670">
        <v>4367.2002000000002</v>
      </c>
      <c r="R4670">
        <v>1</v>
      </c>
    </row>
    <row r="4671" spans="1:18" x14ac:dyDescent="0.25">
      <c r="A4671">
        <v>2012</v>
      </c>
      <c r="B4671" s="1">
        <v>42809.622092939811</v>
      </c>
      <c r="C4671" t="s">
        <v>18</v>
      </c>
      <c r="D4671" t="s">
        <v>19</v>
      </c>
      <c r="E4671" t="s">
        <v>20</v>
      </c>
      <c r="F4671" t="s">
        <v>21</v>
      </c>
      <c r="G4671" t="s">
        <v>22</v>
      </c>
      <c r="H4671" t="s">
        <v>23</v>
      </c>
      <c r="I4671" t="s">
        <v>24</v>
      </c>
      <c r="J4671" t="s">
        <v>40</v>
      </c>
      <c r="K4671" t="s">
        <v>26</v>
      </c>
      <c r="L4671" t="s">
        <v>27</v>
      </c>
      <c r="M4671" t="s">
        <v>27</v>
      </c>
      <c r="N4671" t="s">
        <v>28</v>
      </c>
      <c r="O4671" t="s">
        <v>28</v>
      </c>
      <c r="P4671">
        <v>1</v>
      </c>
      <c r="Q4671">
        <v>14775304</v>
      </c>
      <c r="R4671">
        <v>9</v>
      </c>
    </row>
    <row r="4672" spans="1:18" x14ac:dyDescent="0.25">
      <c r="A4672">
        <v>2012</v>
      </c>
      <c r="B4672" s="1">
        <v>42809.622092939811</v>
      </c>
      <c r="C4672" t="s">
        <v>18</v>
      </c>
      <c r="D4672" t="s">
        <v>19</v>
      </c>
      <c r="E4672" t="s">
        <v>20</v>
      </c>
      <c r="F4672" t="s">
        <v>21</v>
      </c>
      <c r="G4672" t="s">
        <v>22</v>
      </c>
      <c r="H4672" t="s">
        <v>23</v>
      </c>
      <c r="I4672" t="s">
        <v>24</v>
      </c>
      <c r="J4672" t="s">
        <v>37</v>
      </c>
      <c r="K4672" t="s">
        <v>49</v>
      </c>
      <c r="L4672" t="s">
        <v>27</v>
      </c>
      <c r="M4672" t="s">
        <v>27</v>
      </c>
      <c r="N4672" t="s">
        <v>28</v>
      </c>
      <c r="O4672" t="s">
        <v>28</v>
      </c>
      <c r="P4672">
        <v>1</v>
      </c>
      <c r="Q4672">
        <v>0</v>
      </c>
      <c r="R4672">
        <v>3</v>
      </c>
    </row>
    <row r="4673" spans="1:18" x14ac:dyDescent="0.25">
      <c r="A4673">
        <v>2012</v>
      </c>
      <c r="B4673" s="1">
        <v>42809.622092939811</v>
      </c>
      <c r="C4673" t="s">
        <v>18</v>
      </c>
      <c r="D4673" t="s">
        <v>19</v>
      </c>
      <c r="E4673" t="s">
        <v>30</v>
      </c>
      <c r="F4673" t="s">
        <v>63</v>
      </c>
      <c r="G4673" t="s">
        <v>64</v>
      </c>
      <c r="H4673" t="s">
        <v>62</v>
      </c>
      <c r="I4673" t="s">
        <v>24</v>
      </c>
      <c r="J4673" t="s">
        <v>37</v>
      </c>
      <c r="K4673" t="s">
        <v>41</v>
      </c>
      <c r="L4673" t="s">
        <v>35</v>
      </c>
      <c r="M4673" t="s">
        <v>35</v>
      </c>
      <c r="N4673" t="s">
        <v>35</v>
      </c>
      <c r="O4673" t="s">
        <v>35</v>
      </c>
      <c r="P4673">
        <v>1</v>
      </c>
      <c r="Q4673">
        <v>0</v>
      </c>
      <c r="R4673">
        <v>9</v>
      </c>
    </row>
    <row r="4674" spans="1:18" x14ac:dyDescent="0.25">
      <c r="A4674">
        <v>2012</v>
      </c>
      <c r="B4674" s="1">
        <v>42809.622092939811</v>
      </c>
      <c r="C4674" t="s">
        <v>18</v>
      </c>
      <c r="D4674" t="s">
        <v>19</v>
      </c>
      <c r="E4674" t="s">
        <v>30</v>
      </c>
      <c r="F4674" t="s">
        <v>45</v>
      </c>
      <c r="G4674" t="s">
        <v>66</v>
      </c>
      <c r="H4674" t="s">
        <v>62</v>
      </c>
      <c r="I4674" t="s">
        <v>24</v>
      </c>
      <c r="J4674" t="s">
        <v>44</v>
      </c>
      <c r="K4674" t="s">
        <v>41</v>
      </c>
      <c r="L4674" t="s">
        <v>35</v>
      </c>
      <c r="M4674" t="s">
        <v>35</v>
      </c>
      <c r="N4674" t="s">
        <v>35</v>
      </c>
      <c r="O4674" t="s">
        <v>35</v>
      </c>
      <c r="P4674">
        <v>1</v>
      </c>
      <c r="Q4674">
        <v>1219533.6645</v>
      </c>
      <c r="R4674">
        <v>20</v>
      </c>
    </row>
    <row r="4675" spans="1:18" x14ac:dyDescent="0.25">
      <c r="A4675">
        <v>2012</v>
      </c>
      <c r="B4675" s="1">
        <v>42809.622092939811</v>
      </c>
      <c r="C4675" t="s">
        <v>18</v>
      </c>
      <c r="D4675" t="s">
        <v>19</v>
      </c>
      <c r="E4675" t="s">
        <v>30</v>
      </c>
      <c r="F4675" t="s">
        <v>45</v>
      </c>
      <c r="G4675" t="s">
        <v>66</v>
      </c>
      <c r="H4675" t="s">
        <v>62</v>
      </c>
      <c r="I4675" t="s">
        <v>24</v>
      </c>
      <c r="J4675" t="s">
        <v>44</v>
      </c>
      <c r="K4675" t="s">
        <v>26</v>
      </c>
      <c r="L4675" t="s">
        <v>35</v>
      </c>
      <c r="M4675" t="s">
        <v>35</v>
      </c>
      <c r="N4675" t="s">
        <v>35</v>
      </c>
      <c r="O4675" t="s">
        <v>35</v>
      </c>
      <c r="P4675">
        <v>1</v>
      </c>
      <c r="Q4675">
        <v>311032.30070000002</v>
      </c>
      <c r="R4675">
        <v>5</v>
      </c>
    </row>
    <row r="4676" spans="1:18" x14ac:dyDescent="0.25">
      <c r="A4676">
        <v>2012</v>
      </c>
      <c r="B4676" s="1">
        <v>42809.622092939811</v>
      </c>
      <c r="C4676" t="s">
        <v>18</v>
      </c>
      <c r="D4676" t="s">
        <v>19</v>
      </c>
      <c r="E4676" t="s">
        <v>30</v>
      </c>
      <c r="F4676" t="s">
        <v>45</v>
      </c>
      <c r="G4676" t="s">
        <v>46</v>
      </c>
      <c r="H4676" t="s">
        <v>62</v>
      </c>
      <c r="I4676" t="s">
        <v>24</v>
      </c>
      <c r="J4676" t="s">
        <v>40</v>
      </c>
      <c r="K4676" t="s">
        <v>26</v>
      </c>
      <c r="L4676" t="s">
        <v>35</v>
      </c>
      <c r="M4676" t="s">
        <v>35</v>
      </c>
      <c r="N4676" t="s">
        <v>35</v>
      </c>
      <c r="O4676" t="s">
        <v>35</v>
      </c>
      <c r="P4676">
        <v>1</v>
      </c>
      <c r="Q4676">
        <v>7811470.8594000004</v>
      </c>
      <c r="R4676">
        <v>2</v>
      </c>
    </row>
    <row r="4677" spans="1:18" x14ac:dyDescent="0.25">
      <c r="A4677">
        <v>2012</v>
      </c>
      <c r="B4677" s="1">
        <v>42809.622092939811</v>
      </c>
      <c r="C4677" t="s">
        <v>18</v>
      </c>
      <c r="D4677" t="s">
        <v>19</v>
      </c>
      <c r="E4677" t="s">
        <v>30</v>
      </c>
      <c r="F4677" t="s">
        <v>45</v>
      </c>
      <c r="G4677" t="s">
        <v>46</v>
      </c>
      <c r="H4677" t="s">
        <v>62</v>
      </c>
      <c r="I4677" t="s">
        <v>24</v>
      </c>
      <c r="J4677" t="s">
        <v>44</v>
      </c>
      <c r="K4677" t="s">
        <v>41</v>
      </c>
      <c r="L4677" t="s">
        <v>35</v>
      </c>
      <c r="M4677" t="s">
        <v>35</v>
      </c>
      <c r="N4677" t="s">
        <v>35</v>
      </c>
      <c r="O4677" t="s">
        <v>35</v>
      </c>
      <c r="P4677">
        <v>1</v>
      </c>
      <c r="Q4677">
        <v>394281.89409999998</v>
      </c>
      <c r="R4677">
        <v>8</v>
      </c>
    </row>
    <row r="4678" spans="1:18" x14ac:dyDescent="0.25">
      <c r="A4678">
        <v>2012</v>
      </c>
      <c r="B4678" s="1">
        <v>42809.622092939811</v>
      </c>
      <c r="C4678" t="s">
        <v>18</v>
      </c>
      <c r="D4678" t="s">
        <v>19</v>
      </c>
      <c r="E4678" t="s">
        <v>30</v>
      </c>
      <c r="F4678" t="s">
        <v>45</v>
      </c>
      <c r="G4678" t="s">
        <v>46</v>
      </c>
      <c r="H4678" t="s">
        <v>62</v>
      </c>
      <c r="I4678" t="s">
        <v>24</v>
      </c>
      <c r="J4678" t="s">
        <v>37</v>
      </c>
      <c r="K4678" t="s">
        <v>49</v>
      </c>
      <c r="L4678" t="s">
        <v>35</v>
      </c>
      <c r="M4678" t="s">
        <v>35</v>
      </c>
      <c r="N4678" t="s">
        <v>35</v>
      </c>
      <c r="O4678" t="s">
        <v>35</v>
      </c>
      <c r="P4678">
        <v>1</v>
      </c>
      <c r="Q4678">
        <v>0</v>
      </c>
      <c r="R4678">
        <v>1</v>
      </c>
    </row>
    <row r="4679" spans="1:18" x14ac:dyDescent="0.25">
      <c r="A4679">
        <v>2012</v>
      </c>
      <c r="B4679" s="1">
        <v>42809.622092939811</v>
      </c>
      <c r="C4679" t="s">
        <v>18</v>
      </c>
      <c r="D4679" t="s">
        <v>19</v>
      </c>
      <c r="E4679" t="s">
        <v>30</v>
      </c>
      <c r="F4679" t="s">
        <v>61</v>
      </c>
      <c r="G4679" t="s">
        <v>22</v>
      </c>
      <c r="H4679" t="s">
        <v>91</v>
      </c>
      <c r="I4679" t="s">
        <v>34</v>
      </c>
      <c r="J4679" t="s">
        <v>31</v>
      </c>
      <c r="K4679" t="s">
        <v>32</v>
      </c>
      <c r="L4679" t="s">
        <v>35</v>
      </c>
      <c r="M4679" t="s">
        <v>35</v>
      </c>
      <c r="N4679" t="s">
        <v>35</v>
      </c>
      <c r="O4679" t="s">
        <v>35</v>
      </c>
      <c r="P4679">
        <v>1</v>
      </c>
      <c r="Q4679">
        <v>12299998</v>
      </c>
      <c r="R4679">
        <v>3</v>
      </c>
    </row>
    <row r="4680" spans="1:18" x14ac:dyDescent="0.25">
      <c r="A4680">
        <v>2012</v>
      </c>
      <c r="B4680" s="1">
        <v>42809.622092939811</v>
      </c>
      <c r="C4680" t="s">
        <v>18</v>
      </c>
      <c r="D4680" t="s">
        <v>19</v>
      </c>
      <c r="E4680" t="s">
        <v>30</v>
      </c>
      <c r="F4680" t="s">
        <v>61</v>
      </c>
      <c r="G4680" t="s">
        <v>22</v>
      </c>
      <c r="H4680" t="s">
        <v>91</v>
      </c>
      <c r="I4680" t="s">
        <v>34</v>
      </c>
      <c r="J4680" t="s">
        <v>40</v>
      </c>
      <c r="K4680" t="s">
        <v>51</v>
      </c>
      <c r="L4680" t="s">
        <v>35</v>
      </c>
      <c r="M4680" t="s">
        <v>35</v>
      </c>
      <c r="N4680" t="s">
        <v>35</v>
      </c>
      <c r="O4680" t="s">
        <v>35</v>
      </c>
      <c r="P4680">
        <v>1</v>
      </c>
      <c r="Q4680">
        <v>10874179</v>
      </c>
      <c r="R4680">
        <v>1</v>
      </c>
    </row>
    <row r="4681" spans="1:18" x14ac:dyDescent="0.25">
      <c r="A4681">
        <v>2012</v>
      </c>
      <c r="B4681" s="1">
        <v>42809.622092939811</v>
      </c>
      <c r="C4681" t="s">
        <v>18</v>
      </c>
      <c r="D4681" t="s">
        <v>19</v>
      </c>
      <c r="E4681" t="s">
        <v>30</v>
      </c>
      <c r="F4681" t="s">
        <v>82</v>
      </c>
      <c r="G4681" t="s">
        <v>82</v>
      </c>
      <c r="H4681" t="s">
        <v>62</v>
      </c>
      <c r="I4681" t="s">
        <v>24</v>
      </c>
      <c r="J4681" t="s">
        <v>37</v>
      </c>
      <c r="K4681" t="s">
        <v>56</v>
      </c>
      <c r="L4681" t="s">
        <v>35</v>
      </c>
      <c r="M4681" t="s">
        <v>35</v>
      </c>
      <c r="N4681" t="s">
        <v>35</v>
      </c>
      <c r="O4681" t="s">
        <v>35</v>
      </c>
      <c r="P4681">
        <v>1</v>
      </c>
      <c r="Q4681">
        <v>0</v>
      </c>
      <c r="R4681">
        <v>1</v>
      </c>
    </row>
    <row r="4682" spans="1:18" x14ac:dyDescent="0.25">
      <c r="A4682">
        <v>2010</v>
      </c>
      <c r="B4682" s="1">
        <v>42809.622092939811</v>
      </c>
      <c r="C4682" t="s">
        <v>18</v>
      </c>
      <c r="D4682" t="s">
        <v>19</v>
      </c>
      <c r="E4682" t="s">
        <v>67</v>
      </c>
      <c r="F4682" t="s">
        <v>63</v>
      </c>
      <c r="G4682" t="s">
        <v>64</v>
      </c>
      <c r="H4682" t="s">
        <v>62</v>
      </c>
      <c r="I4682" t="s">
        <v>24</v>
      </c>
      <c r="J4682" t="s">
        <v>48</v>
      </c>
      <c r="K4682" t="s">
        <v>32</v>
      </c>
      <c r="L4682" t="s">
        <v>35</v>
      </c>
      <c r="M4682" t="s">
        <v>35</v>
      </c>
      <c r="N4682" t="s">
        <v>35</v>
      </c>
      <c r="O4682" t="s">
        <v>35</v>
      </c>
      <c r="P4682">
        <v>1</v>
      </c>
      <c r="Q4682">
        <v>-186498.5313</v>
      </c>
      <c r="R4682">
        <v>2</v>
      </c>
    </row>
    <row r="4683" spans="1:18" x14ac:dyDescent="0.25">
      <c r="A4683">
        <v>2010</v>
      </c>
      <c r="B4683" s="1">
        <v>42809.622092939811</v>
      </c>
      <c r="C4683" t="s">
        <v>18</v>
      </c>
      <c r="D4683" t="s">
        <v>19</v>
      </c>
      <c r="E4683" t="s">
        <v>67</v>
      </c>
      <c r="F4683" t="s">
        <v>45</v>
      </c>
      <c r="G4683" t="s">
        <v>70</v>
      </c>
      <c r="H4683" t="s">
        <v>62</v>
      </c>
      <c r="I4683" t="s">
        <v>24</v>
      </c>
      <c r="J4683" t="s">
        <v>37</v>
      </c>
      <c r="K4683" t="s">
        <v>49</v>
      </c>
      <c r="L4683" t="s">
        <v>35</v>
      </c>
      <c r="M4683" t="s">
        <v>35</v>
      </c>
      <c r="N4683" t="s">
        <v>35</v>
      </c>
      <c r="O4683" t="s">
        <v>35</v>
      </c>
      <c r="P4683">
        <v>1</v>
      </c>
      <c r="Q4683">
        <v>0</v>
      </c>
      <c r="R4683">
        <v>1</v>
      </c>
    </row>
    <row r="4684" spans="1:18" x14ac:dyDescent="0.25">
      <c r="A4684">
        <v>2010</v>
      </c>
      <c r="B4684" s="1">
        <v>42809.622092939811</v>
      </c>
      <c r="C4684" t="s">
        <v>18</v>
      </c>
      <c r="D4684" t="s">
        <v>19</v>
      </c>
      <c r="E4684" t="s">
        <v>67</v>
      </c>
      <c r="F4684" t="s">
        <v>45</v>
      </c>
      <c r="G4684" t="s">
        <v>66</v>
      </c>
      <c r="H4684" t="s">
        <v>62</v>
      </c>
      <c r="I4684" t="s">
        <v>24</v>
      </c>
      <c r="J4684" t="s">
        <v>44</v>
      </c>
      <c r="K4684" t="s">
        <v>49</v>
      </c>
      <c r="L4684" t="s">
        <v>35</v>
      </c>
      <c r="M4684" t="s">
        <v>35</v>
      </c>
      <c r="N4684" t="s">
        <v>35</v>
      </c>
      <c r="O4684" t="s">
        <v>35</v>
      </c>
      <c r="P4684">
        <v>1</v>
      </c>
      <c r="Q4684">
        <v>21754</v>
      </c>
      <c r="R4684">
        <v>2</v>
      </c>
    </row>
    <row r="4685" spans="1:18" x14ac:dyDescent="0.25">
      <c r="A4685">
        <v>2010</v>
      </c>
      <c r="B4685" s="1">
        <v>42809.622092939811</v>
      </c>
      <c r="C4685" t="s">
        <v>18</v>
      </c>
      <c r="D4685" t="s">
        <v>19</v>
      </c>
      <c r="E4685" t="s">
        <v>67</v>
      </c>
      <c r="F4685" t="s">
        <v>45</v>
      </c>
      <c r="G4685" t="s">
        <v>66</v>
      </c>
      <c r="H4685" t="s">
        <v>62</v>
      </c>
      <c r="I4685" t="s">
        <v>24</v>
      </c>
      <c r="J4685" t="s">
        <v>44</v>
      </c>
      <c r="K4685" t="s">
        <v>41</v>
      </c>
      <c r="L4685" t="s">
        <v>35</v>
      </c>
      <c r="M4685" t="s">
        <v>35</v>
      </c>
      <c r="N4685" t="s">
        <v>35</v>
      </c>
      <c r="O4685" t="s">
        <v>35</v>
      </c>
      <c r="P4685">
        <v>1</v>
      </c>
      <c r="Q4685">
        <v>774341.05189999996</v>
      </c>
      <c r="R4685">
        <v>7</v>
      </c>
    </row>
    <row r="4686" spans="1:18" x14ac:dyDescent="0.25">
      <c r="A4686">
        <v>2010</v>
      </c>
      <c r="B4686" s="1">
        <v>42809.622092939811</v>
      </c>
      <c r="C4686" t="s">
        <v>18</v>
      </c>
      <c r="D4686" t="s">
        <v>19</v>
      </c>
      <c r="E4686" t="s">
        <v>67</v>
      </c>
      <c r="F4686" t="s">
        <v>45</v>
      </c>
      <c r="G4686" t="s">
        <v>71</v>
      </c>
      <c r="H4686" t="s">
        <v>62</v>
      </c>
      <c r="I4686" t="s">
        <v>24</v>
      </c>
      <c r="J4686" t="s">
        <v>43</v>
      </c>
      <c r="K4686" t="s">
        <v>49</v>
      </c>
      <c r="L4686" t="s">
        <v>35</v>
      </c>
      <c r="M4686" t="s">
        <v>35</v>
      </c>
      <c r="N4686" t="s">
        <v>35</v>
      </c>
      <c r="O4686" t="s">
        <v>35</v>
      </c>
      <c r="P4686">
        <v>1</v>
      </c>
      <c r="Q4686">
        <v>592031.375</v>
      </c>
      <c r="R4686">
        <v>1</v>
      </c>
    </row>
    <row r="4687" spans="1:18" x14ac:dyDescent="0.25">
      <c r="A4687">
        <v>2010</v>
      </c>
      <c r="B4687" s="1">
        <v>42809.622092939811</v>
      </c>
      <c r="C4687" t="s">
        <v>18</v>
      </c>
      <c r="D4687" t="s">
        <v>19</v>
      </c>
      <c r="E4687" t="s">
        <v>67</v>
      </c>
      <c r="F4687" t="s">
        <v>45</v>
      </c>
      <c r="G4687" t="s">
        <v>46</v>
      </c>
      <c r="H4687" t="s">
        <v>62</v>
      </c>
      <c r="I4687" t="s">
        <v>24</v>
      </c>
      <c r="J4687" t="s">
        <v>31</v>
      </c>
      <c r="K4687" t="s">
        <v>49</v>
      </c>
      <c r="L4687" t="s">
        <v>35</v>
      </c>
      <c r="M4687" t="s">
        <v>35</v>
      </c>
      <c r="N4687" t="s">
        <v>35</v>
      </c>
      <c r="O4687" t="s">
        <v>35</v>
      </c>
      <c r="P4687">
        <v>1</v>
      </c>
      <c r="Q4687">
        <v>1289965</v>
      </c>
      <c r="R4687">
        <v>5</v>
      </c>
    </row>
    <row r="4688" spans="1:18" x14ac:dyDescent="0.25">
      <c r="A4688">
        <v>2010</v>
      </c>
      <c r="B4688" s="1">
        <v>42809.622092939811</v>
      </c>
      <c r="C4688" t="s">
        <v>18</v>
      </c>
      <c r="D4688" t="s">
        <v>19</v>
      </c>
      <c r="E4688" t="s">
        <v>67</v>
      </c>
      <c r="F4688" t="s">
        <v>45</v>
      </c>
      <c r="G4688" t="s">
        <v>46</v>
      </c>
      <c r="H4688" t="s">
        <v>62</v>
      </c>
      <c r="I4688" t="s">
        <v>24</v>
      </c>
      <c r="J4688" t="s">
        <v>31</v>
      </c>
      <c r="K4688" t="s">
        <v>51</v>
      </c>
      <c r="L4688" t="s">
        <v>35</v>
      </c>
      <c r="M4688" t="s">
        <v>35</v>
      </c>
      <c r="N4688" t="s">
        <v>35</v>
      </c>
      <c r="O4688" t="s">
        <v>35</v>
      </c>
      <c r="P4688">
        <v>1</v>
      </c>
      <c r="Q4688">
        <v>4477023.2562999995</v>
      </c>
      <c r="R4688">
        <v>7</v>
      </c>
    </row>
    <row r="4689" spans="1:18" x14ac:dyDescent="0.25">
      <c r="A4689">
        <v>2010</v>
      </c>
      <c r="B4689" s="1">
        <v>42809.622092939811</v>
      </c>
      <c r="C4689" t="s">
        <v>18</v>
      </c>
      <c r="D4689" t="s">
        <v>19</v>
      </c>
      <c r="E4689" t="s">
        <v>67</v>
      </c>
      <c r="F4689" t="s">
        <v>45</v>
      </c>
      <c r="G4689" t="s">
        <v>46</v>
      </c>
      <c r="H4689" t="s">
        <v>62</v>
      </c>
      <c r="I4689" t="s">
        <v>24</v>
      </c>
      <c r="J4689" t="s">
        <v>43</v>
      </c>
      <c r="K4689" t="s">
        <v>32</v>
      </c>
      <c r="L4689" t="s">
        <v>35</v>
      </c>
      <c r="M4689" t="s">
        <v>35</v>
      </c>
      <c r="N4689" t="s">
        <v>35</v>
      </c>
      <c r="O4689" t="s">
        <v>35</v>
      </c>
      <c r="P4689">
        <v>1</v>
      </c>
      <c r="Q4689">
        <v>2122478.0391000002</v>
      </c>
      <c r="R4689">
        <v>6</v>
      </c>
    </row>
    <row r="4690" spans="1:18" x14ac:dyDescent="0.25">
      <c r="A4690">
        <v>2010</v>
      </c>
      <c r="B4690" s="1">
        <v>42809.622092939811</v>
      </c>
      <c r="C4690" t="s">
        <v>18</v>
      </c>
      <c r="D4690" t="s">
        <v>19</v>
      </c>
      <c r="E4690" t="s">
        <v>67</v>
      </c>
      <c r="F4690" t="s">
        <v>45</v>
      </c>
      <c r="G4690" t="s">
        <v>46</v>
      </c>
      <c r="H4690" t="s">
        <v>62</v>
      </c>
      <c r="I4690" t="s">
        <v>24</v>
      </c>
      <c r="J4690" t="s">
        <v>37</v>
      </c>
      <c r="K4690" t="s">
        <v>26</v>
      </c>
      <c r="L4690" t="s">
        <v>35</v>
      </c>
      <c r="M4690" t="s">
        <v>35</v>
      </c>
      <c r="N4690" t="s">
        <v>35</v>
      </c>
      <c r="O4690" t="s">
        <v>35</v>
      </c>
      <c r="P4690">
        <v>1</v>
      </c>
      <c r="Q4690">
        <v>0</v>
      </c>
      <c r="R4690">
        <v>1</v>
      </c>
    </row>
    <row r="4691" spans="1:18" x14ac:dyDescent="0.25">
      <c r="A4691">
        <v>2010</v>
      </c>
      <c r="B4691" s="1">
        <v>42809.622092939811</v>
      </c>
      <c r="C4691" t="s">
        <v>18</v>
      </c>
      <c r="D4691" t="s">
        <v>19</v>
      </c>
      <c r="E4691" t="s">
        <v>67</v>
      </c>
      <c r="F4691" t="s">
        <v>79</v>
      </c>
      <c r="G4691" t="s">
        <v>22</v>
      </c>
      <c r="H4691" t="s">
        <v>62</v>
      </c>
      <c r="I4691" t="s">
        <v>24</v>
      </c>
      <c r="J4691" t="s">
        <v>40</v>
      </c>
      <c r="K4691" t="s">
        <v>26</v>
      </c>
      <c r="L4691" t="s">
        <v>35</v>
      </c>
      <c r="M4691" t="s">
        <v>35</v>
      </c>
      <c r="N4691" t="s">
        <v>35</v>
      </c>
      <c r="O4691" t="s">
        <v>35</v>
      </c>
      <c r="P4691">
        <v>1</v>
      </c>
      <c r="Q4691">
        <v>21368644</v>
      </c>
      <c r="R4691">
        <v>8</v>
      </c>
    </row>
    <row r="4692" spans="1:18" x14ac:dyDescent="0.25">
      <c r="A4692">
        <v>2010</v>
      </c>
      <c r="B4692" s="1">
        <v>42809.622092939811</v>
      </c>
      <c r="C4692" t="s">
        <v>18</v>
      </c>
      <c r="D4692" t="s">
        <v>19</v>
      </c>
      <c r="E4692" t="s">
        <v>50</v>
      </c>
      <c r="F4692" t="s">
        <v>45</v>
      </c>
      <c r="G4692" t="s">
        <v>66</v>
      </c>
      <c r="H4692" t="s">
        <v>62</v>
      </c>
      <c r="I4692" t="s">
        <v>24</v>
      </c>
      <c r="J4692" t="s">
        <v>48</v>
      </c>
      <c r="K4692" t="s">
        <v>56</v>
      </c>
      <c r="L4692" t="s">
        <v>35</v>
      </c>
      <c r="M4692" t="s">
        <v>35</v>
      </c>
      <c r="N4692" t="s">
        <v>35</v>
      </c>
      <c r="O4692" t="s">
        <v>35</v>
      </c>
      <c r="P4692">
        <v>1</v>
      </c>
      <c r="Q4692">
        <v>-890</v>
      </c>
      <c r="R4692">
        <v>1</v>
      </c>
    </row>
    <row r="4693" spans="1:18" x14ac:dyDescent="0.25">
      <c r="A4693">
        <v>2010</v>
      </c>
      <c r="B4693" s="1">
        <v>42809.622092939811</v>
      </c>
      <c r="C4693" t="s">
        <v>18</v>
      </c>
      <c r="D4693" t="s">
        <v>19</v>
      </c>
      <c r="E4693" t="s">
        <v>38</v>
      </c>
      <c r="F4693" t="s">
        <v>45</v>
      </c>
      <c r="G4693" t="s">
        <v>66</v>
      </c>
      <c r="H4693" t="s">
        <v>62</v>
      </c>
      <c r="I4693" t="s">
        <v>24</v>
      </c>
      <c r="J4693" t="s">
        <v>43</v>
      </c>
      <c r="K4693" t="s">
        <v>41</v>
      </c>
      <c r="L4693" t="s">
        <v>35</v>
      </c>
      <c r="M4693" t="s">
        <v>35</v>
      </c>
      <c r="N4693" t="s">
        <v>35</v>
      </c>
      <c r="O4693" t="s">
        <v>35</v>
      </c>
      <c r="P4693">
        <v>1</v>
      </c>
      <c r="Q4693">
        <v>631133.84959999996</v>
      </c>
      <c r="R4693">
        <v>4</v>
      </c>
    </row>
    <row r="4694" spans="1:18" x14ac:dyDescent="0.25">
      <c r="A4694">
        <v>2010</v>
      </c>
      <c r="B4694" s="1">
        <v>42809.622092939811</v>
      </c>
      <c r="C4694" t="s">
        <v>18</v>
      </c>
      <c r="D4694" t="s">
        <v>19</v>
      </c>
      <c r="E4694" t="s">
        <v>38</v>
      </c>
      <c r="F4694" t="s">
        <v>45</v>
      </c>
      <c r="G4694" t="s">
        <v>66</v>
      </c>
      <c r="H4694" t="s">
        <v>62</v>
      </c>
      <c r="I4694" t="s">
        <v>24</v>
      </c>
      <c r="J4694" t="s">
        <v>44</v>
      </c>
      <c r="K4694" t="s">
        <v>56</v>
      </c>
      <c r="L4694" t="s">
        <v>35</v>
      </c>
      <c r="M4694" t="s">
        <v>35</v>
      </c>
      <c r="N4694" t="s">
        <v>35</v>
      </c>
      <c r="O4694" t="s">
        <v>35</v>
      </c>
      <c r="P4694">
        <v>1</v>
      </c>
      <c r="Q4694">
        <v>309945.96889999998</v>
      </c>
      <c r="R4694">
        <v>5</v>
      </c>
    </row>
    <row r="4695" spans="1:18" x14ac:dyDescent="0.25">
      <c r="A4695">
        <v>2010</v>
      </c>
      <c r="B4695" s="1">
        <v>42809.622092939811</v>
      </c>
      <c r="C4695" t="s">
        <v>18</v>
      </c>
      <c r="D4695" t="s">
        <v>19</v>
      </c>
      <c r="E4695" t="s">
        <v>38</v>
      </c>
      <c r="F4695" t="s">
        <v>45</v>
      </c>
      <c r="G4695" t="s">
        <v>46</v>
      </c>
      <c r="H4695" t="s">
        <v>62</v>
      </c>
      <c r="I4695" t="s">
        <v>24</v>
      </c>
      <c r="J4695" t="s">
        <v>44</v>
      </c>
      <c r="K4695" t="s">
        <v>26</v>
      </c>
      <c r="L4695" t="s">
        <v>35</v>
      </c>
      <c r="M4695" t="s">
        <v>35</v>
      </c>
      <c r="N4695" t="s">
        <v>35</v>
      </c>
      <c r="O4695" t="s">
        <v>35</v>
      </c>
      <c r="P4695">
        <v>1</v>
      </c>
      <c r="Q4695">
        <v>429309.94260000001</v>
      </c>
      <c r="R4695">
        <v>12</v>
      </c>
    </row>
    <row r="4696" spans="1:18" x14ac:dyDescent="0.25">
      <c r="A4696">
        <v>2010</v>
      </c>
      <c r="B4696" s="1">
        <v>42809.622092939811</v>
      </c>
      <c r="C4696" t="s">
        <v>18</v>
      </c>
      <c r="D4696" t="s">
        <v>19</v>
      </c>
      <c r="E4696" t="s">
        <v>38</v>
      </c>
      <c r="F4696" t="s">
        <v>21</v>
      </c>
      <c r="G4696" t="s">
        <v>22</v>
      </c>
      <c r="H4696" t="s">
        <v>23</v>
      </c>
      <c r="I4696" t="s">
        <v>24</v>
      </c>
      <c r="J4696" t="s">
        <v>57</v>
      </c>
      <c r="K4696" t="s">
        <v>32</v>
      </c>
      <c r="L4696" t="s">
        <v>27</v>
      </c>
      <c r="M4696" t="s">
        <v>27</v>
      </c>
      <c r="N4696" t="s">
        <v>28</v>
      </c>
      <c r="O4696" t="s">
        <v>28</v>
      </c>
      <c r="P4696">
        <v>1</v>
      </c>
      <c r="Q4696">
        <v>278466769.75</v>
      </c>
      <c r="R4696">
        <v>30</v>
      </c>
    </row>
    <row r="4697" spans="1:18" x14ac:dyDescent="0.25">
      <c r="A4697">
        <v>2010</v>
      </c>
      <c r="B4697" s="1">
        <v>42809.622092939811</v>
      </c>
      <c r="C4697" t="s">
        <v>18</v>
      </c>
      <c r="D4697" t="s">
        <v>19</v>
      </c>
      <c r="E4697" t="s">
        <v>38</v>
      </c>
      <c r="F4697" t="s">
        <v>21</v>
      </c>
      <c r="G4697" t="s">
        <v>22</v>
      </c>
      <c r="H4697" t="s">
        <v>23</v>
      </c>
      <c r="I4697" t="s">
        <v>24</v>
      </c>
      <c r="J4697" t="s">
        <v>25</v>
      </c>
      <c r="K4697" t="s">
        <v>26</v>
      </c>
      <c r="L4697" t="s">
        <v>35</v>
      </c>
      <c r="M4697" t="s">
        <v>35</v>
      </c>
      <c r="N4697" t="s">
        <v>35</v>
      </c>
      <c r="O4697" t="s">
        <v>35</v>
      </c>
      <c r="P4697">
        <v>1</v>
      </c>
      <c r="Q4697">
        <v>49986309.8125</v>
      </c>
      <c r="R4697">
        <v>7</v>
      </c>
    </row>
    <row r="4698" spans="1:18" x14ac:dyDescent="0.25">
      <c r="A4698">
        <v>2010</v>
      </c>
      <c r="B4698" s="1">
        <v>42809.622092939811</v>
      </c>
      <c r="C4698" t="s">
        <v>18</v>
      </c>
      <c r="D4698" t="s">
        <v>19</v>
      </c>
      <c r="E4698" t="s">
        <v>38</v>
      </c>
      <c r="F4698" t="s">
        <v>21</v>
      </c>
      <c r="G4698" t="s">
        <v>22</v>
      </c>
      <c r="H4698" t="s">
        <v>23</v>
      </c>
      <c r="I4698" t="s">
        <v>24</v>
      </c>
      <c r="J4698" t="s">
        <v>37</v>
      </c>
      <c r="K4698" t="s">
        <v>51</v>
      </c>
      <c r="L4698" t="s">
        <v>27</v>
      </c>
      <c r="M4698" t="s">
        <v>27</v>
      </c>
      <c r="N4698" t="s">
        <v>28</v>
      </c>
      <c r="O4698" t="s">
        <v>28</v>
      </c>
      <c r="P4698">
        <v>1</v>
      </c>
      <c r="Q4698">
        <v>0</v>
      </c>
      <c r="R4698">
        <v>2</v>
      </c>
    </row>
    <row r="4699" spans="1:18" x14ac:dyDescent="0.25">
      <c r="A4699">
        <v>2013</v>
      </c>
      <c r="B4699" s="1">
        <v>42809.622092939811</v>
      </c>
      <c r="C4699" t="s">
        <v>18</v>
      </c>
      <c r="D4699" t="s">
        <v>19</v>
      </c>
      <c r="E4699" t="s">
        <v>36</v>
      </c>
      <c r="F4699" t="s">
        <v>21</v>
      </c>
      <c r="G4699" t="s">
        <v>22</v>
      </c>
      <c r="H4699" t="s">
        <v>23</v>
      </c>
      <c r="I4699" t="s">
        <v>34</v>
      </c>
      <c r="J4699" t="s">
        <v>37</v>
      </c>
      <c r="K4699" t="s">
        <v>32</v>
      </c>
      <c r="L4699" t="s">
        <v>35</v>
      </c>
      <c r="M4699" t="s">
        <v>35</v>
      </c>
      <c r="N4699" t="s">
        <v>35</v>
      </c>
      <c r="O4699" t="s">
        <v>35</v>
      </c>
      <c r="P4699">
        <v>1</v>
      </c>
      <c r="Q4699">
        <v>0</v>
      </c>
      <c r="R4699">
        <v>1</v>
      </c>
    </row>
    <row r="4700" spans="1:18" x14ac:dyDescent="0.25">
      <c r="A4700">
        <v>2013</v>
      </c>
      <c r="B4700" s="1">
        <v>42809.622092939811</v>
      </c>
      <c r="C4700" t="s">
        <v>18</v>
      </c>
      <c r="D4700" t="s">
        <v>19</v>
      </c>
      <c r="E4700" t="s">
        <v>42</v>
      </c>
      <c r="F4700" t="s">
        <v>21</v>
      </c>
      <c r="G4700" t="s">
        <v>22</v>
      </c>
      <c r="H4700" t="s">
        <v>23</v>
      </c>
      <c r="I4700" t="s">
        <v>34</v>
      </c>
      <c r="J4700" t="s">
        <v>44</v>
      </c>
      <c r="K4700" t="s">
        <v>56</v>
      </c>
      <c r="L4700" t="s">
        <v>35</v>
      </c>
      <c r="M4700" t="s">
        <v>35</v>
      </c>
      <c r="N4700" t="s">
        <v>35</v>
      </c>
      <c r="O4700" t="s">
        <v>35</v>
      </c>
      <c r="P4700">
        <v>1</v>
      </c>
      <c r="Q4700">
        <v>14883.73</v>
      </c>
      <c r="R4700">
        <v>2</v>
      </c>
    </row>
    <row r="4701" spans="1:18" x14ac:dyDescent="0.25">
      <c r="A4701">
        <v>2013</v>
      </c>
      <c r="B4701" s="1">
        <v>42809.622092939811</v>
      </c>
      <c r="C4701" t="s">
        <v>18</v>
      </c>
      <c r="D4701" t="s">
        <v>19</v>
      </c>
      <c r="E4701" t="s">
        <v>42</v>
      </c>
      <c r="F4701" t="s">
        <v>21</v>
      </c>
      <c r="G4701" t="s">
        <v>22</v>
      </c>
      <c r="H4701" t="s">
        <v>23</v>
      </c>
      <c r="I4701" t="s">
        <v>34</v>
      </c>
      <c r="J4701" t="s">
        <v>44</v>
      </c>
      <c r="K4701" t="s">
        <v>32</v>
      </c>
      <c r="L4701" t="s">
        <v>35</v>
      </c>
      <c r="M4701" t="s">
        <v>35</v>
      </c>
      <c r="N4701" t="s">
        <v>35</v>
      </c>
      <c r="O4701" t="s">
        <v>35</v>
      </c>
      <c r="P4701">
        <v>1</v>
      </c>
      <c r="Q4701">
        <v>37609.75</v>
      </c>
      <c r="R4701">
        <v>4</v>
      </c>
    </row>
    <row r="4702" spans="1:18" x14ac:dyDescent="0.25">
      <c r="A4702">
        <v>2013</v>
      </c>
      <c r="B4702" s="1">
        <v>42809.622092939811</v>
      </c>
      <c r="C4702" t="s">
        <v>18</v>
      </c>
      <c r="D4702" t="s">
        <v>19</v>
      </c>
      <c r="E4702" t="s">
        <v>42</v>
      </c>
      <c r="F4702" t="s">
        <v>21</v>
      </c>
      <c r="G4702" t="s">
        <v>22</v>
      </c>
      <c r="H4702" t="s">
        <v>23</v>
      </c>
      <c r="I4702" t="s">
        <v>24</v>
      </c>
      <c r="J4702" t="s">
        <v>48</v>
      </c>
      <c r="K4702" t="s">
        <v>26</v>
      </c>
      <c r="L4702" t="s">
        <v>27</v>
      </c>
      <c r="M4702" t="s">
        <v>27</v>
      </c>
      <c r="N4702" t="s">
        <v>28</v>
      </c>
      <c r="O4702" t="s">
        <v>28</v>
      </c>
      <c r="P4702">
        <v>1</v>
      </c>
      <c r="Q4702">
        <v>-5265819.41</v>
      </c>
      <c r="R4702">
        <v>8</v>
      </c>
    </row>
    <row r="4703" spans="1:18" x14ac:dyDescent="0.25">
      <c r="A4703">
        <v>2013</v>
      </c>
      <c r="B4703" s="1">
        <v>42809.622092939811</v>
      </c>
      <c r="C4703" t="s">
        <v>18</v>
      </c>
      <c r="D4703" t="s">
        <v>19</v>
      </c>
      <c r="E4703" t="s">
        <v>42</v>
      </c>
      <c r="F4703" t="s">
        <v>21</v>
      </c>
      <c r="G4703" t="s">
        <v>22</v>
      </c>
      <c r="H4703" t="s">
        <v>23</v>
      </c>
      <c r="I4703" t="s">
        <v>24</v>
      </c>
      <c r="J4703" t="s">
        <v>37</v>
      </c>
      <c r="K4703" t="s">
        <v>32</v>
      </c>
      <c r="L4703" t="s">
        <v>35</v>
      </c>
      <c r="M4703" t="s">
        <v>35</v>
      </c>
      <c r="N4703" t="s">
        <v>35</v>
      </c>
      <c r="O4703" t="s">
        <v>35</v>
      </c>
      <c r="P4703">
        <v>1</v>
      </c>
      <c r="Q4703">
        <v>0</v>
      </c>
      <c r="R4703">
        <v>6</v>
      </c>
    </row>
    <row r="4704" spans="1:18" x14ac:dyDescent="0.25">
      <c r="A4704">
        <v>2013</v>
      </c>
      <c r="B4704" s="1">
        <v>42809.622092939811</v>
      </c>
      <c r="C4704" t="s">
        <v>18</v>
      </c>
      <c r="D4704" t="s">
        <v>19</v>
      </c>
      <c r="E4704" t="s">
        <v>42</v>
      </c>
      <c r="F4704" t="s">
        <v>21</v>
      </c>
      <c r="G4704" t="s">
        <v>22</v>
      </c>
      <c r="H4704" t="s">
        <v>23</v>
      </c>
      <c r="I4704" t="s">
        <v>54</v>
      </c>
      <c r="J4704" t="s">
        <v>43</v>
      </c>
      <c r="K4704" t="s">
        <v>32</v>
      </c>
      <c r="L4704" t="s">
        <v>27</v>
      </c>
      <c r="M4704" t="s">
        <v>27</v>
      </c>
      <c r="N4704" t="s">
        <v>28</v>
      </c>
      <c r="O4704" t="s">
        <v>28</v>
      </c>
      <c r="P4704">
        <v>1</v>
      </c>
      <c r="Q4704">
        <v>414178.38</v>
      </c>
      <c r="R4704">
        <v>2</v>
      </c>
    </row>
    <row r="4705" spans="1:18" x14ac:dyDescent="0.25">
      <c r="A4705">
        <v>2013</v>
      </c>
      <c r="B4705" s="1">
        <v>42809.622092939811</v>
      </c>
      <c r="C4705" t="s">
        <v>18</v>
      </c>
      <c r="D4705" t="s">
        <v>19</v>
      </c>
      <c r="E4705" t="s">
        <v>42</v>
      </c>
      <c r="F4705" t="s">
        <v>21</v>
      </c>
      <c r="G4705" t="s">
        <v>22</v>
      </c>
      <c r="H4705" t="s">
        <v>23</v>
      </c>
      <c r="I4705" t="s">
        <v>54</v>
      </c>
      <c r="J4705" t="s">
        <v>40</v>
      </c>
      <c r="K4705" t="s">
        <v>26</v>
      </c>
      <c r="L4705" t="s">
        <v>27</v>
      </c>
      <c r="M4705" t="s">
        <v>27</v>
      </c>
      <c r="N4705" t="s">
        <v>28</v>
      </c>
      <c r="O4705" t="s">
        <v>28</v>
      </c>
      <c r="P4705">
        <v>1</v>
      </c>
      <c r="Q4705">
        <v>13835664.609999999</v>
      </c>
      <c r="R4705">
        <v>5</v>
      </c>
    </row>
    <row r="4706" spans="1:18" x14ac:dyDescent="0.25">
      <c r="A4706">
        <v>2013</v>
      </c>
      <c r="B4706" s="1">
        <v>42809.622092939811</v>
      </c>
      <c r="C4706" t="s">
        <v>18</v>
      </c>
      <c r="D4706" t="s">
        <v>19</v>
      </c>
      <c r="E4706" t="s">
        <v>42</v>
      </c>
      <c r="F4706" t="s">
        <v>21</v>
      </c>
      <c r="G4706" t="s">
        <v>22</v>
      </c>
      <c r="H4706" t="s">
        <v>23</v>
      </c>
      <c r="I4706" t="s">
        <v>54</v>
      </c>
      <c r="J4706" t="s">
        <v>37</v>
      </c>
      <c r="K4706" t="s">
        <v>26</v>
      </c>
      <c r="L4706" t="s">
        <v>27</v>
      </c>
      <c r="M4706" t="s">
        <v>27</v>
      </c>
      <c r="N4706" t="s">
        <v>28</v>
      </c>
      <c r="O4706" t="s">
        <v>28</v>
      </c>
      <c r="P4706">
        <v>1</v>
      </c>
      <c r="Q4706">
        <v>0</v>
      </c>
      <c r="R4706">
        <v>1</v>
      </c>
    </row>
    <row r="4707" spans="1:18" x14ac:dyDescent="0.25">
      <c r="A4707">
        <v>2013</v>
      </c>
      <c r="B4707" s="1">
        <v>42809.622092939811</v>
      </c>
      <c r="C4707" t="s">
        <v>18</v>
      </c>
      <c r="D4707" t="s">
        <v>19</v>
      </c>
      <c r="E4707" t="s">
        <v>73</v>
      </c>
      <c r="F4707" t="s">
        <v>21</v>
      </c>
      <c r="G4707" t="s">
        <v>22</v>
      </c>
      <c r="H4707" t="s">
        <v>39</v>
      </c>
      <c r="I4707" t="s">
        <v>24</v>
      </c>
      <c r="J4707" t="s">
        <v>25</v>
      </c>
      <c r="K4707" t="s">
        <v>26</v>
      </c>
      <c r="L4707" t="s">
        <v>35</v>
      </c>
      <c r="M4707" t="s">
        <v>28</v>
      </c>
      <c r="N4707" t="s">
        <v>35</v>
      </c>
      <c r="O4707" t="s">
        <v>35</v>
      </c>
      <c r="P4707">
        <v>1</v>
      </c>
      <c r="Q4707">
        <v>88714351.920000002</v>
      </c>
      <c r="R4707">
        <v>13</v>
      </c>
    </row>
    <row r="4708" spans="1:18" x14ac:dyDescent="0.25">
      <c r="A4708">
        <v>2013</v>
      </c>
      <c r="B4708" s="1">
        <v>42809.622092939811</v>
      </c>
      <c r="C4708" t="s">
        <v>18</v>
      </c>
      <c r="D4708" t="s">
        <v>19</v>
      </c>
      <c r="E4708" t="s">
        <v>67</v>
      </c>
      <c r="F4708" t="s">
        <v>63</v>
      </c>
      <c r="G4708" t="s">
        <v>64</v>
      </c>
      <c r="H4708" t="s">
        <v>62</v>
      </c>
      <c r="I4708" t="s">
        <v>24</v>
      </c>
      <c r="J4708" t="s">
        <v>48</v>
      </c>
      <c r="K4708" t="s">
        <v>56</v>
      </c>
      <c r="L4708" t="s">
        <v>35</v>
      </c>
      <c r="M4708" t="s">
        <v>35</v>
      </c>
      <c r="N4708" t="s">
        <v>35</v>
      </c>
      <c r="O4708" t="s">
        <v>35</v>
      </c>
      <c r="P4708">
        <v>1</v>
      </c>
      <c r="Q4708">
        <v>-50810.09</v>
      </c>
      <c r="R4708">
        <v>2</v>
      </c>
    </row>
    <row r="4709" spans="1:18" x14ac:dyDescent="0.25">
      <c r="A4709">
        <v>2013</v>
      </c>
      <c r="B4709" s="1">
        <v>42809.622092939811</v>
      </c>
      <c r="C4709" t="s">
        <v>18</v>
      </c>
      <c r="D4709" t="s">
        <v>19</v>
      </c>
      <c r="E4709" t="s">
        <v>67</v>
      </c>
      <c r="F4709" t="s">
        <v>63</v>
      </c>
      <c r="G4709" t="s">
        <v>64</v>
      </c>
      <c r="H4709" t="s">
        <v>62</v>
      </c>
      <c r="I4709" t="s">
        <v>24</v>
      </c>
      <c r="J4709" t="s">
        <v>37</v>
      </c>
      <c r="K4709" t="s">
        <v>49</v>
      </c>
      <c r="L4709" t="s">
        <v>35</v>
      </c>
      <c r="M4709" t="s">
        <v>35</v>
      </c>
      <c r="N4709" t="s">
        <v>35</v>
      </c>
      <c r="O4709" t="s">
        <v>35</v>
      </c>
      <c r="P4709">
        <v>1</v>
      </c>
      <c r="Q4709">
        <v>0</v>
      </c>
      <c r="R4709">
        <v>2</v>
      </c>
    </row>
    <row r="4710" spans="1:18" x14ac:dyDescent="0.25">
      <c r="A4710">
        <v>2013</v>
      </c>
      <c r="B4710" s="1">
        <v>42809.622092939811</v>
      </c>
      <c r="C4710" t="s">
        <v>18</v>
      </c>
      <c r="D4710" t="s">
        <v>19</v>
      </c>
      <c r="E4710" t="s">
        <v>67</v>
      </c>
      <c r="F4710" t="s">
        <v>63</v>
      </c>
      <c r="G4710" t="s">
        <v>64</v>
      </c>
      <c r="H4710" t="s">
        <v>62</v>
      </c>
      <c r="I4710" t="s">
        <v>24</v>
      </c>
      <c r="J4710" t="s">
        <v>37</v>
      </c>
      <c r="K4710" t="s">
        <v>41</v>
      </c>
      <c r="L4710" t="s">
        <v>35</v>
      </c>
      <c r="M4710" t="s">
        <v>35</v>
      </c>
      <c r="N4710" t="s">
        <v>35</v>
      </c>
      <c r="O4710" t="s">
        <v>35</v>
      </c>
      <c r="P4710">
        <v>1</v>
      </c>
      <c r="Q4710">
        <v>0</v>
      </c>
      <c r="R4710">
        <v>5</v>
      </c>
    </row>
    <row r="4711" spans="1:18" x14ac:dyDescent="0.25">
      <c r="A4711">
        <v>2013</v>
      </c>
      <c r="B4711" s="1">
        <v>42809.622092939811</v>
      </c>
      <c r="C4711" t="s">
        <v>18</v>
      </c>
      <c r="D4711" t="s">
        <v>19</v>
      </c>
      <c r="E4711" t="s">
        <v>67</v>
      </c>
      <c r="F4711" t="s">
        <v>45</v>
      </c>
      <c r="G4711" t="s">
        <v>66</v>
      </c>
      <c r="H4711" t="s">
        <v>62</v>
      </c>
      <c r="I4711" t="s">
        <v>24</v>
      </c>
      <c r="J4711" t="s">
        <v>44</v>
      </c>
      <c r="K4711" t="s">
        <v>26</v>
      </c>
      <c r="L4711" t="s">
        <v>35</v>
      </c>
      <c r="M4711" t="s">
        <v>35</v>
      </c>
      <c r="N4711" t="s">
        <v>35</v>
      </c>
      <c r="O4711" t="s">
        <v>35</v>
      </c>
      <c r="P4711">
        <v>1</v>
      </c>
      <c r="Q4711">
        <v>57645.87</v>
      </c>
      <c r="R4711">
        <v>3</v>
      </c>
    </row>
    <row r="4712" spans="1:18" x14ac:dyDescent="0.25">
      <c r="A4712">
        <v>2013</v>
      </c>
      <c r="B4712" s="1">
        <v>42809.622092939811</v>
      </c>
      <c r="C4712" t="s">
        <v>18</v>
      </c>
      <c r="D4712" t="s">
        <v>19</v>
      </c>
      <c r="E4712" t="s">
        <v>67</v>
      </c>
      <c r="F4712" t="s">
        <v>45</v>
      </c>
      <c r="G4712" t="s">
        <v>71</v>
      </c>
      <c r="H4712" t="s">
        <v>62</v>
      </c>
      <c r="I4712" t="s">
        <v>24</v>
      </c>
      <c r="J4712" t="s">
        <v>31</v>
      </c>
      <c r="K4712" t="s">
        <v>41</v>
      </c>
      <c r="L4712" t="s">
        <v>35</v>
      </c>
      <c r="M4712" t="s">
        <v>35</v>
      </c>
      <c r="N4712" t="s">
        <v>35</v>
      </c>
      <c r="O4712" t="s">
        <v>35</v>
      </c>
      <c r="P4712">
        <v>1</v>
      </c>
      <c r="Q4712">
        <v>1467923.14</v>
      </c>
      <c r="R4712">
        <v>1</v>
      </c>
    </row>
    <row r="4713" spans="1:18" x14ac:dyDescent="0.25">
      <c r="A4713">
        <v>2013</v>
      </c>
      <c r="B4713" s="1">
        <v>42809.622092939811</v>
      </c>
      <c r="C4713" t="s">
        <v>18</v>
      </c>
      <c r="D4713" t="s">
        <v>19</v>
      </c>
      <c r="E4713" t="s">
        <v>67</v>
      </c>
      <c r="F4713" t="s">
        <v>45</v>
      </c>
      <c r="G4713" t="s">
        <v>71</v>
      </c>
      <c r="H4713" t="s">
        <v>62</v>
      </c>
      <c r="I4713" t="s">
        <v>24</v>
      </c>
      <c r="J4713" t="s">
        <v>31</v>
      </c>
      <c r="K4713" t="s">
        <v>26</v>
      </c>
      <c r="L4713" t="s">
        <v>35</v>
      </c>
      <c r="M4713" t="s">
        <v>35</v>
      </c>
      <c r="N4713" t="s">
        <v>35</v>
      </c>
      <c r="O4713" t="s">
        <v>35</v>
      </c>
      <c r="P4713">
        <v>1</v>
      </c>
      <c r="Q4713">
        <v>3021356</v>
      </c>
      <c r="R4713">
        <v>2</v>
      </c>
    </row>
    <row r="4714" spans="1:18" x14ac:dyDescent="0.25">
      <c r="A4714">
        <v>2013</v>
      </c>
      <c r="B4714" s="1">
        <v>42809.622092939811</v>
      </c>
      <c r="C4714" t="s">
        <v>18</v>
      </c>
      <c r="D4714" t="s">
        <v>19</v>
      </c>
      <c r="E4714" t="s">
        <v>67</v>
      </c>
      <c r="F4714" t="s">
        <v>45</v>
      </c>
      <c r="G4714" t="s">
        <v>46</v>
      </c>
      <c r="H4714" t="s">
        <v>62</v>
      </c>
      <c r="I4714" t="s">
        <v>24</v>
      </c>
      <c r="J4714" t="s">
        <v>44</v>
      </c>
      <c r="K4714" t="s">
        <v>41</v>
      </c>
      <c r="L4714" t="s">
        <v>35</v>
      </c>
      <c r="M4714" t="s">
        <v>35</v>
      </c>
      <c r="N4714" t="s">
        <v>35</v>
      </c>
      <c r="O4714" t="s">
        <v>35</v>
      </c>
      <c r="P4714">
        <v>1</v>
      </c>
      <c r="Q4714">
        <v>151923</v>
      </c>
      <c r="R4714">
        <v>2</v>
      </c>
    </row>
    <row r="4715" spans="1:18" x14ac:dyDescent="0.25">
      <c r="A4715">
        <v>2013</v>
      </c>
      <c r="B4715" s="1">
        <v>42809.622092939811</v>
      </c>
      <c r="C4715" t="s">
        <v>18</v>
      </c>
      <c r="D4715" t="s">
        <v>19</v>
      </c>
      <c r="E4715" t="s">
        <v>67</v>
      </c>
      <c r="F4715" t="s">
        <v>45</v>
      </c>
      <c r="G4715" t="s">
        <v>46</v>
      </c>
      <c r="H4715" t="s">
        <v>62</v>
      </c>
      <c r="I4715" t="s">
        <v>24</v>
      </c>
      <c r="J4715" t="s">
        <v>44</v>
      </c>
      <c r="K4715" t="s">
        <v>26</v>
      </c>
      <c r="L4715" t="s">
        <v>35</v>
      </c>
      <c r="M4715" t="s">
        <v>35</v>
      </c>
      <c r="N4715" t="s">
        <v>35</v>
      </c>
      <c r="O4715" t="s">
        <v>35</v>
      </c>
      <c r="P4715">
        <v>1</v>
      </c>
      <c r="Q4715">
        <v>562166.46</v>
      </c>
      <c r="R4715">
        <v>7</v>
      </c>
    </row>
    <row r="4716" spans="1:18" x14ac:dyDescent="0.25">
      <c r="A4716">
        <v>2013</v>
      </c>
      <c r="B4716" s="1">
        <v>42809.622092939811</v>
      </c>
      <c r="C4716" t="s">
        <v>18</v>
      </c>
      <c r="D4716" t="s">
        <v>19</v>
      </c>
      <c r="E4716" t="s">
        <v>67</v>
      </c>
      <c r="F4716" t="s">
        <v>45</v>
      </c>
      <c r="G4716" t="s">
        <v>46</v>
      </c>
      <c r="H4716" t="s">
        <v>62</v>
      </c>
      <c r="I4716" t="s">
        <v>24</v>
      </c>
      <c r="J4716" t="s">
        <v>37</v>
      </c>
      <c r="K4716" t="s">
        <v>49</v>
      </c>
      <c r="L4716" t="s">
        <v>35</v>
      </c>
      <c r="M4716" t="s">
        <v>35</v>
      </c>
      <c r="N4716" t="s">
        <v>35</v>
      </c>
      <c r="O4716" t="s">
        <v>35</v>
      </c>
      <c r="P4716">
        <v>1</v>
      </c>
      <c r="Q4716">
        <v>0</v>
      </c>
      <c r="R4716">
        <v>1</v>
      </c>
    </row>
    <row r="4717" spans="1:18" x14ac:dyDescent="0.25">
      <c r="A4717">
        <v>2012</v>
      </c>
      <c r="B4717" s="1">
        <v>42809.622092939811</v>
      </c>
      <c r="C4717" t="s">
        <v>18</v>
      </c>
      <c r="D4717" t="s">
        <v>19</v>
      </c>
      <c r="E4717" t="s">
        <v>42</v>
      </c>
      <c r="F4717" t="s">
        <v>21</v>
      </c>
      <c r="G4717" t="s">
        <v>22</v>
      </c>
      <c r="H4717" t="s">
        <v>39</v>
      </c>
      <c r="I4717" t="s">
        <v>34</v>
      </c>
      <c r="J4717" t="s">
        <v>25</v>
      </c>
      <c r="K4717" t="s">
        <v>51</v>
      </c>
      <c r="L4717" t="s">
        <v>35</v>
      </c>
      <c r="M4717" t="s">
        <v>28</v>
      </c>
      <c r="N4717" t="s">
        <v>35</v>
      </c>
      <c r="O4717" t="s">
        <v>35</v>
      </c>
      <c r="P4717">
        <v>1</v>
      </c>
      <c r="Q4717">
        <v>40312808.4727</v>
      </c>
      <c r="R4717">
        <v>14</v>
      </c>
    </row>
    <row r="4718" spans="1:18" x14ac:dyDescent="0.25">
      <c r="A4718">
        <v>2012</v>
      </c>
      <c r="B4718" s="1">
        <v>42809.622092939811</v>
      </c>
      <c r="C4718" t="s">
        <v>18</v>
      </c>
      <c r="D4718" t="s">
        <v>19</v>
      </c>
      <c r="E4718" t="s">
        <v>42</v>
      </c>
      <c r="F4718" t="s">
        <v>21</v>
      </c>
      <c r="G4718" t="s">
        <v>22</v>
      </c>
      <c r="H4718" t="s">
        <v>23</v>
      </c>
      <c r="I4718" t="s">
        <v>24</v>
      </c>
      <c r="J4718" t="s">
        <v>40</v>
      </c>
      <c r="K4718" t="s">
        <v>49</v>
      </c>
      <c r="L4718" t="s">
        <v>27</v>
      </c>
      <c r="M4718" t="s">
        <v>27</v>
      </c>
      <c r="N4718" t="s">
        <v>28</v>
      </c>
      <c r="O4718" t="s">
        <v>28</v>
      </c>
      <c r="P4718">
        <v>1</v>
      </c>
      <c r="Q4718">
        <v>9663162</v>
      </c>
      <c r="R4718">
        <v>2</v>
      </c>
    </row>
    <row r="4719" spans="1:18" x14ac:dyDescent="0.25">
      <c r="A4719">
        <v>2012</v>
      </c>
      <c r="B4719" s="1">
        <v>42809.622092939811</v>
      </c>
      <c r="C4719" t="s">
        <v>18</v>
      </c>
      <c r="D4719" t="s">
        <v>19</v>
      </c>
      <c r="E4719" t="s">
        <v>67</v>
      </c>
      <c r="F4719" t="s">
        <v>63</v>
      </c>
      <c r="G4719" t="s">
        <v>64</v>
      </c>
      <c r="H4719" t="s">
        <v>62</v>
      </c>
      <c r="I4719" t="s">
        <v>24</v>
      </c>
      <c r="J4719" t="s">
        <v>48</v>
      </c>
      <c r="K4719" t="s">
        <v>41</v>
      </c>
      <c r="L4719" t="s">
        <v>35</v>
      </c>
      <c r="M4719" t="s">
        <v>35</v>
      </c>
      <c r="N4719" t="s">
        <v>35</v>
      </c>
      <c r="O4719" t="s">
        <v>35</v>
      </c>
      <c r="P4719">
        <v>1</v>
      </c>
      <c r="Q4719">
        <v>-17342.6201</v>
      </c>
      <c r="R4719">
        <v>2</v>
      </c>
    </row>
    <row r="4720" spans="1:18" x14ac:dyDescent="0.25">
      <c r="A4720">
        <v>2012</v>
      </c>
      <c r="B4720" s="1">
        <v>42809.622092939811</v>
      </c>
      <c r="C4720" t="s">
        <v>18</v>
      </c>
      <c r="D4720" t="s">
        <v>19</v>
      </c>
      <c r="E4720" t="s">
        <v>67</v>
      </c>
      <c r="F4720" t="s">
        <v>45</v>
      </c>
      <c r="G4720" t="s">
        <v>66</v>
      </c>
      <c r="H4720" t="s">
        <v>62</v>
      </c>
      <c r="I4720" t="s">
        <v>24</v>
      </c>
      <c r="J4720" t="s">
        <v>37</v>
      </c>
      <c r="K4720" t="s">
        <v>49</v>
      </c>
      <c r="L4720" t="s">
        <v>35</v>
      </c>
      <c r="M4720" t="s">
        <v>35</v>
      </c>
      <c r="N4720" t="s">
        <v>35</v>
      </c>
      <c r="O4720" t="s">
        <v>35</v>
      </c>
      <c r="P4720">
        <v>1</v>
      </c>
      <c r="Q4720">
        <v>0</v>
      </c>
      <c r="R4720">
        <v>1</v>
      </c>
    </row>
    <row r="4721" spans="1:18" x14ac:dyDescent="0.25">
      <c r="A4721">
        <v>2012</v>
      </c>
      <c r="B4721" s="1">
        <v>42809.622092939811</v>
      </c>
      <c r="C4721" t="s">
        <v>18</v>
      </c>
      <c r="D4721" t="s">
        <v>19</v>
      </c>
      <c r="E4721" t="s">
        <v>67</v>
      </c>
      <c r="F4721" t="s">
        <v>45</v>
      </c>
      <c r="G4721" t="s">
        <v>66</v>
      </c>
      <c r="H4721" t="s">
        <v>62</v>
      </c>
      <c r="I4721" t="s">
        <v>24</v>
      </c>
      <c r="J4721" t="s">
        <v>37</v>
      </c>
      <c r="K4721" t="s">
        <v>41</v>
      </c>
      <c r="L4721" t="s">
        <v>35</v>
      </c>
      <c r="M4721" t="s">
        <v>35</v>
      </c>
      <c r="N4721" t="s">
        <v>35</v>
      </c>
      <c r="O4721" t="s">
        <v>35</v>
      </c>
      <c r="P4721">
        <v>1</v>
      </c>
      <c r="Q4721">
        <v>0</v>
      </c>
      <c r="R4721">
        <v>1</v>
      </c>
    </row>
    <row r="4722" spans="1:18" x14ac:dyDescent="0.25">
      <c r="A4722">
        <v>2012</v>
      </c>
      <c r="B4722" s="1">
        <v>42809.622092939811</v>
      </c>
      <c r="C4722" t="s">
        <v>18</v>
      </c>
      <c r="D4722" t="s">
        <v>19</v>
      </c>
      <c r="E4722" t="s">
        <v>67</v>
      </c>
      <c r="F4722" t="s">
        <v>45</v>
      </c>
      <c r="G4722" t="s">
        <v>71</v>
      </c>
      <c r="H4722" t="s">
        <v>62</v>
      </c>
      <c r="I4722" t="s">
        <v>24</v>
      </c>
      <c r="J4722" t="s">
        <v>44</v>
      </c>
      <c r="K4722" t="s">
        <v>26</v>
      </c>
      <c r="L4722" t="s">
        <v>35</v>
      </c>
      <c r="M4722" t="s">
        <v>35</v>
      </c>
      <c r="N4722" t="s">
        <v>35</v>
      </c>
      <c r="O4722" t="s">
        <v>35</v>
      </c>
      <c r="P4722">
        <v>1</v>
      </c>
      <c r="Q4722">
        <v>89540.75</v>
      </c>
      <c r="R4722">
        <v>1</v>
      </c>
    </row>
    <row r="4723" spans="1:18" x14ac:dyDescent="0.25">
      <c r="A4723">
        <v>2012</v>
      </c>
      <c r="B4723" s="1">
        <v>42809.622092939811</v>
      </c>
      <c r="C4723" t="s">
        <v>18</v>
      </c>
      <c r="D4723" t="s">
        <v>19</v>
      </c>
      <c r="E4723" t="s">
        <v>67</v>
      </c>
      <c r="F4723" t="s">
        <v>45</v>
      </c>
      <c r="G4723" t="s">
        <v>46</v>
      </c>
      <c r="H4723" t="s">
        <v>62</v>
      </c>
      <c r="I4723" t="s">
        <v>24</v>
      </c>
      <c r="J4723" t="s">
        <v>43</v>
      </c>
      <c r="K4723" t="s">
        <v>49</v>
      </c>
      <c r="L4723" t="s">
        <v>35</v>
      </c>
      <c r="M4723" t="s">
        <v>35</v>
      </c>
      <c r="N4723" t="s">
        <v>35</v>
      </c>
      <c r="O4723" t="s">
        <v>35</v>
      </c>
      <c r="P4723">
        <v>1</v>
      </c>
      <c r="Q4723">
        <v>259332.16250000001</v>
      </c>
      <c r="R4723">
        <v>5</v>
      </c>
    </row>
    <row r="4724" spans="1:18" x14ac:dyDescent="0.25">
      <c r="A4724">
        <v>2012</v>
      </c>
      <c r="B4724" s="1">
        <v>42809.622092939811</v>
      </c>
      <c r="C4724" t="s">
        <v>18</v>
      </c>
      <c r="D4724" t="s">
        <v>19</v>
      </c>
      <c r="E4724" t="s">
        <v>67</v>
      </c>
      <c r="F4724" t="s">
        <v>45</v>
      </c>
      <c r="G4724" t="s">
        <v>46</v>
      </c>
      <c r="H4724" t="s">
        <v>62</v>
      </c>
      <c r="I4724" t="s">
        <v>24</v>
      </c>
      <c r="J4724" t="s">
        <v>48</v>
      </c>
      <c r="K4724" t="s">
        <v>49</v>
      </c>
      <c r="L4724" t="s">
        <v>35</v>
      </c>
      <c r="M4724" t="s">
        <v>35</v>
      </c>
      <c r="N4724" t="s">
        <v>35</v>
      </c>
      <c r="O4724" t="s">
        <v>35</v>
      </c>
      <c r="P4724">
        <v>1</v>
      </c>
      <c r="Q4724">
        <v>-51489.280500000001</v>
      </c>
      <c r="R4724">
        <v>2</v>
      </c>
    </row>
    <row r="4725" spans="1:18" x14ac:dyDescent="0.25">
      <c r="A4725">
        <v>2012</v>
      </c>
      <c r="B4725" s="1">
        <v>42809.622092939811</v>
      </c>
      <c r="C4725" t="s">
        <v>18</v>
      </c>
      <c r="D4725" t="s">
        <v>19</v>
      </c>
      <c r="E4725" t="s">
        <v>67</v>
      </c>
      <c r="F4725" t="s">
        <v>45</v>
      </c>
      <c r="G4725" t="s">
        <v>46</v>
      </c>
      <c r="H4725" t="s">
        <v>62</v>
      </c>
      <c r="I4725" t="s">
        <v>24</v>
      </c>
      <c r="J4725" t="s">
        <v>48</v>
      </c>
      <c r="K4725" t="s">
        <v>41</v>
      </c>
      <c r="L4725" t="s">
        <v>35</v>
      </c>
      <c r="M4725" t="s">
        <v>35</v>
      </c>
      <c r="N4725" t="s">
        <v>35</v>
      </c>
      <c r="O4725" t="s">
        <v>35</v>
      </c>
      <c r="P4725">
        <v>1</v>
      </c>
      <c r="Q4725">
        <v>-35799.308599999997</v>
      </c>
      <c r="R4725">
        <v>2</v>
      </c>
    </row>
    <row r="4726" spans="1:18" x14ac:dyDescent="0.25">
      <c r="A4726">
        <v>2012</v>
      </c>
      <c r="B4726" s="1">
        <v>42809.622092939811</v>
      </c>
      <c r="C4726" t="s">
        <v>18</v>
      </c>
      <c r="D4726" t="s">
        <v>19</v>
      </c>
      <c r="E4726" t="s">
        <v>67</v>
      </c>
      <c r="F4726" t="s">
        <v>45</v>
      </c>
      <c r="G4726" t="s">
        <v>46</v>
      </c>
      <c r="H4726" t="s">
        <v>62</v>
      </c>
      <c r="I4726" t="s">
        <v>24</v>
      </c>
      <c r="J4726" t="s">
        <v>48</v>
      </c>
      <c r="K4726" t="s">
        <v>26</v>
      </c>
      <c r="L4726" t="s">
        <v>35</v>
      </c>
      <c r="M4726" t="s">
        <v>35</v>
      </c>
      <c r="N4726" t="s">
        <v>35</v>
      </c>
      <c r="O4726" t="s">
        <v>35</v>
      </c>
      <c r="P4726">
        <v>1</v>
      </c>
      <c r="Q4726">
        <v>-8488.75</v>
      </c>
      <c r="R4726">
        <v>1</v>
      </c>
    </row>
    <row r="4727" spans="1:18" x14ac:dyDescent="0.25">
      <c r="A4727">
        <v>2012</v>
      </c>
      <c r="B4727" s="1">
        <v>42809.622092939811</v>
      </c>
      <c r="C4727" t="s">
        <v>18</v>
      </c>
      <c r="D4727" t="s">
        <v>19</v>
      </c>
      <c r="E4727" t="s">
        <v>67</v>
      </c>
      <c r="F4727" t="s">
        <v>79</v>
      </c>
      <c r="G4727" t="s">
        <v>22</v>
      </c>
      <c r="H4727" t="s">
        <v>62</v>
      </c>
      <c r="I4727" t="s">
        <v>24</v>
      </c>
      <c r="J4727" t="s">
        <v>43</v>
      </c>
      <c r="K4727" t="s">
        <v>41</v>
      </c>
      <c r="L4727" t="s">
        <v>35</v>
      </c>
      <c r="M4727" t="s">
        <v>35</v>
      </c>
      <c r="N4727" t="s">
        <v>35</v>
      </c>
      <c r="O4727" t="s">
        <v>35</v>
      </c>
      <c r="P4727">
        <v>1</v>
      </c>
      <c r="Q4727">
        <v>404666.75780000002</v>
      </c>
      <c r="R4727">
        <v>2</v>
      </c>
    </row>
    <row r="4728" spans="1:18" x14ac:dyDescent="0.25">
      <c r="A4728">
        <v>2012</v>
      </c>
      <c r="B4728" s="1">
        <v>42809.622092939811</v>
      </c>
      <c r="C4728" t="s">
        <v>18</v>
      </c>
      <c r="D4728" t="s">
        <v>19</v>
      </c>
      <c r="E4728" t="s">
        <v>67</v>
      </c>
      <c r="F4728" t="s">
        <v>79</v>
      </c>
      <c r="G4728" t="s">
        <v>22</v>
      </c>
      <c r="H4728" t="s">
        <v>62</v>
      </c>
      <c r="I4728" t="s">
        <v>24</v>
      </c>
      <c r="J4728" t="s">
        <v>48</v>
      </c>
      <c r="K4728" t="s">
        <v>41</v>
      </c>
      <c r="L4728" t="s">
        <v>35</v>
      </c>
      <c r="M4728" t="s">
        <v>35</v>
      </c>
      <c r="N4728" t="s">
        <v>35</v>
      </c>
      <c r="O4728" t="s">
        <v>35</v>
      </c>
      <c r="P4728">
        <v>1</v>
      </c>
      <c r="Q4728">
        <v>-122728.3594</v>
      </c>
      <c r="R4728">
        <v>1</v>
      </c>
    </row>
    <row r="4729" spans="1:18" x14ac:dyDescent="0.25">
      <c r="A4729">
        <v>2012</v>
      </c>
      <c r="B4729" s="1">
        <v>42809.622092939811</v>
      </c>
      <c r="C4729" t="s">
        <v>18</v>
      </c>
      <c r="D4729" t="s">
        <v>19</v>
      </c>
      <c r="E4729" t="s">
        <v>67</v>
      </c>
      <c r="F4729" t="s">
        <v>21</v>
      </c>
      <c r="G4729" t="s">
        <v>22</v>
      </c>
      <c r="H4729" t="s">
        <v>62</v>
      </c>
      <c r="I4729" t="s">
        <v>24</v>
      </c>
      <c r="J4729" t="s">
        <v>44</v>
      </c>
      <c r="K4729" t="s">
        <v>49</v>
      </c>
      <c r="L4729" t="s">
        <v>35</v>
      </c>
      <c r="M4729" t="s">
        <v>35</v>
      </c>
      <c r="N4729" t="s">
        <v>35</v>
      </c>
      <c r="O4729" t="s">
        <v>35</v>
      </c>
      <c r="P4729">
        <v>1</v>
      </c>
      <c r="Q4729">
        <v>67555</v>
      </c>
      <c r="R4729">
        <v>1</v>
      </c>
    </row>
    <row r="4730" spans="1:18" x14ac:dyDescent="0.25">
      <c r="A4730">
        <v>2012</v>
      </c>
      <c r="B4730" s="1">
        <v>42809.622092939811</v>
      </c>
      <c r="C4730" t="s">
        <v>18</v>
      </c>
      <c r="D4730" t="s">
        <v>19</v>
      </c>
      <c r="E4730" t="s">
        <v>50</v>
      </c>
      <c r="F4730" t="s">
        <v>45</v>
      </c>
      <c r="G4730" t="s">
        <v>66</v>
      </c>
      <c r="H4730" t="s">
        <v>62</v>
      </c>
      <c r="I4730" t="s">
        <v>24</v>
      </c>
      <c r="J4730" t="s">
        <v>44</v>
      </c>
      <c r="K4730" t="s">
        <v>41</v>
      </c>
      <c r="L4730" t="s">
        <v>35</v>
      </c>
      <c r="M4730" t="s">
        <v>35</v>
      </c>
      <c r="N4730" t="s">
        <v>35</v>
      </c>
      <c r="O4730" t="s">
        <v>35</v>
      </c>
      <c r="P4730">
        <v>1</v>
      </c>
      <c r="Q4730">
        <v>46440.299700000003</v>
      </c>
      <c r="R4730">
        <v>2</v>
      </c>
    </row>
    <row r="4731" spans="1:18" x14ac:dyDescent="0.25">
      <c r="A4731">
        <v>2012</v>
      </c>
      <c r="B4731" s="1">
        <v>42809.622092939811</v>
      </c>
      <c r="C4731" t="s">
        <v>18</v>
      </c>
      <c r="D4731" t="s">
        <v>19</v>
      </c>
      <c r="E4731" t="s">
        <v>50</v>
      </c>
      <c r="F4731" t="s">
        <v>45</v>
      </c>
      <c r="G4731" t="s">
        <v>71</v>
      </c>
      <c r="H4731" t="s">
        <v>62</v>
      </c>
      <c r="I4731" t="s">
        <v>24</v>
      </c>
      <c r="J4731" t="s">
        <v>43</v>
      </c>
      <c r="K4731" t="s">
        <v>56</v>
      </c>
      <c r="L4731" t="s">
        <v>35</v>
      </c>
      <c r="M4731" t="s">
        <v>35</v>
      </c>
      <c r="N4731" t="s">
        <v>35</v>
      </c>
      <c r="O4731" t="s">
        <v>35</v>
      </c>
      <c r="P4731">
        <v>1</v>
      </c>
      <c r="Q4731">
        <v>519833.875</v>
      </c>
      <c r="R4731">
        <v>1</v>
      </c>
    </row>
    <row r="4732" spans="1:18" x14ac:dyDescent="0.25">
      <c r="A4732">
        <v>2012</v>
      </c>
      <c r="B4732" s="1">
        <v>42809.622092939811</v>
      </c>
      <c r="C4732" t="s">
        <v>18</v>
      </c>
      <c r="D4732" t="s">
        <v>19</v>
      </c>
      <c r="E4732" t="s">
        <v>38</v>
      </c>
      <c r="F4732" t="s">
        <v>45</v>
      </c>
      <c r="G4732" t="s">
        <v>66</v>
      </c>
      <c r="H4732" t="s">
        <v>62</v>
      </c>
      <c r="I4732" t="s">
        <v>24</v>
      </c>
      <c r="J4732" t="s">
        <v>44</v>
      </c>
      <c r="K4732" t="s">
        <v>26</v>
      </c>
      <c r="L4732" t="s">
        <v>35</v>
      </c>
      <c r="M4732" t="s">
        <v>35</v>
      </c>
      <c r="N4732" t="s">
        <v>35</v>
      </c>
      <c r="O4732" t="s">
        <v>35</v>
      </c>
      <c r="P4732">
        <v>1</v>
      </c>
      <c r="Q4732">
        <v>285520.52929999999</v>
      </c>
      <c r="R4732">
        <v>10</v>
      </c>
    </row>
    <row r="4733" spans="1:18" x14ac:dyDescent="0.25">
      <c r="A4733">
        <v>2012</v>
      </c>
      <c r="B4733" s="1">
        <v>42809.622092939811</v>
      </c>
      <c r="C4733" t="s">
        <v>18</v>
      </c>
      <c r="D4733" t="s">
        <v>19</v>
      </c>
      <c r="E4733" t="s">
        <v>38</v>
      </c>
      <c r="F4733" t="s">
        <v>21</v>
      </c>
      <c r="G4733" t="s">
        <v>22</v>
      </c>
      <c r="H4733" t="s">
        <v>39</v>
      </c>
      <c r="I4733" t="s">
        <v>24</v>
      </c>
      <c r="J4733" t="s">
        <v>31</v>
      </c>
      <c r="K4733" t="s">
        <v>49</v>
      </c>
      <c r="L4733" t="s">
        <v>33</v>
      </c>
      <c r="M4733" t="s">
        <v>28</v>
      </c>
      <c r="N4733" t="s">
        <v>33</v>
      </c>
      <c r="O4733" t="s">
        <v>28</v>
      </c>
      <c r="P4733">
        <v>1</v>
      </c>
      <c r="Q4733">
        <v>1670370</v>
      </c>
      <c r="R4733">
        <v>6</v>
      </c>
    </row>
    <row r="4734" spans="1:18" x14ac:dyDescent="0.25">
      <c r="A4734">
        <v>2014</v>
      </c>
      <c r="B4734" s="1">
        <v>42809.622092939811</v>
      </c>
      <c r="C4734" t="s">
        <v>18</v>
      </c>
      <c r="D4734" t="s">
        <v>19</v>
      </c>
      <c r="E4734" t="s">
        <v>38</v>
      </c>
      <c r="F4734" t="s">
        <v>61</v>
      </c>
      <c r="G4734" t="s">
        <v>22</v>
      </c>
      <c r="H4734" t="s">
        <v>91</v>
      </c>
      <c r="I4734" t="s">
        <v>34</v>
      </c>
      <c r="J4734" t="s">
        <v>43</v>
      </c>
      <c r="K4734" t="s">
        <v>32</v>
      </c>
      <c r="L4734" t="s">
        <v>35</v>
      </c>
      <c r="M4734" t="s">
        <v>35</v>
      </c>
      <c r="N4734" t="s">
        <v>35</v>
      </c>
      <c r="O4734" t="s">
        <v>35</v>
      </c>
      <c r="P4734">
        <v>1</v>
      </c>
      <c r="Q4734">
        <v>836216</v>
      </c>
      <c r="R4734">
        <v>4</v>
      </c>
    </row>
    <row r="4735" spans="1:18" x14ac:dyDescent="0.25">
      <c r="A4735">
        <v>2014</v>
      </c>
      <c r="B4735" s="1">
        <v>42809.622092939811</v>
      </c>
      <c r="C4735" t="s">
        <v>18</v>
      </c>
      <c r="D4735" t="s">
        <v>19</v>
      </c>
      <c r="E4735" t="s">
        <v>55</v>
      </c>
      <c r="F4735" t="s">
        <v>53</v>
      </c>
      <c r="G4735" t="s">
        <v>46</v>
      </c>
      <c r="H4735" t="s">
        <v>28</v>
      </c>
      <c r="I4735" t="s">
        <v>24</v>
      </c>
      <c r="J4735" t="s">
        <v>57</v>
      </c>
      <c r="K4735" t="s">
        <v>49</v>
      </c>
      <c r="L4735" t="s">
        <v>35</v>
      </c>
      <c r="M4735" t="s">
        <v>28</v>
      </c>
      <c r="N4735" t="s">
        <v>35</v>
      </c>
      <c r="O4735" t="s">
        <v>35</v>
      </c>
      <c r="P4735">
        <v>1</v>
      </c>
      <c r="Q4735">
        <v>3482283</v>
      </c>
      <c r="R4735">
        <v>1</v>
      </c>
    </row>
    <row r="4736" spans="1:18" x14ac:dyDescent="0.25">
      <c r="A4736">
        <v>2014</v>
      </c>
      <c r="B4736" s="1">
        <v>42809.622092939811</v>
      </c>
      <c r="C4736" t="s">
        <v>18</v>
      </c>
      <c r="D4736" t="s">
        <v>60</v>
      </c>
      <c r="E4736" t="s">
        <v>20</v>
      </c>
      <c r="F4736" t="s">
        <v>53</v>
      </c>
      <c r="G4736" t="s">
        <v>46</v>
      </c>
      <c r="H4736" t="s">
        <v>39</v>
      </c>
      <c r="I4736" t="s">
        <v>54</v>
      </c>
      <c r="J4736" t="s">
        <v>40</v>
      </c>
      <c r="K4736" t="s">
        <v>32</v>
      </c>
      <c r="L4736" t="s">
        <v>35</v>
      </c>
      <c r="M4736" t="s">
        <v>28</v>
      </c>
      <c r="N4736" t="s">
        <v>35</v>
      </c>
      <c r="O4736" t="s">
        <v>35</v>
      </c>
      <c r="P4736">
        <v>1</v>
      </c>
      <c r="Q4736">
        <v>12284523.93</v>
      </c>
      <c r="R4736">
        <v>8</v>
      </c>
    </row>
    <row r="4737" spans="1:18" x14ac:dyDescent="0.25">
      <c r="A4737">
        <v>2014</v>
      </c>
      <c r="B4737" s="1">
        <v>42809.622092939811</v>
      </c>
      <c r="C4737" t="s">
        <v>18</v>
      </c>
      <c r="D4737" t="s">
        <v>60</v>
      </c>
      <c r="E4737" t="s">
        <v>30</v>
      </c>
      <c r="F4737" t="s">
        <v>45</v>
      </c>
      <c r="G4737" t="s">
        <v>66</v>
      </c>
      <c r="H4737" t="s">
        <v>62</v>
      </c>
      <c r="I4737" t="s">
        <v>24</v>
      </c>
      <c r="J4737" t="s">
        <v>48</v>
      </c>
      <c r="K4737" t="s">
        <v>26</v>
      </c>
      <c r="L4737" t="s">
        <v>35</v>
      </c>
      <c r="M4737" t="s">
        <v>35</v>
      </c>
      <c r="N4737" t="s">
        <v>35</v>
      </c>
      <c r="O4737" t="s">
        <v>35</v>
      </c>
      <c r="P4737">
        <v>1</v>
      </c>
      <c r="Q4737">
        <v>-83447.23</v>
      </c>
      <c r="R4737">
        <v>3</v>
      </c>
    </row>
    <row r="4738" spans="1:18" x14ac:dyDescent="0.25">
      <c r="A4738">
        <v>2014</v>
      </c>
      <c r="B4738" s="1">
        <v>42809.622092939811</v>
      </c>
      <c r="C4738" t="s">
        <v>18</v>
      </c>
      <c r="D4738" t="s">
        <v>60</v>
      </c>
      <c r="E4738" t="s">
        <v>30</v>
      </c>
      <c r="F4738" t="s">
        <v>21</v>
      </c>
      <c r="G4738" t="s">
        <v>22</v>
      </c>
      <c r="H4738" t="s">
        <v>58</v>
      </c>
      <c r="I4738" t="s">
        <v>24</v>
      </c>
      <c r="J4738" t="s">
        <v>40</v>
      </c>
      <c r="K4738" t="s">
        <v>49</v>
      </c>
      <c r="L4738" t="s">
        <v>35</v>
      </c>
      <c r="M4738" t="s">
        <v>28</v>
      </c>
      <c r="N4738" t="s">
        <v>35</v>
      </c>
      <c r="O4738" t="s">
        <v>35</v>
      </c>
      <c r="P4738">
        <v>1</v>
      </c>
      <c r="Q4738">
        <v>6657441</v>
      </c>
      <c r="R4738">
        <v>1</v>
      </c>
    </row>
    <row r="4739" spans="1:18" x14ac:dyDescent="0.25">
      <c r="A4739">
        <v>2014</v>
      </c>
      <c r="B4739" s="1">
        <v>42809.622092939811</v>
      </c>
      <c r="C4739" t="s">
        <v>18</v>
      </c>
      <c r="D4739" t="s">
        <v>60</v>
      </c>
      <c r="E4739" t="s">
        <v>30</v>
      </c>
      <c r="F4739" t="s">
        <v>21</v>
      </c>
      <c r="G4739" t="s">
        <v>22</v>
      </c>
      <c r="H4739" t="s">
        <v>39</v>
      </c>
      <c r="I4739" t="s">
        <v>59</v>
      </c>
      <c r="J4739" t="s">
        <v>40</v>
      </c>
      <c r="K4739" t="s">
        <v>32</v>
      </c>
      <c r="L4739" t="s">
        <v>35</v>
      </c>
      <c r="M4739" t="s">
        <v>28</v>
      </c>
      <c r="N4739" t="s">
        <v>35</v>
      </c>
      <c r="O4739" t="s">
        <v>35</v>
      </c>
      <c r="P4739">
        <v>1</v>
      </c>
      <c r="Q4739">
        <v>13632359.35</v>
      </c>
      <c r="R4739">
        <v>21</v>
      </c>
    </row>
    <row r="4740" spans="1:18" x14ac:dyDescent="0.25">
      <c r="A4740">
        <v>2014</v>
      </c>
      <c r="B4740" s="1">
        <v>42809.622092939811</v>
      </c>
      <c r="C4740" t="s">
        <v>18</v>
      </c>
      <c r="D4740" t="s">
        <v>60</v>
      </c>
      <c r="E4740" t="s">
        <v>42</v>
      </c>
      <c r="F4740" t="s">
        <v>53</v>
      </c>
      <c r="G4740" t="s">
        <v>46</v>
      </c>
      <c r="H4740" t="s">
        <v>23</v>
      </c>
      <c r="I4740" t="s">
        <v>34</v>
      </c>
      <c r="J4740" t="s">
        <v>44</v>
      </c>
      <c r="K4740" t="s">
        <v>56</v>
      </c>
      <c r="L4740" t="s">
        <v>35</v>
      </c>
      <c r="M4740" t="s">
        <v>35</v>
      </c>
      <c r="N4740" t="s">
        <v>35</v>
      </c>
      <c r="O4740" t="s">
        <v>35</v>
      </c>
      <c r="P4740">
        <v>1</v>
      </c>
      <c r="Q4740">
        <v>5624</v>
      </c>
      <c r="R4740">
        <v>1</v>
      </c>
    </row>
    <row r="4741" spans="1:18" x14ac:dyDescent="0.25">
      <c r="A4741">
        <v>2014</v>
      </c>
      <c r="B4741" s="1">
        <v>42809.622092939811</v>
      </c>
      <c r="C4741" t="s">
        <v>18</v>
      </c>
      <c r="D4741" t="s">
        <v>60</v>
      </c>
      <c r="E4741" t="s">
        <v>68</v>
      </c>
      <c r="F4741" t="s">
        <v>53</v>
      </c>
      <c r="G4741" t="s">
        <v>46</v>
      </c>
      <c r="H4741" t="s">
        <v>23</v>
      </c>
      <c r="I4741" t="s">
        <v>34</v>
      </c>
      <c r="J4741" t="s">
        <v>44</v>
      </c>
      <c r="K4741" t="s">
        <v>41</v>
      </c>
      <c r="L4741" t="s">
        <v>35</v>
      </c>
      <c r="M4741" t="s">
        <v>35</v>
      </c>
      <c r="N4741" t="s">
        <v>35</v>
      </c>
      <c r="O4741" t="s">
        <v>35</v>
      </c>
      <c r="P4741">
        <v>1</v>
      </c>
      <c r="Q4741">
        <v>490572.28</v>
      </c>
      <c r="R4741">
        <v>12</v>
      </c>
    </row>
    <row r="4742" spans="1:18" x14ac:dyDescent="0.25">
      <c r="A4742">
        <v>2014</v>
      </c>
      <c r="B4742" s="1">
        <v>42809.622092939811</v>
      </c>
      <c r="C4742" t="s">
        <v>18</v>
      </c>
      <c r="D4742" t="s">
        <v>60</v>
      </c>
      <c r="E4742" t="s">
        <v>38</v>
      </c>
      <c r="F4742" t="s">
        <v>53</v>
      </c>
      <c r="G4742" t="s">
        <v>46</v>
      </c>
      <c r="H4742" t="s">
        <v>23</v>
      </c>
      <c r="I4742" t="s">
        <v>34</v>
      </c>
      <c r="J4742" t="s">
        <v>40</v>
      </c>
      <c r="K4742" t="s">
        <v>32</v>
      </c>
      <c r="L4742" t="s">
        <v>35</v>
      </c>
      <c r="M4742" t="s">
        <v>35</v>
      </c>
      <c r="N4742" t="s">
        <v>35</v>
      </c>
      <c r="O4742" t="s">
        <v>35</v>
      </c>
      <c r="P4742">
        <v>1</v>
      </c>
      <c r="Q4742">
        <v>10683595</v>
      </c>
      <c r="R4742">
        <v>5</v>
      </c>
    </row>
    <row r="4743" spans="1:18" x14ac:dyDescent="0.25">
      <c r="A4743">
        <v>2014</v>
      </c>
      <c r="B4743" s="1">
        <v>42809.622092939811</v>
      </c>
      <c r="C4743" t="s">
        <v>18</v>
      </c>
      <c r="D4743" t="s">
        <v>60</v>
      </c>
      <c r="E4743" t="s">
        <v>38</v>
      </c>
      <c r="F4743" t="s">
        <v>21</v>
      </c>
      <c r="G4743" t="s">
        <v>22</v>
      </c>
      <c r="H4743" t="s">
        <v>39</v>
      </c>
      <c r="I4743" t="s">
        <v>24</v>
      </c>
      <c r="J4743" t="s">
        <v>48</v>
      </c>
      <c r="K4743" t="s">
        <v>51</v>
      </c>
      <c r="L4743" t="s">
        <v>27</v>
      </c>
      <c r="M4743" t="s">
        <v>28</v>
      </c>
      <c r="N4743" t="s">
        <v>27</v>
      </c>
      <c r="O4743" t="s">
        <v>28</v>
      </c>
      <c r="P4743">
        <v>1</v>
      </c>
      <c r="Q4743">
        <v>0</v>
      </c>
      <c r="R4743">
        <v>1</v>
      </c>
    </row>
    <row r="4744" spans="1:18" x14ac:dyDescent="0.25">
      <c r="A4744">
        <v>2014</v>
      </c>
      <c r="B4744" s="1">
        <v>42809.622092939811</v>
      </c>
      <c r="C4744" t="s">
        <v>18</v>
      </c>
      <c r="D4744" t="s">
        <v>60</v>
      </c>
      <c r="E4744" t="s">
        <v>55</v>
      </c>
      <c r="F4744" t="s">
        <v>21</v>
      </c>
      <c r="G4744" t="s">
        <v>22</v>
      </c>
      <c r="H4744" t="s">
        <v>39</v>
      </c>
      <c r="I4744" t="s">
        <v>59</v>
      </c>
      <c r="J4744" t="s">
        <v>40</v>
      </c>
      <c r="K4744" t="s">
        <v>51</v>
      </c>
      <c r="L4744" t="s">
        <v>35</v>
      </c>
      <c r="M4744" t="s">
        <v>28</v>
      </c>
      <c r="N4744" t="s">
        <v>35</v>
      </c>
      <c r="O4744" t="s">
        <v>35</v>
      </c>
      <c r="P4744">
        <v>1</v>
      </c>
      <c r="Q4744">
        <v>17552575</v>
      </c>
      <c r="R4744">
        <v>12</v>
      </c>
    </row>
    <row r="4745" spans="1:18" x14ac:dyDescent="0.25">
      <c r="A4745">
        <v>2014</v>
      </c>
      <c r="B4745" s="1">
        <v>42809.622092939811</v>
      </c>
      <c r="C4745" t="s">
        <v>18</v>
      </c>
      <c r="D4745" t="s">
        <v>72</v>
      </c>
      <c r="E4745" t="s">
        <v>52</v>
      </c>
      <c r="F4745" t="s">
        <v>53</v>
      </c>
      <c r="G4745" t="s">
        <v>66</v>
      </c>
      <c r="H4745" t="s">
        <v>28</v>
      </c>
      <c r="I4745" t="s">
        <v>34</v>
      </c>
      <c r="J4745" t="s">
        <v>43</v>
      </c>
      <c r="K4745" t="s">
        <v>41</v>
      </c>
      <c r="L4745" t="s">
        <v>74</v>
      </c>
      <c r="M4745" t="s">
        <v>74</v>
      </c>
      <c r="N4745" t="s">
        <v>28</v>
      </c>
      <c r="O4745" t="s">
        <v>28</v>
      </c>
      <c r="P4745">
        <v>1</v>
      </c>
      <c r="Q4745">
        <v>508150.16</v>
      </c>
      <c r="R4745">
        <v>1</v>
      </c>
    </row>
    <row r="4746" spans="1:18" x14ac:dyDescent="0.25">
      <c r="A4746">
        <v>2014</v>
      </c>
      <c r="B4746" s="1">
        <v>42809.622092939811</v>
      </c>
      <c r="C4746" t="s">
        <v>18</v>
      </c>
      <c r="D4746" t="s">
        <v>72</v>
      </c>
      <c r="E4746" t="s">
        <v>52</v>
      </c>
      <c r="F4746" t="s">
        <v>53</v>
      </c>
      <c r="G4746" t="s">
        <v>66</v>
      </c>
      <c r="H4746" t="s">
        <v>28</v>
      </c>
      <c r="I4746" t="s">
        <v>34</v>
      </c>
      <c r="J4746" t="s">
        <v>44</v>
      </c>
      <c r="K4746" t="s">
        <v>56</v>
      </c>
      <c r="L4746" t="s">
        <v>74</v>
      </c>
      <c r="M4746" t="s">
        <v>74</v>
      </c>
      <c r="N4746" t="s">
        <v>28</v>
      </c>
      <c r="O4746" t="s">
        <v>28</v>
      </c>
      <c r="P4746">
        <v>1</v>
      </c>
      <c r="Q4746">
        <v>27917692.100000001</v>
      </c>
      <c r="R4746">
        <v>1911</v>
      </c>
    </row>
    <row r="4747" spans="1:18" x14ac:dyDescent="0.25">
      <c r="A4747">
        <v>2014</v>
      </c>
      <c r="B4747" s="1">
        <v>42809.622092939811</v>
      </c>
      <c r="C4747" t="s">
        <v>18</v>
      </c>
      <c r="D4747" t="s">
        <v>72</v>
      </c>
      <c r="E4747" t="s">
        <v>52</v>
      </c>
      <c r="F4747" t="s">
        <v>53</v>
      </c>
      <c r="G4747" t="s">
        <v>46</v>
      </c>
      <c r="H4747" t="s">
        <v>23</v>
      </c>
      <c r="I4747" t="s">
        <v>54</v>
      </c>
      <c r="J4747" t="s">
        <v>31</v>
      </c>
      <c r="K4747" t="s">
        <v>56</v>
      </c>
      <c r="L4747" t="s">
        <v>74</v>
      </c>
      <c r="M4747" t="s">
        <v>74</v>
      </c>
      <c r="N4747" t="s">
        <v>28</v>
      </c>
      <c r="O4747" t="s">
        <v>28</v>
      </c>
      <c r="P4747">
        <v>1</v>
      </c>
      <c r="Q4747">
        <v>2026252.8</v>
      </c>
      <c r="R4747">
        <v>2</v>
      </c>
    </row>
    <row r="4748" spans="1:18" x14ac:dyDescent="0.25">
      <c r="A4748">
        <v>2014</v>
      </c>
      <c r="B4748" s="1">
        <v>42809.622092939811</v>
      </c>
      <c r="C4748" t="s">
        <v>18</v>
      </c>
      <c r="D4748" t="s">
        <v>72</v>
      </c>
      <c r="E4748" t="s">
        <v>67</v>
      </c>
      <c r="F4748" t="s">
        <v>79</v>
      </c>
      <c r="G4748" t="s">
        <v>22</v>
      </c>
      <c r="H4748" t="s">
        <v>62</v>
      </c>
      <c r="I4748" t="s">
        <v>34</v>
      </c>
      <c r="J4748" t="s">
        <v>48</v>
      </c>
      <c r="K4748" t="s">
        <v>56</v>
      </c>
      <c r="L4748" t="s">
        <v>35</v>
      </c>
      <c r="M4748" t="s">
        <v>35</v>
      </c>
      <c r="N4748" t="s">
        <v>35</v>
      </c>
      <c r="O4748" t="s">
        <v>35</v>
      </c>
      <c r="P4748">
        <v>1</v>
      </c>
      <c r="Q4748">
        <v>-1648.64</v>
      </c>
      <c r="R4748">
        <v>2</v>
      </c>
    </row>
    <row r="4749" spans="1:18" x14ac:dyDescent="0.25">
      <c r="A4749">
        <v>2014</v>
      </c>
      <c r="B4749" s="1">
        <v>42809.622092939811</v>
      </c>
      <c r="C4749" t="s">
        <v>18</v>
      </c>
      <c r="D4749" t="s">
        <v>72</v>
      </c>
      <c r="E4749" t="s">
        <v>50</v>
      </c>
      <c r="F4749" t="s">
        <v>53</v>
      </c>
      <c r="G4749" t="s">
        <v>46</v>
      </c>
      <c r="H4749" t="s">
        <v>23</v>
      </c>
      <c r="I4749" t="s">
        <v>54</v>
      </c>
      <c r="J4749" t="s">
        <v>44</v>
      </c>
      <c r="K4749" t="s">
        <v>41</v>
      </c>
      <c r="L4749" t="s">
        <v>74</v>
      </c>
      <c r="M4749" t="s">
        <v>74</v>
      </c>
      <c r="N4749" t="s">
        <v>28</v>
      </c>
      <c r="O4749" t="s">
        <v>28</v>
      </c>
      <c r="P4749">
        <v>1</v>
      </c>
      <c r="Q4749">
        <v>252495.68</v>
      </c>
      <c r="R4749">
        <v>4</v>
      </c>
    </row>
    <row r="4750" spans="1:18" x14ac:dyDescent="0.25">
      <c r="A4750">
        <v>2014</v>
      </c>
      <c r="B4750" s="1">
        <v>42809.622092939811</v>
      </c>
      <c r="C4750" t="s">
        <v>18</v>
      </c>
      <c r="D4750" t="s">
        <v>29</v>
      </c>
      <c r="E4750" t="s">
        <v>20</v>
      </c>
      <c r="F4750" t="s">
        <v>63</v>
      </c>
      <c r="G4750" t="s">
        <v>64</v>
      </c>
      <c r="H4750" t="s">
        <v>23</v>
      </c>
      <c r="I4750" t="s">
        <v>24</v>
      </c>
      <c r="J4750" t="s">
        <v>40</v>
      </c>
      <c r="K4750" t="s">
        <v>26</v>
      </c>
      <c r="L4750" t="s">
        <v>35</v>
      </c>
      <c r="M4750" t="s">
        <v>35</v>
      </c>
      <c r="N4750" t="s">
        <v>35</v>
      </c>
      <c r="O4750" t="s">
        <v>35</v>
      </c>
      <c r="P4750">
        <v>1</v>
      </c>
      <c r="Q4750">
        <v>14351164</v>
      </c>
      <c r="R4750">
        <v>1</v>
      </c>
    </row>
    <row r="4751" spans="1:18" x14ac:dyDescent="0.25">
      <c r="A4751">
        <v>2014</v>
      </c>
      <c r="B4751" s="1">
        <v>42809.622092939811</v>
      </c>
      <c r="C4751" t="s">
        <v>18</v>
      </c>
      <c r="D4751" t="s">
        <v>29</v>
      </c>
      <c r="E4751" t="s">
        <v>20</v>
      </c>
      <c r="F4751" t="s">
        <v>21</v>
      </c>
      <c r="G4751" t="s">
        <v>22</v>
      </c>
      <c r="H4751" t="s">
        <v>28</v>
      </c>
      <c r="I4751" t="s">
        <v>24</v>
      </c>
      <c r="J4751" t="s">
        <v>37</v>
      </c>
      <c r="K4751" t="s">
        <v>28</v>
      </c>
      <c r="L4751" t="s">
        <v>35</v>
      </c>
      <c r="M4751" t="s">
        <v>28</v>
      </c>
      <c r="N4751" t="s">
        <v>35</v>
      </c>
      <c r="O4751" t="s">
        <v>28</v>
      </c>
      <c r="P4751">
        <v>1</v>
      </c>
      <c r="Q4751">
        <v>0</v>
      </c>
      <c r="R4751" t="s">
        <v>28</v>
      </c>
    </row>
    <row r="4752" spans="1:18" x14ac:dyDescent="0.25">
      <c r="A4752">
        <v>2014</v>
      </c>
      <c r="B4752" s="1">
        <v>42809.622092939811</v>
      </c>
      <c r="C4752" t="s">
        <v>18</v>
      </c>
      <c r="D4752" t="s">
        <v>29</v>
      </c>
      <c r="E4752" t="s">
        <v>20</v>
      </c>
      <c r="F4752" t="s">
        <v>21</v>
      </c>
      <c r="G4752" t="s">
        <v>22</v>
      </c>
      <c r="H4752" t="s">
        <v>91</v>
      </c>
      <c r="I4752" t="s">
        <v>24</v>
      </c>
      <c r="J4752" t="s">
        <v>37</v>
      </c>
      <c r="K4752" t="s">
        <v>32</v>
      </c>
      <c r="L4752" t="s">
        <v>27</v>
      </c>
      <c r="M4752" t="s">
        <v>27</v>
      </c>
      <c r="N4752" t="s">
        <v>28</v>
      </c>
      <c r="O4752" t="s">
        <v>28</v>
      </c>
      <c r="P4752">
        <v>1</v>
      </c>
      <c r="Q4752">
        <v>0</v>
      </c>
      <c r="R4752">
        <v>7</v>
      </c>
    </row>
    <row r="4753" spans="1:18" x14ac:dyDescent="0.25">
      <c r="A4753">
        <v>2014</v>
      </c>
      <c r="B4753" s="1">
        <v>42809.622092939811</v>
      </c>
      <c r="C4753" t="s">
        <v>18</v>
      </c>
      <c r="D4753" t="s">
        <v>29</v>
      </c>
      <c r="E4753" t="s">
        <v>20</v>
      </c>
      <c r="F4753" t="s">
        <v>21</v>
      </c>
      <c r="G4753" t="s">
        <v>22</v>
      </c>
      <c r="H4753" t="s">
        <v>96</v>
      </c>
      <c r="I4753" t="s">
        <v>34</v>
      </c>
      <c r="J4753" t="s">
        <v>43</v>
      </c>
      <c r="K4753" t="s">
        <v>41</v>
      </c>
      <c r="L4753" t="s">
        <v>35</v>
      </c>
      <c r="M4753" t="s">
        <v>35</v>
      </c>
      <c r="N4753" t="s">
        <v>35</v>
      </c>
      <c r="O4753" t="s">
        <v>35</v>
      </c>
      <c r="P4753">
        <v>1</v>
      </c>
      <c r="Q4753">
        <v>1132758</v>
      </c>
      <c r="R4753">
        <v>2</v>
      </c>
    </row>
    <row r="4754" spans="1:18" x14ac:dyDescent="0.25">
      <c r="A4754">
        <v>2012</v>
      </c>
      <c r="B4754" s="1">
        <v>42809.622092939811</v>
      </c>
      <c r="C4754" t="s">
        <v>18</v>
      </c>
      <c r="D4754" t="s">
        <v>29</v>
      </c>
      <c r="E4754" t="s">
        <v>68</v>
      </c>
      <c r="F4754" t="s">
        <v>21</v>
      </c>
      <c r="G4754" t="s">
        <v>22</v>
      </c>
      <c r="H4754" t="s">
        <v>23</v>
      </c>
      <c r="I4754" t="s">
        <v>24</v>
      </c>
      <c r="J4754" t="s">
        <v>44</v>
      </c>
      <c r="K4754" t="s">
        <v>41</v>
      </c>
      <c r="L4754" t="s">
        <v>35</v>
      </c>
      <c r="M4754" t="s">
        <v>35</v>
      </c>
      <c r="N4754" t="s">
        <v>35</v>
      </c>
      <c r="O4754" t="s">
        <v>35</v>
      </c>
      <c r="P4754">
        <v>1</v>
      </c>
      <c r="Q4754">
        <v>14841.9902</v>
      </c>
      <c r="R4754">
        <v>1</v>
      </c>
    </row>
    <row r="4755" spans="1:18" x14ac:dyDescent="0.25">
      <c r="A4755">
        <v>2012</v>
      </c>
      <c r="B4755" s="1">
        <v>42809.622092939811</v>
      </c>
      <c r="C4755" t="s">
        <v>18</v>
      </c>
      <c r="D4755" t="s">
        <v>29</v>
      </c>
      <c r="E4755" t="s">
        <v>50</v>
      </c>
      <c r="F4755" t="s">
        <v>21</v>
      </c>
      <c r="G4755" t="s">
        <v>22</v>
      </c>
      <c r="H4755" t="s">
        <v>23</v>
      </c>
      <c r="I4755" t="s">
        <v>24</v>
      </c>
      <c r="J4755" t="s">
        <v>44</v>
      </c>
      <c r="K4755" t="s">
        <v>56</v>
      </c>
      <c r="L4755" t="s">
        <v>35</v>
      </c>
      <c r="M4755" t="s">
        <v>35</v>
      </c>
      <c r="N4755" t="s">
        <v>35</v>
      </c>
      <c r="O4755" t="s">
        <v>35</v>
      </c>
      <c r="P4755">
        <v>1</v>
      </c>
      <c r="Q4755">
        <v>6221</v>
      </c>
      <c r="R4755">
        <v>1</v>
      </c>
    </row>
    <row r="4756" spans="1:18" x14ac:dyDescent="0.25">
      <c r="A4756">
        <v>2012</v>
      </c>
      <c r="B4756" s="1">
        <v>42809.622092939811</v>
      </c>
      <c r="C4756" t="s">
        <v>18</v>
      </c>
      <c r="D4756" t="s">
        <v>29</v>
      </c>
      <c r="E4756" t="s">
        <v>50</v>
      </c>
      <c r="F4756" t="s">
        <v>21</v>
      </c>
      <c r="G4756" t="s">
        <v>22</v>
      </c>
      <c r="H4756" t="s">
        <v>23</v>
      </c>
      <c r="I4756" t="s">
        <v>24</v>
      </c>
      <c r="J4756" t="s">
        <v>37</v>
      </c>
      <c r="K4756" t="s">
        <v>28</v>
      </c>
      <c r="L4756" t="s">
        <v>27</v>
      </c>
      <c r="M4756" t="s">
        <v>28</v>
      </c>
      <c r="N4756" t="s">
        <v>27</v>
      </c>
      <c r="O4756" t="s">
        <v>28</v>
      </c>
      <c r="P4756">
        <v>1</v>
      </c>
      <c r="Q4756">
        <v>0</v>
      </c>
      <c r="R4756">
        <v>0</v>
      </c>
    </row>
    <row r="4757" spans="1:18" x14ac:dyDescent="0.25">
      <c r="A4757">
        <v>2012</v>
      </c>
      <c r="B4757" s="1">
        <v>42809.622092939811</v>
      </c>
      <c r="C4757" t="s">
        <v>18</v>
      </c>
      <c r="D4757" t="s">
        <v>29</v>
      </c>
      <c r="E4757" t="s">
        <v>50</v>
      </c>
      <c r="F4757" t="s">
        <v>21</v>
      </c>
      <c r="G4757" t="s">
        <v>22</v>
      </c>
      <c r="H4757" t="s">
        <v>23</v>
      </c>
      <c r="I4757" t="s">
        <v>24</v>
      </c>
      <c r="J4757" t="s">
        <v>37</v>
      </c>
      <c r="K4757" t="s">
        <v>28</v>
      </c>
      <c r="L4757" t="s">
        <v>27</v>
      </c>
      <c r="M4757" t="s">
        <v>27</v>
      </c>
      <c r="N4757" t="s">
        <v>28</v>
      </c>
      <c r="O4757" t="s">
        <v>28</v>
      </c>
      <c r="P4757">
        <v>1</v>
      </c>
      <c r="Q4757">
        <v>0</v>
      </c>
      <c r="R4757">
        <v>2</v>
      </c>
    </row>
    <row r="4758" spans="1:18" x14ac:dyDescent="0.25">
      <c r="A4758">
        <v>2012</v>
      </c>
      <c r="B4758" s="1">
        <v>42809.622092939811</v>
      </c>
      <c r="C4758" t="s">
        <v>18</v>
      </c>
      <c r="D4758" t="s">
        <v>29</v>
      </c>
      <c r="E4758" t="s">
        <v>38</v>
      </c>
      <c r="F4758" t="s">
        <v>45</v>
      </c>
      <c r="G4758" t="s">
        <v>71</v>
      </c>
      <c r="H4758" t="s">
        <v>23</v>
      </c>
      <c r="I4758" t="s">
        <v>76</v>
      </c>
      <c r="J4758" t="s">
        <v>43</v>
      </c>
      <c r="K4758" t="s">
        <v>32</v>
      </c>
      <c r="L4758" t="s">
        <v>27</v>
      </c>
      <c r="M4758" t="s">
        <v>27</v>
      </c>
      <c r="N4758" t="s">
        <v>28</v>
      </c>
      <c r="O4758" t="s">
        <v>28</v>
      </c>
      <c r="P4758">
        <v>1</v>
      </c>
      <c r="Q4758">
        <v>1331287</v>
      </c>
      <c r="R4758">
        <v>8</v>
      </c>
    </row>
    <row r="4759" spans="1:18" x14ac:dyDescent="0.25">
      <c r="A4759">
        <v>2012</v>
      </c>
      <c r="B4759" s="1">
        <v>42809.622092939811</v>
      </c>
      <c r="C4759" t="s">
        <v>18</v>
      </c>
      <c r="D4759" t="s">
        <v>29</v>
      </c>
      <c r="E4759" t="s">
        <v>38</v>
      </c>
      <c r="F4759" t="s">
        <v>45</v>
      </c>
      <c r="G4759" t="s">
        <v>71</v>
      </c>
      <c r="H4759" t="s">
        <v>23</v>
      </c>
      <c r="I4759" t="s">
        <v>76</v>
      </c>
      <c r="J4759" t="s">
        <v>48</v>
      </c>
      <c r="K4759" t="s">
        <v>41</v>
      </c>
      <c r="L4759" t="s">
        <v>27</v>
      </c>
      <c r="M4759" t="s">
        <v>27</v>
      </c>
      <c r="N4759" t="s">
        <v>28</v>
      </c>
      <c r="O4759" t="s">
        <v>28</v>
      </c>
      <c r="P4759">
        <v>1</v>
      </c>
      <c r="Q4759">
        <v>-137046.73439999999</v>
      </c>
      <c r="R4759">
        <v>1</v>
      </c>
    </row>
    <row r="4760" spans="1:18" x14ac:dyDescent="0.25">
      <c r="A4760">
        <v>2012</v>
      </c>
      <c r="B4760" s="1">
        <v>42809.622092939811</v>
      </c>
      <c r="C4760" t="s">
        <v>18</v>
      </c>
      <c r="D4760" t="s">
        <v>29</v>
      </c>
      <c r="E4760" t="s">
        <v>38</v>
      </c>
      <c r="F4760" t="s">
        <v>45</v>
      </c>
      <c r="G4760" t="s">
        <v>71</v>
      </c>
      <c r="H4760" t="s">
        <v>23</v>
      </c>
      <c r="I4760" t="s">
        <v>76</v>
      </c>
      <c r="J4760" t="s">
        <v>48</v>
      </c>
      <c r="K4760" t="s">
        <v>26</v>
      </c>
      <c r="L4760" t="s">
        <v>27</v>
      </c>
      <c r="M4760" t="s">
        <v>27</v>
      </c>
      <c r="N4760" t="s">
        <v>28</v>
      </c>
      <c r="O4760" t="s">
        <v>28</v>
      </c>
      <c r="P4760">
        <v>1</v>
      </c>
      <c r="Q4760">
        <v>-186983.60939999999</v>
      </c>
      <c r="R4760">
        <v>1</v>
      </c>
    </row>
    <row r="4761" spans="1:18" x14ac:dyDescent="0.25">
      <c r="A4761">
        <v>2012</v>
      </c>
      <c r="B4761" s="1">
        <v>42809.622092939811</v>
      </c>
      <c r="C4761" t="s">
        <v>18</v>
      </c>
      <c r="D4761" t="s">
        <v>29</v>
      </c>
      <c r="E4761" t="s">
        <v>80</v>
      </c>
      <c r="F4761" t="s">
        <v>21</v>
      </c>
      <c r="G4761" t="s">
        <v>22</v>
      </c>
      <c r="H4761" t="s">
        <v>23</v>
      </c>
      <c r="I4761" t="s">
        <v>24</v>
      </c>
      <c r="J4761" t="s">
        <v>43</v>
      </c>
      <c r="K4761" t="s">
        <v>32</v>
      </c>
      <c r="L4761" t="s">
        <v>35</v>
      </c>
      <c r="M4761" t="s">
        <v>35</v>
      </c>
      <c r="N4761" t="s">
        <v>35</v>
      </c>
      <c r="O4761" t="s">
        <v>35</v>
      </c>
      <c r="P4761">
        <v>1</v>
      </c>
      <c r="Q4761">
        <v>319200</v>
      </c>
      <c r="R4761">
        <v>1</v>
      </c>
    </row>
    <row r="4762" spans="1:18" x14ac:dyDescent="0.25">
      <c r="A4762">
        <v>2012</v>
      </c>
      <c r="B4762" s="1">
        <v>42809.622092939811</v>
      </c>
      <c r="C4762" t="s">
        <v>18</v>
      </c>
      <c r="D4762" t="s">
        <v>78</v>
      </c>
      <c r="E4762" t="s">
        <v>20</v>
      </c>
      <c r="F4762" t="s">
        <v>21</v>
      </c>
      <c r="G4762" t="s">
        <v>22</v>
      </c>
      <c r="H4762" t="s">
        <v>91</v>
      </c>
      <c r="I4762" t="s">
        <v>24</v>
      </c>
      <c r="J4762" t="s">
        <v>48</v>
      </c>
      <c r="K4762" t="s">
        <v>32</v>
      </c>
      <c r="L4762" t="s">
        <v>27</v>
      </c>
      <c r="M4762" t="s">
        <v>27</v>
      </c>
      <c r="N4762" t="s">
        <v>28</v>
      </c>
      <c r="O4762" t="s">
        <v>28</v>
      </c>
      <c r="P4762">
        <v>1</v>
      </c>
      <c r="Q4762">
        <v>-180701</v>
      </c>
      <c r="R4762">
        <v>19</v>
      </c>
    </row>
    <row r="4763" spans="1:18" x14ac:dyDescent="0.25">
      <c r="A4763">
        <v>2012</v>
      </c>
      <c r="B4763" s="1">
        <v>42809.622092939811</v>
      </c>
      <c r="C4763" t="s">
        <v>18</v>
      </c>
      <c r="D4763" t="s">
        <v>78</v>
      </c>
      <c r="E4763" t="s">
        <v>20</v>
      </c>
      <c r="F4763" t="s">
        <v>21</v>
      </c>
      <c r="G4763" t="s">
        <v>22</v>
      </c>
      <c r="H4763" t="s">
        <v>91</v>
      </c>
      <c r="I4763" t="s">
        <v>24</v>
      </c>
      <c r="J4763" t="s">
        <v>44</v>
      </c>
      <c r="K4763" t="s">
        <v>41</v>
      </c>
      <c r="L4763" t="s">
        <v>27</v>
      </c>
      <c r="M4763" t="s">
        <v>27</v>
      </c>
      <c r="N4763" t="s">
        <v>28</v>
      </c>
      <c r="O4763" t="s">
        <v>28</v>
      </c>
      <c r="P4763">
        <v>1</v>
      </c>
      <c r="Q4763">
        <v>2801</v>
      </c>
      <c r="R4763">
        <v>3</v>
      </c>
    </row>
    <row r="4764" spans="1:18" x14ac:dyDescent="0.25">
      <c r="A4764">
        <v>2012</v>
      </c>
      <c r="B4764" s="1">
        <v>42809.622092939811</v>
      </c>
      <c r="C4764" t="s">
        <v>18</v>
      </c>
      <c r="D4764" t="s">
        <v>78</v>
      </c>
      <c r="E4764" t="s">
        <v>20</v>
      </c>
      <c r="F4764" t="s">
        <v>21</v>
      </c>
      <c r="G4764" t="s">
        <v>22</v>
      </c>
      <c r="H4764" t="s">
        <v>91</v>
      </c>
      <c r="I4764" t="s">
        <v>24</v>
      </c>
      <c r="J4764" t="s">
        <v>37</v>
      </c>
      <c r="K4764" t="s">
        <v>32</v>
      </c>
      <c r="L4764" t="s">
        <v>27</v>
      </c>
      <c r="M4764" t="s">
        <v>27</v>
      </c>
      <c r="N4764" t="s">
        <v>28</v>
      </c>
      <c r="O4764" t="s">
        <v>28</v>
      </c>
      <c r="P4764">
        <v>1</v>
      </c>
      <c r="Q4764">
        <v>0</v>
      </c>
      <c r="R4764">
        <v>3</v>
      </c>
    </row>
    <row r="4765" spans="1:18" x14ac:dyDescent="0.25">
      <c r="A4765">
        <v>2012</v>
      </c>
      <c r="B4765" s="1">
        <v>42809.622092939811</v>
      </c>
      <c r="C4765" t="s">
        <v>18</v>
      </c>
      <c r="D4765" t="s">
        <v>78</v>
      </c>
      <c r="E4765" t="s">
        <v>20</v>
      </c>
      <c r="F4765" t="s">
        <v>21</v>
      </c>
      <c r="G4765" t="s">
        <v>22</v>
      </c>
      <c r="H4765" t="s">
        <v>23</v>
      </c>
      <c r="I4765" t="s">
        <v>34</v>
      </c>
      <c r="J4765" t="s">
        <v>31</v>
      </c>
      <c r="K4765" t="s">
        <v>41</v>
      </c>
      <c r="L4765" t="s">
        <v>35</v>
      </c>
      <c r="M4765" t="s">
        <v>35</v>
      </c>
      <c r="N4765" t="s">
        <v>35</v>
      </c>
      <c r="O4765" t="s">
        <v>35</v>
      </c>
      <c r="P4765">
        <v>1</v>
      </c>
      <c r="Q4765">
        <v>4372131.5</v>
      </c>
      <c r="R4765">
        <v>1</v>
      </c>
    </row>
    <row r="4766" spans="1:18" x14ac:dyDescent="0.25">
      <c r="A4766">
        <v>2012</v>
      </c>
      <c r="B4766" s="1">
        <v>42809.622092939811</v>
      </c>
      <c r="C4766" t="s">
        <v>18</v>
      </c>
      <c r="D4766" t="s">
        <v>78</v>
      </c>
      <c r="E4766" t="s">
        <v>20</v>
      </c>
      <c r="F4766" t="s">
        <v>21</v>
      </c>
      <c r="G4766" t="s">
        <v>22</v>
      </c>
      <c r="H4766" t="s">
        <v>23</v>
      </c>
      <c r="I4766" t="s">
        <v>34</v>
      </c>
      <c r="J4766" t="s">
        <v>48</v>
      </c>
      <c r="K4766" t="s">
        <v>32</v>
      </c>
      <c r="L4766" t="s">
        <v>35</v>
      </c>
      <c r="M4766" t="s">
        <v>35</v>
      </c>
      <c r="N4766" t="s">
        <v>35</v>
      </c>
      <c r="O4766" t="s">
        <v>35</v>
      </c>
      <c r="P4766">
        <v>1</v>
      </c>
      <c r="Q4766">
        <v>-79299.171900000001</v>
      </c>
      <c r="R4766">
        <v>2</v>
      </c>
    </row>
    <row r="4767" spans="1:18" x14ac:dyDescent="0.25">
      <c r="A4767">
        <v>2012</v>
      </c>
      <c r="B4767" s="1">
        <v>42809.622092939811</v>
      </c>
      <c r="C4767" t="s">
        <v>18</v>
      </c>
      <c r="D4767" t="s">
        <v>78</v>
      </c>
      <c r="E4767" t="s">
        <v>20</v>
      </c>
      <c r="F4767" t="s">
        <v>21</v>
      </c>
      <c r="G4767" t="s">
        <v>22</v>
      </c>
      <c r="H4767" t="s">
        <v>23</v>
      </c>
      <c r="I4767" t="s">
        <v>34</v>
      </c>
      <c r="J4767" t="s">
        <v>44</v>
      </c>
      <c r="K4767" t="s">
        <v>56</v>
      </c>
      <c r="L4767" t="s">
        <v>35</v>
      </c>
      <c r="M4767" t="s">
        <v>35</v>
      </c>
      <c r="N4767" t="s">
        <v>35</v>
      </c>
      <c r="O4767" t="s">
        <v>35</v>
      </c>
      <c r="P4767">
        <v>1</v>
      </c>
      <c r="Q4767">
        <v>365095.40629999997</v>
      </c>
      <c r="R4767">
        <v>9</v>
      </c>
    </row>
    <row r="4768" spans="1:18" x14ac:dyDescent="0.25">
      <c r="A4768">
        <v>2012</v>
      </c>
      <c r="B4768" s="1">
        <v>42809.622092939811</v>
      </c>
      <c r="C4768" t="s">
        <v>18</v>
      </c>
      <c r="D4768" t="s">
        <v>78</v>
      </c>
      <c r="E4768" t="s">
        <v>30</v>
      </c>
      <c r="F4768" t="s">
        <v>63</v>
      </c>
      <c r="G4768" t="s">
        <v>64</v>
      </c>
      <c r="H4768" t="s">
        <v>62</v>
      </c>
      <c r="I4768" t="s">
        <v>24</v>
      </c>
      <c r="J4768" t="s">
        <v>44</v>
      </c>
      <c r="K4768" t="s">
        <v>49</v>
      </c>
      <c r="L4768" t="s">
        <v>35</v>
      </c>
      <c r="M4768" t="s">
        <v>35</v>
      </c>
      <c r="N4768" t="s">
        <v>35</v>
      </c>
      <c r="O4768" t="s">
        <v>35</v>
      </c>
      <c r="P4768">
        <v>1</v>
      </c>
      <c r="Q4768">
        <v>16000</v>
      </c>
      <c r="R4768">
        <v>2</v>
      </c>
    </row>
    <row r="4769" spans="1:18" x14ac:dyDescent="0.25">
      <c r="A4769">
        <v>2012</v>
      </c>
      <c r="B4769" s="1">
        <v>42809.622092939811</v>
      </c>
      <c r="C4769" t="s">
        <v>18</v>
      </c>
      <c r="D4769" t="s">
        <v>78</v>
      </c>
      <c r="E4769" t="s">
        <v>42</v>
      </c>
      <c r="F4769" t="s">
        <v>21</v>
      </c>
      <c r="G4769" t="s">
        <v>22</v>
      </c>
      <c r="H4769" t="s">
        <v>23</v>
      </c>
      <c r="I4769" t="s">
        <v>24</v>
      </c>
      <c r="J4769" t="s">
        <v>48</v>
      </c>
      <c r="K4769" t="s">
        <v>26</v>
      </c>
      <c r="L4769" t="s">
        <v>35</v>
      </c>
      <c r="M4769" t="s">
        <v>35</v>
      </c>
      <c r="N4769" t="s">
        <v>35</v>
      </c>
      <c r="O4769" t="s">
        <v>35</v>
      </c>
      <c r="P4769">
        <v>1</v>
      </c>
      <c r="Q4769">
        <v>-2109.4398999999999</v>
      </c>
      <c r="R4769">
        <v>1</v>
      </c>
    </row>
    <row r="4770" spans="1:18" x14ac:dyDescent="0.25">
      <c r="A4770">
        <v>2012</v>
      </c>
      <c r="B4770" s="1">
        <v>42809.622092939811</v>
      </c>
      <c r="C4770" t="s">
        <v>18</v>
      </c>
      <c r="D4770" t="s">
        <v>78</v>
      </c>
      <c r="E4770" t="s">
        <v>38</v>
      </c>
      <c r="F4770" t="s">
        <v>61</v>
      </c>
      <c r="G4770" t="s">
        <v>22</v>
      </c>
      <c r="H4770" t="s">
        <v>94</v>
      </c>
      <c r="I4770" t="s">
        <v>76</v>
      </c>
      <c r="J4770" t="s">
        <v>44</v>
      </c>
      <c r="K4770" t="s">
        <v>56</v>
      </c>
      <c r="L4770" t="s">
        <v>77</v>
      </c>
      <c r="M4770" t="s">
        <v>28</v>
      </c>
      <c r="N4770" t="s">
        <v>35</v>
      </c>
      <c r="O4770" t="s">
        <v>77</v>
      </c>
      <c r="P4770">
        <v>1</v>
      </c>
      <c r="Q4770">
        <v>19599.0605</v>
      </c>
      <c r="R4770">
        <v>1</v>
      </c>
    </row>
    <row r="4771" spans="1:18" x14ac:dyDescent="0.25">
      <c r="A4771">
        <v>2013</v>
      </c>
      <c r="B4771" s="1">
        <v>42809.622092939811</v>
      </c>
      <c r="C4771" t="s">
        <v>18</v>
      </c>
      <c r="D4771" t="s">
        <v>19</v>
      </c>
      <c r="E4771" t="s">
        <v>20</v>
      </c>
      <c r="F4771" t="s">
        <v>21</v>
      </c>
      <c r="G4771" t="s">
        <v>22</v>
      </c>
      <c r="H4771" t="s">
        <v>23</v>
      </c>
      <c r="I4771" t="s">
        <v>24</v>
      </c>
      <c r="J4771" t="s">
        <v>31</v>
      </c>
      <c r="K4771" t="s">
        <v>32</v>
      </c>
      <c r="L4771" t="s">
        <v>27</v>
      </c>
      <c r="M4771" t="s">
        <v>27</v>
      </c>
      <c r="N4771" t="s">
        <v>28</v>
      </c>
      <c r="O4771" t="s">
        <v>28</v>
      </c>
      <c r="P4771">
        <v>1</v>
      </c>
      <c r="Q4771">
        <v>3352009.35</v>
      </c>
      <c r="R4771">
        <v>18</v>
      </c>
    </row>
    <row r="4772" spans="1:18" x14ac:dyDescent="0.25">
      <c r="A4772">
        <v>2012</v>
      </c>
      <c r="B4772" s="1">
        <v>42809.622092939811</v>
      </c>
      <c r="C4772" t="s">
        <v>18</v>
      </c>
      <c r="D4772" t="s">
        <v>19</v>
      </c>
      <c r="E4772" t="s">
        <v>38</v>
      </c>
      <c r="F4772" t="s">
        <v>21</v>
      </c>
      <c r="G4772" t="s">
        <v>22</v>
      </c>
      <c r="H4772" t="s">
        <v>23</v>
      </c>
      <c r="I4772" t="s">
        <v>24</v>
      </c>
      <c r="J4772" t="s">
        <v>40</v>
      </c>
      <c r="K4772" t="s">
        <v>32</v>
      </c>
      <c r="L4772" t="s">
        <v>35</v>
      </c>
      <c r="M4772" t="s">
        <v>35</v>
      </c>
      <c r="N4772" t="s">
        <v>35</v>
      </c>
      <c r="O4772" t="s">
        <v>35</v>
      </c>
      <c r="P4772">
        <v>1</v>
      </c>
      <c r="Q4772">
        <v>9037661</v>
      </c>
      <c r="R4772">
        <v>1</v>
      </c>
    </row>
    <row r="4773" spans="1:18" x14ac:dyDescent="0.25">
      <c r="A4773">
        <v>2012</v>
      </c>
      <c r="B4773" s="1">
        <v>42809.622092939811</v>
      </c>
      <c r="C4773" t="s">
        <v>18</v>
      </c>
      <c r="D4773" t="s">
        <v>19</v>
      </c>
      <c r="E4773" t="s">
        <v>38</v>
      </c>
      <c r="F4773" t="s">
        <v>21</v>
      </c>
      <c r="G4773" t="s">
        <v>22</v>
      </c>
      <c r="H4773" t="s">
        <v>23</v>
      </c>
      <c r="I4773" t="s">
        <v>24</v>
      </c>
      <c r="J4773" t="s">
        <v>48</v>
      </c>
      <c r="K4773" t="s">
        <v>51</v>
      </c>
      <c r="L4773" t="s">
        <v>27</v>
      </c>
      <c r="M4773" t="s">
        <v>27</v>
      </c>
      <c r="N4773" t="s">
        <v>28</v>
      </c>
      <c r="O4773" t="s">
        <v>28</v>
      </c>
      <c r="P4773">
        <v>1</v>
      </c>
      <c r="Q4773">
        <v>-24126.080099999999</v>
      </c>
      <c r="R4773">
        <v>1</v>
      </c>
    </row>
    <row r="4774" spans="1:18" x14ac:dyDescent="0.25">
      <c r="A4774">
        <v>2012</v>
      </c>
      <c r="B4774" s="1">
        <v>42809.622092939811</v>
      </c>
      <c r="C4774" t="s">
        <v>18</v>
      </c>
      <c r="D4774" t="s">
        <v>19</v>
      </c>
      <c r="E4774" t="s">
        <v>55</v>
      </c>
      <c r="F4774" t="s">
        <v>45</v>
      </c>
      <c r="G4774" t="s">
        <v>71</v>
      </c>
      <c r="H4774" t="s">
        <v>62</v>
      </c>
      <c r="I4774" t="s">
        <v>24</v>
      </c>
      <c r="J4774" t="s">
        <v>31</v>
      </c>
      <c r="K4774" t="s">
        <v>32</v>
      </c>
      <c r="L4774" t="s">
        <v>35</v>
      </c>
      <c r="M4774" t="s">
        <v>35</v>
      </c>
      <c r="N4774" t="s">
        <v>35</v>
      </c>
      <c r="O4774" t="s">
        <v>35</v>
      </c>
      <c r="P4774">
        <v>1</v>
      </c>
      <c r="Q4774">
        <v>1417490.01</v>
      </c>
      <c r="R4774">
        <v>4</v>
      </c>
    </row>
    <row r="4775" spans="1:18" x14ac:dyDescent="0.25">
      <c r="A4775">
        <v>2012</v>
      </c>
      <c r="B4775" s="1">
        <v>42809.622092939811</v>
      </c>
      <c r="C4775" t="s">
        <v>18</v>
      </c>
      <c r="D4775" t="s">
        <v>60</v>
      </c>
      <c r="E4775" t="s">
        <v>30</v>
      </c>
      <c r="F4775" t="s">
        <v>63</v>
      </c>
      <c r="G4775" t="s">
        <v>64</v>
      </c>
      <c r="H4775" t="s">
        <v>62</v>
      </c>
      <c r="I4775" t="s">
        <v>24</v>
      </c>
      <c r="J4775" t="s">
        <v>37</v>
      </c>
      <c r="K4775" t="s">
        <v>56</v>
      </c>
      <c r="L4775" t="s">
        <v>35</v>
      </c>
      <c r="M4775" t="s">
        <v>35</v>
      </c>
      <c r="N4775" t="s">
        <v>35</v>
      </c>
      <c r="O4775" t="s">
        <v>35</v>
      </c>
      <c r="P4775">
        <v>1</v>
      </c>
      <c r="Q4775">
        <v>0</v>
      </c>
      <c r="R4775">
        <v>1</v>
      </c>
    </row>
    <row r="4776" spans="1:18" x14ac:dyDescent="0.25">
      <c r="A4776">
        <v>2012</v>
      </c>
      <c r="B4776" s="1">
        <v>42809.622092939811</v>
      </c>
      <c r="C4776" t="s">
        <v>18</v>
      </c>
      <c r="D4776" t="s">
        <v>60</v>
      </c>
      <c r="E4776" t="s">
        <v>30</v>
      </c>
      <c r="F4776" t="s">
        <v>63</v>
      </c>
      <c r="G4776" t="s">
        <v>64</v>
      </c>
      <c r="H4776" t="s">
        <v>62</v>
      </c>
      <c r="I4776" t="s">
        <v>24</v>
      </c>
      <c r="J4776" t="s">
        <v>37</v>
      </c>
      <c r="K4776" t="s">
        <v>32</v>
      </c>
      <c r="L4776" t="s">
        <v>35</v>
      </c>
      <c r="M4776" t="s">
        <v>35</v>
      </c>
      <c r="N4776" t="s">
        <v>35</v>
      </c>
      <c r="O4776" t="s">
        <v>35</v>
      </c>
      <c r="P4776">
        <v>1</v>
      </c>
      <c r="Q4776">
        <v>0</v>
      </c>
      <c r="R4776">
        <v>2</v>
      </c>
    </row>
    <row r="4777" spans="1:18" x14ac:dyDescent="0.25">
      <c r="A4777">
        <v>2012</v>
      </c>
      <c r="B4777" s="1">
        <v>42809.622092939811</v>
      </c>
      <c r="C4777" t="s">
        <v>18</v>
      </c>
      <c r="D4777" t="s">
        <v>60</v>
      </c>
      <c r="E4777" t="s">
        <v>30</v>
      </c>
      <c r="F4777" t="s">
        <v>45</v>
      </c>
      <c r="G4777" t="s">
        <v>66</v>
      </c>
      <c r="H4777" t="s">
        <v>62</v>
      </c>
      <c r="I4777" t="s">
        <v>24</v>
      </c>
      <c r="J4777" t="s">
        <v>44</v>
      </c>
      <c r="K4777" t="s">
        <v>56</v>
      </c>
      <c r="L4777" t="s">
        <v>35</v>
      </c>
      <c r="M4777" t="s">
        <v>35</v>
      </c>
      <c r="N4777" t="s">
        <v>35</v>
      </c>
      <c r="O4777" t="s">
        <v>35</v>
      </c>
      <c r="P4777">
        <v>1</v>
      </c>
      <c r="Q4777">
        <v>116775.7889</v>
      </c>
      <c r="R4777">
        <v>9</v>
      </c>
    </row>
    <row r="4778" spans="1:18" x14ac:dyDescent="0.25">
      <c r="A4778">
        <v>2012</v>
      </c>
      <c r="B4778" s="1">
        <v>42809.622092939811</v>
      </c>
      <c r="C4778" t="s">
        <v>18</v>
      </c>
      <c r="D4778" t="s">
        <v>60</v>
      </c>
      <c r="E4778" t="s">
        <v>30</v>
      </c>
      <c r="F4778" t="s">
        <v>21</v>
      </c>
      <c r="G4778" t="s">
        <v>22</v>
      </c>
      <c r="H4778" t="s">
        <v>23</v>
      </c>
      <c r="I4778" t="s">
        <v>24</v>
      </c>
      <c r="J4778" t="s">
        <v>37</v>
      </c>
      <c r="K4778" t="s">
        <v>56</v>
      </c>
      <c r="L4778" t="s">
        <v>81</v>
      </c>
      <c r="M4778" t="s">
        <v>81</v>
      </c>
      <c r="N4778" t="s">
        <v>28</v>
      </c>
      <c r="O4778" t="s">
        <v>28</v>
      </c>
      <c r="P4778">
        <v>1</v>
      </c>
      <c r="Q4778">
        <v>0</v>
      </c>
      <c r="R4778">
        <v>1</v>
      </c>
    </row>
    <row r="4779" spans="1:18" x14ac:dyDescent="0.25">
      <c r="A4779">
        <v>2012</v>
      </c>
      <c r="B4779" s="1">
        <v>42809.622092939811</v>
      </c>
      <c r="C4779" t="s">
        <v>18</v>
      </c>
      <c r="D4779" t="s">
        <v>60</v>
      </c>
      <c r="E4779" t="s">
        <v>30</v>
      </c>
      <c r="F4779" t="s">
        <v>82</v>
      </c>
      <c r="G4779" t="s">
        <v>82</v>
      </c>
      <c r="H4779" t="s">
        <v>62</v>
      </c>
      <c r="I4779" t="s">
        <v>24</v>
      </c>
      <c r="J4779" t="s">
        <v>43</v>
      </c>
      <c r="K4779" t="s">
        <v>26</v>
      </c>
      <c r="L4779" t="s">
        <v>35</v>
      </c>
      <c r="M4779" t="s">
        <v>35</v>
      </c>
      <c r="N4779" t="s">
        <v>35</v>
      </c>
      <c r="O4779" t="s">
        <v>35</v>
      </c>
      <c r="P4779">
        <v>1</v>
      </c>
      <c r="Q4779">
        <v>554668.3125</v>
      </c>
      <c r="R4779">
        <v>1</v>
      </c>
    </row>
    <row r="4780" spans="1:18" x14ac:dyDescent="0.25">
      <c r="A4780">
        <v>2012</v>
      </c>
      <c r="B4780" s="1">
        <v>42809.622092939811</v>
      </c>
      <c r="C4780" t="s">
        <v>18</v>
      </c>
      <c r="D4780" t="s">
        <v>60</v>
      </c>
      <c r="E4780" t="s">
        <v>42</v>
      </c>
      <c r="F4780" t="s">
        <v>21</v>
      </c>
      <c r="G4780" t="s">
        <v>22</v>
      </c>
      <c r="H4780" t="s">
        <v>39</v>
      </c>
      <c r="I4780" t="s">
        <v>24</v>
      </c>
      <c r="J4780" t="s">
        <v>48</v>
      </c>
      <c r="K4780" t="s">
        <v>49</v>
      </c>
      <c r="L4780" t="s">
        <v>81</v>
      </c>
      <c r="M4780" t="s">
        <v>28</v>
      </c>
      <c r="N4780" t="s">
        <v>81</v>
      </c>
      <c r="O4780" t="s">
        <v>28</v>
      </c>
      <c r="P4780">
        <v>1</v>
      </c>
      <c r="Q4780">
        <v>0</v>
      </c>
      <c r="R4780">
        <v>1</v>
      </c>
    </row>
    <row r="4781" spans="1:18" x14ac:dyDescent="0.25">
      <c r="A4781">
        <v>2012</v>
      </c>
      <c r="B4781" s="1">
        <v>42809.622092939811</v>
      </c>
      <c r="C4781" t="s">
        <v>18</v>
      </c>
      <c r="D4781" t="s">
        <v>60</v>
      </c>
      <c r="E4781" t="s">
        <v>67</v>
      </c>
      <c r="F4781" t="s">
        <v>45</v>
      </c>
      <c r="G4781" t="s">
        <v>46</v>
      </c>
      <c r="H4781" t="s">
        <v>62</v>
      </c>
      <c r="I4781" t="s">
        <v>24</v>
      </c>
      <c r="J4781" t="s">
        <v>31</v>
      </c>
      <c r="K4781" t="s">
        <v>41</v>
      </c>
      <c r="L4781" t="s">
        <v>35</v>
      </c>
      <c r="M4781" t="s">
        <v>35</v>
      </c>
      <c r="N4781" t="s">
        <v>35</v>
      </c>
      <c r="O4781" t="s">
        <v>35</v>
      </c>
      <c r="P4781">
        <v>1</v>
      </c>
      <c r="Q4781">
        <v>1371830.875</v>
      </c>
      <c r="R4781">
        <v>4</v>
      </c>
    </row>
    <row r="4782" spans="1:18" x14ac:dyDescent="0.25">
      <c r="A4782">
        <v>2012</v>
      </c>
      <c r="B4782" s="1">
        <v>42809.622092939811</v>
      </c>
      <c r="C4782" t="s">
        <v>18</v>
      </c>
      <c r="D4782" t="s">
        <v>60</v>
      </c>
      <c r="E4782" t="s">
        <v>67</v>
      </c>
      <c r="F4782" t="s">
        <v>21</v>
      </c>
      <c r="G4782" t="s">
        <v>22</v>
      </c>
      <c r="H4782" t="s">
        <v>62</v>
      </c>
      <c r="I4782" t="s">
        <v>24</v>
      </c>
      <c r="J4782" t="s">
        <v>31</v>
      </c>
      <c r="K4782" t="s">
        <v>26</v>
      </c>
      <c r="L4782" t="s">
        <v>35</v>
      </c>
      <c r="M4782" t="s">
        <v>35</v>
      </c>
      <c r="N4782" t="s">
        <v>35</v>
      </c>
      <c r="O4782" t="s">
        <v>35</v>
      </c>
      <c r="P4782">
        <v>1</v>
      </c>
      <c r="Q4782">
        <v>4774158.9609000003</v>
      </c>
      <c r="R4782">
        <v>4</v>
      </c>
    </row>
    <row r="4783" spans="1:18" x14ac:dyDescent="0.25">
      <c r="A4783">
        <v>2012</v>
      </c>
      <c r="B4783" s="1">
        <v>42809.622092939811</v>
      </c>
      <c r="C4783" t="s">
        <v>18</v>
      </c>
      <c r="D4783" t="s">
        <v>60</v>
      </c>
      <c r="E4783" t="s">
        <v>38</v>
      </c>
      <c r="F4783" t="s">
        <v>45</v>
      </c>
      <c r="G4783" t="s">
        <v>71</v>
      </c>
      <c r="H4783" t="s">
        <v>62</v>
      </c>
      <c r="I4783" t="s">
        <v>24</v>
      </c>
      <c r="J4783" t="s">
        <v>43</v>
      </c>
      <c r="K4783" t="s">
        <v>51</v>
      </c>
      <c r="L4783" t="s">
        <v>35</v>
      </c>
      <c r="M4783" t="s">
        <v>35</v>
      </c>
      <c r="N4783" t="s">
        <v>35</v>
      </c>
      <c r="O4783" t="s">
        <v>35</v>
      </c>
      <c r="P4783">
        <v>1</v>
      </c>
      <c r="Q4783">
        <v>645764</v>
      </c>
      <c r="R4783">
        <v>5</v>
      </c>
    </row>
    <row r="4784" spans="1:18" x14ac:dyDescent="0.25">
      <c r="A4784">
        <v>2012</v>
      </c>
      <c r="B4784" s="1">
        <v>42809.622092939811</v>
      </c>
      <c r="C4784" t="s">
        <v>18</v>
      </c>
      <c r="D4784" t="s">
        <v>60</v>
      </c>
      <c r="E4784" t="s">
        <v>38</v>
      </c>
      <c r="F4784" t="s">
        <v>45</v>
      </c>
      <c r="G4784" t="s">
        <v>46</v>
      </c>
      <c r="H4784" t="s">
        <v>62</v>
      </c>
      <c r="I4784" t="s">
        <v>34</v>
      </c>
      <c r="J4784" t="s">
        <v>31</v>
      </c>
      <c r="K4784" t="s">
        <v>49</v>
      </c>
      <c r="L4784" t="s">
        <v>35</v>
      </c>
      <c r="M4784" t="s">
        <v>35</v>
      </c>
      <c r="N4784" t="s">
        <v>35</v>
      </c>
      <c r="O4784" t="s">
        <v>35</v>
      </c>
      <c r="P4784">
        <v>1</v>
      </c>
      <c r="Q4784">
        <v>4295131</v>
      </c>
      <c r="R4784">
        <v>3</v>
      </c>
    </row>
    <row r="4785" spans="1:18" x14ac:dyDescent="0.25">
      <c r="A4785">
        <v>2012</v>
      </c>
      <c r="B4785" s="1">
        <v>42809.622092939811</v>
      </c>
      <c r="C4785" t="s">
        <v>18</v>
      </c>
      <c r="D4785" t="s">
        <v>60</v>
      </c>
      <c r="E4785" t="s">
        <v>55</v>
      </c>
      <c r="F4785" t="s">
        <v>53</v>
      </c>
      <c r="G4785" t="s">
        <v>71</v>
      </c>
      <c r="H4785" t="s">
        <v>39</v>
      </c>
      <c r="I4785" t="s">
        <v>54</v>
      </c>
      <c r="J4785" t="s">
        <v>37</v>
      </c>
      <c r="K4785" t="s">
        <v>51</v>
      </c>
      <c r="L4785" t="s">
        <v>77</v>
      </c>
      <c r="M4785" t="s">
        <v>28</v>
      </c>
      <c r="N4785" t="s">
        <v>81</v>
      </c>
      <c r="O4785" t="s">
        <v>77</v>
      </c>
      <c r="P4785">
        <v>1</v>
      </c>
      <c r="Q4785">
        <v>0</v>
      </c>
      <c r="R4785">
        <v>1</v>
      </c>
    </row>
    <row r="4786" spans="1:18" x14ac:dyDescent="0.25">
      <c r="A4786">
        <v>2012</v>
      </c>
      <c r="B4786" s="1">
        <v>42809.622092939811</v>
      </c>
      <c r="C4786" t="s">
        <v>18</v>
      </c>
      <c r="D4786" t="s">
        <v>72</v>
      </c>
      <c r="E4786" t="s">
        <v>38</v>
      </c>
      <c r="F4786" t="s">
        <v>45</v>
      </c>
      <c r="G4786" t="s">
        <v>46</v>
      </c>
      <c r="H4786" t="s">
        <v>62</v>
      </c>
      <c r="I4786" t="s">
        <v>34</v>
      </c>
      <c r="J4786" t="s">
        <v>31</v>
      </c>
      <c r="K4786" t="s">
        <v>41</v>
      </c>
      <c r="L4786" t="s">
        <v>35</v>
      </c>
      <c r="M4786" t="s">
        <v>35</v>
      </c>
      <c r="N4786" t="s">
        <v>35</v>
      </c>
      <c r="O4786" t="s">
        <v>35</v>
      </c>
      <c r="P4786">
        <v>1</v>
      </c>
      <c r="Q4786">
        <v>2807128</v>
      </c>
      <c r="R4786">
        <v>6</v>
      </c>
    </row>
    <row r="4787" spans="1:18" x14ac:dyDescent="0.25">
      <c r="A4787">
        <v>2012</v>
      </c>
      <c r="B4787" s="1">
        <v>42809.622092939811</v>
      </c>
      <c r="C4787" t="s">
        <v>18</v>
      </c>
      <c r="D4787" t="s">
        <v>29</v>
      </c>
      <c r="E4787" t="s">
        <v>20</v>
      </c>
      <c r="F4787" t="s">
        <v>21</v>
      </c>
      <c r="G4787" t="s">
        <v>22</v>
      </c>
      <c r="H4787" t="s">
        <v>91</v>
      </c>
      <c r="I4787" t="s">
        <v>24</v>
      </c>
      <c r="J4787" t="s">
        <v>44</v>
      </c>
      <c r="K4787" t="s">
        <v>26</v>
      </c>
      <c r="L4787" t="s">
        <v>27</v>
      </c>
      <c r="M4787" t="s">
        <v>27</v>
      </c>
      <c r="N4787" t="s">
        <v>28</v>
      </c>
      <c r="O4787" t="s">
        <v>28</v>
      </c>
      <c r="P4787">
        <v>1</v>
      </c>
      <c r="Q4787">
        <v>73007</v>
      </c>
      <c r="R4787">
        <v>1</v>
      </c>
    </row>
    <row r="4788" spans="1:18" x14ac:dyDescent="0.25">
      <c r="A4788">
        <v>2012</v>
      </c>
      <c r="B4788" s="1">
        <v>42809.622092939811</v>
      </c>
      <c r="C4788" t="s">
        <v>18</v>
      </c>
      <c r="D4788" t="s">
        <v>29</v>
      </c>
      <c r="E4788" t="s">
        <v>20</v>
      </c>
      <c r="F4788" t="s">
        <v>21</v>
      </c>
      <c r="G4788" t="s">
        <v>22</v>
      </c>
      <c r="H4788" t="s">
        <v>91</v>
      </c>
      <c r="I4788" t="s">
        <v>24</v>
      </c>
      <c r="J4788" t="s">
        <v>37</v>
      </c>
      <c r="K4788" t="s">
        <v>51</v>
      </c>
      <c r="L4788" t="s">
        <v>27</v>
      </c>
      <c r="M4788" t="s">
        <v>27</v>
      </c>
      <c r="N4788" t="s">
        <v>28</v>
      </c>
      <c r="O4788" t="s">
        <v>28</v>
      </c>
      <c r="P4788">
        <v>1</v>
      </c>
      <c r="Q4788">
        <v>0</v>
      </c>
      <c r="R4788">
        <v>1</v>
      </c>
    </row>
    <row r="4789" spans="1:18" x14ac:dyDescent="0.25">
      <c r="A4789">
        <v>2012</v>
      </c>
      <c r="B4789" s="1">
        <v>42809.622092939811</v>
      </c>
      <c r="C4789" t="s">
        <v>18</v>
      </c>
      <c r="D4789" t="s">
        <v>29</v>
      </c>
      <c r="E4789" t="s">
        <v>20</v>
      </c>
      <c r="F4789" t="s">
        <v>21</v>
      </c>
      <c r="G4789" t="s">
        <v>22</v>
      </c>
      <c r="H4789" t="s">
        <v>23</v>
      </c>
      <c r="I4789" t="s">
        <v>24</v>
      </c>
      <c r="J4789" t="s">
        <v>57</v>
      </c>
      <c r="K4789" t="s">
        <v>56</v>
      </c>
      <c r="L4789" t="s">
        <v>35</v>
      </c>
      <c r="M4789" t="s">
        <v>35</v>
      </c>
      <c r="N4789" t="s">
        <v>35</v>
      </c>
      <c r="O4789" t="s">
        <v>35</v>
      </c>
      <c r="P4789">
        <v>1</v>
      </c>
      <c r="Q4789">
        <v>132554858</v>
      </c>
      <c r="R4789">
        <v>15</v>
      </c>
    </row>
    <row r="4790" spans="1:18" x14ac:dyDescent="0.25">
      <c r="A4790">
        <v>2013</v>
      </c>
      <c r="B4790" s="1">
        <v>42809.622092939811</v>
      </c>
      <c r="C4790" t="s">
        <v>18</v>
      </c>
      <c r="D4790" t="s">
        <v>19</v>
      </c>
      <c r="E4790" t="s">
        <v>67</v>
      </c>
      <c r="F4790" t="s">
        <v>79</v>
      </c>
      <c r="G4790" t="s">
        <v>22</v>
      </c>
      <c r="H4790" t="s">
        <v>62</v>
      </c>
      <c r="I4790" t="s">
        <v>24</v>
      </c>
      <c r="J4790" t="s">
        <v>40</v>
      </c>
      <c r="K4790" t="s">
        <v>56</v>
      </c>
      <c r="L4790" t="s">
        <v>35</v>
      </c>
      <c r="M4790" t="s">
        <v>35</v>
      </c>
      <c r="N4790" t="s">
        <v>35</v>
      </c>
      <c r="O4790" t="s">
        <v>35</v>
      </c>
      <c r="P4790">
        <v>1</v>
      </c>
      <c r="Q4790">
        <v>12476472</v>
      </c>
      <c r="R4790">
        <v>9</v>
      </c>
    </row>
    <row r="4791" spans="1:18" x14ac:dyDescent="0.25">
      <c r="A4791">
        <v>2013</v>
      </c>
      <c r="B4791" s="1">
        <v>42809.622092939811</v>
      </c>
      <c r="C4791" t="s">
        <v>18</v>
      </c>
      <c r="D4791" t="s">
        <v>19</v>
      </c>
      <c r="E4791" t="s">
        <v>67</v>
      </c>
      <c r="F4791" t="s">
        <v>79</v>
      </c>
      <c r="G4791" t="s">
        <v>22</v>
      </c>
      <c r="H4791" t="s">
        <v>62</v>
      </c>
      <c r="I4791" t="s">
        <v>24</v>
      </c>
      <c r="J4791" t="s">
        <v>44</v>
      </c>
      <c r="K4791" t="s">
        <v>26</v>
      </c>
      <c r="L4791" t="s">
        <v>35</v>
      </c>
      <c r="M4791" t="s">
        <v>35</v>
      </c>
      <c r="N4791" t="s">
        <v>35</v>
      </c>
      <c r="O4791" t="s">
        <v>35</v>
      </c>
      <c r="P4791">
        <v>1</v>
      </c>
      <c r="Q4791">
        <v>122038.5</v>
      </c>
      <c r="R4791">
        <v>3</v>
      </c>
    </row>
    <row r="4792" spans="1:18" x14ac:dyDescent="0.25">
      <c r="A4792">
        <v>2013</v>
      </c>
      <c r="B4792" s="1">
        <v>42809.622092939811</v>
      </c>
      <c r="C4792" t="s">
        <v>18</v>
      </c>
      <c r="D4792" t="s">
        <v>19</v>
      </c>
      <c r="E4792" t="s">
        <v>67</v>
      </c>
      <c r="F4792" t="s">
        <v>21</v>
      </c>
      <c r="G4792" t="s">
        <v>22</v>
      </c>
      <c r="H4792" t="s">
        <v>62</v>
      </c>
      <c r="I4792" t="s">
        <v>24</v>
      </c>
      <c r="J4792" t="s">
        <v>37</v>
      </c>
      <c r="K4792" t="s">
        <v>26</v>
      </c>
      <c r="L4792" t="s">
        <v>35</v>
      </c>
      <c r="M4792" t="s">
        <v>35</v>
      </c>
      <c r="N4792" t="s">
        <v>35</v>
      </c>
      <c r="O4792" t="s">
        <v>35</v>
      </c>
      <c r="P4792">
        <v>1</v>
      </c>
      <c r="Q4792">
        <v>0</v>
      </c>
      <c r="R4792">
        <v>3</v>
      </c>
    </row>
    <row r="4793" spans="1:18" x14ac:dyDescent="0.25">
      <c r="A4793">
        <v>2013</v>
      </c>
      <c r="B4793" s="1">
        <v>42809.622092939811</v>
      </c>
      <c r="C4793" t="s">
        <v>18</v>
      </c>
      <c r="D4793" t="s">
        <v>19</v>
      </c>
      <c r="E4793" t="s">
        <v>50</v>
      </c>
      <c r="F4793" t="s">
        <v>63</v>
      </c>
      <c r="G4793" t="s">
        <v>64</v>
      </c>
      <c r="H4793" t="s">
        <v>62</v>
      </c>
      <c r="I4793" t="s">
        <v>24</v>
      </c>
      <c r="J4793" t="s">
        <v>44</v>
      </c>
      <c r="K4793" t="s">
        <v>56</v>
      </c>
      <c r="L4793" t="s">
        <v>35</v>
      </c>
      <c r="M4793" t="s">
        <v>35</v>
      </c>
      <c r="N4793" t="s">
        <v>35</v>
      </c>
      <c r="O4793" t="s">
        <v>35</v>
      </c>
      <c r="P4793">
        <v>1</v>
      </c>
      <c r="Q4793">
        <v>33804.720000000001</v>
      </c>
      <c r="R4793">
        <v>1</v>
      </c>
    </row>
    <row r="4794" spans="1:18" x14ac:dyDescent="0.25">
      <c r="A4794">
        <v>2013</v>
      </c>
      <c r="B4794" s="1">
        <v>42809.622092939811</v>
      </c>
      <c r="C4794" t="s">
        <v>18</v>
      </c>
      <c r="D4794" t="s">
        <v>19</v>
      </c>
      <c r="E4794" t="s">
        <v>50</v>
      </c>
      <c r="F4794" t="s">
        <v>45</v>
      </c>
      <c r="G4794" t="s">
        <v>66</v>
      </c>
      <c r="H4794" t="s">
        <v>62</v>
      </c>
      <c r="I4794" t="s">
        <v>24</v>
      </c>
      <c r="J4794" t="s">
        <v>31</v>
      </c>
      <c r="K4794" t="s">
        <v>41</v>
      </c>
      <c r="L4794" t="s">
        <v>35</v>
      </c>
      <c r="M4794" t="s">
        <v>35</v>
      </c>
      <c r="N4794" t="s">
        <v>35</v>
      </c>
      <c r="O4794" t="s">
        <v>35</v>
      </c>
      <c r="P4794">
        <v>1</v>
      </c>
      <c r="Q4794">
        <v>2161583.4500000002</v>
      </c>
      <c r="R4794">
        <v>1</v>
      </c>
    </row>
    <row r="4795" spans="1:18" x14ac:dyDescent="0.25">
      <c r="A4795">
        <v>2013</v>
      </c>
      <c r="B4795" s="1">
        <v>42809.622092939811</v>
      </c>
      <c r="C4795" t="s">
        <v>18</v>
      </c>
      <c r="D4795" t="s">
        <v>19</v>
      </c>
      <c r="E4795" t="s">
        <v>38</v>
      </c>
      <c r="F4795" t="s">
        <v>63</v>
      </c>
      <c r="G4795" t="s">
        <v>64</v>
      </c>
      <c r="H4795" t="s">
        <v>62</v>
      </c>
      <c r="I4795" t="s">
        <v>24</v>
      </c>
      <c r="J4795" t="s">
        <v>44</v>
      </c>
      <c r="K4795" t="s">
        <v>26</v>
      </c>
      <c r="L4795" t="s">
        <v>35</v>
      </c>
      <c r="M4795" t="s">
        <v>35</v>
      </c>
      <c r="N4795" t="s">
        <v>35</v>
      </c>
      <c r="O4795" t="s">
        <v>35</v>
      </c>
      <c r="P4795">
        <v>1</v>
      </c>
      <c r="Q4795">
        <v>153904.29999999999</v>
      </c>
      <c r="R4795">
        <v>1</v>
      </c>
    </row>
    <row r="4796" spans="1:18" x14ac:dyDescent="0.25">
      <c r="A4796">
        <v>2013</v>
      </c>
      <c r="B4796" s="1">
        <v>42809.622092939811</v>
      </c>
      <c r="C4796" t="s">
        <v>18</v>
      </c>
      <c r="D4796" t="s">
        <v>19</v>
      </c>
      <c r="E4796" t="s">
        <v>38</v>
      </c>
      <c r="F4796" t="s">
        <v>45</v>
      </c>
      <c r="G4796" t="s">
        <v>66</v>
      </c>
      <c r="H4796" t="s">
        <v>62</v>
      </c>
      <c r="I4796" t="s">
        <v>24</v>
      </c>
      <c r="J4796" t="s">
        <v>44</v>
      </c>
      <c r="K4796" t="s">
        <v>56</v>
      </c>
      <c r="L4796" t="s">
        <v>35</v>
      </c>
      <c r="M4796" t="s">
        <v>35</v>
      </c>
      <c r="N4796" t="s">
        <v>35</v>
      </c>
      <c r="O4796" t="s">
        <v>35</v>
      </c>
      <c r="P4796">
        <v>1</v>
      </c>
      <c r="Q4796">
        <v>52382.06</v>
      </c>
      <c r="R4796">
        <v>3</v>
      </c>
    </row>
    <row r="4797" spans="1:18" x14ac:dyDescent="0.25">
      <c r="A4797">
        <v>2013</v>
      </c>
      <c r="B4797" s="1">
        <v>42809.622092939811</v>
      </c>
      <c r="C4797" t="s">
        <v>18</v>
      </c>
      <c r="D4797" t="s">
        <v>19</v>
      </c>
      <c r="E4797" t="s">
        <v>38</v>
      </c>
      <c r="F4797" t="s">
        <v>45</v>
      </c>
      <c r="G4797" t="s">
        <v>46</v>
      </c>
      <c r="H4797" t="s">
        <v>62</v>
      </c>
      <c r="I4797" t="s">
        <v>24</v>
      </c>
      <c r="J4797" t="s">
        <v>44</v>
      </c>
      <c r="K4797" t="s">
        <v>32</v>
      </c>
      <c r="L4797" t="s">
        <v>35</v>
      </c>
      <c r="M4797" t="s">
        <v>35</v>
      </c>
      <c r="N4797" t="s">
        <v>35</v>
      </c>
      <c r="O4797" t="s">
        <v>35</v>
      </c>
      <c r="P4797">
        <v>1</v>
      </c>
      <c r="Q4797">
        <v>154950</v>
      </c>
      <c r="R4797">
        <v>4</v>
      </c>
    </row>
    <row r="4798" spans="1:18" x14ac:dyDescent="0.25">
      <c r="A4798">
        <v>2013</v>
      </c>
      <c r="B4798" s="1">
        <v>42809.622092939811</v>
      </c>
      <c r="C4798" t="s">
        <v>18</v>
      </c>
      <c r="D4798" t="s">
        <v>19</v>
      </c>
      <c r="E4798" t="s">
        <v>38</v>
      </c>
      <c r="F4798" t="s">
        <v>45</v>
      </c>
      <c r="G4798" t="s">
        <v>46</v>
      </c>
      <c r="H4798" t="s">
        <v>62</v>
      </c>
      <c r="I4798" t="s">
        <v>24</v>
      </c>
      <c r="J4798" t="s">
        <v>44</v>
      </c>
      <c r="K4798" t="s">
        <v>26</v>
      </c>
      <c r="L4798" t="s">
        <v>35</v>
      </c>
      <c r="M4798" t="s">
        <v>35</v>
      </c>
      <c r="N4798" t="s">
        <v>35</v>
      </c>
      <c r="O4798" t="s">
        <v>35</v>
      </c>
      <c r="P4798">
        <v>1</v>
      </c>
      <c r="Q4798">
        <v>87874.48</v>
      </c>
      <c r="R4798">
        <v>8</v>
      </c>
    </row>
    <row r="4799" spans="1:18" x14ac:dyDescent="0.25">
      <c r="A4799">
        <v>2013</v>
      </c>
      <c r="B4799" s="1">
        <v>42809.622092939811</v>
      </c>
      <c r="C4799" t="s">
        <v>18</v>
      </c>
      <c r="D4799" t="s">
        <v>19</v>
      </c>
      <c r="E4799" t="s">
        <v>38</v>
      </c>
      <c r="F4799" t="s">
        <v>21</v>
      </c>
      <c r="G4799" t="s">
        <v>22</v>
      </c>
      <c r="H4799" t="s">
        <v>23</v>
      </c>
      <c r="I4799" t="s">
        <v>24</v>
      </c>
      <c r="J4799" t="s">
        <v>44</v>
      </c>
      <c r="K4799" t="s">
        <v>32</v>
      </c>
      <c r="L4799" t="s">
        <v>35</v>
      </c>
      <c r="M4799" t="s">
        <v>35</v>
      </c>
      <c r="N4799" t="s">
        <v>35</v>
      </c>
      <c r="O4799" t="s">
        <v>35</v>
      </c>
      <c r="P4799">
        <v>1</v>
      </c>
      <c r="Q4799">
        <v>126824</v>
      </c>
      <c r="R4799">
        <v>3</v>
      </c>
    </row>
    <row r="4800" spans="1:18" x14ac:dyDescent="0.25">
      <c r="A4800">
        <v>2013</v>
      </c>
      <c r="B4800" s="1">
        <v>42809.622092939811</v>
      </c>
      <c r="C4800" t="s">
        <v>18</v>
      </c>
      <c r="D4800" t="s">
        <v>19</v>
      </c>
      <c r="E4800" t="s">
        <v>38</v>
      </c>
      <c r="F4800" t="s">
        <v>21</v>
      </c>
      <c r="G4800" t="s">
        <v>22</v>
      </c>
      <c r="H4800" t="s">
        <v>23</v>
      </c>
      <c r="I4800" t="s">
        <v>24</v>
      </c>
      <c r="J4800" t="s">
        <v>44</v>
      </c>
      <c r="K4800" t="s">
        <v>49</v>
      </c>
      <c r="L4800" t="s">
        <v>27</v>
      </c>
      <c r="M4800" t="s">
        <v>27</v>
      </c>
      <c r="N4800" t="s">
        <v>28</v>
      </c>
      <c r="O4800" t="s">
        <v>28</v>
      </c>
      <c r="P4800">
        <v>1</v>
      </c>
      <c r="Q4800">
        <v>193038.96</v>
      </c>
      <c r="R4800">
        <v>6</v>
      </c>
    </row>
    <row r="4801" spans="1:18" x14ac:dyDescent="0.25">
      <c r="A4801">
        <v>2013</v>
      </c>
      <c r="B4801" s="1">
        <v>42809.622092939811</v>
      </c>
      <c r="C4801" t="s">
        <v>18</v>
      </c>
      <c r="D4801" t="s">
        <v>19</v>
      </c>
      <c r="E4801" t="s">
        <v>38</v>
      </c>
      <c r="F4801" t="s">
        <v>21</v>
      </c>
      <c r="G4801" t="s">
        <v>22</v>
      </c>
      <c r="H4801" t="s">
        <v>23</v>
      </c>
      <c r="I4801" t="s">
        <v>24</v>
      </c>
      <c r="J4801" t="s">
        <v>37</v>
      </c>
      <c r="K4801" t="s">
        <v>28</v>
      </c>
      <c r="L4801" t="s">
        <v>35</v>
      </c>
      <c r="M4801" t="s">
        <v>28</v>
      </c>
      <c r="N4801" t="s">
        <v>35</v>
      </c>
      <c r="O4801" t="s">
        <v>28</v>
      </c>
      <c r="P4801">
        <v>1</v>
      </c>
      <c r="Q4801">
        <v>0</v>
      </c>
      <c r="R4801">
        <v>0</v>
      </c>
    </row>
    <row r="4802" spans="1:18" x14ac:dyDescent="0.25">
      <c r="A4802">
        <v>2013</v>
      </c>
      <c r="B4802" s="1">
        <v>42809.622092939811</v>
      </c>
      <c r="C4802" t="s">
        <v>18</v>
      </c>
      <c r="D4802" t="s">
        <v>19</v>
      </c>
      <c r="E4802" t="s">
        <v>38</v>
      </c>
      <c r="F4802" t="s">
        <v>61</v>
      </c>
      <c r="G4802" t="s">
        <v>22</v>
      </c>
      <c r="H4802" t="s">
        <v>91</v>
      </c>
      <c r="I4802" t="s">
        <v>34</v>
      </c>
      <c r="J4802" t="s">
        <v>48</v>
      </c>
      <c r="K4802" t="s">
        <v>32</v>
      </c>
      <c r="L4802" t="s">
        <v>35</v>
      </c>
      <c r="M4802" t="s">
        <v>35</v>
      </c>
      <c r="N4802" t="s">
        <v>35</v>
      </c>
      <c r="O4802" t="s">
        <v>35</v>
      </c>
      <c r="P4802">
        <v>1</v>
      </c>
      <c r="Q4802">
        <v>-1024.6099999999999</v>
      </c>
      <c r="R4802">
        <v>1</v>
      </c>
    </row>
    <row r="4803" spans="1:18" x14ac:dyDescent="0.25">
      <c r="A4803">
        <v>2013</v>
      </c>
      <c r="B4803" s="1">
        <v>42809.622092939811</v>
      </c>
      <c r="C4803" t="s">
        <v>18</v>
      </c>
      <c r="D4803" t="s">
        <v>19</v>
      </c>
      <c r="E4803" t="s">
        <v>55</v>
      </c>
      <c r="F4803" t="s">
        <v>53</v>
      </c>
      <c r="G4803" t="s">
        <v>46</v>
      </c>
      <c r="H4803" t="s">
        <v>28</v>
      </c>
      <c r="I4803" t="s">
        <v>24</v>
      </c>
      <c r="J4803" t="s">
        <v>57</v>
      </c>
      <c r="K4803" t="s">
        <v>49</v>
      </c>
      <c r="L4803" t="s">
        <v>35</v>
      </c>
      <c r="M4803" t="s">
        <v>28</v>
      </c>
      <c r="N4803" t="s">
        <v>35</v>
      </c>
      <c r="O4803" t="s">
        <v>35</v>
      </c>
      <c r="P4803">
        <v>1</v>
      </c>
      <c r="Q4803">
        <v>616608</v>
      </c>
      <c r="R4803">
        <v>2</v>
      </c>
    </row>
    <row r="4804" spans="1:18" x14ac:dyDescent="0.25">
      <c r="A4804">
        <v>2013</v>
      </c>
      <c r="B4804" s="1">
        <v>42809.622092939811</v>
      </c>
      <c r="C4804" t="s">
        <v>18</v>
      </c>
      <c r="D4804" t="s">
        <v>60</v>
      </c>
      <c r="E4804" t="s">
        <v>20</v>
      </c>
      <c r="F4804" t="s">
        <v>21</v>
      </c>
      <c r="G4804" t="s">
        <v>22</v>
      </c>
      <c r="H4804" t="s">
        <v>39</v>
      </c>
      <c r="I4804" t="s">
        <v>34</v>
      </c>
      <c r="J4804" t="s">
        <v>25</v>
      </c>
      <c r="K4804" t="s">
        <v>26</v>
      </c>
      <c r="L4804" t="s">
        <v>35</v>
      </c>
      <c r="M4804" t="s">
        <v>28</v>
      </c>
      <c r="N4804" t="s">
        <v>35</v>
      </c>
      <c r="O4804" t="s">
        <v>35</v>
      </c>
      <c r="P4804">
        <v>1</v>
      </c>
      <c r="Q4804">
        <v>51687480.280000001</v>
      </c>
      <c r="R4804">
        <v>7</v>
      </c>
    </row>
    <row r="4805" spans="1:18" x14ac:dyDescent="0.25">
      <c r="A4805">
        <v>2013</v>
      </c>
      <c r="B4805" s="1">
        <v>42809.622092939811</v>
      </c>
      <c r="C4805" t="s">
        <v>18</v>
      </c>
      <c r="D4805" t="s">
        <v>60</v>
      </c>
      <c r="E4805" t="s">
        <v>20</v>
      </c>
      <c r="F4805" t="s">
        <v>21</v>
      </c>
      <c r="G4805" t="s">
        <v>22</v>
      </c>
      <c r="H4805" t="s">
        <v>23</v>
      </c>
      <c r="I4805" t="s">
        <v>24</v>
      </c>
      <c r="J4805" t="s">
        <v>37</v>
      </c>
      <c r="K4805" t="s">
        <v>32</v>
      </c>
      <c r="L4805" t="s">
        <v>35</v>
      </c>
      <c r="M4805" t="s">
        <v>35</v>
      </c>
      <c r="N4805" t="s">
        <v>35</v>
      </c>
      <c r="O4805" t="s">
        <v>35</v>
      </c>
      <c r="P4805">
        <v>1</v>
      </c>
      <c r="Q4805">
        <v>0</v>
      </c>
      <c r="R4805">
        <v>1</v>
      </c>
    </row>
    <row r="4806" spans="1:18" x14ac:dyDescent="0.25">
      <c r="A4806">
        <v>2013</v>
      </c>
      <c r="B4806" s="1">
        <v>42809.622092939811</v>
      </c>
      <c r="C4806" t="s">
        <v>18</v>
      </c>
      <c r="D4806" t="s">
        <v>60</v>
      </c>
      <c r="E4806" t="s">
        <v>30</v>
      </c>
      <c r="F4806" t="s">
        <v>45</v>
      </c>
      <c r="G4806" t="s">
        <v>66</v>
      </c>
      <c r="H4806" t="s">
        <v>62</v>
      </c>
      <c r="I4806" t="s">
        <v>24</v>
      </c>
      <c r="J4806" t="s">
        <v>40</v>
      </c>
      <c r="K4806" t="s">
        <v>49</v>
      </c>
      <c r="L4806" t="s">
        <v>35</v>
      </c>
      <c r="M4806" t="s">
        <v>35</v>
      </c>
      <c r="N4806" t="s">
        <v>35</v>
      </c>
      <c r="O4806" t="s">
        <v>35</v>
      </c>
      <c r="P4806">
        <v>1</v>
      </c>
      <c r="Q4806">
        <v>14754000</v>
      </c>
      <c r="R4806">
        <v>13</v>
      </c>
    </row>
    <row r="4807" spans="1:18" x14ac:dyDescent="0.25">
      <c r="A4807">
        <v>2013</v>
      </c>
      <c r="B4807" s="1">
        <v>42809.622092939811</v>
      </c>
      <c r="C4807" t="s">
        <v>18</v>
      </c>
      <c r="D4807" t="s">
        <v>60</v>
      </c>
      <c r="E4807" t="s">
        <v>30</v>
      </c>
      <c r="F4807" t="s">
        <v>21</v>
      </c>
      <c r="G4807" t="s">
        <v>22</v>
      </c>
      <c r="H4807" t="s">
        <v>23</v>
      </c>
      <c r="I4807" t="s">
        <v>24</v>
      </c>
      <c r="J4807" t="s">
        <v>25</v>
      </c>
      <c r="K4807" t="s">
        <v>26</v>
      </c>
      <c r="L4807" t="s">
        <v>97</v>
      </c>
      <c r="M4807" t="s">
        <v>97</v>
      </c>
      <c r="N4807" t="s">
        <v>28</v>
      </c>
      <c r="O4807" t="s">
        <v>28</v>
      </c>
      <c r="P4807">
        <v>1</v>
      </c>
      <c r="Q4807">
        <v>37349151.509999998</v>
      </c>
      <c r="R4807">
        <v>6</v>
      </c>
    </row>
    <row r="4808" spans="1:18" x14ac:dyDescent="0.25">
      <c r="A4808">
        <v>2014</v>
      </c>
      <c r="B4808" s="1">
        <v>42809.622092939811</v>
      </c>
      <c r="C4808" t="s">
        <v>18</v>
      </c>
      <c r="D4808" t="s">
        <v>29</v>
      </c>
      <c r="E4808" t="s">
        <v>20</v>
      </c>
      <c r="F4808" t="s">
        <v>21</v>
      </c>
      <c r="G4808" t="s">
        <v>22</v>
      </c>
      <c r="H4808" t="s">
        <v>23</v>
      </c>
      <c r="I4808" t="s">
        <v>34</v>
      </c>
      <c r="J4808" t="s">
        <v>31</v>
      </c>
      <c r="K4808" t="s">
        <v>32</v>
      </c>
      <c r="L4808" t="s">
        <v>35</v>
      </c>
      <c r="M4808" t="s">
        <v>35</v>
      </c>
      <c r="N4808" t="s">
        <v>35</v>
      </c>
      <c r="O4808" t="s">
        <v>35</v>
      </c>
      <c r="P4808">
        <v>1</v>
      </c>
      <c r="Q4808">
        <v>1521190.08</v>
      </c>
      <c r="R4808">
        <v>1</v>
      </c>
    </row>
    <row r="4809" spans="1:18" x14ac:dyDescent="0.25">
      <c r="A4809">
        <v>2014</v>
      </c>
      <c r="B4809" s="1">
        <v>42809.622092939811</v>
      </c>
      <c r="C4809" t="s">
        <v>18</v>
      </c>
      <c r="D4809" t="s">
        <v>29</v>
      </c>
      <c r="E4809" t="s">
        <v>20</v>
      </c>
      <c r="F4809" t="s">
        <v>21</v>
      </c>
      <c r="G4809" t="s">
        <v>22</v>
      </c>
      <c r="H4809" t="s">
        <v>23</v>
      </c>
      <c r="I4809" t="s">
        <v>24</v>
      </c>
      <c r="J4809" t="s">
        <v>40</v>
      </c>
      <c r="K4809" t="s">
        <v>26</v>
      </c>
      <c r="L4809" t="s">
        <v>35</v>
      </c>
      <c r="M4809" t="s">
        <v>35</v>
      </c>
      <c r="N4809" t="s">
        <v>35</v>
      </c>
      <c r="O4809" t="s">
        <v>35</v>
      </c>
      <c r="P4809">
        <v>1</v>
      </c>
      <c r="Q4809">
        <v>5905523</v>
      </c>
      <c r="R4809">
        <v>4</v>
      </c>
    </row>
    <row r="4810" spans="1:18" x14ac:dyDescent="0.25">
      <c r="A4810">
        <v>2014</v>
      </c>
      <c r="B4810" s="1">
        <v>42809.622092939811</v>
      </c>
      <c r="C4810" t="s">
        <v>18</v>
      </c>
      <c r="D4810" t="s">
        <v>29</v>
      </c>
      <c r="E4810" t="s">
        <v>20</v>
      </c>
      <c r="F4810" t="s">
        <v>21</v>
      </c>
      <c r="G4810" t="s">
        <v>22</v>
      </c>
      <c r="H4810" t="s">
        <v>23</v>
      </c>
      <c r="I4810" t="s">
        <v>24</v>
      </c>
      <c r="J4810" t="s">
        <v>48</v>
      </c>
      <c r="K4810" t="s">
        <v>26</v>
      </c>
      <c r="L4810" t="s">
        <v>35</v>
      </c>
      <c r="M4810" t="s">
        <v>35</v>
      </c>
      <c r="N4810" t="s">
        <v>35</v>
      </c>
      <c r="O4810" t="s">
        <v>35</v>
      </c>
      <c r="P4810">
        <v>1</v>
      </c>
      <c r="Q4810">
        <v>-504526.01</v>
      </c>
      <c r="R4810">
        <v>3</v>
      </c>
    </row>
    <row r="4811" spans="1:18" x14ac:dyDescent="0.25">
      <c r="A4811">
        <v>2014</v>
      </c>
      <c r="B4811" s="1">
        <v>42809.622092939811</v>
      </c>
      <c r="C4811" t="s">
        <v>18</v>
      </c>
      <c r="D4811" t="s">
        <v>29</v>
      </c>
      <c r="E4811" t="s">
        <v>20</v>
      </c>
      <c r="F4811" t="s">
        <v>93</v>
      </c>
      <c r="G4811" t="s">
        <v>93</v>
      </c>
      <c r="H4811" t="s">
        <v>28</v>
      </c>
      <c r="I4811" t="s">
        <v>24</v>
      </c>
      <c r="J4811" t="s">
        <v>37</v>
      </c>
      <c r="K4811" t="s">
        <v>28</v>
      </c>
      <c r="L4811" t="s">
        <v>27</v>
      </c>
      <c r="M4811" t="s">
        <v>28</v>
      </c>
      <c r="N4811" t="s">
        <v>27</v>
      </c>
      <c r="O4811" t="s">
        <v>28</v>
      </c>
      <c r="P4811">
        <v>1</v>
      </c>
      <c r="Q4811">
        <v>0</v>
      </c>
      <c r="R4811" t="s">
        <v>28</v>
      </c>
    </row>
    <row r="4812" spans="1:18" x14ac:dyDescent="0.25">
      <c r="A4812">
        <v>2014</v>
      </c>
      <c r="B4812" s="1">
        <v>42809.622092939811</v>
      </c>
      <c r="C4812" t="s">
        <v>18</v>
      </c>
      <c r="D4812" t="s">
        <v>29</v>
      </c>
      <c r="E4812" t="s">
        <v>30</v>
      </c>
      <c r="F4812" t="s">
        <v>45</v>
      </c>
      <c r="G4812" t="s">
        <v>71</v>
      </c>
      <c r="H4812" t="s">
        <v>23</v>
      </c>
      <c r="I4812" t="s">
        <v>76</v>
      </c>
      <c r="J4812" t="s">
        <v>37</v>
      </c>
      <c r="K4812" t="s">
        <v>56</v>
      </c>
      <c r="L4812" t="s">
        <v>33</v>
      </c>
      <c r="M4812" t="s">
        <v>33</v>
      </c>
      <c r="N4812" t="s">
        <v>33</v>
      </c>
      <c r="O4812" t="s">
        <v>28</v>
      </c>
      <c r="P4812">
        <v>1</v>
      </c>
      <c r="Q4812">
        <v>0</v>
      </c>
      <c r="R4812">
        <v>2</v>
      </c>
    </row>
    <row r="4813" spans="1:18" x14ac:dyDescent="0.25">
      <c r="A4813">
        <v>2014</v>
      </c>
      <c r="B4813" s="1">
        <v>42809.622092939811</v>
      </c>
      <c r="C4813" t="s">
        <v>18</v>
      </c>
      <c r="D4813" t="s">
        <v>29</v>
      </c>
      <c r="E4813" t="s">
        <v>36</v>
      </c>
      <c r="F4813" t="s">
        <v>21</v>
      </c>
      <c r="G4813" t="s">
        <v>22</v>
      </c>
      <c r="H4813" t="s">
        <v>23</v>
      </c>
      <c r="I4813" t="s">
        <v>34</v>
      </c>
      <c r="J4813" t="s">
        <v>25</v>
      </c>
      <c r="K4813" t="s">
        <v>41</v>
      </c>
      <c r="L4813" t="s">
        <v>33</v>
      </c>
      <c r="M4813" t="s">
        <v>33</v>
      </c>
      <c r="N4813" t="s">
        <v>28</v>
      </c>
      <c r="O4813" t="s">
        <v>28</v>
      </c>
      <c r="P4813">
        <v>1</v>
      </c>
      <c r="Q4813">
        <v>35200844.079999998</v>
      </c>
      <c r="R4813">
        <v>2</v>
      </c>
    </row>
    <row r="4814" spans="1:18" x14ac:dyDescent="0.25">
      <c r="A4814">
        <v>2014</v>
      </c>
      <c r="B4814" s="1">
        <v>42809.622092939811</v>
      </c>
      <c r="C4814" t="s">
        <v>18</v>
      </c>
      <c r="D4814" t="s">
        <v>29</v>
      </c>
      <c r="E4814" t="s">
        <v>36</v>
      </c>
      <c r="F4814" t="s">
        <v>21</v>
      </c>
      <c r="G4814" t="s">
        <v>22</v>
      </c>
      <c r="H4814" t="s">
        <v>23</v>
      </c>
      <c r="I4814" t="s">
        <v>24</v>
      </c>
      <c r="J4814" t="s">
        <v>37</v>
      </c>
      <c r="K4814" t="s">
        <v>49</v>
      </c>
      <c r="L4814" t="s">
        <v>27</v>
      </c>
      <c r="M4814" t="s">
        <v>27</v>
      </c>
      <c r="N4814" t="s">
        <v>28</v>
      </c>
      <c r="O4814" t="s">
        <v>28</v>
      </c>
      <c r="P4814">
        <v>1</v>
      </c>
      <c r="Q4814">
        <v>0</v>
      </c>
      <c r="R4814">
        <v>1</v>
      </c>
    </row>
    <row r="4815" spans="1:18" x14ac:dyDescent="0.25">
      <c r="A4815">
        <v>2014</v>
      </c>
      <c r="B4815" s="1">
        <v>42809.622092939811</v>
      </c>
      <c r="C4815" t="s">
        <v>18</v>
      </c>
      <c r="D4815" t="s">
        <v>29</v>
      </c>
      <c r="E4815" t="s">
        <v>42</v>
      </c>
      <c r="F4815" t="s">
        <v>63</v>
      </c>
      <c r="G4815" t="s">
        <v>64</v>
      </c>
      <c r="H4815" t="s">
        <v>23</v>
      </c>
      <c r="I4815" t="s">
        <v>24</v>
      </c>
      <c r="J4815" t="s">
        <v>25</v>
      </c>
      <c r="K4815" t="s">
        <v>26</v>
      </c>
      <c r="L4815" t="s">
        <v>35</v>
      </c>
      <c r="M4815" t="s">
        <v>35</v>
      </c>
      <c r="N4815" t="s">
        <v>35</v>
      </c>
      <c r="O4815" t="s">
        <v>35</v>
      </c>
      <c r="P4815">
        <v>1</v>
      </c>
      <c r="Q4815">
        <v>25478739</v>
      </c>
      <c r="R4815">
        <v>3</v>
      </c>
    </row>
    <row r="4816" spans="1:18" x14ac:dyDescent="0.25">
      <c r="A4816">
        <v>2014</v>
      </c>
      <c r="B4816" s="1">
        <v>42809.622092939811</v>
      </c>
      <c r="C4816" t="s">
        <v>18</v>
      </c>
      <c r="D4816" t="s">
        <v>29</v>
      </c>
      <c r="E4816" t="s">
        <v>42</v>
      </c>
      <c r="F4816" t="s">
        <v>63</v>
      </c>
      <c r="G4816" t="s">
        <v>64</v>
      </c>
      <c r="H4816" t="s">
        <v>23</v>
      </c>
      <c r="I4816" t="s">
        <v>24</v>
      </c>
      <c r="J4816" t="s">
        <v>37</v>
      </c>
      <c r="K4816" t="s">
        <v>32</v>
      </c>
      <c r="L4816" t="s">
        <v>35</v>
      </c>
      <c r="M4816" t="s">
        <v>35</v>
      </c>
      <c r="N4816" t="s">
        <v>35</v>
      </c>
      <c r="O4816" t="s">
        <v>35</v>
      </c>
      <c r="P4816">
        <v>1</v>
      </c>
      <c r="Q4816">
        <v>0</v>
      </c>
      <c r="R4816">
        <v>1</v>
      </c>
    </row>
    <row r="4817" spans="1:18" x14ac:dyDescent="0.25">
      <c r="A4817">
        <v>2014</v>
      </c>
      <c r="B4817" s="1">
        <v>42809.622092939811</v>
      </c>
      <c r="C4817" t="s">
        <v>18</v>
      </c>
      <c r="D4817" t="s">
        <v>29</v>
      </c>
      <c r="E4817" t="s">
        <v>52</v>
      </c>
      <c r="F4817" t="s">
        <v>53</v>
      </c>
      <c r="G4817" t="s">
        <v>46</v>
      </c>
      <c r="H4817" t="s">
        <v>23</v>
      </c>
      <c r="I4817" t="s">
        <v>54</v>
      </c>
      <c r="J4817" t="s">
        <v>48</v>
      </c>
      <c r="K4817" t="s">
        <v>26</v>
      </c>
      <c r="L4817" t="s">
        <v>35</v>
      </c>
      <c r="M4817" t="s">
        <v>35</v>
      </c>
      <c r="N4817" t="s">
        <v>35</v>
      </c>
      <c r="O4817" t="s">
        <v>35</v>
      </c>
      <c r="P4817">
        <v>1</v>
      </c>
      <c r="Q4817">
        <v>-6435124.1200000001</v>
      </c>
      <c r="R4817">
        <v>2</v>
      </c>
    </row>
    <row r="4818" spans="1:18" x14ac:dyDescent="0.25">
      <c r="A4818">
        <v>2014</v>
      </c>
      <c r="B4818" s="1">
        <v>42809.622092939811</v>
      </c>
      <c r="C4818" t="s">
        <v>18</v>
      </c>
      <c r="D4818" t="s">
        <v>29</v>
      </c>
      <c r="E4818" t="s">
        <v>67</v>
      </c>
      <c r="F4818" t="s">
        <v>45</v>
      </c>
      <c r="G4818" t="s">
        <v>66</v>
      </c>
      <c r="H4818" t="s">
        <v>62</v>
      </c>
      <c r="I4818" t="s">
        <v>24</v>
      </c>
      <c r="J4818" t="s">
        <v>37</v>
      </c>
      <c r="K4818" t="s">
        <v>26</v>
      </c>
      <c r="L4818" t="s">
        <v>35</v>
      </c>
      <c r="M4818" t="s">
        <v>35</v>
      </c>
      <c r="N4818" t="s">
        <v>35</v>
      </c>
      <c r="O4818" t="s">
        <v>35</v>
      </c>
      <c r="P4818">
        <v>1</v>
      </c>
      <c r="Q4818">
        <v>0</v>
      </c>
      <c r="R4818">
        <v>1</v>
      </c>
    </row>
    <row r="4819" spans="1:18" x14ac:dyDescent="0.25">
      <c r="A4819">
        <v>2014</v>
      </c>
      <c r="B4819" s="1">
        <v>42809.622092939811</v>
      </c>
      <c r="C4819" t="s">
        <v>18</v>
      </c>
      <c r="D4819" t="s">
        <v>29</v>
      </c>
      <c r="E4819" t="s">
        <v>67</v>
      </c>
      <c r="F4819" t="s">
        <v>21</v>
      </c>
      <c r="G4819" t="s">
        <v>22</v>
      </c>
      <c r="H4819" t="s">
        <v>23</v>
      </c>
      <c r="I4819" t="s">
        <v>24</v>
      </c>
      <c r="J4819" t="s">
        <v>43</v>
      </c>
      <c r="K4819" t="s">
        <v>41</v>
      </c>
      <c r="L4819" t="s">
        <v>27</v>
      </c>
      <c r="M4819" t="s">
        <v>27</v>
      </c>
      <c r="N4819" t="s">
        <v>28</v>
      </c>
      <c r="O4819" t="s">
        <v>28</v>
      </c>
      <c r="P4819">
        <v>1</v>
      </c>
      <c r="Q4819">
        <v>271000</v>
      </c>
      <c r="R4819">
        <v>1</v>
      </c>
    </row>
    <row r="4820" spans="1:18" x14ac:dyDescent="0.25">
      <c r="A4820">
        <v>2014</v>
      </c>
      <c r="B4820" s="1">
        <v>42809.622092939811</v>
      </c>
      <c r="C4820" t="s">
        <v>18</v>
      </c>
      <c r="D4820" t="s">
        <v>29</v>
      </c>
      <c r="E4820" t="s">
        <v>68</v>
      </c>
      <c r="F4820" t="s">
        <v>63</v>
      </c>
      <c r="G4820" t="s">
        <v>64</v>
      </c>
      <c r="H4820" t="s">
        <v>23</v>
      </c>
      <c r="I4820" t="s">
        <v>24</v>
      </c>
      <c r="J4820" t="s">
        <v>48</v>
      </c>
      <c r="K4820" t="s">
        <v>41</v>
      </c>
      <c r="L4820" t="s">
        <v>35</v>
      </c>
      <c r="M4820" t="s">
        <v>35</v>
      </c>
      <c r="N4820" t="s">
        <v>28</v>
      </c>
      <c r="O4820" t="s">
        <v>35</v>
      </c>
      <c r="P4820">
        <v>1</v>
      </c>
      <c r="Q4820">
        <v>-25615.279999999999</v>
      </c>
      <c r="R4820">
        <v>1</v>
      </c>
    </row>
    <row r="4821" spans="1:18" x14ac:dyDescent="0.25">
      <c r="A4821">
        <v>2014</v>
      </c>
      <c r="B4821" s="1">
        <v>42809.622092939811</v>
      </c>
      <c r="C4821" t="s">
        <v>18</v>
      </c>
      <c r="D4821" t="s">
        <v>29</v>
      </c>
      <c r="E4821" t="s">
        <v>50</v>
      </c>
      <c r="F4821" t="s">
        <v>21</v>
      </c>
      <c r="G4821" t="s">
        <v>22</v>
      </c>
      <c r="H4821" t="s">
        <v>23</v>
      </c>
      <c r="I4821" t="s">
        <v>24</v>
      </c>
      <c r="J4821" t="s">
        <v>44</v>
      </c>
      <c r="K4821" t="s">
        <v>41</v>
      </c>
      <c r="L4821" t="s">
        <v>35</v>
      </c>
      <c r="M4821" t="s">
        <v>35</v>
      </c>
      <c r="N4821" t="s">
        <v>28</v>
      </c>
      <c r="O4821" t="s">
        <v>35</v>
      </c>
      <c r="P4821">
        <v>1</v>
      </c>
      <c r="Q4821">
        <v>4554</v>
      </c>
      <c r="R4821">
        <v>4</v>
      </c>
    </row>
    <row r="4822" spans="1:18" x14ac:dyDescent="0.25">
      <c r="A4822">
        <v>2014</v>
      </c>
      <c r="B4822" s="1">
        <v>42809.622092939811</v>
      </c>
      <c r="C4822" t="s">
        <v>18</v>
      </c>
      <c r="D4822" t="s">
        <v>29</v>
      </c>
      <c r="E4822" t="s">
        <v>50</v>
      </c>
      <c r="F4822" t="s">
        <v>21</v>
      </c>
      <c r="G4822" t="s">
        <v>22</v>
      </c>
      <c r="H4822" t="s">
        <v>23</v>
      </c>
      <c r="I4822" t="s">
        <v>24</v>
      </c>
      <c r="J4822" t="s">
        <v>37</v>
      </c>
      <c r="K4822" t="s">
        <v>28</v>
      </c>
      <c r="L4822" t="s">
        <v>35</v>
      </c>
      <c r="M4822" t="s">
        <v>28</v>
      </c>
      <c r="N4822" t="s">
        <v>35</v>
      </c>
      <c r="O4822" t="s">
        <v>28</v>
      </c>
      <c r="P4822">
        <v>1</v>
      </c>
      <c r="Q4822">
        <v>0</v>
      </c>
      <c r="R4822">
        <v>0</v>
      </c>
    </row>
    <row r="4823" spans="1:18" x14ac:dyDescent="0.25">
      <c r="A4823">
        <v>2014</v>
      </c>
      <c r="B4823" s="1">
        <v>42809.622092939811</v>
      </c>
      <c r="C4823" t="s">
        <v>18</v>
      </c>
      <c r="D4823" t="s">
        <v>29</v>
      </c>
      <c r="E4823" t="s">
        <v>38</v>
      </c>
      <c r="F4823" t="s">
        <v>63</v>
      </c>
      <c r="G4823" t="s">
        <v>64</v>
      </c>
      <c r="H4823" t="s">
        <v>62</v>
      </c>
      <c r="I4823" t="s">
        <v>54</v>
      </c>
      <c r="J4823" t="s">
        <v>43</v>
      </c>
      <c r="K4823" t="s">
        <v>49</v>
      </c>
      <c r="L4823" t="s">
        <v>27</v>
      </c>
      <c r="M4823" t="s">
        <v>27</v>
      </c>
      <c r="N4823" t="s">
        <v>28</v>
      </c>
      <c r="O4823" t="s">
        <v>28</v>
      </c>
      <c r="P4823">
        <v>1</v>
      </c>
      <c r="Q4823">
        <v>250569</v>
      </c>
      <c r="R4823">
        <v>1</v>
      </c>
    </row>
    <row r="4824" spans="1:18" x14ac:dyDescent="0.25">
      <c r="A4824">
        <v>2014</v>
      </c>
      <c r="B4824" s="1">
        <v>42809.622092939811</v>
      </c>
      <c r="C4824" t="s">
        <v>18</v>
      </c>
      <c r="D4824" t="s">
        <v>29</v>
      </c>
      <c r="E4824" t="s">
        <v>38</v>
      </c>
      <c r="F4824" t="s">
        <v>53</v>
      </c>
      <c r="G4824" t="s">
        <v>70</v>
      </c>
      <c r="H4824" t="s">
        <v>62</v>
      </c>
      <c r="I4824" t="s">
        <v>54</v>
      </c>
      <c r="J4824" t="s">
        <v>37</v>
      </c>
      <c r="K4824" t="s">
        <v>28</v>
      </c>
      <c r="L4824" t="s">
        <v>27</v>
      </c>
      <c r="M4824" t="s">
        <v>28</v>
      </c>
      <c r="N4824" t="s">
        <v>27</v>
      </c>
      <c r="O4824" t="s">
        <v>28</v>
      </c>
      <c r="P4824">
        <v>1</v>
      </c>
      <c r="Q4824">
        <v>0</v>
      </c>
      <c r="R4824">
        <v>0</v>
      </c>
    </row>
    <row r="4825" spans="1:18" x14ac:dyDescent="0.25">
      <c r="A4825">
        <v>2014</v>
      </c>
      <c r="B4825" s="1">
        <v>42809.622092939811</v>
      </c>
      <c r="C4825" t="s">
        <v>18</v>
      </c>
      <c r="D4825" t="s">
        <v>29</v>
      </c>
      <c r="E4825" t="s">
        <v>38</v>
      </c>
      <c r="F4825" t="s">
        <v>82</v>
      </c>
      <c r="G4825" t="s">
        <v>82</v>
      </c>
      <c r="H4825" t="s">
        <v>62</v>
      </c>
      <c r="I4825" t="s">
        <v>89</v>
      </c>
      <c r="J4825" t="s">
        <v>48</v>
      </c>
      <c r="K4825" t="s">
        <v>26</v>
      </c>
      <c r="L4825" t="s">
        <v>27</v>
      </c>
      <c r="M4825" t="s">
        <v>27</v>
      </c>
      <c r="N4825" t="s">
        <v>28</v>
      </c>
      <c r="O4825" t="s">
        <v>28</v>
      </c>
      <c r="P4825">
        <v>1</v>
      </c>
      <c r="Q4825">
        <v>-3571.43</v>
      </c>
      <c r="R4825">
        <v>1</v>
      </c>
    </row>
    <row r="4826" spans="1:18" x14ac:dyDescent="0.25">
      <c r="A4826">
        <v>2013</v>
      </c>
      <c r="B4826" s="1">
        <v>42809.622092939811</v>
      </c>
      <c r="C4826" t="s">
        <v>18</v>
      </c>
      <c r="D4826" t="s">
        <v>19</v>
      </c>
      <c r="E4826" t="s">
        <v>20</v>
      </c>
      <c r="F4826" t="s">
        <v>21</v>
      </c>
      <c r="G4826" t="s">
        <v>22</v>
      </c>
      <c r="H4826" t="s">
        <v>23</v>
      </c>
      <c r="I4826" t="s">
        <v>24</v>
      </c>
      <c r="J4826" t="s">
        <v>25</v>
      </c>
      <c r="K4826" t="s">
        <v>49</v>
      </c>
      <c r="L4826" t="s">
        <v>27</v>
      </c>
      <c r="M4826" t="s">
        <v>27</v>
      </c>
      <c r="N4826" t="s">
        <v>28</v>
      </c>
      <c r="O4826" t="s">
        <v>28</v>
      </c>
      <c r="P4826">
        <v>1</v>
      </c>
      <c r="Q4826">
        <v>56884280</v>
      </c>
      <c r="R4826">
        <v>9</v>
      </c>
    </row>
    <row r="4827" spans="1:18" x14ac:dyDescent="0.25">
      <c r="A4827">
        <v>2013</v>
      </c>
      <c r="B4827" s="1">
        <v>42809.622092939811</v>
      </c>
      <c r="C4827" t="s">
        <v>18</v>
      </c>
      <c r="D4827" t="s">
        <v>19</v>
      </c>
      <c r="E4827" t="s">
        <v>20</v>
      </c>
      <c r="F4827" t="s">
        <v>21</v>
      </c>
      <c r="G4827" t="s">
        <v>22</v>
      </c>
      <c r="H4827" t="s">
        <v>23</v>
      </c>
      <c r="I4827" t="s">
        <v>24</v>
      </c>
      <c r="J4827" t="s">
        <v>40</v>
      </c>
      <c r="K4827" t="s">
        <v>41</v>
      </c>
      <c r="L4827" t="s">
        <v>27</v>
      </c>
      <c r="M4827" t="s">
        <v>27</v>
      </c>
      <c r="N4827" t="s">
        <v>28</v>
      </c>
      <c r="O4827" t="s">
        <v>28</v>
      </c>
      <c r="P4827">
        <v>1</v>
      </c>
      <c r="Q4827">
        <v>7743466</v>
      </c>
      <c r="R4827">
        <v>11</v>
      </c>
    </row>
    <row r="4828" spans="1:18" x14ac:dyDescent="0.25">
      <c r="A4828">
        <v>2013</v>
      </c>
      <c r="B4828" s="1">
        <v>42809.622092939811</v>
      </c>
      <c r="C4828" t="s">
        <v>18</v>
      </c>
      <c r="D4828" t="s">
        <v>19</v>
      </c>
      <c r="E4828" t="s">
        <v>20</v>
      </c>
      <c r="F4828" t="s">
        <v>21</v>
      </c>
      <c r="G4828" t="s">
        <v>22</v>
      </c>
      <c r="H4828" t="s">
        <v>23</v>
      </c>
      <c r="I4828" t="s">
        <v>24</v>
      </c>
      <c r="J4828" t="s">
        <v>44</v>
      </c>
      <c r="K4828" t="s">
        <v>26</v>
      </c>
      <c r="L4828" t="s">
        <v>35</v>
      </c>
      <c r="M4828" t="s">
        <v>35</v>
      </c>
      <c r="N4828" t="s">
        <v>35</v>
      </c>
      <c r="O4828" t="s">
        <v>35</v>
      </c>
      <c r="P4828">
        <v>1</v>
      </c>
      <c r="Q4828">
        <v>178678.71</v>
      </c>
      <c r="R4828">
        <v>2</v>
      </c>
    </row>
    <row r="4829" spans="1:18" x14ac:dyDescent="0.25">
      <c r="A4829">
        <v>2013</v>
      </c>
      <c r="B4829" s="1">
        <v>42809.622092939811</v>
      </c>
      <c r="C4829" t="s">
        <v>18</v>
      </c>
      <c r="D4829" t="s">
        <v>19</v>
      </c>
      <c r="E4829" t="s">
        <v>30</v>
      </c>
      <c r="F4829" t="s">
        <v>63</v>
      </c>
      <c r="G4829" t="s">
        <v>64</v>
      </c>
      <c r="H4829" t="s">
        <v>62</v>
      </c>
      <c r="I4829" t="s">
        <v>24</v>
      </c>
      <c r="J4829" t="s">
        <v>37</v>
      </c>
      <c r="K4829" t="s">
        <v>56</v>
      </c>
      <c r="L4829" t="s">
        <v>35</v>
      </c>
      <c r="M4829" t="s">
        <v>35</v>
      </c>
      <c r="N4829" t="s">
        <v>35</v>
      </c>
      <c r="O4829" t="s">
        <v>35</v>
      </c>
      <c r="P4829">
        <v>1</v>
      </c>
      <c r="Q4829">
        <v>0</v>
      </c>
      <c r="R4829">
        <v>9</v>
      </c>
    </row>
    <row r="4830" spans="1:18" x14ac:dyDescent="0.25">
      <c r="A4830">
        <v>2013</v>
      </c>
      <c r="B4830" s="1">
        <v>42809.622092939811</v>
      </c>
      <c r="C4830" t="s">
        <v>18</v>
      </c>
      <c r="D4830" t="s">
        <v>19</v>
      </c>
      <c r="E4830" t="s">
        <v>30</v>
      </c>
      <c r="F4830" t="s">
        <v>45</v>
      </c>
      <c r="G4830" t="s">
        <v>66</v>
      </c>
      <c r="H4830" t="s">
        <v>62</v>
      </c>
      <c r="I4830" t="s">
        <v>24</v>
      </c>
      <c r="J4830" t="s">
        <v>31</v>
      </c>
      <c r="K4830" t="s">
        <v>32</v>
      </c>
      <c r="L4830" t="s">
        <v>35</v>
      </c>
      <c r="M4830" t="s">
        <v>35</v>
      </c>
      <c r="N4830" t="s">
        <v>35</v>
      </c>
      <c r="O4830" t="s">
        <v>35</v>
      </c>
      <c r="P4830">
        <v>1</v>
      </c>
      <c r="Q4830">
        <v>4556331.05</v>
      </c>
      <c r="R4830">
        <v>9</v>
      </c>
    </row>
    <row r="4831" spans="1:18" x14ac:dyDescent="0.25">
      <c r="A4831">
        <v>2013</v>
      </c>
      <c r="B4831" s="1">
        <v>42809.622092939811</v>
      </c>
      <c r="C4831" t="s">
        <v>18</v>
      </c>
      <c r="D4831" t="s">
        <v>19</v>
      </c>
      <c r="E4831" t="s">
        <v>30</v>
      </c>
      <c r="F4831" t="s">
        <v>45</v>
      </c>
      <c r="G4831" t="s">
        <v>66</v>
      </c>
      <c r="H4831" t="s">
        <v>62</v>
      </c>
      <c r="I4831" t="s">
        <v>24</v>
      </c>
      <c r="J4831" t="s">
        <v>43</v>
      </c>
      <c r="K4831" t="s">
        <v>41</v>
      </c>
      <c r="L4831" t="s">
        <v>35</v>
      </c>
      <c r="M4831" t="s">
        <v>35</v>
      </c>
      <c r="N4831" t="s">
        <v>35</v>
      </c>
      <c r="O4831" t="s">
        <v>35</v>
      </c>
      <c r="P4831">
        <v>1</v>
      </c>
      <c r="Q4831">
        <v>943788.42</v>
      </c>
      <c r="R4831">
        <v>2</v>
      </c>
    </row>
    <row r="4832" spans="1:18" x14ac:dyDescent="0.25">
      <c r="A4832">
        <v>2013</v>
      </c>
      <c r="B4832" s="1">
        <v>42809.622092939811</v>
      </c>
      <c r="C4832" t="s">
        <v>18</v>
      </c>
      <c r="D4832" t="s">
        <v>19</v>
      </c>
      <c r="E4832" t="s">
        <v>30</v>
      </c>
      <c r="F4832" t="s">
        <v>45</v>
      </c>
      <c r="G4832" t="s">
        <v>66</v>
      </c>
      <c r="H4832" t="s">
        <v>62</v>
      </c>
      <c r="I4832" t="s">
        <v>24</v>
      </c>
      <c r="J4832" t="s">
        <v>44</v>
      </c>
      <c r="K4832" t="s">
        <v>32</v>
      </c>
      <c r="L4832" t="s">
        <v>35</v>
      </c>
      <c r="M4832" t="s">
        <v>35</v>
      </c>
      <c r="N4832" t="s">
        <v>35</v>
      </c>
      <c r="O4832" t="s">
        <v>35</v>
      </c>
      <c r="P4832">
        <v>1</v>
      </c>
      <c r="Q4832">
        <v>412470.18</v>
      </c>
      <c r="R4832">
        <v>4</v>
      </c>
    </row>
    <row r="4833" spans="1:18" x14ac:dyDescent="0.25">
      <c r="A4833">
        <v>2013</v>
      </c>
      <c r="B4833" s="1">
        <v>42809.622092939811</v>
      </c>
      <c r="C4833" t="s">
        <v>18</v>
      </c>
      <c r="D4833" t="s">
        <v>19</v>
      </c>
      <c r="E4833" t="s">
        <v>30</v>
      </c>
      <c r="F4833" t="s">
        <v>45</v>
      </c>
      <c r="G4833" t="s">
        <v>71</v>
      </c>
      <c r="H4833" t="s">
        <v>62</v>
      </c>
      <c r="I4833" t="s">
        <v>24</v>
      </c>
      <c r="J4833" t="s">
        <v>31</v>
      </c>
      <c r="K4833" t="s">
        <v>49</v>
      </c>
      <c r="L4833" t="s">
        <v>35</v>
      </c>
      <c r="M4833" t="s">
        <v>35</v>
      </c>
      <c r="N4833" t="s">
        <v>35</v>
      </c>
      <c r="O4833" t="s">
        <v>35</v>
      </c>
      <c r="P4833">
        <v>1</v>
      </c>
      <c r="Q4833">
        <v>3736048.21</v>
      </c>
      <c r="R4833">
        <v>3</v>
      </c>
    </row>
    <row r="4834" spans="1:18" x14ac:dyDescent="0.25">
      <c r="A4834">
        <v>2013</v>
      </c>
      <c r="B4834" s="1">
        <v>42809.622092939811</v>
      </c>
      <c r="C4834" t="s">
        <v>18</v>
      </c>
      <c r="D4834" t="s">
        <v>19</v>
      </c>
      <c r="E4834" t="s">
        <v>30</v>
      </c>
      <c r="F4834" t="s">
        <v>45</v>
      </c>
      <c r="G4834" t="s">
        <v>71</v>
      </c>
      <c r="H4834" t="s">
        <v>62</v>
      </c>
      <c r="I4834" t="s">
        <v>24</v>
      </c>
      <c r="J4834" t="s">
        <v>48</v>
      </c>
      <c r="K4834" t="s">
        <v>26</v>
      </c>
      <c r="L4834" t="s">
        <v>35</v>
      </c>
      <c r="M4834" t="s">
        <v>35</v>
      </c>
      <c r="N4834" t="s">
        <v>35</v>
      </c>
      <c r="O4834" t="s">
        <v>35</v>
      </c>
      <c r="P4834">
        <v>1</v>
      </c>
      <c r="Q4834">
        <v>-12097.01</v>
      </c>
      <c r="R4834">
        <v>1</v>
      </c>
    </row>
    <row r="4835" spans="1:18" x14ac:dyDescent="0.25">
      <c r="A4835">
        <v>2013</v>
      </c>
      <c r="B4835" s="1">
        <v>42809.622092939811</v>
      </c>
      <c r="C4835" t="s">
        <v>18</v>
      </c>
      <c r="D4835" t="s">
        <v>19</v>
      </c>
      <c r="E4835" t="s">
        <v>30</v>
      </c>
      <c r="F4835" t="s">
        <v>45</v>
      </c>
      <c r="G4835" t="s">
        <v>71</v>
      </c>
      <c r="H4835" t="s">
        <v>62</v>
      </c>
      <c r="I4835" t="s">
        <v>24</v>
      </c>
      <c r="J4835" t="s">
        <v>37</v>
      </c>
      <c r="K4835" t="s">
        <v>26</v>
      </c>
      <c r="L4835" t="s">
        <v>35</v>
      </c>
      <c r="M4835" t="s">
        <v>35</v>
      </c>
      <c r="N4835" t="s">
        <v>35</v>
      </c>
      <c r="O4835" t="s">
        <v>35</v>
      </c>
      <c r="P4835">
        <v>1</v>
      </c>
      <c r="Q4835">
        <v>0</v>
      </c>
      <c r="R4835">
        <v>4</v>
      </c>
    </row>
    <row r="4836" spans="1:18" x14ac:dyDescent="0.25">
      <c r="A4836">
        <v>2013</v>
      </c>
      <c r="B4836" s="1">
        <v>42809.622092939811</v>
      </c>
      <c r="C4836" t="s">
        <v>18</v>
      </c>
      <c r="D4836" t="s">
        <v>19</v>
      </c>
      <c r="E4836" t="s">
        <v>30</v>
      </c>
      <c r="F4836" t="s">
        <v>45</v>
      </c>
      <c r="G4836" t="s">
        <v>46</v>
      </c>
      <c r="H4836" t="s">
        <v>62</v>
      </c>
      <c r="I4836" t="s">
        <v>24</v>
      </c>
      <c r="J4836" t="s">
        <v>43</v>
      </c>
      <c r="K4836" t="s">
        <v>56</v>
      </c>
      <c r="L4836" t="s">
        <v>35</v>
      </c>
      <c r="M4836" t="s">
        <v>35</v>
      </c>
      <c r="N4836" t="s">
        <v>35</v>
      </c>
      <c r="O4836" t="s">
        <v>35</v>
      </c>
      <c r="P4836">
        <v>1</v>
      </c>
      <c r="Q4836">
        <v>684933.44</v>
      </c>
      <c r="R4836">
        <v>1</v>
      </c>
    </row>
    <row r="4837" spans="1:18" x14ac:dyDescent="0.25">
      <c r="A4837">
        <v>2013</v>
      </c>
      <c r="B4837" s="1">
        <v>42809.622092939811</v>
      </c>
      <c r="C4837" t="s">
        <v>18</v>
      </c>
      <c r="D4837" t="s">
        <v>19</v>
      </c>
      <c r="E4837" t="s">
        <v>30</v>
      </c>
      <c r="F4837" t="s">
        <v>45</v>
      </c>
      <c r="G4837" t="s">
        <v>46</v>
      </c>
      <c r="H4837" t="s">
        <v>62</v>
      </c>
      <c r="I4837" t="s">
        <v>24</v>
      </c>
      <c r="J4837" t="s">
        <v>43</v>
      </c>
      <c r="K4837" t="s">
        <v>26</v>
      </c>
      <c r="L4837" t="s">
        <v>35</v>
      </c>
      <c r="M4837" t="s">
        <v>35</v>
      </c>
      <c r="N4837" t="s">
        <v>35</v>
      </c>
      <c r="O4837" t="s">
        <v>35</v>
      </c>
      <c r="P4837">
        <v>1</v>
      </c>
      <c r="Q4837">
        <v>1437078.25</v>
      </c>
      <c r="R4837">
        <v>3</v>
      </c>
    </row>
    <row r="4838" spans="1:18" x14ac:dyDescent="0.25">
      <c r="A4838">
        <v>2013</v>
      </c>
      <c r="B4838" s="1">
        <v>42809.622092939811</v>
      </c>
      <c r="C4838" t="s">
        <v>18</v>
      </c>
      <c r="D4838" t="s">
        <v>19</v>
      </c>
      <c r="E4838" t="s">
        <v>30</v>
      </c>
      <c r="F4838" t="s">
        <v>45</v>
      </c>
      <c r="G4838" t="s">
        <v>46</v>
      </c>
      <c r="H4838" t="s">
        <v>62</v>
      </c>
      <c r="I4838" t="s">
        <v>24</v>
      </c>
      <c r="J4838" t="s">
        <v>37</v>
      </c>
      <c r="K4838" t="s">
        <v>41</v>
      </c>
      <c r="L4838" t="s">
        <v>35</v>
      </c>
      <c r="M4838" t="s">
        <v>35</v>
      </c>
      <c r="N4838" t="s">
        <v>35</v>
      </c>
      <c r="O4838" t="s">
        <v>35</v>
      </c>
      <c r="P4838">
        <v>1</v>
      </c>
      <c r="Q4838">
        <v>0</v>
      </c>
      <c r="R4838">
        <v>5</v>
      </c>
    </row>
    <row r="4839" spans="1:18" x14ac:dyDescent="0.25">
      <c r="A4839">
        <v>2013</v>
      </c>
      <c r="B4839" s="1">
        <v>42809.622092939811</v>
      </c>
      <c r="C4839" t="s">
        <v>18</v>
      </c>
      <c r="D4839" t="s">
        <v>19</v>
      </c>
      <c r="E4839" t="s">
        <v>30</v>
      </c>
      <c r="F4839" t="s">
        <v>21</v>
      </c>
      <c r="G4839" t="s">
        <v>22</v>
      </c>
      <c r="H4839" t="s">
        <v>23</v>
      </c>
      <c r="I4839" t="s">
        <v>24</v>
      </c>
      <c r="J4839" t="s">
        <v>44</v>
      </c>
      <c r="K4839" t="s">
        <v>56</v>
      </c>
      <c r="L4839" t="s">
        <v>35</v>
      </c>
      <c r="M4839" t="s">
        <v>35</v>
      </c>
      <c r="N4839" t="s">
        <v>35</v>
      </c>
      <c r="O4839" t="s">
        <v>35</v>
      </c>
      <c r="P4839">
        <v>1</v>
      </c>
      <c r="Q4839">
        <v>3200</v>
      </c>
      <c r="R4839">
        <v>1</v>
      </c>
    </row>
    <row r="4840" spans="1:18" x14ac:dyDescent="0.25">
      <c r="A4840">
        <v>2013</v>
      </c>
      <c r="B4840" s="1">
        <v>42809.622092939811</v>
      </c>
      <c r="C4840" t="s">
        <v>18</v>
      </c>
      <c r="D4840" t="s">
        <v>19</v>
      </c>
      <c r="E4840" t="s">
        <v>30</v>
      </c>
      <c r="F4840" t="s">
        <v>61</v>
      </c>
      <c r="G4840" t="s">
        <v>22</v>
      </c>
      <c r="H4840" t="s">
        <v>91</v>
      </c>
      <c r="I4840" t="s">
        <v>34</v>
      </c>
      <c r="J4840" t="s">
        <v>40</v>
      </c>
      <c r="K4840" t="s">
        <v>26</v>
      </c>
      <c r="L4840" t="s">
        <v>35</v>
      </c>
      <c r="M4840" t="s">
        <v>35</v>
      </c>
      <c r="N4840" t="s">
        <v>35</v>
      </c>
      <c r="O4840" t="s">
        <v>35</v>
      </c>
      <c r="P4840">
        <v>1</v>
      </c>
      <c r="Q4840">
        <v>15642160</v>
      </c>
      <c r="R4840">
        <v>8</v>
      </c>
    </row>
    <row r="4841" spans="1:18" x14ac:dyDescent="0.25">
      <c r="A4841">
        <v>2013</v>
      </c>
      <c r="B4841" s="1">
        <v>42809.622092939811</v>
      </c>
      <c r="C4841" t="s">
        <v>18</v>
      </c>
      <c r="D4841" t="s">
        <v>19</v>
      </c>
      <c r="E4841" t="s">
        <v>30</v>
      </c>
      <c r="F4841" t="s">
        <v>61</v>
      </c>
      <c r="G4841" t="s">
        <v>22</v>
      </c>
      <c r="H4841" t="s">
        <v>91</v>
      </c>
      <c r="I4841" t="s">
        <v>34</v>
      </c>
      <c r="J4841" t="s">
        <v>48</v>
      </c>
      <c r="K4841" t="s">
        <v>41</v>
      </c>
      <c r="L4841" t="s">
        <v>35</v>
      </c>
      <c r="M4841" t="s">
        <v>35</v>
      </c>
      <c r="N4841" t="s">
        <v>35</v>
      </c>
      <c r="O4841" t="s">
        <v>35</v>
      </c>
      <c r="P4841">
        <v>1</v>
      </c>
      <c r="Q4841">
        <v>-15094</v>
      </c>
      <c r="R4841">
        <v>2</v>
      </c>
    </row>
    <row r="4842" spans="1:18" x14ac:dyDescent="0.25">
      <c r="A4842">
        <v>2013</v>
      </c>
      <c r="B4842" s="1">
        <v>42809.622092939811</v>
      </c>
      <c r="C4842" t="s">
        <v>18</v>
      </c>
      <c r="D4842" t="s">
        <v>19</v>
      </c>
      <c r="E4842" t="s">
        <v>30</v>
      </c>
      <c r="F4842" t="s">
        <v>61</v>
      </c>
      <c r="G4842" t="s">
        <v>22</v>
      </c>
      <c r="H4842" t="s">
        <v>91</v>
      </c>
      <c r="I4842" t="s">
        <v>34</v>
      </c>
      <c r="J4842" t="s">
        <v>37</v>
      </c>
      <c r="K4842" t="s">
        <v>41</v>
      </c>
      <c r="L4842" t="s">
        <v>35</v>
      </c>
      <c r="M4842" t="s">
        <v>35</v>
      </c>
      <c r="N4842" t="s">
        <v>35</v>
      </c>
      <c r="O4842" t="s">
        <v>35</v>
      </c>
      <c r="P4842">
        <v>1</v>
      </c>
      <c r="Q4842">
        <v>0</v>
      </c>
      <c r="R4842">
        <v>4</v>
      </c>
    </row>
    <row r="4843" spans="1:18" x14ac:dyDescent="0.25">
      <c r="A4843">
        <v>2014</v>
      </c>
      <c r="B4843" s="1">
        <v>42809.622092939811</v>
      </c>
      <c r="C4843" t="s">
        <v>18</v>
      </c>
      <c r="D4843" t="s">
        <v>29</v>
      </c>
      <c r="E4843" t="s">
        <v>55</v>
      </c>
      <c r="F4843" t="s">
        <v>63</v>
      </c>
      <c r="G4843" t="s">
        <v>64</v>
      </c>
      <c r="H4843" t="s">
        <v>39</v>
      </c>
      <c r="I4843" t="s">
        <v>54</v>
      </c>
      <c r="J4843" t="s">
        <v>40</v>
      </c>
      <c r="K4843" t="s">
        <v>51</v>
      </c>
      <c r="L4843" t="s">
        <v>27</v>
      </c>
      <c r="M4843" t="s">
        <v>28</v>
      </c>
      <c r="N4843" t="s">
        <v>27</v>
      </c>
      <c r="O4843" t="s">
        <v>28</v>
      </c>
      <c r="P4843">
        <v>1</v>
      </c>
      <c r="Q4843">
        <v>8450000</v>
      </c>
      <c r="R4843">
        <v>3</v>
      </c>
    </row>
    <row r="4844" spans="1:18" x14ac:dyDescent="0.25">
      <c r="A4844">
        <v>2014</v>
      </c>
      <c r="B4844" s="1">
        <v>42809.622092939811</v>
      </c>
      <c r="C4844" t="s">
        <v>18</v>
      </c>
      <c r="D4844" t="s">
        <v>29</v>
      </c>
      <c r="E4844" t="s">
        <v>80</v>
      </c>
      <c r="F4844" t="s">
        <v>21</v>
      </c>
      <c r="G4844" t="s">
        <v>22</v>
      </c>
      <c r="H4844" t="s">
        <v>23</v>
      </c>
      <c r="I4844" t="s">
        <v>24</v>
      </c>
      <c r="J4844" t="s">
        <v>31</v>
      </c>
      <c r="K4844" t="s">
        <v>41</v>
      </c>
      <c r="L4844" t="s">
        <v>35</v>
      </c>
      <c r="M4844" t="s">
        <v>35</v>
      </c>
      <c r="N4844" t="s">
        <v>35</v>
      </c>
      <c r="O4844" t="s">
        <v>35</v>
      </c>
      <c r="P4844">
        <v>1</v>
      </c>
      <c r="Q4844">
        <v>2431150</v>
      </c>
      <c r="R4844">
        <v>1</v>
      </c>
    </row>
    <row r="4845" spans="1:18" x14ac:dyDescent="0.25">
      <c r="A4845">
        <v>2014</v>
      </c>
      <c r="B4845" s="1">
        <v>42809.622092939811</v>
      </c>
      <c r="C4845" t="s">
        <v>18</v>
      </c>
      <c r="D4845" t="s">
        <v>78</v>
      </c>
      <c r="E4845" t="s">
        <v>20</v>
      </c>
      <c r="F4845" t="s">
        <v>21</v>
      </c>
      <c r="G4845" t="s">
        <v>22</v>
      </c>
      <c r="H4845" t="s">
        <v>23</v>
      </c>
      <c r="I4845" t="s">
        <v>34</v>
      </c>
      <c r="J4845" t="s">
        <v>48</v>
      </c>
      <c r="K4845" t="s">
        <v>41</v>
      </c>
      <c r="L4845" t="s">
        <v>35</v>
      </c>
      <c r="M4845" t="s">
        <v>35</v>
      </c>
      <c r="N4845" t="s">
        <v>35</v>
      </c>
      <c r="O4845" t="s">
        <v>35</v>
      </c>
      <c r="P4845">
        <v>1</v>
      </c>
      <c r="Q4845">
        <v>-24007.47</v>
      </c>
      <c r="R4845">
        <v>2</v>
      </c>
    </row>
    <row r="4846" spans="1:18" x14ac:dyDescent="0.25">
      <c r="A4846">
        <v>2014</v>
      </c>
      <c r="B4846" s="1">
        <v>42809.622092939811</v>
      </c>
      <c r="C4846" t="s">
        <v>18</v>
      </c>
      <c r="D4846" t="s">
        <v>78</v>
      </c>
      <c r="E4846" t="s">
        <v>30</v>
      </c>
      <c r="F4846" t="s">
        <v>21</v>
      </c>
      <c r="G4846" t="s">
        <v>22</v>
      </c>
      <c r="H4846" t="s">
        <v>91</v>
      </c>
      <c r="I4846" t="s">
        <v>34</v>
      </c>
      <c r="J4846" t="s">
        <v>48</v>
      </c>
      <c r="K4846" t="s">
        <v>32</v>
      </c>
      <c r="L4846" t="s">
        <v>77</v>
      </c>
      <c r="M4846" t="s">
        <v>28</v>
      </c>
      <c r="N4846" t="s">
        <v>35</v>
      </c>
      <c r="O4846" t="s">
        <v>77</v>
      </c>
      <c r="P4846">
        <v>1</v>
      </c>
      <c r="Q4846">
        <v>-28478</v>
      </c>
      <c r="R4846">
        <v>3</v>
      </c>
    </row>
    <row r="4847" spans="1:18" x14ac:dyDescent="0.25">
      <c r="A4847">
        <v>2014</v>
      </c>
      <c r="B4847" s="1">
        <v>42809.622092939811</v>
      </c>
      <c r="C4847" t="s">
        <v>18</v>
      </c>
      <c r="D4847" t="s">
        <v>78</v>
      </c>
      <c r="E4847" t="s">
        <v>30</v>
      </c>
      <c r="F4847" t="s">
        <v>21</v>
      </c>
      <c r="G4847" t="s">
        <v>22</v>
      </c>
      <c r="H4847" t="s">
        <v>91</v>
      </c>
      <c r="I4847" t="s">
        <v>34</v>
      </c>
      <c r="J4847" t="s">
        <v>44</v>
      </c>
      <c r="K4847" t="s">
        <v>56</v>
      </c>
      <c r="L4847" t="s">
        <v>77</v>
      </c>
      <c r="M4847" t="s">
        <v>28</v>
      </c>
      <c r="N4847" t="s">
        <v>35</v>
      </c>
      <c r="O4847" t="s">
        <v>77</v>
      </c>
      <c r="P4847">
        <v>1</v>
      </c>
      <c r="Q4847">
        <v>3236</v>
      </c>
      <c r="R4847">
        <v>2</v>
      </c>
    </row>
    <row r="4848" spans="1:18" x14ac:dyDescent="0.25">
      <c r="A4848">
        <v>2014</v>
      </c>
      <c r="B4848" s="1">
        <v>42809.622092939811</v>
      </c>
      <c r="C4848" t="s">
        <v>18</v>
      </c>
      <c r="D4848" t="s">
        <v>78</v>
      </c>
      <c r="E4848" t="s">
        <v>30</v>
      </c>
      <c r="F4848" t="s">
        <v>21</v>
      </c>
      <c r="G4848" t="s">
        <v>22</v>
      </c>
      <c r="H4848" t="s">
        <v>91</v>
      </c>
      <c r="I4848" t="s">
        <v>34</v>
      </c>
      <c r="J4848" t="s">
        <v>44</v>
      </c>
      <c r="K4848" t="s">
        <v>32</v>
      </c>
      <c r="L4848" t="s">
        <v>77</v>
      </c>
      <c r="M4848" t="s">
        <v>28</v>
      </c>
      <c r="N4848" t="s">
        <v>35</v>
      </c>
      <c r="O4848" t="s">
        <v>77</v>
      </c>
      <c r="P4848">
        <v>1</v>
      </c>
      <c r="Q4848">
        <v>224145</v>
      </c>
      <c r="R4848">
        <v>16</v>
      </c>
    </row>
    <row r="4849" spans="1:18" x14ac:dyDescent="0.25">
      <c r="A4849">
        <v>2014</v>
      </c>
      <c r="B4849" s="1">
        <v>42809.622092939811</v>
      </c>
      <c r="C4849" t="s">
        <v>18</v>
      </c>
      <c r="D4849" t="s">
        <v>78</v>
      </c>
      <c r="E4849" t="s">
        <v>42</v>
      </c>
      <c r="F4849" t="s">
        <v>21</v>
      </c>
      <c r="G4849" t="s">
        <v>22</v>
      </c>
      <c r="H4849" t="s">
        <v>23</v>
      </c>
      <c r="I4849" t="s">
        <v>34</v>
      </c>
      <c r="J4849" t="s">
        <v>48</v>
      </c>
      <c r="K4849" t="s">
        <v>32</v>
      </c>
      <c r="L4849" t="s">
        <v>77</v>
      </c>
      <c r="M4849" t="s">
        <v>27</v>
      </c>
      <c r="N4849" t="s">
        <v>28</v>
      </c>
      <c r="O4849" t="s">
        <v>77</v>
      </c>
      <c r="P4849">
        <v>1</v>
      </c>
      <c r="Q4849">
        <v>-287000</v>
      </c>
      <c r="R4849">
        <v>1</v>
      </c>
    </row>
    <row r="4850" spans="1:18" x14ac:dyDescent="0.25">
      <c r="A4850">
        <v>2014</v>
      </c>
      <c r="B4850" s="1">
        <v>42809.622092939811</v>
      </c>
      <c r="C4850" t="s">
        <v>18</v>
      </c>
      <c r="D4850" t="s">
        <v>78</v>
      </c>
      <c r="E4850" t="s">
        <v>42</v>
      </c>
      <c r="F4850" t="s">
        <v>21</v>
      </c>
      <c r="G4850" t="s">
        <v>22</v>
      </c>
      <c r="H4850" t="s">
        <v>23</v>
      </c>
      <c r="I4850" t="s">
        <v>34</v>
      </c>
      <c r="J4850" t="s">
        <v>48</v>
      </c>
      <c r="K4850" t="s">
        <v>26</v>
      </c>
      <c r="L4850" t="s">
        <v>27</v>
      </c>
      <c r="M4850" t="s">
        <v>27</v>
      </c>
      <c r="N4850" t="s">
        <v>28</v>
      </c>
      <c r="O4850" t="s">
        <v>28</v>
      </c>
      <c r="P4850">
        <v>1</v>
      </c>
      <c r="Q4850">
        <v>-190000</v>
      </c>
      <c r="R4850">
        <v>1</v>
      </c>
    </row>
    <row r="4851" spans="1:18" x14ac:dyDescent="0.25">
      <c r="A4851">
        <v>2014</v>
      </c>
      <c r="B4851" s="1">
        <v>42809.622092939811</v>
      </c>
      <c r="C4851" t="s">
        <v>18</v>
      </c>
      <c r="D4851" t="s">
        <v>78</v>
      </c>
      <c r="E4851" t="s">
        <v>42</v>
      </c>
      <c r="F4851" t="s">
        <v>21</v>
      </c>
      <c r="G4851" t="s">
        <v>22</v>
      </c>
      <c r="H4851" t="s">
        <v>23</v>
      </c>
      <c r="I4851" t="s">
        <v>24</v>
      </c>
      <c r="J4851" t="s">
        <v>40</v>
      </c>
      <c r="K4851" t="s">
        <v>32</v>
      </c>
      <c r="L4851" t="s">
        <v>27</v>
      </c>
      <c r="M4851" t="s">
        <v>27</v>
      </c>
      <c r="N4851" t="s">
        <v>28</v>
      </c>
      <c r="O4851" t="s">
        <v>28</v>
      </c>
      <c r="P4851">
        <v>1</v>
      </c>
      <c r="Q4851">
        <v>-10.01</v>
      </c>
      <c r="R4851">
        <v>1</v>
      </c>
    </row>
    <row r="4852" spans="1:18" x14ac:dyDescent="0.25">
      <c r="A4852">
        <v>2014</v>
      </c>
      <c r="B4852" s="1">
        <v>42809.622092939811</v>
      </c>
      <c r="C4852" t="s">
        <v>18</v>
      </c>
      <c r="D4852" t="s">
        <v>78</v>
      </c>
      <c r="E4852" t="s">
        <v>42</v>
      </c>
      <c r="F4852" t="s">
        <v>21</v>
      </c>
      <c r="G4852" t="s">
        <v>22</v>
      </c>
      <c r="H4852" t="s">
        <v>23</v>
      </c>
      <c r="I4852" t="s">
        <v>24</v>
      </c>
      <c r="J4852" t="s">
        <v>48</v>
      </c>
      <c r="K4852" t="s">
        <v>51</v>
      </c>
      <c r="L4852" t="s">
        <v>35</v>
      </c>
      <c r="M4852" t="s">
        <v>35</v>
      </c>
      <c r="N4852" t="s">
        <v>35</v>
      </c>
      <c r="O4852" t="s">
        <v>35</v>
      </c>
      <c r="P4852">
        <v>1</v>
      </c>
      <c r="Q4852">
        <v>-350000</v>
      </c>
      <c r="R4852">
        <v>3</v>
      </c>
    </row>
    <row r="4853" spans="1:18" x14ac:dyDescent="0.25">
      <c r="A4853">
        <v>2014</v>
      </c>
      <c r="B4853" s="1">
        <v>42809.622092939811</v>
      </c>
      <c r="C4853" t="s">
        <v>18</v>
      </c>
      <c r="D4853" t="s">
        <v>78</v>
      </c>
      <c r="E4853" t="s">
        <v>67</v>
      </c>
      <c r="F4853" t="s">
        <v>63</v>
      </c>
      <c r="G4853" t="s">
        <v>64</v>
      </c>
      <c r="H4853" t="s">
        <v>62</v>
      </c>
      <c r="I4853" t="s">
        <v>24</v>
      </c>
      <c r="J4853" t="s">
        <v>40</v>
      </c>
      <c r="K4853" t="s">
        <v>41</v>
      </c>
      <c r="L4853" t="s">
        <v>35</v>
      </c>
      <c r="M4853" t="s">
        <v>35</v>
      </c>
      <c r="N4853" t="s">
        <v>35</v>
      </c>
      <c r="O4853" t="s">
        <v>35</v>
      </c>
      <c r="P4853">
        <v>1</v>
      </c>
      <c r="Q4853">
        <v>12437129.210000001</v>
      </c>
      <c r="R4853">
        <v>6</v>
      </c>
    </row>
    <row r="4854" spans="1:18" x14ac:dyDescent="0.25">
      <c r="A4854">
        <v>2014</v>
      </c>
      <c r="B4854" s="1">
        <v>42809.622092939811</v>
      </c>
      <c r="C4854" t="s">
        <v>18</v>
      </c>
      <c r="D4854" t="s">
        <v>78</v>
      </c>
      <c r="E4854" t="s">
        <v>38</v>
      </c>
      <c r="F4854" t="s">
        <v>21</v>
      </c>
      <c r="G4854" t="s">
        <v>22</v>
      </c>
      <c r="H4854" t="s">
        <v>23</v>
      </c>
      <c r="I4854" t="s">
        <v>24</v>
      </c>
      <c r="J4854" t="s">
        <v>31</v>
      </c>
      <c r="K4854" t="s">
        <v>26</v>
      </c>
      <c r="L4854" t="s">
        <v>35</v>
      </c>
      <c r="M4854" t="s">
        <v>35</v>
      </c>
      <c r="N4854" t="s">
        <v>35</v>
      </c>
      <c r="O4854" t="s">
        <v>35</v>
      </c>
      <c r="P4854">
        <v>1</v>
      </c>
      <c r="Q4854">
        <v>-105000</v>
      </c>
      <c r="R4854">
        <v>1</v>
      </c>
    </row>
    <row r="4855" spans="1:18" x14ac:dyDescent="0.25">
      <c r="A4855">
        <v>2015</v>
      </c>
      <c r="B4855" s="1">
        <v>42809.622092939811</v>
      </c>
      <c r="C4855" t="s">
        <v>18</v>
      </c>
      <c r="D4855" t="s">
        <v>19</v>
      </c>
      <c r="E4855" t="s">
        <v>20</v>
      </c>
      <c r="F4855" t="s">
        <v>21</v>
      </c>
      <c r="G4855" t="s">
        <v>22</v>
      </c>
      <c r="H4855" t="s">
        <v>23</v>
      </c>
      <c r="I4855" t="s">
        <v>24</v>
      </c>
      <c r="J4855" t="s">
        <v>44</v>
      </c>
      <c r="K4855" t="s">
        <v>41</v>
      </c>
      <c r="L4855" t="s">
        <v>27</v>
      </c>
      <c r="M4855" t="s">
        <v>27</v>
      </c>
      <c r="N4855" t="s">
        <v>28</v>
      </c>
      <c r="O4855" t="s">
        <v>28</v>
      </c>
      <c r="P4855">
        <v>1</v>
      </c>
      <c r="Q4855">
        <v>23725</v>
      </c>
      <c r="R4855">
        <v>2</v>
      </c>
    </row>
    <row r="4856" spans="1:18" x14ac:dyDescent="0.25">
      <c r="A4856">
        <v>2015</v>
      </c>
      <c r="B4856" s="1">
        <v>42809.622092939811</v>
      </c>
      <c r="C4856" t="s">
        <v>18</v>
      </c>
      <c r="D4856" t="s">
        <v>19</v>
      </c>
      <c r="E4856" t="s">
        <v>20</v>
      </c>
      <c r="F4856" t="s">
        <v>61</v>
      </c>
      <c r="G4856" t="s">
        <v>22</v>
      </c>
      <c r="H4856" t="s">
        <v>91</v>
      </c>
      <c r="I4856" t="s">
        <v>34</v>
      </c>
      <c r="J4856" t="s">
        <v>31</v>
      </c>
      <c r="K4856" t="s">
        <v>26</v>
      </c>
      <c r="L4856" t="s">
        <v>35</v>
      </c>
      <c r="M4856" t="s">
        <v>35</v>
      </c>
      <c r="N4856" t="s">
        <v>35</v>
      </c>
      <c r="O4856" t="s">
        <v>35</v>
      </c>
      <c r="P4856">
        <v>1</v>
      </c>
      <c r="Q4856">
        <v>1073915</v>
      </c>
      <c r="R4856">
        <v>7</v>
      </c>
    </row>
    <row r="4857" spans="1:18" x14ac:dyDescent="0.25">
      <c r="A4857">
        <v>2015</v>
      </c>
      <c r="B4857" s="1">
        <v>42809.622092939811</v>
      </c>
      <c r="C4857" t="s">
        <v>18</v>
      </c>
      <c r="D4857" t="s">
        <v>19</v>
      </c>
      <c r="E4857" t="s">
        <v>20</v>
      </c>
      <c r="F4857" t="s">
        <v>61</v>
      </c>
      <c r="G4857" t="s">
        <v>22</v>
      </c>
      <c r="H4857" t="s">
        <v>91</v>
      </c>
      <c r="I4857" t="s">
        <v>34</v>
      </c>
      <c r="J4857" t="s">
        <v>25</v>
      </c>
      <c r="K4857" t="s">
        <v>32</v>
      </c>
      <c r="L4857" t="s">
        <v>35</v>
      </c>
      <c r="M4857" t="s">
        <v>35</v>
      </c>
      <c r="N4857" t="s">
        <v>28</v>
      </c>
      <c r="O4857" t="s">
        <v>35</v>
      </c>
      <c r="P4857">
        <v>1</v>
      </c>
      <c r="Q4857">
        <v>27902465</v>
      </c>
      <c r="R4857">
        <v>5</v>
      </c>
    </row>
    <row r="4858" spans="1:18" x14ac:dyDescent="0.25">
      <c r="A4858">
        <v>2015</v>
      </c>
      <c r="B4858" s="1">
        <v>42809.622092939811</v>
      </c>
      <c r="C4858" t="s">
        <v>18</v>
      </c>
      <c r="D4858" t="s">
        <v>19</v>
      </c>
      <c r="E4858" t="s">
        <v>20</v>
      </c>
      <c r="F4858" t="s">
        <v>61</v>
      </c>
      <c r="G4858" t="s">
        <v>22</v>
      </c>
      <c r="H4858" t="s">
        <v>91</v>
      </c>
      <c r="I4858" t="s">
        <v>34</v>
      </c>
      <c r="J4858" t="s">
        <v>40</v>
      </c>
      <c r="K4858" t="s">
        <v>49</v>
      </c>
      <c r="L4858" t="s">
        <v>35</v>
      </c>
      <c r="M4858" t="s">
        <v>35</v>
      </c>
      <c r="N4858" t="s">
        <v>28</v>
      </c>
      <c r="O4858" t="s">
        <v>35</v>
      </c>
      <c r="P4858">
        <v>1</v>
      </c>
      <c r="Q4858">
        <v>19544767</v>
      </c>
      <c r="R4858">
        <v>2</v>
      </c>
    </row>
    <row r="4859" spans="1:18" x14ac:dyDescent="0.25">
      <c r="A4859">
        <v>2015</v>
      </c>
      <c r="B4859" s="1">
        <v>42809.622092939811</v>
      </c>
      <c r="C4859" t="s">
        <v>18</v>
      </c>
      <c r="D4859" t="s">
        <v>19</v>
      </c>
      <c r="E4859" t="s">
        <v>20</v>
      </c>
      <c r="F4859" t="s">
        <v>61</v>
      </c>
      <c r="G4859" t="s">
        <v>22</v>
      </c>
      <c r="H4859" t="s">
        <v>91</v>
      </c>
      <c r="I4859" t="s">
        <v>34</v>
      </c>
      <c r="J4859" t="s">
        <v>44</v>
      </c>
      <c r="K4859" t="s">
        <v>41</v>
      </c>
      <c r="L4859" t="s">
        <v>35</v>
      </c>
      <c r="M4859" t="s">
        <v>35</v>
      </c>
      <c r="N4859" t="s">
        <v>35</v>
      </c>
      <c r="O4859" t="s">
        <v>35</v>
      </c>
      <c r="P4859">
        <v>1</v>
      </c>
      <c r="Q4859">
        <v>21947</v>
      </c>
      <c r="R4859">
        <v>3</v>
      </c>
    </row>
    <row r="4860" spans="1:18" x14ac:dyDescent="0.25">
      <c r="A4860">
        <v>2015</v>
      </c>
      <c r="B4860" s="1">
        <v>42809.622092939811</v>
      </c>
      <c r="C4860" t="s">
        <v>18</v>
      </c>
      <c r="D4860" t="s">
        <v>19</v>
      </c>
      <c r="E4860" t="s">
        <v>20</v>
      </c>
      <c r="F4860" t="s">
        <v>93</v>
      </c>
      <c r="G4860" t="s">
        <v>93</v>
      </c>
      <c r="H4860" t="s">
        <v>28</v>
      </c>
      <c r="I4860" t="s">
        <v>34</v>
      </c>
      <c r="J4860" t="s">
        <v>37</v>
      </c>
      <c r="K4860" t="s">
        <v>28</v>
      </c>
      <c r="L4860" t="s">
        <v>35</v>
      </c>
      <c r="M4860" t="s">
        <v>28</v>
      </c>
      <c r="N4860" t="s">
        <v>35</v>
      </c>
      <c r="O4860" t="s">
        <v>28</v>
      </c>
      <c r="P4860">
        <v>1</v>
      </c>
      <c r="Q4860">
        <v>0</v>
      </c>
      <c r="R4860" t="s">
        <v>28</v>
      </c>
    </row>
    <row r="4861" spans="1:18" x14ac:dyDescent="0.25">
      <c r="A4861">
        <v>2015</v>
      </c>
      <c r="B4861" s="1">
        <v>42809.622092939811</v>
      </c>
      <c r="C4861" t="s">
        <v>18</v>
      </c>
      <c r="D4861" t="s">
        <v>19</v>
      </c>
      <c r="E4861" t="s">
        <v>30</v>
      </c>
      <c r="F4861" t="s">
        <v>61</v>
      </c>
      <c r="G4861" t="s">
        <v>22</v>
      </c>
      <c r="H4861" t="s">
        <v>91</v>
      </c>
      <c r="I4861" t="s">
        <v>34</v>
      </c>
      <c r="J4861" t="s">
        <v>44</v>
      </c>
      <c r="K4861" t="s">
        <v>49</v>
      </c>
      <c r="L4861" t="s">
        <v>35</v>
      </c>
      <c r="M4861" t="s">
        <v>35</v>
      </c>
      <c r="N4861" t="s">
        <v>35</v>
      </c>
      <c r="O4861" t="s">
        <v>35</v>
      </c>
      <c r="P4861">
        <v>1</v>
      </c>
      <c r="Q4861">
        <v>250000</v>
      </c>
      <c r="R4861">
        <v>3</v>
      </c>
    </row>
    <row r="4862" spans="1:18" x14ac:dyDescent="0.25">
      <c r="A4862">
        <v>2012</v>
      </c>
      <c r="B4862" s="1">
        <v>42809.622092939811</v>
      </c>
      <c r="C4862" t="s">
        <v>18</v>
      </c>
      <c r="D4862" t="s">
        <v>29</v>
      </c>
      <c r="E4862" t="s">
        <v>20</v>
      </c>
      <c r="F4862" t="s">
        <v>21</v>
      </c>
      <c r="G4862" t="s">
        <v>22</v>
      </c>
      <c r="H4862" t="s">
        <v>23</v>
      </c>
      <c r="I4862" t="s">
        <v>24</v>
      </c>
      <c r="J4862" t="s">
        <v>48</v>
      </c>
      <c r="K4862" t="s">
        <v>32</v>
      </c>
      <c r="L4862" t="s">
        <v>33</v>
      </c>
      <c r="M4862" t="s">
        <v>33</v>
      </c>
      <c r="N4862" t="s">
        <v>28</v>
      </c>
      <c r="O4862" t="s">
        <v>28</v>
      </c>
      <c r="P4862">
        <v>1</v>
      </c>
      <c r="Q4862">
        <v>-4</v>
      </c>
      <c r="R4862">
        <v>1</v>
      </c>
    </row>
    <row r="4863" spans="1:18" x14ac:dyDescent="0.25">
      <c r="A4863">
        <v>2012</v>
      </c>
      <c r="B4863" s="1">
        <v>42809.622092939811</v>
      </c>
      <c r="C4863" t="s">
        <v>18</v>
      </c>
      <c r="D4863" t="s">
        <v>29</v>
      </c>
      <c r="E4863" t="s">
        <v>20</v>
      </c>
      <c r="F4863" t="s">
        <v>21</v>
      </c>
      <c r="G4863" t="s">
        <v>22</v>
      </c>
      <c r="H4863" t="s">
        <v>23</v>
      </c>
      <c r="I4863" t="s">
        <v>24</v>
      </c>
      <c r="J4863" t="s">
        <v>37</v>
      </c>
      <c r="K4863" t="s">
        <v>28</v>
      </c>
      <c r="L4863" t="s">
        <v>35</v>
      </c>
      <c r="M4863" t="s">
        <v>28</v>
      </c>
      <c r="N4863" t="s">
        <v>35</v>
      </c>
      <c r="O4863" t="s">
        <v>28</v>
      </c>
      <c r="P4863">
        <v>1</v>
      </c>
      <c r="Q4863">
        <v>0</v>
      </c>
      <c r="R4863">
        <v>0</v>
      </c>
    </row>
    <row r="4864" spans="1:18" x14ac:dyDescent="0.25">
      <c r="A4864">
        <v>2012</v>
      </c>
      <c r="B4864" s="1">
        <v>42809.622092939811</v>
      </c>
      <c r="C4864" t="s">
        <v>18</v>
      </c>
      <c r="D4864" t="s">
        <v>29</v>
      </c>
      <c r="E4864" t="s">
        <v>30</v>
      </c>
      <c r="F4864" t="s">
        <v>45</v>
      </c>
      <c r="G4864" t="s">
        <v>71</v>
      </c>
      <c r="H4864" t="s">
        <v>23</v>
      </c>
      <c r="I4864" t="s">
        <v>76</v>
      </c>
      <c r="J4864" t="s">
        <v>31</v>
      </c>
      <c r="K4864" t="s">
        <v>41</v>
      </c>
      <c r="L4864" t="s">
        <v>33</v>
      </c>
      <c r="M4864" t="s">
        <v>33</v>
      </c>
      <c r="N4864" t="s">
        <v>33</v>
      </c>
      <c r="O4864" t="s">
        <v>28</v>
      </c>
      <c r="P4864">
        <v>1</v>
      </c>
      <c r="Q4864">
        <v>6368481</v>
      </c>
      <c r="R4864">
        <v>5</v>
      </c>
    </row>
    <row r="4865" spans="1:18" x14ac:dyDescent="0.25">
      <c r="A4865">
        <v>2012</v>
      </c>
      <c r="B4865" s="1">
        <v>42809.622092939811</v>
      </c>
      <c r="C4865" t="s">
        <v>18</v>
      </c>
      <c r="D4865" t="s">
        <v>29</v>
      </c>
      <c r="E4865" t="s">
        <v>30</v>
      </c>
      <c r="F4865" t="s">
        <v>45</v>
      </c>
      <c r="G4865" t="s">
        <v>71</v>
      </c>
      <c r="H4865" t="s">
        <v>23</v>
      </c>
      <c r="I4865" t="s">
        <v>76</v>
      </c>
      <c r="J4865" t="s">
        <v>31</v>
      </c>
      <c r="K4865" t="s">
        <v>26</v>
      </c>
      <c r="L4865" t="s">
        <v>33</v>
      </c>
      <c r="M4865" t="s">
        <v>33</v>
      </c>
      <c r="N4865" t="s">
        <v>33</v>
      </c>
      <c r="O4865" t="s">
        <v>28</v>
      </c>
      <c r="P4865">
        <v>1</v>
      </c>
      <c r="Q4865">
        <v>11154328</v>
      </c>
      <c r="R4865">
        <v>5</v>
      </c>
    </row>
    <row r="4866" spans="1:18" x14ac:dyDescent="0.25">
      <c r="A4866">
        <v>2012</v>
      </c>
      <c r="B4866" s="1">
        <v>42809.622092939811</v>
      </c>
      <c r="C4866" t="s">
        <v>18</v>
      </c>
      <c r="D4866" t="s">
        <v>29</v>
      </c>
      <c r="E4866" t="s">
        <v>30</v>
      </c>
      <c r="F4866" t="s">
        <v>45</v>
      </c>
      <c r="G4866" t="s">
        <v>71</v>
      </c>
      <c r="H4866" t="s">
        <v>23</v>
      </c>
      <c r="I4866" t="s">
        <v>76</v>
      </c>
      <c r="J4866" t="s">
        <v>37</v>
      </c>
      <c r="K4866" t="s">
        <v>32</v>
      </c>
      <c r="L4866" t="s">
        <v>33</v>
      </c>
      <c r="M4866" t="s">
        <v>33</v>
      </c>
      <c r="N4866" t="s">
        <v>33</v>
      </c>
      <c r="O4866" t="s">
        <v>28</v>
      </c>
      <c r="P4866">
        <v>1</v>
      </c>
      <c r="Q4866">
        <v>0</v>
      </c>
      <c r="R4866">
        <v>1</v>
      </c>
    </row>
    <row r="4867" spans="1:18" x14ac:dyDescent="0.25">
      <c r="A4867">
        <v>2012</v>
      </c>
      <c r="B4867" s="1">
        <v>42809.622092939811</v>
      </c>
      <c r="C4867" t="s">
        <v>18</v>
      </c>
      <c r="D4867" t="s">
        <v>29</v>
      </c>
      <c r="E4867" t="s">
        <v>30</v>
      </c>
      <c r="F4867" t="s">
        <v>45</v>
      </c>
      <c r="G4867" t="s">
        <v>71</v>
      </c>
      <c r="H4867" t="s">
        <v>23</v>
      </c>
      <c r="I4867" t="s">
        <v>76</v>
      </c>
      <c r="J4867" t="s">
        <v>37</v>
      </c>
      <c r="K4867" t="s">
        <v>26</v>
      </c>
      <c r="L4867" t="s">
        <v>33</v>
      </c>
      <c r="M4867" t="s">
        <v>33</v>
      </c>
      <c r="N4867" t="s">
        <v>33</v>
      </c>
      <c r="O4867" t="s">
        <v>28</v>
      </c>
      <c r="P4867">
        <v>1</v>
      </c>
      <c r="Q4867">
        <v>0</v>
      </c>
      <c r="R4867">
        <v>9</v>
      </c>
    </row>
    <row r="4868" spans="1:18" x14ac:dyDescent="0.25">
      <c r="A4868">
        <v>2012</v>
      </c>
      <c r="B4868" s="1">
        <v>42809.622092939811</v>
      </c>
      <c r="C4868" t="s">
        <v>18</v>
      </c>
      <c r="D4868" t="s">
        <v>29</v>
      </c>
      <c r="E4868" t="s">
        <v>30</v>
      </c>
      <c r="F4868" t="s">
        <v>45</v>
      </c>
      <c r="G4868" t="s">
        <v>46</v>
      </c>
      <c r="H4868" t="s">
        <v>62</v>
      </c>
      <c r="I4868" t="s">
        <v>24</v>
      </c>
      <c r="J4868" t="s">
        <v>43</v>
      </c>
      <c r="K4868" t="s">
        <v>26</v>
      </c>
      <c r="L4868" t="s">
        <v>35</v>
      </c>
      <c r="M4868" t="s">
        <v>35</v>
      </c>
      <c r="N4868" t="s">
        <v>35</v>
      </c>
      <c r="O4868" t="s">
        <v>35</v>
      </c>
      <c r="P4868">
        <v>1</v>
      </c>
      <c r="Q4868">
        <v>349904.78129999997</v>
      </c>
      <c r="R4868">
        <v>1</v>
      </c>
    </row>
    <row r="4869" spans="1:18" x14ac:dyDescent="0.25">
      <c r="A4869">
        <v>2012</v>
      </c>
      <c r="B4869" s="1">
        <v>42809.622092939811</v>
      </c>
      <c r="C4869" t="s">
        <v>18</v>
      </c>
      <c r="D4869" t="s">
        <v>29</v>
      </c>
      <c r="E4869" t="s">
        <v>30</v>
      </c>
      <c r="F4869" t="s">
        <v>79</v>
      </c>
      <c r="G4869" t="s">
        <v>22</v>
      </c>
      <c r="H4869" t="s">
        <v>62</v>
      </c>
      <c r="I4869" t="s">
        <v>24</v>
      </c>
      <c r="J4869" t="s">
        <v>37</v>
      </c>
      <c r="K4869" t="s">
        <v>32</v>
      </c>
      <c r="L4869" t="s">
        <v>27</v>
      </c>
      <c r="M4869" t="s">
        <v>27</v>
      </c>
      <c r="N4869" t="s">
        <v>28</v>
      </c>
      <c r="O4869" t="s">
        <v>28</v>
      </c>
      <c r="P4869">
        <v>1</v>
      </c>
      <c r="Q4869">
        <v>0</v>
      </c>
      <c r="R4869">
        <v>1</v>
      </c>
    </row>
    <row r="4870" spans="1:18" x14ac:dyDescent="0.25">
      <c r="A4870">
        <v>2012</v>
      </c>
      <c r="B4870" s="1">
        <v>42809.622092939811</v>
      </c>
      <c r="C4870" t="s">
        <v>18</v>
      </c>
      <c r="D4870" t="s">
        <v>29</v>
      </c>
      <c r="E4870" t="s">
        <v>30</v>
      </c>
      <c r="F4870" t="s">
        <v>21</v>
      </c>
      <c r="G4870" t="s">
        <v>22</v>
      </c>
      <c r="H4870" t="s">
        <v>62</v>
      </c>
      <c r="I4870" t="s">
        <v>24</v>
      </c>
      <c r="J4870" t="s">
        <v>44</v>
      </c>
      <c r="K4870" t="s">
        <v>41</v>
      </c>
      <c r="L4870" t="s">
        <v>27</v>
      </c>
      <c r="M4870" t="s">
        <v>27</v>
      </c>
      <c r="N4870" t="s">
        <v>28</v>
      </c>
      <c r="O4870" t="s">
        <v>28</v>
      </c>
      <c r="P4870">
        <v>1</v>
      </c>
      <c r="Q4870">
        <v>135000</v>
      </c>
      <c r="R4870">
        <v>1</v>
      </c>
    </row>
    <row r="4871" spans="1:18" x14ac:dyDescent="0.25">
      <c r="A4871">
        <v>2012</v>
      </c>
      <c r="B4871" s="1">
        <v>42809.622092939811</v>
      </c>
      <c r="C4871" t="s">
        <v>18</v>
      </c>
      <c r="D4871" t="s">
        <v>29</v>
      </c>
      <c r="E4871" t="s">
        <v>30</v>
      </c>
      <c r="F4871" t="s">
        <v>21</v>
      </c>
      <c r="G4871" t="s">
        <v>22</v>
      </c>
      <c r="H4871" t="s">
        <v>23</v>
      </c>
      <c r="I4871" t="s">
        <v>24</v>
      </c>
      <c r="J4871" t="s">
        <v>31</v>
      </c>
      <c r="K4871" t="s">
        <v>26</v>
      </c>
      <c r="L4871" t="s">
        <v>35</v>
      </c>
      <c r="M4871" t="s">
        <v>35</v>
      </c>
      <c r="N4871" t="s">
        <v>35</v>
      </c>
      <c r="O4871" t="s">
        <v>35</v>
      </c>
      <c r="P4871">
        <v>1</v>
      </c>
      <c r="Q4871">
        <v>1093524</v>
      </c>
      <c r="R4871">
        <v>3</v>
      </c>
    </row>
    <row r="4872" spans="1:18" x14ac:dyDescent="0.25">
      <c r="A4872">
        <v>2012</v>
      </c>
      <c r="B4872" s="1">
        <v>42809.622092939811</v>
      </c>
      <c r="C4872" t="s">
        <v>18</v>
      </c>
      <c r="D4872" t="s">
        <v>29</v>
      </c>
      <c r="E4872" t="s">
        <v>30</v>
      </c>
      <c r="F4872" t="s">
        <v>21</v>
      </c>
      <c r="G4872" t="s">
        <v>22</v>
      </c>
      <c r="H4872" t="s">
        <v>23</v>
      </c>
      <c r="I4872" t="s">
        <v>24</v>
      </c>
      <c r="J4872" t="s">
        <v>37</v>
      </c>
      <c r="K4872" t="s">
        <v>32</v>
      </c>
      <c r="L4872" t="s">
        <v>35</v>
      </c>
      <c r="M4872" t="s">
        <v>35</v>
      </c>
      <c r="N4872" t="s">
        <v>35</v>
      </c>
      <c r="O4872" t="s">
        <v>35</v>
      </c>
      <c r="P4872">
        <v>1</v>
      </c>
      <c r="Q4872">
        <v>0</v>
      </c>
      <c r="R4872">
        <v>3</v>
      </c>
    </row>
    <row r="4873" spans="1:18" x14ac:dyDescent="0.25">
      <c r="A4873">
        <v>2012</v>
      </c>
      <c r="B4873" s="1">
        <v>42809.622092939811</v>
      </c>
      <c r="C4873" t="s">
        <v>18</v>
      </c>
      <c r="D4873" t="s">
        <v>29</v>
      </c>
      <c r="E4873" t="s">
        <v>30</v>
      </c>
      <c r="F4873" t="s">
        <v>21</v>
      </c>
      <c r="G4873" t="s">
        <v>22</v>
      </c>
      <c r="H4873" t="s">
        <v>23</v>
      </c>
      <c r="I4873" t="s">
        <v>24</v>
      </c>
      <c r="J4873" t="s">
        <v>37</v>
      </c>
      <c r="K4873" t="s">
        <v>26</v>
      </c>
      <c r="L4873" t="s">
        <v>35</v>
      </c>
      <c r="M4873" t="s">
        <v>35</v>
      </c>
      <c r="N4873" t="s">
        <v>35</v>
      </c>
      <c r="O4873" t="s">
        <v>35</v>
      </c>
      <c r="P4873">
        <v>1</v>
      </c>
      <c r="Q4873">
        <v>0</v>
      </c>
      <c r="R4873">
        <v>1</v>
      </c>
    </row>
    <row r="4874" spans="1:18" x14ac:dyDescent="0.25">
      <c r="A4874">
        <v>2012</v>
      </c>
      <c r="B4874" s="1">
        <v>42809.622092939811</v>
      </c>
      <c r="C4874" t="s">
        <v>18</v>
      </c>
      <c r="D4874" t="s">
        <v>29</v>
      </c>
      <c r="E4874" t="s">
        <v>36</v>
      </c>
      <c r="F4874" t="s">
        <v>21</v>
      </c>
      <c r="G4874" t="s">
        <v>22</v>
      </c>
      <c r="H4874" t="s">
        <v>23</v>
      </c>
      <c r="I4874" t="s">
        <v>24</v>
      </c>
      <c r="J4874" t="s">
        <v>37</v>
      </c>
      <c r="K4874" t="s">
        <v>32</v>
      </c>
      <c r="L4874" t="s">
        <v>27</v>
      </c>
      <c r="M4874" t="s">
        <v>27</v>
      </c>
      <c r="N4874" t="s">
        <v>28</v>
      </c>
      <c r="O4874" t="s">
        <v>28</v>
      </c>
      <c r="P4874">
        <v>1</v>
      </c>
      <c r="Q4874">
        <v>0</v>
      </c>
      <c r="R4874">
        <v>2</v>
      </c>
    </row>
    <row r="4875" spans="1:18" x14ac:dyDescent="0.25">
      <c r="A4875">
        <v>2012</v>
      </c>
      <c r="B4875" s="1">
        <v>42809.622092939811</v>
      </c>
      <c r="C4875" t="s">
        <v>18</v>
      </c>
      <c r="D4875" t="s">
        <v>29</v>
      </c>
      <c r="E4875" t="s">
        <v>42</v>
      </c>
      <c r="F4875" t="s">
        <v>63</v>
      </c>
      <c r="G4875" t="s">
        <v>64</v>
      </c>
      <c r="H4875" t="s">
        <v>23</v>
      </c>
      <c r="I4875" t="s">
        <v>24</v>
      </c>
      <c r="J4875" t="s">
        <v>44</v>
      </c>
      <c r="K4875" t="s">
        <v>41</v>
      </c>
      <c r="L4875" t="s">
        <v>35</v>
      </c>
      <c r="M4875" t="s">
        <v>35</v>
      </c>
      <c r="N4875" t="s">
        <v>35</v>
      </c>
      <c r="O4875" t="s">
        <v>35</v>
      </c>
      <c r="P4875">
        <v>1</v>
      </c>
      <c r="Q4875">
        <v>80542.921900000001</v>
      </c>
      <c r="R4875">
        <v>4</v>
      </c>
    </row>
    <row r="4876" spans="1:18" x14ac:dyDescent="0.25">
      <c r="A4876">
        <v>2012</v>
      </c>
      <c r="B4876" s="1">
        <v>42809.622092939811</v>
      </c>
      <c r="C4876" t="s">
        <v>18</v>
      </c>
      <c r="D4876" t="s">
        <v>29</v>
      </c>
      <c r="E4876" t="s">
        <v>42</v>
      </c>
      <c r="F4876" t="s">
        <v>63</v>
      </c>
      <c r="G4876" t="s">
        <v>64</v>
      </c>
      <c r="H4876" t="s">
        <v>23</v>
      </c>
      <c r="I4876" t="s">
        <v>24</v>
      </c>
      <c r="J4876" t="s">
        <v>44</v>
      </c>
      <c r="K4876" t="s">
        <v>26</v>
      </c>
      <c r="L4876" t="s">
        <v>35</v>
      </c>
      <c r="M4876" t="s">
        <v>35</v>
      </c>
      <c r="N4876" t="s">
        <v>35</v>
      </c>
      <c r="O4876" t="s">
        <v>35</v>
      </c>
      <c r="P4876">
        <v>1</v>
      </c>
      <c r="Q4876">
        <v>872548.31649999996</v>
      </c>
      <c r="R4876">
        <v>16</v>
      </c>
    </row>
    <row r="4877" spans="1:18" x14ac:dyDescent="0.25">
      <c r="A4877">
        <v>2012</v>
      </c>
      <c r="B4877" s="1">
        <v>42809.622092939811</v>
      </c>
      <c r="C4877" t="s">
        <v>18</v>
      </c>
      <c r="D4877" t="s">
        <v>29</v>
      </c>
      <c r="E4877" t="s">
        <v>68</v>
      </c>
      <c r="F4877" t="s">
        <v>21</v>
      </c>
      <c r="G4877" t="s">
        <v>22</v>
      </c>
      <c r="H4877" t="s">
        <v>62</v>
      </c>
      <c r="I4877" t="s">
        <v>24</v>
      </c>
      <c r="J4877" t="s">
        <v>48</v>
      </c>
      <c r="K4877" t="s">
        <v>26</v>
      </c>
      <c r="L4877" t="s">
        <v>27</v>
      </c>
      <c r="M4877" t="s">
        <v>27</v>
      </c>
      <c r="N4877" t="s">
        <v>28</v>
      </c>
      <c r="O4877" t="s">
        <v>28</v>
      </c>
      <c r="P4877">
        <v>1</v>
      </c>
      <c r="Q4877">
        <v>-24204</v>
      </c>
      <c r="R4877">
        <v>2</v>
      </c>
    </row>
    <row r="4878" spans="1:18" x14ac:dyDescent="0.25">
      <c r="A4878">
        <v>2012</v>
      </c>
      <c r="B4878" s="1">
        <v>42809.622092939811</v>
      </c>
      <c r="C4878" t="s">
        <v>18</v>
      </c>
      <c r="D4878" t="s">
        <v>29</v>
      </c>
      <c r="E4878" t="s">
        <v>38</v>
      </c>
      <c r="F4878" t="s">
        <v>53</v>
      </c>
      <c r="G4878" t="s">
        <v>70</v>
      </c>
      <c r="H4878" t="s">
        <v>62</v>
      </c>
      <c r="I4878" t="s">
        <v>34</v>
      </c>
      <c r="J4878" t="s">
        <v>37</v>
      </c>
      <c r="K4878" t="s">
        <v>28</v>
      </c>
      <c r="L4878" t="s">
        <v>27</v>
      </c>
      <c r="M4878" t="s">
        <v>28</v>
      </c>
      <c r="N4878" t="s">
        <v>27</v>
      </c>
      <c r="O4878" t="s">
        <v>28</v>
      </c>
      <c r="P4878">
        <v>1</v>
      </c>
      <c r="Q4878">
        <v>0</v>
      </c>
      <c r="R4878">
        <v>0</v>
      </c>
    </row>
    <row r="4879" spans="1:18" x14ac:dyDescent="0.25">
      <c r="A4879">
        <v>2013</v>
      </c>
      <c r="B4879" s="1">
        <v>42809.622092939811</v>
      </c>
      <c r="C4879" t="s">
        <v>18</v>
      </c>
      <c r="D4879" t="s">
        <v>60</v>
      </c>
      <c r="E4879" t="s">
        <v>67</v>
      </c>
      <c r="F4879" t="s">
        <v>45</v>
      </c>
      <c r="G4879" t="s">
        <v>66</v>
      </c>
      <c r="H4879" t="s">
        <v>62</v>
      </c>
      <c r="I4879" t="s">
        <v>24</v>
      </c>
      <c r="J4879" t="s">
        <v>48</v>
      </c>
      <c r="K4879" t="s">
        <v>49</v>
      </c>
      <c r="L4879" t="s">
        <v>35</v>
      </c>
      <c r="M4879" t="s">
        <v>35</v>
      </c>
      <c r="N4879" t="s">
        <v>35</v>
      </c>
      <c r="O4879" t="s">
        <v>35</v>
      </c>
      <c r="P4879">
        <v>1</v>
      </c>
      <c r="Q4879">
        <v>-7402.83</v>
      </c>
      <c r="R4879">
        <v>1</v>
      </c>
    </row>
    <row r="4880" spans="1:18" x14ac:dyDescent="0.25">
      <c r="A4880">
        <v>2013</v>
      </c>
      <c r="B4880" s="1">
        <v>42809.622092939811</v>
      </c>
      <c r="C4880" t="s">
        <v>18</v>
      </c>
      <c r="D4880" t="s">
        <v>60</v>
      </c>
      <c r="E4880" t="s">
        <v>67</v>
      </c>
      <c r="F4880" t="s">
        <v>45</v>
      </c>
      <c r="G4880" t="s">
        <v>71</v>
      </c>
      <c r="H4880" t="s">
        <v>62</v>
      </c>
      <c r="I4880" t="s">
        <v>24</v>
      </c>
      <c r="J4880" t="s">
        <v>40</v>
      </c>
      <c r="K4880" t="s">
        <v>51</v>
      </c>
      <c r="L4880" t="s">
        <v>35</v>
      </c>
      <c r="M4880" t="s">
        <v>35</v>
      </c>
      <c r="N4880" t="s">
        <v>35</v>
      </c>
      <c r="O4880" t="s">
        <v>35</v>
      </c>
      <c r="P4880">
        <v>1</v>
      </c>
      <c r="Q4880">
        <v>17744698.43</v>
      </c>
      <c r="R4880">
        <v>14</v>
      </c>
    </row>
    <row r="4881" spans="1:18" x14ac:dyDescent="0.25">
      <c r="A4881">
        <v>2013</v>
      </c>
      <c r="B4881" s="1">
        <v>42809.622092939811</v>
      </c>
      <c r="C4881" t="s">
        <v>18</v>
      </c>
      <c r="D4881" t="s">
        <v>60</v>
      </c>
      <c r="E4881" t="s">
        <v>68</v>
      </c>
      <c r="F4881" t="s">
        <v>53</v>
      </c>
      <c r="G4881" t="s">
        <v>46</v>
      </c>
      <c r="H4881" t="s">
        <v>23</v>
      </c>
      <c r="I4881" t="s">
        <v>34</v>
      </c>
      <c r="J4881" t="s">
        <v>44</v>
      </c>
      <c r="K4881" t="s">
        <v>56</v>
      </c>
      <c r="L4881" t="s">
        <v>35</v>
      </c>
      <c r="M4881" t="s">
        <v>35</v>
      </c>
      <c r="N4881" t="s">
        <v>35</v>
      </c>
      <c r="O4881" t="s">
        <v>35</v>
      </c>
      <c r="P4881">
        <v>1</v>
      </c>
      <c r="Q4881">
        <v>3111</v>
      </c>
      <c r="R4881">
        <v>1</v>
      </c>
    </row>
    <row r="4882" spans="1:18" x14ac:dyDescent="0.25">
      <c r="A4882">
        <v>2013</v>
      </c>
      <c r="B4882" s="1">
        <v>42809.622092939811</v>
      </c>
      <c r="C4882" t="s">
        <v>18</v>
      </c>
      <c r="D4882" t="s">
        <v>60</v>
      </c>
      <c r="E4882" t="s">
        <v>38</v>
      </c>
      <c r="F4882" t="s">
        <v>45</v>
      </c>
      <c r="G4882" t="s">
        <v>66</v>
      </c>
      <c r="H4882" t="s">
        <v>62</v>
      </c>
      <c r="I4882" t="s">
        <v>24</v>
      </c>
      <c r="J4882" t="s">
        <v>37</v>
      </c>
      <c r="K4882" t="s">
        <v>49</v>
      </c>
      <c r="L4882" t="s">
        <v>35</v>
      </c>
      <c r="M4882" t="s">
        <v>35</v>
      </c>
      <c r="N4882" t="s">
        <v>35</v>
      </c>
      <c r="O4882" t="s">
        <v>35</v>
      </c>
      <c r="P4882">
        <v>1</v>
      </c>
      <c r="Q4882">
        <v>0</v>
      </c>
      <c r="R4882">
        <v>2</v>
      </c>
    </row>
    <row r="4883" spans="1:18" x14ac:dyDescent="0.25">
      <c r="A4883">
        <v>2013</v>
      </c>
      <c r="B4883" s="1">
        <v>42809.622092939811</v>
      </c>
      <c r="C4883" t="s">
        <v>18</v>
      </c>
      <c r="D4883" t="s">
        <v>60</v>
      </c>
      <c r="E4883" t="s">
        <v>55</v>
      </c>
      <c r="F4883" t="s">
        <v>45</v>
      </c>
      <c r="G4883" t="s">
        <v>71</v>
      </c>
      <c r="H4883" t="s">
        <v>62</v>
      </c>
      <c r="I4883" t="s">
        <v>24</v>
      </c>
      <c r="J4883" t="s">
        <v>31</v>
      </c>
      <c r="K4883" t="s">
        <v>49</v>
      </c>
      <c r="L4883" t="s">
        <v>35</v>
      </c>
      <c r="M4883" t="s">
        <v>35</v>
      </c>
      <c r="N4883" t="s">
        <v>35</v>
      </c>
      <c r="O4883" t="s">
        <v>35</v>
      </c>
      <c r="P4883">
        <v>1</v>
      </c>
      <c r="Q4883">
        <v>2914308.6</v>
      </c>
      <c r="R4883">
        <v>5</v>
      </c>
    </row>
    <row r="4884" spans="1:18" x14ac:dyDescent="0.25">
      <c r="A4884">
        <v>2013</v>
      </c>
      <c r="B4884" s="1">
        <v>42809.622092939811</v>
      </c>
      <c r="C4884" t="s">
        <v>18</v>
      </c>
      <c r="D4884" t="s">
        <v>72</v>
      </c>
      <c r="E4884" t="s">
        <v>52</v>
      </c>
      <c r="F4884" t="s">
        <v>53</v>
      </c>
      <c r="G4884" t="s">
        <v>46</v>
      </c>
      <c r="H4884" t="s">
        <v>23</v>
      </c>
      <c r="I4884" t="s">
        <v>54</v>
      </c>
      <c r="J4884" t="s">
        <v>44</v>
      </c>
      <c r="K4884" t="s">
        <v>41</v>
      </c>
      <c r="L4884" t="s">
        <v>74</v>
      </c>
      <c r="M4884" t="s">
        <v>74</v>
      </c>
      <c r="N4884" t="s">
        <v>28</v>
      </c>
      <c r="O4884" t="s">
        <v>28</v>
      </c>
      <c r="P4884">
        <v>1</v>
      </c>
      <c r="Q4884">
        <v>203055.33</v>
      </c>
      <c r="R4884">
        <v>4</v>
      </c>
    </row>
    <row r="4885" spans="1:18" x14ac:dyDescent="0.25">
      <c r="A4885">
        <v>2013</v>
      </c>
      <c r="B4885" s="1">
        <v>42809.622092939811</v>
      </c>
      <c r="C4885" t="s">
        <v>18</v>
      </c>
      <c r="D4885" t="s">
        <v>72</v>
      </c>
      <c r="E4885" t="s">
        <v>38</v>
      </c>
      <c r="F4885" t="s">
        <v>45</v>
      </c>
      <c r="G4885" t="s">
        <v>46</v>
      </c>
      <c r="H4885" t="s">
        <v>62</v>
      </c>
      <c r="I4885" t="s">
        <v>34</v>
      </c>
      <c r="J4885" t="s">
        <v>48</v>
      </c>
      <c r="K4885" t="s">
        <v>41</v>
      </c>
      <c r="L4885" t="s">
        <v>35</v>
      </c>
      <c r="M4885" t="s">
        <v>35</v>
      </c>
      <c r="N4885" t="s">
        <v>35</v>
      </c>
      <c r="O4885" t="s">
        <v>35</v>
      </c>
      <c r="P4885">
        <v>1</v>
      </c>
      <c r="Q4885">
        <v>-172072</v>
      </c>
      <c r="R4885">
        <v>3</v>
      </c>
    </row>
    <row r="4886" spans="1:18" x14ac:dyDescent="0.25">
      <c r="A4886">
        <v>2013</v>
      </c>
      <c r="B4886" s="1">
        <v>42809.622092939811</v>
      </c>
      <c r="C4886" t="s">
        <v>18</v>
      </c>
      <c r="D4886" t="s">
        <v>29</v>
      </c>
      <c r="E4886" t="s">
        <v>20</v>
      </c>
      <c r="F4886" t="s">
        <v>21</v>
      </c>
      <c r="G4886" t="s">
        <v>22</v>
      </c>
      <c r="H4886" t="s">
        <v>23</v>
      </c>
      <c r="I4886" t="s">
        <v>59</v>
      </c>
      <c r="J4886" t="s">
        <v>57</v>
      </c>
      <c r="K4886" t="s">
        <v>32</v>
      </c>
      <c r="L4886" t="s">
        <v>35</v>
      </c>
      <c r="M4886" t="s">
        <v>35</v>
      </c>
      <c r="N4886" t="s">
        <v>35</v>
      </c>
      <c r="O4886" t="s">
        <v>35</v>
      </c>
      <c r="P4886">
        <v>1</v>
      </c>
      <c r="Q4886">
        <v>132817871</v>
      </c>
      <c r="R4886">
        <v>7</v>
      </c>
    </row>
    <row r="4887" spans="1:18" x14ac:dyDescent="0.25">
      <c r="A4887">
        <v>2013</v>
      </c>
      <c r="B4887" s="1">
        <v>42809.622092939811</v>
      </c>
      <c r="C4887" t="s">
        <v>18</v>
      </c>
      <c r="D4887" t="s">
        <v>29</v>
      </c>
      <c r="E4887" t="s">
        <v>20</v>
      </c>
      <c r="F4887" t="s">
        <v>21</v>
      </c>
      <c r="G4887" t="s">
        <v>22</v>
      </c>
      <c r="H4887" t="s">
        <v>23</v>
      </c>
      <c r="I4887" t="s">
        <v>59</v>
      </c>
      <c r="J4887" t="s">
        <v>48</v>
      </c>
      <c r="K4887" t="s">
        <v>26</v>
      </c>
      <c r="L4887" t="s">
        <v>33</v>
      </c>
      <c r="M4887" t="s">
        <v>33</v>
      </c>
      <c r="N4887" t="s">
        <v>28</v>
      </c>
      <c r="O4887" t="s">
        <v>28</v>
      </c>
      <c r="P4887">
        <v>1</v>
      </c>
      <c r="Q4887">
        <v>-16049182</v>
      </c>
      <c r="R4887">
        <v>4</v>
      </c>
    </row>
    <row r="4888" spans="1:18" x14ac:dyDescent="0.25">
      <c r="A4888">
        <v>2013</v>
      </c>
      <c r="B4888" s="1">
        <v>42809.622092939811</v>
      </c>
      <c r="C4888" t="s">
        <v>18</v>
      </c>
      <c r="D4888" t="s">
        <v>29</v>
      </c>
      <c r="E4888" t="s">
        <v>20</v>
      </c>
      <c r="F4888" t="s">
        <v>21</v>
      </c>
      <c r="G4888" t="s">
        <v>22</v>
      </c>
      <c r="H4888" t="s">
        <v>23</v>
      </c>
      <c r="I4888" t="s">
        <v>54</v>
      </c>
      <c r="J4888" t="s">
        <v>31</v>
      </c>
      <c r="K4888" t="s">
        <v>41</v>
      </c>
      <c r="L4888" t="s">
        <v>35</v>
      </c>
      <c r="M4888" t="s">
        <v>35</v>
      </c>
      <c r="N4888" t="s">
        <v>35</v>
      </c>
      <c r="O4888" t="s">
        <v>35</v>
      </c>
      <c r="P4888">
        <v>1</v>
      </c>
      <c r="Q4888">
        <v>5858265.5599999996</v>
      </c>
      <c r="R4888">
        <v>10</v>
      </c>
    </row>
    <row r="4889" spans="1:18" x14ac:dyDescent="0.25">
      <c r="A4889">
        <v>2013</v>
      </c>
      <c r="B4889" s="1">
        <v>42809.622092939811</v>
      </c>
      <c r="C4889" t="s">
        <v>18</v>
      </c>
      <c r="D4889" t="s">
        <v>29</v>
      </c>
      <c r="E4889" t="s">
        <v>20</v>
      </c>
      <c r="F4889" t="s">
        <v>21</v>
      </c>
      <c r="G4889" t="s">
        <v>22</v>
      </c>
      <c r="H4889" t="s">
        <v>23</v>
      </c>
      <c r="I4889" t="s">
        <v>54</v>
      </c>
      <c r="J4889" t="s">
        <v>37</v>
      </c>
      <c r="K4889" t="s">
        <v>41</v>
      </c>
      <c r="L4889" t="s">
        <v>35</v>
      </c>
      <c r="M4889" t="s">
        <v>35</v>
      </c>
      <c r="N4889" t="s">
        <v>35</v>
      </c>
      <c r="O4889" t="s">
        <v>35</v>
      </c>
      <c r="P4889">
        <v>1</v>
      </c>
      <c r="Q4889">
        <v>0</v>
      </c>
      <c r="R4889">
        <v>3</v>
      </c>
    </row>
    <row r="4890" spans="1:18" x14ac:dyDescent="0.25">
      <c r="A4890">
        <v>2013</v>
      </c>
      <c r="B4890" s="1">
        <v>42809.622092939811</v>
      </c>
      <c r="C4890" t="s">
        <v>18</v>
      </c>
      <c r="D4890" t="s">
        <v>29</v>
      </c>
      <c r="E4890" t="s">
        <v>30</v>
      </c>
      <c r="F4890" t="s">
        <v>53</v>
      </c>
      <c r="G4890" t="s">
        <v>66</v>
      </c>
      <c r="H4890" t="s">
        <v>23</v>
      </c>
      <c r="I4890" t="s">
        <v>34</v>
      </c>
      <c r="J4890" t="s">
        <v>44</v>
      </c>
      <c r="K4890" t="s">
        <v>26</v>
      </c>
      <c r="L4890" t="s">
        <v>33</v>
      </c>
      <c r="M4890" t="s">
        <v>33</v>
      </c>
      <c r="N4890" t="s">
        <v>33</v>
      </c>
      <c r="O4890" t="s">
        <v>28</v>
      </c>
      <c r="P4890">
        <v>1</v>
      </c>
      <c r="Q4890">
        <v>22940</v>
      </c>
      <c r="R4890">
        <v>2</v>
      </c>
    </row>
    <row r="4891" spans="1:18" x14ac:dyDescent="0.25">
      <c r="A4891">
        <v>2013</v>
      </c>
      <c r="B4891" s="1">
        <v>42809.622092939811</v>
      </c>
      <c r="C4891" t="s">
        <v>18</v>
      </c>
      <c r="D4891" t="s">
        <v>29</v>
      </c>
      <c r="E4891" t="s">
        <v>30</v>
      </c>
      <c r="F4891" t="s">
        <v>45</v>
      </c>
      <c r="G4891" t="s">
        <v>66</v>
      </c>
      <c r="H4891" t="s">
        <v>62</v>
      </c>
      <c r="I4891" t="s">
        <v>24</v>
      </c>
      <c r="J4891" t="s">
        <v>44</v>
      </c>
      <c r="K4891" t="s">
        <v>32</v>
      </c>
      <c r="L4891" t="s">
        <v>35</v>
      </c>
      <c r="M4891" t="s">
        <v>35</v>
      </c>
      <c r="N4891" t="s">
        <v>35</v>
      </c>
      <c r="O4891" t="s">
        <v>35</v>
      </c>
      <c r="P4891">
        <v>1</v>
      </c>
      <c r="Q4891">
        <v>94891</v>
      </c>
      <c r="R4891">
        <v>3</v>
      </c>
    </row>
    <row r="4892" spans="1:18" x14ac:dyDescent="0.25">
      <c r="A4892">
        <v>2013</v>
      </c>
      <c r="B4892" s="1">
        <v>42809.622092939811</v>
      </c>
      <c r="C4892" t="s">
        <v>18</v>
      </c>
      <c r="D4892" t="s">
        <v>29</v>
      </c>
      <c r="E4892" t="s">
        <v>30</v>
      </c>
      <c r="F4892" t="s">
        <v>45</v>
      </c>
      <c r="G4892" t="s">
        <v>71</v>
      </c>
      <c r="H4892" t="s">
        <v>23</v>
      </c>
      <c r="I4892" t="s">
        <v>76</v>
      </c>
      <c r="J4892" t="s">
        <v>43</v>
      </c>
      <c r="K4892" t="s">
        <v>41</v>
      </c>
      <c r="L4892" t="s">
        <v>33</v>
      </c>
      <c r="M4892" t="s">
        <v>33</v>
      </c>
      <c r="N4892" t="s">
        <v>33</v>
      </c>
      <c r="O4892" t="s">
        <v>28</v>
      </c>
      <c r="P4892">
        <v>1</v>
      </c>
      <c r="Q4892">
        <v>1156595</v>
      </c>
      <c r="R4892">
        <v>3</v>
      </c>
    </row>
    <row r="4893" spans="1:18" x14ac:dyDescent="0.25">
      <c r="A4893">
        <v>2013</v>
      </c>
      <c r="B4893" s="1">
        <v>42809.622092939811</v>
      </c>
      <c r="C4893" t="s">
        <v>18</v>
      </c>
      <c r="D4893" t="s">
        <v>29</v>
      </c>
      <c r="E4893" t="s">
        <v>30</v>
      </c>
      <c r="F4893" t="s">
        <v>45</v>
      </c>
      <c r="G4893" t="s">
        <v>71</v>
      </c>
      <c r="H4893" t="s">
        <v>23</v>
      </c>
      <c r="I4893" t="s">
        <v>76</v>
      </c>
      <c r="J4893" t="s">
        <v>43</v>
      </c>
      <c r="K4893" t="s">
        <v>26</v>
      </c>
      <c r="L4893" t="s">
        <v>33</v>
      </c>
      <c r="M4893" t="s">
        <v>33</v>
      </c>
      <c r="N4893" t="s">
        <v>33</v>
      </c>
      <c r="O4893" t="s">
        <v>28</v>
      </c>
      <c r="P4893">
        <v>1</v>
      </c>
      <c r="Q4893">
        <v>1294990</v>
      </c>
      <c r="R4893">
        <v>3</v>
      </c>
    </row>
    <row r="4894" spans="1:18" x14ac:dyDescent="0.25">
      <c r="A4894">
        <v>2013</v>
      </c>
      <c r="B4894" s="1">
        <v>42809.622092939811</v>
      </c>
      <c r="C4894" t="s">
        <v>18</v>
      </c>
      <c r="D4894" t="s">
        <v>29</v>
      </c>
      <c r="E4894" t="s">
        <v>30</v>
      </c>
      <c r="F4894" t="s">
        <v>45</v>
      </c>
      <c r="G4894" t="s">
        <v>71</v>
      </c>
      <c r="H4894" t="s">
        <v>23</v>
      </c>
      <c r="I4894" t="s">
        <v>76</v>
      </c>
      <c r="J4894" t="s">
        <v>48</v>
      </c>
      <c r="K4894" t="s">
        <v>41</v>
      </c>
      <c r="L4894" t="s">
        <v>33</v>
      </c>
      <c r="M4894" t="s">
        <v>33</v>
      </c>
      <c r="N4894" t="s">
        <v>33</v>
      </c>
      <c r="O4894" t="s">
        <v>28</v>
      </c>
      <c r="P4894">
        <v>1</v>
      </c>
      <c r="Q4894">
        <v>-253846</v>
      </c>
      <c r="R4894">
        <v>2</v>
      </c>
    </row>
    <row r="4895" spans="1:18" x14ac:dyDescent="0.25">
      <c r="A4895">
        <v>2013</v>
      </c>
      <c r="B4895" s="1">
        <v>42809.622092939811</v>
      </c>
      <c r="C4895" t="s">
        <v>18</v>
      </c>
      <c r="D4895" t="s">
        <v>29</v>
      </c>
      <c r="E4895" t="s">
        <v>30</v>
      </c>
      <c r="F4895" t="s">
        <v>45</v>
      </c>
      <c r="G4895" t="s">
        <v>71</v>
      </c>
      <c r="H4895" t="s">
        <v>23</v>
      </c>
      <c r="I4895" t="s">
        <v>76</v>
      </c>
      <c r="J4895" t="s">
        <v>48</v>
      </c>
      <c r="K4895" t="s">
        <v>26</v>
      </c>
      <c r="L4895" t="s">
        <v>33</v>
      </c>
      <c r="M4895" t="s">
        <v>33</v>
      </c>
      <c r="N4895" t="s">
        <v>33</v>
      </c>
      <c r="O4895" t="s">
        <v>28</v>
      </c>
      <c r="P4895">
        <v>1</v>
      </c>
      <c r="Q4895">
        <v>-263710</v>
      </c>
      <c r="R4895">
        <v>5</v>
      </c>
    </row>
    <row r="4896" spans="1:18" x14ac:dyDescent="0.25">
      <c r="A4896">
        <v>2015</v>
      </c>
      <c r="B4896" s="1">
        <v>42809.622092939811</v>
      </c>
      <c r="C4896" t="s">
        <v>18</v>
      </c>
      <c r="D4896" t="s">
        <v>19</v>
      </c>
      <c r="E4896" t="s">
        <v>30</v>
      </c>
      <c r="F4896" t="s">
        <v>82</v>
      </c>
      <c r="G4896" t="s">
        <v>82</v>
      </c>
      <c r="H4896" t="s">
        <v>62</v>
      </c>
      <c r="I4896" t="s">
        <v>24</v>
      </c>
      <c r="J4896" t="s">
        <v>37</v>
      </c>
      <c r="K4896" t="s">
        <v>56</v>
      </c>
      <c r="L4896" t="s">
        <v>35</v>
      </c>
      <c r="M4896" t="s">
        <v>35</v>
      </c>
      <c r="N4896" t="s">
        <v>35</v>
      </c>
      <c r="O4896" t="s">
        <v>35</v>
      </c>
      <c r="P4896">
        <v>1</v>
      </c>
      <c r="Q4896">
        <v>0</v>
      </c>
      <c r="R4896">
        <v>1</v>
      </c>
    </row>
    <row r="4897" spans="1:18" x14ac:dyDescent="0.25">
      <c r="A4897">
        <v>2015</v>
      </c>
      <c r="B4897" s="1">
        <v>42809.622092939811</v>
      </c>
      <c r="C4897" t="s">
        <v>18</v>
      </c>
      <c r="D4897" t="s">
        <v>19</v>
      </c>
      <c r="E4897" t="s">
        <v>42</v>
      </c>
      <c r="F4897" t="s">
        <v>53</v>
      </c>
      <c r="G4897" t="s">
        <v>66</v>
      </c>
      <c r="H4897" t="s">
        <v>28</v>
      </c>
      <c r="I4897" t="s">
        <v>24</v>
      </c>
      <c r="J4897" t="s">
        <v>40</v>
      </c>
      <c r="K4897" t="s">
        <v>26</v>
      </c>
      <c r="L4897" t="s">
        <v>35</v>
      </c>
      <c r="M4897" t="s">
        <v>35</v>
      </c>
      <c r="N4897" t="s">
        <v>28</v>
      </c>
      <c r="O4897" t="s">
        <v>35</v>
      </c>
      <c r="P4897">
        <v>1</v>
      </c>
      <c r="Q4897">
        <v>25448768.66</v>
      </c>
      <c r="R4897">
        <v>17</v>
      </c>
    </row>
    <row r="4898" spans="1:18" x14ac:dyDescent="0.25">
      <c r="A4898">
        <v>2015</v>
      </c>
      <c r="B4898" s="1">
        <v>42809.622092939811</v>
      </c>
      <c r="C4898" t="s">
        <v>18</v>
      </c>
      <c r="D4898" t="s">
        <v>19</v>
      </c>
      <c r="E4898" t="s">
        <v>42</v>
      </c>
      <c r="F4898" t="s">
        <v>53</v>
      </c>
      <c r="G4898" t="s">
        <v>66</v>
      </c>
      <c r="H4898" t="s">
        <v>28</v>
      </c>
      <c r="I4898" t="s">
        <v>24</v>
      </c>
      <c r="J4898" t="s">
        <v>37</v>
      </c>
      <c r="K4898" t="s">
        <v>28</v>
      </c>
      <c r="L4898" t="s">
        <v>35</v>
      </c>
      <c r="M4898" t="s">
        <v>28</v>
      </c>
      <c r="N4898" t="s">
        <v>35</v>
      </c>
      <c r="O4898" t="s">
        <v>28</v>
      </c>
      <c r="P4898">
        <v>1</v>
      </c>
      <c r="Q4898">
        <v>0</v>
      </c>
      <c r="R4898" t="s">
        <v>28</v>
      </c>
    </row>
    <row r="4899" spans="1:18" x14ac:dyDescent="0.25">
      <c r="A4899">
        <v>2015</v>
      </c>
      <c r="B4899" s="1">
        <v>42809.622092939811</v>
      </c>
      <c r="C4899" t="s">
        <v>18</v>
      </c>
      <c r="D4899" t="s">
        <v>19</v>
      </c>
      <c r="E4899" t="s">
        <v>42</v>
      </c>
      <c r="F4899" t="s">
        <v>53</v>
      </c>
      <c r="G4899" t="s">
        <v>66</v>
      </c>
      <c r="H4899" t="s">
        <v>28</v>
      </c>
      <c r="I4899" t="s">
        <v>24</v>
      </c>
      <c r="J4899" t="s">
        <v>37</v>
      </c>
      <c r="K4899" t="s">
        <v>26</v>
      </c>
      <c r="L4899" t="s">
        <v>35</v>
      </c>
      <c r="M4899" t="s">
        <v>35</v>
      </c>
      <c r="N4899" t="s">
        <v>35</v>
      </c>
      <c r="O4899" t="s">
        <v>35</v>
      </c>
      <c r="P4899">
        <v>1</v>
      </c>
      <c r="Q4899">
        <v>0</v>
      </c>
      <c r="R4899">
        <v>2</v>
      </c>
    </row>
    <row r="4900" spans="1:18" x14ac:dyDescent="0.25">
      <c r="A4900">
        <v>2015</v>
      </c>
      <c r="B4900" s="1">
        <v>42809.622092939811</v>
      </c>
      <c r="C4900" t="s">
        <v>18</v>
      </c>
      <c r="D4900" t="s">
        <v>19</v>
      </c>
      <c r="E4900" t="s">
        <v>42</v>
      </c>
      <c r="F4900" t="s">
        <v>53</v>
      </c>
      <c r="G4900" t="s">
        <v>46</v>
      </c>
      <c r="H4900" t="s">
        <v>28</v>
      </c>
      <c r="I4900" t="s">
        <v>34</v>
      </c>
      <c r="J4900" t="s">
        <v>37</v>
      </c>
      <c r="K4900" t="s">
        <v>28</v>
      </c>
      <c r="L4900" t="s">
        <v>35</v>
      </c>
      <c r="M4900" t="s">
        <v>28</v>
      </c>
      <c r="N4900" t="s">
        <v>35</v>
      </c>
      <c r="O4900" t="s">
        <v>28</v>
      </c>
      <c r="P4900">
        <v>1</v>
      </c>
      <c r="Q4900">
        <v>0</v>
      </c>
      <c r="R4900" t="s">
        <v>28</v>
      </c>
    </row>
    <row r="4901" spans="1:18" x14ac:dyDescent="0.25">
      <c r="A4901">
        <v>2015</v>
      </c>
      <c r="B4901" s="1">
        <v>42809.622092939811</v>
      </c>
      <c r="C4901" t="s">
        <v>18</v>
      </c>
      <c r="D4901" t="s">
        <v>19</v>
      </c>
      <c r="E4901" t="s">
        <v>42</v>
      </c>
      <c r="F4901" t="s">
        <v>53</v>
      </c>
      <c r="G4901" t="s">
        <v>46</v>
      </c>
      <c r="H4901" t="s">
        <v>23</v>
      </c>
      <c r="I4901" t="s">
        <v>54</v>
      </c>
      <c r="J4901" t="s">
        <v>25</v>
      </c>
      <c r="K4901" t="s">
        <v>32</v>
      </c>
      <c r="L4901" t="s">
        <v>35</v>
      </c>
      <c r="M4901" t="s">
        <v>35</v>
      </c>
      <c r="N4901" t="s">
        <v>35</v>
      </c>
      <c r="O4901" t="s">
        <v>35</v>
      </c>
      <c r="P4901">
        <v>1</v>
      </c>
      <c r="Q4901">
        <v>36551528.229999997</v>
      </c>
      <c r="R4901">
        <v>6</v>
      </c>
    </row>
    <row r="4902" spans="1:18" x14ac:dyDescent="0.25">
      <c r="A4902">
        <v>2015</v>
      </c>
      <c r="B4902" s="1">
        <v>42809.622092939811</v>
      </c>
      <c r="C4902" t="s">
        <v>18</v>
      </c>
      <c r="D4902" t="s">
        <v>19</v>
      </c>
      <c r="E4902" t="s">
        <v>42</v>
      </c>
      <c r="F4902" t="s">
        <v>21</v>
      </c>
      <c r="G4902" t="s">
        <v>22</v>
      </c>
      <c r="H4902" t="s">
        <v>23</v>
      </c>
      <c r="I4902" t="s">
        <v>24</v>
      </c>
      <c r="J4902" t="s">
        <v>31</v>
      </c>
      <c r="K4902" t="s">
        <v>26</v>
      </c>
      <c r="L4902" t="s">
        <v>27</v>
      </c>
      <c r="M4902" t="s">
        <v>27</v>
      </c>
      <c r="N4902" t="s">
        <v>28</v>
      </c>
      <c r="O4902" t="s">
        <v>28</v>
      </c>
      <c r="P4902">
        <v>1</v>
      </c>
      <c r="Q4902">
        <v>2694734</v>
      </c>
      <c r="R4902">
        <v>7</v>
      </c>
    </row>
    <row r="4903" spans="1:18" x14ac:dyDescent="0.25">
      <c r="A4903">
        <v>2015</v>
      </c>
      <c r="B4903" s="1">
        <v>42809.622092939811</v>
      </c>
      <c r="C4903" t="s">
        <v>18</v>
      </c>
      <c r="D4903" t="s">
        <v>19</v>
      </c>
      <c r="E4903" t="s">
        <v>42</v>
      </c>
      <c r="F4903" t="s">
        <v>21</v>
      </c>
      <c r="G4903" t="s">
        <v>22</v>
      </c>
      <c r="H4903" t="s">
        <v>23</v>
      </c>
      <c r="I4903" t="s">
        <v>24</v>
      </c>
      <c r="J4903" t="s">
        <v>43</v>
      </c>
      <c r="K4903" t="s">
        <v>41</v>
      </c>
      <c r="L4903" t="s">
        <v>27</v>
      </c>
      <c r="M4903" t="s">
        <v>27</v>
      </c>
      <c r="N4903" t="s">
        <v>28</v>
      </c>
      <c r="O4903" t="s">
        <v>28</v>
      </c>
      <c r="P4903">
        <v>1</v>
      </c>
      <c r="Q4903">
        <v>265455</v>
      </c>
      <c r="R4903">
        <v>1</v>
      </c>
    </row>
    <row r="4904" spans="1:18" x14ac:dyDescent="0.25">
      <c r="A4904">
        <v>2015</v>
      </c>
      <c r="B4904" s="1">
        <v>42809.622092939811</v>
      </c>
      <c r="C4904" t="s">
        <v>18</v>
      </c>
      <c r="D4904" t="s">
        <v>19</v>
      </c>
      <c r="E4904" t="s">
        <v>42</v>
      </c>
      <c r="F4904" t="s">
        <v>21</v>
      </c>
      <c r="G4904" t="s">
        <v>22</v>
      </c>
      <c r="H4904" t="s">
        <v>23</v>
      </c>
      <c r="I4904" t="s">
        <v>24</v>
      </c>
      <c r="J4904" t="s">
        <v>43</v>
      </c>
      <c r="K4904" t="s">
        <v>26</v>
      </c>
      <c r="L4904" t="s">
        <v>27</v>
      </c>
      <c r="M4904" t="s">
        <v>27</v>
      </c>
      <c r="N4904" t="s">
        <v>28</v>
      </c>
      <c r="O4904" t="s">
        <v>28</v>
      </c>
      <c r="P4904">
        <v>1</v>
      </c>
      <c r="Q4904">
        <v>1455131</v>
      </c>
      <c r="R4904">
        <v>3</v>
      </c>
    </row>
    <row r="4905" spans="1:18" x14ac:dyDescent="0.25">
      <c r="A4905">
        <v>2015</v>
      </c>
      <c r="B4905" s="1">
        <v>42809.622092939811</v>
      </c>
      <c r="C4905" t="s">
        <v>18</v>
      </c>
      <c r="D4905" t="s">
        <v>19</v>
      </c>
      <c r="E4905" t="s">
        <v>42</v>
      </c>
      <c r="F4905" t="s">
        <v>21</v>
      </c>
      <c r="G4905" t="s">
        <v>22</v>
      </c>
      <c r="H4905" t="s">
        <v>23</v>
      </c>
      <c r="I4905" t="s">
        <v>24</v>
      </c>
      <c r="J4905" t="s">
        <v>48</v>
      </c>
      <c r="K4905" t="s">
        <v>49</v>
      </c>
      <c r="L4905" t="s">
        <v>27</v>
      </c>
      <c r="M4905" t="s">
        <v>27</v>
      </c>
      <c r="N4905" t="s">
        <v>28</v>
      </c>
      <c r="O4905" t="s">
        <v>28</v>
      </c>
      <c r="P4905">
        <v>1</v>
      </c>
      <c r="Q4905">
        <v>-3723992.48</v>
      </c>
      <c r="R4905">
        <v>12</v>
      </c>
    </row>
    <row r="4906" spans="1:18" x14ac:dyDescent="0.25">
      <c r="A4906">
        <v>2015</v>
      </c>
      <c r="B4906" s="1">
        <v>42809.622092939811</v>
      </c>
      <c r="C4906" t="s">
        <v>18</v>
      </c>
      <c r="D4906" t="s">
        <v>19</v>
      </c>
      <c r="E4906" t="s">
        <v>42</v>
      </c>
      <c r="F4906" t="s">
        <v>21</v>
      </c>
      <c r="G4906" t="s">
        <v>22</v>
      </c>
      <c r="H4906" t="s">
        <v>23</v>
      </c>
      <c r="I4906" t="s">
        <v>24</v>
      </c>
      <c r="J4906" t="s">
        <v>37</v>
      </c>
      <c r="K4906" t="s">
        <v>26</v>
      </c>
      <c r="L4906" t="s">
        <v>35</v>
      </c>
      <c r="M4906" t="s">
        <v>35</v>
      </c>
      <c r="N4906" t="s">
        <v>35</v>
      </c>
      <c r="O4906" t="s">
        <v>35</v>
      </c>
      <c r="P4906">
        <v>1</v>
      </c>
      <c r="Q4906">
        <v>0</v>
      </c>
      <c r="R4906">
        <v>3</v>
      </c>
    </row>
    <row r="4907" spans="1:18" x14ac:dyDescent="0.25">
      <c r="A4907">
        <v>2015</v>
      </c>
      <c r="B4907" s="1">
        <v>42809.622092939811</v>
      </c>
      <c r="C4907" t="s">
        <v>18</v>
      </c>
      <c r="D4907" t="s">
        <v>19</v>
      </c>
      <c r="E4907" t="s">
        <v>42</v>
      </c>
      <c r="F4907" t="s">
        <v>61</v>
      </c>
      <c r="G4907" t="s">
        <v>22</v>
      </c>
      <c r="H4907" t="s">
        <v>28</v>
      </c>
      <c r="I4907" t="s">
        <v>54</v>
      </c>
      <c r="J4907" t="s">
        <v>48</v>
      </c>
      <c r="K4907" t="s">
        <v>32</v>
      </c>
      <c r="L4907" t="s">
        <v>35</v>
      </c>
      <c r="M4907" t="s">
        <v>28</v>
      </c>
      <c r="N4907" t="s">
        <v>35</v>
      </c>
      <c r="O4907" t="s">
        <v>35</v>
      </c>
      <c r="P4907">
        <v>1</v>
      </c>
      <c r="Q4907">
        <v>-3261031</v>
      </c>
      <c r="R4907">
        <v>2</v>
      </c>
    </row>
    <row r="4908" spans="1:18" x14ac:dyDescent="0.25">
      <c r="A4908">
        <v>2015</v>
      </c>
      <c r="B4908" s="1">
        <v>42809.622092939811</v>
      </c>
      <c r="C4908" t="s">
        <v>18</v>
      </c>
      <c r="D4908" t="s">
        <v>19</v>
      </c>
      <c r="E4908" t="s">
        <v>67</v>
      </c>
      <c r="F4908" t="s">
        <v>45</v>
      </c>
      <c r="G4908" t="s">
        <v>71</v>
      </c>
      <c r="H4908" t="s">
        <v>62</v>
      </c>
      <c r="I4908" t="s">
        <v>24</v>
      </c>
      <c r="J4908" t="s">
        <v>44</v>
      </c>
      <c r="K4908" t="s">
        <v>41</v>
      </c>
      <c r="L4908" t="s">
        <v>35</v>
      </c>
      <c r="M4908" t="s">
        <v>35</v>
      </c>
      <c r="N4908" t="s">
        <v>35</v>
      </c>
      <c r="O4908" t="s">
        <v>35</v>
      </c>
      <c r="P4908">
        <v>1</v>
      </c>
      <c r="Q4908">
        <v>3676.96</v>
      </c>
      <c r="R4908">
        <v>6</v>
      </c>
    </row>
    <row r="4909" spans="1:18" x14ac:dyDescent="0.25">
      <c r="A4909">
        <v>2015</v>
      </c>
      <c r="B4909" s="1">
        <v>42809.622092939811</v>
      </c>
      <c r="C4909" t="s">
        <v>18</v>
      </c>
      <c r="D4909" t="s">
        <v>19</v>
      </c>
      <c r="E4909" t="s">
        <v>67</v>
      </c>
      <c r="F4909" t="s">
        <v>45</v>
      </c>
      <c r="G4909" t="s">
        <v>46</v>
      </c>
      <c r="H4909" t="s">
        <v>62</v>
      </c>
      <c r="I4909" t="s">
        <v>24</v>
      </c>
      <c r="J4909" t="s">
        <v>43</v>
      </c>
      <c r="K4909" t="s">
        <v>49</v>
      </c>
      <c r="L4909" t="s">
        <v>35</v>
      </c>
      <c r="M4909" t="s">
        <v>35</v>
      </c>
      <c r="N4909" t="s">
        <v>35</v>
      </c>
      <c r="O4909" t="s">
        <v>35</v>
      </c>
      <c r="P4909">
        <v>1</v>
      </c>
      <c r="Q4909">
        <v>962270</v>
      </c>
      <c r="R4909">
        <v>3</v>
      </c>
    </row>
    <row r="4910" spans="1:18" x14ac:dyDescent="0.25">
      <c r="A4910">
        <v>2015</v>
      </c>
      <c r="B4910" s="1">
        <v>42809.622092939811</v>
      </c>
      <c r="C4910" t="s">
        <v>18</v>
      </c>
      <c r="D4910" t="s">
        <v>19</v>
      </c>
      <c r="E4910" t="s">
        <v>50</v>
      </c>
      <c r="F4910" t="s">
        <v>21</v>
      </c>
      <c r="G4910" t="s">
        <v>22</v>
      </c>
      <c r="H4910" t="s">
        <v>91</v>
      </c>
      <c r="I4910" t="s">
        <v>34</v>
      </c>
      <c r="J4910" t="s">
        <v>48</v>
      </c>
      <c r="K4910" t="s">
        <v>32</v>
      </c>
      <c r="L4910" t="s">
        <v>35</v>
      </c>
      <c r="M4910" t="s">
        <v>35</v>
      </c>
      <c r="N4910" t="s">
        <v>35</v>
      </c>
      <c r="O4910" t="s">
        <v>35</v>
      </c>
      <c r="P4910">
        <v>1</v>
      </c>
      <c r="Q4910">
        <v>-40000</v>
      </c>
      <c r="R4910">
        <v>5</v>
      </c>
    </row>
    <row r="4911" spans="1:18" x14ac:dyDescent="0.25">
      <c r="A4911">
        <v>2015</v>
      </c>
      <c r="B4911" s="1">
        <v>42809.622092939811</v>
      </c>
      <c r="C4911" t="s">
        <v>18</v>
      </c>
      <c r="D4911" t="s">
        <v>19</v>
      </c>
      <c r="E4911" t="s">
        <v>50</v>
      </c>
      <c r="F4911" t="s">
        <v>21</v>
      </c>
      <c r="G4911" t="s">
        <v>22</v>
      </c>
      <c r="H4911" t="s">
        <v>23</v>
      </c>
      <c r="I4911" t="s">
        <v>34</v>
      </c>
      <c r="J4911" t="s">
        <v>44</v>
      </c>
      <c r="K4911" t="s">
        <v>56</v>
      </c>
      <c r="L4911" t="s">
        <v>35</v>
      </c>
      <c r="M4911" t="s">
        <v>35</v>
      </c>
      <c r="N4911" t="s">
        <v>28</v>
      </c>
      <c r="O4911" t="s">
        <v>35</v>
      </c>
      <c r="P4911">
        <v>1</v>
      </c>
      <c r="Q4911">
        <v>25988.74</v>
      </c>
      <c r="R4911">
        <v>6</v>
      </c>
    </row>
    <row r="4912" spans="1:18" x14ac:dyDescent="0.25">
      <c r="A4912">
        <v>2015</v>
      </c>
      <c r="B4912" s="1">
        <v>42809.622092939811</v>
      </c>
      <c r="C4912" t="s">
        <v>18</v>
      </c>
      <c r="D4912" t="s">
        <v>19</v>
      </c>
      <c r="E4912" t="s">
        <v>38</v>
      </c>
      <c r="F4912" t="s">
        <v>53</v>
      </c>
      <c r="G4912" t="s">
        <v>46</v>
      </c>
      <c r="H4912" t="s">
        <v>23</v>
      </c>
      <c r="I4912" t="s">
        <v>54</v>
      </c>
      <c r="J4912" t="s">
        <v>31</v>
      </c>
      <c r="K4912" t="s">
        <v>32</v>
      </c>
      <c r="L4912" t="s">
        <v>27</v>
      </c>
      <c r="M4912" t="s">
        <v>27</v>
      </c>
      <c r="N4912" t="s">
        <v>28</v>
      </c>
      <c r="O4912" t="s">
        <v>28</v>
      </c>
      <c r="P4912">
        <v>1</v>
      </c>
      <c r="Q4912">
        <v>3086958.21</v>
      </c>
      <c r="R4912">
        <v>3</v>
      </c>
    </row>
    <row r="4913" spans="1:18" x14ac:dyDescent="0.25">
      <c r="A4913">
        <v>2015</v>
      </c>
      <c r="B4913" s="1">
        <v>42809.622092939811</v>
      </c>
      <c r="C4913" t="s">
        <v>18</v>
      </c>
      <c r="D4913" t="s">
        <v>19</v>
      </c>
      <c r="E4913" t="s">
        <v>38</v>
      </c>
      <c r="F4913" t="s">
        <v>21</v>
      </c>
      <c r="G4913" t="s">
        <v>22</v>
      </c>
      <c r="H4913" t="s">
        <v>23</v>
      </c>
      <c r="I4913" t="s">
        <v>34</v>
      </c>
      <c r="J4913" t="s">
        <v>25</v>
      </c>
      <c r="K4913" t="s">
        <v>28</v>
      </c>
      <c r="L4913" t="s">
        <v>35</v>
      </c>
      <c r="M4913" t="s">
        <v>35</v>
      </c>
      <c r="N4913" t="s">
        <v>28</v>
      </c>
      <c r="O4913" t="s">
        <v>35</v>
      </c>
      <c r="P4913">
        <v>1</v>
      </c>
      <c r="Q4913">
        <v>42052944.979999997</v>
      </c>
      <c r="R4913">
        <v>7</v>
      </c>
    </row>
    <row r="4914" spans="1:18" x14ac:dyDescent="0.25">
      <c r="A4914">
        <v>2015</v>
      </c>
      <c r="B4914" s="1">
        <v>42809.622092939811</v>
      </c>
      <c r="C4914" t="s">
        <v>18</v>
      </c>
      <c r="D4914" t="s">
        <v>19</v>
      </c>
      <c r="E4914" t="s">
        <v>38</v>
      </c>
      <c r="F4914" t="s">
        <v>21</v>
      </c>
      <c r="G4914" t="s">
        <v>22</v>
      </c>
      <c r="H4914" t="s">
        <v>23</v>
      </c>
      <c r="I4914" t="s">
        <v>24</v>
      </c>
      <c r="J4914" t="s">
        <v>31</v>
      </c>
      <c r="K4914" t="s">
        <v>32</v>
      </c>
      <c r="L4914" t="s">
        <v>35</v>
      </c>
      <c r="M4914" t="s">
        <v>35</v>
      </c>
      <c r="N4914" t="s">
        <v>28</v>
      </c>
      <c r="O4914" t="s">
        <v>35</v>
      </c>
      <c r="P4914">
        <v>1</v>
      </c>
      <c r="Q4914">
        <v>4802491.1100000003</v>
      </c>
      <c r="R4914">
        <v>1</v>
      </c>
    </row>
    <row r="4915" spans="1:18" x14ac:dyDescent="0.25">
      <c r="A4915">
        <v>2012</v>
      </c>
      <c r="B4915" s="1">
        <v>42809.622092939811</v>
      </c>
      <c r="C4915" t="s">
        <v>18</v>
      </c>
      <c r="D4915" t="s">
        <v>29</v>
      </c>
      <c r="E4915" t="s">
        <v>55</v>
      </c>
      <c r="F4915" t="s">
        <v>21</v>
      </c>
      <c r="G4915" t="s">
        <v>22</v>
      </c>
      <c r="H4915" t="s">
        <v>91</v>
      </c>
      <c r="I4915" t="s">
        <v>24</v>
      </c>
      <c r="J4915" t="s">
        <v>37</v>
      </c>
      <c r="K4915" t="s">
        <v>26</v>
      </c>
      <c r="L4915" t="s">
        <v>27</v>
      </c>
      <c r="M4915" t="s">
        <v>27</v>
      </c>
      <c r="N4915" t="s">
        <v>28</v>
      </c>
      <c r="O4915" t="s">
        <v>28</v>
      </c>
      <c r="P4915">
        <v>1</v>
      </c>
      <c r="Q4915">
        <v>0</v>
      </c>
      <c r="R4915">
        <v>2</v>
      </c>
    </row>
    <row r="4916" spans="1:18" x14ac:dyDescent="0.25">
      <c r="A4916">
        <v>2012</v>
      </c>
      <c r="B4916" s="1">
        <v>42809.622092939811</v>
      </c>
      <c r="C4916" t="s">
        <v>18</v>
      </c>
      <c r="D4916" t="s">
        <v>78</v>
      </c>
      <c r="E4916" t="s">
        <v>20</v>
      </c>
      <c r="F4916" t="s">
        <v>21</v>
      </c>
      <c r="G4916" t="s">
        <v>22</v>
      </c>
      <c r="H4916" t="s">
        <v>91</v>
      </c>
      <c r="I4916" t="s">
        <v>24</v>
      </c>
      <c r="J4916" t="s">
        <v>31</v>
      </c>
      <c r="K4916" t="s">
        <v>49</v>
      </c>
      <c r="L4916" t="s">
        <v>27</v>
      </c>
      <c r="M4916" t="s">
        <v>27</v>
      </c>
      <c r="N4916" t="s">
        <v>28</v>
      </c>
      <c r="O4916" t="s">
        <v>28</v>
      </c>
      <c r="P4916">
        <v>1</v>
      </c>
      <c r="Q4916">
        <v>4841876</v>
      </c>
      <c r="R4916">
        <v>2</v>
      </c>
    </row>
    <row r="4917" spans="1:18" x14ac:dyDescent="0.25">
      <c r="A4917">
        <v>2012</v>
      </c>
      <c r="B4917" s="1">
        <v>42809.622092939811</v>
      </c>
      <c r="C4917" t="s">
        <v>18</v>
      </c>
      <c r="D4917" t="s">
        <v>78</v>
      </c>
      <c r="E4917" t="s">
        <v>20</v>
      </c>
      <c r="F4917" t="s">
        <v>21</v>
      </c>
      <c r="G4917" t="s">
        <v>22</v>
      </c>
      <c r="H4917" t="s">
        <v>23</v>
      </c>
      <c r="I4917" t="s">
        <v>34</v>
      </c>
      <c r="J4917" t="s">
        <v>37</v>
      </c>
      <c r="K4917" t="s">
        <v>32</v>
      </c>
      <c r="L4917" t="s">
        <v>35</v>
      </c>
      <c r="M4917" t="s">
        <v>35</v>
      </c>
      <c r="N4917" t="s">
        <v>35</v>
      </c>
      <c r="O4917" t="s">
        <v>35</v>
      </c>
      <c r="P4917">
        <v>1</v>
      </c>
      <c r="Q4917">
        <v>0</v>
      </c>
      <c r="R4917">
        <v>3</v>
      </c>
    </row>
    <row r="4918" spans="1:18" x14ac:dyDescent="0.25">
      <c r="A4918">
        <v>2012</v>
      </c>
      <c r="B4918" s="1">
        <v>42809.622092939811</v>
      </c>
      <c r="C4918" t="s">
        <v>18</v>
      </c>
      <c r="D4918" t="s">
        <v>78</v>
      </c>
      <c r="E4918" t="s">
        <v>20</v>
      </c>
      <c r="F4918" t="s">
        <v>21</v>
      </c>
      <c r="G4918" t="s">
        <v>22</v>
      </c>
      <c r="H4918" t="s">
        <v>23</v>
      </c>
      <c r="I4918" t="s">
        <v>24</v>
      </c>
      <c r="J4918" t="s">
        <v>48</v>
      </c>
      <c r="K4918" t="s">
        <v>41</v>
      </c>
      <c r="L4918" t="s">
        <v>35</v>
      </c>
      <c r="M4918" t="s">
        <v>35</v>
      </c>
      <c r="N4918" t="s">
        <v>35</v>
      </c>
      <c r="O4918" t="s">
        <v>35</v>
      </c>
      <c r="P4918">
        <v>1</v>
      </c>
      <c r="Q4918">
        <v>-1000</v>
      </c>
      <c r="R4918">
        <v>2</v>
      </c>
    </row>
    <row r="4919" spans="1:18" x14ac:dyDescent="0.25">
      <c r="A4919">
        <v>2012</v>
      </c>
      <c r="B4919" s="1">
        <v>42809.622092939811</v>
      </c>
      <c r="C4919" t="s">
        <v>18</v>
      </c>
      <c r="D4919" t="s">
        <v>78</v>
      </c>
      <c r="E4919" t="s">
        <v>36</v>
      </c>
      <c r="F4919" t="s">
        <v>21</v>
      </c>
      <c r="G4919" t="s">
        <v>22</v>
      </c>
      <c r="H4919" t="s">
        <v>23</v>
      </c>
      <c r="I4919" t="s">
        <v>34</v>
      </c>
      <c r="J4919" t="s">
        <v>48</v>
      </c>
      <c r="K4919" t="s">
        <v>32</v>
      </c>
      <c r="L4919" t="s">
        <v>35</v>
      </c>
      <c r="M4919" t="s">
        <v>35</v>
      </c>
      <c r="N4919" t="s">
        <v>35</v>
      </c>
      <c r="O4919" t="s">
        <v>35</v>
      </c>
      <c r="P4919">
        <v>1</v>
      </c>
      <c r="Q4919">
        <v>-257731.79689999999</v>
      </c>
      <c r="R4919">
        <v>1</v>
      </c>
    </row>
    <row r="4920" spans="1:18" x14ac:dyDescent="0.25">
      <c r="A4920">
        <v>2012</v>
      </c>
      <c r="B4920" s="1">
        <v>42809.622092939811</v>
      </c>
      <c r="C4920" t="s">
        <v>18</v>
      </c>
      <c r="D4920" t="s">
        <v>78</v>
      </c>
      <c r="E4920" t="s">
        <v>42</v>
      </c>
      <c r="F4920" t="s">
        <v>21</v>
      </c>
      <c r="G4920" t="s">
        <v>22</v>
      </c>
      <c r="H4920" t="s">
        <v>39</v>
      </c>
      <c r="I4920" t="s">
        <v>24</v>
      </c>
      <c r="J4920" t="s">
        <v>48</v>
      </c>
      <c r="K4920" t="s">
        <v>49</v>
      </c>
      <c r="L4920" t="s">
        <v>81</v>
      </c>
      <c r="M4920" t="s">
        <v>28</v>
      </c>
      <c r="N4920" t="s">
        <v>81</v>
      </c>
      <c r="O4920" t="s">
        <v>28</v>
      </c>
      <c r="P4920">
        <v>1</v>
      </c>
      <c r="Q4920">
        <v>-126195.52340000001</v>
      </c>
      <c r="R4920">
        <v>1</v>
      </c>
    </row>
    <row r="4921" spans="1:18" x14ac:dyDescent="0.25">
      <c r="A4921">
        <v>2012</v>
      </c>
      <c r="B4921" s="1">
        <v>42809.622092939811</v>
      </c>
      <c r="C4921" t="s">
        <v>18</v>
      </c>
      <c r="D4921" t="s">
        <v>78</v>
      </c>
      <c r="E4921" t="s">
        <v>42</v>
      </c>
      <c r="F4921" t="s">
        <v>21</v>
      </c>
      <c r="G4921" t="s">
        <v>22</v>
      </c>
      <c r="H4921" t="s">
        <v>23</v>
      </c>
      <c r="I4921" t="s">
        <v>24</v>
      </c>
      <c r="J4921" t="s">
        <v>48</v>
      </c>
      <c r="K4921" t="s">
        <v>26</v>
      </c>
      <c r="L4921" t="s">
        <v>27</v>
      </c>
      <c r="M4921" t="s">
        <v>27</v>
      </c>
      <c r="N4921" t="s">
        <v>28</v>
      </c>
      <c r="O4921" t="s">
        <v>28</v>
      </c>
      <c r="P4921">
        <v>1</v>
      </c>
      <c r="Q4921">
        <v>-880036.674</v>
      </c>
      <c r="R4921">
        <v>6</v>
      </c>
    </row>
    <row r="4922" spans="1:18" x14ac:dyDescent="0.25">
      <c r="A4922">
        <v>2013</v>
      </c>
      <c r="B4922" s="1">
        <v>42809.622092939811</v>
      </c>
      <c r="C4922" t="s">
        <v>18</v>
      </c>
      <c r="D4922" t="s">
        <v>19</v>
      </c>
      <c r="E4922" t="s">
        <v>20</v>
      </c>
      <c r="F4922" t="s">
        <v>45</v>
      </c>
      <c r="G4922" t="s">
        <v>66</v>
      </c>
      <c r="H4922" t="s">
        <v>62</v>
      </c>
      <c r="I4922" t="s">
        <v>24</v>
      </c>
      <c r="J4922" t="s">
        <v>43</v>
      </c>
      <c r="K4922" t="s">
        <v>32</v>
      </c>
      <c r="L4922" t="s">
        <v>35</v>
      </c>
      <c r="M4922" t="s">
        <v>35</v>
      </c>
      <c r="N4922" t="s">
        <v>35</v>
      </c>
      <c r="O4922" t="s">
        <v>35</v>
      </c>
      <c r="P4922">
        <v>1</v>
      </c>
      <c r="Q4922">
        <v>943618.29</v>
      </c>
      <c r="R4922">
        <v>2</v>
      </c>
    </row>
    <row r="4923" spans="1:18" x14ac:dyDescent="0.25">
      <c r="A4923">
        <v>2013</v>
      </c>
      <c r="B4923" s="1">
        <v>42809.622092939811</v>
      </c>
      <c r="C4923" t="s">
        <v>18</v>
      </c>
      <c r="D4923" t="s">
        <v>19</v>
      </c>
      <c r="E4923" t="s">
        <v>20</v>
      </c>
      <c r="F4923" t="s">
        <v>21</v>
      </c>
      <c r="G4923" t="s">
        <v>22</v>
      </c>
      <c r="H4923" t="s">
        <v>91</v>
      </c>
      <c r="I4923" t="s">
        <v>34</v>
      </c>
      <c r="J4923" t="s">
        <v>40</v>
      </c>
      <c r="K4923" t="s">
        <v>32</v>
      </c>
      <c r="L4923" t="s">
        <v>35</v>
      </c>
      <c r="M4923" t="s">
        <v>35</v>
      </c>
      <c r="N4923" t="s">
        <v>35</v>
      </c>
      <c r="O4923" t="s">
        <v>35</v>
      </c>
      <c r="P4923">
        <v>1</v>
      </c>
      <c r="Q4923">
        <v>41811471</v>
      </c>
      <c r="R4923">
        <v>14</v>
      </c>
    </row>
    <row r="4924" spans="1:18" x14ac:dyDescent="0.25">
      <c r="A4924">
        <v>2013</v>
      </c>
      <c r="B4924" s="1">
        <v>42809.622092939811</v>
      </c>
      <c r="C4924" t="s">
        <v>18</v>
      </c>
      <c r="D4924" t="s">
        <v>19</v>
      </c>
      <c r="E4924" t="s">
        <v>20</v>
      </c>
      <c r="F4924" t="s">
        <v>21</v>
      </c>
      <c r="G4924" t="s">
        <v>22</v>
      </c>
      <c r="H4924" t="s">
        <v>23</v>
      </c>
      <c r="I4924" t="s">
        <v>34</v>
      </c>
      <c r="J4924" t="s">
        <v>44</v>
      </c>
      <c r="K4924" t="s">
        <v>56</v>
      </c>
      <c r="L4924" t="s">
        <v>35</v>
      </c>
      <c r="M4924" t="s">
        <v>35</v>
      </c>
      <c r="N4924" t="s">
        <v>35</v>
      </c>
      <c r="O4924" t="s">
        <v>35</v>
      </c>
      <c r="P4924">
        <v>1</v>
      </c>
      <c r="Q4924">
        <v>8802.07</v>
      </c>
      <c r="R4924">
        <v>3</v>
      </c>
    </row>
    <row r="4925" spans="1:18" x14ac:dyDescent="0.25">
      <c r="A4925">
        <v>2013</v>
      </c>
      <c r="B4925" s="1">
        <v>42809.622092939811</v>
      </c>
      <c r="C4925" t="s">
        <v>18</v>
      </c>
      <c r="D4925" t="s">
        <v>19</v>
      </c>
      <c r="E4925" t="s">
        <v>20</v>
      </c>
      <c r="F4925" t="s">
        <v>21</v>
      </c>
      <c r="G4925" t="s">
        <v>22</v>
      </c>
      <c r="H4925" t="s">
        <v>23</v>
      </c>
      <c r="I4925" t="s">
        <v>34</v>
      </c>
      <c r="J4925" t="s">
        <v>44</v>
      </c>
      <c r="K4925" t="s">
        <v>32</v>
      </c>
      <c r="L4925" t="s">
        <v>35</v>
      </c>
      <c r="M4925" t="s">
        <v>35</v>
      </c>
      <c r="N4925" t="s">
        <v>35</v>
      </c>
      <c r="O4925" t="s">
        <v>35</v>
      </c>
      <c r="P4925">
        <v>1</v>
      </c>
      <c r="Q4925">
        <v>246296.4</v>
      </c>
      <c r="R4925">
        <v>1</v>
      </c>
    </row>
    <row r="4926" spans="1:18" x14ac:dyDescent="0.25">
      <c r="A4926">
        <v>2013</v>
      </c>
      <c r="B4926" s="1">
        <v>42809.622092939811</v>
      </c>
      <c r="C4926" t="s">
        <v>18</v>
      </c>
      <c r="D4926" t="s">
        <v>19</v>
      </c>
      <c r="E4926" t="s">
        <v>20</v>
      </c>
      <c r="F4926" t="s">
        <v>21</v>
      </c>
      <c r="G4926" t="s">
        <v>22</v>
      </c>
      <c r="H4926" t="s">
        <v>23</v>
      </c>
      <c r="I4926" t="s">
        <v>24</v>
      </c>
      <c r="J4926" t="s">
        <v>31</v>
      </c>
      <c r="K4926" t="s">
        <v>49</v>
      </c>
      <c r="L4926" t="s">
        <v>35</v>
      </c>
      <c r="M4926" t="s">
        <v>35</v>
      </c>
      <c r="N4926" t="s">
        <v>35</v>
      </c>
      <c r="O4926" t="s">
        <v>35</v>
      </c>
      <c r="P4926">
        <v>1</v>
      </c>
      <c r="Q4926">
        <v>3551936</v>
      </c>
      <c r="R4926">
        <v>7</v>
      </c>
    </row>
    <row r="4927" spans="1:18" x14ac:dyDescent="0.25">
      <c r="A4927">
        <v>2013</v>
      </c>
      <c r="B4927" s="1">
        <v>42809.622092939811</v>
      </c>
      <c r="C4927" t="s">
        <v>18</v>
      </c>
      <c r="D4927" t="s">
        <v>19</v>
      </c>
      <c r="E4927" t="s">
        <v>20</v>
      </c>
      <c r="F4927" t="s">
        <v>21</v>
      </c>
      <c r="G4927" t="s">
        <v>22</v>
      </c>
      <c r="H4927" t="s">
        <v>23</v>
      </c>
      <c r="I4927" t="s">
        <v>24</v>
      </c>
      <c r="J4927" t="s">
        <v>43</v>
      </c>
      <c r="K4927" t="s">
        <v>32</v>
      </c>
      <c r="L4927" t="s">
        <v>35</v>
      </c>
      <c r="M4927" t="s">
        <v>35</v>
      </c>
      <c r="N4927" t="s">
        <v>35</v>
      </c>
      <c r="O4927" t="s">
        <v>35</v>
      </c>
      <c r="P4927">
        <v>1</v>
      </c>
      <c r="Q4927">
        <v>569700.4</v>
      </c>
      <c r="R4927">
        <v>1</v>
      </c>
    </row>
    <row r="4928" spans="1:18" x14ac:dyDescent="0.25">
      <c r="A4928">
        <v>2013</v>
      </c>
      <c r="B4928" s="1">
        <v>42809.622092939811</v>
      </c>
      <c r="C4928" t="s">
        <v>18</v>
      </c>
      <c r="D4928" t="s">
        <v>19</v>
      </c>
      <c r="E4928" t="s">
        <v>20</v>
      </c>
      <c r="F4928" t="s">
        <v>21</v>
      </c>
      <c r="G4928" t="s">
        <v>22</v>
      </c>
      <c r="H4928" t="s">
        <v>23</v>
      </c>
      <c r="I4928" t="s">
        <v>24</v>
      </c>
      <c r="J4928" t="s">
        <v>48</v>
      </c>
      <c r="K4928" t="s">
        <v>49</v>
      </c>
      <c r="L4928" t="s">
        <v>27</v>
      </c>
      <c r="M4928" t="s">
        <v>27</v>
      </c>
      <c r="N4928" t="s">
        <v>28</v>
      </c>
      <c r="O4928" t="s">
        <v>28</v>
      </c>
      <c r="P4928">
        <v>1</v>
      </c>
      <c r="Q4928">
        <v>-227598</v>
      </c>
      <c r="R4928">
        <v>5</v>
      </c>
    </row>
    <row r="4929" spans="1:18" x14ac:dyDescent="0.25">
      <c r="A4929">
        <v>2013</v>
      </c>
      <c r="B4929" s="1">
        <v>42809.622092939811</v>
      </c>
      <c r="C4929" t="s">
        <v>18</v>
      </c>
      <c r="D4929" t="s">
        <v>19</v>
      </c>
      <c r="E4929" t="s">
        <v>20</v>
      </c>
      <c r="F4929" t="s">
        <v>21</v>
      </c>
      <c r="G4929" t="s">
        <v>22</v>
      </c>
      <c r="H4929" t="s">
        <v>23</v>
      </c>
      <c r="I4929" t="s">
        <v>24</v>
      </c>
      <c r="J4929" t="s">
        <v>48</v>
      </c>
      <c r="K4929" t="s">
        <v>41</v>
      </c>
      <c r="L4929" t="s">
        <v>27</v>
      </c>
      <c r="M4929" t="s">
        <v>27</v>
      </c>
      <c r="N4929" t="s">
        <v>28</v>
      </c>
      <c r="O4929" t="s">
        <v>28</v>
      </c>
      <c r="P4929">
        <v>1</v>
      </c>
      <c r="Q4929">
        <v>-3112361.19</v>
      </c>
      <c r="R4929">
        <v>25</v>
      </c>
    </row>
    <row r="4930" spans="1:18" x14ac:dyDescent="0.25">
      <c r="A4930">
        <v>2013</v>
      </c>
      <c r="B4930" s="1">
        <v>42809.622092939811</v>
      </c>
      <c r="C4930" t="s">
        <v>18</v>
      </c>
      <c r="D4930" t="s">
        <v>19</v>
      </c>
      <c r="E4930" t="s">
        <v>20</v>
      </c>
      <c r="F4930" t="s">
        <v>21</v>
      </c>
      <c r="G4930" t="s">
        <v>22</v>
      </c>
      <c r="H4930" t="s">
        <v>23</v>
      </c>
      <c r="I4930" t="s">
        <v>24</v>
      </c>
      <c r="J4930" t="s">
        <v>48</v>
      </c>
      <c r="K4930" t="s">
        <v>26</v>
      </c>
      <c r="L4930" t="s">
        <v>27</v>
      </c>
      <c r="M4930" t="s">
        <v>27</v>
      </c>
      <c r="N4930" t="s">
        <v>28</v>
      </c>
      <c r="O4930" t="s">
        <v>28</v>
      </c>
      <c r="P4930">
        <v>1</v>
      </c>
      <c r="Q4930">
        <v>-1659292.34</v>
      </c>
      <c r="R4930">
        <v>7</v>
      </c>
    </row>
    <row r="4931" spans="1:18" x14ac:dyDescent="0.25">
      <c r="A4931">
        <v>2013</v>
      </c>
      <c r="B4931" s="1">
        <v>42809.622092939811</v>
      </c>
      <c r="C4931" t="s">
        <v>18</v>
      </c>
      <c r="D4931" t="s">
        <v>19</v>
      </c>
      <c r="E4931" t="s">
        <v>20</v>
      </c>
      <c r="F4931" t="s">
        <v>61</v>
      </c>
      <c r="G4931" t="s">
        <v>22</v>
      </c>
      <c r="H4931" t="s">
        <v>91</v>
      </c>
      <c r="I4931" t="s">
        <v>34</v>
      </c>
      <c r="J4931" t="s">
        <v>31</v>
      </c>
      <c r="K4931" t="s">
        <v>49</v>
      </c>
      <c r="L4931" t="s">
        <v>35</v>
      </c>
      <c r="M4931" t="s">
        <v>35</v>
      </c>
      <c r="N4931" t="s">
        <v>35</v>
      </c>
      <c r="O4931" t="s">
        <v>35</v>
      </c>
      <c r="P4931">
        <v>1</v>
      </c>
      <c r="Q4931">
        <v>1733013</v>
      </c>
      <c r="R4931">
        <v>4</v>
      </c>
    </row>
    <row r="4932" spans="1:18" x14ac:dyDescent="0.25">
      <c r="A4932">
        <v>2013</v>
      </c>
      <c r="B4932" s="1">
        <v>42809.622092939811</v>
      </c>
      <c r="C4932" t="s">
        <v>18</v>
      </c>
      <c r="D4932" t="s">
        <v>19</v>
      </c>
      <c r="E4932" t="s">
        <v>30</v>
      </c>
      <c r="F4932" t="s">
        <v>63</v>
      </c>
      <c r="G4932" t="s">
        <v>64</v>
      </c>
      <c r="H4932" t="s">
        <v>62</v>
      </c>
      <c r="I4932" t="s">
        <v>24</v>
      </c>
      <c r="J4932" t="s">
        <v>48</v>
      </c>
      <c r="K4932" t="s">
        <v>41</v>
      </c>
      <c r="L4932" t="s">
        <v>35</v>
      </c>
      <c r="M4932" t="s">
        <v>35</v>
      </c>
      <c r="N4932" t="s">
        <v>35</v>
      </c>
      <c r="O4932" t="s">
        <v>35</v>
      </c>
      <c r="P4932">
        <v>1</v>
      </c>
      <c r="Q4932">
        <v>-28470.5</v>
      </c>
      <c r="R4932">
        <v>1</v>
      </c>
    </row>
    <row r="4933" spans="1:18" x14ac:dyDescent="0.25">
      <c r="A4933">
        <v>2013</v>
      </c>
      <c r="B4933" s="1">
        <v>42809.622092939811</v>
      </c>
      <c r="C4933" t="s">
        <v>18</v>
      </c>
      <c r="D4933" t="s">
        <v>19</v>
      </c>
      <c r="E4933" t="s">
        <v>30</v>
      </c>
      <c r="F4933" t="s">
        <v>82</v>
      </c>
      <c r="G4933" t="s">
        <v>82</v>
      </c>
      <c r="H4933" t="s">
        <v>62</v>
      </c>
      <c r="I4933" t="s">
        <v>24</v>
      </c>
      <c r="J4933" t="s">
        <v>44</v>
      </c>
      <c r="K4933" t="s">
        <v>56</v>
      </c>
      <c r="L4933" t="s">
        <v>35</v>
      </c>
      <c r="M4933" t="s">
        <v>35</v>
      </c>
      <c r="N4933" t="s">
        <v>35</v>
      </c>
      <c r="O4933" t="s">
        <v>35</v>
      </c>
      <c r="P4933">
        <v>1</v>
      </c>
      <c r="Q4933">
        <v>288720.67</v>
      </c>
      <c r="R4933">
        <v>8</v>
      </c>
    </row>
    <row r="4934" spans="1:18" x14ac:dyDescent="0.25">
      <c r="A4934">
        <v>2013</v>
      </c>
      <c r="B4934" s="1">
        <v>42809.622092939811</v>
      </c>
      <c r="C4934" t="s">
        <v>18</v>
      </c>
      <c r="D4934" t="s">
        <v>19</v>
      </c>
      <c r="E4934" t="s">
        <v>36</v>
      </c>
      <c r="F4934" t="s">
        <v>21</v>
      </c>
      <c r="G4934" t="s">
        <v>22</v>
      </c>
      <c r="H4934" t="s">
        <v>23</v>
      </c>
      <c r="I4934" t="s">
        <v>34</v>
      </c>
      <c r="J4934" t="s">
        <v>43</v>
      </c>
      <c r="K4934" t="s">
        <v>32</v>
      </c>
      <c r="L4934" t="s">
        <v>35</v>
      </c>
      <c r="M4934" t="s">
        <v>35</v>
      </c>
      <c r="N4934" t="s">
        <v>35</v>
      </c>
      <c r="O4934" t="s">
        <v>35</v>
      </c>
      <c r="P4934">
        <v>1</v>
      </c>
      <c r="Q4934">
        <v>1324148.47</v>
      </c>
      <c r="R4934">
        <v>3</v>
      </c>
    </row>
    <row r="4935" spans="1:18" x14ac:dyDescent="0.25">
      <c r="A4935">
        <v>2013</v>
      </c>
      <c r="B4935" s="1">
        <v>42809.622092939811</v>
      </c>
      <c r="C4935" t="s">
        <v>18</v>
      </c>
      <c r="D4935" t="s">
        <v>19</v>
      </c>
      <c r="E4935" t="s">
        <v>36</v>
      </c>
      <c r="F4935" t="s">
        <v>21</v>
      </c>
      <c r="G4935" t="s">
        <v>22</v>
      </c>
      <c r="H4935" t="s">
        <v>23</v>
      </c>
      <c r="I4935" t="s">
        <v>34</v>
      </c>
      <c r="J4935" t="s">
        <v>37</v>
      </c>
      <c r="K4935" t="s">
        <v>51</v>
      </c>
      <c r="L4935" t="s">
        <v>35</v>
      </c>
      <c r="M4935" t="s">
        <v>35</v>
      </c>
      <c r="N4935" t="s">
        <v>35</v>
      </c>
      <c r="O4935" t="s">
        <v>35</v>
      </c>
      <c r="P4935">
        <v>1</v>
      </c>
      <c r="Q4935">
        <v>0</v>
      </c>
      <c r="R4935">
        <v>1</v>
      </c>
    </row>
    <row r="4936" spans="1:18" x14ac:dyDescent="0.25">
      <c r="A4936">
        <v>2013</v>
      </c>
      <c r="B4936" s="1">
        <v>42809.622092939811</v>
      </c>
      <c r="C4936" t="s">
        <v>18</v>
      </c>
      <c r="D4936" t="s">
        <v>19</v>
      </c>
      <c r="E4936" t="s">
        <v>42</v>
      </c>
      <c r="F4936" t="s">
        <v>53</v>
      </c>
      <c r="G4936" t="s">
        <v>46</v>
      </c>
      <c r="H4936" t="s">
        <v>23</v>
      </c>
      <c r="I4936" t="s">
        <v>34</v>
      </c>
      <c r="J4936" t="s">
        <v>25</v>
      </c>
      <c r="K4936" t="s">
        <v>41</v>
      </c>
      <c r="L4936" t="s">
        <v>35</v>
      </c>
      <c r="M4936" t="s">
        <v>35</v>
      </c>
      <c r="N4936" t="s">
        <v>35</v>
      </c>
      <c r="O4936" t="s">
        <v>35</v>
      </c>
      <c r="P4936">
        <v>1</v>
      </c>
      <c r="Q4936">
        <v>30837197.050000001</v>
      </c>
      <c r="R4936">
        <v>8</v>
      </c>
    </row>
    <row r="4937" spans="1:18" x14ac:dyDescent="0.25">
      <c r="A4937">
        <v>2013</v>
      </c>
      <c r="B4937" s="1">
        <v>42809.622092939811</v>
      </c>
      <c r="C4937" t="s">
        <v>18</v>
      </c>
      <c r="D4937" t="s">
        <v>19</v>
      </c>
      <c r="E4937" t="s">
        <v>42</v>
      </c>
      <c r="F4937" t="s">
        <v>21</v>
      </c>
      <c r="G4937" t="s">
        <v>22</v>
      </c>
      <c r="H4937" t="s">
        <v>23</v>
      </c>
      <c r="I4937" t="s">
        <v>24</v>
      </c>
      <c r="J4937" t="s">
        <v>31</v>
      </c>
      <c r="K4937" t="s">
        <v>49</v>
      </c>
      <c r="L4937" t="s">
        <v>27</v>
      </c>
      <c r="M4937" t="s">
        <v>27</v>
      </c>
      <c r="N4937" t="s">
        <v>28</v>
      </c>
      <c r="O4937" t="s">
        <v>28</v>
      </c>
      <c r="P4937">
        <v>1</v>
      </c>
      <c r="Q4937">
        <v>1238015</v>
      </c>
      <c r="R4937">
        <v>4</v>
      </c>
    </row>
    <row r="4938" spans="1:18" x14ac:dyDescent="0.25">
      <c r="A4938">
        <v>2013</v>
      </c>
      <c r="B4938" s="1">
        <v>42809.622092939811</v>
      </c>
      <c r="C4938" t="s">
        <v>18</v>
      </c>
      <c r="D4938" t="s">
        <v>19</v>
      </c>
      <c r="E4938" t="s">
        <v>42</v>
      </c>
      <c r="F4938" t="s">
        <v>21</v>
      </c>
      <c r="G4938" t="s">
        <v>22</v>
      </c>
      <c r="H4938" t="s">
        <v>23</v>
      </c>
      <c r="I4938" t="s">
        <v>24</v>
      </c>
      <c r="J4938" t="s">
        <v>31</v>
      </c>
      <c r="K4938" t="s">
        <v>51</v>
      </c>
      <c r="L4938" t="s">
        <v>35</v>
      </c>
      <c r="M4938" t="s">
        <v>35</v>
      </c>
      <c r="N4938" t="s">
        <v>35</v>
      </c>
      <c r="O4938" t="s">
        <v>35</v>
      </c>
      <c r="P4938">
        <v>1</v>
      </c>
      <c r="Q4938">
        <v>4515477</v>
      </c>
      <c r="R4938">
        <v>2</v>
      </c>
    </row>
    <row r="4939" spans="1:18" x14ac:dyDescent="0.25">
      <c r="A4939">
        <v>2013</v>
      </c>
      <c r="B4939" s="1">
        <v>42809.622092939811</v>
      </c>
      <c r="C4939" t="s">
        <v>18</v>
      </c>
      <c r="D4939" t="s">
        <v>19</v>
      </c>
      <c r="E4939" t="s">
        <v>42</v>
      </c>
      <c r="F4939" t="s">
        <v>21</v>
      </c>
      <c r="G4939" t="s">
        <v>22</v>
      </c>
      <c r="H4939" t="s">
        <v>23</v>
      </c>
      <c r="I4939" t="s">
        <v>24</v>
      </c>
      <c r="J4939" t="s">
        <v>43</v>
      </c>
      <c r="K4939" t="s">
        <v>32</v>
      </c>
      <c r="L4939" t="s">
        <v>27</v>
      </c>
      <c r="M4939" t="s">
        <v>27</v>
      </c>
      <c r="N4939" t="s">
        <v>28</v>
      </c>
      <c r="O4939" t="s">
        <v>28</v>
      </c>
      <c r="P4939">
        <v>1</v>
      </c>
      <c r="Q4939">
        <v>909634.58</v>
      </c>
      <c r="R4939">
        <v>8</v>
      </c>
    </row>
    <row r="4940" spans="1:18" x14ac:dyDescent="0.25">
      <c r="A4940">
        <v>2013</v>
      </c>
      <c r="B4940" s="1">
        <v>42809.622092939811</v>
      </c>
      <c r="C4940" t="s">
        <v>18</v>
      </c>
      <c r="D4940" t="s">
        <v>19</v>
      </c>
      <c r="E4940" t="s">
        <v>42</v>
      </c>
      <c r="F4940" t="s">
        <v>21</v>
      </c>
      <c r="G4940" t="s">
        <v>22</v>
      </c>
      <c r="H4940" t="s">
        <v>23</v>
      </c>
      <c r="I4940" t="s">
        <v>24</v>
      </c>
      <c r="J4940" t="s">
        <v>40</v>
      </c>
      <c r="K4940" t="s">
        <v>26</v>
      </c>
      <c r="L4940" t="s">
        <v>27</v>
      </c>
      <c r="M4940" t="s">
        <v>27</v>
      </c>
      <c r="N4940" t="s">
        <v>28</v>
      </c>
      <c r="O4940" t="s">
        <v>28</v>
      </c>
      <c r="P4940">
        <v>1</v>
      </c>
      <c r="Q4940">
        <v>28658169</v>
      </c>
      <c r="R4940">
        <v>9</v>
      </c>
    </row>
    <row r="4941" spans="1:18" x14ac:dyDescent="0.25">
      <c r="A4941">
        <v>2013</v>
      </c>
      <c r="B4941" s="1">
        <v>42809.622092939811</v>
      </c>
      <c r="C4941" t="s">
        <v>18</v>
      </c>
      <c r="D4941" t="s">
        <v>19</v>
      </c>
      <c r="E4941" t="s">
        <v>42</v>
      </c>
      <c r="F4941" t="s">
        <v>21</v>
      </c>
      <c r="G4941" t="s">
        <v>22</v>
      </c>
      <c r="H4941" t="s">
        <v>23</v>
      </c>
      <c r="I4941" t="s">
        <v>24</v>
      </c>
      <c r="J4941" t="s">
        <v>37</v>
      </c>
      <c r="K4941" t="s">
        <v>26</v>
      </c>
      <c r="L4941" t="s">
        <v>27</v>
      </c>
      <c r="M4941" t="s">
        <v>27</v>
      </c>
      <c r="N4941" t="s">
        <v>28</v>
      </c>
      <c r="O4941" t="s">
        <v>28</v>
      </c>
      <c r="P4941">
        <v>1</v>
      </c>
      <c r="Q4941">
        <v>0</v>
      </c>
      <c r="R4941">
        <v>2</v>
      </c>
    </row>
    <row r="4942" spans="1:18" x14ac:dyDescent="0.25">
      <c r="A4942">
        <v>2013</v>
      </c>
      <c r="B4942" s="1">
        <v>42809.622092939811</v>
      </c>
      <c r="C4942" t="s">
        <v>18</v>
      </c>
      <c r="D4942" t="s">
        <v>19</v>
      </c>
      <c r="E4942" t="s">
        <v>42</v>
      </c>
      <c r="F4942" t="s">
        <v>61</v>
      </c>
      <c r="G4942" t="s">
        <v>22</v>
      </c>
      <c r="H4942" t="s">
        <v>39</v>
      </c>
      <c r="I4942" t="s">
        <v>34</v>
      </c>
      <c r="J4942" t="s">
        <v>25</v>
      </c>
      <c r="K4942" t="s">
        <v>32</v>
      </c>
      <c r="L4942" t="s">
        <v>35</v>
      </c>
      <c r="M4942" t="s">
        <v>28</v>
      </c>
      <c r="N4942" t="s">
        <v>35</v>
      </c>
      <c r="O4942" t="s">
        <v>35</v>
      </c>
      <c r="P4942">
        <v>1</v>
      </c>
      <c r="Q4942">
        <v>40534968</v>
      </c>
      <c r="R4942">
        <v>6</v>
      </c>
    </row>
    <row r="4943" spans="1:18" x14ac:dyDescent="0.25">
      <c r="A4943">
        <v>2013</v>
      </c>
      <c r="B4943" s="1">
        <v>42809.622092939811</v>
      </c>
      <c r="C4943" t="s">
        <v>18</v>
      </c>
      <c r="D4943" t="s">
        <v>19</v>
      </c>
      <c r="E4943" t="s">
        <v>67</v>
      </c>
      <c r="F4943" t="s">
        <v>63</v>
      </c>
      <c r="G4943" t="s">
        <v>64</v>
      </c>
      <c r="H4943" t="s">
        <v>62</v>
      </c>
      <c r="I4943" t="s">
        <v>24</v>
      </c>
      <c r="J4943" t="s">
        <v>43</v>
      </c>
      <c r="K4943" t="s">
        <v>32</v>
      </c>
      <c r="L4943" t="s">
        <v>35</v>
      </c>
      <c r="M4943" t="s">
        <v>35</v>
      </c>
      <c r="N4943" t="s">
        <v>35</v>
      </c>
      <c r="O4943" t="s">
        <v>35</v>
      </c>
      <c r="P4943">
        <v>1</v>
      </c>
      <c r="Q4943">
        <v>2442304.46</v>
      </c>
      <c r="R4943">
        <v>11</v>
      </c>
    </row>
    <row r="4944" spans="1:18" x14ac:dyDescent="0.25">
      <c r="A4944">
        <v>2013</v>
      </c>
      <c r="B4944" s="1">
        <v>42809.622092939811</v>
      </c>
      <c r="C4944" t="s">
        <v>18</v>
      </c>
      <c r="D4944" t="s">
        <v>19</v>
      </c>
      <c r="E4944" t="s">
        <v>67</v>
      </c>
      <c r="F4944" t="s">
        <v>45</v>
      </c>
      <c r="G4944" t="s">
        <v>66</v>
      </c>
      <c r="H4944" t="s">
        <v>62</v>
      </c>
      <c r="I4944" t="s">
        <v>24</v>
      </c>
      <c r="J4944" t="s">
        <v>31</v>
      </c>
      <c r="K4944" t="s">
        <v>49</v>
      </c>
      <c r="L4944" t="s">
        <v>35</v>
      </c>
      <c r="M4944" t="s">
        <v>35</v>
      </c>
      <c r="N4944" t="s">
        <v>35</v>
      </c>
      <c r="O4944" t="s">
        <v>35</v>
      </c>
      <c r="P4944">
        <v>1</v>
      </c>
      <c r="Q4944">
        <v>5074575.84</v>
      </c>
      <c r="R4944">
        <v>11</v>
      </c>
    </row>
    <row r="4945" spans="1:18" x14ac:dyDescent="0.25">
      <c r="A4945">
        <v>2013</v>
      </c>
      <c r="B4945" s="1">
        <v>42809.622092939811</v>
      </c>
      <c r="C4945" t="s">
        <v>18</v>
      </c>
      <c r="D4945" t="s">
        <v>19</v>
      </c>
      <c r="E4945" t="s">
        <v>67</v>
      </c>
      <c r="F4945" t="s">
        <v>45</v>
      </c>
      <c r="G4945" t="s">
        <v>66</v>
      </c>
      <c r="H4945" t="s">
        <v>62</v>
      </c>
      <c r="I4945" t="s">
        <v>24</v>
      </c>
      <c r="J4945" t="s">
        <v>48</v>
      </c>
      <c r="K4945" t="s">
        <v>41</v>
      </c>
      <c r="L4945" t="s">
        <v>35</v>
      </c>
      <c r="M4945" t="s">
        <v>35</v>
      </c>
      <c r="N4945" t="s">
        <v>35</v>
      </c>
      <c r="O4945" t="s">
        <v>35</v>
      </c>
      <c r="P4945">
        <v>1</v>
      </c>
      <c r="Q4945">
        <v>-83962</v>
      </c>
      <c r="R4945">
        <v>3</v>
      </c>
    </row>
    <row r="4946" spans="1:18" x14ac:dyDescent="0.25">
      <c r="A4946">
        <v>2013</v>
      </c>
      <c r="B4946" s="1">
        <v>42809.622092939811</v>
      </c>
      <c r="C4946" t="s">
        <v>18</v>
      </c>
      <c r="D4946" t="s">
        <v>19</v>
      </c>
      <c r="E4946" t="s">
        <v>67</v>
      </c>
      <c r="F4946" t="s">
        <v>45</v>
      </c>
      <c r="G4946" t="s">
        <v>66</v>
      </c>
      <c r="H4946" t="s">
        <v>62</v>
      </c>
      <c r="I4946" t="s">
        <v>24</v>
      </c>
      <c r="J4946" t="s">
        <v>37</v>
      </c>
      <c r="K4946" t="s">
        <v>56</v>
      </c>
      <c r="L4946" t="s">
        <v>35</v>
      </c>
      <c r="M4946" t="s">
        <v>35</v>
      </c>
      <c r="N4946" t="s">
        <v>35</v>
      </c>
      <c r="O4946" t="s">
        <v>35</v>
      </c>
      <c r="P4946">
        <v>1</v>
      </c>
      <c r="Q4946">
        <v>0</v>
      </c>
      <c r="R4946">
        <v>4</v>
      </c>
    </row>
    <row r="4947" spans="1:18" x14ac:dyDescent="0.25">
      <c r="A4947">
        <v>2013</v>
      </c>
      <c r="B4947" s="1">
        <v>42809.622092939811</v>
      </c>
      <c r="C4947" t="s">
        <v>18</v>
      </c>
      <c r="D4947" t="s">
        <v>19</v>
      </c>
      <c r="E4947" t="s">
        <v>67</v>
      </c>
      <c r="F4947" t="s">
        <v>45</v>
      </c>
      <c r="G4947" t="s">
        <v>66</v>
      </c>
      <c r="H4947" t="s">
        <v>62</v>
      </c>
      <c r="I4947" t="s">
        <v>24</v>
      </c>
      <c r="J4947" t="s">
        <v>37</v>
      </c>
      <c r="K4947" t="s">
        <v>26</v>
      </c>
      <c r="L4947" t="s">
        <v>35</v>
      </c>
      <c r="M4947" t="s">
        <v>35</v>
      </c>
      <c r="N4947" t="s">
        <v>35</v>
      </c>
      <c r="O4947" t="s">
        <v>35</v>
      </c>
      <c r="P4947">
        <v>1</v>
      </c>
      <c r="Q4947">
        <v>0</v>
      </c>
      <c r="R4947">
        <v>3</v>
      </c>
    </row>
    <row r="4948" spans="1:18" x14ac:dyDescent="0.25">
      <c r="A4948">
        <v>2013</v>
      </c>
      <c r="B4948" s="1">
        <v>42809.622092939811</v>
      </c>
      <c r="C4948" t="s">
        <v>18</v>
      </c>
      <c r="D4948" t="s">
        <v>19</v>
      </c>
      <c r="E4948" t="s">
        <v>67</v>
      </c>
      <c r="F4948" t="s">
        <v>45</v>
      </c>
      <c r="G4948" t="s">
        <v>46</v>
      </c>
      <c r="H4948" t="s">
        <v>62</v>
      </c>
      <c r="I4948" t="s">
        <v>24</v>
      </c>
      <c r="J4948" t="s">
        <v>44</v>
      </c>
      <c r="K4948" t="s">
        <v>32</v>
      </c>
      <c r="L4948" t="s">
        <v>35</v>
      </c>
      <c r="M4948" t="s">
        <v>35</v>
      </c>
      <c r="N4948" t="s">
        <v>35</v>
      </c>
      <c r="O4948" t="s">
        <v>35</v>
      </c>
      <c r="P4948">
        <v>1</v>
      </c>
      <c r="Q4948">
        <v>126939</v>
      </c>
      <c r="R4948">
        <v>5</v>
      </c>
    </row>
    <row r="4949" spans="1:18" x14ac:dyDescent="0.25">
      <c r="A4949">
        <v>2013</v>
      </c>
      <c r="B4949" s="1">
        <v>42809.622092939811</v>
      </c>
      <c r="C4949" t="s">
        <v>18</v>
      </c>
      <c r="D4949" t="s">
        <v>19</v>
      </c>
      <c r="E4949" t="s">
        <v>67</v>
      </c>
      <c r="F4949" t="s">
        <v>45</v>
      </c>
      <c r="G4949" t="s">
        <v>46</v>
      </c>
      <c r="H4949" t="s">
        <v>62</v>
      </c>
      <c r="I4949" t="s">
        <v>24</v>
      </c>
      <c r="J4949" t="s">
        <v>37</v>
      </c>
      <c r="K4949" t="s">
        <v>56</v>
      </c>
      <c r="L4949" t="s">
        <v>35</v>
      </c>
      <c r="M4949" t="s">
        <v>35</v>
      </c>
      <c r="N4949" t="s">
        <v>35</v>
      </c>
      <c r="O4949" t="s">
        <v>35</v>
      </c>
      <c r="P4949">
        <v>1</v>
      </c>
      <c r="Q4949">
        <v>0</v>
      </c>
      <c r="R4949">
        <v>1</v>
      </c>
    </row>
    <row r="4950" spans="1:18" x14ac:dyDescent="0.25">
      <c r="A4950">
        <v>2013</v>
      </c>
      <c r="B4950" s="1">
        <v>42809.622092939811</v>
      </c>
      <c r="C4950" t="s">
        <v>18</v>
      </c>
      <c r="D4950" t="s">
        <v>19</v>
      </c>
      <c r="E4950" t="s">
        <v>30</v>
      </c>
      <c r="F4950" t="s">
        <v>45</v>
      </c>
      <c r="G4950" t="s">
        <v>66</v>
      </c>
      <c r="H4950" t="s">
        <v>62</v>
      </c>
      <c r="I4950" t="s">
        <v>24</v>
      </c>
      <c r="J4950" t="s">
        <v>37</v>
      </c>
      <c r="K4950" t="s">
        <v>41</v>
      </c>
      <c r="L4950" t="s">
        <v>35</v>
      </c>
      <c r="M4950" t="s">
        <v>35</v>
      </c>
      <c r="N4950" t="s">
        <v>35</v>
      </c>
      <c r="O4950" t="s">
        <v>35</v>
      </c>
      <c r="P4950">
        <v>1</v>
      </c>
      <c r="Q4950">
        <v>0</v>
      </c>
      <c r="R4950">
        <v>4</v>
      </c>
    </row>
    <row r="4951" spans="1:18" x14ac:dyDescent="0.25">
      <c r="A4951">
        <v>2013</v>
      </c>
      <c r="B4951" s="1">
        <v>42809.622092939811</v>
      </c>
      <c r="C4951" t="s">
        <v>18</v>
      </c>
      <c r="D4951" t="s">
        <v>19</v>
      </c>
      <c r="E4951" t="s">
        <v>30</v>
      </c>
      <c r="F4951" t="s">
        <v>45</v>
      </c>
      <c r="G4951" t="s">
        <v>71</v>
      </c>
      <c r="H4951" t="s">
        <v>62</v>
      </c>
      <c r="I4951" t="s">
        <v>24</v>
      </c>
      <c r="J4951" t="s">
        <v>40</v>
      </c>
      <c r="K4951" t="s">
        <v>32</v>
      </c>
      <c r="L4951" t="s">
        <v>35</v>
      </c>
      <c r="M4951" t="s">
        <v>35</v>
      </c>
      <c r="N4951" t="s">
        <v>35</v>
      </c>
      <c r="O4951" t="s">
        <v>35</v>
      </c>
      <c r="P4951">
        <v>1</v>
      </c>
      <c r="Q4951">
        <v>6476055</v>
      </c>
      <c r="R4951">
        <v>4</v>
      </c>
    </row>
    <row r="4952" spans="1:18" x14ac:dyDescent="0.25">
      <c r="A4952">
        <v>2013</v>
      </c>
      <c r="B4952" s="1">
        <v>42809.622092939811</v>
      </c>
      <c r="C4952" t="s">
        <v>18</v>
      </c>
      <c r="D4952" t="s">
        <v>19</v>
      </c>
      <c r="E4952" t="s">
        <v>30</v>
      </c>
      <c r="F4952" t="s">
        <v>45</v>
      </c>
      <c r="G4952" t="s">
        <v>71</v>
      </c>
      <c r="H4952" t="s">
        <v>62</v>
      </c>
      <c r="I4952" t="s">
        <v>24</v>
      </c>
      <c r="J4952" t="s">
        <v>44</v>
      </c>
      <c r="K4952" t="s">
        <v>26</v>
      </c>
      <c r="L4952" t="s">
        <v>35</v>
      </c>
      <c r="M4952" t="s">
        <v>35</v>
      </c>
      <c r="N4952" t="s">
        <v>35</v>
      </c>
      <c r="O4952" t="s">
        <v>35</v>
      </c>
      <c r="P4952">
        <v>1</v>
      </c>
      <c r="Q4952">
        <v>136628.79999999999</v>
      </c>
      <c r="R4952">
        <v>3</v>
      </c>
    </row>
    <row r="4953" spans="1:18" x14ac:dyDescent="0.25">
      <c r="A4953">
        <v>2013</v>
      </c>
      <c r="B4953" s="1">
        <v>42809.622092939811</v>
      </c>
      <c r="C4953" t="s">
        <v>18</v>
      </c>
      <c r="D4953" t="s">
        <v>19</v>
      </c>
      <c r="E4953" t="s">
        <v>30</v>
      </c>
      <c r="F4953" t="s">
        <v>45</v>
      </c>
      <c r="G4953" t="s">
        <v>46</v>
      </c>
      <c r="H4953" t="s">
        <v>62</v>
      </c>
      <c r="I4953" t="s">
        <v>24</v>
      </c>
      <c r="J4953" t="s">
        <v>43</v>
      </c>
      <c r="K4953" t="s">
        <v>41</v>
      </c>
      <c r="L4953" t="s">
        <v>35</v>
      </c>
      <c r="M4953" t="s">
        <v>35</v>
      </c>
      <c r="N4953" t="s">
        <v>35</v>
      </c>
      <c r="O4953" t="s">
        <v>35</v>
      </c>
      <c r="P4953">
        <v>1</v>
      </c>
      <c r="Q4953">
        <v>335599.16</v>
      </c>
      <c r="R4953">
        <v>1</v>
      </c>
    </row>
    <row r="4954" spans="1:18" x14ac:dyDescent="0.25">
      <c r="A4954">
        <v>2013</v>
      </c>
      <c r="B4954" s="1">
        <v>42809.622092939811</v>
      </c>
      <c r="C4954" t="s">
        <v>18</v>
      </c>
      <c r="D4954" t="s">
        <v>19</v>
      </c>
      <c r="E4954" t="s">
        <v>30</v>
      </c>
      <c r="F4954" t="s">
        <v>21</v>
      </c>
      <c r="G4954" t="s">
        <v>22</v>
      </c>
      <c r="H4954" t="s">
        <v>91</v>
      </c>
      <c r="I4954" t="s">
        <v>34</v>
      </c>
      <c r="J4954" t="s">
        <v>40</v>
      </c>
      <c r="K4954" t="s">
        <v>32</v>
      </c>
      <c r="L4954" t="s">
        <v>35</v>
      </c>
      <c r="M4954" t="s">
        <v>35</v>
      </c>
      <c r="N4954" t="s">
        <v>35</v>
      </c>
      <c r="O4954" t="s">
        <v>35</v>
      </c>
      <c r="P4954">
        <v>1</v>
      </c>
      <c r="Q4954">
        <v>14466650</v>
      </c>
      <c r="R4954">
        <v>2</v>
      </c>
    </row>
    <row r="4955" spans="1:18" x14ac:dyDescent="0.25">
      <c r="A4955">
        <v>2013</v>
      </c>
      <c r="B4955" s="1">
        <v>42809.622092939811</v>
      </c>
      <c r="C4955" t="s">
        <v>18</v>
      </c>
      <c r="D4955" t="s">
        <v>19</v>
      </c>
      <c r="E4955" t="s">
        <v>30</v>
      </c>
      <c r="F4955" t="s">
        <v>61</v>
      </c>
      <c r="G4955" t="s">
        <v>22</v>
      </c>
      <c r="H4955" t="s">
        <v>91</v>
      </c>
      <c r="I4955" t="s">
        <v>34</v>
      </c>
      <c r="J4955" t="s">
        <v>40</v>
      </c>
      <c r="K4955" t="s">
        <v>49</v>
      </c>
      <c r="L4955" t="s">
        <v>35</v>
      </c>
      <c r="M4955" t="s">
        <v>35</v>
      </c>
      <c r="N4955" t="s">
        <v>35</v>
      </c>
      <c r="O4955" t="s">
        <v>35</v>
      </c>
      <c r="P4955">
        <v>1</v>
      </c>
      <c r="Q4955">
        <v>108112485</v>
      </c>
      <c r="R4955">
        <v>23</v>
      </c>
    </row>
    <row r="4956" spans="1:18" x14ac:dyDescent="0.25">
      <c r="A4956">
        <v>2013</v>
      </c>
      <c r="B4956" s="1">
        <v>42809.622092939811</v>
      </c>
      <c r="C4956" t="s">
        <v>18</v>
      </c>
      <c r="D4956" t="s">
        <v>19</v>
      </c>
      <c r="E4956" t="s">
        <v>30</v>
      </c>
      <c r="F4956" t="s">
        <v>61</v>
      </c>
      <c r="G4956" t="s">
        <v>22</v>
      </c>
      <c r="H4956" t="s">
        <v>91</v>
      </c>
      <c r="I4956" t="s">
        <v>34</v>
      </c>
      <c r="J4956" t="s">
        <v>40</v>
      </c>
      <c r="K4956" t="s">
        <v>41</v>
      </c>
      <c r="L4956" t="s">
        <v>35</v>
      </c>
      <c r="M4956" t="s">
        <v>35</v>
      </c>
      <c r="N4956" t="s">
        <v>35</v>
      </c>
      <c r="O4956" t="s">
        <v>35</v>
      </c>
      <c r="P4956">
        <v>1</v>
      </c>
      <c r="Q4956">
        <v>11854472</v>
      </c>
      <c r="R4956">
        <v>1</v>
      </c>
    </row>
    <row r="4957" spans="1:18" x14ac:dyDescent="0.25">
      <c r="A4957">
        <v>2013</v>
      </c>
      <c r="B4957" s="1">
        <v>42809.622092939811</v>
      </c>
      <c r="C4957" t="s">
        <v>18</v>
      </c>
      <c r="D4957" t="s">
        <v>19</v>
      </c>
      <c r="E4957" t="s">
        <v>30</v>
      </c>
      <c r="F4957" t="s">
        <v>82</v>
      </c>
      <c r="G4957" t="s">
        <v>82</v>
      </c>
      <c r="H4957" t="s">
        <v>62</v>
      </c>
      <c r="I4957" t="s">
        <v>24</v>
      </c>
      <c r="J4957" t="s">
        <v>37</v>
      </c>
      <c r="K4957" t="s">
        <v>28</v>
      </c>
      <c r="L4957" t="s">
        <v>35</v>
      </c>
      <c r="M4957" t="s">
        <v>35</v>
      </c>
      <c r="N4957" t="s">
        <v>35</v>
      </c>
      <c r="O4957" t="s">
        <v>35</v>
      </c>
      <c r="P4957">
        <v>1</v>
      </c>
      <c r="Q4957">
        <v>0</v>
      </c>
      <c r="R4957">
        <v>1</v>
      </c>
    </row>
    <row r="4958" spans="1:18" x14ac:dyDescent="0.25">
      <c r="A4958">
        <v>2013</v>
      </c>
      <c r="B4958" s="1">
        <v>42809.622092939811</v>
      </c>
      <c r="C4958" t="s">
        <v>18</v>
      </c>
      <c r="D4958" t="s">
        <v>19</v>
      </c>
      <c r="E4958" t="s">
        <v>42</v>
      </c>
      <c r="F4958" t="s">
        <v>21</v>
      </c>
      <c r="G4958" t="s">
        <v>22</v>
      </c>
      <c r="H4958" t="s">
        <v>23</v>
      </c>
      <c r="I4958" t="s">
        <v>34</v>
      </c>
      <c r="J4958" t="s">
        <v>43</v>
      </c>
      <c r="K4958" t="s">
        <v>32</v>
      </c>
      <c r="L4958" t="s">
        <v>35</v>
      </c>
      <c r="M4958" t="s">
        <v>35</v>
      </c>
      <c r="N4958" t="s">
        <v>35</v>
      </c>
      <c r="O4958" t="s">
        <v>35</v>
      </c>
      <c r="P4958">
        <v>1</v>
      </c>
      <c r="Q4958">
        <v>880651</v>
      </c>
      <c r="R4958">
        <v>1</v>
      </c>
    </row>
    <row r="4959" spans="1:18" x14ac:dyDescent="0.25">
      <c r="A4959">
        <v>2013</v>
      </c>
      <c r="B4959" s="1">
        <v>42809.622092939811</v>
      </c>
      <c r="C4959" t="s">
        <v>18</v>
      </c>
      <c r="D4959" t="s">
        <v>19</v>
      </c>
      <c r="E4959" t="s">
        <v>42</v>
      </c>
      <c r="F4959" t="s">
        <v>21</v>
      </c>
      <c r="G4959" t="s">
        <v>22</v>
      </c>
      <c r="H4959" t="s">
        <v>23</v>
      </c>
      <c r="I4959" t="s">
        <v>34</v>
      </c>
      <c r="J4959" t="s">
        <v>43</v>
      </c>
      <c r="K4959" t="s">
        <v>26</v>
      </c>
      <c r="L4959" t="s">
        <v>35</v>
      </c>
      <c r="M4959" t="s">
        <v>35</v>
      </c>
      <c r="N4959" t="s">
        <v>35</v>
      </c>
      <c r="O4959" t="s">
        <v>35</v>
      </c>
      <c r="P4959">
        <v>1</v>
      </c>
      <c r="Q4959">
        <v>281196.23</v>
      </c>
      <c r="R4959">
        <v>1</v>
      </c>
    </row>
    <row r="4960" spans="1:18" x14ac:dyDescent="0.25">
      <c r="A4960">
        <v>2013</v>
      </c>
      <c r="B4960" s="1">
        <v>42809.622092939811</v>
      </c>
      <c r="C4960" t="s">
        <v>18</v>
      </c>
      <c r="D4960" t="s">
        <v>19</v>
      </c>
      <c r="E4960" t="s">
        <v>42</v>
      </c>
      <c r="F4960" t="s">
        <v>21</v>
      </c>
      <c r="G4960" t="s">
        <v>22</v>
      </c>
      <c r="H4960" t="s">
        <v>23</v>
      </c>
      <c r="I4960" t="s">
        <v>34</v>
      </c>
      <c r="J4960" t="s">
        <v>37</v>
      </c>
      <c r="K4960" t="s">
        <v>32</v>
      </c>
      <c r="L4960" t="s">
        <v>27</v>
      </c>
      <c r="M4960" t="s">
        <v>27</v>
      </c>
      <c r="N4960" t="s">
        <v>28</v>
      </c>
      <c r="O4960" t="s">
        <v>28</v>
      </c>
      <c r="P4960">
        <v>1</v>
      </c>
      <c r="Q4960">
        <v>0</v>
      </c>
      <c r="R4960">
        <v>1</v>
      </c>
    </row>
    <row r="4961" spans="1:18" x14ac:dyDescent="0.25">
      <c r="A4961">
        <v>2013</v>
      </c>
      <c r="B4961" s="1">
        <v>42809.622092939811</v>
      </c>
      <c r="C4961" t="s">
        <v>18</v>
      </c>
      <c r="D4961" t="s">
        <v>19</v>
      </c>
      <c r="E4961" t="s">
        <v>42</v>
      </c>
      <c r="F4961" t="s">
        <v>21</v>
      </c>
      <c r="G4961" t="s">
        <v>22</v>
      </c>
      <c r="H4961" t="s">
        <v>23</v>
      </c>
      <c r="I4961" t="s">
        <v>24</v>
      </c>
      <c r="J4961" t="s">
        <v>40</v>
      </c>
      <c r="K4961" t="s">
        <v>26</v>
      </c>
      <c r="L4961" t="s">
        <v>35</v>
      </c>
      <c r="M4961" t="s">
        <v>35</v>
      </c>
      <c r="N4961" t="s">
        <v>35</v>
      </c>
      <c r="O4961" t="s">
        <v>35</v>
      </c>
      <c r="P4961">
        <v>1</v>
      </c>
      <c r="Q4961">
        <v>11774499</v>
      </c>
      <c r="R4961">
        <v>3</v>
      </c>
    </row>
    <row r="4962" spans="1:18" x14ac:dyDescent="0.25">
      <c r="A4962">
        <v>2013</v>
      </c>
      <c r="B4962" s="1">
        <v>42809.622092939811</v>
      </c>
      <c r="C4962" t="s">
        <v>18</v>
      </c>
      <c r="D4962" t="s">
        <v>19</v>
      </c>
      <c r="E4962" t="s">
        <v>42</v>
      </c>
      <c r="F4962" t="s">
        <v>21</v>
      </c>
      <c r="G4962" t="s">
        <v>22</v>
      </c>
      <c r="H4962" t="s">
        <v>23</v>
      </c>
      <c r="I4962" t="s">
        <v>24</v>
      </c>
      <c r="J4962" t="s">
        <v>48</v>
      </c>
      <c r="K4962" t="s">
        <v>28</v>
      </c>
      <c r="L4962" t="s">
        <v>27</v>
      </c>
      <c r="M4962" t="s">
        <v>27</v>
      </c>
      <c r="N4962" t="s">
        <v>28</v>
      </c>
      <c r="O4962" t="s">
        <v>28</v>
      </c>
      <c r="P4962">
        <v>1</v>
      </c>
      <c r="Q4962">
        <v>-602453.30000000005</v>
      </c>
      <c r="R4962">
        <v>2</v>
      </c>
    </row>
    <row r="4963" spans="1:18" x14ac:dyDescent="0.25">
      <c r="A4963">
        <v>2013</v>
      </c>
      <c r="B4963" s="1">
        <v>42809.622092939811</v>
      </c>
      <c r="C4963" t="s">
        <v>18</v>
      </c>
      <c r="D4963" t="s">
        <v>19</v>
      </c>
      <c r="E4963" t="s">
        <v>42</v>
      </c>
      <c r="F4963" t="s">
        <v>21</v>
      </c>
      <c r="G4963" t="s">
        <v>22</v>
      </c>
      <c r="H4963" t="s">
        <v>23</v>
      </c>
      <c r="I4963" t="s">
        <v>24</v>
      </c>
      <c r="J4963" t="s">
        <v>44</v>
      </c>
      <c r="K4963" t="s">
        <v>32</v>
      </c>
      <c r="L4963" t="s">
        <v>27</v>
      </c>
      <c r="M4963" t="s">
        <v>27</v>
      </c>
      <c r="N4963" t="s">
        <v>28</v>
      </c>
      <c r="O4963" t="s">
        <v>28</v>
      </c>
      <c r="P4963">
        <v>1</v>
      </c>
      <c r="Q4963">
        <v>96272</v>
      </c>
      <c r="R4963">
        <v>3</v>
      </c>
    </row>
    <row r="4964" spans="1:18" x14ac:dyDescent="0.25">
      <c r="A4964">
        <v>2013</v>
      </c>
      <c r="B4964" s="1">
        <v>42809.622092939811</v>
      </c>
      <c r="C4964" t="s">
        <v>18</v>
      </c>
      <c r="D4964" t="s">
        <v>19</v>
      </c>
      <c r="E4964" t="s">
        <v>42</v>
      </c>
      <c r="F4964" t="s">
        <v>21</v>
      </c>
      <c r="G4964" t="s">
        <v>22</v>
      </c>
      <c r="H4964" t="s">
        <v>23</v>
      </c>
      <c r="I4964" t="s">
        <v>54</v>
      </c>
      <c r="J4964" t="s">
        <v>31</v>
      </c>
      <c r="K4964" t="s">
        <v>26</v>
      </c>
      <c r="L4964" t="s">
        <v>27</v>
      </c>
      <c r="M4964" t="s">
        <v>27</v>
      </c>
      <c r="N4964" t="s">
        <v>28</v>
      </c>
      <c r="O4964" t="s">
        <v>28</v>
      </c>
      <c r="P4964">
        <v>1</v>
      </c>
      <c r="Q4964">
        <v>13722466.289999999</v>
      </c>
      <c r="R4964">
        <v>11</v>
      </c>
    </row>
    <row r="4965" spans="1:18" x14ac:dyDescent="0.25">
      <c r="A4965">
        <v>2013</v>
      </c>
      <c r="B4965" s="1">
        <v>42809.622092939811</v>
      </c>
      <c r="C4965" t="s">
        <v>18</v>
      </c>
      <c r="D4965" t="s">
        <v>19</v>
      </c>
      <c r="E4965" t="s">
        <v>42</v>
      </c>
      <c r="F4965" t="s">
        <v>21</v>
      </c>
      <c r="G4965" t="s">
        <v>22</v>
      </c>
      <c r="H4965" t="s">
        <v>23</v>
      </c>
      <c r="I4965" t="s">
        <v>54</v>
      </c>
      <c r="J4965" t="s">
        <v>37</v>
      </c>
      <c r="K4965" t="s">
        <v>28</v>
      </c>
      <c r="L4965" t="s">
        <v>27</v>
      </c>
      <c r="M4965" t="s">
        <v>28</v>
      </c>
      <c r="N4965" t="s">
        <v>27</v>
      </c>
      <c r="O4965" t="s">
        <v>28</v>
      </c>
      <c r="P4965">
        <v>1</v>
      </c>
      <c r="Q4965">
        <v>0</v>
      </c>
      <c r="R4965">
        <v>0</v>
      </c>
    </row>
    <row r="4966" spans="1:18" x14ac:dyDescent="0.25">
      <c r="A4966">
        <v>2013</v>
      </c>
      <c r="B4966" s="1">
        <v>42809.622092939811</v>
      </c>
      <c r="C4966" t="s">
        <v>18</v>
      </c>
      <c r="D4966" t="s">
        <v>19</v>
      </c>
      <c r="E4966" t="s">
        <v>73</v>
      </c>
      <c r="F4966" t="s">
        <v>45</v>
      </c>
      <c r="G4966" t="s">
        <v>71</v>
      </c>
      <c r="H4966" t="s">
        <v>62</v>
      </c>
      <c r="I4966" t="s">
        <v>24</v>
      </c>
      <c r="J4966" t="s">
        <v>48</v>
      </c>
      <c r="K4966" t="s">
        <v>26</v>
      </c>
      <c r="L4966" t="s">
        <v>35</v>
      </c>
      <c r="M4966" t="s">
        <v>35</v>
      </c>
      <c r="N4966" t="s">
        <v>35</v>
      </c>
      <c r="O4966" t="s">
        <v>35</v>
      </c>
      <c r="P4966">
        <v>1</v>
      </c>
      <c r="Q4966">
        <v>-11881.03</v>
      </c>
      <c r="R4966">
        <v>1</v>
      </c>
    </row>
    <row r="4967" spans="1:18" x14ac:dyDescent="0.25">
      <c r="A4967">
        <v>2010</v>
      </c>
      <c r="B4967" s="1">
        <v>42809.622092939811</v>
      </c>
      <c r="C4967" t="s">
        <v>18</v>
      </c>
      <c r="D4967" t="s">
        <v>60</v>
      </c>
      <c r="E4967" t="s">
        <v>20</v>
      </c>
      <c r="F4967" t="s">
        <v>53</v>
      </c>
      <c r="G4967" t="s">
        <v>71</v>
      </c>
      <c r="H4967" t="s">
        <v>28</v>
      </c>
      <c r="I4967" t="s">
        <v>34</v>
      </c>
      <c r="J4967" t="s">
        <v>57</v>
      </c>
      <c r="K4967" t="s">
        <v>32</v>
      </c>
      <c r="L4967" t="s">
        <v>35</v>
      </c>
      <c r="M4967" t="s">
        <v>28</v>
      </c>
      <c r="N4967" t="s">
        <v>35</v>
      </c>
      <c r="O4967" t="s">
        <v>35</v>
      </c>
      <c r="P4967">
        <v>1</v>
      </c>
      <c r="Q4967">
        <v>-72499.726599999995</v>
      </c>
      <c r="R4967">
        <v>1</v>
      </c>
    </row>
    <row r="4968" spans="1:18" x14ac:dyDescent="0.25">
      <c r="A4968">
        <v>2010</v>
      </c>
      <c r="B4968" s="1">
        <v>42809.622092939811</v>
      </c>
      <c r="C4968" t="s">
        <v>18</v>
      </c>
      <c r="D4968" t="s">
        <v>60</v>
      </c>
      <c r="E4968" t="s">
        <v>30</v>
      </c>
      <c r="F4968" t="s">
        <v>63</v>
      </c>
      <c r="G4968" t="s">
        <v>64</v>
      </c>
      <c r="H4968" t="s">
        <v>62</v>
      </c>
      <c r="I4968" t="s">
        <v>24</v>
      </c>
      <c r="J4968" t="s">
        <v>44</v>
      </c>
      <c r="K4968" t="s">
        <v>56</v>
      </c>
      <c r="L4968" t="s">
        <v>35</v>
      </c>
      <c r="M4968" t="s">
        <v>35</v>
      </c>
      <c r="N4968" t="s">
        <v>35</v>
      </c>
      <c r="O4968" t="s">
        <v>35</v>
      </c>
      <c r="P4968">
        <v>1</v>
      </c>
      <c r="Q4968">
        <v>736891.68160000001</v>
      </c>
      <c r="R4968">
        <v>9</v>
      </c>
    </row>
    <row r="4969" spans="1:18" x14ac:dyDescent="0.25">
      <c r="A4969">
        <v>2010</v>
      </c>
      <c r="B4969" s="1">
        <v>42809.622092939811</v>
      </c>
      <c r="C4969" t="s">
        <v>18</v>
      </c>
      <c r="D4969" t="s">
        <v>60</v>
      </c>
      <c r="E4969" t="s">
        <v>30</v>
      </c>
      <c r="F4969" t="s">
        <v>45</v>
      </c>
      <c r="G4969" t="s">
        <v>66</v>
      </c>
      <c r="H4969" t="s">
        <v>62</v>
      </c>
      <c r="I4969" t="s">
        <v>24</v>
      </c>
      <c r="J4969" t="s">
        <v>31</v>
      </c>
      <c r="K4969" t="s">
        <v>26</v>
      </c>
      <c r="L4969" t="s">
        <v>35</v>
      </c>
      <c r="M4969" t="s">
        <v>35</v>
      </c>
      <c r="N4969" t="s">
        <v>35</v>
      </c>
      <c r="O4969" t="s">
        <v>35</v>
      </c>
      <c r="P4969">
        <v>1</v>
      </c>
      <c r="Q4969">
        <v>1105089.875</v>
      </c>
      <c r="R4969">
        <v>4</v>
      </c>
    </row>
    <row r="4970" spans="1:18" x14ac:dyDescent="0.25">
      <c r="A4970">
        <v>2010</v>
      </c>
      <c r="B4970" s="1">
        <v>42809.622092939811</v>
      </c>
      <c r="C4970" t="s">
        <v>18</v>
      </c>
      <c r="D4970" t="s">
        <v>60</v>
      </c>
      <c r="E4970" t="s">
        <v>30</v>
      </c>
      <c r="F4970" t="s">
        <v>45</v>
      </c>
      <c r="G4970" t="s">
        <v>71</v>
      </c>
      <c r="H4970" t="s">
        <v>62</v>
      </c>
      <c r="I4970" t="s">
        <v>24</v>
      </c>
      <c r="J4970" t="s">
        <v>44</v>
      </c>
      <c r="K4970" t="s">
        <v>56</v>
      </c>
      <c r="L4970" t="s">
        <v>35</v>
      </c>
      <c r="M4970" t="s">
        <v>35</v>
      </c>
      <c r="N4970" t="s">
        <v>35</v>
      </c>
      <c r="O4970" t="s">
        <v>35</v>
      </c>
      <c r="P4970">
        <v>1</v>
      </c>
      <c r="Q4970">
        <v>181638.82819999999</v>
      </c>
      <c r="R4970">
        <v>2</v>
      </c>
    </row>
    <row r="4971" spans="1:18" x14ac:dyDescent="0.25">
      <c r="A4971">
        <v>2010</v>
      </c>
      <c r="B4971" s="1">
        <v>42809.622092939811</v>
      </c>
      <c r="C4971" t="s">
        <v>18</v>
      </c>
      <c r="D4971" t="s">
        <v>60</v>
      </c>
      <c r="E4971" t="s">
        <v>30</v>
      </c>
      <c r="F4971" t="s">
        <v>45</v>
      </c>
      <c r="G4971" t="s">
        <v>46</v>
      </c>
      <c r="H4971" t="s">
        <v>62</v>
      </c>
      <c r="I4971" t="s">
        <v>24</v>
      </c>
      <c r="J4971" t="s">
        <v>44</v>
      </c>
      <c r="K4971" t="s">
        <v>56</v>
      </c>
      <c r="L4971" t="s">
        <v>35</v>
      </c>
      <c r="M4971" t="s">
        <v>35</v>
      </c>
      <c r="N4971" t="s">
        <v>35</v>
      </c>
      <c r="O4971" t="s">
        <v>35</v>
      </c>
      <c r="P4971">
        <v>1</v>
      </c>
      <c r="Q4971">
        <v>265849.48489999998</v>
      </c>
      <c r="R4971">
        <v>5</v>
      </c>
    </row>
    <row r="4972" spans="1:18" x14ac:dyDescent="0.25">
      <c r="A4972">
        <v>2010</v>
      </c>
      <c r="B4972" s="1">
        <v>42809.622092939811</v>
      </c>
      <c r="C4972" t="s">
        <v>18</v>
      </c>
      <c r="D4972" t="s">
        <v>60</v>
      </c>
      <c r="E4972" t="s">
        <v>30</v>
      </c>
      <c r="F4972" t="s">
        <v>21</v>
      </c>
      <c r="G4972" t="s">
        <v>22</v>
      </c>
      <c r="H4972" t="s">
        <v>23</v>
      </c>
      <c r="I4972" t="s">
        <v>24</v>
      </c>
      <c r="J4972" t="s">
        <v>48</v>
      </c>
      <c r="K4972" t="s">
        <v>41</v>
      </c>
      <c r="L4972" t="s">
        <v>81</v>
      </c>
      <c r="M4972" t="s">
        <v>81</v>
      </c>
      <c r="N4972" t="s">
        <v>28</v>
      </c>
      <c r="O4972" t="s">
        <v>28</v>
      </c>
      <c r="P4972">
        <v>1</v>
      </c>
      <c r="Q4972">
        <v>-76923.25</v>
      </c>
      <c r="R4972">
        <v>2</v>
      </c>
    </row>
    <row r="4973" spans="1:18" x14ac:dyDescent="0.25">
      <c r="A4973">
        <v>2010</v>
      </c>
      <c r="B4973" s="1">
        <v>42809.622092939811</v>
      </c>
      <c r="C4973" t="s">
        <v>18</v>
      </c>
      <c r="D4973" t="s">
        <v>60</v>
      </c>
      <c r="E4973" t="s">
        <v>42</v>
      </c>
      <c r="F4973" t="s">
        <v>21</v>
      </c>
      <c r="G4973" t="s">
        <v>22</v>
      </c>
      <c r="H4973" t="s">
        <v>23</v>
      </c>
      <c r="I4973" t="s">
        <v>24</v>
      </c>
      <c r="J4973" t="s">
        <v>37</v>
      </c>
      <c r="K4973" t="s">
        <v>32</v>
      </c>
      <c r="L4973" t="s">
        <v>77</v>
      </c>
      <c r="M4973" t="s">
        <v>28</v>
      </c>
      <c r="N4973" t="s">
        <v>28</v>
      </c>
      <c r="O4973" t="s">
        <v>77</v>
      </c>
      <c r="P4973">
        <v>1</v>
      </c>
      <c r="Q4973">
        <v>0</v>
      </c>
      <c r="R4973">
        <v>1</v>
      </c>
    </row>
    <row r="4974" spans="1:18" x14ac:dyDescent="0.25">
      <c r="A4974">
        <v>2010</v>
      </c>
      <c r="B4974" s="1">
        <v>42809.622092939811</v>
      </c>
      <c r="C4974" t="s">
        <v>18</v>
      </c>
      <c r="D4974" t="s">
        <v>60</v>
      </c>
      <c r="E4974" t="s">
        <v>73</v>
      </c>
      <c r="F4974" t="s">
        <v>45</v>
      </c>
      <c r="G4974" t="s">
        <v>71</v>
      </c>
      <c r="H4974" t="s">
        <v>62</v>
      </c>
      <c r="I4974" t="s">
        <v>34</v>
      </c>
      <c r="J4974" t="s">
        <v>31</v>
      </c>
      <c r="K4974" t="s">
        <v>51</v>
      </c>
      <c r="L4974" t="s">
        <v>35</v>
      </c>
      <c r="M4974" t="s">
        <v>35</v>
      </c>
      <c r="N4974" t="s">
        <v>35</v>
      </c>
      <c r="O4974" t="s">
        <v>35</v>
      </c>
      <c r="P4974">
        <v>1</v>
      </c>
      <c r="Q4974">
        <v>1385698</v>
      </c>
      <c r="R4974">
        <v>7</v>
      </c>
    </row>
    <row r="4975" spans="1:18" x14ac:dyDescent="0.25">
      <c r="A4975">
        <v>2010</v>
      </c>
      <c r="B4975" s="1">
        <v>42809.622092939811</v>
      </c>
      <c r="C4975" t="s">
        <v>18</v>
      </c>
      <c r="D4975" t="s">
        <v>60</v>
      </c>
      <c r="E4975" t="s">
        <v>67</v>
      </c>
      <c r="F4975" t="s">
        <v>79</v>
      </c>
      <c r="G4975" t="s">
        <v>22</v>
      </c>
      <c r="H4975" t="s">
        <v>62</v>
      </c>
      <c r="I4975" t="s">
        <v>24</v>
      </c>
      <c r="J4975" t="s">
        <v>44</v>
      </c>
      <c r="K4975" t="s">
        <v>26</v>
      </c>
      <c r="L4975" t="s">
        <v>35</v>
      </c>
      <c r="M4975" t="s">
        <v>35</v>
      </c>
      <c r="N4975" t="s">
        <v>35</v>
      </c>
      <c r="O4975" t="s">
        <v>35</v>
      </c>
      <c r="P4975">
        <v>1</v>
      </c>
      <c r="Q4975">
        <v>170685.07819999999</v>
      </c>
      <c r="R4975">
        <v>4</v>
      </c>
    </row>
    <row r="4976" spans="1:18" x14ac:dyDescent="0.25">
      <c r="A4976">
        <v>2010</v>
      </c>
      <c r="B4976" s="1">
        <v>42809.622092939811</v>
      </c>
      <c r="C4976" t="s">
        <v>18</v>
      </c>
      <c r="D4976" t="s">
        <v>60</v>
      </c>
      <c r="E4976" t="s">
        <v>67</v>
      </c>
      <c r="F4976" t="s">
        <v>21</v>
      </c>
      <c r="G4976" t="s">
        <v>22</v>
      </c>
      <c r="H4976" t="s">
        <v>62</v>
      </c>
      <c r="I4976" t="s">
        <v>24</v>
      </c>
      <c r="J4976" t="s">
        <v>40</v>
      </c>
      <c r="K4976" t="s">
        <v>26</v>
      </c>
      <c r="L4976" t="s">
        <v>35</v>
      </c>
      <c r="M4976" t="s">
        <v>35</v>
      </c>
      <c r="N4976" t="s">
        <v>35</v>
      </c>
      <c r="O4976" t="s">
        <v>35</v>
      </c>
      <c r="P4976">
        <v>1</v>
      </c>
      <c r="Q4976">
        <v>6437419.6484000003</v>
      </c>
      <c r="R4976">
        <v>6</v>
      </c>
    </row>
    <row r="4977" spans="1:18" x14ac:dyDescent="0.25">
      <c r="A4977">
        <v>2010</v>
      </c>
      <c r="B4977" s="1">
        <v>42809.622092939811</v>
      </c>
      <c r="C4977" t="s">
        <v>18</v>
      </c>
      <c r="D4977" t="s">
        <v>60</v>
      </c>
      <c r="E4977" t="s">
        <v>38</v>
      </c>
      <c r="F4977" t="s">
        <v>63</v>
      </c>
      <c r="G4977" t="s">
        <v>64</v>
      </c>
      <c r="H4977" t="s">
        <v>62</v>
      </c>
      <c r="I4977" t="s">
        <v>24</v>
      </c>
      <c r="J4977" t="s">
        <v>44</v>
      </c>
      <c r="K4977" t="s">
        <v>56</v>
      </c>
      <c r="L4977" t="s">
        <v>35</v>
      </c>
      <c r="M4977" t="s">
        <v>35</v>
      </c>
      <c r="N4977" t="s">
        <v>35</v>
      </c>
      <c r="O4977" t="s">
        <v>35</v>
      </c>
      <c r="P4977">
        <v>1</v>
      </c>
      <c r="Q4977">
        <v>73529.781300000002</v>
      </c>
      <c r="R4977">
        <v>2</v>
      </c>
    </row>
    <row r="4978" spans="1:18" x14ac:dyDescent="0.25">
      <c r="A4978">
        <v>2010</v>
      </c>
      <c r="B4978" s="1">
        <v>42809.622092939811</v>
      </c>
      <c r="C4978" t="s">
        <v>18</v>
      </c>
      <c r="D4978" t="s">
        <v>60</v>
      </c>
      <c r="E4978" t="s">
        <v>38</v>
      </c>
      <c r="F4978" t="s">
        <v>45</v>
      </c>
      <c r="G4978" t="s">
        <v>70</v>
      </c>
      <c r="H4978" t="s">
        <v>62</v>
      </c>
      <c r="I4978" t="s">
        <v>24</v>
      </c>
      <c r="J4978" t="s">
        <v>43</v>
      </c>
      <c r="K4978" t="s">
        <v>49</v>
      </c>
      <c r="L4978" t="s">
        <v>35</v>
      </c>
      <c r="M4978" t="s">
        <v>35</v>
      </c>
      <c r="N4978" t="s">
        <v>35</v>
      </c>
      <c r="O4978" t="s">
        <v>35</v>
      </c>
      <c r="P4978">
        <v>1</v>
      </c>
      <c r="Q4978">
        <v>335347.1875</v>
      </c>
      <c r="R4978">
        <v>1</v>
      </c>
    </row>
    <row r="4979" spans="1:18" x14ac:dyDescent="0.25">
      <c r="A4979">
        <v>2010</v>
      </c>
      <c r="B4979" s="1">
        <v>42809.622092939811</v>
      </c>
      <c r="C4979" t="s">
        <v>18</v>
      </c>
      <c r="D4979" t="s">
        <v>72</v>
      </c>
      <c r="E4979" t="s">
        <v>52</v>
      </c>
      <c r="F4979" t="s">
        <v>53</v>
      </c>
      <c r="G4979" t="s">
        <v>66</v>
      </c>
      <c r="H4979" t="s">
        <v>23</v>
      </c>
      <c r="I4979" t="s">
        <v>54</v>
      </c>
      <c r="J4979" t="s">
        <v>31</v>
      </c>
      <c r="K4979" t="s">
        <v>56</v>
      </c>
      <c r="L4979" t="s">
        <v>74</v>
      </c>
      <c r="M4979" t="s">
        <v>74</v>
      </c>
      <c r="N4979" t="s">
        <v>28</v>
      </c>
      <c r="O4979" t="s">
        <v>28</v>
      </c>
      <c r="P4979">
        <v>1</v>
      </c>
      <c r="Q4979">
        <v>2034270</v>
      </c>
      <c r="R4979">
        <v>1</v>
      </c>
    </row>
    <row r="4980" spans="1:18" x14ac:dyDescent="0.25">
      <c r="A4980">
        <v>2010</v>
      </c>
      <c r="B4980" s="1">
        <v>42809.622092939811</v>
      </c>
      <c r="C4980" t="s">
        <v>18</v>
      </c>
      <c r="D4980" t="s">
        <v>29</v>
      </c>
      <c r="E4980" t="s">
        <v>20</v>
      </c>
      <c r="F4980" t="s">
        <v>21</v>
      </c>
      <c r="G4980" t="s">
        <v>22</v>
      </c>
      <c r="H4980" t="s">
        <v>23</v>
      </c>
      <c r="I4980" t="s">
        <v>24</v>
      </c>
      <c r="J4980" t="s">
        <v>43</v>
      </c>
      <c r="K4980" t="s">
        <v>26</v>
      </c>
      <c r="L4980" t="s">
        <v>35</v>
      </c>
      <c r="M4980" t="s">
        <v>35</v>
      </c>
      <c r="N4980" t="s">
        <v>35</v>
      </c>
      <c r="O4980" t="s">
        <v>35</v>
      </c>
      <c r="P4980">
        <v>1</v>
      </c>
      <c r="Q4980">
        <v>286000</v>
      </c>
      <c r="R4980">
        <v>2</v>
      </c>
    </row>
    <row r="4981" spans="1:18" x14ac:dyDescent="0.25">
      <c r="A4981">
        <v>2010</v>
      </c>
      <c r="B4981" s="1">
        <v>42809.622092939811</v>
      </c>
      <c r="C4981" t="s">
        <v>18</v>
      </c>
      <c r="D4981" t="s">
        <v>29</v>
      </c>
      <c r="E4981" t="s">
        <v>20</v>
      </c>
      <c r="F4981" t="s">
        <v>21</v>
      </c>
      <c r="G4981" t="s">
        <v>22</v>
      </c>
      <c r="H4981" t="s">
        <v>23</v>
      </c>
      <c r="I4981" t="s">
        <v>24</v>
      </c>
      <c r="J4981" t="s">
        <v>44</v>
      </c>
      <c r="K4981" t="s">
        <v>41</v>
      </c>
      <c r="L4981" t="s">
        <v>35</v>
      </c>
      <c r="M4981" t="s">
        <v>33</v>
      </c>
      <c r="N4981" t="s">
        <v>35</v>
      </c>
      <c r="O4981" t="s">
        <v>35</v>
      </c>
      <c r="P4981">
        <v>1</v>
      </c>
      <c r="Q4981">
        <v>174701</v>
      </c>
      <c r="R4981">
        <v>2</v>
      </c>
    </row>
    <row r="4982" spans="1:18" x14ac:dyDescent="0.25">
      <c r="A4982">
        <v>2010</v>
      </c>
      <c r="B4982" s="1">
        <v>42809.622092939811</v>
      </c>
      <c r="C4982" t="s">
        <v>18</v>
      </c>
      <c r="D4982" t="s">
        <v>29</v>
      </c>
      <c r="E4982" t="s">
        <v>20</v>
      </c>
      <c r="F4982" t="s">
        <v>21</v>
      </c>
      <c r="G4982" t="s">
        <v>22</v>
      </c>
      <c r="H4982" t="s">
        <v>23</v>
      </c>
      <c r="I4982" t="s">
        <v>59</v>
      </c>
      <c r="J4982" t="s">
        <v>37</v>
      </c>
      <c r="K4982" t="s">
        <v>32</v>
      </c>
      <c r="L4982" t="s">
        <v>35</v>
      </c>
      <c r="M4982" t="s">
        <v>35</v>
      </c>
      <c r="N4982" t="s">
        <v>35</v>
      </c>
      <c r="O4982" t="s">
        <v>35</v>
      </c>
      <c r="P4982">
        <v>1</v>
      </c>
      <c r="Q4982">
        <v>0</v>
      </c>
      <c r="R4982">
        <v>1</v>
      </c>
    </row>
    <row r="4983" spans="1:18" x14ac:dyDescent="0.25">
      <c r="A4983">
        <v>2010</v>
      </c>
      <c r="B4983" s="1">
        <v>42809.622092939811</v>
      </c>
      <c r="C4983" t="s">
        <v>18</v>
      </c>
      <c r="D4983" t="s">
        <v>29</v>
      </c>
      <c r="E4983" t="s">
        <v>30</v>
      </c>
      <c r="F4983" t="s">
        <v>53</v>
      </c>
      <c r="G4983" t="s">
        <v>66</v>
      </c>
      <c r="H4983" t="s">
        <v>23</v>
      </c>
      <c r="I4983" t="s">
        <v>34</v>
      </c>
      <c r="J4983" t="s">
        <v>37</v>
      </c>
      <c r="K4983" t="s">
        <v>28</v>
      </c>
      <c r="L4983" t="s">
        <v>33</v>
      </c>
      <c r="M4983" t="s">
        <v>28</v>
      </c>
      <c r="N4983" t="s">
        <v>33</v>
      </c>
      <c r="O4983" t="s">
        <v>28</v>
      </c>
      <c r="P4983">
        <v>1</v>
      </c>
      <c r="Q4983">
        <v>0</v>
      </c>
      <c r="R4983">
        <v>0</v>
      </c>
    </row>
    <row r="4984" spans="1:18" x14ac:dyDescent="0.25">
      <c r="A4984">
        <v>2010</v>
      </c>
      <c r="B4984" s="1">
        <v>42809.622092939811</v>
      </c>
      <c r="C4984" t="s">
        <v>18</v>
      </c>
      <c r="D4984" t="s">
        <v>29</v>
      </c>
      <c r="E4984" t="s">
        <v>30</v>
      </c>
      <c r="F4984" t="s">
        <v>53</v>
      </c>
      <c r="G4984" t="s">
        <v>66</v>
      </c>
      <c r="H4984" t="s">
        <v>23</v>
      </c>
      <c r="I4984" t="s">
        <v>34</v>
      </c>
      <c r="J4984" t="s">
        <v>37</v>
      </c>
      <c r="K4984" t="s">
        <v>51</v>
      </c>
      <c r="L4984" t="s">
        <v>33</v>
      </c>
      <c r="M4984" t="s">
        <v>33</v>
      </c>
      <c r="N4984" t="s">
        <v>33</v>
      </c>
      <c r="O4984" t="s">
        <v>28</v>
      </c>
      <c r="P4984">
        <v>1</v>
      </c>
      <c r="Q4984">
        <v>0</v>
      </c>
      <c r="R4984">
        <v>2</v>
      </c>
    </row>
    <row r="4985" spans="1:18" x14ac:dyDescent="0.25">
      <c r="A4985">
        <v>2013</v>
      </c>
      <c r="B4985" s="1">
        <v>42809.622092939811</v>
      </c>
      <c r="C4985" t="s">
        <v>18</v>
      </c>
      <c r="D4985" t="s">
        <v>29</v>
      </c>
      <c r="E4985" t="s">
        <v>30</v>
      </c>
      <c r="F4985" t="s">
        <v>21</v>
      </c>
      <c r="G4985" t="s">
        <v>22</v>
      </c>
      <c r="H4985" t="s">
        <v>62</v>
      </c>
      <c r="I4985" t="s">
        <v>24</v>
      </c>
      <c r="J4985" t="s">
        <v>48</v>
      </c>
      <c r="K4985" t="s">
        <v>32</v>
      </c>
      <c r="L4985" t="s">
        <v>27</v>
      </c>
      <c r="M4985" t="s">
        <v>27</v>
      </c>
      <c r="N4985" t="s">
        <v>28</v>
      </c>
      <c r="O4985" t="s">
        <v>28</v>
      </c>
      <c r="P4985">
        <v>1</v>
      </c>
      <c r="Q4985">
        <v>-5705059</v>
      </c>
      <c r="R4985">
        <v>3</v>
      </c>
    </row>
    <row r="4986" spans="1:18" x14ac:dyDescent="0.25">
      <c r="A4986">
        <v>2013</v>
      </c>
      <c r="B4986" s="1">
        <v>42809.622092939811</v>
      </c>
      <c r="C4986" t="s">
        <v>18</v>
      </c>
      <c r="D4986" t="s">
        <v>29</v>
      </c>
      <c r="E4986" t="s">
        <v>30</v>
      </c>
      <c r="F4986" t="s">
        <v>21</v>
      </c>
      <c r="G4986" t="s">
        <v>22</v>
      </c>
      <c r="H4986" t="s">
        <v>23</v>
      </c>
      <c r="I4986" t="s">
        <v>24</v>
      </c>
      <c r="J4986" t="s">
        <v>40</v>
      </c>
      <c r="K4986" t="s">
        <v>32</v>
      </c>
      <c r="L4986" t="s">
        <v>27</v>
      </c>
      <c r="M4986" t="s">
        <v>27</v>
      </c>
      <c r="N4986" t="s">
        <v>28</v>
      </c>
      <c r="O4986" t="s">
        <v>28</v>
      </c>
      <c r="P4986">
        <v>1</v>
      </c>
      <c r="Q4986">
        <v>10047057.34</v>
      </c>
      <c r="R4986">
        <v>5</v>
      </c>
    </row>
    <row r="4987" spans="1:18" x14ac:dyDescent="0.25">
      <c r="A4987">
        <v>2013</v>
      </c>
      <c r="B4987" s="1">
        <v>42809.622092939811</v>
      </c>
      <c r="C4987" t="s">
        <v>18</v>
      </c>
      <c r="D4987" t="s">
        <v>29</v>
      </c>
      <c r="E4987" t="s">
        <v>30</v>
      </c>
      <c r="F4987" t="s">
        <v>21</v>
      </c>
      <c r="G4987" t="s">
        <v>22</v>
      </c>
      <c r="H4987" t="s">
        <v>23</v>
      </c>
      <c r="I4987" t="s">
        <v>24</v>
      </c>
      <c r="J4987" t="s">
        <v>48</v>
      </c>
      <c r="K4987" t="s">
        <v>26</v>
      </c>
      <c r="L4987" t="s">
        <v>35</v>
      </c>
      <c r="M4987" t="s">
        <v>35</v>
      </c>
      <c r="N4987" t="s">
        <v>35</v>
      </c>
      <c r="O4987" t="s">
        <v>35</v>
      </c>
      <c r="P4987">
        <v>1</v>
      </c>
      <c r="Q4987">
        <v>-325500</v>
      </c>
      <c r="R4987">
        <v>11</v>
      </c>
    </row>
    <row r="4988" spans="1:18" x14ac:dyDescent="0.25">
      <c r="A4988">
        <v>2013</v>
      </c>
      <c r="B4988" s="1">
        <v>42809.622092939811</v>
      </c>
      <c r="C4988" t="s">
        <v>18</v>
      </c>
      <c r="D4988" t="s">
        <v>29</v>
      </c>
      <c r="E4988" t="s">
        <v>30</v>
      </c>
      <c r="F4988" t="s">
        <v>21</v>
      </c>
      <c r="G4988" t="s">
        <v>22</v>
      </c>
      <c r="H4988" t="s">
        <v>23</v>
      </c>
      <c r="I4988" t="s">
        <v>24</v>
      </c>
      <c r="J4988" t="s">
        <v>44</v>
      </c>
      <c r="K4988" t="s">
        <v>26</v>
      </c>
      <c r="L4988" t="s">
        <v>27</v>
      </c>
      <c r="M4988" t="s">
        <v>27</v>
      </c>
      <c r="N4988" t="s">
        <v>28</v>
      </c>
      <c r="O4988" t="s">
        <v>28</v>
      </c>
      <c r="P4988">
        <v>1</v>
      </c>
      <c r="Q4988">
        <v>220915.96</v>
      </c>
      <c r="R4988">
        <v>16</v>
      </c>
    </row>
    <row r="4989" spans="1:18" x14ac:dyDescent="0.25">
      <c r="A4989">
        <v>2013</v>
      </c>
      <c r="B4989" s="1">
        <v>42809.622092939811</v>
      </c>
      <c r="C4989" t="s">
        <v>18</v>
      </c>
      <c r="D4989" t="s">
        <v>29</v>
      </c>
      <c r="E4989" t="s">
        <v>36</v>
      </c>
      <c r="F4989" t="s">
        <v>63</v>
      </c>
      <c r="G4989" t="s">
        <v>64</v>
      </c>
      <c r="H4989" t="s">
        <v>23</v>
      </c>
      <c r="I4989" t="s">
        <v>34</v>
      </c>
      <c r="J4989" t="s">
        <v>48</v>
      </c>
      <c r="K4989" t="s">
        <v>41</v>
      </c>
      <c r="L4989" t="s">
        <v>77</v>
      </c>
      <c r="M4989" t="s">
        <v>33</v>
      </c>
      <c r="N4989" t="s">
        <v>35</v>
      </c>
      <c r="O4989" t="s">
        <v>77</v>
      </c>
      <c r="P4989">
        <v>1</v>
      </c>
      <c r="Q4989">
        <v>-2340240</v>
      </c>
      <c r="R4989">
        <v>1</v>
      </c>
    </row>
    <row r="4990" spans="1:18" x14ac:dyDescent="0.25">
      <c r="A4990">
        <v>2013</v>
      </c>
      <c r="B4990" s="1">
        <v>42809.622092939811</v>
      </c>
      <c r="C4990" t="s">
        <v>18</v>
      </c>
      <c r="D4990" t="s">
        <v>29</v>
      </c>
      <c r="E4990" t="s">
        <v>36</v>
      </c>
      <c r="F4990" t="s">
        <v>21</v>
      </c>
      <c r="G4990" t="s">
        <v>22</v>
      </c>
      <c r="H4990" t="s">
        <v>96</v>
      </c>
      <c r="I4990" t="s">
        <v>34</v>
      </c>
      <c r="J4990" t="s">
        <v>43</v>
      </c>
      <c r="K4990" t="s">
        <v>41</v>
      </c>
      <c r="L4990" t="s">
        <v>35</v>
      </c>
      <c r="M4990" t="s">
        <v>35</v>
      </c>
      <c r="N4990" t="s">
        <v>35</v>
      </c>
      <c r="O4990" t="s">
        <v>35</v>
      </c>
      <c r="P4990">
        <v>1</v>
      </c>
      <c r="Q4990">
        <v>625170.68999999994</v>
      </c>
      <c r="R4990">
        <v>1</v>
      </c>
    </row>
    <row r="4991" spans="1:18" x14ac:dyDescent="0.25">
      <c r="A4991">
        <v>2013</v>
      </c>
      <c r="B4991" s="1">
        <v>42809.622092939811</v>
      </c>
      <c r="C4991" t="s">
        <v>18</v>
      </c>
      <c r="D4991" t="s">
        <v>29</v>
      </c>
      <c r="E4991" t="s">
        <v>36</v>
      </c>
      <c r="F4991" t="s">
        <v>21</v>
      </c>
      <c r="G4991" t="s">
        <v>22</v>
      </c>
      <c r="H4991" t="s">
        <v>23</v>
      </c>
      <c r="I4991" t="s">
        <v>34</v>
      </c>
      <c r="J4991" t="s">
        <v>37</v>
      </c>
      <c r="K4991" t="s">
        <v>28</v>
      </c>
      <c r="L4991" t="s">
        <v>35</v>
      </c>
      <c r="M4991" t="s">
        <v>28</v>
      </c>
      <c r="N4991" t="s">
        <v>35</v>
      </c>
      <c r="O4991" t="s">
        <v>28</v>
      </c>
      <c r="P4991">
        <v>1</v>
      </c>
      <c r="Q4991">
        <v>0</v>
      </c>
      <c r="R4991">
        <v>0</v>
      </c>
    </row>
    <row r="4992" spans="1:18" x14ac:dyDescent="0.25">
      <c r="A4992">
        <v>2013</v>
      </c>
      <c r="B4992" s="1">
        <v>42809.622092939811</v>
      </c>
      <c r="C4992" t="s">
        <v>18</v>
      </c>
      <c r="D4992" t="s">
        <v>29</v>
      </c>
      <c r="E4992" t="s">
        <v>36</v>
      </c>
      <c r="F4992" t="s">
        <v>21</v>
      </c>
      <c r="G4992" t="s">
        <v>22</v>
      </c>
      <c r="H4992" t="s">
        <v>23</v>
      </c>
      <c r="I4992" t="s">
        <v>24</v>
      </c>
      <c r="J4992" t="s">
        <v>48</v>
      </c>
      <c r="K4992" t="s">
        <v>26</v>
      </c>
      <c r="L4992" t="s">
        <v>27</v>
      </c>
      <c r="M4992" t="s">
        <v>27</v>
      </c>
      <c r="N4992" t="s">
        <v>28</v>
      </c>
      <c r="O4992" t="s">
        <v>28</v>
      </c>
      <c r="P4992">
        <v>1</v>
      </c>
      <c r="Q4992">
        <v>-510</v>
      </c>
      <c r="R4992">
        <v>1</v>
      </c>
    </row>
    <row r="4993" spans="1:18" x14ac:dyDescent="0.25">
      <c r="A4993">
        <v>2013</v>
      </c>
      <c r="B4993" s="1">
        <v>42809.622092939811</v>
      </c>
      <c r="C4993" t="s">
        <v>18</v>
      </c>
      <c r="D4993" t="s">
        <v>29</v>
      </c>
      <c r="E4993" t="s">
        <v>36</v>
      </c>
      <c r="F4993" t="s">
        <v>21</v>
      </c>
      <c r="G4993" t="s">
        <v>22</v>
      </c>
      <c r="H4993" t="s">
        <v>23</v>
      </c>
      <c r="I4993" t="s">
        <v>24</v>
      </c>
      <c r="J4993" t="s">
        <v>37</v>
      </c>
      <c r="K4993" t="s">
        <v>32</v>
      </c>
      <c r="L4993" t="s">
        <v>35</v>
      </c>
      <c r="M4993" t="s">
        <v>35</v>
      </c>
      <c r="N4993" t="s">
        <v>35</v>
      </c>
      <c r="O4993" t="s">
        <v>35</v>
      </c>
      <c r="P4993">
        <v>1</v>
      </c>
      <c r="Q4993">
        <v>0</v>
      </c>
      <c r="R4993">
        <v>4</v>
      </c>
    </row>
    <row r="4994" spans="1:18" x14ac:dyDescent="0.25">
      <c r="A4994">
        <v>2013</v>
      </c>
      <c r="B4994" s="1">
        <v>42809.622092939811</v>
      </c>
      <c r="C4994" t="s">
        <v>18</v>
      </c>
      <c r="D4994" t="s">
        <v>29</v>
      </c>
      <c r="E4994" t="s">
        <v>42</v>
      </c>
      <c r="F4994" t="s">
        <v>63</v>
      </c>
      <c r="G4994" t="s">
        <v>64</v>
      </c>
      <c r="H4994" t="s">
        <v>23</v>
      </c>
      <c r="I4994" t="s">
        <v>24</v>
      </c>
      <c r="J4994" t="s">
        <v>31</v>
      </c>
      <c r="K4994" t="s">
        <v>26</v>
      </c>
      <c r="L4994" t="s">
        <v>35</v>
      </c>
      <c r="M4994" t="s">
        <v>35</v>
      </c>
      <c r="N4994" t="s">
        <v>35</v>
      </c>
      <c r="O4994" t="s">
        <v>35</v>
      </c>
      <c r="P4994">
        <v>1</v>
      </c>
      <c r="Q4994">
        <v>5455182</v>
      </c>
      <c r="R4994">
        <v>3</v>
      </c>
    </row>
    <row r="4995" spans="1:18" x14ac:dyDescent="0.25">
      <c r="A4995">
        <v>2013</v>
      </c>
      <c r="B4995" s="1">
        <v>42809.622092939811</v>
      </c>
      <c r="C4995" t="s">
        <v>18</v>
      </c>
      <c r="D4995" t="s">
        <v>29</v>
      </c>
      <c r="E4995" t="s">
        <v>42</v>
      </c>
      <c r="F4995" t="s">
        <v>63</v>
      </c>
      <c r="G4995" t="s">
        <v>64</v>
      </c>
      <c r="H4995" t="s">
        <v>23</v>
      </c>
      <c r="I4995" t="s">
        <v>24</v>
      </c>
      <c r="J4995" t="s">
        <v>37</v>
      </c>
      <c r="K4995" t="s">
        <v>28</v>
      </c>
      <c r="L4995" t="s">
        <v>35</v>
      </c>
      <c r="M4995" t="s">
        <v>28</v>
      </c>
      <c r="N4995" t="s">
        <v>35</v>
      </c>
      <c r="O4995" t="s">
        <v>28</v>
      </c>
      <c r="P4995">
        <v>1</v>
      </c>
      <c r="Q4995">
        <v>0</v>
      </c>
      <c r="R4995">
        <v>0</v>
      </c>
    </row>
    <row r="4996" spans="1:18" x14ac:dyDescent="0.25">
      <c r="A4996">
        <v>2013</v>
      </c>
      <c r="B4996" s="1">
        <v>42809.622092939811</v>
      </c>
      <c r="C4996" t="s">
        <v>18</v>
      </c>
      <c r="D4996" t="s">
        <v>29</v>
      </c>
      <c r="E4996" t="s">
        <v>73</v>
      </c>
      <c r="F4996" t="s">
        <v>61</v>
      </c>
      <c r="G4996" t="s">
        <v>22</v>
      </c>
      <c r="H4996" t="s">
        <v>39</v>
      </c>
      <c r="I4996" t="s">
        <v>34</v>
      </c>
      <c r="J4996" t="s">
        <v>25</v>
      </c>
      <c r="K4996" t="s">
        <v>51</v>
      </c>
      <c r="L4996" t="s">
        <v>27</v>
      </c>
      <c r="M4996" t="s">
        <v>28</v>
      </c>
      <c r="N4996" t="s">
        <v>27</v>
      </c>
      <c r="O4996" t="s">
        <v>28</v>
      </c>
      <c r="P4996">
        <v>1</v>
      </c>
      <c r="Q4996">
        <v>69814980.090000004</v>
      </c>
      <c r="R4996">
        <v>9</v>
      </c>
    </row>
    <row r="4997" spans="1:18" x14ac:dyDescent="0.25">
      <c r="A4997">
        <v>2013</v>
      </c>
      <c r="B4997" s="1">
        <v>42809.622092939811</v>
      </c>
      <c r="C4997" t="s">
        <v>18</v>
      </c>
      <c r="D4997" t="s">
        <v>29</v>
      </c>
      <c r="E4997" t="s">
        <v>38</v>
      </c>
      <c r="F4997" t="s">
        <v>53</v>
      </c>
      <c r="G4997" t="s">
        <v>70</v>
      </c>
      <c r="H4997" t="s">
        <v>28</v>
      </c>
      <c r="I4997" t="s">
        <v>34</v>
      </c>
      <c r="J4997" t="s">
        <v>37</v>
      </c>
      <c r="K4997" t="s">
        <v>28</v>
      </c>
      <c r="L4997" t="s">
        <v>27</v>
      </c>
      <c r="M4997" t="s">
        <v>28</v>
      </c>
      <c r="N4997" t="s">
        <v>27</v>
      </c>
      <c r="O4997" t="s">
        <v>28</v>
      </c>
      <c r="P4997">
        <v>1</v>
      </c>
      <c r="Q4997">
        <v>0</v>
      </c>
      <c r="R4997" t="s">
        <v>28</v>
      </c>
    </row>
    <row r="4998" spans="1:18" x14ac:dyDescent="0.25">
      <c r="A4998">
        <v>2013</v>
      </c>
      <c r="B4998" s="1">
        <v>42809.622092939811</v>
      </c>
      <c r="C4998" t="s">
        <v>18</v>
      </c>
      <c r="D4998" t="s">
        <v>29</v>
      </c>
      <c r="E4998" t="s">
        <v>38</v>
      </c>
      <c r="F4998" t="s">
        <v>21</v>
      </c>
      <c r="G4998" t="s">
        <v>22</v>
      </c>
      <c r="H4998" t="s">
        <v>91</v>
      </c>
      <c r="I4998" t="s">
        <v>24</v>
      </c>
      <c r="J4998" t="s">
        <v>31</v>
      </c>
      <c r="K4998" t="s">
        <v>49</v>
      </c>
      <c r="L4998" t="s">
        <v>27</v>
      </c>
      <c r="M4998" t="s">
        <v>27</v>
      </c>
      <c r="N4998" t="s">
        <v>28</v>
      </c>
      <c r="O4998" t="s">
        <v>28</v>
      </c>
      <c r="P4998">
        <v>1</v>
      </c>
      <c r="Q4998">
        <v>1660025</v>
      </c>
      <c r="R4998">
        <v>4</v>
      </c>
    </row>
    <row r="4999" spans="1:18" x14ac:dyDescent="0.25">
      <c r="A4999">
        <v>2013</v>
      </c>
      <c r="B4999" s="1">
        <v>42809.622092939811</v>
      </c>
      <c r="C4999" t="s">
        <v>18</v>
      </c>
      <c r="D4999" t="s">
        <v>29</v>
      </c>
      <c r="E4999" t="s">
        <v>55</v>
      </c>
      <c r="F4999" t="s">
        <v>63</v>
      </c>
      <c r="G4999" t="s">
        <v>64</v>
      </c>
      <c r="H4999" t="s">
        <v>58</v>
      </c>
      <c r="I4999" t="s">
        <v>54</v>
      </c>
      <c r="J4999" t="s">
        <v>40</v>
      </c>
      <c r="K4999" t="s">
        <v>51</v>
      </c>
      <c r="L4999" t="s">
        <v>27</v>
      </c>
      <c r="M4999" t="s">
        <v>28</v>
      </c>
      <c r="N4999" t="s">
        <v>27</v>
      </c>
      <c r="O4999" t="s">
        <v>28</v>
      </c>
      <c r="P4999">
        <v>1</v>
      </c>
      <c r="Q4999">
        <v>10970000</v>
      </c>
      <c r="R4999">
        <v>1</v>
      </c>
    </row>
    <row r="5000" spans="1:18" x14ac:dyDescent="0.25">
      <c r="A5000">
        <v>2013</v>
      </c>
      <c r="B5000" s="1">
        <v>42809.622092939811</v>
      </c>
      <c r="C5000" t="s">
        <v>18</v>
      </c>
      <c r="D5000" t="s">
        <v>29</v>
      </c>
      <c r="E5000" t="s">
        <v>55</v>
      </c>
      <c r="F5000" t="s">
        <v>21</v>
      </c>
      <c r="G5000" t="s">
        <v>22</v>
      </c>
      <c r="H5000" t="s">
        <v>91</v>
      </c>
      <c r="I5000" t="s">
        <v>24</v>
      </c>
      <c r="J5000" t="s">
        <v>37</v>
      </c>
      <c r="K5000" t="s">
        <v>56</v>
      </c>
      <c r="L5000" t="s">
        <v>27</v>
      </c>
      <c r="M5000" t="s">
        <v>27</v>
      </c>
      <c r="N5000" t="s">
        <v>28</v>
      </c>
      <c r="O5000" t="s">
        <v>28</v>
      </c>
      <c r="P5000">
        <v>1</v>
      </c>
      <c r="Q5000">
        <v>0</v>
      </c>
      <c r="R5000">
        <v>1</v>
      </c>
    </row>
    <row r="5001" spans="1:18" x14ac:dyDescent="0.25">
      <c r="A5001">
        <v>2013</v>
      </c>
      <c r="B5001" s="1">
        <v>42809.622092939811</v>
      </c>
      <c r="C5001" t="s">
        <v>18</v>
      </c>
      <c r="D5001" t="s">
        <v>78</v>
      </c>
      <c r="E5001" t="s">
        <v>20</v>
      </c>
      <c r="F5001" t="s">
        <v>21</v>
      </c>
      <c r="G5001" t="s">
        <v>22</v>
      </c>
      <c r="H5001" t="s">
        <v>91</v>
      </c>
      <c r="I5001" t="s">
        <v>24</v>
      </c>
      <c r="J5001" t="s">
        <v>48</v>
      </c>
      <c r="K5001" t="s">
        <v>49</v>
      </c>
      <c r="L5001" t="s">
        <v>27</v>
      </c>
      <c r="M5001" t="s">
        <v>27</v>
      </c>
      <c r="N5001" t="s">
        <v>28</v>
      </c>
      <c r="O5001" t="s">
        <v>28</v>
      </c>
      <c r="P5001">
        <v>1</v>
      </c>
      <c r="Q5001">
        <v>-700000</v>
      </c>
      <c r="R5001">
        <v>4</v>
      </c>
    </row>
    <row r="5002" spans="1:18" x14ac:dyDescent="0.25">
      <c r="A5002">
        <v>2013</v>
      </c>
      <c r="B5002" s="1">
        <v>42809.622092939811</v>
      </c>
      <c r="C5002" t="s">
        <v>18</v>
      </c>
      <c r="D5002" t="s">
        <v>78</v>
      </c>
      <c r="E5002" t="s">
        <v>20</v>
      </c>
      <c r="F5002" t="s">
        <v>21</v>
      </c>
      <c r="G5002" t="s">
        <v>22</v>
      </c>
      <c r="H5002" t="s">
        <v>91</v>
      </c>
      <c r="I5002" t="s">
        <v>24</v>
      </c>
      <c r="J5002" t="s">
        <v>44</v>
      </c>
      <c r="K5002" t="s">
        <v>32</v>
      </c>
      <c r="L5002" t="s">
        <v>27</v>
      </c>
      <c r="M5002" t="s">
        <v>27</v>
      </c>
      <c r="N5002" t="s">
        <v>28</v>
      </c>
      <c r="O5002" t="s">
        <v>28</v>
      </c>
      <c r="P5002">
        <v>1</v>
      </c>
      <c r="Q5002">
        <v>1496386</v>
      </c>
      <c r="R5002">
        <v>104</v>
      </c>
    </row>
    <row r="5003" spans="1:18" x14ac:dyDescent="0.25">
      <c r="A5003">
        <v>2013</v>
      </c>
      <c r="B5003" s="1">
        <v>42809.622092939811</v>
      </c>
      <c r="C5003" t="s">
        <v>18</v>
      </c>
      <c r="D5003" t="s">
        <v>78</v>
      </c>
      <c r="E5003" t="s">
        <v>20</v>
      </c>
      <c r="F5003" t="s">
        <v>21</v>
      </c>
      <c r="G5003" t="s">
        <v>22</v>
      </c>
      <c r="H5003" t="s">
        <v>23</v>
      </c>
      <c r="I5003" t="s">
        <v>34</v>
      </c>
      <c r="J5003" t="s">
        <v>43</v>
      </c>
      <c r="K5003" t="s">
        <v>26</v>
      </c>
      <c r="L5003" t="s">
        <v>35</v>
      </c>
      <c r="M5003" t="s">
        <v>35</v>
      </c>
      <c r="N5003" t="s">
        <v>35</v>
      </c>
      <c r="O5003" t="s">
        <v>35</v>
      </c>
      <c r="P5003">
        <v>1</v>
      </c>
      <c r="Q5003">
        <v>0</v>
      </c>
      <c r="R5003">
        <v>1</v>
      </c>
    </row>
    <row r="5004" spans="1:18" x14ac:dyDescent="0.25">
      <c r="A5004">
        <v>2013</v>
      </c>
      <c r="B5004" s="1">
        <v>42809.622092939811</v>
      </c>
      <c r="C5004" t="s">
        <v>18</v>
      </c>
      <c r="D5004" t="s">
        <v>19</v>
      </c>
      <c r="E5004" t="s">
        <v>67</v>
      </c>
      <c r="F5004" t="s">
        <v>63</v>
      </c>
      <c r="G5004" t="s">
        <v>64</v>
      </c>
      <c r="H5004" t="s">
        <v>62</v>
      </c>
      <c r="I5004" t="s">
        <v>24</v>
      </c>
      <c r="J5004" t="s">
        <v>31</v>
      </c>
      <c r="K5004" t="s">
        <v>26</v>
      </c>
      <c r="L5004" t="s">
        <v>35</v>
      </c>
      <c r="M5004" t="s">
        <v>35</v>
      </c>
      <c r="N5004" t="s">
        <v>35</v>
      </c>
      <c r="O5004" t="s">
        <v>35</v>
      </c>
      <c r="P5004">
        <v>1</v>
      </c>
      <c r="Q5004">
        <v>1425602</v>
      </c>
      <c r="R5004">
        <v>1</v>
      </c>
    </row>
    <row r="5005" spans="1:18" x14ac:dyDescent="0.25">
      <c r="A5005">
        <v>2013</v>
      </c>
      <c r="B5005" s="1">
        <v>42809.622092939811</v>
      </c>
      <c r="C5005" t="s">
        <v>18</v>
      </c>
      <c r="D5005" t="s">
        <v>19</v>
      </c>
      <c r="E5005" t="s">
        <v>67</v>
      </c>
      <c r="F5005" t="s">
        <v>45</v>
      </c>
      <c r="G5005" t="s">
        <v>71</v>
      </c>
      <c r="H5005" t="s">
        <v>62</v>
      </c>
      <c r="I5005" t="s">
        <v>24</v>
      </c>
      <c r="J5005" t="s">
        <v>37</v>
      </c>
      <c r="K5005" t="s">
        <v>49</v>
      </c>
      <c r="L5005" t="s">
        <v>35</v>
      </c>
      <c r="M5005" t="s">
        <v>35</v>
      </c>
      <c r="N5005" t="s">
        <v>35</v>
      </c>
      <c r="O5005" t="s">
        <v>35</v>
      </c>
      <c r="P5005">
        <v>1</v>
      </c>
      <c r="Q5005">
        <v>0</v>
      </c>
      <c r="R5005">
        <v>1</v>
      </c>
    </row>
    <row r="5006" spans="1:18" x14ac:dyDescent="0.25">
      <c r="A5006">
        <v>2013</v>
      </c>
      <c r="B5006" s="1">
        <v>42809.622092939811</v>
      </c>
      <c r="C5006" t="s">
        <v>18</v>
      </c>
      <c r="D5006" t="s">
        <v>19</v>
      </c>
      <c r="E5006" t="s">
        <v>67</v>
      </c>
      <c r="F5006" t="s">
        <v>45</v>
      </c>
      <c r="G5006" t="s">
        <v>46</v>
      </c>
      <c r="H5006" t="s">
        <v>62</v>
      </c>
      <c r="I5006" t="s">
        <v>24</v>
      </c>
      <c r="J5006" t="s">
        <v>31</v>
      </c>
      <c r="K5006" t="s">
        <v>32</v>
      </c>
      <c r="L5006" t="s">
        <v>35</v>
      </c>
      <c r="M5006" t="s">
        <v>35</v>
      </c>
      <c r="N5006" t="s">
        <v>35</v>
      </c>
      <c r="O5006" t="s">
        <v>35</v>
      </c>
      <c r="P5006">
        <v>1</v>
      </c>
      <c r="Q5006">
        <v>4870474.5</v>
      </c>
      <c r="R5006">
        <v>9</v>
      </c>
    </row>
    <row r="5007" spans="1:18" x14ac:dyDescent="0.25">
      <c r="A5007">
        <v>2013</v>
      </c>
      <c r="B5007" s="1">
        <v>42809.622092939811</v>
      </c>
      <c r="C5007" t="s">
        <v>18</v>
      </c>
      <c r="D5007" t="s">
        <v>19</v>
      </c>
      <c r="E5007" t="s">
        <v>67</v>
      </c>
      <c r="F5007" t="s">
        <v>45</v>
      </c>
      <c r="G5007" t="s">
        <v>46</v>
      </c>
      <c r="H5007" t="s">
        <v>62</v>
      </c>
      <c r="I5007" t="s">
        <v>24</v>
      </c>
      <c r="J5007" t="s">
        <v>37</v>
      </c>
      <c r="K5007" t="s">
        <v>32</v>
      </c>
      <c r="L5007" t="s">
        <v>35</v>
      </c>
      <c r="M5007" t="s">
        <v>35</v>
      </c>
      <c r="N5007" t="s">
        <v>35</v>
      </c>
      <c r="O5007" t="s">
        <v>35</v>
      </c>
      <c r="P5007">
        <v>1</v>
      </c>
      <c r="Q5007">
        <v>0</v>
      </c>
      <c r="R5007">
        <v>9</v>
      </c>
    </row>
    <row r="5008" spans="1:18" x14ac:dyDescent="0.25">
      <c r="A5008">
        <v>2013</v>
      </c>
      <c r="B5008" s="1">
        <v>42809.622092939811</v>
      </c>
      <c r="C5008" t="s">
        <v>18</v>
      </c>
      <c r="D5008" t="s">
        <v>19</v>
      </c>
      <c r="E5008" t="s">
        <v>67</v>
      </c>
      <c r="F5008" t="s">
        <v>61</v>
      </c>
      <c r="G5008" t="s">
        <v>22</v>
      </c>
      <c r="H5008" t="s">
        <v>62</v>
      </c>
      <c r="I5008" t="s">
        <v>24</v>
      </c>
      <c r="J5008" t="s">
        <v>44</v>
      </c>
      <c r="K5008" t="s">
        <v>56</v>
      </c>
      <c r="L5008" t="s">
        <v>35</v>
      </c>
      <c r="M5008" t="s">
        <v>35</v>
      </c>
      <c r="N5008" t="s">
        <v>35</v>
      </c>
      <c r="O5008" t="s">
        <v>35</v>
      </c>
      <c r="P5008">
        <v>1</v>
      </c>
      <c r="Q5008">
        <v>13560</v>
      </c>
      <c r="R5008">
        <v>1</v>
      </c>
    </row>
    <row r="5009" spans="1:18" x14ac:dyDescent="0.25">
      <c r="A5009">
        <v>2013</v>
      </c>
      <c r="B5009" s="1">
        <v>42809.622092939811</v>
      </c>
      <c r="C5009" t="s">
        <v>18</v>
      </c>
      <c r="D5009" t="s">
        <v>19</v>
      </c>
      <c r="E5009" t="s">
        <v>38</v>
      </c>
      <c r="F5009" t="s">
        <v>63</v>
      </c>
      <c r="G5009" t="s">
        <v>64</v>
      </c>
      <c r="H5009" t="s">
        <v>62</v>
      </c>
      <c r="I5009" t="s">
        <v>24</v>
      </c>
      <c r="J5009" t="s">
        <v>44</v>
      </c>
      <c r="K5009" t="s">
        <v>49</v>
      </c>
      <c r="L5009" t="s">
        <v>35</v>
      </c>
      <c r="M5009" t="s">
        <v>35</v>
      </c>
      <c r="N5009" t="s">
        <v>35</v>
      </c>
      <c r="O5009" t="s">
        <v>35</v>
      </c>
      <c r="P5009">
        <v>1</v>
      </c>
      <c r="Q5009">
        <v>95804.76</v>
      </c>
      <c r="R5009">
        <v>5</v>
      </c>
    </row>
    <row r="5010" spans="1:18" x14ac:dyDescent="0.25">
      <c r="A5010">
        <v>2013</v>
      </c>
      <c r="B5010" s="1">
        <v>42809.622092939811</v>
      </c>
      <c r="C5010" t="s">
        <v>18</v>
      </c>
      <c r="D5010" t="s">
        <v>19</v>
      </c>
      <c r="E5010" t="s">
        <v>38</v>
      </c>
      <c r="F5010" t="s">
        <v>45</v>
      </c>
      <c r="G5010" t="s">
        <v>66</v>
      </c>
      <c r="H5010" t="s">
        <v>62</v>
      </c>
      <c r="I5010" t="s">
        <v>24</v>
      </c>
      <c r="J5010" t="s">
        <v>48</v>
      </c>
      <c r="K5010" t="s">
        <v>32</v>
      </c>
      <c r="L5010" t="s">
        <v>35</v>
      </c>
      <c r="M5010" t="s">
        <v>35</v>
      </c>
      <c r="N5010" t="s">
        <v>35</v>
      </c>
      <c r="O5010" t="s">
        <v>35</v>
      </c>
      <c r="P5010">
        <v>1</v>
      </c>
      <c r="Q5010">
        <v>-8958.64</v>
      </c>
      <c r="R5010">
        <v>2</v>
      </c>
    </row>
    <row r="5011" spans="1:18" x14ac:dyDescent="0.25">
      <c r="A5011">
        <v>2013</v>
      </c>
      <c r="B5011" s="1">
        <v>42809.622092939811</v>
      </c>
      <c r="C5011" t="s">
        <v>18</v>
      </c>
      <c r="D5011" t="s">
        <v>19</v>
      </c>
      <c r="E5011" t="s">
        <v>38</v>
      </c>
      <c r="F5011" t="s">
        <v>45</v>
      </c>
      <c r="G5011" t="s">
        <v>46</v>
      </c>
      <c r="H5011" t="s">
        <v>62</v>
      </c>
      <c r="I5011" t="s">
        <v>24</v>
      </c>
      <c r="J5011" t="s">
        <v>48</v>
      </c>
      <c r="K5011" t="s">
        <v>26</v>
      </c>
      <c r="L5011" t="s">
        <v>35</v>
      </c>
      <c r="M5011" t="s">
        <v>35</v>
      </c>
      <c r="N5011" t="s">
        <v>35</v>
      </c>
      <c r="O5011" t="s">
        <v>35</v>
      </c>
      <c r="P5011">
        <v>1</v>
      </c>
      <c r="Q5011">
        <v>-33839.82</v>
      </c>
      <c r="R5011">
        <v>2</v>
      </c>
    </row>
    <row r="5012" spans="1:18" x14ac:dyDescent="0.25">
      <c r="A5012">
        <v>2013</v>
      </c>
      <c r="B5012" s="1">
        <v>42809.622092939811</v>
      </c>
      <c r="C5012" t="s">
        <v>18</v>
      </c>
      <c r="D5012" t="s">
        <v>19</v>
      </c>
      <c r="E5012" t="s">
        <v>38</v>
      </c>
      <c r="F5012" t="s">
        <v>21</v>
      </c>
      <c r="G5012" t="s">
        <v>22</v>
      </c>
      <c r="H5012" t="s">
        <v>23</v>
      </c>
      <c r="I5012" t="s">
        <v>34</v>
      </c>
      <c r="J5012" t="s">
        <v>44</v>
      </c>
      <c r="K5012" t="s">
        <v>49</v>
      </c>
      <c r="L5012" t="s">
        <v>35</v>
      </c>
      <c r="M5012" t="s">
        <v>35</v>
      </c>
      <c r="N5012" t="s">
        <v>35</v>
      </c>
      <c r="O5012" t="s">
        <v>35</v>
      </c>
      <c r="P5012">
        <v>1</v>
      </c>
      <c r="Q5012">
        <v>202724.79</v>
      </c>
      <c r="R5012">
        <v>2</v>
      </c>
    </row>
    <row r="5013" spans="1:18" x14ac:dyDescent="0.25">
      <c r="A5013">
        <v>2013</v>
      </c>
      <c r="B5013" s="1">
        <v>42809.622092939811</v>
      </c>
      <c r="C5013" t="s">
        <v>18</v>
      </c>
      <c r="D5013" t="s">
        <v>19</v>
      </c>
      <c r="E5013" t="s">
        <v>38</v>
      </c>
      <c r="F5013" t="s">
        <v>21</v>
      </c>
      <c r="G5013" t="s">
        <v>22</v>
      </c>
      <c r="H5013" t="s">
        <v>23</v>
      </c>
      <c r="I5013" t="s">
        <v>34</v>
      </c>
      <c r="J5013" t="s">
        <v>44</v>
      </c>
      <c r="K5013" t="s">
        <v>41</v>
      </c>
      <c r="L5013" t="s">
        <v>35</v>
      </c>
      <c r="M5013" t="s">
        <v>35</v>
      </c>
      <c r="N5013" t="s">
        <v>35</v>
      </c>
      <c r="O5013" t="s">
        <v>35</v>
      </c>
      <c r="P5013">
        <v>1</v>
      </c>
      <c r="Q5013">
        <v>33558.01</v>
      </c>
      <c r="R5013">
        <v>3</v>
      </c>
    </row>
    <row r="5014" spans="1:18" x14ac:dyDescent="0.25">
      <c r="A5014">
        <v>2013</v>
      </c>
      <c r="B5014" s="1">
        <v>42809.622092939811</v>
      </c>
      <c r="C5014" t="s">
        <v>18</v>
      </c>
      <c r="D5014" t="s">
        <v>19</v>
      </c>
      <c r="E5014" t="s">
        <v>38</v>
      </c>
      <c r="F5014" t="s">
        <v>21</v>
      </c>
      <c r="G5014" t="s">
        <v>22</v>
      </c>
      <c r="H5014" t="s">
        <v>23</v>
      </c>
      <c r="I5014" t="s">
        <v>24</v>
      </c>
      <c r="J5014" t="s">
        <v>57</v>
      </c>
      <c r="K5014" t="s">
        <v>51</v>
      </c>
      <c r="L5014" t="s">
        <v>27</v>
      </c>
      <c r="M5014" t="s">
        <v>27</v>
      </c>
      <c r="N5014" t="s">
        <v>28</v>
      </c>
      <c r="O5014" t="s">
        <v>28</v>
      </c>
      <c r="P5014">
        <v>1</v>
      </c>
      <c r="Q5014">
        <v>114314029</v>
      </c>
      <c r="R5014">
        <v>22</v>
      </c>
    </row>
    <row r="5015" spans="1:18" x14ac:dyDescent="0.25">
      <c r="A5015">
        <v>2013</v>
      </c>
      <c r="B5015" s="1">
        <v>42809.622092939811</v>
      </c>
      <c r="C5015" t="s">
        <v>18</v>
      </c>
      <c r="D5015" t="s">
        <v>19</v>
      </c>
      <c r="E5015" t="s">
        <v>38</v>
      </c>
      <c r="F5015" t="s">
        <v>21</v>
      </c>
      <c r="G5015" t="s">
        <v>22</v>
      </c>
      <c r="H5015" t="s">
        <v>23</v>
      </c>
      <c r="I5015" t="s">
        <v>24</v>
      </c>
      <c r="J5015" t="s">
        <v>25</v>
      </c>
      <c r="K5015" t="s">
        <v>51</v>
      </c>
      <c r="L5015" t="s">
        <v>35</v>
      </c>
      <c r="M5015" t="s">
        <v>35</v>
      </c>
      <c r="N5015" t="s">
        <v>35</v>
      </c>
      <c r="O5015" t="s">
        <v>35</v>
      </c>
      <c r="P5015">
        <v>1</v>
      </c>
      <c r="Q5015">
        <v>32389000</v>
      </c>
      <c r="R5015">
        <v>2</v>
      </c>
    </row>
    <row r="5016" spans="1:18" x14ac:dyDescent="0.25">
      <c r="A5016">
        <v>2013</v>
      </c>
      <c r="B5016" s="1">
        <v>42809.622092939811</v>
      </c>
      <c r="C5016" t="s">
        <v>18</v>
      </c>
      <c r="D5016" t="s">
        <v>19</v>
      </c>
      <c r="E5016" t="s">
        <v>38</v>
      </c>
      <c r="F5016" t="s">
        <v>21</v>
      </c>
      <c r="G5016" t="s">
        <v>22</v>
      </c>
      <c r="H5016" t="s">
        <v>23</v>
      </c>
      <c r="I5016" t="s">
        <v>24</v>
      </c>
      <c r="J5016" t="s">
        <v>48</v>
      </c>
      <c r="K5016" t="s">
        <v>32</v>
      </c>
      <c r="L5016" t="s">
        <v>35</v>
      </c>
      <c r="M5016" t="s">
        <v>35</v>
      </c>
      <c r="N5016" t="s">
        <v>35</v>
      </c>
      <c r="O5016" t="s">
        <v>35</v>
      </c>
      <c r="P5016">
        <v>1</v>
      </c>
      <c r="Q5016">
        <v>-44059</v>
      </c>
      <c r="R5016">
        <v>4</v>
      </c>
    </row>
    <row r="5017" spans="1:18" x14ac:dyDescent="0.25">
      <c r="A5017">
        <v>2013</v>
      </c>
      <c r="B5017" s="1">
        <v>42809.622092939811</v>
      </c>
      <c r="C5017" t="s">
        <v>18</v>
      </c>
      <c r="D5017" t="s">
        <v>19</v>
      </c>
      <c r="E5017" t="s">
        <v>55</v>
      </c>
      <c r="F5017" t="s">
        <v>45</v>
      </c>
      <c r="G5017" t="s">
        <v>66</v>
      </c>
      <c r="H5017" t="s">
        <v>62</v>
      </c>
      <c r="I5017" t="s">
        <v>24</v>
      </c>
      <c r="J5017" t="s">
        <v>44</v>
      </c>
      <c r="K5017" t="s">
        <v>26</v>
      </c>
      <c r="L5017" t="s">
        <v>35</v>
      </c>
      <c r="M5017" t="s">
        <v>35</v>
      </c>
      <c r="N5017" t="s">
        <v>35</v>
      </c>
      <c r="O5017" t="s">
        <v>35</v>
      </c>
      <c r="P5017">
        <v>1</v>
      </c>
      <c r="Q5017">
        <v>67690.350000000006</v>
      </c>
      <c r="R5017">
        <v>2</v>
      </c>
    </row>
    <row r="5018" spans="1:18" x14ac:dyDescent="0.25">
      <c r="A5018">
        <v>2013</v>
      </c>
      <c r="B5018" s="1">
        <v>42809.622092939811</v>
      </c>
      <c r="C5018" t="s">
        <v>18</v>
      </c>
      <c r="D5018" t="s">
        <v>19</v>
      </c>
      <c r="E5018" t="s">
        <v>55</v>
      </c>
      <c r="F5018" t="s">
        <v>45</v>
      </c>
      <c r="G5018" t="s">
        <v>46</v>
      </c>
      <c r="H5018" t="s">
        <v>62</v>
      </c>
      <c r="I5018" t="s">
        <v>24</v>
      </c>
      <c r="J5018" t="s">
        <v>37</v>
      </c>
      <c r="K5018" t="s">
        <v>49</v>
      </c>
      <c r="L5018" t="s">
        <v>35</v>
      </c>
      <c r="M5018" t="s">
        <v>35</v>
      </c>
      <c r="N5018" t="s">
        <v>35</v>
      </c>
      <c r="O5018" t="s">
        <v>35</v>
      </c>
      <c r="P5018">
        <v>1</v>
      </c>
      <c r="Q5018">
        <v>0</v>
      </c>
      <c r="R5018">
        <v>1</v>
      </c>
    </row>
    <row r="5019" spans="1:18" x14ac:dyDescent="0.25">
      <c r="A5019">
        <v>2013</v>
      </c>
      <c r="B5019" s="1">
        <v>42809.622092939811</v>
      </c>
      <c r="C5019" t="s">
        <v>18</v>
      </c>
      <c r="D5019" t="s">
        <v>60</v>
      </c>
      <c r="E5019" t="s">
        <v>20</v>
      </c>
      <c r="F5019" t="s">
        <v>21</v>
      </c>
      <c r="G5019" t="s">
        <v>22</v>
      </c>
      <c r="H5019" t="s">
        <v>39</v>
      </c>
      <c r="I5019" t="s">
        <v>34</v>
      </c>
      <c r="J5019" t="s">
        <v>43</v>
      </c>
      <c r="K5019" t="s">
        <v>26</v>
      </c>
      <c r="L5019" t="s">
        <v>81</v>
      </c>
      <c r="M5019" t="s">
        <v>28</v>
      </c>
      <c r="N5019" t="s">
        <v>81</v>
      </c>
      <c r="O5019" t="s">
        <v>28</v>
      </c>
      <c r="P5019">
        <v>1</v>
      </c>
      <c r="Q5019">
        <v>376118.14</v>
      </c>
      <c r="R5019">
        <v>19</v>
      </c>
    </row>
    <row r="5020" spans="1:18" x14ac:dyDescent="0.25">
      <c r="A5020">
        <v>2013</v>
      </c>
      <c r="B5020" s="1">
        <v>42809.622092939811</v>
      </c>
      <c r="C5020" t="s">
        <v>18</v>
      </c>
      <c r="D5020" t="s">
        <v>60</v>
      </c>
      <c r="E5020" t="s">
        <v>20</v>
      </c>
      <c r="F5020" t="s">
        <v>21</v>
      </c>
      <c r="G5020" t="s">
        <v>22</v>
      </c>
      <c r="H5020" t="s">
        <v>39</v>
      </c>
      <c r="I5020" t="s">
        <v>34</v>
      </c>
      <c r="J5020" t="s">
        <v>48</v>
      </c>
      <c r="K5020" t="s">
        <v>26</v>
      </c>
      <c r="L5020" t="s">
        <v>27</v>
      </c>
      <c r="M5020" t="s">
        <v>28</v>
      </c>
      <c r="N5020" t="s">
        <v>27</v>
      </c>
      <c r="O5020" t="s">
        <v>28</v>
      </c>
      <c r="P5020">
        <v>1</v>
      </c>
      <c r="Q5020">
        <v>-159909</v>
      </c>
      <c r="R5020">
        <v>4</v>
      </c>
    </row>
    <row r="5021" spans="1:18" x14ac:dyDescent="0.25">
      <c r="A5021">
        <v>2013</v>
      </c>
      <c r="B5021" s="1">
        <v>42809.622092939811</v>
      </c>
      <c r="C5021" t="s">
        <v>18</v>
      </c>
      <c r="D5021" t="s">
        <v>60</v>
      </c>
      <c r="E5021" t="s">
        <v>30</v>
      </c>
      <c r="F5021" t="s">
        <v>45</v>
      </c>
      <c r="G5021" t="s">
        <v>66</v>
      </c>
      <c r="H5021" t="s">
        <v>62</v>
      </c>
      <c r="I5021" t="s">
        <v>24</v>
      </c>
      <c r="J5021" t="s">
        <v>37</v>
      </c>
      <c r="K5021" t="s">
        <v>56</v>
      </c>
      <c r="L5021" t="s">
        <v>35</v>
      </c>
      <c r="M5021" t="s">
        <v>35</v>
      </c>
      <c r="N5021" t="s">
        <v>35</v>
      </c>
      <c r="O5021" t="s">
        <v>35</v>
      </c>
      <c r="P5021">
        <v>1</v>
      </c>
      <c r="Q5021">
        <v>0</v>
      </c>
      <c r="R5021">
        <v>1</v>
      </c>
    </row>
    <row r="5022" spans="1:18" x14ac:dyDescent="0.25">
      <c r="A5022">
        <v>2013</v>
      </c>
      <c r="B5022" s="1">
        <v>42809.622092939811</v>
      </c>
      <c r="C5022" t="s">
        <v>18</v>
      </c>
      <c r="D5022" t="s">
        <v>19</v>
      </c>
      <c r="E5022" t="s">
        <v>50</v>
      </c>
      <c r="F5022" t="s">
        <v>53</v>
      </c>
      <c r="G5022" t="s">
        <v>46</v>
      </c>
      <c r="H5022" t="s">
        <v>28</v>
      </c>
      <c r="I5022" t="s">
        <v>54</v>
      </c>
      <c r="J5022" t="s">
        <v>40</v>
      </c>
      <c r="K5022" t="s">
        <v>51</v>
      </c>
      <c r="L5022" t="s">
        <v>35</v>
      </c>
      <c r="M5022" t="s">
        <v>28</v>
      </c>
      <c r="N5022" t="s">
        <v>35</v>
      </c>
      <c r="O5022" t="s">
        <v>35</v>
      </c>
      <c r="P5022">
        <v>1</v>
      </c>
      <c r="Q5022">
        <v>21972410.190000001</v>
      </c>
      <c r="R5022">
        <v>19</v>
      </c>
    </row>
    <row r="5023" spans="1:18" x14ac:dyDescent="0.25">
      <c r="A5023">
        <v>2013</v>
      </c>
      <c r="B5023" s="1">
        <v>42809.622092939811</v>
      </c>
      <c r="C5023" t="s">
        <v>18</v>
      </c>
      <c r="D5023" t="s">
        <v>19</v>
      </c>
      <c r="E5023" t="s">
        <v>50</v>
      </c>
      <c r="F5023" t="s">
        <v>45</v>
      </c>
      <c r="G5023" t="s">
        <v>46</v>
      </c>
      <c r="H5023" t="s">
        <v>62</v>
      </c>
      <c r="I5023" t="s">
        <v>24</v>
      </c>
      <c r="J5023" t="s">
        <v>44</v>
      </c>
      <c r="K5023" t="s">
        <v>26</v>
      </c>
      <c r="L5023" t="s">
        <v>35</v>
      </c>
      <c r="M5023" t="s">
        <v>35</v>
      </c>
      <c r="N5023" t="s">
        <v>35</v>
      </c>
      <c r="O5023" t="s">
        <v>35</v>
      </c>
      <c r="P5023">
        <v>1</v>
      </c>
      <c r="Q5023">
        <v>243023.69</v>
      </c>
      <c r="R5023">
        <v>1</v>
      </c>
    </row>
    <row r="5024" spans="1:18" x14ac:dyDescent="0.25">
      <c r="A5024">
        <v>2013</v>
      </c>
      <c r="B5024" s="1">
        <v>42809.622092939811</v>
      </c>
      <c r="C5024" t="s">
        <v>18</v>
      </c>
      <c r="D5024" t="s">
        <v>19</v>
      </c>
      <c r="E5024" t="s">
        <v>50</v>
      </c>
      <c r="F5024" t="s">
        <v>21</v>
      </c>
      <c r="G5024" t="s">
        <v>22</v>
      </c>
      <c r="H5024" t="s">
        <v>23</v>
      </c>
      <c r="I5024" t="s">
        <v>24</v>
      </c>
      <c r="J5024" t="s">
        <v>31</v>
      </c>
      <c r="K5024" t="s">
        <v>51</v>
      </c>
      <c r="L5024" t="s">
        <v>35</v>
      </c>
      <c r="M5024" t="s">
        <v>35</v>
      </c>
      <c r="N5024" t="s">
        <v>35</v>
      </c>
      <c r="O5024" t="s">
        <v>35</v>
      </c>
      <c r="P5024">
        <v>1</v>
      </c>
      <c r="Q5024">
        <v>4960106</v>
      </c>
      <c r="R5024">
        <v>1</v>
      </c>
    </row>
    <row r="5025" spans="1:18" x14ac:dyDescent="0.25">
      <c r="A5025">
        <v>2013</v>
      </c>
      <c r="B5025" s="1">
        <v>42809.622092939811</v>
      </c>
      <c r="C5025" t="s">
        <v>18</v>
      </c>
      <c r="D5025" t="s">
        <v>19</v>
      </c>
      <c r="E5025" t="s">
        <v>38</v>
      </c>
      <c r="F5025" t="s">
        <v>21</v>
      </c>
      <c r="G5025" t="s">
        <v>22</v>
      </c>
      <c r="H5025" t="s">
        <v>28</v>
      </c>
      <c r="I5025" t="s">
        <v>24</v>
      </c>
      <c r="J5025" t="s">
        <v>37</v>
      </c>
      <c r="K5025" t="s">
        <v>28</v>
      </c>
      <c r="L5025" t="s">
        <v>35</v>
      </c>
      <c r="M5025" t="s">
        <v>28</v>
      </c>
      <c r="N5025" t="s">
        <v>35</v>
      </c>
      <c r="O5025" t="s">
        <v>28</v>
      </c>
      <c r="P5025">
        <v>1</v>
      </c>
      <c r="Q5025">
        <v>0</v>
      </c>
      <c r="R5025" t="s">
        <v>28</v>
      </c>
    </row>
    <row r="5026" spans="1:18" x14ac:dyDescent="0.25">
      <c r="A5026">
        <v>2013</v>
      </c>
      <c r="B5026" s="1">
        <v>42809.622092939811</v>
      </c>
      <c r="C5026" t="s">
        <v>18</v>
      </c>
      <c r="D5026" t="s">
        <v>19</v>
      </c>
      <c r="E5026" t="s">
        <v>38</v>
      </c>
      <c r="F5026" t="s">
        <v>21</v>
      </c>
      <c r="G5026" t="s">
        <v>22</v>
      </c>
      <c r="H5026" t="s">
        <v>91</v>
      </c>
      <c r="I5026" t="s">
        <v>34</v>
      </c>
      <c r="J5026" t="s">
        <v>37</v>
      </c>
      <c r="K5026" t="s">
        <v>56</v>
      </c>
      <c r="L5026" t="s">
        <v>35</v>
      </c>
      <c r="M5026" t="s">
        <v>35</v>
      </c>
      <c r="N5026" t="s">
        <v>35</v>
      </c>
      <c r="O5026" t="s">
        <v>35</v>
      </c>
      <c r="P5026">
        <v>1</v>
      </c>
      <c r="Q5026">
        <v>0</v>
      </c>
      <c r="R5026">
        <v>2</v>
      </c>
    </row>
    <row r="5027" spans="1:18" x14ac:dyDescent="0.25">
      <c r="A5027">
        <v>2013</v>
      </c>
      <c r="B5027" s="1">
        <v>42809.622092939811</v>
      </c>
      <c r="C5027" t="s">
        <v>18</v>
      </c>
      <c r="D5027" t="s">
        <v>19</v>
      </c>
      <c r="E5027" t="s">
        <v>38</v>
      </c>
      <c r="F5027" t="s">
        <v>21</v>
      </c>
      <c r="G5027" t="s">
        <v>22</v>
      </c>
      <c r="H5027" t="s">
        <v>23</v>
      </c>
      <c r="I5027" t="s">
        <v>34</v>
      </c>
      <c r="J5027" t="s">
        <v>31</v>
      </c>
      <c r="K5027" t="s">
        <v>26</v>
      </c>
      <c r="L5027" t="s">
        <v>35</v>
      </c>
      <c r="M5027" t="s">
        <v>35</v>
      </c>
      <c r="N5027" t="s">
        <v>35</v>
      </c>
      <c r="O5027" t="s">
        <v>35</v>
      </c>
      <c r="P5027">
        <v>1</v>
      </c>
      <c r="Q5027">
        <v>3213019.1</v>
      </c>
      <c r="R5027">
        <v>4</v>
      </c>
    </row>
    <row r="5028" spans="1:18" x14ac:dyDescent="0.25">
      <c r="A5028">
        <v>2013</v>
      </c>
      <c r="B5028" s="1">
        <v>42809.622092939811</v>
      </c>
      <c r="C5028" t="s">
        <v>18</v>
      </c>
      <c r="D5028" t="s">
        <v>19</v>
      </c>
      <c r="E5028" t="s">
        <v>38</v>
      </c>
      <c r="F5028" t="s">
        <v>21</v>
      </c>
      <c r="G5028" t="s">
        <v>22</v>
      </c>
      <c r="H5028" t="s">
        <v>23</v>
      </c>
      <c r="I5028" t="s">
        <v>34</v>
      </c>
      <c r="J5028" t="s">
        <v>44</v>
      </c>
      <c r="K5028" t="s">
        <v>56</v>
      </c>
      <c r="L5028" t="s">
        <v>35</v>
      </c>
      <c r="M5028" t="s">
        <v>35</v>
      </c>
      <c r="N5028" t="s">
        <v>35</v>
      </c>
      <c r="O5028" t="s">
        <v>35</v>
      </c>
      <c r="P5028">
        <v>1</v>
      </c>
      <c r="Q5028">
        <v>36081.71</v>
      </c>
      <c r="R5028">
        <v>8</v>
      </c>
    </row>
    <row r="5029" spans="1:18" x14ac:dyDescent="0.25">
      <c r="A5029">
        <v>2013</v>
      </c>
      <c r="B5029" s="1">
        <v>42809.622092939811</v>
      </c>
      <c r="C5029" t="s">
        <v>18</v>
      </c>
      <c r="D5029" t="s">
        <v>19</v>
      </c>
      <c r="E5029" t="s">
        <v>38</v>
      </c>
      <c r="F5029" t="s">
        <v>21</v>
      </c>
      <c r="G5029" t="s">
        <v>22</v>
      </c>
      <c r="H5029" t="s">
        <v>23</v>
      </c>
      <c r="I5029" t="s">
        <v>24</v>
      </c>
      <c r="J5029" t="s">
        <v>31</v>
      </c>
      <c r="K5029" t="s">
        <v>49</v>
      </c>
      <c r="L5029" t="s">
        <v>35</v>
      </c>
      <c r="M5029" t="s">
        <v>35</v>
      </c>
      <c r="N5029" t="s">
        <v>35</v>
      </c>
      <c r="O5029" t="s">
        <v>35</v>
      </c>
      <c r="P5029">
        <v>1</v>
      </c>
      <c r="Q5029">
        <v>1021254</v>
      </c>
      <c r="R5029">
        <v>4</v>
      </c>
    </row>
    <row r="5030" spans="1:18" x14ac:dyDescent="0.25">
      <c r="A5030">
        <v>2013</v>
      </c>
      <c r="B5030" s="1">
        <v>42809.622092939811</v>
      </c>
      <c r="C5030" t="s">
        <v>18</v>
      </c>
      <c r="D5030" t="s">
        <v>19</v>
      </c>
      <c r="E5030" t="s">
        <v>38</v>
      </c>
      <c r="F5030" t="s">
        <v>21</v>
      </c>
      <c r="G5030" t="s">
        <v>22</v>
      </c>
      <c r="H5030" t="s">
        <v>23</v>
      </c>
      <c r="I5030" t="s">
        <v>24</v>
      </c>
      <c r="J5030" t="s">
        <v>43</v>
      </c>
      <c r="K5030" t="s">
        <v>26</v>
      </c>
      <c r="L5030" t="s">
        <v>27</v>
      </c>
      <c r="M5030" t="s">
        <v>27</v>
      </c>
      <c r="N5030" t="s">
        <v>28</v>
      </c>
      <c r="O5030" t="s">
        <v>28</v>
      </c>
      <c r="P5030">
        <v>1</v>
      </c>
      <c r="Q5030">
        <v>1660900</v>
      </c>
      <c r="R5030">
        <v>22</v>
      </c>
    </row>
    <row r="5031" spans="1:18" x14ac:dyDescent="0.25">
      <c r="A5031">
        <v>2013</v>
      </c>
      <c r="B5031" s="1">
        <v>42809.622092939811</v>
      </c>
      <c r="C5031" t="s">
        <v>18</v>
      </c>
      <c r="D5031" t="s">
        <v>19</v>
      </c>
      <c r="E5031" t="s">
        <v>38</v>
      </c>
      <c r="F5031" t="s">
        <v>21</v>
      </c>
      <c r="G5031" t="s">
        <v>22</v>
      </c>
      <c r="H5031" t="s">
        <v>23</v>
      </c>
      <c r="I5031" t="s">
        <v>24</v>
      </c>
      <c r="J5031" t="s">
        <v>85</v>
      </c>
      <c r="K5031" t="s">
        <v>49</v>
      </c>
      <c r="L5031" t="s">
        <v>35</v>
      </c>
      <c r="M5031" t="s">
        <v>35</v>
      </c>
      <c r="N5031" t="s">
        <v>35</v>
      </c>
      <c r="O5031" t="s">
        <v>35</v>
      </c>
      <c r="P5031">
        <v>1</v>
      </c>
      <c r="Q5031">
        <v>988542696.77999997</v>
      </c>
      <c r="R5031">
        <v>34</v>
      </c>
    </row>
    <row r="5032" spans="1:18" x14ac:dyDescent="0.25">
      <c r="A5032">
        <v>2013</v>
      </c>
      <c r="B5032" s="1">
        <v>42809.622092939811</v>
      </c>
      <c r="C5032" t="s">
        <v>18</v>
      </c>
      <c r="D5032" t="s">
        <v>19</v>
      </c>
      <c r="E5032" t="s">
        <v>38</v>
      </c>
      <c r="F5032" t="s">
        <v>21</v>
      </c>
      <c r="G5032" t="s">
        <v>22</v>
      </c>
      <c r="H5032" t="s">
        <v>23</v>
      </c>
      <c r="I5032" t="s">
        <v>24</v>
      </c>
      <c r="J5032" t="s">
        <v>37</v>
      </c>
      <c r="K5032" t="s">
        <v>26</v>
      </c>
      <c r="L5032" t="s">
        <v>35</v>
      </c>
      <c r="M5032" t="s">
        <v>35</v>
      </c>
      <c r="N5032" t="s">
        <v>35</v>
      </c>
      <c r="O5032" t="s">
        <v>35</v>
      </c>
      <c r="P5032">
        <v>1</v>
      </c>
      <c r="Q5032">
        <v>0</v>
      </c>
      <c r="R5032">
        <v>1</v>
      </c>
    </row>
    <row r="5033" spans="1:18" x14ac:dyDescent="0.25">
      <c r="A5033">
        <v>2013</v>
      </c>
      <c r="B5033" s="1">
        <v>42809.622092939811</v>
      </c>
      <c r="C5033" t="s">
        <v>18</v>
      </c>
      <c r="D5033" t="s">
        <v>19</v>
      </c>
      <c r="E5033" t="s">
        <v>38</v>
      </c>
      <c r="F5033" t="s">
        <v>61</v>
      </c>
      <c r="G5033" t="s">
        <v>22</v>
      </c>
      <c r="H5033" t="s">
        <v>91</v>
      </c>
      <c r="I5033" t="s">
        <v>34</v>
      </c>
      <c r="J5033" t="s">
        <v>31</v>
      </c>
      <c r="K5033" t="s">
        <v>26</v>
      </c>
      <c r="L5033" t="s">
        <v>35</v>
      </c>
      <c r="M5033" t="s">
        <v>35</v>
      </c>
      <c r="N5033" t="s">
        <v>35</v>
      </c>
      <c r="O5033" t="s">
        <v>35</v>
      </c>
      <c r="P5033">
        <v>1</v>
      </c>
      <c r="Q5033">
        <v>2813015</v>
      </c>
      <c r="R5033">
        <v>4</v>
      </c>
    </row>
    <row r="5034" spans="1:18" x14ac:dyDescent="0.25">
      <c r="A5034">
        <v>2013</v>
      </c>
      <c r="B5034" s="1">
        <v>42809.622092939811</v>
      </c>
      <c r="C5034" t="s">
        <v>18</v>
      </c>
      <c r="D5034" t="s">
        <v>19</v>
      </c>
      <c r="E5034" t="s">
        <v>38</v>
      </c>
      <c r="F5034" t="s">
        <v>61</v>
      </c>
      <c r="G5034" t="s">
        <v>22</v>
      </c>
      <c r="H5034" t="s">
        <v>91</v>
      </c>
      <c r="I5034" t="s">
        <v>34</v>
      </c>
      <c r="J5034" t="s">
        <v>25</v>
      </c>
      <c r="K5034" t="s">
        <v>32</v>
      </c>
      <c r="L5034" t="s">
        <v>35</v>
      </c>
      <c r="M5034" t="s">
        <v>35</v>
      </c>
      <c r="N5034" t="s">
        <v>35</v>
      </c>
      <c r="O5034" t="s">
        <v>35</v>
      </c>
      <c r="P5034">
        <v>1</v>
      </c>
      <c r="Q5034">
        <v>78151854</v>
      </c>
      <c r="R5034">
        <v>12</v>
      </c>
    </row>
    <row r="5035" spans="1:18" x14ac:dyDescent="0.25">
      <c r="A5035">
        <v>2013</v>
      </c>
      <c r="B5035" s="1">
        <v>42809.622092939811</v>
      </c>
      <c r="C5035" t="s">
        <v>18</v>
      </c>
      <c r="D5035" t="s">
        <v>19</v>
      </c>
      <c r="E5035" t="s">
        <v>38</v>
      </c>
      <c r="F5035" t="s">
        <v>61</v>
      </c>
      <c r="G5035" t="s">
        <v>22</v>
      </c>
      <c r="H5035" t="s">
        <v>91</v>
      </c>
      <c r="I5035" t="s">
        <v>34</v>
      </c>
      <c r="J5035" t="s">
        <v>37</v>
      </c>
      <c r="K5035" t="s">
        <v>49</v>
      </c>
      <c r="L5035" t="s">
        <v>35</v>
      </c>
      <c r="M5035" t="s">
        <v>35</v>
      </c>
      <c r="N5035" t="s">
        <v>35</v>
      </c>
      <c r="O5035" t="s">
        <v>35</v>
      </c>
      <c r="P5035">
        <v>1</v>
      </c>
      <c r="Q5035">
        <v>0</v>
      </c>
      <c r="R5035">
        <v>4</v>
      </c>
    </row>
    <row r="5036" spans="1:18" x14ac:dyDescent="0.25">
      <c r="A5036">
        <v>2013</v>
      </c>
      <c r="B5036" s="1">
        <v>42809.622092939811</v>
      </c>
      <c r="C5036" t="s">
        <v>18</v>
      </c>
      <c r="D5036" t="s">
        <v>19</v>
      </c>
      <c r="E5036" t="s">
        <v>55</v>
      </c>
      <c r="F5036" t="s">
        <v>45</v>
      </c>
      <c r="G5036" t="s">
        <v>71</v>
      </c>
      <c r="H5036" t="s">
        <v>62</v>
      </c>
      <c r="I5036" t="s">
        <v>24</v>
      </c>
      <c r="J5036" t="s">
        <v>44</v>
      </c>
      <c r="K5036" t="s">
        <v>32</v>
      </c>
      <c r="L5036" t="s">
        <v>35</v>
      </c>
      <c r="M5036" t="s">
        <v>35</v>
      </c>
      <c r="N5036" t="s">
        <v>35</v>
      </c>
      <c r="O5036" t="s">
        <v>35</v>
      </c>
      <c r="P5036">
        <v>1</v>
      </c>
      <c r="Q5036">
        <v>236470</v>
      </c>
      <c r="R5036">
        <v>7</v>
      </c>
    </row>
    <row r="5037" spans="1:18" x14ac:dyDescent="0.25">
      <c r="A5037">
        <v>2013</v>
      </c>
      <c r="B5037" s="1">
        <v>42809.622092939811</v>
      </c>
      <c r="C5037" t="s">
        <v>18</v>
      </c>
      <c r="D5037" t="s">
        <v>19</v>
      </c>
      <c r="E5037" t="s">
        <v>80</v>
      </c>
      <c r="F5037" t="s">
        <v>63</v>
      </c>
      <c r="G5037" t="s">
        <v>64</v>
      </c>
      <c r="H5037" t="s">
        <v>62</v>
      </c>
      <c r="I5037" t="s">
        <v>24</v>
      </c>
      <c r="J5037" t="s">
        <v>44</v>
      </c>
      <c r="K5037" t="s">
        <v>41</v>
      </c>
      <c r="L5037" t="s">
        <v>35</v>
      </c>
      <c r="M5037" t="s">
        <v>35</v>
      </c>
      <c r="N5037" t="s">
        <v>35</v>
      </c>
      <c r="O5037" t="s">
        <v>35</v>
      </c>
      <c r="P5037">
        <v>1</v>
      </c>
      <c r="Q5037">
        <v>23748.71</v>
      </c>
      <c r="R5037">
        <v>1</v>
      </c>
    </row>
    <row r="5038" spans="1:18" x14ac:dyDescent="0.25">
      <c r="A5038">
        <v>2013</v>
      </c>
      <c r="B5038" s="1">
        <v>42809.622092939811</v>
      </c>
      <c r="C5038" t="s">
        <v>18</v>
      </c>
      <c r="D5038" t="s">
        <v>60</v>
      </c>
      <c r="E5038" t="s">
        <v>20</v>
      </c>
      <c r="F5038" t="s">
        <v>21</v>
      </c>
      <c r="G5038" t="s">
        <v>22</v>
      </c>
      <c r="H5038" t="s">
        <v>28</v>
      </c>
      <c r="I5038" t="s">
        <v>24</v>
      </c>
      <c r="J5038" t="s">
        <v>37</v>
      </c>
      <c r="K5038" t="s">
        <v>28</v>
      </c>
      <c r="L5038" t="s">
        <v>35</v>
      </c>
      <c r="M5038" t="s">
        <v>28</v>
      </c>
      <c r="N5038" t="s">
        <v>35</v>
      </c>
      <c r="O5038" t="s">
        <v>28</v>
      </c>
      <c r="P5038">
        <v>1</v>
      </c>
      <c r="Q5038">
        <v>0</v>
      </c>
      <c r="R5038" t="s">
        <v>28</v>
      </c>
    </row>
    <row r="5039" spans="1:18" x14ac:dyDescent="0.25">
      <c r="A5039">
        <v>2013</v>
      </c>
      <c r="B5039" s="1">
        <v>42809.622092939811</v>
      </c>
      <c r="C5039" t="s">
        <v>18</v>
      </c>
      <c r="D5039" t="s">
        <v>60</v>
      </c>
      <c r="E5039" t="s">
        <v>20</v>
      </c>
      <c r="F5039" t="s">
        <v>21</v>
      </c>
      <c r="G5039" t="s">
        <v>22</v>
      </c>
      <c r="H5039" t="s">
        <v>58</v>
      </c>
      <c r="I5039" t="s">
        <v>24</v>
      </c>
      <c r="J5039" t="s">
        <v>40</v>
      </c>
      <c r="K5039" t="s">
        <v>32</v>
      </c>
      <c r="L5039" t="s">
        <v>81</v>
      </c>
      <c r="M5039" t="s">
        <v>28</v>
      </c>
      <c r="N5039" t="s">
        <v>81</v>
      </c>
      <c r="O5039" t="s">
        <v>28</v>
      </c>
      <c r="P5039">
        <v>1</v>
      </c>
      <c r="Q5039">
        <v>8317760.4000000004</v>
      </c>
      <c r="R5039">
        <v>2</v>
      </c>
    </row>
    <row r="5040" spans="1:18" x14ac:dyDescent="0.25">
      <c r="A5040">
        <v>2013</v>
      </c>
      <c r="B5040" s="1">
        <v>42809.622092939811</v>
      </c>
      <c r="C5040" t="s">
        <v>18</v>
      </c>
      <c r="D5040" t="s">
        <v>60</v>
      </c>
      <c r="E5040" t="s">
        <v>30</v>
      </c>
      <c r="F5040" t="s">
        <v>63</v>
      </c>
      <c r="G5040" t="s">
        <v>64</v>
      </c>
      <c r="H5040" t="s">
        <v>62</v>
      </c>
      <c r="I5040" t="s">
        <v>24</v>
      </c>
      <c r="J5040" t="s">
        <v>48</v>
      </c>
      <c r="K5040" t="s">
        <v>26</v>
      </c>
      <c r="L5040" t="s">
        <v>35</v>
      </c>
      <c r="M5040" t="s">
        <v>35</v>
      </c>
      <c r="N5040" t="s">
        <v>35</v>
      </c>
      <c r="O5040" t="s">
        <v>35</v>
      </c>
      <c r="P5040">
        <v>1</v>
      </c>
      <c r="Q5040">
        <v>-36277.58</v>
      </c>
      <c r="R5040">
        <v>1</v>
      </c>
    </row>
    <row r="5041" spans="1:18" x14ac:dyDescent="0.25">
      <c r="A5041">
        <v>2013</v>
      </c>
      <c r="B5041" s="1">
        <v>42809.622092939811</v>
      </c>
      <c r="C5041" t="s">
        <v>18</v>
      </c>
      <c r="D5041" t="s">
        <v>60</v>
      </c>
      <c r="E5041" t="s">
        <v>30</v>
      </c>
      <c r="F5041" t="s">
        <v>21</v>
      </c>
      <c r="G5041" t="s">
        <v>22</v>
      </c>
      <c r="H5041" t="s">
        <v>58</v>
      </c>
      <c r="I5041" t="s">
        <v>34</v>
      </c>
      <c r="J5041" t="s">
        <v>31</v>
      </c>
      <c r="K5041" t="s">
        <v>26</v>
      </c>
      <c r="L5041" t="s">
        <v>35</v>
      </c>
      <c r="M5041" t="s">
        <v>28</v>
      </c>
      <c r="N5041" t="s">
        <v>35</v>
      </c>
      <c r="O5041" t="s">
        <v>35</v>
      </c>
      <c r="P5041">
        <v>1</v>
      </c>
      <c r="Q5041">
        <v>3381704.06</v>
      </c>
      <c r="R5041">
        <v>1</v>
      </c>
    </row>
    <row r="5042" spans="1:18" x14ac:dyDescent="0.25">
      <c r="A5042">
        <v>2013</v>
      </c>
      <c r="B5042" s="1">
        <v>42809.622092939811</v>
      </c>
      <c r="C5042" t="s">
        <v>18</v>
      </c>
      <c r="D5042" t="s">
        <v>60</v>
      </c>
      <c r="E5042" t="s">
        <v>30</v>
      </c>
      <c r="F5042" t="s">
        <v>21</v>
      </c>
      <c r="G5042" t="s">
        <v>22</v>
      </c>
      <c r="H5042" t="s">
        <v>23</v>
      </c>
      <c r="I5042" t="s">
        <v>24</v>
      </c>
      <c r="J5042" t="s">
        <v>48</v>
      </c>
      <c r="K5042" t="s">
        <v>56</v>
      </c>
      <c r="L5042" t="s">
        <v>81</v>
      </c>
      <c r="M5042" t="s">
        <v>81</v>
      </c>
      <c r="N5042" t="s">
        <v>28</v>
      </c>
      <c r="O5042" t="s">
        <v>28</v>
      </c>
      <c r="P5042">
        <v>1</v>
      </c>
      <c r="Q5042">
        <v>-324500</v>
      </c>
      <c r="R5042">
        <v>1</v>
      </c>
    </row>
    <row r="5043" spans="1:18" x14ac:dyDescent="0.25">
      <c r="A5043">
        <v>2013</v>
      </c>
      <c r="B5043" s="1">
        <v>42809.622092939811</v>
      </c>
      <c r="C5043" t="s">
        <v>18</v>
      </c>
      <c r="D5043" t="s">
        <v>60</v>
      </c>
      <c r="E5043" t="s">
        <v>68</v>
      </c>
      <c r="F5043" t="s">
        <v>53</v>
      </c>
      <c r="G5043" t="s">
        <v>46</v>
      </c>
      <c r="H5043" t="s">
        <v>23</v>
      </c>
      <c r="I5043" t="s">
        <v>34</v>
      </c>
      <c r="J5043" t="s">
        <v>43</v>
      </c>
      <c r="K5043" t="s">
        <v>41</v>
      </c>
      <c r="L5043" t="s">
        <v>35</v>
      </c>
      <c r="M5043" t="s">
        <v>35</v>
      </c>
      <c r="N5043" t="s">
        <v>35</v>
      </c>
      <c r="O5043" t="s">
        <v>35</v>
      </c>
      <c r="P5043">
        <v>1</v>
      </c>
      <c r="Q5043">
        <v>345795.5</v>
      </c>
      <c r="R5043">
        <v>1</v>
      </c>
    </row>
    <row r="5044" spans="1:18" x14ac:dyDescent="0.25">
      <c r="A5044">
        <v>2013</v>
      </c>
      <c r="B5044" s="1">
        <v>42809.622092939811</v>
      </c>
      <c r="C5044" t="s">
        <v>18</v>
      </c>
      <c r="D5044" t="s">
        <v>60</v>
      </c>
      <c r="E5044" t="s">
        <v>38</v>
      </c>
      <c r="F5044" t="s">
        <v>45</v>
      </c>
      <c r="G5044" t="s">
        <v>66</v>
      </c>
      <c r="H5044" t="s">
        <v>62</v>
      </c>
      <c r="I5044" t="s">
        <v>24</v>
      </c>
      <c r="J5044" t="s">
        <v>31</v>
      </c>
      <c r="K5044" t="s">
        <v>49</v>
      </c>
      <c r="L5044" t="s">
        <v>35</v>
      </c>
      <c r="M5044" t="s">
        <v>35</v>
      </c>
      <c r="N5044" t="s">
        <v>35</v>
      </c>
      <c r="O5044" t="s">
        <v>35</v>
      </c>
      <c r="P5044">
        <v>1</v>
      </c>
      <c r="Q5044">
        <v>1193701.6000000001</v>
      </c>
      <c r="R5044">
        <v>4</v>
      </c>
    </row>
    <row r="5045" spans="1:18" x14ac:dyDescent="0.25">
      <c r="A5045">
        <v>2013</v>
      </c>
      <c r="B5045" s="1">
        <v>42809.622092939811</v>
      </c>
      <c r="C5045" t="s">
        <v>18</v>
      </c>
      <c r="D5045" t="s">
        <v>29</v>
      </c>
      <c r="E5045" t="s">
        <v>20</v>
      </c>
      <c r="F5045" t="s">
        <v>63</v>
      </c>
      <c r="G5045" t="s">
        <v>64</v>
      </c>
      <c r="H5045" t="s">
        <v>23</v>
      </c>
      <c r="I5045" t="s">
        <v>24</v>
      </c>
      <c r="J5045" t="s">
        <v>25</v>
      </c>
      <c r="K5045" t="s">
        <v>26</v>
      </c>
      <c r="L5045" t="s">
        <v>35</v>
      </c>
      <c r="M5045" t="s">
        <v>35</v>
      </c>
      <c r="N5045" t="s">
        <v>35</v>
      </c>
      <c r="O5045" t="s">
        <v>35</v>
      </c>
      <c r="P5045">
        <v>1</v>
      </c>
      <c r="Q5045">
        <v>28702328</v>
      </c>
      <c r="R5045">
        <v>1</v>
      </c>
    </row>
    <row r="5046" spans="1:18" x14ac:dyDescent="0.25">
      <c r="A5046">
        <v>2013</v>
      </c>
      <c r="B5046" s="1">
        <v>42809.622092939811</v>
      </c>
      <c r="C5046" t="s">
        <v>18</v>
      </c>
      <c r="D5046" t="s">
        <v>29</v>
      </c>
      <c r="E5046" t="s">
        <v>20</v>
      </c>
      <c r="F5046" t="s">
        <v>21</v>
      </c>
      <c r="G5046" t="s">
        <v>22</v>
      </c>
      <c r="H5046" t="s">
        <v>91</v>
      </c>
      <c r="I5046" t="s">
        <v>24</v>
      </c>
      <c r="J5046" t="s">
        <v>37</v>
      </c>
      <c r="K5046" t="s">
        <v>49</v>
      </c>
      <c r="L5046" t="s">
        <v>27</v>
      </c>
      <c r="M5046" t="s">
        <v>27</v>
      </c>
      <c r="N5046" t="s">
        <v>28</v>
      </c>
      <c r="O5046" t="s">
        <v>28</v>
      </c>
      <c r="P5046">
        <v>1</v>
      </c>
      <c r="Q5046">
        <v>0</v>
      </c>
      <c r="R5046">
        <v>8</v>
      </c>
    </row>
    <row r="5047" spans="1:18" x14ac:dyDescent="0.25">
      <c r="A5047">
        <v>2013</v>
      </c>
      <c r="B5047" s="1">
        <v>42809.622092939811</v>
      </c>
      <c r="C5047" t="s">
        <v>18</v>
      </c>
      <c r="D5047" t="s">
        <v>29</v>
      </c>
      <c r="E5047" t="s">
        <v>20</v>
      </c>
      <c r="F5047" t="s">
        <v>21</v>
      </c>
      <c r="G5047" t="s">
        <v>22</v>
      </c>
      <c r="H5047" t="s">
        <v>96</v>
      </c>
      <c r="I5047" t="s">
        <v>34</v>
      </c>
      <c r="J5047" t="s">
        <v>40</v>
      </c>
      <c r="K5047" t="s">
        <v>41</v>
      </c>
      <c r="L5047" t="s">
        <v>35</v>
      </c>
      <c r="M5047" t="s">
        <v>35</v>
      </c>
      <c r="N5047" t="s">
        <v>35</v>
      </c>
      <c r="O5047" t="s">
        <v>35</v>
      </c>
      <c r="P5047">
        <v>1</v>
      </c>
      <c r="Q5047">
        <v>9347785.7699999996</v>
      </c>
      <c r="R5047">
        <v>1</v>
      </c>
    </row>
    <row r="5048" spans="1:18" x14ac:dyDescent="0.25">
      <c r="A5048">
        <v>2013</v>
      </c>
      <c r="B5048" s="1">
        <v>42809.622092939811</v>
      </c>
      <c r="C5048" t="s">
        <v>18</v>
      </c>
      <c r="D5048" t="s">
        <v>29</v>
      </c>
      <c r="E5048" t="s">
        <v>20</v>
      </c>
      <c r="F5048" t="s">
        <v>21</v>
      </c>
      <c r="G5048" t="s">
        <v>22</v>
      </c>
      <c r="H5048" t="s">
        <v>62</v>
      </c>
      <c r="I5048" t="s">
        <v>54</v>
      </c>
      <c r="J5048" t="s">
        <v>40</v>
      </c>
      <c r="K5048" t="s">
        <v>32</v>
      </c>
      <c r="L5048" t="s">
        <v>35</v>
      </c>
      <c r="M5048" t="s">
        <v>35</v>
      </c>
      <c r="N5048" t="s">
        <v>28</v>
      </c>
      <c r="O5048" t="s">
        <v>35</v>
      </c>
      <c r="P5048">
        <v>1</v>
      </c>
      <c r="Q5048">
        <v>14790984.82</v>
      </c>
      <c r="R5048">
        <v>4</v>
      </c>
    </row>
    <row r="5049" spans="1:18" x14ac:dyDescent="0.25">
      <c r="A5049">
        <v>2013</v>
      </c>
      <c r="B5049" s="1">
        <v>42809.622092939811</v>
      </c>
      <c r="C5049" t="s">
        <v>18</v>
      </c>
      <c r="D5049" t="s">
        <v>29</v>
      </c>
      <c r="E5049" t="s">
        <v>20</v>
      </c>
      <c r="F5049" t="s">
        <v>21</v>
      </c>
      <c r="G5049" t="s">
        <v>22</v>
      </c>
      <c r="H5049" t="s">
        <v>23</v>
      </c>
      <c r="I5049" t="s">
        <v>59</v>
      </c>
      <c r="J5049" t="s">
        <v>48</v>
      </c>
      <c r="K5049" t="s">
        <v>28</v>
      </c>
      <c r="L5049" t="s">
        <v>33</v>
      </c>
      <c r="M5049" t="s">
        <v>33</v>
      </c>
      <c r="N5049" t="s">
        <v>28</v>
      </c>
      <c r="O5049" t="s">
        <v>28</v>
      </c>
      <c r="P5049">
        <v>1</v>
      </c>
      <c r="Q5049">
        <v>-394834</v>
      </c>
      <c r="R5049">
        <v>2</v>
      </c>
    </row>
    <row r="5050" spans="1:18" x14ac:dyDescent="0.25">
      <c r="A5050">
        <v>2013</v>
      </c>
      <c r="B5050" s="1">
        <v>42809.622092939811</v>
      </c>
      <c r="C5050" t="s">
        <v>18</v>
      </c>
      <c r="D5050" t="s">
        <v>29</v>
      </c>
      <c r="E5050" t="s">
        <v>20</v>
      </c>
      <c r="F5050" t="s">
        <v>21</v>
      </c>
      <c r="G5050" t="s">
        <v>22</v>
      </c>
      <c r="H5050" t="s">
        <v>23</v>
      </c>
      <c r="I5050" t="s">
        <v>54</v>
      </c>
      <c r="J5050" t="s">
        <v>31</v>
      </c>
      <c r="K5050" t="s">
        <v>26</v>
      </c>
      <c r="L5050" t="s">
        <v>35</v>
      </c>
      <c r="M5050" t="s">
        <v>35</v>
      </c>
      <c r="N5050" t="s">
        <v>35</v>
      </c>
      <c r="O5050" t="s">
        <v>35</v>
      </c>
      <c r="P5050">
        <v>1</v>
      </c>
      <c r="Q5050">
        <v>2931655.14</v>
      </c>
      <c r="R5050">
        <v>2</v>
      </c>
    </row>
    <row r="5051" spans="1:18" x14ac:dyDescent="0.25">
      <c r="A5051">
        <v>2013</v>
      </c>
      <c r="B5051" s="1">
        <v>42809.622092939811</v>
      </c>
      <c r="C5051" t="s">
        <v>18</v>
      </c>
      <c r="D5051" t="s">
        <v>29</v>
      </c>
      <c r="E5051" t="s">
        <v>30</v>
      </c>
      <c r="F5051" t="s">
        <v>45</v>
      </c>
      <c r="G5051" t="s">
        <v>71</v>
      </c>
      <c r="H5051" t="s">
        <v>23</v>
      </c>
      <c r="I5051" t="s">
        <v>76</v>
      </c>
      <c r="J5051" t="s">
        <v>44</v>
      </c>
      <c r="K5051" t="s">
        <v>56</v>
      </c>
      <c r="L5051" t="s">
        <v>33</v>
      </c>
      <c r="M5051" t="s">
        <v>33</v>
      </c>
      <c r="N5051" t="s">
        <v>33</v>
      </c>
      <c r="O5051" t="s">
        <v>28</v>
      </c>
      <c r="P5051">
        <v>1</v>
      </c>
      <c r="Q5051">
        <v>23510</v>
      </c>
      <c r="R5051">
        <v>6</v>
      </c>
    </row>
    <row r="5052" spans="1:18" x14ac:dyDescent="0.25">
      <c r="A5052">
        <v>2013</v>
      </c>
      <c r="B5052" s="1">
        <v>42809.622092939811</v>
      </c>
      <c r="C5052" t="s">
        <v>18</v>
      </c>
      <c r="D5052" t="s">
        <v>29</v>
      </c>
      <c r="E5052" t="s">
        <v>30</v>
      </c>
      <c r="F5052" t="s">
        <v>45</v>
      </c>
      <c r="G5052" t="s">
        <v>46</v>
      </c>
      <c r="H5052" t="s">
        <v>62</v>
      </c>
      <c r="I5052" t="s">
        <v>24</v>
      </c>
      <c r="J5052" t="s">
        <v>44</v>
      </c>
      <c r="K5052" t="s">
        <v>41</v>
      </c>
      <c r="L5052" t="s">
        <v>35</v>
      </c>
      <c r="M5052" t="s">
        <v>35</v>
      </c>
      <c r="N5052" t="s">
        <v>35</v>
      </c>
      <c r="O5052" t="s">
        <v>35</v>
      </c>
      <c r="P5052">
        <v>1</v>
      </c>
      <c r="Q5052">
        <v>43335.98</v>
      </c>
      <c r="R5052">
        <v>1</v>
      </c>
    </row>
    <row r="5053" spans="1:18" x14ac:dyDescent="0.25">
      <c r="A5053">
        <v>2013</v>
      </c>
      <c r="B5053" s="1">
        <v>42809.622092939811</v>
      </c>
      <c r="C5053" t="s">
        <v>18</v>
      </c>
      <c r="D5053" t="s">
        <v>29</v>
      </c>
      <c r="E5053" t="s">
        <v>30</v>
      </c>
      <c r="F5053" t="s">
        <v>21</v>
      </c>
      <c r="G5053" t="s">
        <v>22</v>
      </c>
      <c r="H5053" t="s">
        <v>23</v>
      </c>
      <c r="I5053" t="s">
        <v>24</v>
      </c>
      <c r="J5053" t="s">
        <v>44</v>
      </c>
      <c r="K5053" t="s">
        <v>56</v>
      </c>
      <c r="L5053" t="s">
        <v>35</v>
      </c>
      <c r="M5053" t="s">
        <v>35</v>
      </c>
      <c r="N5053" t="s">
        <v>35</v>
      </c>
      <c r="O5053" t="s">
        <v>35</v>
      </c>
      <c r="P5053">
        <v>1</v>
      </c>
      <c r="Q5053">
        <v>136486</v>
      </c>
      <c r="R5053">
        <v>12</v>
      </c>
    </row>
    <row r="5054" spans="1:18" x14ac:dyDescent="0.25">
      <c r="A5054">
        <v>2013</v>
      </c>
      <c r="B5054" s="1">
        <v>42809.622092939811</v>
      </c>
      <c r="C5054" t="s">
        <v>18</v>
      </c>
      <c r="D5054" t="s">
        <v>29</v>
      </c>
      <c r="E5054" t="s">
        <v>30</v>
      </c>
      <c r="F5054" t="s">
        <v>21</v>
      </c>
      <c r="G5054" t="s">
        <v>22</v>
      </c>
      <c r="H5054" t="s">
        <v>23</v>
      </c>
      <c r="I5054" t="s">
        <v>24</v>
      </c>
      <c r="J5054" t="s">
        <v>37</v>
      </c>
      <c r="K5054" t="s">
        <v>28</v>
      </c>
      <c r="L5054" t="s">
        <v>33</v>
      </c>
      <c r="M5054" t="s">
        <v>28</v>
      </c>
      <c r="N5054" t="s">
        <v>33</v>
      </c>
      <c r="O5054" t="s">
        <v>28</v>
      </c>
      <c r="P5054">
        <v>1</v>
      </c>
      <c r="Q5054">
        <v>0</v>
      </c>
      <c r="R5054">
        <v>0</v>
      </c>
    </row>
    <row r="5055" spans="1:18" x14ac:dyDescent="0.25">
      <c r="A5055">
        <v>2013</v>
      </c>
      <c r="B5055" s="1">
        <v>42809.622092939811</v>
      </c>
      <c r="C5055" t="s">
        <v>18</v>
      </c>
      <c r="D5055" t="s">
        <v>29</v>
      </c>
      <c r="E5055" t="s">
        <v>36</v>
      </c>
      <c r="F5055" t="s">
        <v>63</v>
      </c>
      <c r="G5055" t="s">
        <v>64</v>
      </c>
      <c r="H5055" t="s">
        <v>23</v>
      </c>
      <c r="I5055" t="s">
        <v>34</v>
      </c>
      <c r="J5055" t="s">
        <v>40</v>
      </c>
      <c r="K5055" t="s">
        <v>41</v>
      </c>
      <c r="L5055" t="s">
        <v>35</v>
      </c>
      <c r="M5055" t="s">
        <v>35</v>
      </c>
      <c r="N5055" t="s">
        <v>35</v>
      </c>
      <c r="O5055" t="s">
        <v>35</v>
      </c>
      <c r="P5055">
        <v>1</v>
      </c>
      <c r="Q5055">
        <v>38567853.329999998</v>
      </c>
      <c r="R5055">
        <v>4</v>
      </c>
    </row>
    <row r="5056" spans="1:18" x14ac:dyDescent="0.25">
      <c r="A5056">
        <v>2013</v>
      </c>
      <c r="B5056" s="1">
        <v>42809.622092939811</v>
      </c>
      <c r="C5056" t="s">
        <v>18</v>
      </c>
      <c r="D5056" t="s">
        <v>29</v>
      </c>
      <c r="E5056" t="s">
        <v>36</v>
      </c>
      <c r="F5056" t="s">
        <v>21</v>
      </c>
      <c r="G5056" t="s">
        <v>22</v>
      </c>
      <c r="H5056" t="s">
        <v>23</v>
      </c>
      <c r="I5056" t="s">
        <v>34</v>
      </c>
      <c r="J5056" t="s">
        <v>40</v>
      </c>
      <c r="K5056" t="s">
        <v>56</v>
      </c>
      <c r="L5056" t="s">
        <v>33</v>
      </c>
      <c r="M5056" t="s">
        <v>33</v>
      </c>
      <c r="N5056" t="s">
        <v>28</v>
      </c>
      <c r="O5056" t="s">
        <v>28</v>
      </c>
      <c r="P5056">
        <v>1</v>
      </c>
      <c r="Q5056">
        <v>94110590.879999995</v>
      </c>
      <c r="R5056">
        <v>6</v>
      </c>
    </row>
    <row r="5057" spans="1:18" x14ac:dyDescent="0.25">
      <c r="A5057">
        <v>2013</v>
      </c>
      <c r="B5057" s="1">
        <v>42809.622092939811</v>
      </c>
      <c r="C5057" t="s">
        <v>18</v>
      </c>
      <c r="D5057" t="s">
        <v>29</v>
      </c>
      <c r="E5057" t="s">
        <v>36</v>
      </c>
      <c r="F5057" t="s">
        <v>21</v>
      </c>
      <c r="G5057" t="s">
        <v>22</v>
      </c>
      <c r="H5057" t="s">
        <v>23</v>
      </c>
      <c r="I5057" t="s">
        <v>24</v>
      </c>
      <c r="J5057" t="s">
        <v>44</v>
      </c>
      <c r="K5057" t="s">
        <v>56</v>
      </c>
      <c r="L5057" t="s">
        <v>27</v>
      </c>
      <c r="M5057" t="s">
        <v>27</v>
      </c>
      <c r="N5057" t="s">
        <v>28</v>
      </c>
      <c r="O5057" t="s">
        <v>28</v>
      </c>
      <c r="P5057">
        <v>1</v>
      </c>
      <c r="Q5057">
        <v>1701</v>
      </c>
      <c r="R5057">
        <v>1</v>
      </c>
    </row>
    <row r="5058" spans="1:18" x14ac:dyDescent="0.25">
      <c r="A5058">
        <v>2013</v>
      </c>
      <c r="B5058" s="1">
        <v>42809.622092939811</v>
      </c>
      <c r="C5058" t="s">
        <v>18</v>
      </c>
      <c r="D5058" t="s">
        <v>29</v>
      </c>
      <c r="E5058" t="s">
        <v>36</v>
      </c>
      <c r="F5058" t="s">
        <v>21</v>
      </c>
      <c r="G5058" t="s">
        <v>22</v>
      </c>
      <c r="H5058" t="s">
        <v>23</v>
      </c>
      <c r="I5058" t="s">
        <v>24</v>
      </c>
      <c r="J5058" t="s">
        <v>44</v>
      </c>
      <c r="K5058" t="s">
        <v>41</v>
      </c>
      <c r="L5058" t="s">
        <v>35</v>
      </c>
      <c r="M5058" t="s">
        <v>35</v>
      </c>
      <c r="N5058" t="s">
        <v>35</v>
      </c>
      <c r="O5058" t="s">
        <v>35</v>
      </c>
      <c r="P5058">
        <v>1</v>
      </c>
      <c r="Q5058">
        <v>221596</v>
      </c>
      <c r="R5058">
        <v>8</v>
      </c>
    </row>
    <row r="5059" spans="1:18" x14ac:dyDescent="0.25">
      <c r="A5059">
        <v>2013</v>
      </c>
      <c r="B5059" s="1">
        <v>42809.622092939811</v>
      </c>
      <c r="C5059" t="s">
        <v>18</v>
      </c>
      <c r="D5059" t="s">
        <v>78</v>
      </c>
      <c r="E5059" t="s">
        <v>20</v>
      </c>
      <c r="F5059" t="s">
        <v>21</v>
      </c>
      <c r="G5059" t="s">
        <v>22</v>
      </c>
      <c r="H5059" t="s">
        <v>23</v>
      </c>
      <c r="I5059" t="s">
        <v>34</v>
      </c>
      <c r="J5059" t="s">
        <v>48</v>
      </c>
      <c r="K5059" t="s">
        <v>56</v>
      </c>
      <c r="L5059" t="s">
        <v>35</v>
      </c>
      <c r="M5059" t="s">
        <v>35</v>
      </c>
      <c r="N5059" t="s">
        <v>35</v>
      </c>
      <c r="O5059" t="s">
        <v>35</v>
      </c>
      <c r="P5059">
        <v>1</v>
      </c>
      <c r="Q5059">
        <v>-21143.37</v>
      </c>
      <c r="R5059">
        <v>3</v>
      </c>
    </row>
    <row r="5060" spans="1:18" x14ac:dyDescent="0.25">
      <c r="A5060">
        <v>2013</v>
      </c>
      <c r="B5060" s="1">
        <v>42809.622092939811</v>
      </c>
      <c r="C5060" t="s">
        <v>18</v>
      </c>
      <c r="D5060" t="s">
        <v>78</v>
      </c>
      <c r="E5060" t="s">
        <v>20</v>
      </c>
      <c r="F5060" t="s">
        <v>21</v>
      </c>
      <c r="G5060" t="s">
        <v>22</v>
      </c>
      <c r="H5060" t="s">
        <v>23</v>
      </c>
      <c r="I5060" t="s">
        <v>34</v>
      </c>
      <c r="J5060" t="s">
        <v>48</v>
      </c>
      <c r="K5060" t="s">
        <v>32</v>
      </c>
      <c r="L5060" t="s">
        <v>35</v>
      </c>
      <c r="M5060" t="s">
        <v>35</v>
      </c>
      <c r="N5060" t="s">
        <v>35</v>
      </c>
      <c r="O5060" t="s">
        <v>35</v>
      </c>
      <c r="P5060">
        <v>1</v>
      </c>
      <c r="Q5060">
        <v>-272388.42</v>
      </c>
      <c r="R5060">
        <v>1</v>
      </c>
    </row>
    <row r="5061" spans="1:18" x14ac:dyDescent="0.25">
      <c r="A5061">
        <v>2013</v>
      </c>
      <c r="B5061" s="1">
        <v>42809.622092939811</v>
      </c>
      <c r="C5061" t="s">
        <v>18</v>
      </c>
      <c r="D5061" t="s">
        <v>78</v>
      </c>
      <c r="E5061" t="s">
        <v>20</v>
      </c>
      <c r="F5061" t="s">
        <v>21</v>
      </c>
      <c r="G5061" t="s">
        <v>22</v>
      </c>
      <c r="H5061" t="s">
        <v>23</v>
      </c>
      <c r="I5061" t="s">
        <v>34</v>
      </c>
      <c r="J5061" t="s">
        <v>37</v>
      </c>
      <c r="K5061" t="s">
        <v>41</v>
      </c>
      <c r="L5061" t="s">
        <v>35</v>
      </c>
      <c r="M5061" t="s">
        <v>35</v>
      </c>
      <c r="N5061" t="s">
        <v>35</v>
      </c>
      <c r="O5061" t="s">
        <v>35</v>
      </c>
      <c r="P5061">
        <v>1</v>
      </c>
      <c r="Q5061">
        <v>0</v>
      </c>
      <c r="R5061">
        <v>39</v>
      </c>
    </row>
    <row r="5062" spans="1:18" x14ac:dyDescent="0.25">
      <c r="A5062">
        <v>2013</v>
      </c>
      <c r="B5062" s="1">
        <v>42809.622092939811</v>
      </c>
      <c r="C5062" t="s">
        <v>18</v>
      </c>
      <c r="D5062" t="s">
        <v>78</v>
      </c>
      <c r="E5062" t="s">
        <v>20</v>
      </c>
      <c r="F5062" t="s">
        <v>21</v>
      </c>
      <c r="G5062" t="s">
        <v>22</v>
      </c>
      <c r="H5062" t="s">
        <v>23</v>
      </c>
      <c r="I5062" t="s">
        <v>24</v>
      </c>
      <c r="J5062" t="s">
        <v>57</v>
      </c>
      <c r="K5062" t="s">
        <v>32</v>
      </c>
      <c r="L5062" t="s">
        <v>35</v>
      </c>
      <c r="M5062" t="s">
        <v>35</v>
      </c>
      <c r="N5062" t="s">
        <v>35</v>
      </c>
      <c r="O5062" t="s">
        <v>35</v>
      </c>
      <c r="P5062">
        <v>1</v>
      </c>
      <c r="Q5062">
        <v>68324771.439999998</v>
      </c>
      <c r="R5062">
        <v>68</v>
      </c>
    </row>
    <row r="5063" spans="1:18" x14ac:dyDescent="0.25">
      <c r="A5063">
        <v>2013</v>
      </c>
      <c r="B5063" s="1">
        <v>42809.622092939811</v>
      </c>
      <c r="C5063" t="s">
        <v>18</v>
      </c>
      <c r="D5063" t="s">
        <v>78</v>
      </c>
      <c r="E5063" t="s">
        <v>30</v>
      </c>
      <c r="F5063" t="s">
        <v>21</v>
      </c>
      <c r="G5063" t="s">
        <v>22</v>
      </c>
      <c r="H5063" t="s">
        <v>23</v>
      </c>
      <c r="I5063" t="s">
        <v>24</v>
      </c>
      <c r="J5063" t="s">
        <v>37</v>
      </c>
      <c r="K5063" t="s">
        <v>28</v>
      </c>
      <c r="L5063" t="s">
        <v>35</v>
      </c>
      <c r="M5063" t="s">
        <v>28</v>
      </c>
      <c r="N5063" t="s">
        <v>35</v>
      </c>
      <c r="O5063" t="s">
        <v>28</v>
      </c>
      <c r="P5063">
        <v>1</v>
      </c>
      <c r="Q5063">
        <v>0</v>
      </c>
      <c r="R5063">
        <v>0</v>
      </c>
    </row>
    <row r="5064" spans="1:18" x14ac:dyDescent="0.25">
      <c r="A5064">
        <v>2013</v>
      </c>
      <c r="B5064" s="1">
        <v>42809.622092939811</v>
      </c>
      <c r="C5064" t="s">
        <v>18</v>
      </c>
      <c r="D5064" t="s">
        <v>78</v>
      </c>
      <c r="E5064" t="s">
        <v>36</v>
      </c>
      <c r="F5064" t="s">
        <v>21</v>
      </c>
      <c r="G5064" t="s">
        <v>22</v>
      </c>
      <c r="H5064" t="s">
        <v>23</v>
      </c>
      <c r="I5064" t="s">
        <v>34</v>
      </c>
      <c r="J5064" t="s">
        <v>48</v>
      </c>
      <c r="K5064" t="s">
        <v>49</v>
      </c>
      <c r="L5064" t="s">
        <v>35</v>
      </c>
      <c r="M5064" t="s">
        <v>35</v>
      </c>
      <c r="N5064" t="s">
        <v>35</v>
      </c>
      <c r="O5064" t="s">
        <v>35</v>
      </c>
      <c r="P5064">
        <v>1</v>
      </c>
      <c r="Q5064">
        <v>-27</v>
      </c>
      <c r="R5064">
        <v>1</v>
      </c>
    </row>
    <row r="5065" spans="1:18" x14ac:dyDescent="0.25">
      <c r="A5065">
        <v>2013</v>
      </c>
      <c r="B5065" s="1">
        <v>42809.622092939811</v>
      </c>
      <c r="C5065" t="s">
        <v>18</v>
      </c>
      <c r="D5065" t="s">
        <v>78</v>
      </c>
      <c r="E5065" t="s">
        <v>42</v>
      </c>
      <c r="F5065" t="s">
        <v>21</v>
      </c>
      <c r="G5065" t="s">
        <v>22</v>
      </c>
      <c r="H5065" t="s">
        <v>23</v>
      </c>
      <c r="I5065" t="s">
        <v>24</v>
      </c>
      <c r="J5065" t="s">
        <v>48</v>
      </c>
      <c r="K5065" t="s">
        <v>32</v>
      </c>
      <c r="L5065" t="s">
        <v>27</v>
      </c>
      <c r="M5065" t="s">
        <v>27</v>
      </c>
      <c r="N5065" t="s">
        <v>28</v>
      </c>
      <c r="O5065" t="s">
        <v>28</v>
      </c>
      <c r="P5065">
        <v>1</v>
      </c>
      <c r="Q5065">
        <v>-23729.599999999999</v>
      </c>
      <c r="R5065">
        <v>1</v>
      </c>
    </row>
    <row r="5066" spans="1:18" x14ac:dyDescent="0.25">
      <c r="A5066">
        <v>2013</v>
      </c>
      <c r="B5066" s="1">
        <v>42809.622092939811</v>
      </c>
      <c r="C5066" t="s">
        <v>18</v>
      </c>
      <c r="D5066" t="s">
        <v>78</v>
      </c>
      <c r="E5066" t="s">
        <v>38</v>
      </c>
      <c r="F5066" t="s">
        <v>21</v>
      </c>
      <c r="G5066" t="s">
        <v>22</v>
      </c>
      <c r="H5066" t="s">
        <v>23</v>
      </c>
      <c r="I5066" t="s">
        <v>34</v>
      </c>
      <c r="J5066" t="s">
        <v>48</v>
      </c>
      <c r="K5066" t="s">
        <v>41</v>
      </c>
      <c r="L5066" t="s">
        <v>35</v>
      </c>
      <c r="M5066" t="s">
        <v>35</v>
      </c>
      <c r="N5066" t="s">
        <v>35</v>
      </c>
      <c r="O5066" t="s">
        <v>35</v>
      </c>
      <c r="P5066">
        <v>1</v>
      </c>
      <c r="Q5066">
        <v>-133.53</v>
      </c>
      <c r="R5066">
        <v>2</v>
      </c>
    </row>
    <row r="5067" spans="1:18" x14ac:dyDescent="0.25">
      <c r="A5067">
        <v>2013</v>
      </c>
      <c r="B5067" s="1">
        <v>42809.622092939811</v>
      </c>
      <c r="C5067" t="s">
        <v>18</v>
      </c>
      <c r="D5067" t="s">
        <v>78</v>
      </c>
      <c r="E5067" t="s">
        <v>38</v>
      </c>
      <c r="F5067" t="s">
        <v>21</v>
      </c>
      <c r="G5067" t="s">
        <v>22</v>
      </c>
      <c r="H5067" t="s">
        <v>23</v>
      </c>
      <c r="I5067" t="s">
        <v>24</v>
      </c>
      <c r="J5067" t="s">
        <v>37</v>
      </c>
      <c r="K5067" t="s">
        <v>28</v>
      </c>
      <c r="L5067" t="s">
        <v>35</v>
      </c>
      <c r="M5067" t="s">
        <v>28</v>
      </c>
      <c r="N5067" t="s">
        <v>35</v>
      </c>
      <c r="O5067" t="s">
        <v>28</v>
      </c>
      <c r="P5067">
        <v>1</v>
      </c>
      <c r="Q5067">
        <v>0</v>
      </c>
      <c r="R5067">
        <v>0</v>
      </c>
    </row>
    <row r="5068" spans="1:18" x14ac:dyDescent="0.25">
      <c r="A5068">
        <v>2014</v>
      </c>
      <c r="B5068" s="1">
        <v>42809.622092939811</v>
      </c>
      <c r="C5068" t="s">
        <v>18</v>
      </c>
      <c r="D5068" t="s">
        <v>19</v>
      </c>
      <c r="E5068" t="s">
        <v>20</v>
      </c>
      <c r="F5068" t="s">
        <v>45</v>
      </c>
      <c r="G5068" t="s">
        <v>66</v>
      </c>
      <c r="H5068" t="s">
        <v>62</v>
      </c>
      <c r="I5068" t="s">
        <v>24</v>
      </c>
      <c r="J5068" t="s">
        <v>37</v>
      </c>
      <c r="K5068" t="s">
        <v>32</v>
      </c>
      <c r="L5068" t="s">
        <v>35</v>
      </c>
      <c r="M5068" t="s">
        <v>35</v>
      </c>
      <c r="N5068" t="s">
        <v>35</v>
      </c>
      <c r="O5068" t="s">
        <v>35</v>
      </c>
      <c r="P5068">
        <v>1</v>
      </c>
      <c r="Q5068">
        <v>0</v>
      </c>
      <c r="R5068">
        <v>5</v>
      </c>
    </row>
    <row r="5069" spans="1:18" x14ac:dyDescent="0.25">
      <c r="A5069">
        <v>2014</v>
      </c>
      <c r="B5069" s="1">
        <v>42809.622092939811</v>
      </c>
      <c r="C5069" t="s">
        <v>18</v>
      </c>
      <c r="D5069" t="s">
        <v>19</v>
      </c>
      <c r="E5069" t="s">
        <v>20</v>
      </c>
      <c r="F5069" t="s">
        <v>21</v>
      </c>
      <c r="G5069" t="s">
        <v>22</v>
      </c>
      <c r="H5069" t="s">
        <v>91</v>
      </c>
      <c r="I5069" t="s">
        <v>34</v>
      </c>
      <c r="J5069" t="s">
        <v>40</v>
      </c>
      <c r="K5069" t="s">
        <v>49</v>
      </c>
      <c r="L5069" t="s">
        <v>35</v>
      </c>
      <c r="M5069" t="s">
        <v>35</v>
      </c>
      <c r="N5069" t="s">
        <v>35</v>
      </c>
      <c r="O5069" t="s">
        <v>35</v>
      </c>
      <c r="P5069">
        <v>1</v>
      </c>
      <c r="Q5069">
        <v>19507438</v>
      </c>
      <c r="R5069">
        <v>5</v>
      </c>
    </row>
    <row r="5070" spans="1:18" x14ac:dyDescent="0.25">
      <c r="A5070">
        <v>2014</v>
      </c>
      <c r="B5070" s="1">
        <v>42809.622092939811</v>
      </c>
      <c r="C5070" t="s">
        <v>18</v>
      </c>
      <c r="D5070" t="s">
        <v>19</v>
      </c>
      <c r="E5070" t="s">
        <v>20</v>
      </c>
      <c r="F5070" t="s">
        <v>21</v>
      </c>
      <c r="G5070" t="s">
        <v>22</v>
      </c>
      <c r="H5070" t="s">
        <v>23</v>
      </c>
      <c r="I5070" t="s">
        <v>24</v>
      </c>
      <c r="J5070" t="s">
        <v>43</v>
      </c>
      <c r="K5070" t="s">
        <v>49</v>
      </c>
      <c r="L5070" t="s">
        <v>35</v>
      </c>
      <c r="M5070" t="s">
        <v>35</v>
      </c>
      <c r="N5070" t="s">
        <v>35</v>
      </c>
      <c r="O5070" t="s">
        <v>35</v>
      </c>
      <c r="P5070">
        <v>1</v>
      </c>
      <c r="Q5070">
        <v>315768</v>
      </c>
      <c r="R5070">
        <v>6</v>
      </c>
    </row>
    <row r="5071" spans="1:18" x14ac:dyDescent="0.25">
      <c r="A5071">
        <v>2014</v>
      </c>
      <c r="B5071" s="1">
        <v>42809.622092939811</v>
      </c>
      <c r="C5071" t="s">
        <v>18</v>
      </c>
      <c r="D5071" t="s">
        <v>19</v>
      </c>
      <c r="E5071" t="s">
        <v>20</v>
      </c>
      <c r="F5071" t="s">
        <v>21</v>
      </c>
      <c r="G5071" t="s">
        <v>22</v>
      </c>
      <c r="H5071" t="s">
        <v>23</v>
      </c>
      <c r="I5071" t="s">
        <v>24</v>
      </c>
      <c r="J5071" t="s">
        <v>37</v>
      </c>
      <c r="K5071" t="s">
        <v>49</v>
      </c>
      <c r="L5071" t="s">
        <v>27</v>
      </c>
      <c r="M5071" t="s">
        <v>27</v>
      </c>
      <c r="N5071" t="s">
        <v>28</v>
      </c>
      <c r="O5071" t="s">
        <v>28</v>
      </c>
      <c r="P5071">
        <v>1</v>
      </c>
      <c r="Q5071">
        <v>0</v>
      </c>
      <c r="R5071">
        <v>5</v>
      </c>
    </row>
    <row r="5072" spans="1:18" x14ac:dyDescent="0.25">
      <c r="A5072">
        <v>2014</v>
      </c>
      <c r="B5072" s="1">
        <v>42809.622092939811</v>
      </c>
      <c r="C5072" t="s">
        <v>18</v>
      </c>
      <c r="D5072" t="s">
        <v>19</v>
      </c>
      <c r="E5072" t="s">
        <v>20</v>
      </c>
      <c r="F5072" t="s">
        <v>21</v>
      </c>
      <c r="G5072" t="s">
        <v>22</v>
      </c>
      <c r="H5072" t="s">
        <v>23</v>
      </c>
      <c r="I5072" t="s">
        <v>24</v>
      </c>
      <c r="J5072" t="s">
        <v>37</v>
      </c>
      <c r="K5072" t="s">
        <v>41</v>
      </c>
      <c r="L5072" t="s">
        <v>27</v>
      </c>
      <c r="M5072" t="s">
        <v>27</v>
      </c>
      <c r="N5072" t="s">
        <v>28</v>
      </c>
      <c r="O5072" t="s">
        <v>28</v>
      </c>
      <c r="P5072">
        <v>1</v>
      </c>
      <c r="Q5072">
        <v>0</v>
      </c>
      <c r="R5072">
        <v>2</v>
      </c>
    </row>
    <row r="5073" spans="1:18" x14ac:dyDescent="0.25">
      <c r="A5073">
        <v>2014</v>
      </c>
      <c r="B5073" s="1">
        <v>42809.622092939811</v>
      </c>
      <c r="C5073" t="s">
        <v>18</v>
      </c>
      <c r="D5073" t="s">
        <v>19</v>
      </c>
      <c r="E5073" t="s">
        <v>20</v>
      </c>
      <c r="F5073" t="s">
        <v>21</v>
      </c>
      <c r="G5073" t="s">
        <v>22</v>
      </c>
      <c r="H5073" t="s">
        <v>23</v>
      </c>
      <c r="I5073" t="s">
        <v>24</v>
      </c>
      <c r="J5073" t="s">
        <v>37</v>
      </c>
      <c r="K5073" t="s">
        <v>26</v>
      </c>
      <c r="L5073" t="s">
        <v>27</v>
      </c>
      <c r="M5073" t="s">
        <v>27</v>
      </c>
      <c r="N5073" t="s">
        <v>28</v>
      </c>
      <c r="O5073" t="s">
        <v>28</v>
      </c>
      <c r="P5073">
        <v>1</v>
      </c>
      <c r="Q5073">
        <v>0</v>
      </c>
      <c r="R5073">
        <v>1</v>
      </c>
    </row>
    <row r="5074" spans="1:18" x14ac:dyDescent="0.25">
      <c r="A5074">
        <v>2014</v>
      </c>
      <c r="B5074" s="1">
        <v>42809.622092939811</v>
      </c>
      <c r="C5074" t="s">
        <v>18</v>
      </c>
      <c r="D5074" t="s">
        <v>19</v>
      </c>
      <c r="E5074" t="s">
        <v>30</v>
      </c>
      <c r="F5074" t="s">
        <v>63</v>
      </c>
      <c r="G5074" t="s">
        <v>64</v>
      </c>
      <c r="H5074" t="s">
        <v>62</v>
      </c>
      <c r="I5074" t="s">
        <v>24</v>
      </c>
      <c r="J5074" t="s">
        <v>48</v>
      </c>
      <c r="K5074" t="s">
        <v>56</v>
      </c>
      <c r="L5074" t="s">
        <v>35</v>
      </c>
      <c r="M5074" t="s">
        <v>35</v>
      </c>
      <c r="N5074" t="s">
        <v>35</v>
      </c>
      <c r="O5074" t="s">
        <v>35</v>
      </c>
      <c r="P5074">
        <v>1</v>
      </c>
      <c r="Q5074">
        <v>-14235.25</v>
      </c>
      <c r="R5074">
        <v>1</v>
      </c>
    </row>
    <row r="5075" spans="1:18" x14ac:dyDescent="0.25">
      <c r="A5075">
        <v>2014</v>
      </c>
      <c r="B5075" s="1">
        <v>42809.622092939811</v>
      </c>
      <c r="C5075" t="s">
        <v>18</v>
      </c>
      <c r="D5075" t="s">
        <v>19</v>
      </c>
      <c r="E5075" t="s">
        <v>30</v>
      </c>
      <c r="F5075" t="s">
        <v>63</v>
      </c>
      <c r="G5075" t="s">
        <v>64</v>
      </c>
      <c r="H5075" t="s">
        <v>62</v>
      </c>
      <c r="I5075" t="s">
        <v>24</v>
      </c>
      <c r="J5075" t="s">
        <v>37</v>
      </c>
      <c r="K5075" t="s">
        <v>26</v>
      </c>
      <c r="L5075" t="s">
        <v>35</v>
      </c>
      <c r="M5075" t="s">
        <v>35</v>
      </c>
      <c r="N5075" t="s">
        <v>35</v>
      </c>
      <c r="O5075" t="s">
        <v>35</v>
      </c>
      <c r="P5075">
        <v>1</v>
      </c>
      <c r="Q5075">
        <v>0</v>
      </c>
      <c r="R5075">
        <v>2</v>
      </c>
    </row>
    <row r="5076" spans="1:18" x14ac:dyDescent="0.25">
      <c r="A5076">
        <v>2014</v>
      </c>
      <c r="B5076" s="1">
        <v>42809.622092939811</v>
      </c>
      <c r="C5076" t="s">
        <v>18</v>
      </c>
      <c r="D5076" t="s">
        <v>19</v>
      </c>
      <c r="E5076" t="s">
        <v>30</v>
      </c>
      <c r="F5076" t="s">
        <v>45</v>
      </c>
      <c r="G5076" t="s">
        <v>66</v>
      </c>
      <c r="H5076" t="s">
        <v>62</v>
      </c>
      <c r="I5076" t="s">
        <v>24</v>
      </c>
      <c r="J5076" t="s">
        <v>40</v>
      </c>
      <c r="K5076" t="s">
        <v>32</v>
      </c>
      <c r="L5076" t="s">
        <v>35</v>
      </c>
      <c r="M5076" t="s">
        <v>35</v>
      </c>
      <c r="N5076" t="s">
        <v>35</v>
      </c>
      <c r="O5076" t="s">
        <v>35</v>
      </c>
      <c r="P5076">
        <v>1</v>
      </c>
      <c r="Q5076">
        <v>5042004.1399999997</v>
      </c>
      <c r="R5076">
        <v>4</v>
      </c>
    </row>
    <row r="5077" spans="1:18" x14ac:dyDescent="0.25">
      <c r="A5077">
        <v>2013</v>
      </c>
      <c r="B5077" s="1">
        <v>42809.622092939811</v>
      </c>
      <c r="C5077" t="s">
        <v>18</v>
      </c>
      <c r="D5077" t="s">
        <v>60</v>
      </c>
      <c r="E5077" t="s">
        <v>30</v>
      </c>
      <c r="F5077" t="s">
        <v>63</v>
      </c>
      <c r="G5077" t="s">
        <v>64</v>
      </c>
      <c r="H5077" t="s">
        <v>62</v>
      </c>
      <c r="I5077" t="s">
        <v>24</v>
      </c>
      <c r="J5077" t="s">
        <v>37</v>
      </c>
      <c r="K5077" t="s">
        <v>26</v>
      </c>
      <c r="L5077" t="s">
        <v>35</v>
      </c>
      <c r="M5077" t="s">
        <v>35</v>
      </c>
      <c r="N5077" t="s">
        <v>35</v>
      </c>
      <c r="O5077" t="s">
        <v>35</v>
      </c>
      <c r="P5077">
        <v>1</v>
      </c>
      <c r="Q5077">
        <v>0</v>
      </c>
      <c r="R5077">
        <v>2</v>
      </c>
    </row>
    <row r="5078" spans="1:18" x14ac:dyDescent="0.25">
      <c r="A5078">
        <v>2013</v>
      </c>
      <c r="B5078" s="1">
        <v>42809.622092939811</v>
      </c>
      <c r="C5078" t="s">
        <v>18</v>
      </c>
      <c r="D5078" t="s">
        <v>60</v>
      </c>
      <c r="E5078" t="s">
        <v>30</v>
      </c>
      <c r="F5078" t="s">
        <v>45</v>
      </c>
      <c r="G5078" t="s">
        <v>46</v>
      </c>
      <c r="H5078" t="s">
        <v>62</v>
      </c>
      <c r="I5078" t="s">
        <v>24</v>
      </c>
      <c r="J5078" t="s">
        <v>31</v>
      </c>
      <c r="K5078" t="s">
        <v>32</v>
      </c>
      <c r="L5078" t="s">
        <v>35</v>
      </c>
      <c r="M5078" t="s">
        <v>35</v>
      </c>
      <c r="N5078" t="s">
        <v>35</v>
      </c>
      <c r="O5078" t="s">
        <v>35</v>
      </c>
      <c r="P5078">
        <v>1</v>
      </c>
      <c r="Q5078">
        <v>2811993.71</v>
      </c>
      <c r="R5078">
        <v>4</v>
      </c>
    </row>
    <row r="5079" spans="1:18" x14ac:dyDescent="0.25">
      <c r="A5079">
        <v>2013</v>
      </c>
      <c r="B5079" s="1">
        <v>42809.622092939811</v>
      </c>
      <c r="C5079" t="s">
        <v>18</v>
      </c>
      <c r="D5079" t="s">
        <v>60</v>
      </c>
      <c r="E5079" t="s">
        <v>30</v>
      </c>
      <c r="F5079" t="s">
        <v>45</v>
      </c>
      <c r="G5079" t="s">
        <v>46</v>
      </c>
      <c r="H5079" t="s">
        <v>62</v>
      </c>
      <c r="I5079" t="s">
        <v>24</v>
      </c>
      <c r="J5079" t="s">
        <v>44</v>
      </c>
      <c r="K5079" t="s">
        <v>49</v>
      </c>
      <c r="L5079" t="s">
        <v>35</v>
      </c>
      <c r="M5079" t="s">
        <v>35</v>
      </c>
      <c r="N5079" t="s">
        <v>35</v>
      </c>
      <c r="O5079" t="s">
        <v>35</v>
      </c>
      <c r="P5079">
        <v>1</v>
      </c>
      <c r="Q5079">
        <v>68650.31</v>
      </c>
      <c r="R5079">
        <v>2</v>
      </c>
    </row>
    <row r="5080" spans="1:18" x14ac:dyDescent="0.25">
      <c r="A5080">
        <v>2013</v>
      </c>
      <c r="B5080" s="1">
        <v>42809.622092939811</v>
      </c>
      <c r="C5080" t="s">
        <v>18</v>
      </c>
      <c r="D5080" t="s">
        <v>60</v>
      </c>
      <c r="E5080" t="s">
        <v>30</v>
      </c>
      <c r="F5080" t="s">
        <v>21</v>
      </c>
      <c r="G5080" t="s">
        <v>22</v>
      </c>
      <c r="H5080" t="s">
        <v>39</v>
      </c>
      <c r="I5080" t="s">
        <v>24</v>
      </c>
      <c r="J5080" t="s">
        <v>48</v>
      </c>
      <c r="K5080" t="s">
        <v>26</v>
      </c>
      <c r="L5080" t="s">
        <v>27</v>
      </c>
      <c r="M5080" t="s">
        <v>28</v>
      </c>
      <c r="N5080" t="s">
        <v>27</v>
      </c>
      <c r="O5080" t="s">
        <v>28</v>
      </c>
      <c r="P5080">
        <v>1</v>
      </c>
      <c r="Q5080">
        <v>-278390.7</v>
      </c>
      <c r="R5080">
        <v>5</v>
      </c>
    </row>
    <row r="5081" spans="1:18" x14ac:dyDescent="0.25">
      <c r="A5081">
        <v>2013</v>
      </c>
      <c r="B5081" s="1">
        <v>42809.622092939811</v>
      </c>
      <c r="C5081" t="s">
        <v>18</v>
      </c>
      <c r="D5081" t="s">
        <v>60</v>
      </c>
      <c r="E5081" t="s">
        <v>30</v>
      </c>
      <c r="F5081" t="s">
        <v>21</v>
      </c>
      <c r="G5081" t="s">
        <v>22</v>
      </c>
      <c r="H5081" t="s">
        <v>23</v>
      </c>
      <c r="I5081" t="s">
        <v>24</v>
      </c>
      <c r="J5081" t="s">
        <v>37</v>
      </c>
      <c r="K5081" t="s">
        <v>28</v>
      </c>
      <c r="L5081" t="s">
        <v>97</v>
      </c>
      <c r="M5081" t="s">
        <v>28</v>
      </c>
      <c r="N5081" t="s">
        <v>97</v>
      </c>
      <c r="O5081" t="s">
        <v>28</v>
      </c>
      <c r="P5081">
        <v>1</v>
      </c>
      <c r="Q5081">
        <v>0</v>
      </c>
      <c r="R5081">
        <v>0</v>
      </c>
    </row>
    <row r="5082" spans="1:18" x14ac:dyDescent="0.25">
      <c r="A5082">
        <v>2013</v>
      </c>
      <c r="B5082" s="1">
        <v>42809.622092939811</v>
      </c>
      <c r="C5082" t="s">
        <v>18</v>
      </c>
      <c r="D5082" t="s">
        <v>60</v>
      </c>
      <c r="E5082" t="s">
        <v>67</v>
      </c>
      <c r="F5082" t="s">
        <v>63</v>
      </c>
      <c r="G5082" t="s">
        <v>64</v>
      </c>
      <c r="H5082" t="s">
        <v>62</v>
      </c>
      <c r="I5082" t="s">
        <v>24</v>
      </c>
      <c r="J5082" t="s">
        <v>37</v>
      </c>
      <c r="K5082" t="s">
        <v>49</v>
      </c>
      <c r="L5082" t="s">
        <v>35</v>
      </c>
      <c r="M5082" t="s">
        <v>35</v>
      </c>
      <c r="N5082" t="s">
        <v>35</v>
      </c>
      <c r="O5082" t="s">
        <v>35</v>
      </c>
      <c r="P5082">
        <v>1</v>
      </c>
      <c r="Q5082">
        <v>0</v>
      </c>
      <c r="R5082">
        <v>6</v>
      </c>
    </row>
    <row r="5083" spans="1:18" x14ac:dyDescent="0.25">
      <c r="A5083">
        <v>2013</v>
      </c>
      <c r="B5083" s="1">
        <v>42809.622092939811</v>
      </c>
      <c r="C5083" t="s">
        <v>18</v>
      </c>
      <c r="D5083" t="s">
        <v>60</v>
      </c>
      <c r="E5083" t="s">
        <v>67</v>
      </c>
      <c r="F5083" t="s">
        <v>45</v>
      </c>
      <c r="G5083" t="s">
        <v>71</v>
      </c>
      <c r="H5083" t="s">
        <v>62</v>
      </c>
      <c r="I5083" t="s">
        <v>24</v>
      </c>
      <c r="J5083" t="s">
        <v>48</v>
      </c>
      <c r="K5083" t="s">
        <v>49</v>
      </c>
      <c r="L5083" t="s">
        <v>35</v>
      </c>
      <c r="M5083" t="s">
        <v>35</v>
      </c>
      <c r="N5083" t="s">
        <v>35</v>
      </c>
      <c r="O5083" t="s">
        <v>35</v>
      </c>
      <c r="P5083">
        <v>1</v>
      </c>
      <c r="Q5083">
        <v>-15987.72</v>
      </c>
      <c r="R5083">
        <v>1</v>
      </c>
    </row>
    <row r="5084" spans="1:18" x14ac:dyDescent="0.25">
      <c r="A5084">
        <v>2013</v>
      </c>
      <c r="B5084" s="1">
        <v>42809.622092939811</v>
      </c>
      <c r="C5084" t="s">
        <v>18</v>
      </c>
      <c r="D5084" t="s">
        <v>60</v>
      </c>
      <c r="E5084" t="s">
        <v>67</v>
      </c>
      <c r="F5084" t="s">
        <v>45</v>
      </c>
      <c r="G5084" t="s">
        <v>46</v>
      </c>
      <c r="H5084" t="s">
        <v>62</v>
      </c>
      <c r="I5084" t="s">
        <v>24</v>
      </c>
      <c r="J5084" t="s">
        <v>43</v>
      </c>
      <c r="K5084" t="s">
        <v>49</v>
      </c>
      <c r="L5084" t="s">
        <v>35</v>
      </c>
      <c r="M5084" t="s">
        <v>35</v>
      </c>
      <c r="N5084" t="s">
        <v>35</v>
      </c>
      <c r="O5084" t="s">
        <v>35</v>
      </c>
      <c r="P5084">
        <v>1</v>
      </c>
      <c r="Q5084">
        <v>830723</v>
      </c>
      <c r="R5084">
        <v>3</v>
      </c>
    </row>
    <row r="5085" spans="1:18" x14ac:dyDescent="0.25">
      <c r="A5085">
        <v>2013</v>
      </c>
      <c r="B5085" s="1">
        <v>42809.622092939811</v>
      </c>
      <c r="C5085" t="s">
        <v>18</v>
      </c>
      <c r="D5085" t="s">
        <v>60</v>
      </c>
      <c r="E5085" t="s">
        <v>67</v>
      </c>
      <c r="F5085" t="s">
        <v>45</v>
      </c>
      <c r="G5085" t="s">
        <v>46</v>
      </c>
      <c r="H5085" t="s">
        <v>62</v>
      </c>
      <c r="I5085" t="s">
        <v>24</v>
      </c>
      <c r="J5085" t="s">
        <v>37</v>
      </c>
      <c r="K5085" t="s">
        <v>32</v>
      </c>
      <c r="L5085" t="s">
        <v>35</v>
      </c>
      <c r="M5085" t="s">
        <v>35</v>
      </c>
      <c r="N5085" t="s">
        <v>35</v>
      </c>
      <c r="O5085" t="s">
        <v>35</v>
      </c>
      <c r="P5085">
        <v>1</v>
      </c>
      <c r="Q5085">
        <v>0</v>
      </c>
      <c r="R5085">
        <v>1</v>
      </c>
    </row>
    <row r="5086" spans="1:18" x14ac:dyDescent="0.25">
      <c r="A5086">
        <v>2013</v>
      </c>
      <c r="B5086" s="1">
        <v>42809.622092939811</v>
      </c>
      <c r="C5086" t="s">
        <v>18</v>
      </c>
      <c r="D5086" t="s">
        <v>60</v>
      </c>
      <c r="E5086" t="s">
        <v>68</v>
      </c>
      <c r="F5086" t="s">
        <v>53</v>
      </c>
      <c r="G5086" t="s">
        <v>46</v>
      </c>
      <c r="H5086" t="s">
        <v>23</v>
      </c>
      <c r="I5086" t="s">
        <v>34</v>
      </c>
      <c r="J5086" t="s">
        <v>37</v>
      </c>
      <c r="K5086" t="s">
        <v>28</v>
      </c>
      <c r="L5086" t="s">
        <v>35</v>
      </c>
      <c r="M5086" t="s">
        <v>28</v>
      </c>
      <c r="N5086" t="s">
        <v>35</v>
      </c>
      <c r="O5086" t="s">
        <v>28</v>
      </c>
      <c r="P5086">
        <v>1</v>
      </c>
      <c r="Q5086">
        <v>0</v>
      </c>
      <c r="R5086">
        <v>0</v>
      </c>
    </row>
    <row r="5087" spans="1:18" x14ac:dyDescent="0.25">
      <c r="A5087">
        <v>2013</v>
      </c>
      <c r="B5087" s="1">
        <v>42809.622092939811</v>
      </c>
      <c r="C5087" t="s">
        <v>18</v>
      </c>
      <c r="D5087" t="s">
        <v>60</v>
      </c>
      <c r="E5087" t="s">
        <v>55</v>
      </c>
      <c r="F5087" t="s">
        <v>21</v>
      </c>
      <c r="G5087" t="s">
        <v>22</v>
      </c>
      <c r="H5087" t="s">
        <v>39</v>
      </c>
      <c r="I5087" t="s">
        <v>59</v>
      </c>
      <c r="J5087" t="s">
        <v>25</v>
      </c>
      <c r="K5087" t="s">
        <v>51</v>
      </c>
      <c r="L5087" t="s">
        <v>35</v>
      </c>
      <c r="M5087" t="s">
        <v>28</v>
      </c>
      <c r="N5087" t="s">
        <v>35</v>
      </c>
      <c r="O5087" t="s">
        <v>35</v>
      </c>
      <c r="P5087">
        <v>1</v>
      </c>
      <c r="Q5087">
        <v>34524048.119999997</v>
      </c>
      <c r="R5087">
        <v>23</v>
      </c>
    </row>
    <row r="5088" spans="1:18" x14ac:dyDescent="0.25">
      <c r="A5088">
        <v>2013</v>
      </c>
      <c r="B5088" s="1">
        <v>42809.622092939811</v>
      </c>
      <c r="C5088" t="s">
        <v>18</v>
      </c>
      <c r="D5088" t="s">
        <v>72</v>
      </c>
      <c r="E5088" t="s">
        <v>52</v>
      </c>
      <c r="F5088" t="s">
        <v>53</v>
      </c>
      <c r="G5088" t="s">
        <v>46</v>
      </c>
      <c r="H5088" t="s">
        <v>23</v>
      </c>
      <c r="I5088" t="s">
        <v>54</v>
      </c>
      <c r="J5088" t="s">
        <v>43</v>
      </c>
      <c r="K5088" t="s">
        <v>56</v>
      </c>
      <c r="L5088" t="s">
        <v>74</v>
      </c>
      <c r="M5088" t="s">
        <v>74</v>
      </c>
      <c r="N5088" t="s">
        <v>28</v>
      </c>
      <c r="O5088" t="s">
        <v>28</v>
      </c>
      <c r="P5088">
        <v>1</v>
      </c>
      <c r="Q5088">
        <v>1209156.19</v>
      </c>
      <c r="R5088">
        <v>2</v>
      </c>
    </row>
    <row r="5089" spans="1:18" x14ac:dyDescent="0.25">
      <c r="A5089">
        <v>2013</v>
      </c>
      <c r="B5089" s="1">
        <v>42809.622092939811</v>
      </c>
      <c r="C5089" t="s">
        <v>18</v>
      </c>
      <c r="D5089" t="s">
        <v>72</v>
      </c>
      <c r="E5089" t="s">
        <v>50</v>
      </c>
      <c r="F5089" t="s">
        <v>53</v>
      </c>
      <c r="G5089" t="s">
        <v>46</v>
      </c>
      <c r="H5089" t="s">
        <v>23</v>
      </c>
      <c r="I5089" t="s">
        <v>54</v>
      </c>
      <c r="J5089" t="s">
        <v>44</v>
      </c>
      <c r="K5089" t="s">
        <v>56</v>
      </c>
      <c r="L5089" t="s">
        <v>74</v>
      </c>
      <c r="M5089" t="s">
        <v>74</v>
      </c>
      <c r="N5089" t="s">
        <v>28</v>
      </c>
      <c r="O5089" t="s">
        <v>28</v>
      </c>
      <c r="P5089">
        <v>1</v>
      </c>
      <c r="Q5089">
        <v>71046.649999999994</v>
      </c>
      <c r="R5089">
        <v>1</v>
      </c>
    </row>
    <row r="5090" spans="1:18" x14ac:dyDescent="0.25">
      <c r="A5090">
        <v>2013</v>
      </c>
      <c r="B5090" s="1">
        <v>42809.622092939811</v>
      </c>
      <c r="C5090" t="s">
        <v>18</v>
      </c>
      <c r="D5090" t="s">
        <v>29</v>
      </c>
      <c r="E5090" t="s">
        <v>20</v>
      </c>
      <c r="F5090" t="s">
        <v>63</v>
      </c>
      <c r="G5090" t="s">
        <v>64</v>
      </c>
      <c r="H5090" t="s">
        <v>23</v>
      </c>
      <c r="I5090" t="s">
        <v>24</v>
      </c>
      <c r="J5090" t="s">
        <v>31</v>
      </c>
      <c r="K5090" t="s">
        <v>26</v>
      </c>
      <c r="L5090" t="s">
        <v>35</v>
      </c>
      <c r="M5090" t="s">
        <v>35</v>
      </c>
      <c r="N5090" t="s">
        <v>28</v>
      </c>
      <c r="O5090" t="s">
        <v>35</v>
      </c>
      <c r="P5090">
        <v>1</v>
      </c>
      <c r="Q5090">
        <v>1078000</v>
      </c>
      <c r="R5090">
        <v>2</v>
      </c>
    </row>
    <row r="5091" spans="1:18" x14ac:dyDescent="0.25">
      <c r="A5091">
        <v>2013</v>
      </c>
      <c r="B5091" s="1">
        <v>42809.622092939811</v>
      </c>
      <c r="C5091" t="s">
        <v>18</v>
      </c>
      <c r="D5091" t="s">
        <v>29</v>
      </c>
      <c r="E5091" t="s">
        <v>20</v>
      </c>
      <c r="F5091" t="s">
        <v>63</v>
      </c>
      <c r="G5091" t="s">
        <v>64</v>
      </c>
      <c r="H5091" t="s">
        <v>23</v>
      </c>
      <c r="I5091" t="s">
        <v>24</v>
      </c>
      <c r="J5091" t="s">
        <v>31</v>
      </c>
      <c r="K5091" t="s">
        <v>26</v>
      </c>
      <c r="L5091" t="s">
        <v>35</v>
      </c>
      <c r="M5091" t="s">
        <v>35</v>
      </c>
      <c r="N5091" t="s">
        <v>35</v>
      </c>
      <c r="O5091" t="s">
        <v>35</v>
      </c>
      <c r="P5091">
        <v>1</v>
      </c>
      <c r="Q5091">
        <v>1918633.5</v>
      </c>
      <c r="R5091">
        <v>2</v>
      </c>
    </row>
    <row r="5092" spans="1:18" x14ac:dyDescent="0.25">
      <c r="A5092">
        <v>2013</v>
      </c>
      <c r="B5092" s="1">
        <v>42809.622092939811</v>
      </c>
      <c r="C5092" t="s">
        <v>18</v>
      </c>
      <c r="D5092" t="s">
        <v>29</v>
      </c>
      <c r="E5092" t="s">
        <v>20</v>
      </c>
      <c r="F5092" t="s">
        <v>53</v>
      </c>
      <c r="G5092" t="s">
        <v>46</v>
      </c>
      <c r="H5092" t="s">
        <v>23</v>
      </c>
      <c r="I5092" t="s">
        <v>54</v>
      </c>
      <c r="J5092" t="s">
        <v>48</v>
      </c>
      <c r="K5092" t="s">
        <v>26</v>
      </c>
      <c r="L5092" t="s">
        <v>35</v>
      </c>
      <c r="M5092" t="s">
        <v>35</v>
      </c>
      <c r="N5092" t="s">
        <v>35</v>
      </c>
      <c r="O5092" t="s">
        <v>35</v>
      </c>
      <c r="P5092">
        <v>1</v>
      </c>
      <c r="Q5092">
        <v>-5272273.53</v>
      </c>
      <c r="R5092">
        <v>2</v>
      </c>
    </row>
    <row r="5093" spans="1:18" x14ac:dyDescent="0.25">
      <c r="A5093">
        <v>2013</v>
      </c>
      <c r="B5093" s="1">
        <v>42809.622092939811</v>
      </c>
      <c r="C5093" t="s">
        <v>18</v>
      </c>
      <c r="D5093" t="s">
        <v>29</v>
      </c>
      <c r="E5093" t="s">
        <v>20</v>
      </c>
      <c r="F5093" t="s">
        <v>21</v>
      </c>
      <c r="G5093" t="s">
        <v>22</v>
      </c>
      <c r="H5093" t="s">
        <v>91</v>
      </c>
      <c r="I5093" t="s">
        <v>24</v>
      </c>
      <c r="J5093" t="s">
        <v>31</v>
      </c>
      <c r="K5093" t="s">
        <v>49</v>
      </c>
      <c r="L5093" t="s">
        <v>27</v>
      </c>
      <c r="M5093" t="s">
        <v>27</v>
      </c>
      <c r="N5093" t="s">
        <v>28</v>
      </c>
      <c r="O5093" t="s">
        <v>28</v>
      </c>
      <c r="P5093">
        <v>1</v>
      </c>
      <c r="Q5093">
        <v>11874505</v>
      </c>
      <c r="R5093">
        <v>13</v>
      </c>
    </row>
    <row r="5094" spans="1:18" x14ac:dyDescent="0.25">
      <c r="A5094">
        <v>2013</v>
      </c>
      <c r="B5094" s="1">
        <v>42809.622092939811</v>
      </c>
      <c r="C5094" t="s">
        <v>18</v>
      </c>
      <c r="D5094" t="s">
        <v>29</v>
      </c>
      <c r="E5094" t="s">
        <v>20</v>
      </c>
      <c r="F5094" t="s">
        <v>21</v>
      </c>
      <c r="G5094" t="s">
        <v>22</v>
      </c>
      <c r="H5094" t="s">
        <v>91</v>
      </c>
      <c r="I5094" t="s">
        <v>24</v>
      </c>
      <c r="J5094" t="s">
        <v>43</v>
      </c>
      <c r="K5094" t="s">
        <v>32</v>
      </c>
      <c r="L5094" t="s">
        <v>27</v>
      </c>
      <c r="M5094" t="s">
        <v>27</v>
      </c>
      <c r="N5094" t="s">
        <v>28</v>
      </c>
      <c r="O5094" t="s">
        <v>28</v>
      </c>
      <c r="P5094">
        <v>1</v>
      </c>
      <c r="Q5094">
        <v>1870820</v>
      </c>
      <c r="R5094">
        <v>3</v>
      </c>
    </row>
    <row r="5095" spans="1:18" x14ac:dyDescent="0.25">
      <c r="A5095">
        <v>2013</v>
      </c>
      <c r="B5095" s="1">
        <v>42809.622092939811</v>
      </c>
      <c r="C5095" t="s">
        <v>18</v>
      </c>
      <c r="D5095" t="s">
        <v>29</v>
      </c>
      <c r="E5095" t="s">
        <v>36</v>
      </c>
      <c r="F5095" t="s">
        <v>21</v>
      </c>
      <c r="G5095" t="s">
        <v>22</v>
      </c>
      <c r="H5095" t="s">
        <v>23</v>
      </c>
      <c r="I5095" t="s">
        <v>24</v>
      </c>
      <c r="J5095" t="s">
        <v>44</v>
      </c>
      <c r="K5095" t="s">
        <v>26</v>
      </c>
      <c r="L5095" t="s">
        <v>35</v>
      </c>
      <c r="M5095" t="s">
        <v>35</v>
      </c>
      <c r="N5095" t="s">
        <v>35</v>
      </c>
      <c r="O5095" t="s">
        <v>35</v>
      </c>
      <c r="P5095">
        <v>1</v>
      </c>
      <c r="Q5095">
        <v>107125</v>
      </c>
      <c r="R5095">
        <v>9</v>
      </c>
    </row>
    <row r="5096" spans="1:18" x14ac:dyDescent="0.25">
      <c r="A5096">
        <v>2013</v>
      </c>
      <c r="B5096" s="1">
        <v>42809.622092939811</v>
      </c>
      <c r="C5096" t="s">
        <v>18</v>
      </c>
      <c r="D5096" t="s">
        <v>29</v>
      </c>
      <c r="E5096" t="s">
        <v>36</v>
      </c>
      <c r="F5096" t="s">
        <v>21</v>
      </c>
      <c r="G5096" t="s">
        <v>22</v>
      </c>
      <c r="H5096" t="s">
        <v>23</v>
      </c>
      <c r="I5096" t="s">
        <v>24</v>
      </c>
      <c r="J5096" t="s">
        <v>37</v>
      </c>
      <c r="K5096" t="s">
        <v>49</v>
      </c>
      <c r="L5096" t="s">
        <v>81</v>
      </c>
      <c r="M5096" t="s">
        <v>27</v>
      </c>
      <c r="N5096" t="s">
        <v>81</v>
      </c>
      <c r="O5096" t="s">
        <v>28</v>
      </c>
      <c r="P5096">
        <v>1</v>
      </c>
      <c r="Q5096">
        <v>0</v>
      </c>
      <c r="R5096">
        <v>4</v>
      </c>
    </row>
    <row r="5097" spans="1:18" x14ac:dyDescent="0.25">
      <c r="A5097">
        <v>2013</v>
      </c>
      <c r="B5097" s="1">
        <v>42809.622092939811</v>
      </c>
      <c r="C5097" t="s">
        <v>18</v>
      </c>
      <c r="D5097" t="s">
        <v>29</v>
      </c>
      <c r="E5097" t="s">
        <v>42</v>
      </c>
      <c r="F5097" t="s">
        <v>63</v>
      </c>
      <c r="G5097" t="s">
        <v>64</v>
      </c>
      <c r="H5097" t="s">
        <v>23</v>
      </c>
      <c r="I5097" t="s">
        <v>24</v>
      </c>
      <c r="J5097" t="s">
        <v>43</v>
      </c>
      <c r="K5097" t="s">
        <v>32</v>
      </c>
      <c r="L5097" t="s">
        <v>35</v>
      </c>
      <c r="M5097" t="s">
        <v>35</v>
      </c>
      <c r="N5097" t="s">
        <v>35</v>
      </c>
      <c r="O5097" t="s">
        <v>35</v>
      </c>
      <c r="P5097">
        <v>1</v>
      </c>
      <c r="Q5097">
        <v>2363901.48</v>
      </c>
      <c r="R5097">
        <v>8</v>
      </c>
    </row>
    <row r="5098" spans="1:18" x14ac:dyDescent="0.25">
      <c r="A5098">
        <v>2013</v>
      </c>
      <c r="B5098" s="1">
        <v>42809.622092939811</v>
      </c>
      <c r="C5098" t="s">
        <v>18</v>
      </c>
      <c r="D5098" t="s">
        <v>29</v>
      </c>
      <c r="E5098" t="s">
        <v>42</v>
      </c>
      <c r="F5098" t="s">
        <v>63</v>
      </c>
      <c r="G5098" t="s">
        <v>64</v>
      </c>
      <c r="H5098" t="s">
        <v>23</v>
      </c>
      <c r="I5098" t="s">
        <v>24</v>
      </c>
      <c r="J5098" t="s">
        <v>43</v>
      </c>
      <c r="K5098" t="s">
        <v>26</v>
      </c>
      <c r="L5098" t="s">
        <v>35</v>
      </c>
      <c r="M5098" t="s">
        <v>35</v>
      </c>
      <c r="N5098" t="s">
        <v>35</v>
      </c>
      <c r="O5098" t="s">
        <v>35</v>
      </c>
      <c r="P5098">
        <v>1</v>
      </c>
      <c r="Q5098">
        <v>1618877.06</v>
      </c>
      <c r="R5098">
        <v>3</v>
      </c>
    </row>
    <row r="5099" spans="1:18" x14ac:dyDescent="0.25">
      <c r="A5099">
        <v>2013</v>
      </c>
      <c r="B5099" s="1">
        <v>42809.622092939811</v>
      </c>
      <c r="C5099" t="s">
        <v>18</v>
      </c>
      <c r="D5099" t="s">
        <v>29</v>
      </c>
      <c r="E5099" t="s">
        <v>42</v>
      </c>
      <c r="F5099" t="s">
        <v>21</v>
      </c>
      <c r="G5099" t="s">
        <v>22</v>
      </c>
      <c r="H5099" t="s">
        <v>39</v>
      </c>
      <c r="I5099" t="s">
        <v>34</v>
      </c>
      <c r="J5099" t="s">
        <v>31</v>
      </c>
      <c r="K5099" t="s">
        <v>51</v>
      </c>
      <c r="L5099" t="s">
        <v>81</v>
      </c>
      <c r="M5099" t="s">
        <v>28</v>
      </c>
      <c r="N5099" t="s">
        <v>81</v>
      </c>
      <c r="O5099" t="s">
        <v>28</v>
      </c>
      <c r="P5099">
        <v>1</v>
      </c>
      <c r="Q5099">
        <v>3253453.71</v>
      </c>
      <c r="R5099">
        <v>6</v>
      </c>
    </row>
    <row r="5100" spans="1:18" x14ac:dyDescent="0.25">
      <c r="A5100">
        <v>2013</v>
      </c>
      <c r="B5100" s="1">
        <v>42809.622092939811</v>
      </c>
      <c r="C5100" t="s">
        <v>18</v>
      </c>
      <c r="D5100" t="s">
        <v>29</v>
      </c>
      <c r="E5100" t="s">
        <v>68</v>
      </c>
      <c r="F5100" t="s">
        <v>63</v>
      </c>
      <c r="G5100" t="s">
        <v>64</v>
      </c>
      <c r="H5100" t="s">
        <v>23</v>
      </c>
      <c r="I5100" t="s">
        <v>24</v>
      </c>
      <c r="J5100" t="s">
        <v>40</v>
      </c>
      <c r="K5100" t="s">
        <v>41</v>
      </c>
      <c r="L5100" t="s">
        <v>35</v>
      </c>
      <c r="M5100" t="s">
        <v>35</v>
      </c>
      <c r="N5100" t="s">
        <v>35</v>
      </c>
      <c r="O5100" t="s">
        <v>35</v>
      </c>
      <c r="P5100">
        <v>1</v>
      </c>
      <c r="Q5100">
        <v>16497835</v>
      </c>
      <c r="R5100">
        <v>1</v>
      </c>
    </row>
    <row r="5101" spans="1:18" x14ac:dyDescent="0.25">
      <c r="A5101">
        <v>2013</v>
      </c>
      <c r="B5101" s="1">
        <v>42809.622092939811</v>
      </c>
      <c r="C5101" t="s">
        <v>18</v>
      </c>
      <c r="D5101" t="s">
        <v>29</v>
      </c>
      <c r="E5101" t="s">
        <v>68</v>
      </c>
      <c r="F5101" t="s">
        <v>21</v>
      </c>
      <c r="G5101" t="s">
        <v>22</v>
      </c>
      <c r="H5101" t="s">
        <v>23</v>
      </c>
      <c r="I5101" t="s">
        <v>24</v>
      </c>
      <c r="J5101" t="s">
        <v>31</v>
      </c>
      <c r="K5101" t="s">
        <v>41</v>
      </c>
      <c r="L5101" t="s">
        <v>81</v>
      </c>
      <c r="M5101" t="s">
        <v>27</v>
      </c>
      <c r="N5101" t="s">
        <v>81</v>
      </c>
      <c r="O5101" t="s">
        <v>28</v>
      </c>
      <c r="P5101">
        <v>1</v>
      </c>
      <c r="Q5101">
        <v>3110604.75</v>
      </c>
      <c r="R5101">
        <v>5</v>
      </c>
    </row>
    <row r="5102" spans="1:18" x14ac:dyDescent="0.25">
      <c r="A5102">
        <v>2013</v>
      </c>
      <c r="B5102" s="1">
        <v>42809.622092939811</v>
      </c>
      <c r="C5102" t="s">
        <v>18</v>
      </c>
      <c r="D5102" t="s">
        <v>29</v>
      </c>
      <c r="E5102" t="s">
        <v>68</v>
      </c>
      <c r="F5102" t="s">
        <v>21</v>
      </c>
      <c r="G5102" t="s">
        <v>22</v>
      </c>
      <c r="H5102" t="s">
        <v>23</v>
      </c>
      <c r="I5102" t="s">
        <v>24</v>
      </c>
      <c r="J5102" t="s">
        <v>37</v>
      </c>
      <c r="K5102" t="s">
        <v>26</v>
      </c>
      <c r="L5102" t="s">
        <v>35</v>
      </c>
      <c r="M5102" t="s">
        <v>35</v>
      </c>
      <c r="N5102" t="s">
        <v>35</v>
      </c>
      <c r="O5102" t="s">
        <v>35</v>
      </c>
      <c r="P5102">
        <v>1</v>
      </c>
      <c r="Q5102">
        <v>0</v>
      </c>
      <c r="R5102">
        <v>2</v>
      </c>
    </row>
    <row r="5103" spans="1:18" x14ac:dyDescent="0.25">
      <c r="A5103">
        <v>2013</v>
      </c>
      <c r="B5103" s="1">
        <v>42809.622092939811</v>
      </c>
      <c r="C5103" t="s">
        <v>18</v>
      </c>
      <c r="D5103" t="s">
        <v>29</v>
      </c>
      <c r="E5103" t="s">
        <v>38</v>
      </c>
      <c r="F5103" t="s">
        <v>45</v>
      </c>
      <c r="G5103" t="s">
        <v>46</v>
      </c>
      <c r="H5103" t="s">
        <v>62</v>
      </c>
      <c r="I5103" t="s">
        <v>34</v>
      </c>
      <c r="J5103" t="s">
        <v>44</v>
      </c>
      <c r="K5103" t="s">
        <v>32</v>
      </c>
      <c r="L5103" t="s">
        <v>27</v>
      </c>
      <c r="M5103" t="s">
        <v>27</v>
      </c>
      <c r="N5103" t="s">
        <v>28</v>
      </c>
      <c r="O5103" t="s">
        <v>28</v>
      </c>
      <c r="P5103">
        <v>1</v>
      </c>
      <c r="Q5103">
        <v>39772.720000000001</v>
      </c>
      <c r="R5103">
        <v>1</v>
      </c>
    </row>
    <row r="5104" spans="1:18" x14ac:dyDescent="0.25">
      <c r="A5104">
        <v>2013</v>
      </c>
      <c r="B5104" s="1">
        <v>42809.622092939811</v>
      </c>
      <c r="C5104" t="s">
        <v>18</v>
      </c>
      <c r="D5104" t="s">
        <v>29</v>
      </c>
      <c r="E5104" t="s">
        <v>80</v>
      </c>
      <c r="F5104" t="s">
        <v>21</v>
      </c>
      <c r="G5104" t="s">
        <v>22</v>
      </c>
      <c r="H5104" t="s">
        <v>23</v>
      </c>
      <c r="I5104" t="s">
        <v>24</v>
      </c>
      <c r="J5104" t="s">
        <v>40</v>
      </c>
      <c r="K5104" t="s">
        <v>26</v>
      </c>
      <c r="L5104" t="s">
        <v>35</v>
      </c>
      <c r="M5104" t="s">
        <v>35</v>
      </c>
      <c r="N5104" t="s">
        <v>35</v>
      </c>
      <c r="O5104" t="s">
        <v>35</v>
      </c>
      <c r="P5104">
        <v>1</v>
      </c>
      <c r="Q5104">
        <v>12541394</v>
      </c>
      <c r="R5104">
        <v>2</v>
      </c>
    </row>
    <row r="5105" spans="1:18" x14ac:dyDescent="0.25">
      <c r="A5105">
        <v>2013</v>
      </c>
      <c r="B5105" s="1">
        <v>42809.622092939811</v>
      </c>
      <c r="C5105" t="s">
        <v>18</v>
      </c>
      <c r="D5105" t="s">
        <v>78</v>
      </c>
      <c r="E5105" t="s">
        <v>20</v>
      </c>
      <c r="F5105" t="s">
        <v>21</v>
      </c>
      <c r="G5105" t="s">
        <v>22</v>
      </c>
      <c r="H5105" t="s">
        <v>91</v>
      </c>
      <c r="I5105" t="s">
        <v>24</v>
      </c>
      <c r="J5105" t="s">
        <v>48</v>
      </c>
      <c r="K5105" t="s">
        <v>26</v>
      </c>
      <c r="L5105" t="s">
        <v>27</v>
      </c>
      <c r="M5105" t="s">
        <v>27</v>
      </c>
      <c r="N5105" t="s">
        <v>28</v>
      </c>
      <c r="O5105" t="s">
        <v>28</v>
      </c>
      <c r="P5105">
        <v>1</v>
      </c>
      <c r="Q5105">
        <v>-4590</v>
      </c>
      <c r="R5105">
        <v>2</v>
      </c>
    </row>
    <row r="5106" spans="1:18" x14ac:dyDescent="0.25">
      <c r="A5106">
        <v>2013</v>
      </c>
      <c r="B5106" s="1">
        <v>42809.622092939811</v>
      </c>
      <c r="C5106" t="s">
        <v>18</v>
      </c>
      <c r="D5106" t="s">
        <v>78</v>
      </c>
      <c r="E5106" t="s">
        <v>20</v>
      </c>
      <c r="F5106" t="s">
        <v>21</v>
      </c>
      <c r="G5106" t="s">
        <v>22</v>
      </c>
      <c r="H5106" t="s">
        <v>23</v>
      </c>
      <c r="I5106" t="s">
        <v>24</v>
      </c>
      <c r="J5106" t="s">
        <v>37</v>
      </c>
      <c r="K5106" t="s">
        <v>32</v>
      </c>
      <c r="L5106" t="s">
        <v>35</v>
      </c>
      <c r="M5106" t="s">
        <v>35</v>
      </c>
      <c r="N5106" t="s">
        <v>35</v>
      </c>
      <c r="O5106" t="s">
        <v>35</v>
      </c>
      <c r="P5106">
        <v>1</v>
      </c>
      <c r="Q5106">
        <v>0</v>
      </c>
      <c r="R5106">
        <v>1</v>
      </c>
    </row>
    <row r="5107" spans="1:18" x14ac:dyDescent="0.25">
      <c r="A5107">
        <v>2013</v>
      </c>
      <c r="B5107" s="1">
        <v>42809.622092939811</v>
      </c>
      <c r="C5107" t="s">
        <v>18</v>
      </c>
      <c r="D5107" t="s">
        <v>78</v>
      </c>
      <c r="E5107" t="s">
        <v>30</v>
      </c>
      <c r="F5107" t="s">
        <v>21</v>
      </c>
      <c r="G5107" t="s">
        <v>22</v>
      </c>
      <c r="H5107" t="s">
        <v>91</v>
      </c>
      <c r="I5107" t="s">
        <v>34</v>
      </c>
      <c r="J5107" t="s">
        <v>44</v>
      </c>
      <c r="K5107" t="s">
        <v>32</v>
      </c>
      <c r="L5107" t="s">
        <v>77</v>
      </c>
      <c r="M5107" t="s">
        <v>28</v>
      </c>
      <c r="N5107" t="s">
        <v>28</v>
      </c>
      <c r="O5107" t="s">
        <v>77</v>
      </c>
      <c r="P5107">
        <v>1</v>
      </c>
      <c r="Q5107">
        <v>102420</v>
      </c>
      <c r="R5107">
        <v>4</v>
      </c>
    </row>
    <row r="5108" spans="1:18" x14ac:dyDescent="0.25">
      <c r="A5108">
        <v>2013</v>
      </c>
      <c r="B5108" s="1">
        <v>42809.622092939811</v>
      </c>
      <c r="C5108" t="s">
        <v>18</v>
      </c>
      <c r="D5108" t="s">
        <v>78</v>
      </c>
      <c r="E5108" t="s">
        <v>42</v>
      </c>
      <c r="F5108" t="s">
        <v>21</v>
      </c>
      <c r="G5108" t="s">
        <v>22</v>
      </c>
      <c r="H5108" t="s">
        <v>23</v>
      </c>
      <c r="I5108" t="s">
        <v>24</v>
      </c>
      <c r="J5108" t="s">
        <v>25</v>
      </c>
      <c r="K5108" t="s">
        <v>32</v>
      </c>
      <c r="L5108" t="s">
        <v>27</v>
      </c>
      <c r="M5108" t="s">
        <v>27</v>
      </c>
      <c r="N5108" t="s">
        <v>28</v>
      </c>
      <c r="O5108" t="s">
        <v>28</v>
      </c>
      <c r="P5108">
        <v>1</v>
      </c>
      <c r="Q5108">
        <v>0</v>
      </c>
      <c r="R5108">
        <v>2</v>
      </c>
    </row>
    <row r="5109" spans="1:18" x14ac:dyDescent="0.25">
      <c r="A5109">
        <v>2013</v>
      </c>
      <c r="B5109" s="1">
        <v>42809.622092939811</v>
      </c>
      <c r="C5109" t="s">
        <v>18</v>
      </c>
      <c r="D5109" t="s">
        <v>78</v>
      </c>
      <c r="E5109" t="s">
        <v>67</v>
      </c>
      <c r="F5109" t="s">
        <v>45</v>
      </c>
      <c r="G5109" t="s">
        <v>46</v>
      </c>
      <c r="H5109" t="s">
        <v>62</v>
      </c>
      <c r="I5109" t="s">
        <v>24</v>
      </c>
      <c r="J5109" t="s">
        <v>48</v>
      </c>
      <c r="K5109" t="s">
        <v>41</v>
      </c>
      <c r="L5109" t="s">
        <v>35</v>
      </c>
      <c r="M5109" t="s">
        <v>35</v>
      </c>
      <c r="N5109" t="s">
        <v>35</v>
      </c>
      <c r="O5109" t="s">
        <v>35</v>
      </c>
      <c r="P5109">
        <v>1</v>
      </c>
      <c r="Q5109">
        <v>-1114.3699999999999</v>
      </c>
      <c r="R5109">
        <v>1</v>
      </c>
    </row>
    <row r="5110" spans="1:18" x14ac:dyDescent="0.25">
      <c r="A5110">
        <v>2013</v>
      </c>
      <c r="B5110" s="1">
        <v>42809.622092939811</v>
      </c>
      <c r="C5110" t="s">
        <v>18</v>
      </c>
      <c r="D5110" t="s">
        <v>78</v>
      </c>
      <c r="E5110" t="s">
        <v>38</v>
      </c>
      <c r="F5110" t="s">
        <v>45</v>
      </c>
      <c r="G5110" t="s">
        <v>46</v>
      </c>
      <c r="H5110" t="s">
        <v>62</v>
      </c>
      <c r="I5110" t="s">
        <v>24</v>
      </c>
      <c r="J5110" t="s">
        <v>48</v>
      </c>
      <c r="K5110" t="s">
        <v>32</v>
      </c>
      <c r="L5110" t="s">
        <v>35</v>
      </c>
      <c r="M5110" t="s">
        <v>35</v>
      </c>
      <c r="N5110" t="s">
        <v>35</v>
      </c>
      <c r="O5110" t="s">
        <v>35</v>
      </c>
      <c r="P5110">
        <v>1</v>
      </c>
      <c r="Q5110">
        <v>-992.34</v>
      </c>
      <c r="R5110">
        <v>2</v>
      </c>
    </row>
    <row r="5111" spans="1:18" x14ac:dyDescent="0.25">
      <c r="A5111">
        <v>2013</v>
      </c>
      <c r="B5111" s="1">
        <v>42809.622092939811</v>
      </c>
      <c r="C5111" t="s">
        <v>18</v>
      </c>
      <c r="D5111" t="s">
        <v>78</v>
      </c>
      <c r="E5111" t="s">
        <v>55</v>
      </c>
      <c r="F5111" t="s">
        <v>21</v>
      </c>
      <c r="G5111" t="s">
        <v>22</v>
      </c>
      <c r="H5111" t="s">
        <v>91</v>
      </c>
      <c r="I5111" t="s">
        <v>24</v>
      </c>
      <c r="J5111" t="s">
        <v>48</v>
      </c>
      <c r="K5111" t="s">
        <v>51</v>
      </c>
      <c r="L5111" t="s">
        <v>27</v>
      </c>
      <c r="M5111" t="s">
        <v>27</v>
      </c>
      <c r="N5111" t="s">
        <v>28</v>
      </c>
      <c r="O5111" t="s">
        <v>28</v>
      </c>
      <c r="P5111">
        <v>1</v>
      </c>
      <c r="Q5111">
        <v>-16613.919999999998</v>
      </c>
      <c r="R5111">
        <v>1</v>
      </c>
    </row>
    <row r="5112" spans="1:18" x14ac:dyDescent="0.25">
      <c r="A5112">
        <v>2014</v>
      </c>
      <c r="B5112" s="1">
        <v>42809.622092939811</v>
      </c>
      <c r="C5112" t="s">
        <v>18</v>
      </c>
      <c r="D5112" t="s">
        <v>19</v>
      </c>
      <c r="E5112" t="s">
        <v>20</v>
      </c>
      <c r="F5112" t="s">
        <v>21</v>
      </c>
      <c r="G5112" t="s">
        <v>22</v>
      </c>
      <c r="H5112" t="s">
        <v>23</v>
      </c>
      <c r="I5112" t="s">
        <v>34</v>
      </c>
      <c r="J5112" t="s">
        <v>40</v>
      </c>
      <c r="K5112" t="s">
        <v>32</v>
      </c>
      <c r="L5112" t="s">
        <v>35</v>
      </c>
      <c r="M5112" t="s">
        <v>35</v>
      </c>
      <c r="N5112" t="s">
        <v>35</v>
      </c>
      <c r="O5112" t="s">
        <v>35</v>
      </c>
      <c r="P5112">
        <v>1</v>
      </c>
      <c r="Q5112">
        <v>7179107</v>
      </c>
      <c r="R5112">
        <v>1</v>
      </c>
    </row>
    <row r="5113" spans="1:18" x14ac:dyDescent="0.25">
      <c r="A5113">
        <v>2014</v>
      </c>
      <c r="B5113" s="1">
        <v>42809.622092939811</v>
      </c>
      <c r="C5113" t="s">
        <v>18</v>
      </c>
      <c r="D5113" t="s">
        <v>19</v>
      </c>
      <c r="E5113" t="s">
        <v>30</v>
      </c>
      <c r="F5113" t="s">
        <v>45</v>
      </c>
      <c r="G5113" t="s">
        <v>66</v>
      </c>
      <c r="H5113" t="s">
        <v>62</v>
      </c>
      <c r="I5113" t="s">
        <v>24</v>
      </c>
      <c r="J5113" t="s">
        <v>44</v>
      </c>
      <c r="K5113" t="s">
        <v>26</v>
      </c>
      <c r="L5113" t="s">
        <v>35</v>
      </c>
      <c r="M5113" t="s">
        <v>35</v>
      </c>
      <c r="N5113" t="s">
        <v>35</v>
      </c>
      <c r="O5113" t="s">
        <v>35</v>
      </c>
      <c r="P5113">
        <v>1</v>
      </c>
      <c r="Q5113">
        <v>173734.21</v>
      </c>
      <c r="R5113">
        <v>7</v>
      </c>
    </row>
    <row r="5114" spans="1:18" x14ac:dyDescent="0.25">
      <c r="A5114">
        <v>2014</v>
      </c>
      <c r="B5114" s="1">
        <v>42809.622092939811</v>
      </c>
      <c r="C5114" t="s">
        <v>18</v>
      </c>
      <c r="D5114" t="s">
        <v>19</v>
      </c>
      <c r="E5114" t="s">
        <v>30</v>
      </c>
      <c r="F5114" t="s">
        <v>45</v>
      </c>
      <c r="G5114" t="s">
        <v>46</v>
      </c>
      <c r="H5114" t="s">
        <v>62</v>
      </c>
      <c r="I5114" t="s">
        <v>24</v>
      </c>
      <c r="J5114" t="s">
        <v>44</v>
      </c>
      <c r="K5114" t="s">
        <v>26</v>
      </c>
      <c r="L5114" t="s">
        <v>35</v>
      </c>
      <c r="M5114" t="s">
        <v>35</v>
      </c>
      <c r="N5114" t="s">
        <v>35</v>
      </c>
      <c r="O5114" t="s">
        <v>35</v>
      </c>
      <c r="P5114">
        <v>1</v>
      </c>
      <c r="Q5114">
        <v>279699.32</v>
      </c>
      <c r="R5114">
        <v>7</v>
      </c>
    </row>
    <row r="5115" spans="1:18" x14ac:dyDescent="0.25">
      <c r="A5115">
        <v>2014</v>
      </c>
      <c r="B5115" s="1">
        <v>42809.622092939811</v>
      </c>
      <c r="C5115" t="s">
        <v>18</v>
      </c>
      <c r="D5115" t="s">
        <v>19</v>
      </c>
      <c r="E5115" t="s">
        <v>30</v>
      </c>
      <c r="F5115" t="s">
        <v>61</v>
      </c>
      <c r="G5115" t="s">
        <v>22</v>
      </c>
      <c r="H5115" t="s">
        <v>91</v>
      </c>
      <c r="I5115" t="s">
        <v>34</v>
      </c>
      <c r="J5115" t="s">
        <v>44</v>
      </c>
      <c r="K5115" t="s">
        <v>41</v>
      </c>
      <c r="L5115" t="s">
        <v>35</v>
      </c>
      <c r="M5115" t="s">
        <v>35</v>
      </c>
      <c r="N5115" t="s">
        <v>35</v>
      </c>
      <c r="O5115" t="s">
        <v>35</v>
      </c>
      <c r="P5115">
        <v>1</v>
      </c>
      <c r="Q5115">
        <v>198825</v>
      </c>
      <c r="R5115">
        <v>2</v>
      </c>
    </row>
    <row r="5116" spans="1:18" x14ac:dyDescent="0.25">
      <c r="A5116">
        <v>2014</v>
      </c>
      <c r="B5116" s="1">
        <v>42809.622092939811</v>
      </c>
      <c r="C5116" t="s">
        <v>18</v>
      </c>
      <c r="D5116" t="s">
        <v>19</v>
      </c>
      <c r="E5116" t="s">
        <v>42</v>
      </c>
      <c r="F5116" t="s">
        <v>63</v>
      </c>
      <c r="G5116" t="s">
        <v>64</v>
      </c>
      <c r="H5116" t="s">
        <v>62</v>
      </c>
      <c r="I5116" t="s">
        <v>24</v>
      </c>
      <c r="J5116" t="s">
        <v>44</v>
      </c>
      <c r="K5116" t="s">
        <v>41</v>
      </c>
      <c r="L5116" t="s">
        <v>35</v>
      </c>
      <c r="M5116" t="s">
        <v>35</v>
      </c>
      <c r="N5116" t="s">
        <v>35</v>
      </c>
      <c r="O5116" t="s">
        <v>35</v>
      </c>
      <c r="P5116">
        <v>1</v>
      </c>
      <c r="Q5116">
        <v>46056</v>
      </c>
      <c r="R5116">
        <v>1</v>
      </c>
    </row>
    <row r="5117" spans="1:18" x14ac:dyDescent="0.25">
      <c r="A5117">
        <v>2014</v>
      </c>
      <c r="B5117" s="1">
        <v>42809.622092939811</v>
      </c>
      <c r="C5117" t="s">
        <v>18</v>
      </c>
      <c r="D5117" t="s">
        <v>19</v>
      </c>
      <c r="E5117" t="s">
        <v>42</v>
      </c>
      <c r="F5117" t="s">
        <v>53</v>
      </c>
      <c r="G5117" t="s">
        <v>66</v>
      </c>
      <c r="H5117" t="s">
        <v>28</v>
      </c>
      <c r="I5117" t="s">
        <v>24</v>
      </c>
      <c r="J5117" t="s">
        <v>37</v>
      </c>
      <c r="K5117" t="s">
        <v>28</v>
      </c>
      <c r="L5117" t="s">
        <v>35</v>
      </c>
      <c r="M5117" t="s">
        <v>28</v>
      </c>
      <c r="N5117" t="s">
        <v>35</v>
      </c>
      <c r="O5117" t="s">
        <v>28</v>
      </c>
      <c r="P5117">
        <v>1</v>
      </c>
      <c r="Q5117">
        <v>0</v>
      </c>
      <c r="R5117" t="s">
        <v>28</v>
      </c>
    </row>
    <row r="5118" spans="1:18" x14ac:dyDescent="0.25">
      <c r="A5118">
        <v>2014</v>
      </c>
      <c r="B5118" s="1">
        <v>42809.622092939811</v>
      </c>
      <c r="C5118" t="s">
        <v>18</v>
      </c>
      <c r="D5118" t="s">
        <v>19</v>
      </c>
      <c r="E5118" t="s">
        <v>42</v>
      </c>
      <c r="F5118" t="s">
        <v>53</v>
      </c>
      <c r="G5118" t="s">
        <v>46</v>
      </c>
      <c r="H5118" t="s">
        <v>23</v>
      </c>
      <c r="I5118" t="s">
        <v>54</v>
      </c>
      <c r="J5118" t="s">
        <v>44</v>
      </c>
      <c r="K5118" t="s">
        <v>41</v>
      </c>
      <c r="L5118" t="s">
        <v>35</v>
      </c>
      <c r="M5118" t="s">
        <v>35</v>
      </c>
      <c r="N5118" t="s">
        <v>35</v>
      </c>
      <c r="O5118" t="s">
        <v>35</v>
      </c>
      <c r="P5118">
        <v>1</v>
      </c>
      <c r="Q5118">
        <v>64639</v>
      </c>
      <c r="R5118">
        <v>1</v>
      </c>
    </row>
    <row r="5119" spans="1:18" x14ac:dyDescent="0.25">
      <c r="A5119">
        <v>2014</v>
      </c>
      <c r="B5119" s="1">
        <v>42809.622092939811</v>
      </c>
      <c r="C5119" t="s">
        <v>18</v>
      </c>
      <c r="D5119" t="s">
        <v>19</v>
      </c>
      <c r="E5119" t="s">
        <v>42</v>
      </c>
      <c r="F5119" t="s">
        <v>21</v>
      </c>
      <c r="G5119" t="s">
        <v>22</v>
      </c>
      <c r="H5119" t="s">
        <v>23</v>
      </c>
      <c r="I5119" t="s">
        <v>34</v>
      </c>
      <c r="J5119" t="s">
        <v>44</v>
      </c>
      <c r="K5119" t="s">
        <v>26</v>
      </c>
      <c r="L5119" t="s">
        <v>35</v>
      </c>
      <c r="M5119" t="s">
        <v>35</v>
      </c>
      <c r="N5119" t="s">
        <v>35</v>
      </c>
      <c r="O5119" t="s">
        <v>35</v>
      </c>
      <c r="P5119">
        <v>1</v>
      </c>
      <c r="Q5119">
        <v>136826.85999999999</v>
      </c>
      <c r="R5119">
        <v>5</v>
      </c>
    </row>
    <row r="5120" spans="1:18" x14ac:dyDescent="0.25">
      <c r="A5120">
        <v>2014</v>
      </c>
      <c r="B5120" s="1">
        <v>42809.622092939811</v>
      </c>
      <c r="C5120" t="s">
        <v>18</v>
      </c>
      <c r="D5120" t="s">
        <v>19</v>
      </c>
      <c r="E5120" t="s">
        <v>42</v>
      </c>
      <c r="F5120" t="s">
        <v>21</v>
      </c>
      <c r="G5120" t="s">
        <v>22</v>
      </c>
      <c r="H5120" t="s">
        <v>23</v>
      </c>
      <c r="I5120" t="s">
        <v>24</v>
      </c>
      <c r="J5120" t="s">
        <v>31</v>
      </c>
      <c r="K5120" t="s">
        <v>32</v>
      </c>
      <c r="L5120" t="s">
        <v>27</v>
      </c>
      <c r="M5120" t="s">
        <v>27</v>
      </c>
      <c r="N5120" t="s">
        <v>28</v>
      </c>
      <c r="O5120" t="s">
        <v>28</v>
      </c>
      <c r="P5120">
        <v>1</v>
      </c>
      <c r="Q5120">
        <v>1143731</v>
      </c>
      <c r="R5120">
        <v>1</v>
      </c>
    </row>
    <row r="5121" spans="1:18" x14ac:dyDescent="0.25">
      <c r="A5121">
        <v>2014</v>
      </c>
      <c r="B5121" s="1">
        <v>42809.622092939811</v>
      </c>
      <c r="C5121" t="s">
        <v>18</v>
      </c>
      <c r="D5121" t="s">
        <v>19</v>
      </c>
      <c r="E5121" t="s">
        <v>42</v>
      </c>
      <c r="F5121" t="s">
        <v>21</v>
      </c>
      <c r="G5121" t="s">
        <v>22</v>
      </c>
      <c r="H5121" t="s">
        <v>23</v>
      </c>
      <c r="I5121" t="s">
        <v>24</v>
      </c>
      <c r="J5121" t="s">
        <v>44</v>
      </c>
      <c r="K5121" t="s">
        <v>56</v>
      </c>
      <c r="L5121" t="s">
        <v>35</v>
      </c>
      <c r="M5121" t="s">
        <v>35</v>
      </c>
      <c r="N5121" t="s">
        <v>35</v>
      </c>
      <c r="O5121" t="s">
        <v>35</v>
      </c>
      <c r="P5121">
        <v>1</v>
      </c>
      <c r="Q5121">
        <v>96031</v>
      </c>
      <c r="R5121">
        <v>1</v>
      </c>
    </row>
    <row r="5122" spans="1:18" x14ac:dyDescent="0.25">
      <c r="A5122">
        <v>2014</v>
      </c>
      <c r="B5122" s="1">
        <v>42809.622092939811</v>
      </c>
      <c r="C5122" t="s">
        <v>18</v>
      </c>
      <c r="D5122" t="s">
        <v>19</v>
      </c>
      <c r="E5122" t="s">
        <v>42</v>
      </c>
      <c r="F5122" t="s">
        <v>21</v>
      </c>
      <c r="G5122" t="s">
        <v>22</v>
      </c>
      <c r="H5122" t="s">
        <v>23</v>
      </c>
      <c r="I5122" t="s">
        <v>24</v>
      </c>
      <c r="J5122" t="s">
        <v>44</v>
      </c>
      <c r="K5122" t="s">
        <v>41</v>
      </c>
      <c r="L5122" t="s">
        <v>27</v>
      </c>
      <c r="M5122" t="s">
        <v>27</v>
      </c>
      <c r="N5122" t="s">
        <v>28</v>
      </c>
      <c r="O5122" t="s">
        <v>28</v>
      </c>
      <c r="P5122">
        <v>1</v>
      </c>
      <c r="Q5122">
        <v>264816</v>
      </c>
      <c r="R5122">
        <v>3</v>
      </c>
    </row>
    <row r="5123" spans="1:18" x14ac:dyDescent="0.25">
      <c r="A5123">
        <v>2014</v>
      </c>
      <c r="B5123" s="1">
        <v>42809.622092939811</v>
      </c>
      <c r="C5123" t="s">
        <v>18</v>
      </c>
      <c r="D5123" t="s">
        <v>19</v>
      </c>
      <c r="E5123" t="s">
        <v>42</v>
      </c>
      <c r="F5123" t="s">
        <v>61</v>
      </c>
      <c r="G5123" t="s">
        <v>22</v>
      </c>
      <c r="H5123" t="s">
        <v>91</v>
      </c>
      <c r="I5123" t="s">
        <v>34</v>
      </c>
      <c r="J5123" t="s">
        <v>25</v>
      </c>
      <c r="K5123" t="s">
        <v>49</v>
      </c>
      <c r="L5123" t="s">
        <v>35</v>
      </c>
      <c r="M5123" t="s">
        <v>35</v>
      </c>
      <c r="N5123" t="s">
        <v>35</v>
      </c>
      <c r="O5123" t="s">
        <v>35</v>
      </c>
      <c r="P5123">
        <v>1</v>
      </c>
      <c r="Q5123">
        <v>76783807</v>
      </c>
      <c r="R5123">
        <v>10</v>
      </c>
    </row>
    <row r="5124" spans="1:18" x14ac:dyDescent="0.25">
      <c r="A5124">
        <v>2014</v>
      </c>
      <c r="B5124" s="1">
        <v>42809.622092939811</v>
      </c>
      <c r="C5124" t="s">
        <v>18</v>
      </c>
      <c r="D5124" t="s">
        <v>19</v>
      </c>
      <c r="E5124" t="s">
        <v>42</v>
      </c>
      <c r="F5124" t="s">
        <v>61</v>
      </c>
      <c r="G5124" t="s">
        <v>22</v>
      </c>
      <c r="H5124" t="s">
        <v>91</v>
      </c>
      <c r="I5124" t="s">
        <v>34</v>
      </c>
      <c r="J5124" t="s">
        <v>25</v>
      </c>
      <c r="K5124" t="s">
        <v>26</v>
      </c>
      <c r="L5124" t="s">
        <v>35</v>
      </c>
      <c r="M5124" t="s">
        <v>35</v>
      </c>
      <c r="N5124" t="s">
        <v>35</v>
      </c>
      <c r="O5124" t="s">
        <v>35</v>
      </c>
      <c r="P5124">
        <v>1</v>
      </c>
      <c r="Q5124">
        <v>30287521</v>
      </c>
      <c r="R5124">
        <v>1</v>
      </c>
    </row>
    <row r="5125" spans="1:18" x14ac:dyDescent="0.25">
      <c r="A5125">
        <v>2014</v>
      </c>
      <c r="B5125" s="1">
        <v>42809.622092939811</v>
      </c>
      <c r="C5125" t="s">
        <v>18</v>
      </c>
      <c r="D5125" t="s">
        <v>19</v>
      </c>
      <c r="E5125" t="s">
        <v>42</v>
      </c>
      <c r="F5125" t="s">
        <v>61</v>
      </c>
      <c r="G5125" t="s">
        <v>22</v>
      </c>
      <c r="H5125" t="s">
        <v>91</v>
      </c>
      <c r="I5125" t="s">
        <v>34</v>
      </c>
      <c r="J5125" t="s">
        <v>43</v>
      </c>
      <c r="K5125" t="s">
        <v>26</v>
      </c>
      <c r="L5125" t="s">
        <v>35</v>
      </c>
      <c r="M5125" t="s">
        <v>35</v>
      </c>
      <c r="N5125" t="s">
        <v>35</v>
      </c>
      <c r="O5125" t="s">
        <v>35</v>
      </c>
      <c r="P5125">
        <v>1</v>
      </c>
      <c r="Q5125">
        <v>670896</v>
      </c>
      <c r="R5125">
        <v>4</v>
      </c>
    </row>
    <row r="5126" spans="1:18" x14ac:dyDescent="0.25">
      <c r="A5126">
        <v>2014</v>
      </c>
      <c r="B5126" s="1">
        <v>42809.622092939811</v>
      </c>
      <c r="C5126" t="s">
        <v>18</v>
      </c>
      <c r="D5126" t="s">
        <v>19</v>
      </c>
      <c r="E5126" t="s">
        <v>67</v>
      </c>
      <c r="F5126" t="s">
        <v>63</v>
      </c>
      <c r="G5126" t="s">
        <v>64</v>
      </c>
      <c r="H5126" t="s">
        <v>62</v>
      </c>
      <c r="I5126" t="s">
        <v>24</v>
      </c>
      <c r="J5126" t="s">
        <v>43</v>
      </c>
      <c r="K5126" t="s">
        <v>26</v>
      </c>
      <c r="L5126" t="s">
        <v>35</v>
      </c>
      <c r="M5126" t="s">
        <v>35</v>
      </c>
      <c r="N5126" t="s">
        <v>35</v>
      </c>
      <c r="O5126" t="s">
        <v>35</v>
      </c>
      <c r="P5126">
        <v>1</v>
      </c>
      <c r="Q5126">
        <v>535949</v>
      </c>
      <c r="R5126">
        <v>7</v>
      </c>
    </row>
    <row r="5127" spans="1:18" x14ac:dyDescent="0.25">
      <c r="A5127">
        <v>2014</v>
      </c>
      <c r="B5127" s="1">
        <v>42809.622092939811</v>
      </c>
      <c r="C5127" t="s">
        <v>18</v>
      </c>
      <c r="D5127" t="s">
        <v>19</v>
      </c>
      <c r="E5127" t="s">
        <v>67</v>
      </c>
      <c r="F5127" t="s">
        <v>63</v>
      </c>
      <c r="G5127" t="s">
        <v>64</v>
      </c>
      <c r="H5127" t="s">
        <v>62</v>
      </c>
      <c r="I5127" t="s">
        <v>24</v>
      </c>
      <c r="J5127" t="s">
        <v>48</v>
      </c>
      <c r="K5127" t="s">
        <v>26</v>
      </c>
      <c r="L5127" t="s">
        <v>35</v>
      </c>
      <c r="M5127" t="s">
        <v>35</v>
      </c>
      <c r="N5127" t="s">
        <v>35</v>
      </c>
      <c r="O5127" t="s">
        <v>35</v>
      </c>
      <c r="P5127">
        <v>1</v>
      </c>
      <c r="Q5127">
        <v>-30511.14</v>
      </c>
      <c r="R5127">
        <v>1</v>
      </c>
    </row>
    <row r="5128" spans="1:18" x14ac:dyDescent="0.25">
      <c r="A5128">
        <v>2014</v>
      </c>
      <c r="B5128" s="1">
        <v>42809.622092939811</v>
      </c>
      <c r="C5128" t="s">
        <v>18</v>
      </c>
      <c r="D5128" t="s">
        <v>19</v>
      </c>
      <c r="E5128" t="s">
        <v>67</v>
      </c>
      <c r="F5128" t="s">
        <v>45</v>
      </c>
      <c r="G5128" t="s">
        <v>66</v>
      </c>
      <c r="H5128" t="s">
        <v>62</v>
      </c>
      <c r="I5128" t="s">
        <v>24</v>
      </c>
      <c r="J5128" t="s">
        <v>31</v>
      </c>
      <c r="K5128" t="s">
        <v>49</v>
      </c>
      <c r="L5128" t="s">
        <v>35</v>
      </c>
      <c r="M5128" t="s">
        <v>35</v>
      </c>
      <c r="N5128" t="s">
        <v>35</v>
      </c>
      <c r="O5128" t="s">
        <v>35</v>
      </c>
      <c r="P5128">
        <v>1</v>
      </c>
      <c r="Q5128">
        <v>1453165.28</v>
      </c>
      <c r="R5128">
        <v>3</v>
      </c>
    </row>
    <row r="5129" spans="1:18" x14ac:dyDescent="0.25">
      <c r="A5129">
        <v>2014</v>
      </c>
      <c r="B5129" s="1">
        <v>42809.622092939811</v>
      </c>
      <c r="C5129" t="s">
        <v>18</v>
      </c>
      <c r="D5129" t="s">
        <v>19</v>
      </c>
      <c r="E5129" t="s">
        <v>67</v>
      </c>
      <c r="F5129" t="s">
        <v>45</v>
      </c>
      <c r="G5129" t="s">
        <v>66</v>
      </c>
      <c r="H5129" t="s">
        <v>62</v>
      </c>
      <c r="I5129" t="s">
        <v>24</v>
      </c>
      <c r="J5129" t="s">
        <v>37</v>
      </c>
      <c r="K5129" t="s">
        <v>49</v>
      </c>
      <c r="L5129" t="s">
        <v>35</v>
      </c>
      <c r="M5129" t="s">
        <v>35</v>
      </c>
      <c r="N5129" t="s">
        <v>35</v>
      </c>
      <c r="O5129" t="s">
        <v>35</v>
      </c>
      <c r="P5129">
        <v>1</v>
      </c>
      <c r="Q5129">
        <v>0</v>
      </c>
      <c r="R5129">
        <v>1</v>
      </c>
    </row>
    <row r="5130" spans="1:18" x14ac:dyDescent="0.25">
      <c r="A5130">
        <v>2014</v>
      </c>
      <c r="B5130" s="1">
        <v>42809.622092939811</v>
      </c>
      <c r="C5130" t="s">
        <v>18</v>
      </c>
      <c r="D5130" t="s">
        <v>19</v>
      </c>
      <c r="E5130" t="s">
        <v>67</v>
      </c>
      <c r="F5130" t="s">
        <v>45</v>
      </c>
      <c r="G5130" t="s">
        <v>66</v>
      </c>
      <c r="H5130" t="s">
        <v>62</v>
      </c>
      <c r="I5130" t="s">
        <v>24</v>
      </c>
      <c r="J5130" t="s">
        <v>37</v>
      </c>
      <c r="K5130" t="s">
        <v>41</v>
      </c>
      <c r="L5130" t="s">
        <v>35</v>
      </c>
      <c r="M5130" t="s">
        <v>35</v>
      </c>
      <c r="N5130" t="s">
        <v>35</v>
      </c>
      <c r="O5130" t="s">
        <v>35</v>
      </c>
      <c r="P5130">
        <v>1</v>
      </c>
      <c r="Q5130">
        <v>0</v>
      </c>
      <c r="R5130">
        <v>1</v>
      </c>
    </row>
    <row r="5131" spans="1:18" x14ac:dyDescent="0.25">
      <c r="A5131">
        <v>2010</v>
      </c>
      <c r="B5131" s="1">
        <v>42809.622092939811</v>
      </c>
      <c r="C5131" t="s">
        <v>18</v>
      </c>
      <c r="D5131" t="s">
        <v>29</v>
      </c>
      <c r="E5131" t="s">
        <v>30</v>
      </c>
      <c r="F5131" t="s">
        <v>45</v>
      </c>
      <c r="G5131" t="s">
        <v>66</v>
      </c>
      <c r="H5131" t="s">
        <v>62</v>
      </c>
      <c r="I5131" t="s">
        <v>24</v>
      </c>
      <c r="J5131" t="s">
        <v>44</v>
      </c>
      <c r="K5131" t="s">
        <v>32</v>
      </c>
      <c r="L5131" t="s">
        <v>35</v>
      </c>
      <c r="M5131" t="s">
        <v>35</v>
      </c>
      <c r="N5131" t="s">
        <v>35</v>
      </c>
      <c r="O5131" t="s">
        <v>35</v>
      </c>
      <c r="P5131">
        <v>1</v>
      </c>
      <c r="Q5131">
        <v>210825.8125</v>
      </c>
      <c r="R5131">
        <v>4</v>
      </c>
    </row>
    <row r="5132" spans="1:18" x14ac:dyDescent="0.25">
      <c r="A5132">
        <v>2010</v>
      </c>
      <c r="B5132" s="1">
        <v>42809.622092939811</v>
      </c>
      <c r="C5132" t="s">
        <v>18</v>
      </c>
      <c r="D5132" t="s">
        <v>29</v>
      </c>
      <c r="E5132" t="s">
        <v>30</v>
      </c>
      <c r="F5132" t="s">
        <v>45</v>
      </c>
      <c r="G5132" t="s">
        <v>66</v>
      </c>
      <c r="H5132" t="s">
        <v>62</v>
      </c>
      <c r="I5132" t="s">
        <v>24</v>
      </c>
      <c r="J5132" t="s">
        <v>37</v>
      </c>
      <c r="K5132" t="s">
        <v>56</v>
      </c>
      <c r="L5132" t="s">
        <v>35</v>
      </c>
      <c r="M5132" t="s">
        <v>35</v>
      </c>
      <c r="N5132" t="s">
        <v>35</v>
      </c>
      <c r="O5132" t="s">
        <v>35</v>
      </c>
      <c r="P5132">
        <v>1</v>
      </c>
      <c r="Q5132">
        <v>0</v>
      </c>
      <c r="R5132">
        <v>1</v>
      </c>
    </row>
    <row r="5133" spans="1:18" x14ac:dyDescent="0.25">
      <c r="A5133">
        <v>2010</v>
      </c>
      <c r="B5133" s="1">
        <v>42809.622092939811</v>
      </c>
      <c r="C5133" t="s">
        <v>18</v>
      </c>
      <c r="D5133" t="s">
        <v>29</v>
      </c>
      <c r="E5133" t="s">
        <v>30</v>
      </c>
      <c r="F5133" t="s">
        <v>45</v>
      </c>
      <c r="G5133" t="s">
        <v>71</v>
      </c>
      <c r="H5133" t="s">
        <v>62</v>
      </c>
      <c r="I5133" t="s">
        <v>24</v>
      </c>
      <c r="J5133" t="s">
        <v>37</v>
      </c>
      <c r="K5133" t="s">
        <v>49</v>
      </c>
      <c r="L5133" t="s">
        <v>35</v>
      </c>
      <c r="M5133" t="s">
        <v>35</v>
      </c>
      <c r="N5133" t="s">
        <v>35</v>
      </c>
      <c r="O5133" t="s">
        <v>35</v>
      </c>
      <c r="P5133">
        <v>1</v>
      </c>
      <c r="Q5133">
        <v>0</v>
      </c>
      <c r="R5133">
        <v>3</v>
      </c>
    </row>
    <row r="5134" spans="1:18" x14ac:dyDescent="0.25">
      <c r="A5134">
        <v>2010</v>
      </c>
      <c r="B5134" s="1">
        <v>42809.622092939811</v>
      </c>
      <c r="C5134" t="s">
        <v>18</v>
      </c>
      <c r="D5134" t="s">
        <v>29</v>
      </c>
      <c r="E5134" t="s">
        <v>30</v>
      </c>
      <c r="F5134" t="s">
        <v>45</v>
      </c>
      <c r="G5134" t="s">
        <v>46</v>
      </c>
      <c r="H5134" t="s">
        <v>62</v>
      </c>
      <c r="I5134" t="s">
        <v>24</v>
      </c>
      <c r="J5134" t="s">
        <v>31</v>
      </c>
      <c r="K5134" t="s">
        <v>32</v>
      </c>
      <c r="L5134" t="s">
        <v>35</v>
      </c>
      <c r="M5134" t="s">
        <v>35</v>
      </c>
      <c r="N5134" t="s">
        <v>35</v>
      </c>
      <c r="O5134" t="s">
        <v>35</v>
      </c>
      <c r="P5134">
        <v>1</v>
      </c>
      <c r="Q5134">
        <v>3925827</v>
      </c>
      <c r="R5134">
        <v>3</v>
      </c>
    </row>
    <row r="5135" spans="1:18" x14ac:dyDescent="0.25">
      <c r="A5135">
        <v>2010</v>
      </c>
      <c r="B5135" s="1">
        <v>42809.622092939811</v>
      </c>
      <c r="C5135" t="s">
        <v>18</v>
      </c>
      <c r="D5135" t="s">
        <v>29</v>
      </c>
      <c r="E5135" t="s">
        <v>30</v>
      </c>
      <c r="F5135" t="s">
        <v>21</v>
      </c>
      <c r="G5135" t="s">
        <v>22</v>
      </c>
      <c r="H5135" t="s">
        <v>62</v>
      </c>
      <c r="I5135" t="s">
        <v>24</v>
      </c>
      <c r="J5135" t="s">
        <v>44</v>
      </c>
      <c r="K5135" t="s">
        <v>56</v>
      </c>
      <c r="L5135" t="s">
        <v>27</v>
      </c>
      <c r="M5135" t="s">
        <v>27</v>
      </c>
      <c r="N5135" t="s">
        <v>28</v>
      </c>
      <c r="O5135" t="s">
        <v>28</v>
      </c>
      <c r="P5135">
        <v>1</v>
      </c>
      <c r="Q5135">
        <v>25076</v>
      </c>
      <c r="R5135">
        <v>4</v>
      </c>
    </row>
    <row r="5136" spans="1:18" x14ac:dyDescent="0.25">
      <c r="A5136">
        <v>2010</v>
      </c>
      <c r="B5136" s="1">
        <v>42809.622092939811</v>
      </c>
      <c r="C5136" t="s">
        <v>18</v>
      </c>
      <c r="D5136" t="s">
        <v>29</v>
      </c>
      <c r="E5136" t="s">
        <v>30</v>
      </c>
      <c r="F5136" t="s">
        <v>21</v>
      </c>
      <c r="G5136" t="s">
        <v>22</v>
      </c>
      <c r="H5136" t="s">
        <v>23</v>
      </c>
      <c r="I5136" t="s">
        <v>34</v>
      </c>
      <c r="J5136" t="s">
        <v>40</v>
      </c>
      <c r="K5136" t="s">
        <v>26</v>
      </c>
      <c r="L5136" t="s">
        <v>35</v>
      </c>
      <c r="M5136" t="s">
        <v>35</v>
      </c>
      <c r="N5136" t="s">
        <v>35</v>
      </c>
      <c r="O5136" t="s">
        <v>35</v>
      </c>
      <c r="P5136">
        <v>1</v>
      </c>
      <c r="Q5136">
        <v>7079928</v>
      </c>
      <c r="R5136">
        <v>1</v>
      </c>
    </row>
    <row r="5137" spans="1:18" x14ac:dyDescent="0.25">
      <c r="A5137">
        <v>2010</v>
      </c>
      <c r="B5137" s="1">
        <v>42809.622092939811</v>
      </c>
      <c r="C5137" t="s">
        <v>18</v>
      </c>
      <c r="D5137" t="s">
        <v>29</v>
      </c>
      <c r="E5137" t="s">
        <v>36</v>
      </c>
      <c r="F5137" t="s">
        <v>63</v>
      </c>
      <c r="G5137" t="s">
        <v>64</v>
      </c>
      <c r="H5137" t="s">
        <v>23</v>
      </c>
      <c r="I5137" t="s">
        <v>34</v>
      </c>
      <c r="J5137" t="s">
        <v>40</v>
      </c>
      <c r="K5137" t="s">
        <v>41</v>
      </c>
      <c r="L5137" t="s">
        <v>77</v>
      </c>
      <c r="M5137" t="s">
        <v>33</v>
      </c>
      <c r="N5137" t="s">
        <v>28</v>
      </c>
      <c r="O5137" t="s">
        <v>77</v>
      </c>
      <c r="P5137">
        <v>1</v>
      </c>
      <c r="Q5137">
        <v>7778280</v>
      </c>
      <c r="R5137">
        <v>1</v>
      </c>
    </row>
    <row r="5138" spans="1:18" x14ac:dyDescent="0.25">
      <c r="A5138">
        <v>2010</v>
      </c>
      <c r="B5138" s="1">
        <v>42809.622092939811</v>
      </c>
      <c r="C5138" t="s">
        <v>18</v>
      </c>
      <c r="D5138" t="s">
        <v>29</v>
      </c>
      <c r="E5138" t="s">
        <v>36</v>
      </c>
      <c r="F5138" t="s">
        <v>45</v>
      </c>
      <c r="G5138" t="s">
        <v>46</v>
      </c>
      <c r="H5138" t="s">
        <v>23</v>
      </c>
      <c r="I5138" t="s">
        <v>34</v>
      </c>
      <c r="J5138" t="s">
        <v>40</v>
      </c>
      <c r="K5138" t="s">
        <v>41</v>
      </c>
      <c r="L5138" t="s">
        <v>77</v>
      </c>
      <c r="M5138" t="s">
        <v>33</v>
      </c>
      <c r="N5138" t="s">
        <v>28</v>
      </c>
      <c r="O5138" t="s">
        <v>77</v>
      </c>
      <c r="P5138">
        <v>1</v>
      </c>
      <c r="Q5138">
        <v>7484760</v>
      </c>
      <c r="R5138">
        <v>1</v>
      </c>
    </row>
    <row r="5139" spans="1:18" x14ac:dyDescent="0.25">
      <c r="A5139">
        <v>2010</v>
      </c>
      <c r="B5139" s="1">
        <v>42809.622092939811</v>
      </c>
      <c r="C5139" t="s">
        <v>18</v>
      </c>
      <c r="D5139" t="s">
        <v>29</v>
      </c>
      <c r="E5139" t="s">
        <v>36</v>
      </c>
      <c r="F5139" t="s">
        <v>21</v>
      </c>
      <c r="G5139" t="s">
        <v>22</v>
      </c>
      <c r="H5139" t="s">
        <v>23</v>
      </c>
      <c r="I5139" t="s">
        <v>34</v>
      </c>
      <c r="J5139" t="s">
        <v>31</v>
      </c>
      <c r="K5139" t="s">
        <v>56</v>
      </c>
      <c r="L5139" t="s">
        <v>33</v>
      </c>
      <c r="M5139" t="s">
        <v>33</v>
      </c>
      <c r="N5139" t="s">
        <v>28</v>
      </c>
      <c r="O5139" t="s">
        <v>28</v>
      </c>
      <c r="P5139">
        <v>1</v>
      </c>
      <c r="Q5139">
        <v>5540492.375</v>
      </c>
      <c r="R5139">
        <v>2</v>
      </c>
    </row>
    <row r="5140" spans="1:18" x14ac:dyDescent="0.25">
      <c r="A5140">
        <v>2010</v>
      </c>
      <c r="B5140" s="1">
        <v>42809.622092939811</v>
      </c>
      <c r="C5140" t="s">
        <v>18</v>
      </c>
      <c r="D5140" t="s">
        <v>29</v>
      </c>
      <c r="E5140" t="s">
        <v>42</v>
      </c>
      <c r="F5140" t="s">
        <v>63</v>
      </c>
      <c r="G5140" t="s">
        <v>64</v>
      </c>
      <c r="H5140" t="s">
        <v>23</v>
      </c>
      <c r="I5140" t="s">
        <v>24</v>
      </c>
      <c r="J5140" t="s">
        <v>43</v>
      </c>
      <c r="K5140" t="s">
        <v>26</v>
      </c>
      <c r="L5140" t="s">
        <v>35</v>
      </c>
      <c r="M5140" t="s">
        <v>35</v>
      </c>
      <c r="N5140" t="s">
        <v>35</v>
      </c>
      <c r="O5140" t="s">
        <v>35</v>
      </c>
      <c r="P5140">
        <v>1</v>
      </c>
      <c r="Q5140">
        <v>1080132.6094</v>
      </c>
      <c r="R5140">
        <v>4</v>
      </c>
    </row>
    <row r="5141" spans="1:18" x14ac:dyDescent="0.25">
      <c r="A5141">
        <v>2010</v>
      </c>
      <c r="B5141" s="1">
        <v>42809.622092939811</v>
      </c>
      <c r="C5141" t="s">
        <v>18</v>
      </c>
      <c r="D5141" t="s">
        <v>29</v>
      </c>
      <c r="E5141" t="s">
        <v>42</v>
      </c>
      <c r="F5141" t="s">
        <v>21</v>
      </c>
      <c r="G5141" t="s">
        <v>22</v>
      </c>
      <c r="H5141" t="s">
        <v>23</v>
      </c>
      <c r="I5141" t="s">
        <v>34</v>
      </c>
      <c r="J5141" t="s">
        <v>44</v>
      </c>
      <c r="K5141" t="s">
        <v>26</v>
      </c>
      <c r="L5141" t="s">
        <v>35</v>
      </c>
      <c r="M5141" t="s">
        <v>35</v>
      </c>
      <c r="N5141" t="s">
        <v>35</v>
      </c>
      <c r="O5141" t="s">
        <v>35</v>
      </c>
      <c r="P5141">
        <v>1</v>
      </c>
      <c r="Q5141">
        <v>5776.3798999999999</v>
      </c>
      <c r="R5141">
        <v>1</v>
      </c>
    </row>
    <row r="5142" spans="1:18" x14ac:dyDescent="0.25">
      <c r="A5142">
        <v>2010</v>
      </c>
      <c r="B5142" s="1">
        <v>42809.622092939811</v>
      </c>
      <c r="C5142" t="s">
        <v>18</v>
      </c>
      <c r="D5142" t="s">
        <v>29</v>
      </c>
      <c r="E5142" t="s">
        <v>50</v>
      </c>
      <c r="F5142" t="s">
        <v>63</v>
      </c>
      <c r="G5142" t="s">
        <v>64</v>
      </c>
      <c r="H5142" t="s">
        <v>62</v>
      </c>
      <c r="I5142" t="s">
        <v>34</v>
      </c>
      <c r="J5142" t="s">
        <v>43</v>
      </c>
      <c r="K5142" t="s">
        <v>26</v>
      </c>
      <c r="L5142" t="s">
        <v>35</v>
      </c>
      <c r="M5142" t="s">
        <v>35</v>
      </c>
      <c r="N5142" t="s">
        <v>35</v>
      </c>
      <c r="O5142" t="s">
        <v>35</v>
      </c>
      <c r="P5142">
        <v>1</v>
      </c>
      <c r="Q5142">
        <v>474290.99410000001</v>
      </c>
      <c r="R5142">
        <v>5</v>
      </c>
    </row>
    <row r="5143" spans="1:18" x14ac:dyDescent="0.25">
      <c r="A5143">
        <v>2010</v>
      </c>
      <c r="B5143" s="1">
        <v>42809.622092939811</v>
      </c>
      <c r="C5143" t="s">
        <v>18</v>
      </c>
      <c r="D5143" t="s">
        <v>29</v>
      </c>
      <c r="E5143" t="s">
        <v>50</v>
      </c>
      <c r="F5143" t="s">
        <v>63</v>
      </c>
      <c r="G5143" t="s">
        <v>64</v>
      </c>
      <c r="H5143" t="s">
        <v>23</v>
      </c>
      <c r="I5143" t="s">
        <v>24</v>
      </c>
      <c r="J5143" t="s">
        <v>31</v>
      </c>
      <c r="K5143" t="s">
        <v>26</v>
      </c>
      <c r="L5143" t="s">
        <v>33</v>
      </c>
      <c r="M5143" t="s">
        <v>33</v>
      </c>
      <c r="N5143" t="s">
        <v>28</v>
      </c>
      <c r="O5143" t="s">
        <v>28</v>
      </c>
      <c r="P5143">
        <v>1</v>
      </c>
      <c r="Q5143">
        <v>2632995</v>
      </c>
      <c r="R5143">
        <v>1</v>
      </c>
    </row>
    <row r="5144" spans="1:18" x14ac:dyDescent="0.25">
      <c r="A5144">
        <v>2010</v>
      </c>
      <c r="B5144" s="1">
        <v>42809.622092939811</v>
      </c>
      <c r="C5144" t="s">
        <v>18</v>
      </c>
      <c r="D5144" t="s">
        <v>29</v>
      </c>
      <c r="E5144" t="s">
        <v>50</v>
      </c>
      <c r="F5144" t="s">
        <v>21</v>
      </c>
      <c r="G5144" t="s">
        <v>22</v>
      </c>
      <c r="H5144" t="s">
        <v>23</v>
      </c>
      <c r="I5144" t="s">
        <v>59</v>
      </c>
      <c r="J5144" t="s">
        <v>25</v>
      </c>
      <c r="K5144" t="s">
        <v>41</v>
      </c>
      <c r="L5144" t="s">
        <v>27</v>
      </c>
      <c r="M5144" t="s">
        <v>27</v>
      </c>
      <c r="N5144" t="s">
        <v>28</v>
      </c>
      <c r="O5144" t="s">
        <v>28</v>
      </c>
      <c r="P5144">
        <v>1</v>
      </c>
      <c r="Q5144">
        <v>343079716</v>
      </c>
      <c r="R5144">
        <v>7</v>
      </c>
    </row>
    <row r="5145" spans="1:18" x14ac:dyDescent="0.25">
      <c r="A5145">
        <v>2010</v>
      </c>
      <c r="B5145" s="1">
        <v>42809.622092939811</v>
      </c>
      <c r="C5145" t="s">
        <v>18</v>
      </c>
      <c r="D5145" t="s">
        <v>78</v>
      </c>
      <c r="E5145" t="s">
        <v>42</v>
      </c>
      <c r="F5145" t="s">
        <v>21</v>
      </c>
      <c r="G5145" t="s">
        <v>22</v>
      </c>
      <c r="H5145" t="s">
        <v>23</v>
      </c>
      <c r="I5145" t="s">
        <v>24</v>
      </c>
      <c r="J5145" t="s">
        <v>25</v>
      </c>
      <c r="K5145" t="s">
        <v>32</v>
      </c>
      <c r="L5145" t="s">
        <v>27</v>
      </c>
      <c r="M5145" t="s">
        <v>27</v>
      </c>
      <c r="N5145" t="s">
        <v>28</v>
      </c>
      <c r="O5145" t="s">
        <v>28</v>
      </c>
      <c r="P5145">
        <v>1</v>
      </c>
      <c r="Q5145">
        <v>-2120000</v>
      </c>
      <c r="R5145">
        <v>1</v>
      </c>
    </row>
    <row r="5146" spans="1:18" x14ac:dyDescent="0.25">
      <c r="A5146">
        <v>2010</v>
      </c>
      <c r="B5146" s="1">
        <v>42809.622092939811</v>
      </c>
      <c r="C5146" t="s">
        <v>18</v>
      </c>
      <c r="D5146" t="s">
        <v>78</v>
      </c>
      <c r="E5146" t="s">
        <v>42</v>
      </c>
      <c r="F5146" t="s">
        <v>21</v>
      </c>
      <c r="G5146" t="s">
        <v>22</v>
      </c>
      <c r="H5146" t="s">
        <v>23</v>
      </c>
      <c r="I5146" t="s">
        <v>24</v>
      </c>
      <c r="J5146" t="s">
        <v>48</v>
      </c>
      <c r="K5146" t="s">
        <v>28</v>
      </c>
      <c r="L5146" t="s">
        <v>27</v>
      </c>
      <c r="M5146" t="s">
        <v>27</v>
      </c>
      <c r="N5146" t="s">
        <v>28</v>
      </c>
      <c r="O5146" t="s">
        <v>28</v>
      </c>
      <c r="P5146">
        <v>1</v>
      </c>
      <c r="Q5146">
        <v>-1661089.3896999999</v>
      </c>
      <c r="R5146">
        <v>3</v>
      </c>
    </row>
    <row r="5147" spans="1:18" x14ac:dyDescent="0.25">
      <c r="A5147">
        <v>2010</v>
      </c>
      <c r="B5147" s="1">
        <v>42809.622092939811</v>
      </c>
      <c r="C5147" t="s">
        <v>18</v>
      </c>
      <c r="D5147" t="s">
        <v>78</v>
      </c>
      <c r="E5147" t="s">
        <v>42</v>
      </c>
      <c r="F5147" t="s">
        <v>21</v>
      </c>
      <c r="G5147" t="s">
        <v>22</v>
      </c>
      <c r="H5147" t="s">
        <v>23</v>
      </c>
      <c r="I5147" t="s">
        <v>24</v>
      </c>
      <c r="J5147" t="s">
        <v>48</v>
      </c>
      <c r="K5147" t="s">
        <v>32</v>
      </c>
      <c r="L5147" t="s">
        <v>35</v>
      </c>
      <c r="M5147" t="s">
        <v>33</v>
      </c>
      <c r="N5147" t="s">
        <v>35</v>
      </c>
      <c r="O5147" t="s">
        <v>35</v>
      </c>
      <c r="P5147">
        <v>1</v>
      </c>
      <c r="Q5147">
        <v>-1918</v>
      </c>
      <c r="R5147">
        <v>1</v>
      </c>
    </row>
    <row r="5148" spans="1:18" x14ac:dyDescent="0.25">
      <c r="A5148">
        <v>2013</v>
      </c>
      <c r="B5148" s="1">
        <v>42809.622092939811</v>
      </c>
      <c r="C5148" t="s">
        <v>18</v>
      </c>
      <c r="D5148" t="s">
        <v>29</v>
      </c>
      <c r="E5148" t="s">
        <v>20</v>
      </c>
      <c r="F5148" t="s">
        <v>21</v>
      </c>
      <c r="G5148" t="s">
        <v>22</v>
      </c>
      <c r="H5148" t="s">
        <v>23</v>
      </c>
      <c r="I5148" t="s">
        <v>34</v>
      </c>
      <c r="J5148" t="s">
        <v>37</v>
      </c>
      <c r="K5148" t="s">
        <v>28</v>
      </c>
      <c r="L5148" t="s">
        <v>35</v>
      </c>
      <c r="M5148" t="s">
        <v>28</v>
      </c>
      <c r="N5148" t="s">
        <v>35</v>
      </c>
      <c r="O5148" t="s">
        <v>28</v>
      </c>
      <c r="P5148">
        <v>1</v>
      </c>
      <c r="Q5148">
        <v>0</v>
      </c>
      <c r="R5148">
        <v>0</v>
      </c>
    </row>
    <row r="5149" spans="1:18" x14ac:dyDescent="0.25">
      <c r="A5149">
        <v>2013</v>
      </c>
      <c r="B5149" s="1">
        <v>42809.622092939811</v>
      </c>
      <c r="C5149" t="s">
        <v>18</v>
      </c>
      <c r="D5149" t="s">
        <v>29</v>
      </c>
      <c r="E5149" t="s">
        <v>20</v>
      </c>
      <c r="F5149" t="s">
        <v>21</v>
      </c>
      <c r="G5149" t="s">
        <v>22</v>
      </c>
      <c r="H5149" t="s">
        <v>23</v>
      </c>
      <c r="I5149" t="s">
        <v>34</v>
      </c>
      <c r="J5149" t="s">
        <v>37</v>
      </c>
      <c r="K5149" t="s">
        <v>26</v>
      </c>
      <c r="L5149" t="s">
        <v>35</v>
      </c>
      <c r="M5149" t="s">
        <v>35</v>
      </c>
      <c r="N5149" t="s">
        <v>35</v>
      </c>
      <c r="O5149" t="s">
        <v>35</v>
      </c>
      <c r="P5149">
        <v>1</v>
      </c>
      <c r="Q5149">
        <v>0</v>
      </c>
      <c r="R5149">
        <v>1</v>
      </c>
    </row>
    <row r="5150" spans="1:18" x14ac:dyDescent="0.25">
      <c r="A5150">
        <v>2013</v>
      </c>
      <c r="B5150" s="1">
        <v>42809.622092939811</v>
      </c>
      <c r="C5150" t="s">
        <v>18</v>
      </c>
      <c r="D5150" t="s">
        <v>29</v>
      </c>
      <c r="E5150" t="s">
        <v>20</v>
      </c>
      <c r="F5150" t="s">
        <v>21</v>
      </c>
      <c r="G5150" t="s">
        <v>22</v>
      </c>
      <c r="H5150" t="s">
        <v>23</v>
      </c>
      <c r="I5150" t="s">
        <v>24</v>
      </c>
      <c r="J5150" t="s">
        <v>25</v>
      </c>
      <c r="K5150" t="s">
        <v>32</v>
      </c>
      <c r="L5150" t="s">
        <v>35</v>
      </c>
      <c r="M5150" t="s">
        <v>35</v>
      </c>
      <c r="N5150" t="s">
        <v>35</v>
      </c>
      <c r="O5150" t="s">
        <v>35</v>
      </c>
      <c r="P5150">
        <v>1</v>
      </c>
      <c r="Q5150">
        <v>81749570</v>
      </c>
      <c r="R5150">
        <v>4</v>
      </c>
    </row>
    <row r="5151" spans="1:18" x14ac:dyDescent="0.25">
      <c r="A5151">
        <v>2013</v>
      </c>
      <c r="B5151" s="1">
        <v>42809.622092939811</v>
      </c>
      <c r="C5151" t="s">
        <v>18</v>
      </c>
      <c r="D5151" t="s">
        <v>29</v>
      </c>
      <c r="E5151" t="s">
        <v>20</v>
      </c>
      <c r="F5151" t="s">
        <v>21</v>
      </c>
      <c r="G5151" t="s">
        <v>22</v>
      </c>
      <c r="H5151" t="s">
        <v>23</v>
      </c>
      <c r="I5151" t="s">
        <v>24</v>
      </c>
      <c r="J5151" t="s">
        <v>37</v>
      </c>
      <c r="K5151" t="s">
        <v>49</v>
      </c>
      <c r="L5151" t="s">
        <v>35</v>
      </c>
      <c r="M5151" t="s">
        <v>35</v>
      </c>
      <c r="N5151" t="s">
        <v>35</v>
      </c>
      <c r="O5151" t="s">
        <v>35</v>
      </c>
      <c r="P5151">
        <v>1</v>
      </c>
      <c r="Q5151">
        <v>0</v>
      </c>
      <c r="R5151">
        <v>1</v>
      </c>
    </row>
    <row r="5152" spans="1:18" x14ac:dyDescent="0.25">
      <c r="A5152">
        <v>2013</v>
      </c>
      <c r="B5152" s="1">
        <v>42809.622092939811</v>
      </c>
      <c r="C5152" t="s">
        <v>18</v>
      </c>
      <c r="D5152" t="s">
        <v>29</v>
      </c>
      <c r="E5152" t="s">
        <v>20</v>
      </c>
      <c r="F5152" t="s">
        <v>21</v>
      </c>
      <c r="G5152" t="s">
        <v>22</v>
      </c>
      <c r="H5152" t="s">
        <v>23</v>
      </c>
      <c r="I5152" t="s">
        <v>59</v>
      </c>
      <c r="J5152" t="s">
        <v>48</v>
      </c>
      <c r="K5152" t="s">
        <v>41</v>
      </c>
      <c r="L5152" t="s">
        <v>33</v>
      </c>
      <c r="M5152" t="s">
        <v>33</v>
      </c>
      <c r="N5152" t="s">
        <v>28</v>
      </c>
      <c r="O5152" t="s">
        <v>28</v>
      </c>
      <c r="P5152">
        <v>1</v>
      </c>
      <c r="Q5152">
        <v>-6264562</v>
      </c>
      <c r="R5152">
        <v>3</v>
      </c>
    </row>
    <row r="5153" spans="1:18" x14ac:dyDescent="0.25">
      <c r="A5153">
        <v>2013</v>
      </c>
      <c r="B5153" s="1">
        <v>42809.622092939811</v>
      </c>
      <c r="C5153" t="s">
        <v>18</v>
      </c>
      <c r="D5153" t="s">
        <v>29</v>
      </c>
      <c r="E5153" t="s">
        <v>20</v>
      </c>
      <c r="F5153" t="s">
        <v>21</v>
      </c>
      <c r="G5153" t="s">
        <v>22</v>
      </c>
      <c r="H5153" t="s">
        <v>23</v>
      </c>
      <c r="I5153" t="s">
        <v>54</v>
      </c>
      <c r="J5153" t="s">
        <v>43</v>
      </c>
      <c r="K5153" t="s">
        <v>41</v>
      </c>
      <c r="L5153" t="s">
        <v>35</v>
      </c>
      <c r="M5153" t="s">
        <v>35</v>
      </c>
      <c r="N5153" t="s">
        <v>35</v>
      </c>
      <c r="O5153" t="s">
        <v>35</v>
      </c>
      <c r="P5153">
        <v>1</v>
      </c>
      <c r="Q5153">
        <v>1576962.5</v>
      </c>
      <c r="R5153">
        <v>4</v>
      </c>
    </row>
    <row r="5154" spans="1:18" x14ac:dyDescent="0.25">
      <c r="A5154">
        <v>2013</v>
      </c>
      <c r="B5154" s="1">
        <v>42809.622092939811</v>
      </c>
      <c r="C5154" t="s">
        <v>18</v>
      </c>
      <c r="D5154" t="s">
        <v>29</v>
      </c>
      <c r="E5154" t="s">
        <v>30</v>
      </c>
      <c r="F5154" t="s">
        <v>53</v>
      </c>
      <c r="G5154" t="s">
        <v>71</v>
      </c>
      <c r="H5154" t="s">
        <v>39</v>
      </c>
      <c r="I5154" t="s">
        <v>24</v>
      </c>
      <c r="J5154" t="s">
        <v>25</v>
      </c>
      <c r="K5154" t="s">
        <v>51</v>
      </c>
      <c r="L5154" t="s">
        <v>27</v>
      </c>
      <c r="M5154" t="s">
        <v>28</v>
      </c>
      <c r="N5154" t="s">
        <v>27</v>
      </c>
      <c r="O5154" t="s">
        <v>28</v>
      </c>
      <c r="P5154">
        <v>1</v>
      </c>
      <c r="Q5154">
        <v>57350461</v>
      </c>
      <c r="R5154">
        <v>15</v>
      </c>
    </row>
    <row r="5155" spans="1:18" x14ac:dyDescent="0.25">
      <c r="A5155">
        <v>2013</v>
      </c>
      <c r="B5155" s="1">
        <v>42809.622092939811</v>
      </c>
      <c r="C5155" t="s">
        <v>18</v>
      </c>
      <c r="D5155" t="s">
        <v>29</v>
      </c>
      <c r="E5155" t="s">
        <v>30</v>
      </c>
      <c r="F5155" t="s">
        <v>45</v>
      </c>
      <c r="G5155" t="s">
        <v>66</v>
      </c>
      <c r="H5155" t="s">
        <v>62</v>
      </c>
      <c r="I5155" t="s">
        <v>24</v>
      </c>
      <c r="J5155" t="s">
        <v>43</v>
      </c>
      <c r="K5155" t="s">
        <v>26</v>
      </c>
      <c r="L5155" t="s">
        <v>35</v>
      </c>
      <c r="M5155" t="s">
        <v>35</v>
      </c>
      <c r="N5155" t="s">
        <v>35</v>
      </c>
      <c r="O5155" t="s">
        <v>35</v>
      </c>
      <c r="P5155">
        <v>1</v>
      </c>
      <c r="Q5155">
        <v>284844.63</v>
      </c>
      <c r="R5155">
        <v>1</v>
      </c>
    </row>
    <row r="5156" spans="1:18" x14ac:dyDescent="0.25">
      <c r="A5156">
        <v>2013</v>
      </c>
      <c r="B5156" s="1">
        <v>42809.622092939811</v>
      </c>
      <c r="C5156" t="s">
        <v>18</v>
      </c>
      <c r="D5156" t="s">
        <v>29</v>
      </c>
      <c r="E5156" t="s">
        <v>30</v>
      </c>
      <c r="F5156" t="s">
        <v>45</v>
      </c>
      <c r="G5156" t="s">
        <v>46</v>
      </c>
      <c r="H5156" t="s">
        <v>62</v>
      </c>
      <c r="I5156" t="s">
        <v>24</v>
      </c>
      <c r="J5156" t="s">
        <v>44</v>
      </c>
      <c r="K5156" t="s">
        <v>26</v>
      </c>
      <c r="L5156" t="s">
        <v>35</v>
      </c>
      <c r="M5156" t="s">
        <v>35</v>
      </c>
      <c r="N5156" t="s">
        <v>35</v>
      </c>
      <c r="O5156" t="s">
        <v>35</v>
      </c>
      <c r="P5156">
        <v>1</v>
      </c>
      <c r="Q5156">
        <v>55444.36</v>
      </c>
      <c r="R5156">
        <v>1</v>
      </c>
    </row>
    <row r="5157" spans="1:18" x14ac:dyDescent="0.25">
      <c r="A5157">
        <v>2013</v>
      </c>
      <c r="B5157" s="1">
        <v>42809.622092939811</v>
      </c>
      <c r="C5157" t="s">
        <v>18</v>
      </c>
      <c r="D5157" t="s">
        <v>29</v>
      </c>
      <c r="E5157" t="s">
        <v>30</v>
      </c>
      <c r="F5157" t="s">
        <v>21</v>
      </c>
      <c r="G5157" t="s">
        <v>22</v>
      </c>
      <c r="H5157" t="s">
        <v>62</v>
      </c>
      <c r="I5157" t="s">
        <v>24</v>
      </c>
      <c r="J5157" t="s">
        <v>48</v>
      </c>
      <c r="K5157" t="s">
        <v>26</v>
      </c>
      <c r="L5157" t="s">
        <v>27</v>
      </c>
      <c r="M5157" t="s">
        <v>27</v>
      </c>
      <c r="N5157" t="s">
        <v>28</v>
      </c>
      <c r="O5157" t="s">
        <v>28</v>
      </c>
      <c r="P5157">
        <v>1</v>
      </c>
      <c r="Q5157">
        <v>-5572</v>
      </c>
      <c r="R5157">
        <v>2</v>
      </c>
    </row>
    <row r="5158" spans="1:18" x14ac:dyDescent="0.25">
      <c r="A5158">
        <v>2013</v>
      </c>
      <c r="B5158" s="1">
        <v>42809.622092939811</v>
      </c>
      <c r="C5158" t="s">
        <v>18</v>
      </c>
      <c r="D5158" t="s">
        <v>29</v>
      </c>
      <c r="E5158" t="s">
        <v>30</v>
      </c>
      <c r="F5158" t="s">
        <v>21</v>
      </c>
      <c r="G5158" t="s">
        <v>22</v>
      </c>
      <c r="H5158" t="s">
        <v>23</v>
      </c>
      <c r="I5158" t="s">
        <v>24</v>
      </c>
      <c r="J5158" t="s">
        <v>43</v>
      </c>
      <c r="K5158" t="s">
        <v>32</v>
      </c>
      <c r="L5158" t="s">
        <v>35</v>
      </c>
      <c r="M5158" t="s">
        <v>35</v>
      </c>
      <c r="N5158" t="s">
        <v>35</v>
      </c>
      <c r="O5158" t="s">
        <v>35</v>
      </c>
      <c r="P5158">
        <v>1</v>
      </c>
      <c r="Q5158">
        <v>732189.86</v>
      </c>
      <c r="R5158">
        <v>2</v>
      </c>
    </row>
    <row r="5159" spans="1:18" x14ac:dyDescent="0.25">
      <c r="A5159">
        <v>2013</v>
      </c>
      <c r="B5159" s="1">
        <v>42809.622092939811</v>
      </c>
      <c r="C5159" t="s">
        <v>18</v>
      </c>
      <c r="D5159" t="s">
        <v>29</v>
      </c>
      <c r="E5159" t="s">
        <v>30</v>
      </c>
      <c r="F5159" t="s">
        <v>21</v>
      </c>
      <c r="G5159" t="s">
        <v>22</v>
      </c>
      <c r="H5159" t="s">
        <v>23</v>
      </c>
      <c r="I5159" t="s">
        <v>24</v>
      </c>
      <c r="J5159" t="s">
        <v>40</v>
      </c>
      <c r="K5159" t="s">
        <v>26</v>
      </c>
      <c r="L5159" t="s">
        <v>35</v>
      </c>
      <c r="M5159" t="s">
        <v>33</v>
      </c>
      <c r="N5159" t="s">
        <v>35</v>
      </c>
      <c r="O5159" t="s">
        <v>35</v>
      </c>
      <c r="P5159">
        <v>1</v>
      </c>
      <c r="Q5159">
        <v>8578836</v>
      </c>
      <c r="R5159">
        <v>1</v>
      </c>
    </row>
    <row r="5160" spans="1:18" x14ac:dyDescent="0.25">
      <c r="A5160">
        <v>2013</v>
      </c>
      <c r="B5160" s="1">
        <v>42809.622092939811</v>
      </c>
      <c r="C5160" t="s">
        <v>18</v>
      </c>
      <c r="D5160" t="s">
        <v>29</v>
      </c>
      <c r="E5160" t="s">
        <v>30</v>
      </c>
      <c r="F5160" t="s">
        <v>21</v>
      </c>
      <c r="G5160" t="s">
        <v>22</v>
      </c>
      <c r="H5160" t="s">
        <v>23</v>
      </c>
      <c r="I5160" t="s">
        <v>24</v>
      </c>
      <c r="J5160" t="s">
        <v>44</v>
      </c>
      <c r="K5160" t="s">
        <v>41</v>
      </c>
      <c r="L5160" t="s">
        <v>27</v>
      </c>
      <c r="M5160" t="s">
        <v>27</v>
      </c>
      <c r="N5160" t="s">
        <v>28</v>
      </c>
      <c r="O5160" t="s">
        <v>28</v>
      </c>
      <c r="P5160">
        <v>1</v>
      </c>
      <c r="Q5160">
        <v>414</v>
      </c>
      <c r="R5160">
        <v>2</v>
      </c>
    </row>
    <row r="5161" spans="1:18" x14ac:dyDescent="0.25">
      <c r="A5161">
        <v>2013</v>
      </c>
      <c r="B5161" s="1">
        <v>42809.622092939811</v>
      </c>
      <c r="C5161" t="s">
        <v>18</v>
      </c>
      <c r="D5161" t="s">
        <v>29</v>
      </c>
      <c r="E5161" t="s">
        <v>30</v>
      </c>
      <c r="F5161" t="s">
        <v>21</v>
      </c>
      <c r="G5161" t="s">
        <v>22</v>
      </c>
      <c r="H5161" t="s">
        <v>23</v>
      </c>
      <c r="I5161" t="s">
        <v>24</v>
      </c>
      <c r="J5161" t="s">
        <v>37</v>
      </c>
      <c r="K5161" t="s">
        <v>28</v>
      </c>
      <c r="L5161" t="s">
        <v>35</v>
      </c>
      <c r="M5161" t="s">
        <v>28</v>
      </c>
      <c r="N5161" t="s">
        <v>35</v>
      </c>
      <c r="O5161" t="s">
        <v>28</v>
      </c>
      <c r="P5161">
        <v>1</v>
      </c>
      <c r="Q5161">
        <v>0</v>
      </c>
      <c r="R5161">
        <v>0</v>
      </c>
    </row>
    <row r="5162" spans="1:18" x14ac:dyDescent="0.25">
      <c r="A5162">
        <v>2013</v>
      </c>
      <c r="B5162" s="1">
        <v>42809.622092939811</v>
      </c>
      <c r="C5162" t="s">
        <v>18</v>
      </c>
      <c r="D5162" t="s">
        <v>29</v>
      </c>
      <c r="E5162" t="s">
        <v>30</v>
      </c>
      <c r="F5162" t="s">
        <v>21</v>
      </c>
      <c r="G5162" t="s">
        <v>22</v>
      </c>
      <c r="H5162" t="s">
        <v>23</v>
      </c>
      <c r="I5162" t="s">
        <v>24</v>
      </c>
      <c r="J5162" t="s">
        <v>37</v>
      </c>
      <c r="K5162" t="s">
        <v>32</v>
      </c>
      <c r="L5162" t="s">
        <v>27</v>
      </c>
      <c r="M5162" t="s">
        <v>27</v>
      </c>
      <c r="N5162" t="s">
        <v>28</v>
      </c>
      <c r="O5162" t="s">
        <v>28</v>
      </c>
      <c r="P5162">
        <v>1</v>
      </c>
      <c r="Q5162">
        <v>0</v>
      </c>
      <c r="R5162">
        <v>18</v>
      </c>
    </row>
    <row r="5163" spans="1:18" x14ac:dyDescent="0.25">
      <c r="A5163">
        <v>2013</v>
      </c>
      <c r="B5163" s="1">
        <v>42809.622092939811</v>
      </c>
      <c r="C5163" t="s">
        <v>18</v>
      </c>
      <c r="D5163" t="s">
        <v>29</v>
      </c>
      <c r="E5163" t="s">
        <v>30</v>
      </c>
      <c r="F5163" t="s">
        <v>21</v>
      </c>
      <c r="G5163" t="s">
        <v>22</v>
      </c>
      <c r="H5163" t="s">
        <v>23</v>
      </c>
      <c r="I5163" t="s">
        <v>24</v>
      </c>
      <c r="J5163" t="s">
        <v>37</v>
      </c>
      <c r="K5163" t="s">
        <v>26</v>
      </c>
      <c r="L5163" t="s">
        <v>35</v>
      </c>
      <c r="M5163" t="s">
        <v>35</v>
      </c>
      <c r="N5163" t="s">
        <v>35</v>
      </c>
      <c r="O5163" t="s">
        <v>35</v>
      </c>
      <c r="P5163">
        <v>1</v>
      </c>
      <c r="Q5163">
        <v>0</v>
      </c>
      <c r="R5163">
        <v>1</v>
      </c>
    </row>
    <row r="5164" spans="1:18" x14ac:dyDescent="0.25">
      <c r="A5164">
        <v>2013</v>
      </c>
      <c r="B5164" s="1">
        <v>42809.622092939811</v>
      </c>
      <c r="C5164" t="s">
        <v>18</v>
      </c>
      <c r="D5164" t="s">
        <v>29</v>
      </c>
      <c r="E5164" t="s">
        <v>36</v>
      </c>
      <c r="F5164" t="s">
        <v>63</v>
      </c>
      <c r="G5164" t="s">
        <v>64</v>
      </c>
      <c r="H5164" t="s">
        <v>23</v>
      </c>
      <c r="I5164" t="s">
        <v>34</v>
      </c>
      <c r="J5164" t="s">
        <v>37</v>
      </c>
      <c r="K5164" t="s">
        <v>28</v>
      </c>
      <c r="L5164" t="s">
        <v>35</v>
      </c>
      <c r="M5164" t="s">
        <v>28</v>
      </c>
      <c r="N5164" t="s">
        <v>35</v>
      </c>
      <c r="O5164" t="s">
        <v>28</v>
      </c>
      <c r="P5164">
        <v>1</v>
      </c>
      <c r="Q5164">
        <v>0</v>
      </c>
      <c r="R5164">
        <v>0</v>
      </c>
    </row>
    <row r="5165" spans="1:18" x14ac:dyDescent="0.25">
      <c r="A5165">
        <v>2014</v>
      </c>
      <c r="B5165" s="1">
        <v>42809.622092939811</v>
      </c>
      <c r="C5165" t="s">
        <v>18</v>
      </c>
      <c r="D5165" t="s">
        <v>19</v>
      </c>
      <c r="E5165" t="s">
        <v>20</v>
      </c>
      <c r="F5165" t="s">
        <v>21</v>
      </c>
      <c r="G5165" t="s">
        <v>22</v>
      </c>
      <c r="H5165" t="s">
        <v>23</v>
      </c>
      <c r="I5165" t="s">
        <v>24</v>
      </c>
      <c r="J5165" t="s">
        <v>40</v>
      </c>
      <c r="K5165" t="s">
        <v>49</v>
      </c>
      <c r="L5165" t="s">
        <v>27</v>
      </c>
      <c r="M5165" t="s">
        <v>27</v>
      </c>
      <c r="N5165" t="s">
        <v>28</v>
      </c>
      <c r="O5165" t="s">
        <v>28</v>
      </c>
      <c r="P5165">
        <v>1</v>
      </c>
      <c r="Q5165">
        <v>8931102.5</v>
      </c>
      <c r="R5165">
        <v>14</v>
      </c>
    </row>
    <row r="5166" spans="1:18" x14ac:dyDescent="0.25">
      <c r="A5166">
        <v>2014</v>
      </c>
      <c r="B5166" s="1">
        <v>42809.622092939811</v>
      </c>
      <c r="C5166" t="s">
        <v>18</v>
      </c>
      <c r="D5166" t="s">
        <v>19</v>
      </c>
      <c r="E5166" t="s">
        <v>20</v>
      </c>
      <c r="F5166" t="s">
        <v>21</v>
      </c>
      <c r="G5166" t="s">
        <v>22</v>
      </c>
      <c r="H5166" t="s">
        <v>23</v>
      </c>
      <c r="I5166" t="s">
        <v>24</v>
      </c>
      <c r="J5166" t="s">
        <v>37</v>
      </c>
      <c r="K5166" t="s">
        <v>28</v>
      </c>
      <c r="L5166" t="s">
        <v>27</v>
      </c>
      <c r="M5166" t="s">
        <v>28</v>
      </c>
      <c r="N5166" t="s">
        <v>27</v>
      </c>
      <c r="O5166" t="s">
        <v>28</v>
      </c>
      <c r="P5166">
        <v>1</v>
      </c>
      <c r="Q5166">
        <v>0</v>
      </c>
      <c r="R5166">
        <v>0</v>
      </c>
    </row>
    <row r="5167" spans="1:18" x14ac:dyDescent="0.25">
      <c r="A5167">
        <v>2014</v>
      </c>
      <c r="B5167" s="1">
        <v>42809.622092939811</v>
      </c>
      <c r="C5167" t="s">
        <v>18</v>
      </c>
      <c r="D5167" t="s">
        <v>19</v>
      </c>
      <c r="E5167" t="s">
        <v>20</v>
      </c>
      <c r="F5167" t="s">
        <v>61</v>
      </c>
      <c r="G5167" t="s">
        <v>22</v>
      </c>
      <c r="H5167" t="s">
        <v>91</v>
      </c>
      <c r="I5167" t="s">
        <v>34</v>
      </c>
      <c r="J5167" t="s">
        <v>25</v>
      </c>
      <c r="K5167" t="s">
        <v>49</v>
      </c>
      <c r="L5167" t="s">
        <v>35</v>
      </c>
      <c r="M5167" t="s">
        <v>35</v>
      </c>
      <c r="N5167" t="s">
        <v>35</v>
      </c>
      <c r="O5167" t="s">
        <v>35</v>
      </c>
      <c r="P5167">
        <v>1</v>
      </c>
      <c r="Q5167">
        <v>31431715</v>
      </c>
      <c r="R5167">
        <v>1</v>
      </c>
    </row>
    <row r="5168" spans="1:18" x14ac:dyDescent="0.25">
      <c r="A5168">
        <v>2014</v>
      </c>
      <c r="B5168" s="1">
        <v>42809.622092939811</v>
      </c>
      <c r="C5168" t="s">
        <v>18</v>
      </c>
      <c r="D5168" t="s">
        <v>19</v>
      </c>
      <c r="E5168" t="s">
        <v>30</v>
      </c>
      <c r="F5168" t="s">
        <v>45</v>
      </c>
      <c r="G5168" t="s">
        <v>71</v>
      </c>
      <c r="H5168" t="s">
        <v>62</v>
      </c>
      <c r="I5168" t="s">
        <v>24</v>
      </c>
      <c r="J5168" t="s">
        <v>48</v>
      </c>
      <c r="K5168" t="s">
        <v>56</v>
      </c>
      <c r="L5168" t="s">
        <v>35</v>
      </c>
      <c r="M5168" t="s">
        <v>35</v>
      </c>
      <c r="N5168" t="s">
        <v>35</v>
      </c>
      <c r="O5168" t="s">
        <v>35</v>
      </c>
      <c r="P5168">
        <v>1</v>
      </c>
      <c r="Q5168">
        <v>-1127.1600000000001</v>
      </c>
      <c r="R5168">
        <v>1</v>
      </c>
    </row>
    <row r="5169" spans="1:18" x14ac:dyDescent="0.25">
      <c r="A5169">
        <v>2014</v>
      </c>
      <c r="B5169" s="1">
        <v>42809.622092939811</v>
      </c>
      <c r="C5169" t="s">
        <v>18</v>
      </c>
      <c r="D5169" t="s">
        <v>19</v>
      </c>
      <c r="E5169" t="s">
        <v>30</v>
      </c>
      <c r="F5169" t="s">
        <v>21</v>
      </c>
      <c r="G5169" t="s">
        <v>22</v>
      </c>
      <c r="H5169" t="s">
        <v>91</v>
      </c>
      <c r="I5169" t="s">
        <v>34</v>
      </c>
      <c r="J5169" t="s">
        <v>37</v>
      </c>
      <c r="K5169" t="s">
        <v>49</v>
      </c>
      <c r="L5169" t="s">
        <v>35</v>
      </c>
      <c r="M5169" t="s">
        <v>35</v>
      </c>
      <c r="N5169" t="s">
        <v>35</v>
      </c>
      <c r="O5169" t="s">
        <v>35</v>
      </c>
      <c r="P5169">
        <v>1</v>
      </c>
      <c r="Q5169">
        <v>0</v>
      </c>
      <c r="R5169">
        <v>4</v>
      </c>
    </row>
    <row r="5170" spans="1:18" x14ac:dyDescent="0.25">
      <c r="A5170">
        <v>2014</v>
      </c>
      <c r="B5170" s="1">
        <v>42809.622092939811</v>
      </c>
      <c r="C5170" t="s">
        <v>18</v>
      </c>
      <c r="D5170" t="s">
        <v>19</v>
      </c>
      <c r="E5170" t="s">
        <v>30</v>
      </c>
      <c r="F5170" t="s">
        <v>61</v>
      </c>
      <c r="G5170" t="s">
        <v>22</v>
      </c>
      <c r="H5170" t="s">
        <v>91</v>
      </c>
      <c r="I5170" t="s">
        <v>34</v>
      </c>
      <c r="J5170" t="s">
        <v>43</v>
      </c>
      <c r="K5170" t="s">
        <v>49</v>
      </c>
      <c r="L5170" t="s">
        <v>35</v>
      </c>
      <c r="M5170" t="s">
        <v>35</v>
      </c>
      <c r="N5170" t="s">
        <v>35</v>
      </c>
      <c r="O5170" t="s">
        <v>35</v>
      </c>
      <c r="P5170">
        <v>1</v>
      </c>
      <c r="Q5170">
        <v>417348</v>
      </c>
      <c r="R5170">
        <v>4</v>
      </c>
    </row>
    <row r="5171" spans="1:18" x14ac:dyDescent="0.25">
      <c r="A5171">
        <v>2014</v>
      </c>
      <c r="B5171" s="1">
        <v>42809.622092939811</v>
      </c>
      <c r="C5171" t="s">
        <v>18</v>
      </c>
      <c r="D5171" t="s">
        <v>19</v>
      </c>
      <c r="E5171" t="s">
        <v>30</v>
      </c>
      <c r="F5171" t="s">
        <v>61</v>
      </c>
      <c r="G5171" t="s">
        <v>22</v>
      </c>
      <c r="H5171" t="s">
        <v>91</v>
      </c>
      <c r="I5171" t="s">
        <v>34</v>
      </c>
      <c r="J5171" t="s">
        <v>48</v>
      </c>
      <c r="K5171" t="s">
        <v>49</v>
      </c>
      <c r="L5171" t="s">
        <v>35</v>
      </c>
      <c r="M5171" t="s">
        <v>35</v>
      </c>
      <c r="N5171" t="s">
        <v>35</v>
      </c>
      <c r="O5171" t="s">
        <v>35</v>
      </c>
      <c r="P5171">
        <v>1</v>
      </c>
      <c r="Q5171">
        <v>-40777</v>
      </c>
      <c r="R5171">
        <v>2</v>
      </c>
    </row>
    <row r="5172" spans="1:18" x14ac:dyDescent="0.25">
      <c r="A5172">
        <v>2014</v>
      </c>
      <c r="B5172" s="1">
        <v>42809.622092939811</v>
      </c>
      <c r="C5172" t="s">
        <v>18</v>
      </c>
      <c r="D5172" t="s">
        <v>19</v>
      </c>
      <c r="E5172" t="s">
        <v>30</v>
      </c>
      <c r="F5172" t="s">
        <v>61</v>
      </c>
      <c r="G5172" t="s">
        <v>22</v>
      </c>
      <c r="H5172" t="s">
        <v>91</v>
      </c>
      <c r="I5172" t="s">
        <v>34</v>
      </c>
      <c r="J5172" t="s">
        <v>37</v>
      </c>
      <c r="K5172" t="s">
        <v>32</v>
      </c>
      <c r="L5172" t="s">
        <v>35</v>
      </c>
      <c r="M5172" t="s">
        <v>35</v>
      </c>
      <c r="N5172" t="s">
        <v>35</v>
      </c>
      <c r="O5172" t="s">
        <v>35</v>
      </c>
      <c r="P5172">
        <v>1</v>
      </c>
      <c r="Q5172">
        <v>0</v>
      </c>
      <c r="R5172">
        <v>7</v>
      </c>
    </row>
    <row r="5173" spans="1:18" x14ac:dyDescent="0.25">
      <c r="A5173">
        <v>2014</v>
      </c>
      <c r="B5173" s="1">
        <v>42809.622092939811</v>
      </c>
      <c r="C5173" t="s">
        <v>18</v>
      </c>
      <c r="D5173" t="s">
        <v>19</v>
      </c>
      <c r="E5173" t="s">
        <v>42</v>
      </c>
      <c r="F5173" t="s">
        <v>53</v>
      </c>
      <c r="G5173" t="s">
        <v>46</v>
      </c>
      <c r="H5173" t="s">
        <v>23</v>
      </c>
      <c r="I5173" t="s">
        <v>54</v>
      </c>
      <c r="J5173" t="s">
        <v>40</v>
      </c>
      <c r="K5173" t="s">
        <v>32</v>
      </c>
      <c r="L5173" t="s">
        <v>35</v>
      </c>
      <c r="M5173" t="s">
        <v>35</v>
      </c>
      <c r="N5173" t="s">
        <v>35</v>
      </c>
      <c r="O5173" t="s">
        <v>35</v>
      </c>
      <c r="P5173">
        <v>1</v>
      </c>
      <c r="Q5173">
        <v>33772563.020000003</v>
      </c>
      <c r="R5173">
        <v>6</v>
      </c>
    </row>
    <row r="5174" spans="1:18" x14ac:dyDescent="0.25">
      <c r="A5174">
        <v>2014</v>
      </c>
      <c r="B5174" s="1">
        <v>42809.622092939811</v>
      </c>
      <c r="C5174" t="s">
        <v>18</v>
      </c>
      <c r="D5174" t="s">
        <v>19</v>
      </c>
      <c r="E5174" t="s">
        <v>42</v>
      </c>
      <c r="F5174" t="s">
        <v>21</v>
      </c>
      <c r="G5174" t="s">
        <v>22</v>
      </c>
      <c r="H5174" t="s">
        <v>91</v>
      </c>
      <c r="I5174" t="s">
        <v>34</v>
      </c>
      <c r="J5174" t="s">
        <v>44</v>
      </c>
      <c r="K5174" t="s">
        <v>41</v>
      </c>
      <c r="L5174" t="s">
        <v>35</v>
      </c>
      <c r="M5174" t="s">
        <v>35</v>
      </c>
      <c r="N5174" t="s">
        <v>35</v>
      </c>
      <c r="O5174" t="s">
        <v>35</v>
      </c>
      <c r="P5174">
        <v>1</v>
      </c>
      <c r="Q5174">
        <v>147119</v>
      </c>
      <c r="R5174">
        <v>3</v>
      </c>
    </row>
    <row r="5175" spans="1:18" x14ac:dyDescent="0.25">
      <c r="A5175">
        <v>2014</v>
      </c>
      <c r="B5175" s="1">
        <v>42809.622092939811</v>
      </c>
      <c r="C5175" t="s">
        <v>18</v>
      </c>
      <c r="D5175" t="s">
        <v>19</v>
      </c>
      <c r="E5175" t="s">
        <v>42</v>
      </c>
      <c r="F5175" t="s">
        <v>21</v>
      </c>
      <c r="G5175" t="s">
        <v>22</v>
      </c>
      <c r="H5175" t="s">
        <v>23</v>
      </c>
      <c r="I5175" t="s">
        <v>34</v>
      </c>
      <c r="J5175" t="s">
        <v>44</v>
      </c>
      <c r="K5175" t="s">
        <v>41</v>
      </c>
      <c r="L5175" t="s">
        <v>35</v>
      </c>
      <c r="M5175" t="s">
        <v>35</v>
      </c>
      <c r="N5175" t="s">
        <v>35</v>
      </c>
      <c r="O5175" t="s">
        <v>35</v>
      </c>
      <c r="P5175">
        <v>1</v>
      </c>
      <c r="Q5175">
        <v>1203180</v>
      </c>
      <c r="R5175">
        <v>30</v>
      </c>
    </row>
    <row r="5176" spans="1:18" x14ac:dyDescent="0.25">
      <c r="A5176">
        <v>2014</v>
      </c>
      <c r="B5176" s="1">
        <v>42809.622092939811</v>
      </c>
      <c r="C5176" t="s">
        <v>18</v>
      </c>
      <c r="D5176" t="s">
        <v>19</v>
      </c>
      <c r="E5176" t="s">
        <v>42</v>
      </c>
      <c r="F5176" t="s">
        <v>21</v>
      </c>
      <c r="G5176" t="s">
        <v>22</v>
      </c>
      <c r="H5176" t="s">
        <v>23</v>
      </c>
      <c r="I5176" t="s">
        <v>34</v>
      </c>
      <c r="J5176" t="s">
        <v>37</v>
      </c>
      <c r="K5176" t="s">
        <v>26</v>
      </c>
      <c r="L5176" t="s">
        <v>27</v>
      </c>
      <c r="M5176" t="s">
        <v>27</v>
      </c>
      <c r="N5176" t="s">
        <v>28</v>
      </c>
      <c r="O5176" t="s">
        <v>28</v>
      </c>
      <c r="P5176">
        <v>1</v>
      </c>
      <c r="Q5176">
        <v>0</v>
      </c>
      <c r="R5176">
        <v>1</v>
      </c>
    </row>
    <row r="5177" spans="1:18" x14ac:dyDescent="0.25">
      <c r="A5177">
        <v>2014</v>
      </c>
      <c r="B5177" s="1">
        <v>42809.622092939811</v>
      </c>
      <c r="C5177" t="s">
        <v>18</v>
      </c>
      <c r="D5177" t="s">
        <v>19</v>
      </c>
      <c r="E5177" t="s">
        <v>42</v>
      </c>
      <c r="F5177" t="s">
        <v>21</v>
      </c>
      <c r="G5177" t="s">
        <v>22</v>
      </c>
      <c r="H5177" t="s">
        <v>23</v>
      </c>
      <c r="I5177" t="s">
        <v>24</v>
      </c>
      <c r="J5177" t="s">
        <v>40</v>
      </c>
      <c r="K5177" t="s">
        <v>32</v>
      </c>
      <c r="L5177" t="s">
        <v>27</v>
      </c>
      <c r="M5177" t="s">
        <v>27</v>
      </c>
      <c r="N5177" t="s">
        <v>28</v>
      </c>
      <c r="O5177" t="s">
        <v>28</v>
      </c>
      <c r="P5177">
        <v>1</v>
      </c>
      <c r="Q5177">
        <v>27858775</v>
      </c>
      <c r="R5177">
        <v>8</v>
      </c>
    </row>
    <row r="5178" spans="1:18" x14ac:dyDescent="0.25">
      <c r="A5178">
        <v>2014</v>
      </c>
      <c r="B5178" s="1">
        <v>42809.622092939811</v>
      </c>
      <c r="C5178" t="s">
        <v>18</v>
      </c>
      <c r="D5178" t="s">
        <v>19</v>
      </c>
      <c r="E5178" t="s">
        <v>42</v>
      </c>
      <c r="F5178" t="s">
        <v>21</v>
      </c>
      <c r="G5178" t="s">
        <v>22</v>
      </c>
      <c r="H5178" t="s">
        <v>23</v>
      </c>
      <c r="I5178" t="s">
        <v>24</v>
      </c>
      <c r="J5178" t="s">
        <v>37</v>
      </c>
      <c r="K5178" t="s">
        <v>32</v>
      </c>
      <c r="L5178" t="s">
        <v>27</v>
      </c>
      <c r="M5178" t="s">
        <v>27</v>
      </c>
      <c r="N5178" t="s">
        <v>28</v>
      </c>
      <c r="O5178" t="s">
        <v>28</v>
      </c>
      <c r="P5178">
        <v>1</v>
      </c>
      <c r="Q5178">
        <v>0</v>
      </c>
      <c r="R5178">
        <v>2</v>
      </c>
    </row>
    <row r="5179" spans="1:18" x14ac:dyDescent="0.25">
      <c r="A5179">
        <v>2014</v>
      </c>
      <c r="B5179" s="1">
        <v>42809.622092939811</v>
      </c>
      <c r="C5179" t="s">
        <v>18</v>
      </c>
      <c r="D5179" t="s">
        <v>19</v>
      </c>
      <c r="E5179" t="s">
        <v>42</v>
      </c>
      <c r="F5179" t="s">
        <v>21</v>
      </c>
      <c r="G5179" t="s">
        <v>22</v>
      </c>
      <c r="H5179" t="s">
        <v>23</v>
      </c>
      <c r="I5179" t="s">
        <v>54</v>
      </c>
      <c r="J5179" t="s">
        <v>44</v>
      </c>
      <c r="K5179" t="s">
        <v>32</v>
      </c>
      <c r="L5179" t="s">
        <v>27</v>
      </c>
      <c r="M5179" t="s">
        <v>27</v>
      </c>
      <c r="N5179" t="s">
        <v>28</v>
      </c>
      <c r="O5179" t="s">
        <v>28</v>
      </c>
      <c r="P5179">
        <v>1</v>
      </c>
      <c r="Q5179">
        <v>39265.050000000003</v>
      </c>
      <c r="R5179">
        <v>2</v>
      </c>
    </row>
    <row r="5180" spans="1:18" x14ac:dyDescent="0.25">
      <c r="A5180">
        <v>2014</v>
      </c>
      <c r="B5180" s="1">
        <v>42809.622092939811</v>
      </c>
      <c r="C5180" t="s">
        <v>18</v>
      </c>
      <c r="D5180" t="s">
        <v>19</v>
      </c>
      <c r="E5180" t="s">
        <v>42</v>
      </c>
      <c r="F5180" t="s">
        <v>61</v>
      </c>
      <c r="G5180" t="s">
        <v>22</v>
      </c>
      <c r="H5180" t="s">
        <v>23</v>
      </c>
      <c r="I5180" t="s">
        <v>34</v>
      </c>
      <c r="J5180" t="s">
        <v>37</v>
      </c>
      <c r="K5180" t="s">
        <v>28</v>
      </c>
      <c r="L5180" t="s">
        <v>35</v>
      </c>
      <c r="M5180" t="s">
        <v>28</v>
      </c>
      <c r="N5180" t="s">
        <v>35</v>
      </c>
      <c r="O5180" t="s">
        <v>28</v>
      </c>
      <c r="P5180">
        <v>1</v>
      </c>
      <c r="Q5180">
        <v>0</v>
      </c>
      <c r="R5180">
        <v>0</v>
      </c>
    </row>
    <row r="5181" spans="1:18" x14ac:dyDescent="0.25">
      <c r="A5181">
        <v>2014</v>
      </c>
      <c r="B5181" s="1">
        <v>42809.622092939811</v>
      </c>
      <c r="C5181" t="s">
        <v>18</v>
      </c>
      <c r="D5181" t="s">
        <v>19</v>
      </c>
      <c r="E5181" t="s">
        <v>67</v>
      </c>
      <c r="F5181" t="s">
        <v>45</v>
      </c>
      <c r="G5181" t="s">
        <v>66</v>
      </c>
      <c r="H5181" t="s">
        <v>62</v>
      </c>
      <c r="I5181" t="s">
        <v>24</v>
      </c>
      <c r="J5181" t="s">
        <v>40</v>
      </c>
      <c r="K5181" t="s">
        <v>49</v>
      </c>
      <c r="L5181" t="s">
        <v>35</v>
      </c>
      <c r="M5181" t="s">
        <v>35</v>
      </c>
      <c r="N5181" t="s">
        <v>35</v>
      </c>
      <c r="O5181" t="s">
        <v>35</v>
      </c>
      <c r="P5181">
        <v>1</v>
      </c>
      <c r="Q5181">
        <v>5576307.3600000003</v>
      </c>
      <c r="R5181">
        <v>5</v>
      </c>
    </row>
    <row r="5182" spans="1:18" x14ac:dyDescent="0.25">
      <c r="A5182">
        <v>2014</v>
      </c>
      <c r="B5182" s="1">
        <v>42809.622092939811</v>
      </c>
      <c r="C5182" t="s">
        <v>18</v>
      </c>
      <c r="D5182" t="s">
        <v>19</v>
      </c>
      <c r="E5182" t="s">
        <v>50</v>
      </c>
      <c r="F5182" t="s">
        <v>21</v>
      </c>
      <c r="G5182" t="s">
        <v>22</v>
      </c>
      <c r="H5182" t="s">
        <v>91</v>
      </c>
      <c r="I5182" t="s">
        <v>34</v>
      </c>
      <c r="J5182" t="s">
        <v>37</v>
      </c>
      <c r="K5182" t="s">
        <v>41</v>
      </c>
      <c r="L5182" t="s">
        <v>35</v>
      </c>
      <c r="M5182" t="s">
        <v>35</v>
      </c>
      <c r="N5182" t="s">
        <v>35</v>
      </c>
      <c r="O5182" t="s">
        <v>35</v>
      </c>
      <c r="P5182">
        <v>1</v>
      </c>
      <c r="Q5182">
        <v>0</v>
      </c>
      <c r="R5182">
        <v>1</v>
      </c>
    </row>
    <row r="5183" spans="1:18" x14ac:dyDescent="0.25">
      <c r="A5183">
        <v>2013</v>
      </c>
      <c r="B5183" s="1">
        <v>42809.622092939811</v>
      </c>
      <c r="C5183" t="s">
        <v>18</v>
      </c>
      <c r="D5183" t="s">
        <v>29</v>
      </c>
      <c r="E5183" t="s">
        <v>36</v>
      </c>
      <c r="F5183" t="s">
        <v>21</v>
      </c>
      <c r="G5183" t="s">
        <v>22</v>
      </c>
      <c r="H5183" t="s">
        <v>23</v>
      </c>
      <c r="I5183" t="s">
        <v>24</v>
      </c>
      <c r="J5183" t="s">
        <v>37</v>
      </c>
      <c r="K5183" t="s">
        <v>26</v>
      </c>
      <c r="L5183" t="s">
        <v>27</v>
      </c>
      <c r="M5183" t="s">
        <v>27</v>
      </c>
      <c r="N5183" t="s">
        <v>28</v>
      </c>
      <c r="O5183" t="s">
        <v>28</v>
      </c>
      <c r="P5183">
        <v>1</v>
      </c>
      <c r="Q5183">
        <v>0</v>
      </c>
      <c r="R5183">
        <v>2</v>
      </c>
    </row>
    <row r="5184" spans="1:18" x14ac:dyDescent="0.25">
      <c r="A5184">
        <v>2013</v>
      </c>
      <c r="B5184" s="1">
        <v>42809.622092939811</v>
      </c>
      <c r="C5184" t="s">
        <v>18</v>
      </c>
      <c r="D5184" t="s">
        <v>29</v>
      </c>
      <c r="E5184" t="s">
        <v>42</v>
      </c>
      <c r="F5184" t="s">
        <v>63</v>
      </c>
      <c r="G5184" t="s">
        <v>64</v>
      </c>
      <c r="H5184" t="s">
        <v>23</v>
      </c>
      <c r="I5184" t="s">
        <v>24</v>
      </c>
      <c r="J5184" t="s">
        <v>43</v>
      </c>
      <c r="K5184" t="s">
        <v>41</v>
      </c>
      <c r="L5184" t="s">
        <v>35</v>
      </c>
      <c r="M5184" t="s">
        <v>35</v>
      </c>
      <c r="N5184" t="s">
        <v>35</v>
      </c>
      <c r="O5184" t="s">
        <v>35</v>
      </c>
      <c r="P5184">
        <v>1</v>
      </c>
      <c r="Q5184">
        <v>2010896.67</v>
      </c>
      <c r="R5184">
        <v>5</v>
      </c>
    </row>
    <row r="5185" spans="1:18" x14ac:dyDescent="0.25">
      <c r="A5185">
        <v>2013</v>
      </c>
      <c r="B5185" s="1">
        <v>42809.622092939811</v>
      </c>
      <c r="C5185" t="s">
        <v>18</v>
      </c>
      <c r="D5185" t="s">
        <v>29</v>
      </c>
      <c r="E5185" t="s">
        <v>42</v>
      </c>
      <c r="F5185" t="s">
        <v>63</v>
      </c>
      <c r="G5185" t="s">
        <v>64</v>
      </c>
      <c r="H5185" t="s">
        <v>23</v>
      </c>
      <c r="I5185" t="s">
        <v>24</v>
      </c>
      <c r="J5185" t="s">
        <v>44</v>
      </c>
      <c r="K5185" t="s">
        <v>32</v>
      </c>
      <c r="L5185" t="s">
        <v>35</v>
      </c>
      <c r="M5185" t="s">
        <v>35</v>
      </c>
      <c r="N5185" t="s">
        <v>35</v>
      </c>
      <c r="O5185" t="s">
        <v>35</v>
      </c>
      <c r="P5185">
        <v>1</v>
      </c>
      <c r="Q5185">
        <v>242249.76</v>
      </c>
      <c r="R5185">
        <v>2</v>
      </c>
    </row>
    <row r="5186" spans="1:18" x14ac:dyDescent="0.25">
      <c r="A5186">
        <v>2013</v>
      </c>
      <c r="B5186" s="1">
        <v>42809.622092939811</v>
      </c>
      <c r="C5186" t="s">
        <v>18</v>
      </c>
      <c r="D5186" t="s">
        <v>29</v>
      </c>
      <c r="E5186" t="s">
        <v>68</v>
      </c>
      <c r="F5186" t="s">
        <v>63</v>
      </c>
      <c r="G5186" t="s">
        <v>64</v>
      </c>
      <c r="H5186" t="s">
        <v>23</v>
      </c>
      <c r="I5186" t="s">
        <v>24</v>
      </c>
      <c r="J5186" t="s">
        <v>44</v>
      </c>
      <c r="K5186" t="s">
        <v>41</v>
      </c>
      <c r="L5186" t="s">
        <v>35</v>
      </c>
      <c r="M5186" t="s">
        <v>35</v>
      </c>
      <c r="N5186" t="s">
        <v>35</v>
      </c>
      <c r="O5186" t="s">
        <v>35</v>
      </c>
      <c r="P5186">
        <v>1</v>
      </c>
      <c r="Q5186">
        <v>150000</v>
      </c>
      <c r="R5186">
        <v>1</v>
      </c>
    </row>
    <row r="5187" spans="1:18" x14ac:dyDescent="0.25">
      <c r="A5187">
        <v>2013</v>
      </c>
      <c r="B5187" s="1">
        <v>42809.622092939811</v>
      </c>
      <c r="C5187" t="s">
        <v>18</v>
      </c>
      <c r="D5187" t="s">
        <v>29</v>
      </c>
      <c r="E5187" t="s">
        <v>68</v>
      </c>
      <c r="F5187" t="s">
        <v>79</v>
      </c>
      <c r="G5187" t="s">
        <v>22</v>
      </c>
      <c r="H5187" t="s">
        <v>62</v>
      </c>
      <c r="I5187" t="s">
        <v>24</v>
      </c>
      <c r="J5187" t="s">
        <v>37</v>
      </c>
      <c r="K5187" t="s">
        <v>32</v>
      </c>
      <c r="L5187" t="s">
        <v>27</v>
      </c>
      <c r="M5187" t="s">
        <v>27</v>
      </c>
      <c r="N5187" t="s">
        <v>28</v>
      </c>
      <c r="O5187" t="s">
        <v>28</v>
      </c>
      <c r="P5187">
        <v>1</v>
      </c>
      <c r="Q5187">
        <v>0</v>
      </c>
      <c r="R5187">
        <v>1</v>
      </c>
    </row>
    <row r="5188" spans="1:18" x14ac:dyDescent="0.25">
      <c r="A5188">
        <v>2013</v>
      </c>
      <c r="B5188" s="1">
        <v>42809.622092939811</v>
      </c>
      <c r="C5188" t="s">
        <v>18</v>
      </c>
      <c r="D5188" t="s">
        <v>29</v>
      </c>
      <c r="E5188" t="s">
        <v>50</v>
      </c>
      <c r="F5188" t="s">
        <v>21</v>
      </c>
      <c r="G5188" t="s">
        <v>22</v>
      </c>
      <c r="H5188" t="s">
        <v>23</v>
      </c>
      <c r="I5188" t="s">
        <v>24</v>
      </c>
      <c r="J5188" t="s">
        <v>43</v>
      </c>
      <c r="K5188" t="s">
        <v>32</v>
      </c>
      <c r="L5188" t="s">
        <v>27</v>
      </c>
      <c r="M5188" t="s">
        <v>27</v>
      </c>
      <c r="N5188" t="s">
        <v>28</v>
      </c>
      <c r="O5188" t="s">
        <v>28</v>
      </c>
      <c r="P5188">
        <v>1</v>
      </c>
      <c r="Q5188">
        <v>422791</v>
      </c>
      <c r="R5188">
        <v>2</v>
      </c>
    </row>
    <row r="5189" spans="1:18" x14ac:dyDescent="0.25">
      <c r="A5189">
        <v>2013</v>
      </c>
      <c r="B5189" s="1">
        <v>42809.622092939811</v>
      </c>
      <c r="C5189" t="s">
        <v>18</v>
      </c>
      <c r="D5189" t="s">
        <v>29</v>
      </c>
      <c r="E5189" t="s">
        <v>50</v>
      </c>
      <c r="F5189" t="s">
        <v>21</v>
      </c>
      <c r="G5189" t="s">
        <v>22</v>
      </c>
      <c r="H5189" t="s">
        <v>23</v>
      </c>
      <c r="I5189" t="s">
        <v>59</v>
      </c>
      <c r="J5189" t="s">
        <v>37</v>
      </c>
      <c r="K5189" t="s">
        <v>28</v>
      </c>
      <c r="L5189" t="s">
        <v>27</v>
      </c>
      <c r="M5189" t="s">
        <v>28</v>
      </c>
      <c r="N5189" t="s">
        <v>27</v>
      </c>
      <c r="O5189" t="s">
        <v>28</v>
      </c>
      <c r="P5189">
        <v>1</v>
      </c>
      <c r="Q5189">
        <v>0</v>
      </c>
      <c r="R5189">
        <v>0</v>
      </c>
    </row>
    <row r="5190" spans="1:18" x14ac:dyDescent="0.25">
      <c r="A5190">
        <v>2013</v>
      </c>
      <c r="B5190" s="1">
        <v>42809.622092939811</v>
      </c>
      <c r="C5190" t="s">
        <v>18</v>
      </c>
      <c r="D5190" t="s">
        <v>29</v>
      </c>
      <c r="E5190" t="s">
        <v>38</v>
      </c>
      <c r="F5190" t="s">
        <v>45</v>
      </c>
      <c r="G5190" t="s">
        <v>66</v>
      </c>
      <c r="H5190" t="s">
        <v>62</v>
      </c>
      <c r="I5190" t="s">
        <v>89</v>
      </c>
      <c r="J5190" t="s">
        <v>31</v>
      </c>
      <c r="K5190" t="s">
        <v>32</v>
      </c>
      <c r="L5190" t="s">
        <v>27</v>
      </c>
      <c r="M5190" t="s">
        <v>27</v>
      </c>
      <c r="N5190" t="s">
        <v>28</v>
      </c>
      <c r="O5190" t="s">
        <v>28</v>
      </c>
      <c r="P5190">
        <v>1</v>
      </c>
      <c r="Q5190">
        <v>2367506.1800000002</v>
      </c>
      <c r="R5190">
        <v>1</v>
      </c>
    </row>
    <row r="5191" spans="1:18" x14ac:dyDescent="0.25">
      <c r="A5191">
        <v>2013</v>
      </c>
      <c r="B5191" s="1">
        <v>42809.622092939811</v>
      </c>
      <c r="C5191" t="s">
        <v>18</v>
      </c>
      <c r="D5191" t="s">
        <v>29</v>
      </c>
      <c r="E5191" t="s">
        <v>38</v>
      </c>
      <c r="F5191" t="s">
        <v>45</v>
      </c>
      <c r="G5191" t="s">
        <v>46</v>
      </c>
      <c r="H5191" t="s">
        <v>62</v>
      </c>
      <c r="I5191" t="s">
        <v>34</v>
      </c>
      <c r="J5191" t="s">
        <v>31</v>
      </c>
      <c r="K5191" t="s">
        <v>32</v>
      </c>
      <c r="L5191" t="s">
        <v>27</v>
      </c>
      <c r="M5191" t="s">
        <v>27</v>
      </c>
      <c r="N5191" t="s">
        <v>28</v>
      </c>
      <c r="O5191" t="s">
        <v>28</v>
      </c>
      <c r="P5191">
        <v>1</v>
      </c>
      <c r="Q5191">
        <v>3327197.17</v>
      </c>
      <c r="R5191">
        <v>1</v>
      </c>
    </row>
    <row r="5192" spans="1:18" x14ac:dyDescent="0.25">
      <c r="A5192">
        <v>2013</v>
      </c>
      <c r="B5192" s="1">
        <v>42809.622092939811</v>
      </c>
      <c r="C5192" t="s">
        <v>18</v>
      </c>
      <c r="D5192" t="s">
        <v>29</v>
      </c>
      <c r="E5192" t="s">
        <v>38</v>
      </c>
      <c r="F5192" t="s">
        <v>45</v>
      </c>
      <c r="G5192" t="s">
        <v>46</v>
      </c>
      <c r="H5192" t="s">
        <v>62</v>
      </c>
      <c r="I5192" t="s">
        <v>54</v>
      </c>
      <c r="J5192" t="s">
        <v>44</v>
      </c>
      <c r="K5192" t="s">
        <v>26</v>
      </c>
      <c r="L5192" t="s">
        <v>27</v>
      </c>
      <c r="M5192" t="s">
        <v>27</v>
      </c>
      <c r="N5192" t="s">
        <v>28</v>
      </c>
      <c r="O5192" t="s">
        <v>28</v>
      </c>
      <c r="P5192">
        <v>1</v>
      </c>
      <c r="Q5192">
        <v>96720.87</v>
      </c>
      <c r="R5192">
        <v>3</v>
      </c>
    </row>
    <row r="5193" spans="1:18" x14ac:dyDescent="0.25">
      <c r="A5193">
        <v>2013</v>
      </c>
      <c r="B5193" s="1">
        <v>42809.622092939811</v>
      </c>
      <c r="C5193" t="s">
        <v>18</v>
      </c>
      <c r="D5193" t="s">
        <v>29</v>
      </c>
      <c r="E5193" t="s">
        <v>38</v>
      </c>
      <c r="F5193" t="s">
        <v>79</v>
      </c>
      <c r="G5193" t="s">
        <v>22</v>
      </c>
      <c r="H5193" t="s">
        <v>62</v>
      </c>
      <c r="I5193" t="s">
        <v>54</v>
      </c>
      <c r="J5193" t="s">
        <v>44</v>
      </c>
      <c r="K5193" t="s">
        <v>26</v>
      </c>
      <c r="L5193" t="s">
        <v>27</v>
      </c>
      <c r="M5193" t="s">
        <v>27</v>
      </c>
      <c r="N5193" t="s">
        <v>28</v>
      </c>
      <c r="O5193" t="s">
        <v>28</v>
      </c>
      <c r="P5193">
        <v>1</v>
      </c>
      <c r="Q5193">
        <v>9857.64</v>
      </c>
      <c r="R5193">
        <v>1</v>
      </c>
    </row>
    <row r="5194" spans="1:18" x14ac:dyDescent="0.25">
      <c r="A5194">
        <v>2013</v>
      </c>
      <c r="B5194" s="1">
        <v>42809.622092939811</v>
      </c>
      <c r="C5194" t="s">
        <v>18</v>
      </c>
      <c r="D5194" t="s">
        <v>29</v>
      </c>
      <c r="E5194" t="s">
        <v>38</v>
      </c>
      <c r="F5194" t="s">
        <v>21</v>
      </c>
      <c r="G5194" t="s">
        <v>22</v>
      </c>
      <c r="H5194" t="s">
        <v>62</v>
      </c>
      <c r="I5194" t="s">
        <v>54</v>
      </c>
      <c r="J5194" t="s">
        <v>31</v>
      </c>
      <c r="K5194" t="s">
        <v>32</v>
      </c>
      <c r="L5194" t="s">
        <v>27</v>
      </c>
      <c r="M5194" t="s">
        <v>27</v>
      </c>
      <c r="N5194" t="s">
        <v>28</v>
      </c>
      <c r="O5194" t="s">
        <v>28</v>
      </c>
      <c r="P5194">
        <v>1</v>
      </c>
      <c r="Q5194">
        <v>1499443.4</v>
      </c>
      <c r="R5194">
        <v>1</v>
      </c>
    </row>
    <row r="5195" spans="1:18" x14ac:dyDescent="0.25">
      <c r="A5195">
        <v>2013</v>
      </c>
      <c r="B5195" s="1">
        <v>42809.622092939811</v>
      </c>
      <c r="C5195" t="s">
        <v>18</v>
      </c>
      <c r="D5195" t="s">
        <v>29</v>
      </c>
      <c r="E5195" t="s">
        <v>38</v>
      </c>
      <c r="F5195" t="s">
        <v>21</v>
      </c>
      <c r="G5195" t="s">
        <v>22</v>
      </c>
      <c r="H5195" t="s">
        <v>62</v>
      </c>
      <c r="I5195" t="s">
        <v>54</v>
      </c>
      <c r="J5195" t="s">
        <v>44</v>
      </c>
      <c r="K5195" t="s">
        <v>32</v>
      </c>
      <c r="L5195" t="s">
        <v>27</v>
      </c>
      <c r="M5195" t="s">
        <v>27</v>
      </c>
      <c r="N5195" t="s">
        <v>28</v>
      </c>
      <c r="O5195" t="s">
        <v>28</v>
      </c>
      <c r="P5195">
        <v>1</v>
      </c>
      <c r="Q5195">
        <v>110142.35</v>
      </c>
      <c r="R5195">
        <v>1</v>
      </c>
    </row>
    <row r="5196" spans="1:18" x14ac:dyDescent="0.25">
      <c r="A5196">
        <v>2013</v>
      </c>
      <c r="B5196" s="1">
        <v>42809.622092939811</v>
      </c>
      <c r="C5196" t="s">
        <v>18</v>
      </c>
      <c r="D5196" t="s">
        <v>29</v>
      </c>
      <c r="E5196" t="s">
        <v>55</v>
      </c>
      <c r="F5196" t="s">
        <v>21</v>
      </c>
      <c r="G5196" t="s">
        <v>22</v>
      </c>
      <c r="H5196" t="s">
        <v>91</v>
      </c>
      <c r="I5196" t="s">
        <v>24</v>
      </c>
      <c r="J5196" t="s">
        <v>37</v>
      </c>
      <c r="K5196" t="s">
        <v>49</v>
      </c>
      <c r="L5196" t="s">
        <v>27</v>
      </c>
      <c r="M5196" t="s">
        <v>27</v>
      </c>
      <c r="N5196" t="s">
        <v>28</v>
      </c>
      <c r="O5196" t="s">
        <v>28</v>
      </c>
      <c r="P5196">
        <v>1</v>
      </c>
      <c r="Q5196">
        <v>0</v>
      </c>
      <c r="R5196">
        <v>1</v>
      </c>
    </row>
    <row r="5197" spans="1:18" x14ac:dyDescent="0.25">
      <c r="A5197">
        <v>2013</v>
      </c>
      <c r="B5197" s="1">
        <v>42809.622092939811</v>
      </c>
      <c r="C5197" t="s">
        <v>18</v>
      </c>
      <c r="D5197" t="s">
        <v>29</v>
      </c>
      <c r="E5197" t="s">
        <v>80</v>
      </c>
      <c r="F5197" t="s">
        <v>21</v>
      </c>
      <c r="G5197" t="s">
        <v>22</v>
      </c>
      <c r="H5197" t="s">
        <v>23</v>
      </c>
      <c r="I5197" t="s">
        <v>24</v>
      </c>
      <c r="J5197" t="s">
        <v>37</v>
      </c>
      <c r="K5197" t="s">
        <v>41</v>
      </c>
      <c r="L5197" t="s">
        <v>35</v>
      </c>
      <c r="M5197" t="s">
        <v>35</v>
      </c>
      <c r="N5197" t="s">
        <v>35</v>
      </c>
      <c r="O5197" t="s">
        <v>35</v>
      </c>
      <c r="P5197">
        <v>1</v>
      </c>
      <c r="Q5197">
        <v>0</v>
      </c>
      <c r="R5197">
        <v>5</v>
      </c>
    </row>
    <row r="5198" spans="1:18" x14ac:dyDescent="0.25">
      <c r="A5198">
        <v>2013</v>
      </c>
      <c r="B5198" s="1">
        <v>42809.622092939811</v>
      </c>
      <c r="C5198" t="s">
        <v>18</v>
      </c>
      <c r="D5198" t="s">
        <v>78</v>
      </c>
      <c r="E5198" t="s">
        <v>20</v>
      </c>
      <c r="F5198" t="s">
        <v>21</v>
      </c>
      <c r="G5198" t="s">
        <v>22</v>
      </c>
      <c r="H5198" t="s">
        <v>91</v>
      </c>
      <c r="I5198" t="s">
        <v>24</v>
      </c>
      <c r="J5198" t="s">
        <v>44</v>
      </c>
      <c r="K5198" t="s">
        <v>26</v>
      </c>
      <c r="L5198" t="s">
        <v>27</v>
      </c>
      <c r="M5198" t="s">
        <v>27</v>
      </c>
      <c r="N5198" t="s">
        <v>28</v>
      </c>
      <c r="O5198" t="s">
        <v>28</v>
      </c>
      <c r="P5198">
        <v>1</v>
      </c>
      <c r="Q5198">
        <v>77566</v>
      </c>
      <c r="R5198">
        <v>5</v>
      </c>
    </row>
    <row r="5199" spans="1:18" x14ac:dyDescent="0.25">
      <c r="A5199">
        <v>2013</v>
      </c>
      <c r="B5199" s="1">
        <v>42809.622092939811</v>
      </c>
      <c r="C5199" t="s">
        <v>18</v>
      </c>
      <c r="D5199" t="s">
        <v>78</v>
      </c>
      <c r="E5199" t="s">
        <v>30</v>
      </c>
      <c r="F5199" t="s">
        <v>21</v>
      </c>
      <c r="G5199" t="s">
        <v>22</v>
      </c>
      <c r="H5199" t="s">
        <v>23</v>
      </c>
      <c r="I5199" t="s">
        <v>24</v>
      </c>
      <c r="J5199" t="s">
        <v>37</v>
      </c>
      <c r="K5199" t="s">
        <v>28</v>
      </c>
      <c r="L5199" t="s">
        <v>27</v>
      </c>
      <c r="M5199" t="s">
        <v>28</v>
      </c>
      <c r="N5199" t="s">
        <v>27</v>
      </c>
      <c r="O5199" t="s">
        <v>28</v>
      </c>
      <c r="P5199">
        <v>1</v>
      </c>
      <c r="Q5199">
        <v>0</v>
      </c>
      <c r="R5199">
        <v>0</v>
      </c>
    </row>
    <row r="5200" spans="1:18" x14ac:dyDescent="0.25">
      <c r="A5200">
        <v>2013</v>
      </c>
      <c r="B5200" s="1">
        <v>42809.622092939811</v>
      </c>
      <c r="C5200" t="s">
        <v>18</v>
      </c>
      <c r="D5200" t="s">
        <v>78</v>
      </c>
      <c r="E5200" t="s">
        <v>42</v>
      </c>
      <c r="F5200" t="s">
        <v>21</v>
      </c>
      <c r="G5200" t="s">
        <v>22</v>
      </c>
      <c r="H5200" t="s">
        <v>23</v>
      </c>
      <c r="I5200" t="s">
        <v>24</v>
      </c>
      <c r="J5200" t="s">
        <v>48</v>
      </c>
      <c r="K5200" t="s">
        <v>49</v>
      </c>
      <c r="L5200" t="s">
        <v>27</v>
      </c>
      <c r="M5200" t="s">
        <v>27</v>
      </c>
      <c r="N5200" t="s">
        <v>28</v>
      </c>
      <c r="O5200" t="s">
        <v>28</v>
      </c>
      <c r="P5200">
        <v>1</v>
      </c>
      <c r="Q5200">
        <v>-4204595.4000000004</v>
      </c>
      <c r="R5200">
        <v>11</v>
      </c>
    </row>
    <row r="5201" spans="1:18" x14ac:dyDescent="0.25">
      <c r="A5201">
        <v>2010</v>
      </c>
      <c r="B5201" s="1">
        <v>42809.622092939811</v>
      </c>
      <c r="C5201" t="s">
        <v>18</v>
      </c>
      <c r="D5201" t="s">
        <v>78</v>
      </c>
      <c r="E5201" t="s">
        <v>38</v>
      </c>
      <c r="F5201" t="s">
        <v>21</v>
      </c>
      <c r="G5201" t="s">
        <v>22</v>
      </c>
      <c r="H5201" t="s">
        <v>39</v>
      </c>
      <c r="I5201" t="s">
        <v>24</v>
      </c>
      <c r="J5201" t="s">
        <v>48</v>
      </c>
      <c r="K5201" t="s">
        <v>26</v>
      </c>
      <c r="L5201" t="s">
        <v>27</v>
      </c>
      <c r="M5201" t="s">
        <v>28</v>
      </c>
      <c r="N5201" t="s">
        <v>27</v>
      </c>
      <c r="O5201" t="s">
        <v>28</v>
      </c>
      <c r="P5201">
        <v>1</v>
      </c>
      <c r="Q5201">
        <v>-4949266.875</v>
      </c>
      <c r="R5201">
        <v>2</v>
      </c>
    </row>
    <row r="5202" spans="1:18" x14ac:dyDescent="0.25">
      <c r="A5202">
        <v>2011</v>
      </c>
      <c r="B5202" s="1">
        <v>42809.622092939811</v>
      </c>
      <c r="C5202" t="s">
        <v>18</v>
      </c>
      <c r="D5202" t="s">
        <v>19</v>
      </c>
      <c r="E5202" t="s">
        <v>20</v>
      </c>
      <c r="F5202" t="s">
        <v>21</v>
      </c>
      <c r="G5202" t="s">
        <v>22</v>
      </c>
      <c r="H5202" t="s">
        <v>23</v>
      </c>
      <c r="I5202" t="s">
        <v>24</v>
      </c>
      <c r="J5202" t="s">
        <v>31</v>
      </c>
      <c r="K5202" t="s">
        <v>41</v>
      </c>
      <c r="L5202" t="s">
        <v>27</v>
      </c>
      <c r="M5202" t="s">
        <v>27</v>
      </c>
      <c r="N5202" t="s">
        <v>28</v>
      </c>
      <c r="O5202" t="s">
        <v>28</v>
      </c>
      <c r="P5202">
        <v>1</v>
      </c>
      <c r="Q5202">
        <v>2734418</v>
      </c>
      <c r="R5202">
        <v>11</v>
      </c>
    </row>
    <row r="5203" spans="1:18" x14ac:dyDescent="0.25">
      <c r="A5203">
        <v>2011</v>
      </c>
      <c r="B5203" s="1">
        <v>42809.622092939811</v>
      </c>
      <c r="C5203" t="s">
        <v>18</v>
      </c>
      <c r="D5203" t="s">
        <v>19</v>
      </c>
      <c r="E5203" t="s">
        <v>20</v>
      </c>
      <c r="F5203" t="s">
        <v>21</v>
      </c>
      <c r="G5203" t="s">
        <v>22</v>
      </c>
      <c r="H5203" t="s">
        <v>23</v>
      </c>
      <c r="I5203" t="s">
        <v>24</v>
      </c>
      <c r="J5203" t="s">
        <v>25</v>
      </c>
      <c r="K5203" t="s">
        <v>26</v>
      </c>
      <c r="L5203" t="s">
        <v>27</v>
      </c>
      <c r="M5203" t="s">
        <v>27</v>
      </c>
      <c r="N5203" t="s">
        <v>28</v>
      </c>
      <c r="O5203" t="s">
        <v>28</v>
      </c>
      <c r="P5203">
        <v>1</v>
      </c>
      <c r="Q5203">
        <v>40677715</v>
      </c>
      <c r="R5203">
        <v>28</v>
      </c>
    </row>
    <row r="5204" spans="1:18" x14ac:dyDescent="0.25">
      <c r="A5204">
        <v>2011</v>
      </c>
      <c r="B5204" s="1">
        <v>42809.622092939811</v>
      </c>
      <c r="C5204" t="s">
        <v>18</v>
      </c>
      <c r="D5204" t="s">
        <v>19</v>
      </c>
      <c r="E5204" t="s">
        <v>20</v>
      </c>
      <c r="F5204" t="s">
        <v>21</v>
      </c>
      <c r="G5204" t="s">
        <v>22</v>
      </c>
      <c r="H5204" t="s">
        <v>23</v>
      </c>
      <c r="I5204" t="s">
        <v>24</v>
      </c>
      <c r="J5204" t="s">
        <v>40</v>
      </c>
      <c r="K5204" t="s">
        <v>41</v>
      </c>
      <c r="L5204" t="s">
        <v>27</v>
      </c>
      <c r="M5204" t="s">
        <v>27</v>
      </c>
      <c r="N5204" t="s">
        <v>28</v>
      </c>
      <c r="O5204" t="s">
        <v>28</v>
      </c>
      <c r="P5204">
        <v>1</v>
      </c>
      <c r="Q5204">
        <v>12482143</v>
      </c>
      <c r="R5204">
        <v>31</v>
      </c>
    </row>
    <row r="5205" spans="1:18" x14ac:dyDescent="0.25">
      <c r="A5205">
        <v>2011</v>
      </c>
      <c r="B5205" s="1">
        <v>42809.622092939811</v>
      </c>
      <c r="C5205" t="s">
        <v>18</v>
      </c>
      <c r="D5205" t="s">
        <v>19</v>
      </c>
      <c r="E5205" t="s">
        <v>20</v>
      </c>
      <c r="F5205" t="s">
        <v>21</v>
      </c>
      <c r="G5205" t="s">
        <v>22</v>
      </c>
      <c r="H5205" t="s">
        <v>23</v>
      </c>
      <c r="I5205" t="s">
        <v>24</v>
      </c>
      <c r="J5205" t="s">
        <v>48</v>
      </c>
      <c r="K5205" t="s">
        <v>32</v>
      </c>
      <c r="L5205" t="s">
        <v>27</v>
      </c>
      <c r="M5205" t="s">
        <v>27</v>
      </c>
      <c r="N5205" t="s">
        <v>28</v>
      </c>
      <c r="O5205" t="s">
        <v>28</v>
      </c>
      <c r="P5205">
        <v>1</v>
      </c>
      <c r="Q5205">
        <v>-1090626.5743</v>
      </c>
      <c r="R5205">
        <v>20</v>
      </c>
    </row>
    <row r="5206" spans="1:18" x14ac:dyDescent="0.25">
      <c r="A5206">
        <v>2011</v>
      </c>
      <c r="B5206" s="1">
        <v>42809.622092939811</v>
      </c>
      <c r="C5206" t="s">
        <v>18</v>
      </c>
      <c r="D5206" t="s">
        <v>19</v>
      </c>
      <c r="E5206" t="s">
        <v>20</v>
      </c>
      <c r="F5206" t="s">
        <v>21</v>
      </c>
      <c r="G5206" t="s">
        <v>22</v>
      </c>
      <c r="H5206" t="s">
        <v>23</v>
      </c>
      <c r="I5206" t="s">
        <v>24</v>
      </c>
      <c r="J5206" t="s">
        <v>44</v>
      </c>
      <c r="K5206" t="s">
        <v>41</v>
      </c>
      <c r="L5206" t="s">
        <v>35</v>
      </c>
      <c r="M5206" t="s">
        <v>35</v>
      </c>
      <c r="N5206" t="s">
        <v>35</v>
      </c>
      <c r="O5206" t="s">
        <v>35</v>
      </c>
      <c r="P5206">
        <v>1</v>
      </c>
      <c r="Q5206">
        <v>35941.559600000001</v>
      </c>
      <c r="R5206">
        <v>2</v>
      </c>
    </row>
    <row r="5207" spans="1:18" x14ac:dyDescent="0.25">
      <c r="A5207">
        <v>2011</v>
      </c>
      <c r="B5207" s="1">
        <v>42809.622092939811</v>
      </c>
      <c r="C5207" t="s">
        <v>18</v>
      </c>
      <c r="D5207" t="s">
        <v>19</v>
      </c>
      <c r="E5207" t="s">
        <v>20</v>
      </c>
      <c r="F5207" t="s">
        <v>93</v>
      </c>
      <c r="G5207" t="s">
        <v>93</v>
      </c>
      <c r="H5207" t="s">
        <v>91</v>
      </c>
      <c r="I5207" t="s">
        <v>34</v>
      </c>
      <c r="J5207" t="s">
        <v>37</v>
      </c>
      <c r="K5207" t="s">
        <v>28</v>
      </c>
      <c r="L5207" t="s">
        <v>35</v>
      </c>
      <c r="M5207" t="s">
        <v>28</v>
      </c>
      <c r="N5207" t="s">
        <v>35</v>
      </c>
      <c r="O5207" t="s">
        <v>28</v>
      </c>
      <c r="P5207">
        <v>1</v>
      </c>
      <c r="Q5207">
        <v>0</v>
      </c>
      <c r="R5207">
        <v>0</v>
      </c>
    </row>
    <row r="5208" spans="1:18" x14ac:dyDescent="0.25">
      <c r="A5208">
        <v>2011</v>
      </c>
      <c r="B5208" s="1">
        <v>42809.622092939811</v>
      </c>
      <c r="C5208" t="s">
        <v>18</v>
      </c>
      <c r="D5208" t="s">
        <v>19</v>
      </c>
      <c r="E5208" t="s">
        <v>30</v>
      </c>
      <c r="F5208" t="s">
        <v>63</v>
      </c>
      <c r="G5208" t="s">
        <v>64</v>
      </c>
      <c r="H5208" t="s">
        <v>62</v>
      </c>
      <c r="I5208" t="s">
        <v>24</v>
      </c>
      <c r="J5208" t="s">
        <v>43</v>
      </c>
      <c r="K5208" t="s">
        <v>41</v>
      </c>
      <c r="L5208" t="s">
        <v>35</v>
      </c>
      <c r="M5208" t="s">
        <v>35</v>
      </c>
      <c r="N5208" t="s">
        <v>35</v>
      </c>
      <c r="O5208" t="s">
        <v>35</v>
      </c>
      <c r="P5208">
        <v>1</v>
      </c>
      <c r="Q5208">
        <v>264236.5</v>
      </c>
      <c r="R5208">
        <v>1</v>
      </c>
    </row>
    <row r="5209" spans="1:18" x14ac:dyDescent="0.25">
      <c r="A5209">
        <v>2011</v>
      </c>
      <c r="B5209" s="1">
        <v>42809.622092939811</v>
      </c>
      <c r="C5209" t="s">
        <v>18</v>
      </c>
      <c r="D5209" t="s">
        <v>19</v>
      </c>
      <c r="E5209" t="s">
        <v>30</v>
      </c>
      <c r="F5209" t="s">
        <v>45</v>
      </c>
      <c r="G5209" t="s">
        <v>66</v>
      </c>
      <c r="H5209" t="s">
        <v>62</v>
      </c>
      <c r="I5209" t="s">
        <v>24</v>
      </c>
      <c r="J5209" t="s">
        <v>31</v>
      </c>
      <c r="K5209" t="s">
        <v>56</v>
      </c>
      <c r="L5209" t="s">
        <v>35</v>
      </c>
      <c r="M5209" t="s">
        <v>35</v>
      </c>
      <c r="N5209" t="s">
        <v>35</v>
      </c>
      <c r="O5209" t="s">
        <v>35</v>
      </c>
      <c r="P5209">
        <v>1</v>
      </c>
      <c r="Q5209">
        <v>2143885.25</v>
      </c>
      <c r="R5209">
        <v>2</v>
      </c>
    </row>
    <row r="5210" spans="1:18" x14ac:dyDescent="0.25">
      <c r="A5210">
        <v>2011</v>
      </c>
      <c r="B5210" s="1">
        <v>42809.622092939811</v>
      </c>
      <c r="C5210" t="s">
        <v>18</v>
      </c>
      <c r="D5210" t="s">
        <v>19</v>
      </c>
      <c r="E5210" t="s">
        <v>30</v>
      </c>
      <c r="F5210" t="s">
        <v>45</v>
      </c>
      <c r="G5210" t="s">
        <v>66</v>
      </c>
      <c r="H5210" t="s">
        <v>62</v>
      </c>
      <c r="I5210" t="s">
        <v>24</v>
      </c>
      <c r="J5210" t="s">
        <v>44</v>
      </c>
      <c r="K5210" t="s">
        <v>41</v>
      </c>
      <c r="L5210" t="s">
        <v>35</v>
      </c>
      <c r="M5210" t="s">
        <v>35</v>
      </c>
      <c r="N5210" t="s">
        <v>35</v>
      </c>
      <c r="O5210" t="s">
        <v>35</v>
      </c>
      <c r="P5210">
        <v>1</v>
      </c>
      <c r="Q5210">
        <v>323910.08590000001</v>
      </c>
      <c r="R5210">
        <v>4</v>
      </c>
    </row>
    <row r="5211" spans="1:18" x14ac:dyDescent="0.25">
      <c r="A5211">
        <v>2011</v>
      </c>
      <c r="B5211" s="1">
        <v>42809.622092939811</v>
      </c>
      <c r="C5211" t="s">
        <v>18</v>
      </c>
      <c r="D5211" t="s">
        <v>19</v>
      </c>
      <c r="E5211" t="s">
        <v>30</v>
      </c>
      <c r="F5211" t="s">
        <v>45</v>
      </c>
      <c r="G5211" t="s">
        <v>71</v>
      </c>
      <c r="H5211" t="s">
        <v>62</v>
      </c>
      <c r="I5211" t="s">
        <v>24</v>
      </c>
      <c r="J5211" t="s">
        <v>43</v>
      </c>
      <c r="K5211" t="s">
        <v>41</v>
      </c>
      <c r="L5211" t="s">
        <v>35</v>
      </c>
      <c r="M5211" t="s">
        <v>35</v>
      </c>
      <c r="N5211" t="s">
        <v>35</v>
      </c>
      <c r="O5211" t="s">
        <v>35</v>
      </c>
      <c r="P5211">
        <v>1</v>
      </c>
      <c r="Q5211">
        <v>997311.5625</v>
      </c>
      <c r="R5211">
        <v>2</v>
      </c>
    </row>
    <row r="5212" spans="1:18" x14ac:dyDescent="0.25">
      <c r="A5212">
        <v>2011</v>
      </c>
      <c r="B5212" s="1">
        <v>42809.622092939811</v>
      </c>
      <c r="C5212" t="s">
        <v>18</v>
      </c>
      <c r="D5212" t="s">
        <v>19</v>
      </c>
      <c r="E5212" t="s">
        <v>30</v>
      </c>
      <c r="F5212" t="s">
        <v>45</v>
      </c>
      <c r="G5212" t="s">
        <v>46</v>
      </c>
      <c r="H5212" t="s">
        <v>62</v>
      </c>
      <c r="I5212" t="s">
        <v>24</v>
      </c>
      <c r="J5212" t="s">
        <v>43</v>
      </c>
      <c r="K5212" t="s">
        <v>56</v>
      </c>
      <c r="L5212" t="s">
        <v>35</v>
      </c>
      <c r="M5212" t="s">
        <v>35</v>
      </c>
      <c r="N5212" t="s">
        <v>35</v>
      </c>
      <c r="O5212" t="s">
        <v>35</v>
      </c>
      <c r="P5212">
        <v>1</v>
      </c>
      <c r="Q5212">
        <v>2034076.4062999999</v>
      </c>
      <c r="R5212">
        <v>3</v>
      </c>
    </row>
    <row r="5213" spans="1:18" x14ac:dyDescent="0.25">
      <c r="A5213">
        <v>2011</v>
      </c>
      <c r="B5213" s="1">
        <v>42809.622092939811</v>
      </c>
      <c r="C5213" t="s">
        <v>18</v>
      </c>
      <c r="D5213" t="s">
        <v>19</v>
      </c>
      <c r="E5213" t="s">
        <v>30</v>
      </c>
      <c r="F5213" t="s">
        <v>21</v>
      </c>
      <c r="G5213" t="s">
        <v>22</v>
      </c>
      <c r="H5213" t="s">
        <v>62</v>
      </c>
      <c r="I5213" t="s">
        <v>24</v>
      </c>
      <c r="J5213" t="s">
        <v>37</v>
      </c>
      <c r="K5213" t="s">
        <v>41</v>
      </c>
      <c r="L5213" t="s">
        <v>35</v>
      </c>
      <c r="M5213" t="s">
        <v>35</v>
      </c>
      <c r="N5213" t="s">
        <v>35</v>
      </c>
      <c r="O5213" t="s">
        <v>35</v>
      </c>
      <c r="P5213">
        <v>1</v>
      </c>
      <c r="Q5213">
        <v>0</v>
      </c>
      <c r="R5213">
        <v>1</v>
      </c>
    </row>
    <row r="5214" spans="1:18" x14ac:dyDescent="0.25">
      <c r="A5214">
        <v>2011</v>
      </c>
      <c r="B5214" s="1">
        <v>42809.622092939811</v>
      </c>
      <c r="C5214" t="s">
        <v>18</v>
      </c>
      <c r="D5214" t="s">
        <v>19</v>
      </c>
      <c r="E5214" t="s">
        <v>30</v>
      </c>
      <c r="F5214" t="s">
        <v>61</v>
      </c>
      <c r="G5214" t="s">
        <v>22</v>
      </c>
      <c r="H5214" t="s">
        <v>62</v>
      </c>
      <c r="I5214" t="s">
        <v>24</v>
      </c>
      <c r="J5214" t="s">
        <v>44</v>
      </c>
      <c r="K5214" t="s">
        <v>56</v>
      </c>
      <c r="L5214" t="s">
        <v>35</v>
      </c>
      <c r="M5214" t="s">
        <v>35</v>
      </c>
      <c r="N5214" t="s">
        <v>35</v>
      </c>
      <c r="O5214" t="s">
        <v>35</v>
      </c>
      <c r="P5214">
        <v>1</v>
      </c>
      <c r="Q5214">
        <v>162107</v>
      </c>
      <c r="R5214">
        <v>2</v>
      </c>
    </row>
    <row r="5215" spans="1:18" x14ac:dyDescent="0.25">
      <c r="A5215">
        <v>2011</v>
      </c>
      <c r="B5215" s="1">
        <v>42809.622092939811</v>
      </c>
      <c r="C5215" t="s">
        <v>18</v>
      </c>
      <c r="D5215" t="s">
        <v>19</v>
      </c>
      <c r="E5215" t="s">
        <v>30</v>
      </c>
      <c r="F5215" t="s">
        <v>82</v>
      </c>
      <c r="G5215" t="s">
        <v>82</v>
      </c>
      <c r="H5215" t="s">
        <v>62</v>
      </c>
      <c r="I5215" t="s">
        <v>24</v>
      </c>
      <c r="J5215" t="s">
        <v>44</v>
      </c>
      <c r="K5215" t="s">
        <v>26</v>
      </c>
      <c r="L5215" t="s">
        <v>35</v>
      </c>
      <c r="M5215" t="s">
        <v>35</v>
      </c>
      <c r="N5215" t="s">
        <v>35</v>
      </c>
      <c r="O5215" t="s">
        <v>35</v>
      </c>
      <c r="P5215">
        <v>1</v>
      </c>
      <c r="Q5215">
        <v>43184.331100000003</v>
      </c>
      <c r="R5215">
        <v>2</v>
      </c>
    </row>
    <row r="5216" spans="1:18" x14ac:dyDescent="0.25">
      <c r="A5216">
        <v>2011</v>
      </c>
      <c r="B5216" s="1">
        <v>42809.622092939811</v>
      </c>
      <c r="C5216" t="s">
        <v>18</v>
      </c>
      <c r="D5216" t="s">
        <v>19</v>
      </c>
      <c r="E5216" t="s">
        <v>42</v>
      </c>
      <c r="F5216" t="s">
        <v>45</v>
      </c>
      <c r="G5216" t="s">
        <v>66</v>
      </c>
      <c r="H5216" t="s">
        <v>62</v>
      </c>
      <c r="I5216" t="s">
        <v>24</v>
      </c>
      <c r="J5216" t="s">
        <v>44</v>
      </c>
      <c r="K5216" t="s">
        <v>41</v>
      </c>
      <c r="L5216" t="s">
        <v>35</v>
      </c>
      <c r="M5216" t="s">
        <v>35</v>
      </c>
      <c r="N5216" t="s">
        <v>35</v>
      </c>
      <c r="O5216" t="s">
        <v>35</v>
      </c>
      <c r="P5216">
        <v>1</v>
      </c>
      <c r="Q5216">
        <v>11935.46</v>
      </c>
      <c r="R5216">
        <v>1</v>
      </c>
    </row>
    <row r="5217" spans="1:18" x14ac:dyDescent="0.25">
      <c r="A5217">
        <v>2011</v>
      </c>
      <c r="B5217" s="1">
        <v>42809.622092939811</v>
      </c>
      <c r="C5217" t="s">
        <v>18</v>
      </c>
      <c r="D5217" t="s">
        <v>19</v>
      </c>
      <c r="E5217" t="s">
        <v>42</v>
      </c>
      <c r="F5217" t="s">
        <v>21</v>
      </c>
      <c r="G5217" t="s">
        <v>22</v>
      </c>
      <c r="H5217" t="s">
        <v>39</v>
      </c>
      <c r="I5217" t="s">
        <v>34</v>
      </c>
      <c r="J5217" t="s">
        <v>25</v>
      </c>
      <c r="K5217" t="s">
        <v>51</v>
      </c>
      <c r="L5217" t="s">
        <v>35</v>
      </c>
      <c r="M5217" t="s">
        <v>28</v>
      </c>
      <c r="N5217" t="s">
        <v>35</v>
      </c>
      <c r="O5217" t="s">
        <v>35</v>
      </c>
      <c r="P5217">
        <v>1</v>
      </c>
      <c r="Q5217">
        <v>39331383.265600003</v>
      </c>
      <c r="R5217">
        <v>10</v>
      </c>
    </row>
    <row r="5218" spans="1:18" x14ac:dyDescent="0.25">
      <c r="A5218">
        <v>2014</v>
      </c>
      <c r="B5218" s="1">
        <v>42809.622092939811</v>
      </c>
      <c r="C5218" t="s">
        <v>18</v>
      </c>
      <c r="D5218" t="s">
        <v>19</v>
      </c>
      <c r="E5218" t="s">
        <v>67</v>
      </c>
      <c r="F5218" t="s">
        <v>45</v>
      </c>
      <c r="G5218" t="s">
        <v>66</v>
      </c>
      <c r="H5218" t="s">
        <v>62</v>
      </c>
      <c r="I5218" t="s">
        <v>24</v>
      </c>
      <c r="J5218" t="s">
        <v>37</v>
      </c>
      <c r="K5218" t="s">
        <v>26</v>
      </c>
      <c r="L5218" t="s">
        <v>35</v>
      </c>
      <c r="M5218" t="s">
        <v>35</v>
      </c>
      <c r="N5218" t="s">
        <v>35</v>
      </c>
      <c r="O5218" t="s">
        <v>35</v>
      </c>
      <c r="P5218">
        <v>1</v>
      </c>
      <c r="Q5218">
        <v>0</v>
      </c>
      <c r="R5218">
        <v>2</v>
      </c>
    </row>
    <row r="5219" spans="1:18" x14ac:dyDescent="0.25">
      <c r="A5219">
        <v>2014</v>
      </c>
      <c r="B5219" s="1">
        <v>42809.622092939811</v>
      </c>
      <c r="C5219" t="s">
        <v>18</v>
      </c>
      <c r="D5219" t="s">
        <v>19</v>
      </c>
      <c r="E5219" t="s">
        <v>67</v>
      </c>
      <c r="F5219" t="s">
        <v>45</v>
      </c>
      <c r="G5219" t="s">
        <v>46</v>
      </c>
      <c r="H5219" t="s">
        <v>62</v>
      </c>
      <c r="I5219" t="s">
        <v>24</v>
      </c>
      <c r="J5219" t="s">
        <v>48</v>
      </c>
      <c r="K5219" t="s">
        <v>26</v>
      </c>
      <c r="L5219" t="s">
        <v>35</v>
      </c>
      <c r="M5219" t="s">
        <v>35</v>
      </c>
      <c r="N5219" t="s">
        <v>35</v>
      </c>
      <c r="O5219" t="s">
        <v>35</v>
      </c>
      <c r="P5219">
        <v>1</v>
      </c>
      <c r="Q5219">
        <v>-65592.13</v>
      </c>
      <c r="R5219">
        <v>5</v>
      </c>
    </row>
    <row r="5220" spans="1:18" x14ac:dyDescent="0.25">
      <c r="A5220">
        <v>2014</v>
      </c>
      <c r="B5220" s="1">
        <v>42809.622092939811</v>
      </c>
      <c r="C5220" t="s">
        <v>18</v>
      </c>
      <c r="D5220" t="s">
        <v>19</v>
      </c>
      <c r="E5220" t="s">
        <v>38</v>
      </c>
      <c r="F5220" t="s">
        <v>21</v>
      </c>
      <c r="G5220" t="s">
        <v>22</v>
      </c>
      <c r="H5220" t="s">
        <v>39</v>
      </c>
      <c r="I5220" t="s">
        <v>24</v>
      </c>
      <c r="J5220" t="s">
        <v>31</v>
      </c>
      <c r="K5220" t="s">
        <v>49</v>
      </c>
      <c r="L5220" t="s">
        <v>33</v>
      </c>
      <c r="M5220" t="s">
        <v>28</v>
      </c>
      <c r="N5220" t="s">
        <v>33</v>
      </c>
      <c r="O5220" t="s">
        <v>28</v>
      </c>
      <c r="P5220">
        <v>1</v>
      </c>
      <c r="Q5220">
        <v>4500000</v>
      </c>
      <c r="R5220">
        <v>2</v>
      </c>
    </row>
    <row r="5221" spans="1:18" x14ac:dyDescent="0.25">
      <c r="A5221">
        <v>2014</v>
      </c>
      <c r="B5221" s="1">
        <v>42809.622092939811</v>
      </c>
      <c r="C5221" t="s">
        <v>18</v>
      </c>
      <c r="D5221" t="s">
        <v>19</v>
      </c>
      <c r="E5221" t="s">
        <v>38</v>
      </c>
      <c r="F5221" t="s">
        <v>21</v>
      </c>
      <c r="G5221" t="s">
        <v>22</v>
      </c>
      <c r="H5221" t="s">
        <v>23</v>
      </c>
      <c r="I5221" t="s">
        <v>24</v>
      </c>
      <c r="J5221" t="s">
        <v>43</v>
      </c>
      <c r="K5221" t="s">
        <v>49</v>
      </c>
      <c r="L5221" t="s">
        <v>27</v>
      </c>
      <c r="M5221" t="s">
        <v>27</v>
      </c>
      <c r="N5221" t="s">
        <v>28</v>
      </c>
      <c r="O5221" t="s">
        <v>28</v>
      </c>
      <c r="P5221">
        <v>1</v>
      </c>
      <c r="Q5221">
        <v>376835.3</v>
      </c>
      <c r="R5221">
        <v>3</v>
      </c>
    </row>
    <row r="5222" spans="1:18" x14ac:dyDescent="0.25">
      <c r="A5222">
        <v>2014</v>
      </c>
      <c r="B5222" s="1">
        <v>42809.622092939811</v>
      </c>
      <c r="C5222" t="s">
        <v>18</v>
      </c>
      <c r="D5222" t="s">
        <v>19</v>
      </c>
      <c r="E5222" t="s">
        <v>38</v>
      </c>
      <c r="F5222" t="s">
        <v>21</v>
      </c>
      <c r="G5222" t="s">
        <v>22</v>
      </c>
      <c r="H5222" t="s">
        <v>23</v>
      </c>
      <c r="I5222" t="s">
        <v>24</v>
      </c>
      <c r="J5222" t="s">
        <v>40</v>
      </c>
      <c r="K5222" t="s">
        <v>26</v>
      </c>
      <c r="L5222" t="s">
        <v>27</v>
      </c>
      <c r="M5222" t="s">
        <v>27</v>
      </c>
      <c r="N5222" t="s">
        <v>28</v>
      </c>
      <c r="O5222" t="s">
        <v>28</v>
      </c>
      <c r="P5222">
        <v>1</v>
      </c>
      <c r="Q5222">
        <v>16568473</v>
      </c>
      <c r="R5222">
        <v>10</v>
      </c>
    </row>
    <row r="5223" spans="1:18" x14ac:dyDescent="0.25">
      <c r="A5223">
        <v>2014</v>
      </c>
      <c r="B5223" s="1">
        <v>42809.622092939811</v>
      </c>
      <c r="C5223" t="s">
        <v>18</v>
      </c>
      <c r="D5223" t="s">
        <v>19</v>
      </c>
      <c r="E5223" t="s">
        <v>38</v>
      </c>
      <c r="F5223" t="s">
        <v>21</v>
      </c>
      <c r="G5223" t="s">
        <v>22</v>
      </c>
      <c r="H5223" t="s">
        <v>23</v>
      </c>
      <c r="I5223" t="s">
        <v>24</v>
      </c>
      <c r="J5223" t="s">
        <v>44</v>
      </c>
      <c r="K5223" t="s">
        <v>26</v>
      </c>
      <c r="L5223" t="s">
        <v>35</v>
      </c>
      <c r="M5223" t="s">
        <v>35</v>
      </c>
      <c r="N5223" t="s">
        <v>35</v>
      </c>
      <c r="O5223" t="s">
        <v>35</v>
      </c>
      <c r="P5223">
        <v>1</v>
      </c>
      <c r="Q5223">
        <v>15000</v>
      </c>
      <c r="R5223">
        <v>2</v>
      </c>
    </row>
    <row r="5224" spans="1:18" x14ac:dyDescent="0.25">
      <c r="A5224">
        <v>2014</v>
      </c>
      <c r="B5224" s="1">
        <v>42809.622092939811</v>
      </c>
      <c r="C5224" t="s">
        <v>18</v>
      </c>
      <c r="D5224" t="s">
        <v>19</v>
      </c>
      <c r="E5224" t="s">
        <v>38</v>
      </c>
      <c r="F5224" t="s">
        <v>21</v>
      </c>
      <c r="G5224" t="s">
        <v>22</v>
      </c>
      <c r="H5224" t="s">
        <v>23</v>
      </c>
      <c r="I5224" t="s">
        <v>24</v>
      </c>
      <c r="J5224" t="s">
        <v>37</v>
      </c>
      <c r="K5224" t="s">
        <v>32</v>
      </c>
      <c r="L5224" t="s">
        <v>35</v>
      </c>
      <c r="M5224" t="s">
        <v>35</v>
      </c>
      <c r="N5224" t="s">
        <v>35</v>
      </c>
      <c r="O5224" t="s">
        <v>35</v>
      </c>
      <c r="P5224">
        <v>1</v>
      </c>
      <c r="Q5224">
        <v>0</v>
      </c>
      <c r="R5224">
        <v>1</v>
      </c>
    </row>
    <row r="5225" spans="1:18" x14ac:dyDescent="0.25">
      <c r="A5225">
        <v>2014</v>
      </c>
      <c r="B5225" s="1">
        <v>42809.622092939811</v>
      </c>
      <c r="C5225" t="s">
        <v>18</v>
      </c>
      <c r="D5225" t="s">
        <v>19</v>
      </c>
      <c r="E5225" t="s">
        <v>38</v>
      </c>
      <c r="F5225" t="s">
        <v>21</v>
      </c>
      <c r="G5225" t="s">
        <v>22</v>
      </c>
      <c r="H5225" t="s">
        <v>23</v>
      </c>
      <c r="I5225" t="s">
        <v>24</v>
      </c>
      <c r="J5225" t="s">
        <v>37</v>
      </c>
      <c r="K5225" t="s">
        <v>49</v>
      </c>
      <c r="L5225" t="s">
        <v>27</v>
      </c>
      <c r="M5225" t="s">
        <v>27</v>
      </c>
      <c r="N5225" t="s">
        <v>28</v>
      </c>
      <c r="O5225" t="s">
        <v>28</v>
      </c>
      <c r="P5225">
        <v>1</v>
      </c>
      <c r="Q5225">
        <v>0</v>
      </c>
      <c r="R5225">
        <v>5</v>
      </c>
    </row>
    <row r="5226" spans="1:18" x14ac:dyDescent="0.25">
      <c r="A5226">
        <v>2014</v>
      </c>
      <c r="B5226" s="1">
        <v>42809.622092939811</v>
      </c>
      <c r="C5226" t="s">
        <v>18</v>
      </c>
      <c r="D5226" t="s">
        <v>19</v>
      </c>
      <c r="E5226" t="s">
        <v>38</v>
      </c>
      <c r="F5226" t="s">
        <v>61</v>
      </c>
      <c r="G5226" t="s">
        <v>22</v>
      </c>
      <c r="H5226" t="s">
        <v>91</v>
      </c>
      <c r="I5226" t="s">
        <v>34</v>
      </c>
      <c r="J5226" t="s">
        <v>40</v>
      </c>
      <c r="K5226" t="s">
        <v>32</v>
      </c>
      <c r="L5226" t="s">
        <v>35</v>
      </c>
      <c r="M5226" t="s">
        <v>35</v>
      </c>
      <c r="N5226" t="s">
        <v>35</v>
      </c>
      <c r="O5226" t="s">
        <v>35</v>
      </c>
      <c r="P5226">
        <v>1</v>
      </c>
      <c r="Q5226">
        <v>48181839.5</v>
      </c>
      <c r="R5226">
        <v>11</v>
      </c>
    </row>
    <row r="5227" spans="1:18" x14ac:dyDescent="0.25">
      <c r="A5227">
        <v>2014</v>
      </c>
      <c r="B5227" s="1">
        <v>42809.622092939811</v>
      </c>
      <c r="C5227" t="s">
        <v>18</v>
      </c>
      <c r="D5227" t="s">
        <v>60</v>
      </c>
      <c r="E5227" t="s">
        <v>20</v>
      </c>
      <c r="F5227" t="s">
        <v>53</v>
      </c>
      <c r="G5227" t="s">
        <v>71</v>
      </c>
      <c r="H5227" t="s">
        <v>39</v>
      </c>
      <c r="I5227" t="s">
        <v>34</v>
      </c>
      <c r="J5227" t="s">
        <v>57</v>
      </c>
      <c r="K5227" t="s">
        <v>32</v>
      </c>
      <c r="L5227" t="s">
        <v>35</v>
      </c>
      <c r="M5227" t="s">
        <v>28</v>
      </c>
      <c r="N5227" t="s">
        <v>35</v>
      </c>
      <c r="O5227" t="s">
        <v>35</v>
      </c>
      <c r="P5227">
        <v>1</v>
      </c>
      <c r="Q5227">
        <v>262561563.19999999</v>
      </c>
      <c r="R5227">
        <v>108</v>
      </c>
    </row>
    <row r="5228" spans="1:18" x14ac:dyDescent="0.25">
      <c r="A5228">
        <v>2014</v>
      </c>
      <c r="B5228" s="1">
        <v>42809.622092939811</v>
      </c>
      <c r="C5228" t="s">
        <v>18</v>
      </c>
      <c r="D5228" t="s">
        <v>60</v>
      </c>
      <c r="E5228" t="s">
        <v>20</v>
      </c>
      <c r="F5228" t="s">
        <v>21</v>
      </c>
      <c r="G5228" t="s">
        <v>22</v>
      </c>
      <c r="H5228" t="s">
        <v>39</v>
      </c>
      <c r="I5228" t="s">
        <v>34</v>
      </c>
      <c r="J5228" t="s">
        <v>40</v>
      </c>
      <c r="K5228" t="s">
        <v>26</v>
      </c>
      <c r="L5228" t="s">
        <v>35</v>
      </c>
      <c r="M5228" t="s">
        <v>28</v>
      </c>
      <c r="N5228" t="s">
        <v>35</v>
      </c>
      <c r="O5228" t="s">
        <v>35</v>
      </c>
      <c r="P5228">
        <v>1</v>
      </c>
      <c r="Q5228">
        <v>11097960</v>
      </c>
      <c r="R5228">
        <v>12</v>
      </c>
    </row>
    <row r="5229" spans="1:18" x14ac:dyDescent="0.25">
      <c r="A5229">
        <v>2014</v>
      </c>
      <c r="B5229" s="1">
        <v>42809.622092939811</v>
      </c>
      <c r="C5229" t="s">
        <v>18</v>
      </c>
      <c r="D5229" t="s">
        <v>60</v>
      </c>
      <c r="E5229" t="s">
        <v>20</v>
      </c>
      <c r="F5229" t="s">
        <v>21</v>
      </c>
      <c r="G5229" t="s">
        <v>22</v>
      </c>
      <c r="H5229" t="s">
        <v>39</v>
      </c>
      <c r="I5229" t="s">
        <v>34</v>
      </c>
      <c r="J5229" t="s">
        <v>37</v>
      </c>
      <c r="K5229" t="s">
        <v>26</v>
      </c>
      <c r="L5229" t="s">
        <v>81</v>
      </c>
      <c r="M5229" t="s">
        <v>28</v>
      </c>
      <c r="N5229" t="s">
        <v>81</v>
      </c>
      <c r="O5229" t="s">
        <v>28</v>
      </c>
      <c r="P5229">
        <v>1</v>
      </c>
      <c r="Q5229">
        <v>0</v>
      </c>
      <c r="R5229">
        <v>1</v>
      </c>
    </row>
    <row r="5230" spans="1:18" x14ac:dyDescent="0.25">
      <c r="A5230">
        <v>2014</v>
      </c>
      <c r="B5230" s="1">
        <v>42809.622092939811</v>
      </c>
      <c r="C5230" t="s">
        <v>18</v>
      </c>
      <c r="D5230" t="s">
        <v>60</v>
      </c>
      <c r="E5230" t="s">
        <v>20</v>
      </c>
      <c r="F5230" t="s">
        <v>21</v>
      </c>
      <c r="G5230" t="s">
        <v>22</v>
      </c>
      <c r="H5230" t="s">
        <v>23</v>
      </c>
      <c r="I5230" t="s">
        <v>24</v>
      </c>
      <c r="J5230" t="s">
        <v>48</v>
      </c>
      <c r="K5230" t="s">
        <v>32</v>
      </c>
      <c r="L5230" t="s">
        <v>35</v>
      </c>
      <c r="M5230" t="s">
        <v>35</v>
      </c>
      <c r="N5230" t="s">
        <v>35</v>
      </c>
      <c r="O5230" t="s">
        <v>35</v>
      </c>
      <c r="P5230">
        <v>1</v>
      </c>
      <c r="Q5230">
        <v>-9964215.9600000009</v>
      </c>
      <c r="R5230">
        <v>3</v>
      </c>
    </row>
    <row r="5231" spans="1:18" x14ac:dyDescent="0.25">
      <c r="A5231">
        <v>2014</v>
      </c>
      <c r="B5231" s="1">
        <v>42809.622092939811</v>
      </c>
      <c r="C5231" t="s">
        <v>18</v>
      </c>
      <c r="D5231" t="s">
        <v>60</v>
      </c>
      <c r="E5231" t="s">
        <v>30</v>
      </c>
      <c r="F5231" t="s">
        <v>21</v>
      </c>
      <c r="G5231" t="s">
        <v>22</v>
      </c>
      <c r="H5231" t="s">
        <v>28</v>
      </c>
      <c r="I5231" t="s">
        <v>34</v>
      </c>
      <c r="J5231" t="s">
        <v>40</v>
      </c>
      <c r="K5231" t="s">
        <v>26</v>
      </c>
      <c r="L5231" t="s">
        <v>35</v>
      </c>
      <c r="M5231" t="s">
        <v>28</v>
      </c>
      <c r="N5231" t="s">
        <v>35</v>
      </c>
      <c r="O5231" t="s">
        <v>35</v>
      </c>
      <c r="P5231">
        <v>1</v>
      </c>
      <c r="Q5231">
        <v>7145241.6200000001</v>
      </c>
      <c r="R5231">
        <v>1</v>
      </c>
    </row>
    <row r="5232" spans="1:18" x14ac:dyDescent="0.25">
      <c r="A5232">
        <v>2014</v>
      </c>
      <c r="B5232" s="1">
        <v>42809.622092939811</v>
      </c>
      <c r="C5232" t="s">
        <v>18</v>
      </c>
      <c r="D5232" t="s">
        <v>60</v>
      </c>
      <c r="E5232" t="s">
        <v>30</v>
      </c>
      <c r="F5232" t="s">
        <v>21</v>
      </c>
      <c r="G5232" t="s">
        <v>22</v>
      </c>
      <c r="H5232" t="s">
        <v>39</v>
      </c>
      <c r="I5232" t="s">
        <v>34</v>
      </c>
      <c r="J5232" t="s">
        <v>40</v>
      </c>
      <c r="K5232" t="s">
        <v>26</v>
      </c>
      <c r="L5232" t="s">
        <v>35</v>
      </c>
      <c r="M5232" t="s">
        <v>28</v>
      </c>
      <c r="N5232" t="s">
        <v>35</v>
      </c>
      <c r="O5232" t="s">
        <v>35</v>
      </c>
      <c r="P5232">
        <v>1</v>
      </c>
      <c r="Q5232">
        <v>1344002.66</v>
      </c>
      <c r="R5232">
        <v>16</v>
      </c>
    </row>
    <row r="5233" spans="1:18" x14ac:dyDescent="0.25">
      <c r="A5233">
        <v>2014</v>
      </c>
      <c r="B5233" s="1">
        <v>42809.622092939811</v>
      </c>
      <c r="C5233" t="s">
        <v>18</v>
      </c>
      <c r="D5233" t="s">
        <v>60</v>
      </c>
      <c r="E5233" t="s">
        <v>42</v>
      </c>
      <c r="F5233" t="s">
        <v>21</v>
      </c>
      <c r="G5233" t="s">
        <v>22</v>
      </c>
      <c r="H5233" t="s">
        <v>28</v>
      </c>
      <c r="I5233" t="s">
        <v>24</v>
      </c>
      <c r="J5233" t="s">
        <v>25</v>
      </c>
      <c r="K5233" t="s">
        <v>26</v>
      </c>
      <c r="L5233" t="s">
        <v>35</v>
      </c>
      <c r="M5233" t="s">
        <v>28</v>
      </c>
      <c r="N5233" t="s">
        <v>35</v>
      </c>
      <c r="O5233" t="s">
        <v>35</v>
      </c>
      <c r="P5233">
        <v>1</v>
      </c>
      <c r="Q5233">
        <v>85558844.189999998</v>
      </c>
      <c r="R5233">
        <v>10</v>
      </c>
    </row>
    <row r="5234" spans="1:18" x14ac:dyDescent="0.25">
      <c r="A5234">
        <v>2014</v>
      </c>
      <c r="B5234" s="1">
        <v>42809.622092939811</v>
      </c>
      <c r="C5234" t="s">
        <v>18</v>
      </c>
      <c r="D5234" t="s">
        <v>60</v>
      </c>
      <c r="E5234" t="s">
        <v>67</v>
      </c>
      <c r="F5234" t="s">
        <v>63</v>
      </c>
      <c r="G5234" t="s">
        <v>64</v>
      </c>
      <c r="H5234" t="s">
        <v>62</v>
      </c>
      <c r="I5234" t="s">
        <v>24</v>
      </c>
      <c r="J5234" t="s">
        <v>31</v>
      </c>
      <c r="K5234" t="s">
        <v>49</v>
      </c>
      <c r="L5234" t="s">
        <v>35</v>
      </c>
      <c r="M5234" t="s">
        <v>35</v>
      </c>
      <c r="N5234" t="s">
        <v>35</v>
      </c>
      <c r="O5234" t="s">
        <v>35</v>
      </c>
      <c r="P5234">
        <v>1</v>
      </c>
      <c r="Q5234">
        <v>1859794.48</v>
      </c>
      <c r="R5234">
        <v>1</v>
      </c>
    </row>
    <row r="5235" spans="1:18" x14ac:dyDescent="0.25">
      <c r="A5235">
        <v>2014</v>
      </c>
      <c r="B5235" s="1">
        <v>42809.622092939811</v>
      </c>
      <c r="C5235" t="s">
        <v>18</v>
      </c>
      <c r="D5235" t="s">
        <v>60</v>
      </c>
      <c r="E5235" t="s">
        <v>67</v>
      </c>
      <c r="F5235" t="s">
        <v>45</v>
      </c>
      <c r="G5235" t="s">
        <v>46</v>
      </c>
      <c r="H5235" t="s">
        <v>62</v>
      </c>
      <c r="I5235" t="s">
        <v>24</v>
      </c>
      <c r="J5235" t="s">
        <v>31</v>
      </c>
      <c r="K5235" t="s">
        <v>41</v>
      </c>
      <c r="L5235" t="s">
        <v>35</v>
      </c>
      <c r="M5235" t="s">
        <v>35</v>
      </c>
      <c r="N5235" t="s">
        <v>35</v>
      </c>
      <c r="O5235" t="s">
        <v>35</v>
      </c>
      <c r="P5235">
        <v>1</v>
      </c>
      <c r="Q5235">
        <v>4440176.66</v>
      </c>
      <c r="R5235">
        <v>3</v>
      </c>
    </row>
    <row r="5236" spans="1:18" x14ac:dyDescent="0.25">
      <c r="A5236">
        <v>2014</v>
      </c>
      <c r="B5236" s="1">
        <v>42809.622092939811</v>
      </c>
      <c r="C5236" t="s">
        <v>18</v>
      </c>
      <c r="D5236" t="s">
        <v>60</v>
      </c>
      <c r="E5236" t="s">
        <v>67</v>
      </c>
      <c r="F5236" t="s">
        <v>79</v>
      </c>
      <c r="G5236" t="s">
        <v>22</v>
      </c>
      <c r="H5236" t="s">
        <v>62</v>
      </c>
      <c r="I5236" t="s">
        <v>24</v>
      </c>
      <c r="J5236" t="s">
        <v>37</v>
      </c>
      <c r="K5236" t="s">
        <v>56</v>
      </c>
      <c r="L5236" t="s">
        <v>35</v>
      </c>
      <c r="M5236" t="s">
        <v>35</v>
      </c>
      <c r="N5236" t="s">
        <v>35</v>
      </c>
      <c r="O5236" t="s">
        <v>35</v>
      </c>
      <c r="P5236">
        <v>1</v>
      </c>
      <c r="Q5236">
        <v>0</v>
      </c>
      <c r="R5236">
        <v>4</v>
      </c>
    </row>
    <row r="5237" spans="1:18" x14ac:dyDescent="0.25">
      <c r="A5237">
        <v>2013</v>
      </c>
      <c r="B5237" s="1">
        <v>42809.622092939811</v>
      </c>
      <c r="C5237" t="s">
        <v>18</v>
      </c>
      <c r="D5237" t="s">
        <v>78</v>
      </c>
      <c r="E5237" t="s">
        <v>42</v>
      </c>
      <c r="F5237" t="s">
        <v>21</v>
      </c>
      <c r="G5237" t="s">
        <v>22</v>
      </c>
      <c r="H5237" t="s">
        <v>23</v>
      </c>
      <c r="I5237" t="s">
        <v>24</v>
      </c>
      <c r="J5237" t="s">
        <v>37</v>
      </c>
      <c r="K5237" t="s">
        <v>32</v>
      </c>
      <c r="L5237" t="s">
        <v>77</v>
      </c>
      <c r="M5237" t="s">
        <v>28</v>
      </c>
      <c r="N5237" t="s">
        <v>28</v>
      </c>
      <c r="O5237" t="s">
        <v>77</v>
      </c>
      <c r="P5237">
        <v>1</v>
      </c>
      <c r="Q5237">
        <v>0</v>
      </c>
      <c r="R5237">
        <v>1</v>
      </c>
    </row>
    <row r="5238" spans="1:18" x14ac:dyDescent="0.25">
      <c r="A5238">
        <v>2013</v>
      </c>
      <c r="B5238" s="1">
        <v>42809.622092939811</v>
      </c>
      <c r="C5238" t="s">
        <v>18</v>
      </c>
      <c r="D5238" t="s">
        <v>78</v>
      </c>
      <c r="E5238" t="s">
        <v>67</v>
      </c>
      <c r="F5238" t="s">
        <v>45</v>
      </c>
      <c r="G5238" t="s">
        <v>46</v>
      </c>
      <c r="H5238" t="s">
        <v>62</v>
      </c>
      <c r="I5238" t="s">
        <v>24</v>
      </c>
      <c r="J5238" t="s">
        <v>48</v>
      </c>
      <c r="K5238" t="s">
        <v>32</v>
      </c>
      <c r="L5238" t="s">
        <v>35</v>
      </c>
      <c r="M5238" t="s">
        <v>35</v>
      </c>
      <c r="N5238" t="s">
        <v>35</v>
      </c>
      <c r="O5238" t="s">
        <v>35</v>
      </c>
      <c r="P5238">
        <v>1</v>
      </c>
      <c r="Q5238">
        <v>-1279.06</v>
      </c>
      <c r="R5238">
        <v>2</v>
      </c>
    </row>
    <row r="5239" spans="1:18" x14ac:dyDescent="0.25">
      <c r="A5239">
        <v>2013</v>
      </c>
      <c r="B5239" s="1">
        <v>42809.622092939811</v>
      </c>
      <c r="C5239" t="s">
        <v>18</v>
      </c>
      <c r="D5239" t="s">
        <v>78</v>
      </c>
      <c r="E5239" t="s">
        <v>50</v>
      </c>
      <c r="F5239" t="s">
        <v>45</v>
      </c>
      <c r="G5239" t="s">
        <v>66</v>
      </c>
      <c r="H5239" t="s">
        <v>62</v>
      </c>
      <c r="I5239" t="s">
        <v>24</v>
      </c>
      <c r="J5239" t="s">
        <v>48</v>
      </c>
      <c r="K5239" t="s">
        <v>26</v>
      </c>
      <c r="L5239" t="s">
        <v>35</v>
      </c>
      <c r="M5239" t="s">
        <v>35</v>
      </c>
      <c r="N5239" t="s">
        <v>35</v>
      </c>
      <c r="O5239" t="s">
        <v>35</v>
      </c>
      <c r="P5239">
        <v>1</v>
      </c>
      <c r="Q5239">
        <v>-15.14</v>
      </c>
      <c r="R5239">
        <v>1</v>
      </c>
    </row>
    <row r="5240" spans="1:18" x14ac:dyDescent="0.25">
      <c r="A5240">
        <v>2013</v>
      </c>
      <c r="B5240" s="1">
        <v>42809.622092939811</v>
      </c>
      <c r="C5240" t="s">
        <v>18</v>
      </c>
      <c r="D5240" t="s">
        <v>78</v>
      </c>
      <c r="E5240" t="s">
        <v>38</v>
      </c>
      <c r="F5240" t="s">
        <v>53</v>
      </c>
      <c r="G5240" t="s">
        <v>66</v>
      </c>
      <c r="H5240" t="s">
        <v>28</v>
      </c>
      <c r="I5240" t="s">
        <v>54</v>
      </c>
      <c r="J5240" t="s">
        <v>25</v>
      </c>
      <c r="K5240" t="s">
        <v>51</v>
      </c>
      <c r="L5240" t="s">
        <v>35</v>
      </c>
      <c r="M5240" t="s">
        <v>28</v>
      </c>
      <c r="N5240" t="s">
        <v>35</v>
      </c>
      <c r="O5240" t="s">
        <v>35</v>
      </c>
      <c r="P5240">
        <v>1</v>
      </c>
      <c r="Q5240">
        <v>-43290.17</v>
      </c>
      <c r="R5240">
        <v>1</v>
      </c>
    </row>
    <row r="5241" spans="1:18" x14ac:dyDescent="0.25">
      <c r="A5241">
        <v>2013</v>
      </c>
      <c r="B5241" s="1">
        <v>42809.622092939811</v>
      </c>
      <c r="C5241" t="s">
        <v>18</v>
      </c>
      <c r="D5241" t="s">
        <v>78</v>
      </c>
      <c r="E5241" t="s">
        <v>38</v>
      </c>
      <c r="F5241" t="s">
        <v>45</v>
      </c>
      <c r="G5241" t="s">
        <v>46</v>
      </c>
      <c r="H5241" t="s">
        <v>62</v>
      </c>
      <c r="I5241" t="s">
        <v>24</v>
      </c>
      <c r="J5241" t="s">
        <v>48</v>
      </c>
      <c r="K5241" t="s">
        <v>26</v>
      </c>
      <c r="L5241" t="s">
        <v>35</v>
      </c>
      <c r="M5241" t="s">
        <v>35</v>
      </c>
      <c r="N5241" t="s">
        <v>35</v>
      </c>
      <c r="O5241" t="s">
        <v>35</v>
      </c>
      <c r="P5241">
        <v>1</v>
      </c>
      <c r="Q5241">
        <v>-33.119999999999997</v>
      </c>
      <c r="R5241">
        <v>1</v>
      </c>
    </row>
    <row r="5242" spans="1:18" x14ac:dyDescent="0.25">
      <c r="A5242">
        <v>2014</v>
      </c>
      <c r="B5242" s="1">
        <v>42809.622092939811</v>
      </c>
      <c r="C5242" t="s">
        <v>18</v>
      </c>
      <c r="D5242" t="s">
        <v>19</v>
      </c>
      <c r="E5242" t="s">
        <v>20</v>
      </c>
      <c r="F5242" t="s">
        <v>21</v>
      </c>
      <c r="G5242" t="s">
        <v>22</v>
      </c>
      <c r="H5242" t="s">
        <v>91</v>
      </c>
      <c r="I5242" t="s">
        <v>34</v>
      </c>
      <c r="J5242" t="s">
        <v>31</v>
      </c>
      <c r="K5242" t="s">
        <v>32</v>
      </c>
      <c r="L5242" t="s">
        <v>35</v>
      </c>
      <c r="M5242" t="s">
        <v>35</v>
      </c>
      <c r="N5242" t="s">
        <v>35</v>
      </c>
      <c r="O5242" t="s">
        <v>35</v>
      </c>
      <c r="P5242">
        <v>1</v>
      </c>
      <c r="Q5242">
        <v>4432349</v>
      </c>
      <c r="R5242">
        <v>2</v>
      </c>
    </row>
    <row r="5243" spans="1:18" x14ac:dyDescent="0.25">
      <c r="A5243">
        <v>2014</v>
      </c>
      <c r="B5243" s="1">
        <v>42809.622092939811</v>
      </c>
      <c r="C5243" t="s">
        <v>18</v>
      </c>
      <c r="D5243" t="s">
        <v>19</v>
      </c>
      <c r="E5243" t="s">
        <v>20</v>
      </c>
      <c r="F5243" t="s">
        <v>21</v>
      </c>
      <c r="G5243" t="s">
        <v>22</v>
      </c>
      <c r="H5243" t="s">
        <v>23</v>
      </c>
      <c r="I5243" t="s">
        <v>24</v>
      </c>
      <c r="J5243" t="s">
        <v>43</v>
      </c>
      <c r="K5243" t="s">
        <v>32</v>
      </c>
      <c r="L5243" t="s">
        <v>27</v>
      </c>
      <c r="M5243" t="s">
        <v>27</v>
      </c>
      <c r="N5243" t="s">
        <v>28</v>
      </c>
      <c r="O5243" t="s">
        <v>28</v>
      </c>
      <c r="P5243">
        <v>1</v>
      </c>
      <c r="Q5243">
        <v>341815.02</v>
      </c>
      <c r="R5243">
        <v>1</v>
      </c>
    </row>
    <row r="5244" spans="1:18" x14ac:dyDescent="0.25">
      <c r="A5244">
        <v>2014</v>
      </c>
      <c r="B5244" s="1">
        <v>42809.622092939811</v>
      </c>
      <c r="C5244" t="s">
        <v>18</v>
      </c>
      <c r="D5244" t="s">
        <v>19</v>
      </c>
      <c r="E5244" t="s">
        <v>20</v>
      </c>
      <c r="F5244" t="s">
        <v>61</v>
      </c>
      <c r="G5244" t="s">
        <v>22</v>
      </c>
      <c r="H5244" t="s">
        <v>91</v>
      </c>
      <c r="I5244" t="s">
        <v>34</v>
      </c>
      <c r="J5244" t="s">
        <v>43</v>
      </c>
      <c r="K5244" t="s">
        <v>41</v>
      </c>
      <c r="L5244" t="s">
        <v>35</v>
      </c>
      <c r="M5244" t="s">
        <v>35</v>
      </c>
      <c r="N5244" t="s">
        <v>35</v>
      </c>
      <c r="O5244" t="s">
        <v>35</v>
      </c>
      <c r="P5244">
        <v>1</v>
      </c>
      <c r="Q5244">
        <v>434036</v>
      </c>
      <c r="R5244">
        <v>1</v>
      </c>
    </row>
    <row r="5245" spans="1:18" x14ac:dyDescent="0.25">
      <c r="A5245">
        <v>2014</v>
      </c>
      <c r="B5245" s="1">
        <v>42809.622092939811</v>
      </c>
      <c r="C5245" t="s">
        <v>18</v>
      </c>
      <c r="D5245" t="s">
        <v>19</v>
      </c>
      <c r="E5245" t="s">
        <v>30</v>
      </c>
      <c r="F5245" t="s">
        <v>63</v>
      </c>
      <c r="G5245" t="s">
        <v>64</v>
      </c>
      <c r="H5245" t="s">
        <v>62</v>
      </c>
      <c r="I5245" t="s">
        <v>24</v>
      </c>
      <c r="J5245" t="s">
        <v>48</v>
      </c>
      <c r="K5245" t="s">
        <v>32</v>
      </c>
      <c r="L5245" t="s">
        <v>35</v>
      </c>
      <c r="M5245" t="s">
        <v>35</v>
      </c>
      <c r="N5245" t="s">
        <v>35</v>
      </c>
      <c r="O5245" t="s">
        <v>35</v>
      </c>
      <c r="P5245">
        <v>1</v>
      </c>
      <c r="Q5245">
        <v>-1447502.12</v>
      </c>
      <c r="R5245">
        <v>3</v>
      </c>
    </row>
    <row r="5246" spans="1:18" x14ac:dyDescent="0.25">
      <c r="A5246">
        <v>2014</v>
      </c>
      <c r="B5246" s="1">
        <v>42809.622092939811</v>
      </c>
      <c r="C5246" t="s">
        <v>18</v>
      </c>
      <c r="D5246" t="s">
        <v>19</v>
      </c>
      <c r="E5246" t="s">
        <v>30</v>
      </c>
      <c r="F5246" t="s">
        <v>63</v>
      </c>
      <c r="G5246" t="s">
        <v>64</v>
      </c>
      <c r="H5246" t="s">
        <v>62</v>
      </c>
      <c r="I5246" t="s">
        <v>24</v>
      </c>
      <c r="J5246" t="s">
        <v>37</v>
      </c>
      <c r="K5246" t="s">
        <v>32</v>
      </c>
      <c r="L5246" t="s">
        <v>35</v>
      </c>
      <c r="M5246" t="s">
        <v>35</v>
      </c>
      <c r="N5246" t="s">
        <v>35</v>
      </c>
      <c r="O5246" t="s">
        <v>35</v>
      </c>
      <c r="P5246">
        <v>1</v>
      </c>
      <c r="Q5246">
        <v>0</v>
      </c>
      <c r="R5246">
        <v>1</v>
      </c>
    </row>
    <row r="5247" spans="1:18" x14ac:dyDescent="0.25">
      <c r="A5247">
        <v>2014</v>
      </c>
      <c r="B5247" s="1">
        <v>42809.622092939811</v>
      </c>
      <c r="C5247" t="s">
        <v>18</v>
      </c>
      <c r="D5247" t="s">
        <v>19</v>
      </c>
      <c r="E5247" t="s">
        <v>30</v>
      </c>
      <c r="F5247" t="s">
        <v>45</v>
      </c>
      <c r="G5247" t="s">
        <v>66</v>
      </c>
      <c r="H5247" t="s">
        <v>62</v>
      </c>
      <c r="I5247" t="s">
        <v>24</v>
      </c>
      <c r="J5247" t="s">
        <v>44</v>
      </c>
      <c r="K5247" t="s">
        <v>49</v>
      </c>
      <c r="L5247" t="s">
        <v>35</v>
      </c>
      <c r="M5247" t="s">
        <v>35</v>
      </c>
      <c r="N5247" t="s">
        <v>35</v>
      </c>
      <c r="O5247" t="s">
        <v>35</v>
      </c>
      <c r="P5247">
        <v>1</v>
      </c>
      <c r="Q5247">
        <v>16420.810000000001</v>
      </c>
      <c r="R5247">
        <v>1</v>
      </c>
    </row>
    <row r="5248" spans="1:18" x14ac:dyDescent="0.25">
      <c r="A5248">
        <v>2014</v>
      </c>
      <c r="B5248" s="1">
        <v>42809.622092939811</v>
      </c>
      <c r="C5248" t="s">
        <v>18</v>
      </c>
      <c r="D5248" t="s">
        <v>19</v>
      </c>
      <c r="E5248" t="s">
        <v>30</v>
      </c>
      <c r="F5248" t="s">
        <v>45</v>
      </c>
      <c r="G5248" t="s">
        <v>46</v>
      </c>
      <c r="H5248" t="s">
        <v>62</v>
      </c>
      <c r="I5248" t="s">
        <v>24</v>
      </c>
      <c r="J5248" t="s">
        <v>37</v>
      </c>
      <c r="K5248" t="s">
        <v>26</v>
      </c>
      <c r="L5248" t="s">
        <v>35</v>
      </c>
      <c r="M5248" t="s">
        <v>35</v>
      </c>
      <c r="N5248" t="s">
        <v>35</v>
      </c>
      <c r="O5248" t="s">
        <v>35</v>
      </c>
      <c r="P5248">
        <v>1</v>
      </c>
      <c r="Q5248">
        <v>0</v>
      </c>
      <c r="R5248">
        <v>1</v>
      </c>
    </row>
    <row r="5249" spans="1:18" x14ac:dyDescent="0.25">
      <c r="A5249">
        <v>2014</v>
      </c>
      <c r="B5249" s="1">
        <v>42809.622092939811</v>
      </c>
      <c r="C5249" t="s">
        <v>18</v>
      </c>
      <c r="D5249" t="s">
        <v>19</v>
      </c>
      <c r="E5249" t="s">
        <v>30</v>
      </c>
      <c r="F5249" t="s">
        <v>61</v>
      </c>
      <c r="G5249" t="s">
        <v>22</v>
      </c>
      <c r="H5249" t="s">
        <v>91</v>
      </c>
      <c r="I5249" t="s">
        <v>34</v>
      </c>
      <c r="J5249" t="s">
        <v>40</v>
      </c>
      <c r="K5249" t="s">
        <v>32</v>
      </c>
      <c r="L5249" t="s">
        <v>35</v>
      </c>
      <c r="M5249" t="s">
        <v>35</v>
      </c>
      <c r="N5249" t="s">
        <v>35</v>
      </c>
      <c r="O5249" t="s">
        <v>35</v>
      </c>
      <c r="P5249">
        <v>1</v>
      </c>
      <c r="Q5249">
        <v>67229513</v>
      </c>
      <c r="R5249">
        <v>11</v>
      </c>
    </row>
    <row r="5250" spans="1:18" x14ac:dyDescent="0.25">
      <c r="A5250">
        <v>2014</v>
      </c>
      <c r="B5250" s="1">
        <v>42809.622092939811</v>
      </c>
      <c r="C5250" t="s">
        <v>18</v>
      </c>
      <c r="D5250" t="s">
        <v>19</v>
      </c>
      <c r="E5250" t="s">
        <v>42</v>
      </c>
      <c r="F5250" t="s">
        <v>53</v>
      </c>
      <c r="G5250" t="s">
        <v>46</v>
      </c>
      <c r="H5250" t="s">
        <v>23</v>
      </c>
      <c r="I5250" t="s">
        <v>34</v>
      </c>
      <c r="J5250" t="s">
        <v>48</v>
      </c>
      <c r="K5250" t="s">
        <v>32</v>
      </c>
      <c r="L5250" t="s">
        <v>35</v>
      </c>
      <c r="M5250" t="s">
        <v>35</v>
      </c>
      <c r="N5250" t="s">
        <v>35</v>
      </c>
      <c r="O5250" t="s">
        <v>35</v>
      </c>
      <c r="P5250">
        <v>1</v>
      </c>
      <c r="Q5250">
        <v>-128062.7</v>
      </c>
      <c r="R5250">
        <v>4</v>
      </c>
    </row>
    <row r="5251" spans="1:18" x14ac:dyDescent="0.25">
      <c r="A5251">
        <v>2014</v>
      </c>
      <c r="B5251" s="1">
        <v>42809.622092939811</v>
      </c>
      <c r="C5251" t="s">
        <v>18</v>
      </c>
      <c r="D5251" t="s">
        <v>19</v>
      </c>
      <c r="E5251" t="s">
        <v>42</v>
      </c>
      <c r="F5251" t="s">
        <v>53</v>
      </c>
      <c r="G5251" t="s">
        <v>46</v>
      </c>
      <c r="H5251" t="s">
        <v>23</v>
      </c>
      <c r="I5251" t="s">
        <v>54</v>
      </c>
      <c r="J5251" t="s">
        <v>31</v>
      </c>
      <c r="K5251" t="s">
        <v>32</v>
      </c>
      <c r="L5251" t="s">
        <v>27</v>
      </c>
      <c r="M5251" t="s">
        <v>27</v>
      </c>
      <c r="N5251" t="s">
        <v>28</v>
      </c>
      <c r="O5251" t="s">
        <v>28</v>
      </c>
      <c r="P5251">
        <v>1</v>
      </c>
      <c r="Q5251">
        <v>1473544</v>
      </c>
      <c r="R5251">
        <v>1</v>
      </c>
    </row>
    <row r="5252" spans="1:18" x14ac:dyDescent="0.25">
      <c r="A5252">
        <v>2014</v>
      </c>
      <c r="B5252" s="1">
        <v>42809.622092939811</v>
      </c>
      <c r="C5252" t="s">
        <v>18</v>
      </c>
      <c r="D5252" t="s">
        <v>19</v>
      </c>
      <c r="E5252" t="s">
        <v>42</v>
      </c>
      <c r="F5252" t="s">
        <v>53</v>
      </c>
      <c r="G5252" t="s">
        <v>46</v>
      </c>
      <c r="H5252" t="s">
        <v>23</v>
      </c>
      <c r="I5252" t="s">
        <v>54</v>
      </c>
      <c r="J5252" t="s">
        <v>40</v>
      </c>
      <c r="K5252" t="s">
        <v>26</v>
      </c>
      <c r="L5252" t="s">
        <v>35</v>
      </c>
      <c r="M5252" t="s">
        <v>35</v>
      </c>
      <c r="N5252" t="s">
        <v>35</v>
      </c>
      <c r="O5252" t="s">
        <v>35</v>
      </c>
      <c r="P5252">
        <v>1</v>
      </c>
      <c r="Q5252">
        <v>6219467.54</v>
      </c>
      <c r="R5252">
        <v>3</v>
      </c>
    </row>
    <row r="5253" spans="1:18" x14ac:dyDescent="0.25">
      <c r="A5253">
        <v>2014</v>
      </c>
      <c r="B5253" s="1">
        <v>42809.622092939811</v>
      </c>
      <c r="C5253" t="s">
        <v>18</v>
      </c>
      <c r="D5253" t="s">
        <v>19</v>
      </c>
      <c r="E5253" t="s">
        <v>42</v>
      </c>
      <c r="F5253" t="s">
        <v>53</v>
      </c>
      <c r="G5253" t="s">
        <v>46</v>
      </c>
      <c r="H5253" t="s">
        <v>23</v>
      </c>
      <c r="I5253" t="s">
        <v>54</v>
      </c>
      <c r="J5253" t="s">
        <v>37</v>
      </c>
      <c r="K5253" t="s">
        <v>28</v>
      </c>
      <c r="L5253" t="s">
        <v>35</v>
      </c>
      <c r="M5253" t="s">
        <v>28</v>
      </c>
      <c r="N5253" t="s">
        <v>35</v>
      </c>
      <c r="O5253" t="s">
        <v>28</v>
      </c>
      <c r="P5253">
        <v>1</v>
      </c>
      <c r="Q5253">
        <v>0</v>
      </c>
      <c r="R5253">
        <v>0</v>
      </c>
    </row>
    <row r="5254" spans="1:18" x14ac:dyDescent="0.25">
      <c r="A5254">
        <v>2014</v>
      </c>
      <c r="B5254" s="1">
        <v>42809.622092939811</v>
      </c>
      <c r="C5254" t="s">
        <v>18</v>
      </c>
      <c r="D5254" t="s">
        <v>19</v>
      </c>
      <c r="E5254" t="s">
        <v>42</v>
      </c>
      <c r="F5254" t="s">
        <v>21</v>
      </c>
      <c r="G5254" t="s">
        <v>22</v>
      </c>
      <c r="H5254" t="s">
        <v>28</v>
      </c>
      <c r="I5254" t="s">
        <v>24</v>
      </c>
      <c r="J5254" t="s">
        <v>37</v>
      </c>
      <c r="K5254" t="s">
        <v>28</v>
      </c>
      <c r="L5254" t="s">
        <v>27</v>
      </c>
      <c r="M5254" t="s">
        <v>28</v>
      </c>
      <c r="N5254" t="s">
        <v>27</v>
      </c>
      <c r="O5254" t="s">
        <v>28</v>
      </c>
      <c r="P5254">
        <v>1</v>
      </c>
      <c r="Q5254">
        <v>0</v>
      </c>
      <c r="R5254" t="s">
        <v>28</v>
      </c>
    </row>
    <row r="5255" spans="1:18" x14ac:dyDescent="0.25">
      <c r="A5255">
        <v>2014</v>
      </c>
      <c r="B5255" s="1">
        <v>42809.622092939811</v>
      </c>
      <c r="C5255" t="s">
        <v>18</v>
      </c>
      <c r="D5255" t="s">
        <v>19</v>
      </c>
      <c r="E5255" t="s">
        <v>50</v>
      </c>
      <c r="F5255" t="s">
        <v>21</v>
      </c>
      <c r="G5255" t="s">
        <v>22</v>
      </c>
      <c r="H5255" t="s">
        <v>23</v>
      </c>
      <c r="I5255" t="s">
        <v>24</v>
      </c>
      <c r="J5255" t="s">
        <v>37</v>
      </c>
      <c r="K5255" t="s">
        <v>26</v>
      </c>
      <c r="L5255" t="s">
        <v>27</v>
      </c>
      <c r="M5255" t="s">
        <v>27</v>
      </c>
      <c r="N5255" t="s">
        <v>28</v>
      </c>
      <c r="O5255" t="s">
        <v>28</v>
      </c>
      <c r="P5255">
        <v>1</v>
      </c>
      <c r="Q5255">
        <v>0</v>
      </c>
      <c r="R5255">
        <v>2</v>
      </c>
    </row>
    <row r="5256" spans="1:18" x14ac:dyDescent="0.25">
      <c r="A5256">
        <v>2014</v>
      </c>
      <c r="B5256" s="1">
        <v>42809.622092939811</v>
      </c>
      <c r="C5256" t="s">
        <v>18</v>
      </c>
      <c r="D5256" t="s">
        <v>19</v>
      </c>
      <c r="E5256" t="s">
        <v>38</v>
      </c>
      <c r="F5256" t="s">
        <v>53</v>
      </c>
      <c r="G5256" t="s">
        <v>66</v>
      </c>
      <c r="H5256" t="s">
        <v>39</v>
      </c>
      <c r="I5256" t="s">
        <v>34</v>
      </c>
      <c r="J5256" t="s">
        <v>57</v>
      </c>
      <c r="K5256" t="s">
        <v>51</v>
      </c>
      <c r="L5256" t="s">
        <v>35</v>
      </c>
      <c r="M5256" t="s">
        <v>28</v>
      </c>
      <c r="N5256" t="s">
        <v>35</v>
      </c>
      <c r="O5256" t="s">
        <v>35</v>
      </c>
      <c r="P5256">
        <v>1</v>
      </c>
      <c r="Q5256">
        <v>103362564.11</v>
      </c>
      <c r="R5256">
        <v>21</v>
      </c>
    </row>
    <row r="5257" spans="1:18" x14ac:dyDescent="0.25">
      <c r="A5257">
        <v>2014</v>
      </c>
      <c r="B5257" s="1">
        <v>42809.622092939811</v>
      </c>
      <c r="C5257" t="s">
        <v>18</v>
      </c>
      <c r="D5257" t="s">
        <v>19</v>
      </c>
      <c r="E5257" t="s">
        <v>38</v>
      </c>
      <c r="F5257" t="s">
        <v>79</v>
      </c>
      <c r="G5257" t="s">
        <v>22</v>
      </c>
      <c r="H5257" t="s">
        <v>62</v>
      </c>
      <c r="I5257" t="s">
        <v>24</v>
      </c>
      <c r="J5257" t="s">
        <v>31</v>
      </c>
      <c r="K5257" t="s">
        <v>32</v>
      </c>
      <c r="L5257" t="s">
        <v>35</v>
      </c>
      <c r="M5257" t="s">
        <v>35</v>
      </c>
      <c r="N5257" t="s">
        <v>35</v>
      </c>
      <c r="O5257" t="s">
        <v>35</v>
      </c>
      <c r="P5257">
        <v>1</v>
      </c>
      <c r="Q5257">
        <v>1415326</v>
      </c>
      <c r="R5257">
        <v>7</v>
      </c>
    </row>
    <row r="5258" spans="1:18" x14ac:dyDescent="0.25">
      <c r="A5258">
        <v>2014</v>
      </c>
      <c r="B5258" s="1">
        <v>42809.622092939811</v>
      </c>
      <c r="C5258" t="s">
        <v>18</v>
      </c>
      <c r="D5258" t="s">
        <v>19</v>
      </c>
      <c r="E5258" t="s">
        <v>38</v>
      </c>
      <c r="F5258" t="s">
        <v>21</v>
      </c>
      <c r="G5258" t="s">
        <v>22</v>
      </c>
      <c r="H5258" t="s">
        <v>23</v>
      </c>
      <c r="I5258" t="s">
        <v>34</v>
      </c>
      <c r="J5258" t="s">
        <v>40</v>
      </c>
      <c r="K5258" t="s">
        <v>49</v>
      </c>
      <c r="L5258" t="s">
        <v>35</v>
      </c>
      <c r="M5258" t="s">
        <v>35</v>
      </c>
      <c r="N5258" t="s">
        <v>35</v>
      </c>
      <c r="O5258" t="s">
        <v>35</v>
      </c>
      <c r="P5258">
        <v>1</v>
      </c>
      <c r="Q5258">
        <v>5547680.46</v>
      </c>
      <c r="R5258">
        <v>3</v>
      </c>
    </row>
    <row r="5259" spans="1:18" x14ac:dyDescent="0.25">
      <c r="A5259">
        <v>2014</v>
      </c>
      <c r="B5259" s="1">
        <v>42809.622092939811</v>
      </c>
      <c r="C5259" t="s">
        <v>18</v>
      </c>
      <c r="D5259" t="s">
        <v>19</v>
      </c>
      <c r="E5259" t="s">
        <v>38</v>
      </c>
      <c r="F5259" t="s">
        <v>21</v>
      </c>
      <c r="G5259" t="s">
        <v>22</v>
      </c>
      <c r="H5259" t="s">
        <v>23</v>
      </c>
      <c r="I5259" t="s">
        <v>34</v>
      </c>
      <c r="J5259" t="s">
        <v>37</v>
      </c>
      <c r="K5259" t="s">
        <v>28</v>
      </c>
      <c r="L5259" t="s">
        <v>35</v>
      </c>
      <c r="M5259" t="s">
        <v>28</v>
      </c>
      <c r="N5259" t="s">
        <v>35</v>
      </c>
      <c r="O5259" t="s">
        <v>28</v>
      </c>
      <c r="P5259">
        <v>1</v>
      </c>
      <c r="Q5259">
        <v>0</v>
      </c>
      <c r="R5259">
        <v>0</v>
      </c>
    </row>
    <row r="5260" spans="1:18" x14ac:dyDescent="0.25">
      <c r="A5260">
        <v>2014</v>
      </c>
      <c r="B5260" s="1">
        <v>42809.622092939811</v>
      </c>
      <c r="C5260" t="s">
        <v>18</v>
      </c>
      <c r="D5260" t="s">
        <v>19</v>
      </c>
      <c r="E5260" t="s">
        <v>38</v>
      </c>
      <c r="F5260" t="s">
        <v>21</v>
      </c>
      <c r="G5260" t="s">
        <v>22</v>
      </c>
      <c r="H5260" t="s">
        <v>23</v>
      </c>
      <c r="I5260" t="s">
        <v>34</v>
      </c>
      <c r="J5260" t="s">
        <v>37</v>
      </c>
      <c r="K5260" t="s">
        <v>41</v>
      </c>
      <c r="L5260" t="s">
        <v>35</v>
      </c>
      <c r="M5260" t="s">
        <v>35</v>
      </c>
      <c r="N5260" t="s">
        <v>35</v>
      </c>
      <c r="O5260" t="s">
        <v>35</v>
      </c>
      <c r="P5260">
        <v>1</v>
      </c>
      <c r="Q5260">
        <v>0</v>
      </c>
      <c r="R5260">
        <v>1</v>
      </c>
    </row>
    <row r="5261" spans="1:18" x14ac:dyDescent="0.25">
      <c r="A5261">
        <v>2014</v>
      </c>
      <c r="B5261" s="1">
        <v>42809.622092939811</v>
      </c>
      <c r="C5261" t="s">
        <v>18</v>
      </c>
      <c r="D5261" t="s">
        <v>19</v>
      </c>
      <c r="E5261" t="s">
        <v>38</v>
      </c>
      <c r="F5261" t="s">
        <v>21</v>
      </c>
      <c r="G5261" t="s">
        <v>22</v>
      </c>
      <c r="H5261" t="s">
        <v>23</v>
      </c>
      <c r="I5261" t="s">
        <v>24</v>
      </c>
      <c r="J5261" t="s">
        <v>57</v>
      </c>
      <c r="K5261" t="s">
        <v>49</v>
      </c>
      <c r="L5261" t="s">
        <v>27</v>
      </c>
      <c r="M5261" t="s">
        <v>27</v>
      </c>
      <c r="N5261" t="s">
        <v>28</v>
      </c>
      <c r="O5261" t="s">
        <v>28</v>
      </c>
      <c r="P5261">
        <v>1</v>
      </c>
      <c r="Q5261">
        <v>116543552.01000001</v>
      </c>
      <c r="R5261">
        <v>12</v>
      </c>
    </row>
    <row r="5262" spans="1:18" x14ac:dyDescent="0.25">
      <c r="A5262">
        <v>2014</v>
      </c>
      <c r="B5262" s="1">
        <v>42809.622092939811</v>
      </c>
      <c r="C5262" t="s">
        <v>18</v>
      </c>
      <c r="D5262" t="s">
        <v>19</v>
      </c>
      <c r="E5262" t="s">
        <v>38</v>
      </c>
      <c r="F5262" t="s">
        <v>21</v>
      </c>
      <c r="G5262" t="s">
        <v>22</v>
      </c>
      <c r="H5262" t="s">
        <v>23</v>
      </c>
      <c r="I5262" t="s">
        <v>24</v>
      </c>
      <c r="J5262" t="s">
        <v>25</v>
      </c>
      <c r="K5262" t="s">
        <v>26</v>
      </c>
      <c r="L5262" t="s">
        <v>27</v>
      </c>
      <c r="M5262" t="s">
        <v>27</v>
      </c>
      <c r="N5262" t="s">
        <v>28</v>
      </c>
      <c r="O5262" t="s">
        <v>28</v>
      </c>
      <c r="P5262">
        <v>1</v>
      </c>
      <c r="Q5262">
        <v>125254302</v>
      </c>
      <c r="R5262">
        <v>26</v>
      </c>
    </row>
    <row r="5263" spans="1:18" x14ac:dyDescent="0.25">
      <c r="A5263">
        <v>2014</v>
      </c>
      <c r="B5263" s="1">
        <v>42809.622092939811</v>
      </c>
      <c r="C5263" t="s">
        <v>18</v>
      </c>
      <c r="D5263" t="s">
        <v>19</v>
      </c>
      <c r="E5263" t="s">
        <v>38</v>
      </c>
      <c r="F5263" t="s">
        <v>21</v>
      </c>
      <c r="G5263" t="s">
        <v>22</v>
      </c>
      <c r="H5263" t="s">
        <v>23</v>
      </c>
      <c r="I5263" t="s">
        <v>24</v>
      </c>
      <c r="J5263" t="s">
        <v>48</v>
      </c>
      <c r="K5263" t="s">
        <v>32</v>
      </c>
      <c r="L5263" t="s">
        <v>27</v>
      </c>
      <c r="M5263" t="s">
        <v>27</v>
      </c>
      <c r="N5263" t="s">
        <v>28</v>
      </c>
      <c r="O5263" t="s">
        <v>28</v>
      </c>
      <c r="P5263">
        <v>1</v>
      </c>
      <c r="Q5263">
        <v>-2060169.18</v>
      </c>
      <c r="R5263">
        <v>9</v>
      </c>
    </row>
    <row r="5264" spans="1:18" x14ac:dyDescent="0.25">
      <c r="A5264">
        <v>2014</v>
      </c>
      <c r="B5264" s="1">
        <v>42809.622092939811</v>
      </c>
      <c r="C5264" t="s">
        <v>18</v>
      </c>
      <c r="D5264" t="s">
        <v>60</v>
      </c>
      <c r="E5264" t="s">
        <v>20</v>
      </c>
      <c r="F5264" t="s">
        <v>21</v>
      </c>
      <c r="G5264" t="s">
        <v>22</v>
      </c>
      <c r="H5264" t="s">
        <v>28</v>
      </c>
      <c r="I5264" t="s">
        <v>24</v>
      </c>
      <c r="J5264" t="s">
        <v>37</v>
      </c>
      <c r="K5264" t="s">
        <v>28</v>
      </c>
      <c r="L5264" t="s">
        <v>35</v>
      </c>
      <c r="M5264" t="s">
        <v>28</v>
      </c>
      <c r="N5264" t="s">
        <v>35</v>
      </c>
      <c r="O5264" t="s">
        <v>28</v>
      </c>
      <c r="P5264">
        <v>1</v>
      </c>
      <c r="Q5264">
        <v>0</v>
      </c>
      <c r="R5264" t="s">
        <v>28</v>
      </c>
    </row>
    <row r="5265" spans="1:18" x14ac:dyDescent="0.25">
      <c r="A5265">
        <v>2014</v>
      </c>
      <c r="B5265" s="1">
        <v>42809.622092939811</v>
      </c>
      <c r="C5265" t="s">
        <v>18</v>
      </c>
      <c r="D5265" t="s">
        <v>60</v>
      </c>
      <c r="E5265" t="s">
        <v>20</v>
      </c>
      <c r="F5265" t="s">
        <v>21</v>
      </c>
      <c r="G5265" t="s">
        <v>22</v>
      </c>
      <c r="H5265" t="s">
        <v>28</v>
      </c>
      <c r="I5265" t="s">
        <v>89</v>
      </c>
      <c r="J5265" t="s">
        <v>57</v>
      </c>
      <c r="K5265" t="s">
        <v>26</v>
      </c>
      <c r="L5265" t="s">
        <v>35</v>
      </c>
      <c r="M5265" t="s">
        <v>28</v>
      </c>
      <c r="N5265" t="s">
        <v>35</v>
      </c>
      <c r="O5265" t="s">
        <v>35</v>
      </c>
      <c r="P5265">
        <v>1</v>
      </c>
      <c r="Q5265">
        <v>247780163</v>
      </c>
      <c r="R5265">
        <v>31</v>
      </c>
    </row>
    <row r="5266" spans="1:18" x14ac:dyDescent="0.25">
      <c r="A5266">
        <v>2014</v>
      </c>
      <c r="B5266" s="1">
        <v>42809.622092939811</v>
      </c>
      <c r="C5266" t="s">
        <v>18</v>
      </c>
      <c r="D5266" t="s">
        <v>60</v>
      </c>
      <c r="E5266" t="s">
        <v>20</v>
      </c>
      <c r="F5266" t="s">
        <v>21</v>
      </c>
      <c r="G5266" t="s">
        <v>22</v>
      </c>
      <c r="H5266" t="s">
        <v>39</v>
      </c>
      <c r="I5266" t="s">
        <v>34</v>
      </c>
      <c r="J5266" t="s">
        <v>57</v>
      </c>
      <c r="K5266" t="s">
        <v>26</v>
      </c>
      <c r="L5266" t="s">
        <v>35</v>
      </c>
      <c r="M5266" t="s">
        <v>28</v>
      </c>
      <c r="N5266" t="s">
        <v>35</v>
      </c>
      <c r="O5266" t="s">
        <v>35</v>
      </c>
      <c r="P5266">
        <v>1</v>
      </c>
      <c r="Q5266">
        <v>105787204.83</v>
      </c>
      <c r="R5266">
        <v>19</v>
      </c>
    </row>
    <row r="5267" spans="1:18" x14ac:dyDescent="0.25">
      <c r="A5267">
        <v>2014</v>
      </c>
      <c r="B5267" s="1">
        <v>42809.622092939811</v>
      </c>
      <c r="C5267" t="s">
        <v>18</v>
      </c>
      <c r="D5267" t="s">
        <v>60</v>
      </c>
      <c r="E5267" t="s">
        <v>42</v>
      </c>
      <c r="F5267" t="s">
        <v>63</v>
      </c>
      <c r="G5267" t="s">
        <v>64</v>
      </c>
      <c r="H5267" t="s">
        <v>62</v>
      </c>
      <c r="I5267" t="s">
        <v>24</v>
      </c>
      <c r="J5267" t="s">
        <v>44</v>
      </c>
      <c r="K5267" t="s">
        <v>51</v>
      </c>
      <c r="L5267" t="s">
        <v>35</v>
      </c>
      <c r="M5267" t="s">
        <v>35</v>
      </c>
      <c r="N5267" t="s">
        <v>35</v>
      </c>
      <c r="O5267" t="s">
        <v>35</v>
      </c>
      <c r="P5267">
        <v>1</v>
      </c>
      <c r="Q5267">
        <v>190993.88</v>
      </c>
      <c r="R5267">
        <v>2</v>
      </c>
    </row>
    <row r="5268" spans="1:18" x14ac:dyDescent="0.25">
      <c r="A5268">
        <v>2014</v>
      </c>
      <c r="B5268" s="1">
        <v>42809.622092939811</v>
      </c>
      <c r="C5268" t="s">
        <v>18</v>
      </c>
      <c r="D5268" t="s">
        <v>60</v>
      </c>
      <c r="E5268" t="s">
        <v>73</v>
      </c>
      <c r="F5268" t="s">
        <v>45</v>
      </c>
      <c r="G5268" t="s">
        <v>71</v>
      </c>
      <c r="H5268" t="s">
        <v>62</v>
      </c>
      <c r="I5268" t="s">
        <v>34</v>
      </c>
      <c r="J5268" t="s">
        <v>48</v>
      </c>
      <c r="K5268" t="s">
        <v>51</v>
      </c>
      <c r="L5268" t="s">
        <v>35</v>
      </c>
      <c r="M5268" t="s">
        <v>35</v>
      </c>
      <c r="N5268" t="s">
        <v>35</v>
      </c>
      <c r="O5268" t="s">
        <v>35</v>
      </c>
      <c r="P5268">
        <v>1</v>
      </c>
      <c r="Q5268">
        <v>-50986.28</v>
      </c>
      <c r="R5268">
        <v>4</v>
      </c>
    </row>
    <row r="5269" spans="1:18" x14ac:dyDescent="0.25">
      <c r="A5269">
        <v>2014</v>
      </c>
      <c r="B5269" s="1">
        <v>42809.622092939811</v>
      </c>
      <c r="C5269" t="s">
        <v>18</v>
      </c>
      <c r="D5269" t="s">
        <v>60</v>
      </c>
      <c r="E5269" t="s">
        <v>67</v>
      </c>
      <c r="F5269" t="s">
        <v>63</v>
      </c>
      <c r="G5269" t="s">
        <v>64</v>
      </c>
      <c r="H5269" t="s">
        <v>62</v>
      </c>
      <c r="I5269" t="s">
        <v>24</v>
      </c>
      <c r="J5269" t="s">
        <v>43</v>
      </c>
      <c r="K5269" t="s">
        <v>49</v>
      </c>
      <c r="L5269" t="s">
        <v>35</v>
      </c>
      <c r="M5269" t="s">
        <v>35</v>
      </c>
      <c r="N5269" t="s">
        <v>35</v>
      </c>
      <c r="O5269" t="s">
        <v>35</v>
      </c>
      <c r="P5269">
        <v>1</v>
      </c>
      <c r="Q5269">
        <v>264226.18</v>
      </c>
      <c r="R5269">
        <v>6</v>
      </c>
    </row>
    <row r="5270" spans="1:18" x14ac:dyDescent="0.25">
      <c r="A5270">
        <v>2014</v>
      </c>
      <c r="B5270" s="1">
        <v>42809.622092939811</v>
      </c>
      <c r="C5270" t="s">
        <v>18</v>
      </c>
      <c r="D5270" t="s">
        <v>60</v>
      </c>
      <c r="E5270" t="s">
        <v>67</v>
      </c>
      <c r="F5270" t="s">
        <v>53</v>
      </c>
      <c r="G5270" t="s">
        <v>70</v>
      </c>
      <c r="H5270" t="s">
        <v>62</v>
      </c>
      <c r="I5270" t="s">
        <v>24</v>
      </c>
      <c r="J5270" t="s">
        <v>37</v>
      </c>
      <c r="K5270" t="s">
        <v>28</v>
      </c>
      <c r="L5270" t="s">
        <v>35</v>
      </c>
      <c r="M5270" t="s">
        <v>28</v>
      </c>
      <c r="N5270" t="s">
        <v>35</v>
      </c>
      <c r="O5270" t="s">
        <v>28</v>
      </c>
      <c r="P5270">
        <v>1</v>
      </c>
      <c r="Q5270">
        <v>0</v>
      </c>
      <c r="R5270">
        <v>0</v>
      </c>
    </row>
    <row r="5271" spans="1:18" x14ac:dyDescent="0.25">
      <c r="A5271">
        <v>2014</v>
      </c>
      <c r="B5271" s="1">
        <v>42809.622092939811</v>
      </c>
      <c r="C5271" t="s">
        <v>18</v>
      </c>
      <c r="D5271" t="s">
        <v>60</v>
      </c>
      <c r="E5271" t="s">
        <v>68</v>
      </c>
      <c r="F5271" t="s">
        <v>53</v>
      </c>
      <c r="G5271" t="s">
        <v>46</v>
      </c>
      <c r="H5271" t="s">
        <v>23</v>
      </c>
      <c r="I5271" t="s">
        <v>34</v>
      </c>
      <c r="J5271" t="s">
        <v>31</v>
      </c>
      <c r="K5271" t="s">
        <v>32</v>
      </c>
      <c r="L5271" t="s">
        <v>35</v>
      </c>
      <c r="M5271" t="s">
        <v>35</v>
      </c>
      <c r="N5271" t="s">
        <v>35</v>
      </c>
      <c r="O5271" t="s">
        <v>35</v>
      </c>
      <c r="P5271">
        <v>1</v>
      </c>
      <c r="Q5271">
        <v>7017462</v>
      </c>
      <c r="R5271">
        <v>5</v>
      </c>
    </row>
    <row r="5272" spans="1:18" x14ac:dyDescent="0.25">
      <c r="A5272">
        <v>2014</v>
      </c>
      <c r="B5272" s="1">
        <v>42809.622092939811</v>
      </c>
      <c r="C5272" t="s">
        <v>18</v>
      </c>
      <c r="D5272" t="s">
        <v>60</v>
      </c>
      <c r="E5272" t="s">
        <v>68</v>
      </c>
      <c r="F5272" t="s">
        <v>53</v>
      </c>
      <c r="G5272" t="s">
        <v>46</v>
      </c>
      <c r="H5272" t="s">
        <v>23</v>
      </c>
      <c r="I5272" t="s">
        <v>34</v>
      </c>
      <c r="J5272" t="s">
        <v>31</v>
      </c>
      <c r="K5272" t="s">
        <v>26</v>
      </c>
      <c r="L5272" t="s">
        <v>35</v>
      </c>
      <c r="M5272" t="s">
        <v>35</v>
      </c>
      <c r="N5272" t="s">
        <v>35</v>
      </c>
      <c r="O5272" t="s">
        <v>35</v>
      </c>
      <c r="P5272">
        <v>1</v>
      </c>
      <c r="Q5272">
        <v>1455755.23</v>
      </c>
      <c r="R5272">
        <v>1</v>
      </c>
    </row>
    <row r="5273" spans="1:18" x14ac:dyDescent="0.25">
      <c r="A5273">
        <v>2014</v>
      </c>
      <c r="B5273" s="1">
        <v>42809.622092939811</v>
      </c>
      <c r="C5273" t="s">
        <v>18</v>
      </c>
      <c r="D5273" t="s">
        <v>60</v>
      </c>
      <c r="E5273" t="s">
        <v>38</v>
      </c>
      <c r="F5273" t="s">
        <v>53</v>
      </c>
      <c r="G5273" t="s">
        <v>66</v>
      </c>
      <c r="H5273" t="s">
        <v>28</v>
      </c>
      <c r="I5273" t="s">
        <v>54</v>
      </c>
      <c r="J5273" t="s">
        <v>25</v>
      </c>
      <c r="K5273" t="s">
        <v>51</v>
      </c>
      <c r="L5273" t="s">
        <v>35</v>
      </c>
      <c r="M5273" t="s">
        <v>28</v>
      </c>
      <c r="N5273" t="s">
        <v>35</v>
      </c>
      <c r="O5273" t="s">
        <v>35</v>
      </c>
      <c r="P5273">
        <v>1</v>
      </c>
      <c r="Q5273">
        <v>28184023.530000001</v>
      </c>
      <c r="R5273">
        <v>11</v>
      </c>
    </row>
    <row r="5274" spans="1:18" x14ac:dyDescent="0.25">
      <c r="A5274">
        <v>2011</v>
      </c>
      <c r="B5274" s="1">
        <v>42809.622092939811</v>
      </c>
      <c r="C5274" t="s">
        <v>18</v>
      </c>
      <c r="D5274" t="s">
        <v>19</v>
      </c>
      <c r="E5274" t="s">
        <v>42</v>
      </c>
      <c r="F5274" t="s">
        <v>21</v>
      </c>
      <c r="G5274" t="s">
        <v>22</v>
      </c>
      <c r="H5274" t="s">
        <v>23</v>
      </c>
      <c r="I5274" t="s">
        <v>24</v>
      </c>
      <c r="J5274" t="s">
        <v>31</v>
      </c>
      <c r="K5274" t="s">
        <v>26</v>
      </c>
      <c r="L5274" t="s">
        <v>27</v>
      </c>
      <c r="M5274" t="s">
        <v>27</v>
      </c>
      <c r="N5274" t="s">
        <v>28</v>
      </c>
      <c r="O5274" t="s">
        <v>28</v>
      </c>
      <c r="P5274">
        <v>1</v>
      </c>
      <c r="Q5274">
        <v>1499109</v>
      </c>
      <c r="R5274">
        <v>6</v>
      </c>
    </row>
    <row r="5275" spans="1:18" x14ac:dyDescent="0.25">
      <c r="A5275">
        <v>2011</v>
      </c>
      <c r="B5275" s="1">
        <v>42809.622092939811</v>
      </c>
      <c r="C5275" t="s">
        <v>18</v>
      </c>
      <c r="D5275" t="s">
        <v>19</v>
      </c>
      <c r="E5275" t="s">
        <v>42</v>
      </c>
      <c r="F5275" t="s">
        <v>21</v>
      </c>
      <c r="G5275" t="s">
        <v>22</v>
      </c>
      <c r="H5275" t="s">
        <v>23</v>
      </c>
      <c r="I5275" t="s">
        <v>24</v>
      </c>
      <c r="J5275" t="s">
        <v>25</v>
      </c>
      <c r="K5275" t="s">
        <v>32</v>
      </c>
      <c r="L5275" t="s">
        <v>27</v>
      </c>
      <c r="M5275" t="s">
        <v>27</v>
      </c>
      <c r="N5275" t="s">
        <v>28</v>
      </c>
      <c r="O5275" t="s">
        <v>28</v>
      </c>
      <c r="P5275">
        <v>1</v>
      </c>
      <c r="Q5275">
        <v>82433515.182500005</v>
      </c>
      <c r="R5275">
        <v>21</v>
      </c>
    </row>
    <row r="5276" spans="1:18" x14ac:dyDescent="0.25">
      <c r="A5276">
        <v>2011</v>
      </c>
      <c r="B5276" s="1">
        <v>42809.622092939811</v>
      </c>
      <c r="C5276" t="s">
        <v>18</v>
      </c>
      <c r="D5276" t="s">
        <v>19</v>
      </c>
      <c r="E5276" t="s">
        <v>42</v>
      </c>
      <c r="F5276" t="s">
        <v>21</v>
      </c>
      <c r="G5276" t="s">
        <v>22</v>
      </c>
      <c r="H5276" t="s">
        <v>23</v>
      </c>
      <c r="I5276" t="s">
        <v>24</v>
      </c>
      <c r="J5276" t="s">
        <v>40</v>
      </c>
      <c r="K5276" t="s">
        <v>49</v>
      </c>
      <c r="L5276" t="s">
        <v>27</v>
      </c>
      <c r="M5276" t="s">
        <v>27</v>
      </c>
      <c r="N5276" t="s">
        <v>28</v>
      </c>
      <c r="O5276" t="s">
        <v>28</v>
      </c>
      <c r="P5276">
        <v>1</v>
      </c>
      <c r="Q5276">
        <v>34555818</v>
      </c>
      <c r="R5276">
        <v>6</v>
      </c>
    </row>
    <row r="5277" spans="1:18" x14ac:dyDescent="0.25">
      <c r="A5277">
        <v>2011</v>
      </c>
      <c r="B5277" s="1">
        <v>42809.622092939811</v>
      </c>
      <c r="C5277" t="s">
        <v>18</v>
      </c>
      <c r="D5277" t="s">
        <v>19</v>
      </c>
      <c r="E5277" t="s">
        <v>42</v>
      </c>
      <c r="F5277" t="s">
        <v>21</v>
      </c>
      <c r="G5277" t="s">
        <v>22</v>
      </c>
      <c r="H5277" t="s">
        <v>23</v>
      </c>
      <c r="I5277" t="s">
        <v>24</v>
      </c>
      <c r="J5277" t="s">
        <v>40</v>
      </c>
      <c r="K5277" t="s">
        <v>26</v>
      </c>
      <c r="L5277" t="s">
        <v>27</v>
      </c>
      <c r="M5277" t="s">
        <v>27</v>
      </c>
      <c r="N5277" t="s">
        <v>28</v>
      </c>
      <c r="O5277" t="s">
        <v>28</v>
      </c>
      <c r="P5277">
        <v>1</v>
      </c>
      <c r="Q5277">
        <v>31983208</v>
      </c>
      <c r="R5277">
        <v>21</v>
      </c>
    </row>
    <row r="5278" spans="1:18" x14ac:dyDescent="0.25">
      <c r="A5278">
        <v>2011</v>
      </c>
      <c r="B5278" s="1">
        <v>42809.622092939811</v>
      </c>
      <c r="C5278" t="s">
        <v>18</v>
      </c>
      <c r="D5278" t="s">
        <v>19</v>
      </c>
      <c r="E5278" t="s">
        <v>42</v>
      </c>
      <c r="F5278" t="s">
        <v>21</v>
      </c>
      <c r="G5278" t="s">
        <v>22</v>
      </c>
      <c r="H5278" t="s">
        <v>23</v>
      </c>
      <c r="I5278" t="s">
        <v>24</v>
      </c>
      <c r="J5278" t="s">
        <v>37</v>
      </c>
      <c r="K5278" t="s">
        <v>49</v>
      </c>
      <c r="L5278" t="s">
        <v>27</v>
      </c>
      <c r="M5278" t="s">
        <v>27</v>
      </c>
      <c r="N5278" t="s">
        <v>28</v>
      </c>
      <c r="O5278" t="s">
        <v>28</v>
      </c>
      <c r="P5278">
        <v>1</v>
      </c>
      <c r="Q5278">
        <v>0</v>
      </c>
      <c r="R5278">
        <v>2</v>
      </c>
    </row>
    <row r="5279" spans="1:18" x14ac:dyDescent="0.25">
      <c r="A5279">
        <v>2011</v>
      </c>
      <c r="B5279" s="1">
        <v>42809.622092939811</v>
      </c>
      <c r="C5279" t="s">
        <v>18</v>
      </c>
      <c r="D5279" t="s">
        <v>19</v>
      </c>
      <c r="E5279" t="s">
        <v>67</v>
      </c>
      <c r="F5279" t="s">
        <v>63</v>
      </c>
      <c r="G5279" t="s">
        <v>64</v>
      </c>
      <c r="H5279" t="s">
        <v>62</v>
      </c>
      <c r="I5279" t="s">
        <v>24</v>
      </c>
      <c r="J5279" t="s">
        <v>44</v>
      </c>
      <c r="K5279" t="s">
        <v>26</v>
      </c>
      <c r="L5279" t="s">
        <v>35</v>
      </c>
      <c r="M5279" t="s">
        <v>35</v>
      </c>
      <c r="N5279" t="s">
        <v>35</v>
      </c>
      <c r="O5279" t="s">
        <v>35</v>
      </c>
      <c r="P5279">
        <v>1</v>
      </c>
      <c r="Q5279">
        <v>906666.64800000004</v>
      </c>
      <c r="R5279">
        <v>14</v>
      </c>
    </row>
    <row r="5280" spans="1:18" x14ac:dyDescent="0.25">
      <c r="A5280">
        <v>2011</v>
      </c>
      <c r="B5280" s="1">
        <v>42809.622092939811</v>
      </c>
      <c r="C5280" t="s">
        <v>18</v>
      </c>
      <c r="D5280" t="s">
        <v>19</v>
      </c>
      <c r="E5280" t="s">
        <v>67</v>
      </c>
      <c r="F5280" t="s">
        <v>63</v>
      </c>
      <c r="G5280" t="s">
        <v>64</v>
      </c>
      <c r="H5280" t="s">
        <v>62</v>
      </c>
      <c r="I5280" t="s">
        <v>24</v>
      </c>
      <c r="J5280" t="s">
        <v>37</v>
      </c>
      <c r="K5280" t="s">
        <v>56</v>
      </c>
      <c r="L5280" t="s">
        <v>35</v>
      </c>
      <c r="M5280" t="s">
        <v>35</v>
      </c>
      <c r="N5280" t="s">
        <v>35</v>
      </c>
      <c r="O5280" t="s">
        <v>35</v>
      </c>
      <c r="P5280">
        <v>1</v>
      </c>
      <c r="Q5280">
        <v>0</v>
      </c>
      <c r="R5280">
        <v>2</v>
      </c>
    </row>
    <row r="5281" spans="1:18" x14ac:dyDescent="0.25">
      <c r="A5281">
        <v>2011</v>
      </c>
      <c r="B5281" s="1">
        <v>42809.622092939811</v>
      </c>
      <c r="C5281" t="s">
        <v>18</v>
      </c>
      <c r="D5281" t="s">
        <v>19</v>
      </c>
      <c r="E5281" t="s">
        <v>67</v>
      </c>
      <c r="F5281" t="s">
        <v>45</v>
      </c>
      <c r="G5281" t="s">
        <v>66</v>
      </c>
      <c r="H5281" t="s">
        <v>62</v>
      </c>
      <c r="I5281" t="s">
        <v>24</v>
      </c>
      <c r="J5281" t="s">
        <v>43</v>
      </c>
      <c r="K5281" t="s">
        <v>41</v>
      </c>
      <c r="L5281" t="s">
        <v>35</v>
      </c>
      <c r="M5281" t="s">
        <v>35</v>
      </c>
      <c r="N5281" t="s">
        <v>35</v>
      </c>
      <c r="O5281" t="s">
        <v>35</v>
      </c>
      <c r="P5281">
        <v>1</v>
      </c>
      <c r="Q5281">
        <v>1435816.0596</v>
      </c>
      <c r="R5281">
        <v>13</v>
      </c>
    </row>
    <row r="5282" spans="1:18" x14ac:dyDescent="0.25">
      <c r="A5282">
        <v>2011</v>
      </c>
      <c r="B5282" s="1">
        <v>42809.622092939811</v>
      </c>
      <c r="C5282" t="s">
        <v>18</v>
      </c>
      <c r="D5282" t="s">
        <v>19</v>
      </c>
      <c r="E5282" t="s">
        <v>67</v>
      </c>
      <c r="F5282" t="s">
        <v>45</v>
      </c>
      <c r="G5282" t="s">
        <v>66</v>
      </c>
      <c r="H5282" t="s">
        <v>62</v>
      </c>
      <c r="I5282" t="s">
        <v>24</v>
      </c>
      <c r="J5282" t="s">
        <v>48</v>
      </c>
      <c r="K5282" t="s">
        <v>41</v>
      </c>
      <c r="L5282" t="s">
        <v>35</v>
      </c>
      <c r="M5282" t="s">
        <v>35</v>
      </c>
      <c r="N5282" t="s">
        <v>35</v>
      </c>
      <c r="O5282" t="s">
        <v>35</v>
      </c>
      <c r="P5282">
        <v>1</v>
      </c>
      <c r="Q5282">
        <v>-38808.491199999997</v>
      </c>
      <c r="R5282">
        <v>4</v>
      </c>
    </row>
    <row r="5283" spans="1:18" x14ac:dyDescent="0.25">
      <c r="A5283">
        <v>2011</v>
      </c>
      <c r="B5283" s="1">
        <v>42809.622092939811</v>
      </c>
      <c r="C5283" t="s">
        <v>18</v>
      </c>
      <c r="D5283" t="s">
        <v>19</v>
      </c>
      <c r="E5283" t="s">
        <v>67</v>
      </c>
      <c r="F5283" t="s">
        <v>45</v>
      </c>
      <c r="G5283" t="s">
        <v>71</v>
      </c>
      <c r="H5283" t="s">
        <v>62</v>
      </c>
      <c r="I5283" t="s">
        <v>24</v>
      </c>
      <c r="J5283" t="s">
        <v>37</v>
      </c>
      <c r="K5283" t="s">
        <v>56</v>
      </c>
      <c r="L5283" t="s">
        <v>35</v>
      </c>
      <c r="M5283" t="s">
        <v>35</v>
      </c>
      <c r="N5283" t="s">
        <v>35</v>
      </c>
      <c r="O5283" t="s">
        <v>35</v>
      </c>
      <c r="P5283">
        <v>1</v>
      </c>
      <c r="Q5283">
        <v>0</v>
      </c>
      <c r="R5283">
        <v>2</v>
      </c>
    </row>
    <row r="5284" spans="1:18" x14ac:dyDescent="0.25">
      <c r="A5284">
        <v>2011</v>
      </c>
      <c r="B5284" s="1">
        <v>42809.622092939811</v>
      </c>
      <c r="C5284" t="s">
        <v>18</v>
      </c>
      <c r="D5284" t="s">
        <v>19</v>
      </c>
      <c r="E5284" t="s">
        <v>67</v>
      </c>
      <c r="F5284" t="s">
        <v>45</v>
      </c>
      <c r="G5284" t="s">
        <v>46</v>
      </c>
      <c r="H5284" t="s">
        <v>62</v>
      </c>
      <c r="I5284" t="s">
        <v>24</v>
      </c>
      <c r="J5284" t="s">
        <v>43</v>
      </c>
      <c r="K5284" t="s">
        <v>49</v>
      </c>
      <c r="L5284" t="s">
        <v>35</v>
      </c>
      <c r="M5284" t="s">
        <v>35</v>
      </c>
      <c r="N5284" t="s">
        <v>35</v>
      </c>
      <c r="O5284" t="s">
        <v>35</v>
      </c>
      <c r="P5284">
        <v>1</v>
      </c>
      <c r="Q5284">
        <v>1430721.4687999999</v>
      </c>
      <c r="R5284">
        <v>10</v>
      </c>
    </row>
    <row r="5285" spans="1:18" x14ac:dyDescent="0.25">
      <c r="A5285">
        <v>2011</v>
      </c>
      <c r="B5285" s="1">
        <v>42809.622092939811</v>
      </c>
      <c r="C5285" t="s">
        <v>18</v>
      </c>
      <c r="D5285" t="s">
        <v>19</v>
      </c>
      <c r="E5285" t="s">
        <v>67</v>
      </c>
      <c r="F5285" t="s">
        <v>45</v>
      </c>
      <c r="G5285" t="s">
        <v>46</v>
      </c>
      <c r="H5285" t="s">
        <v>62</v>
      </c>
      <c r="I5285" t="s">
        <v>24</v>
      </c>
      <c r="J5285" t="s">
        <v>44</v>
      </c>
      <c r="K5285" t="s">
        <v>32</v>
      </c>
      <c r="L5285" t="s">
        <v>35</v>
      </c>
      <c r="M5285" t="s">
        <v>35</v>
      </c>
      <c r="N5285" t="s">
        <v>35</v>
      </c>
      <c r="O5285" t="s">
        <v>35</v>
      </c>
      <c r="P5285">
        <v>1</v>
      </c>
      <c r="Q5285">
        <v>880714.64069999999</v>
      </c>
      <c r="R5285">
        <v>13</v>
      </c>
    </row>
    <row r="5286" spans="1:18" x14ac:dyDescent="0.25">
      <c r="A5286">
        <v>2011</v>
      </c>
      <c r="B5286" s="1">
        <v>42809.622092939811</v>
      </c>
      <c r="C5286" t="s">
        <v>18</v>
      </c>
      <c r="D5286" t="s">
        <v>19</v>
      </c>
      <c r="E5286" t="s">
        <v>67</v>
      </c>
      <c r="F5286" t="s">
        <v>21</v>
      </c>
      <c r="G5286" t="s">
        <v>22</v>
      </c>
      <c r="H5286" t="s">
        <v>62</v>
      </c>
      <c r="I5286" t="s">
        <v>24</v>
      </c>
      <c r="J5286" t="s">
        <v>44</v>
      </c>
      <c r="K5286" t="s">
        <v>49</v>
      </c>
      <c r="L5286" t="s">
        <v>35</v>
      </c>
      <c r="M5286" t="s">
        <v>35</v>
      </c>
      <c r="N5286" t="s">
        <v>35</v>
      </c>
      <c r="O5286" t="s">
        <v>35</v>
      </c>
      <c r="P5286">
        <v>1</v>
      </c>
      <c r="Q5286">
        <v>67555</v>
      </c>
      <c r="R5286">
        <v>1</v>
      </c>
    </row>
    <row r="5287" spans="1:18" x14ac:dyDescent="0.25">
      <c r="A5287">
        <v>2011</v>
      </c>
      <c r="B5287" s="1">
        <v>42809.622092939811</v>
      </c>
      <c r="C5287" t="s">
        <v>18</v>
      </c>
      <c r="D5287" t="s">
        <v>19</v>
      </c>
      <c r="E5287" t="s">
        <v>67</v>
      </c>
      <c r="F5287" t="s">
        <v>82</v>
      </c>
      <c r="G5287" t="s">
        <v>82</v>
      </c>
      <c r="H5287" t="s">
        <v>62</v>
      </c>
      <c r="I5287" t="s">
        <v>24</v>
      </c>
      <c r="J5287" t="s">
        <v>37</v>
      </c>
      <c r="K5287" t="s">
        <v>41</v>
      </c>
      <c r="L5287" t="s">
        <v>35</v>
      </c>
      <c r="M5287" t="s">
        <v>35</v>
      </c>
      <c r="N5287" t="s">
        <v>35</v>
      </c>
      <c r="O5287" t="s">
        <v>35</v>
      </c>
      <c r="P5287">
        <v>1</v>
      </c>
      <c r="Q5287">
        <v>0</v>
      </c>
      <c r="R5287">
        <v>2</v>
      </c>
    </row>
    <row r="5288" spans="1:18" x14ac:dyDescent="0.25">
      <c r="A5288">
        <v>2011</v>
      </c>
      <c r="B5288" s="1">
        <v>42809.622092939811</v>
      </c>
      <c r="C5288" t="s">
        <v>18</v>
      </c>
      <c r="D5288" t="s">
        <v>19</v>
      </c>
      <c r="E5288" t="s">
        <v>50</v>
      </c>
      <c r="F5288" t="s">
        <v>45</v>
      </c>
      <c r="G5288" t="s">
        <v>46</v>
      </c>
      <c r="H5288" t="s">
        <v>62</v>
      </c>
      <c r="I5288" t="s">
        <v>24</v>
      </c>
      <c r="J5288" t="s">
        <v>37</v>
      </c>
      <c r="K5288" t="s">
        <v>56</v>
      </c>
      <c r="L5288" t="s">
        <v>35</v>
      </c>
      <c r="M5288" t="s">
        <v>35</v>
      </c>
      <c r="N5288" t="s">
        <v>35</v>
      </c>
      <c r="O5288" t="s">
        <v>35</v>
      </c>
      <c r="P5288">
        <v>1</v>
      </c>
      <c r="Q5288">
        <v>0</v>
      </c>
      <c r="R5288">
        <v>2</v>
      </c>
    </row>
    <row r="5289" spans="1:18" x14ac:dyDescent="0.25">
      <c r="A5289">
        <v>2011</v>
      </c>
      <c r="B5289" s="1">
        <v>42809.622092939811</v>
      </c>
      <c r="C5289" t="s">
        <v>18</v>
      </c>
      <c r="D5289" t="s">
        <v>19</v>
      </c>
      <c r="E5289" t="s">
        <v>38</v>
      </c>
      <c r="F5289" t="s">
        <v>45</v>
      </c>
      <c r="G5289" t="s">
        <v>46</v>
      </c>
      <c r="H5289" t="s">
        <v>62</v>
      </c>
      <c r="I5289" t="s">
        <v>24</v>
      </c>
      <c r="J5289" t="s">
        <v>31</v>
      </c>
      <c r="K5289" t="s">
        <v>49</v>
      </c>
      <c r="L5289" t="s">
        <v>35</v>
      </c>
      <c r="M5289" t="s">
        <v>35</v>
      </c>
      <c r="N5289" t="s">
        <v>35</v>
      </c>
      <c r="O5289" t="s">
        <v>35</v>
      </c>
      <c r="P5289">
        <v>1</v>
      </c>
      <c r="Q5289">
        <v>2409471.5</v>
      </c>
      <c r="R5289">
        <v>1</v>
      </c>
    </row>
    <row r="5290" spans="1:18" x14ac:dyDescent="0.25">
      <c r="A5290">
        <v>2011</v>
      </c>
      <c r="B5290" s="1">
        <v>42809.622092939811</v>
      </c>
      <c r="C5290" t="s">
        <v>18</v>
      </c>
      <c r="D5290" t="s">
        <v>19</v>
      </c>
      <c r="E5290" t="s">
        <v>38</v>
      </c>
      <c r="F5290" t="s">
        <v>45</v>
      </c>
      <c r="G5290" t="s">
        <v>46</v>
      </c>
      <c r="H5290" t="s">
        <v>62</v>
      </c>
      <c r="I5290" t="s">
        <v>24</v>
      </c>
      <c r="J5290" t="s">
        <v>31</v>
      </c>
      <c r="K5290" t="s">
        <v>41</v>
      </c>
      <c r="L5290" t="s">
        <v>35</v>
      </c>
      <c r="M5290" t="s">
        <v>35</v>
      </c>
      <c r="N5290" t="s">
        <v>35</v>
      </c>
      <c r="O5290" t="s">
        <v>35</v>
      </c>
      <c r="P5290">
        <v>1</v>
      </c>
      <c r="Q5290">
        <v>1066730</v>
      </c>
      <c r="R5290">
        <v>3</v>
      </c>
    </row>
    <row r="5291" spans="1:18" x14ac:dyDescent="0.25">
      <c r="A5291">
        <v>2014</v>
      </c>
      <c r="B5291" s="1">
        <v>42809.622092939811</v>
      </c>
      <c r="C5291" t="s">
        <v>18</v>
      </c>
      <c r="D5291" t="s">
        <v>19</v>
      </c>
      <c r="E5291" t="s">
        <v>42</v>
      </c>
      <c r="F5291" t="s">
        <v>21</v>
      </c>
      <c r="G5291" t="s">
        <v>22</v>
      </c>
      <c r="H5291" t="s">
        <v>23</v>
      </c>
      <c r="I5291" t="s">
        <v>24</v>
      </c>
      <c r="J5291" t="s">
        <v>48</v>
      </c>
      <c r="K5291" t="s">
        <v>32</v>
      </c>
      <c r="L5291" t="s">
        <v>35</v>
      </c>
      <c r="M5291" t="s">
        <v>35</v>
      </c>
      <c r="N5291" t="s">
        <v>35</v>
      </c>
      <c r="O5291" t="s">
        <v>35</v>
      </c>
      <c r="P5291">
        <v>1</v>
      </c>
      <c r="Q5291">
        <v>-6047995</v>
      </c>
      <c r="R5291">
        <v>1</v>
      </c>
    </row>
    <row r="5292" spans="1:18" x14ac:dyDescent="0.25">
      <c r="A5292">
        <v>2014</v>
      </c>
      <c r="B5292" s="1">
        <v>42809.622092939811</v>
      </c>
      <c r="C5292" t="s">
        <v>18</v>
      </c>
      <c r="D5292" t="s">
        <v>19</v>
      </c>
      <c r="E5292" t="s">
        <v>42</v>
      </c>
      <c r="F5292" t="s">
        <v>21</v>
      </c>
      <c r="G5292" t="s">
        <v>22</v>
      </c>
      <c r="H5292" t="s">
        <v>23</v>
      </c>
      <c r="I5292" t="s">
        <v>24</v>
      </c>
      <c r="J5292" t="s">
        <v>48</v>
      </c>
      <c r="K5292" t="s">
        <v>51</v>
      </c>
      <c r="L5292" t="s">
        <v>27</v>
      </c>
      <c r="M5292" t="s">
        <v>27</v>
      </c>
      <c r="N5292" t="s">
        <v>28</v>
      </c>
      <c r="O5292" t="s">
        <v>28</v>
      </c>
      <c r="P5292">
        <v>1</v>
      </c>
      <c r="Q5292">
        <v>-534907.14</v>
      </c>
      <c r="R5292">
        <v>1</v>
      </c>
    </row>
    <row r="5293" spans="1:18" x14ac:dyDescent="0.25">
      <c r="A5293">
        <v>2014</v>
      </c>
      <c r="B5293" s="1">
        <v>42809.622092939811</v>
      </c>
      <c r="C5293" t="s">
        <v>18</v>
      </c>
      <c r="D5293" t="s">
        <v>19</v>
      </c>
      <c r="E5293" t="s">
        <v>42</v>
      </c>
      <c r="F5293" t="s">
        <v>61</v>
      </c>
      <c r="G5293" t="s">
        <v>22</v>
      </c>
      <c r="H5293" t="s">
        <v>91</v>
      </c>
      <c r="I5293" t="s">
        <v>34</v>
      </c>
      <c r="J5293" t="s">
        <v>37</v>
      </c>
      <c r="K5293" t="s">
        <v>41</v>
      </c>
      <c r="L5293" t="s">
        <v>35</v>
      </c>
      <c r="M5293" t="s">
        <v>35</v>
      </c>
      <c r="N5293" t="s">
        <v>35</v>
      </c>
      <c r="O5293" t="s">
        <v>35</v>
      </c>
      <c r="P5293">
        <v>1</v>
      </c>
      <c r="Q5293">
        <v>0</v>
      </c>
      <c r="R5293">
        <v>3</v>
      </c>
    </row>
    <row r="5294" spans="1:18" x14ac:dyDescent="0.25">
      <c r="A5294">
        <v>2014</v>
      </c>
      <c r="B5294" s="1">
        <v>42809.622092939811</v>
      </c>
      <c r="C5294" t="s">
        <v>18</v>
      </c>
      <c r="D5294" t="s">
        <v>19</v>
      </c>
      <c r="E5294" t="s">
        <v>67</v>
      </c>
      <c r="F5294" t="s">
        <v>45</v>
      </c>
      <c r="G5294" t="s">
        <v>66</v>
      </c>
      <c r="H5294" t="s">
        <v>62</v>
      </c>
      <c r="I5294" t="s">
        <v>24</v>
      </c>
      <c r="J5294" t="s">
        <v>43</v>
      </c>
      <c r="K5294" t="s">
        <v>49</v>
      </c>
      <c r="L5294" t="s">
        <v>35</v>
      </c>
      <c r="M5294" t="s">
        <v>35</v>
      </c>
      <c r="N5294" t="s">
        <v>35</v>
      </c>
      <c r="O5294" t="s">
        <v>35</v>
      </c>
      <c r="P5294">
        <v>1</v>
      </c>
      <c r="Q5294">
        <v>303211.56</v>
      </c>
      <c r="R5294">
        <v>2</v>
      </c>
    </row>
    <row r="5295" spans="1:18" x14ac:dyDescent="0.25">
      <c r="A5295">
        <v>2014</v>
      </c>
      <c r="B5295" s="1">
        <v>42809.622092939811</v>
      </c>
      <c r="C5295" t="s">
        <v>18</v>
      </c>
      <c r="D5295" t="s">
        <v>19</v>
      </c>
      <c r="E5295" t="s">
        <v>67</v>
      </c>
      <c r="F5295" t="s">
        <v>45</v>
      </c>
      <c r="G5295" t="s">
        <v>71</v>
      </c>
      <c r="H5295" t="s">
        <v>62</v>
      </c>
      <c r="I5295" t="s">
        <v>24</v>
      </c>
      <c r="J5295" t="s">
        <v>31</v>
      </c>
      <c r="K5295" t="s">
        <v>32</v>
      </c>
      <c r="L5295" t="s">
        <v>35</v>
      </c>
      <c r="M5295" t="s">
        <v>35</v>
      </c>
      <c r="N5295" t="s">
        <v>35</v>
      </c>
      <c r="O5295" t="s">
        <v>35</v>
      </c>
      <c r="P5295">
        <v>1</v>
      </c>
      <c r="Q5295">
        <v>2503491.48</v>
      </c>
      <c r="R5295">
        <v>3</v>
      </c>
    </row>
    <row r="5296" spans="1:18" x14ac:dyDescent="0.25">
      <c r="A5296">
        <v>2014</v>
      </c>
      <c r="B5296" s="1">
        <v>42809.622092939811</v>
      </c>
      <c r="C5296" t="s">
        <v>18</v>
      </c>
      <c r="D5296" t="s">
        <v>19</v>
      </c>
      <c r="E5296" t="s">
        <v>50</v>
      </c>
      <c r="F5296" t="s">
        <v>21</v>
      </c>
      <c r="G5296" t="s">
        <v>22</v>
      </c>
      <c r="H5296" t="s">
        <v>23</v>
      </c>
      <c r="I5296" t="s">
        <v>24</v>
      </c>
      <c r="J5296" t="s">
        <v>48</v>
      </c>
      <c r="K5296" t="s">
        <v>32</v>
      </c>
      <c r="L5296" t="s">
        <v>35</v>
      </c>
      <c r="M5296" t="s">
        <v>35</v>
      </c>
      <c r="N5296" t="s">
        <v>35</v>
      </c>
      <c r="O5296" t="s">
        <v>35</v>
      </c>
      <c r="P5296">
        <v>1</v>
      </c>
      <c r="Q5296">
        <v>-33270</v>
      </c>
      <c r="R5296">
        <v>2</v>
      </c>
    </row>
    <row r="5297" spans="1:18" x14ac:dyDescent="0.25">
      <c r="A5297">
        <v>2014</v>
      </c>
      <c r="B5297" s="1">
        <v>42809.622092939811</v>
      </c>
      <c r="C5297" t="s">
        <v>18</v>
      </c>
      <c r="D5297" t="s">
        <v>19</v>
      </c>
      <c r="E5297" t="s">
        <v>38</v>
      </c>
      <c r="F5297" t="s">
        <v>21</v>
      </c>
      <c r="G5297" t="s">
        <v>22</v>
      </c>
      <c r="H5297" t="s">
        <v>28</v>
      </c>
      <c r="I5297" t="s">
        <v>24</v>
      </c>
      <c r="J5297" t="s">
        <v>44</v>
      </c>
      <c r="K5297" t="s">
        <v>41</v>
      </c>
      <c r="L5297" t="s">
        <v>35</v>
      </c>
      <c r="M5297" t="s">
        <v>35</v>
      </c>
      <c r="N5297" t="s">
        <v>35</v>
      </c>
      <c r="O5297" t="s">
        <v>35</v>
      </c>
      <c r="P5297">
        <v>1</v>
      </c>
      <c r="Q5297">
        <v>221693.66</v>
      </c>
      <c r="R5297">
        <v>1</v>
      </c>
    </row>
    <row r="5298" spans="1:18" x14ac:dyDescent="0.25">
      <c r="A5298">
        <v>2014</v>
      </c>
      <c r="B5298" s="1">
        <v>42809.622092939811</v>
      </c>
      <c r="C5298" t="s">
        <v>18</v>
      </c>
      <c r="D5298" t="s">
        <v>19</v>
      </c>
      <c r="E5298" t="s">
        <v>38</v>
      </c>
      <c r="F5298" t="s">
        <v>21</v>
      </c>
      <c r="G5298" t="s">
        <v>22</v>
      </c>
      <c r="H5298" t="s">
        <v>23</v>
      </c>
      <c r="I5298" t="s">
        <v>34</v>
      </c>
      <c r="J5298" t="s">
        <v>25</v>
      </c>
      <c r="K5298" t="s">
        <v>49</v>
      </c>
      <c r="L5298" t="s">
        <v>35</v>
      </c>
      <c r="M5298" t="s">
        <v>35</v>
      </c>
      <c r="N5298" t="s">
        <v>35</v>
      </c>
      <c r="O5298" t="s">
        <v>35</v>
      </c>
      <c r="P5298">
        <v>1</v>
      </c>
      <c r="Q5298">
        <v>97570882.480000004</v>
      </c>
      <c r="R5298">
        <v>6</v>
      </c>
    </row>
    <row r="5299" spans="1:18" x14ac:dyDescent="0.25">
      <c r="A5299">
        <v>2014</v>
      </c>
      <c r="B5299" s="1">
        <v>42809.622092939811</v>
      </c>
      <c r="C5299" t="s">
        <v>18</v>
      </c>
      <c r="D5299" t="s">
        <v>19</v>
      </c>
      <c r="E5299" t="s">
        <v>38</v>
      </c>
      <c r="F5299" t="s">
        <v>21</v>
      </c>
      <c r="G5299" t="s">
        <v>22</v>
      </c>
      <c r="H5299" t="s">
        <v>23</v>
      </c>
      <c r="I5299" t="s">
        <v>24</v>
      </c>
      <c r="J5299" t="s">
        <v>57</v>
      </c>
      <c r="K5299" t="s">
        <v>51</v>
      </c>
      <c r="L5299" t="s">
        <v>35</v>
      </c>
      <c r="M5299" t="s">
        <v>35</v>
      </c>
      <c r="N5299" t="s">
        <v>35</v>
      </c>
      <c r="O5299" t="s">
        <v>35</v>
      </c>
      <c r="P5299">
        <v>1</v>
      </c>
      <c r="Q5299">
        <v>481236777.10000002</v>
      </c>
      <c r="R5299">
        <v>34</v>
      </c>
    </row>
    <row r="5300" spans="1:18" x14ac:dyDescent="0.25">
      <c r="A5300">
        <v>2014</v>
      </c>
      <c r="B5300" s="1">
        <v>42809.622092939811</v>
      </c>
      <c r="C5300" t="s">
        <v>18</v>
      </c>
      <c r="D5300" t="s">
        <v>19</v>
      </c>
      <c r="E5300" t="s">
        <v>38</v>
      </c>
      <c r="F5300" t="s">
        <v>21</v>
      </c>
      <c r="G5300" t="s">
        <v>22</v>
      </c>
      <c r="H5300" t="s">
        <v>23</v>
      </c>
      <c r="I5300" t="s">
        <v>24</v>
      </c>
      <c r="J5300" t="s">
        <v>43</v>
      </c>
      <c r="K5300" t="s">
        <v>49</v>
      </c>
      <c r="L5300" t="s">
        <v>35</v>
      </c>
      <c r="M5300" t="s">
        <v>35</v>
      </c>
      <c r="N5300" t="s">
        <v>35</v>
      </c>
      <c r="O5300" t="s">
        <v>35</v>
      </c>
      <c r="P5300">
        <v>1</v>
      </c>
      <c r="Q5300">
        <v>1277481</v>
      </c>
      <c r="R5300">
        <v>3</v>
      </c>
    </row>
    <row r="5301" spans="1:18" x14ac:dyDescent="0.25">
      <c r="A5301">
        <v>2014</v>
      </c>
      <c r="B5301" s="1">
        <v>42809.622092939811</v>
      </c>
      <c r="C5301" t="s">
        <v>18</v>
      </c>
      <c r="D5301" t="s">
        <v>19</v>
      </c>
      <c r="E5301" t="s">
        <v>38</v>
      </c>
      <c r="F5301" t="s">
        <v>21</v>
      </c>
      <c r="G5301" t="s">
        <v>22</v>
      </c>
      <c r="H5301" t="s">
        <v>23</v>
      </c>
      <c r="I5301" t="s">
        <v>24</v>
      </c>
      <c r="J5301" t="s">
        <v>43</v>
      </c>
      <c r="K5301" t="s">
        <v>41</v>
      </c>
      <c r="L5301" t="s">
        <v>27</v>
      </c>
      <c r="M5301" t="s">
        <v>27</v>
      </c>
      <c r="N5301" t="s">
        <v>28</v>
      </c>
      <c r="O5301" t="s">
        <v>28</v>
      </c>
      <c r="P5301">
        <v>1</v>
      </c>
      <c r="Q5301">
        <v>419170</v>
      </c>
      <c r="R5301">
        <v>1</v>
      </c>
    </row>
    <row r="5302" spans="1:18" x14ac:dyDescent="0.25">
      <c r="A5302">
        <v>2014</v>
      </c>
      <c r="B5302" s="1">
        <v>42809.622092939811</v>
      </c>
      <c r="C5302" t="s">
        <v>18</v>
      </c>
      <c r="D5302" t="s">
        <v>19</v>
      </c>
      <c r="E5302" t="s">
        <v>38</v>
      </c>
      <c r="F5302" t="s">
        <v>21</v>
      </c>
      <c r="G5302" t="s">
        <v>22</v>
      </c>
      <c r="H5302" t="s">
        <v>23</v>
      </c>
      <c r="I5302" t="s">
        <v>24</v>
      </c>
      <c r="J5302" t="s">
        <v>40</v>
      </c>
      <c r="K5302" t="s">
        <v>49</v>
      </c>
      <c r="L5302" t="s">
        <v>27</v>
      </c>
      <c r="M5302" t="s">
        <v>27</v>
      </c>
      <c r="N5302" t="s">
        <v>28</v>
      </c>
      <c r="O5302" t="s">
        <v>28</v>
      </c>
      <c r="P5302">
        <v>1</v>
      </c>
      <c r="Q5302">
        <v>22108224</v>
      </c>
      <c r="R5302">
        <v>10</v>
      </c>
    </row>
    <row r="5303" spans="1:18" x14ac:dyDescent="0.25">
      <c r="A5303">
        <v>2014</v>
      </c>
      <c r="B5303" s="1">
        <v>42809.622092939811</v>
      </c>
      <c r="C5303" t="s">
        <v>18</v>
      </c>
      <c r="D5303" t="s">
        <v>19</v>
      </c>
      <c r="E5303" t="s">
        <v>38</v>
      </c>
      <c r="F5303" t="s">
        <v>21</v>
      </c>
      <c r="G5303" t="s">
        <v>22</v>
      </c>
      <c r="H5303" t="s">
        <v>23</v>
      </c>
      <c r="I5303" t="s">
        <v>24</v>
      </c>
      <c r="J5303" t="s">
        <v>40</v>
      </c>
      <c r="K5303" t="s">
        <v>51</v>
      </c>
      <c r="L5303" t="s">
        <v>27</v>
      </c>
      <c r="M5303" t="s">
        <v>27</v>
      </c>
      <c r="N5303" t="s">
        <v>28</v>
      </c>
      <c r="O5303" t="s">
        <v>28</v>
      </c>
      <c r="P5303">
        <v>1</v>
      </c>
      <c r="Q5303">
        <v>8121633.4800000004</v>
      </c>
      <c r="R5303">
        <v>7</v>
      </c>
    </row>
    <row r="5304" spans="1:18" x14ac:dyDescent="0.25">
      <c r="A5304">
        <v>2014</v>
      </c>
      <c r="B5304" s="1">
        <v>42809.622092939811</v>
      </c>
      <c r="C5304" t="s">
        <v>18</v>
      </c>
      <c r="D5304" t="s">
        <v>19</v>
      </c>
      <c r="E5304" t="s">
        <v>38</v>
      </c>
      <c r="F5304" t="s">
        <v>21</v>
      </c>
      <c r="G5304" t="s">
        <v>22</v>
      </c>
      <c r="H5304" t="s">
        <v>23</v>
      </c>
      <c r="I5304" t="s">
        <v>24</v>
      </c>
      <c r="J5304" t="s">
        <v>37</v>
      </c>
      <c r="K5304" t="s">
        <v>26</v>
      </c>
      <c r="L5304" t="s">
        <v>77</v>
      </c>
      <c r="M5304" t="s">
        <v>27</v>
      </c>
      <c r="N5304" t="s">
        <v>28</v>
      </c>
      <c r="O5304" t="s">
        <v>77</v>
      </c>
      <c r="P5304">
        <v>1</v>
      </c>
      <c r="Q5304">
        <v>0</v>
      </c>
      <c r="R5304">
        <v>7</v>
      </c>
    </row>
    <row r="5305" spans="1:18" x14ac:dyDescent="0.25">
      <c r="A5305">
        <v>2014</v>
      </c>
      <c r="B5305" s="1">
        <v>42809.622092939811</v>
      </c>
      <c r="C5305" t="s">
        <v>18</v>
      </c>
      <c r="D5305" t="s">
        <v>19</v>
      </c>
      <c r="E5305" t="s">
        <v>38</v>
      </c>
      <c r="F5305" t="s">
        <v>61</v>
      </c>
      <c r="G5305" t="s">
        <v>22</v>
      </c>
      <c r="H5305" t="s">
        <v>91</v>
      </c>
      <c r="I5305" t="s">
        <v>34</v>
      </c>
      <c r="J5305" t="s">
        <v>31</v>
      </c>
      <c r="K5305" t="s">
        <v>32</v>
      </c>
      <c r="L5305" t="s">
        <v>35</v>
      </c>
      <c r="M5305" t="s">
        <v>35</v>
      </c>
      <c r="N5305" t="s">
        <v>35</v>
      </c>
      <c r="O5305" t="s">
        <v>35</v>
      </c>
      <c r="P5305">
        <v>1</v>
      </c>
      <c r="Q5305">
        <v>3647556.97</v>
      </c>
      <c r="R5305">
        <v>9</v>
      </c>
    </row>
    <row r="5306" spans="1:18" x14ac:dyDescent="0.25">
      <c r="A5306">
        <v>2014</v>
      </c>
      <c r="B5306" s="1">
        <v>42809.622092939811</v>
      </c>
      <c r="C5306" t="s">
        <v>18</v>
      </c>
      <c r="D5306" t="s">
        <v>19</v>
      </c>
      <c r="E5306" t="s">
        <v>38</v>
      </c>
      <c r="F5306" t="s">
        <v>61</v>
      </c>
      <c r="G5306" t="s">
        <v>22</v>
      </c>
      <c r="H5306" t="s">
        <v>91</v>
      </c>
      <c r="I5306" t="s">
        <v>34</v>
      </c>
      <c r="J5306" t="s">
        <v>43</v>
      </c>
      <c r="K5306" t="s">
        <v>26</v>
      </c>
      <c r="L5306" t="s">
        <v>35</v>
      </c>
      <c r="M5306" t="s">
        <v>35</v>
      </c>
      <c r="N5306" t="s">
        <v>35</v>
      </c>
      <c r="O5306" t="s">
        <v>35</v>
      </c>
      <c r="P5306">
        <v>1</v>
      </c>
      <c r="Q5306">
        <v>991501.5</v>
      </c>
      <c r="R5306">
        <v>5</v>
      </c>
    </row>
    <row r="5307" spans="1:18" x14ac:dyDescent="0.25">
      <c r="A5307">
        <v>2014</v>
      </c>
      <c r="B5307" s="1">
        <v>42809.622092939811</v>
      </c>
      <c r="C5307" t="s">
        <v>18</v>
      </c>
      <c r="D5307" t="s">
        <v>60</v>
      </c>
      <c r="E5307" t="s">
        <v>20</v>
      </c>
      <c r="F5307" t="s">
        <v>21</v>
      </c>
      <c r="G5307" t="s">
        <v>22</v>
      </c>
      <c r="H5307" t="s">
        <v>39</v>
      </c>
      <c r="I5307" t="s">
        <v>34</v>
      </c>
      <c r="J5307" t="s">
        <v>43</v>
      </c>
      <c r="K5307" t="s">
        <v>51</v>
      </c>
      <c r="L5307" t="s">
        <v>81</v>
      </c>
      <c r="M5307" t="s">
        <v>28</v>
      </c>
      <c r="N5307" t="s">
        <v>81</v>
      </c>
      <c r="O5307" t="s">
        <v>28</v>
      </c>
      <c r="P5307">
        <v>1</v>
      </c>
      <c r="Q5307">
        <v>304975.71000000002</v>
      </c>
      <c r="R5307">
        <v>4</v>
      </c>
    </row>
    <row r="5308" spans="1:18" x14ac:dyDescent="0.25">
      <c r="A5308">
        <v>2014</v>
      </c>
      <c r="B5308" s="1">
        <v>42809.622092939811</v>
      </c>
      <c r="C5308" t="s">
        <v>18</v>
      </c>
      <c r="D5308" t="s">
        <v>60</v>
      </c>
      <c r="E5308" t="s">
        <v>30</v>
      </c>
      <c r="F5308" t="s">
        <v>45</v>
      </c>
      <c r="G5308" t="s">
        <v>66</v>
      </c>
      <c r="H5308" t="s">
        <v>62</v>
      </c>
      <c r="I5308" t="s">
        <v>24</v>
      </c>
      <c r="J5308" t="s">
        <v>37</v>
      </c>
      <c r="K5308" t="s">
        <v>49</v>
      </c>
      <c r="L5308" t="s">
        <v>35</v>
      </c>
      <c r="M5308" t="s">
        <v>35</v>
      </c>
      <c r="N5308" t="s">
        <v>35</v>
      </c>
      <c r="O5308" t="s">
        <v>35</v>
      </c>
      <c r="P5308">
        <v>1</v>
      </c>
      <c r="Q5308">
        <v>0</v>
      </c>
      <c r="R5308">
        <v>7</v>
      </c>
    </row>
    <row r="5309" spans="1:18" x14ac:dyDescent="0.25">
      <c r="A5309">
        <v>2014</v>
      </c>
      <c r="B5309" s="1">
        <v>42809.622092939811</v>
      </c>
      <c r="C5309" t="s">
        <v>18</v>
      </c>
      <c r="D5309" t="s">
        <v>60</v>
      </c>
      <c r="E5309" t="s">
        <v>67</v>
      </c>
      <c r="F5309" t="s">
        <v>21</v>
      </c>
      <c r="G5309" t="s">
        <v>22</v>
      </c>
      <c r="H5309" t="s">
        <v>62</v>
      </c>
      <c r="I5309" t="s">
        <v>24</v>
      </c>
      <c r="J5309" t="s">
        <v>40</v>
      </c>
      <c r="K5309" t="s">
        <v>41</v>
      </c>
      <c r="L5309" t="s">
        <v>35</v>
      </c>
      <c r="M5309" t="s">
        <v>35</v>
      </c>
      <c r="N5309" t="s">
        <v>35</v>
      </c>
      <c r="O5309" t="s">
        <v>35</v>
      </c>
      <c r="P5309">
        <v>1</v>
      </c>
      <c r="Q5309">
        <v>18830579.460000001</v>
      </c>
      <c r="R5309">
        <v>41</v>
      </c>
    </row>
    <row r="5310" spans="1:18" x14ac:dyDescent="0.25">
      <c r="A5310">
        <v>2014</v>
      </c>
      <c r="B5310" s="1">
        <v>42809.622092939811</v>
      </c>
      <c r="C5310" t="s">
        <v>18</v>
      </c>
      <c r="D5310" t="s">
        <v>60</v>
      </c>
      <c r="E5310" t="s">
        <v>68</v>
      </c>
      <c r="F5310" t="s">
        <v>53</v>
      </c>
      <c r="G5310" t="s">
        <v>46</v>
      </c>
      <c r="H5310" t="s">
        <v>23</v>
      </c>
      <c r="I5310" t="s">
        <v>34</v>
      </c>
      <c r="J5310" t="s">
        <v>44</v>
      </c>
      <c r="K5310" t="s">
        <v>26</v>
      </c>
      <c r="L5310" t="s">
        <v>35</v>
      </c>
      <c r="M5310" t="s">
        <v>35</v>
      </c>
      <c r="N5310" t="s">
        <v>35</v>
      </c>
      <c r="O5310" t="s">
        <v>35</v>
      </c>
      <c r="P5310">
        <v>1</v>
      </c>
      <c r="Q5310">
        <v>6584013.5999999996</v>
      </c>
      <c r="R5310">
        <v>113</v>
      </c>
    </row>
    <row r="5311" spans="1:18" x14ac:dyDescent="0.25">
      <c r="A5311">
        <v>2014</v>
      </c>
      <c r="B5311" s="1">
        <v>42809.622092939811</v>
      </c>
      <c r="C5311" t="s">
        <v>18</v>
      </c>
      <c r="D5311" t="s">
        <v>60</v>
      </c>
      <c r="E5311" t="s">
        <v>38</v>
      </c>
      <c r="F5311" t="s">
        <v>21</v>
      </c>
      <c r="G5311" t="s">
        <v>22</v>
      </c>
      <c r="H5311" t="s">
        <v>39</v>
      </c>
      <c r="I5311" t="s">
        <v>24</v>
      </c>
      <c r="J5311" t="s">
        <v>40</v>
      </c>
      <c r="K5311" t="s">
        <v>51</v>
      </c>
      <c r="L5311" t="s">
        <v>35</v>
      </c>
      <c r="M5311" t="s">
        <v>28</v>
      </c>
      <c r="N5311" t="s">
        <v>35</v>
      </c>
      <c r="O5311" t="s">
        <v>35</v>
      </c>
      <c r="P5311">
        <v>1</v>
      </c>
      <c r="Q5311">
        <v>24357675.68</v>
      </c>
      <c r="R5311">
        <v>39</v>
      </c>
    </row>
    <row r="5312" spans="1:18" x14ac:dyDescent="0.25">
      <c r="A5312">
        <v>2014</v>
      </c>
      <c r="B5312" s="1">
        <v>42809.622092939811</v>
      </c>
      <c r="C5312" t="s">
        <v>18</v>
      </c>
      <c r="D5312" t="s">
        <v>60</v>
      </c>
      <c r="E5312" t="s">
        <v>55</v>
      </c>
      <c r="F5312" t="s">
        <v>21</v>
      </c>
      <c r="G5312" t="s">
        <v>22</v>
      </c>
      <c r="H5312" t="s">
        <v>28</v>
      </c>
      <c r="I5312" t="s">
        <v>59</v>
      </c>
      <c r="J5312" t="s">
        <v>40</v>
      </c>
      <c r="K5312" t="s">
        <v>51</v>
      </c>
      <c r="L5312" t="s">
        <v>35</v>
      </c>
      <c r="M5312" t="s">
        <v>28</v>
      </c>
      <c r="N5312" t="s">
        <v>35</v>
      </c>
      <c r="O5312" t="s">
        <v>35</v>
      </c>
      <c r="P5312">
        <v>1</v>
      </c>
      <c r="Q5312">
        <v>89057.1</v>
      </c>
      <c r="R5312">
        <v>2</v>
      </c>
    </row>
    <row r="5313" spans="1:18" x14ac:dyDescent="0.25">
      <c r="A5313">
        <v>2014</v>
      </c>
      <c r="B5313" s="1">
        <v>42809.622092939811</v>
      </c>
      <c r="C5313" t="s">
        <v>18</v>
      </c>
      <c r="D5313" t="s">
        <v>72</v>
      </c>
      <c r="E5313" t="s">
        <v>50</v>
      </c>
      <c r="F5313" t="s">
        <v>53</v>
      </c>
      <c r="G5313" t="s">
        <v>46</v>
      </c>
      <c r="H5313" t="s">
        <v>23</v>
      </c>
      <c r="I5313" t="s">
        <v>54</v>
      </c>
      <c r="J5313" t="s">
        <v>43</v>
      </c>
      <c r="K5313" t="s">
        <v>41</v>
      </c>
      <c r="L5313" t="s">
        <v>74</v>
      </c>
      <c r="M5313" t="s">
        <v>74</v>
      </c>
      <c r="N5313" t="s">
        <v>28</v>
      </c>
      <c r="O5313" t="s">
        <v>28</v>
      </c>
      <c r="P5313">
        <v>1</v>
      </c>
      <c r="Q5313">
        <v>2759649.74</v>
      </c>
      <c r="R5313">
        <v>5</v>
      </c>
    </row>
    <row r="5314" spans="1:18" x14ac:dyDescent="0.25">
      <c r="A5314">
        <v>2014</v>
      </c>
      <c r="B5314" s="1">
        <v>42809.622092939811</v>
      </c>
      <c r="C5314" t="s">
        <v>18</v>
      </c>
      <c r="D5314" t="s">
        <v>29</v>
      </c>
      <c r="E5314" t="s">
        <v>20</v>
      </c>
      <c r="F5314" t="s">
        <v>21</v>
      </c>
      <c r="G5314" t="s">
        <v>22</v>
      </c>
      <c r="H5314" t="s">
        <v>91</v>
      </c>
      <c r="I5314" t="s">
        <v>24</v>
      </c>
      <c r="J5314" t="s">
        <v>44</v>
      </c>
      <c r="K5314" t="s">
        <v>32</v>
      </c>
      <c r="L5314" t="s">
        <v>27</v>
      </c>
      <c r="M5314" t="s">
        <v>27</v>
      </c>
      <c r="N5314" t="s">
        <v>28</v>
      </c>
      <c r="O5314" t="s">
        <v>28</v>
      </c>
      <c r="P5314">
        <v>1</v>
      </c>
      <c r="Q5314">
        <v>94764</v>
      </c>
      <c r="R5314">
        <v>1</v>
      </c>
    </row>
    <row r="5315" spans="1:18" x14ac:dyDescent="0.25">
      <c r="A5315">
        <v>2014</v>
      </c>
      <c r="B5315" s="1">
        <v>42809.622092939811</v>
      </c>
      <c r="C5315" t="s">
        <v>18</v>
      </c>
      <c r="D5315" t="s">
        <v>29</v>
      </c>
      <c r="E5315" t="s">
        <v>20</v>
      </c>
      <c r="F5315" t="s">
        <v>21</v>
      </c>
      <c r="G5315" t="s">
        <v>22</v>
      </c>
      <c r="H5315" t="s">
        <v>96</v>
      </c>
      <c r="I5315" t="s">
        <v>34</v>
      </c>
      <c r="J5315" t="s">
        <v>43</v>
      </c>
      <c r="K5315" t="s">
        <v>26</v>
      </c>
      <c r="L5315" t="s">
        <v>35</v>
      </c>
      <c r="M5315" t="s">
        <v>35</v>
      </c>
      <c r="N5315" t="s">
        <v>35</v>
      </c>
      <c r="O5315" t="s">
        <v>35</v>
      </c>
      <c r="P5315">
        <v>1</v>
      </c>
      <c r="Q5315">
        <v>890891</v>
      </c>
      <c r="R5315">
        <v>2</v>
      </c>
    </row>
    <row r="5316" spans="1:18" x14ac:dyDescent="0.25">
      <c r="A5316">
        <v>2014</v>
      </c>
      <c r="B5316" s="1">
        <v>42809.622092939811</v>
      </c>
      <c r="C5316" t="s">
        <v>18</v>
      </c>
      <c r="D5316" t="s">
        <v>29</v>
      </c>
      <c r="E5316" t="s">
        <v>20</v>
      </c>
      <c r="F5316" t="s">
        <v>21</v>
      </c>
      <c r="G5316" t="s">
        <v>22</v>
      </c>
      <c r="H5316" t="s">
        <v>23</v>
      </c>
      <c r="I5316" t="s">
        <v>34</v>
      </c>
      <c r="J5316" t="s">
        <v>40</v>
      </c>
      <c r="K5316" t="s">
        <v>26</v>
      </c>
      <c r="L5316" t="s">
        <v>35</v>
      </c>
      <c r="M5316" t="s">
        <v>35</v>
      </c>
      <c r="N5316" t="s">
        <v>35</v>
      </c>
      <c r="O5316" t="s">
        <v>35</v>
      </c>
      <c r="P5316">
        <v>1</v>
      </c>
      <c r="Q5316">
        <v>5426412</v>
      </c>
      <c r="R5316">
        <v>2</v>
      </c>
    </row>
    <row r="5317" spans="1:18" x14ac:dyDescent="0.25">
      <c r="A5317">
        <v>2014</v>
      </c>
      <c r="B5317" s="1">
        <v>42809.622092939811</v>
      </c>
      <c r="C5317" t="s">
        <v>18</v>
      </c>
      <c r="D5317" t="s">
        <v>29</v>
      </c>
      <c r="E5317" t="s">
        <v>20</v>
      </c>
      <c r="F5317" t="s">
        <v>21</v>
      </c>
      <c r="G5317" t="s">
        <v>22</v>
      </c>
      <c r="H5317" t="s">
        <v>23</v>
      </c>
      <c r="I5317" t="s">
        <v>24</v>
      </c>
      <c r="J5317" t="s">
        <v>37</v>
      </c>
      <c r="K5317" t="s">
        <v>51</v>
      </c>
      <c r="L5317" t="s">
        <v>35</v>
      </c>
      <c r="M5317" t="s">
        <v>35</v>
      </c>
      <c r="N5317" t="s">
        <v>35</v>
      </c>
      <c r="O5317" t="s">
        <v>35</v>
      </c>
      <c r="P5317">
        <v>1</v>
      </c>
      <c r="Q5317">
        <v>0</v>
      </c>
      <c r="R5317">
        <v>1</v>
      </c>
    </row>
    <row r="5318" spans="1:18" x14ac:dyDescent="0.25">
      <c r="A5318">
        <v>2014</v>
      </c>
      <c r="B5318" s="1">
        <v>42809.622092939811</v>
      </c>
      <c r="C5318" t="s">
        <v>18</v>
      </c>
      <c r="D5318" t="s">
        <v>29</v>
      </c>
      <c r="E5318" t="s">
        <v>20</v>
      </c>
      <c r="F5318" t="s">
        <v>21</v>
      </c>
      <c r="G5318" t="s">
        <v>22</v>
      </c>
      <c r="H5318" t="s">
        <v>23</v>
      </c>
      <c r="I5318" t="s">
        <v>59</v>
      </c>
      <c r="J5318" t="s">
        <v>57</v>
      </c>
      <c r="K5318" t="s">
        <v>26</v>
      </c>
      <c r="L5318" t="s">
        <v>35</v>
      </c>
      <c r="M5318" t="s">
        <v>35</v>
      </c>
      <c r="N5318" t="s">
        <v>35</v>
      </c>
      <c r="O5318" t="s">
        <v>35</v>
      </c>
      <c r="P5318">
        <v>1</v>
      </c>
      <c r="Q5318">
        <v>305995183</v>
      </c>
      <c r="R5318">
        <v>1</v>
      </c>
    </row>
    <row r="5319" spans="1:18" x14ac:dyDescent="0.25">
      <c r="A5319">
        <v>2014</v>
      </c>
      <c r="B5319" s="1">
        <v>42809.622092939811</v>
      </c>
      <c r="C5319" t="s">
        <v>18</v>
      </c>
      <c r="D5319" t="s">
        <v>29</v>
      </c>
      <c r="E5319" t="s">
        <v>20</v>
      </c>
      <c r="F5319" t="s">
        <v>21</v>
      </c>
      <c r="G5319" t="s">
        <v>22</v>
      </c>
      <c r="H5319" t="s">
        <v>23</v>
      </c>
      <c r="I5319" t="s">
        <v>59</v>
      </c>
      <c r="J5319" t="s">
        <v>25</v>
      </c>
      <c r="K5319" t="s">
        <v>32</v>
      </c>
      <c r="L5319" t="s">
        <v>35</v>
      </c>
      <c r="M5319" t="s">
        <v>35</v>
      </c>
      <c r="N5319" t="s">
        <v>35</v>
      </c>
      <c r="O5319" t="s">
        <v>35</v>
      </c>
      <c r="P5319">
        <v>1</v>
      </c>
      <c r="Q5319">
        <v>28387709</v>
      </c>
      <c r="R5319">
        <v>6</v>
      </c>
    </row>
    <row r="5320" spans="1:18" x14ac:dyDescent="0.25">
      <c r="A5320">
        <v>2014</v>
      </c>
      <c r="B5320" s="1">
        <v>42809.622092939811</v>
      </c>
      <c r="C5320" t="s">
        <v>18</v>
      </c>
      <c r="D5320" t="s">
        <v>29</v>
      </c>
      <c r="E5320" t="s">
        <v>30</v>
      </c>
      <c r="F5320" t="s">
        <v>53</v>
      </c>
      <c r="G5320" t="s">
        <v>66</v>
      </c>
      <c r="H5320" t="s">
        <v>23</v>
      </c>
      <c r="I5320" t="s">
        <v>34</v>
      </c>
      <c r="J5320" t="s">
        <v>37</v>
      </c>
      <c r="K5320" t="s">
        <v>26</v>
      </c>
      <c r="L5320" t="s">
        <v>33</v>
      </c>
      <c r="M5320" t="s">
        <v>33</v>
      </c>
      <c r="N5320" t="s">
        <v>33</v>
      </c>
      <c r="O5320" t="s">
        <v>28</v>
      </c>
      <c r="P5320">
        <v>1</v>
      </c>
      <c r="Q5320">
        <v>0</v>
      </c>
      <c r="R5320">
        <v>3</v>
      </c>
    </row>
    <row r="5321" spans="1:18" x14ac:dyDescent="0.25">
      <c r="A5321">
        <v>2014</v>
      </c>
      <c r="B5321" s="1">
        <v>42809.622092939811</v>
      </c>
      <c r="C5321" t="s">
        <v>18</v>
      </c>
      <c r="D5321" t="s">
        <v>29</v>
      </c>
      <c r="E5321" t="s">
        <v>30</v>
      </c>
      <c r="F5321" t="s">
        <v>45</v>
      </c>
      <c r="G5321" t="s">
        <v>66</v>
      </c>
      <c r="H5321" t="s">
        <v>62</v>
      </c>
      <c r="I5321" t="s">
        <v>24</v>
      </c>
      <c r="J5321" t="s">
        <v>37</v>
      </c>
      <c r="K5321" t="s">
        <v>32</v>
      </c>
      <c r="L5321" t="s">
        <v>35</v>
      </c>
      <c r="M5321" t="s">
        <v>35</v>
      </c>
      <c r="N5321" t="s">
        <v>35</v>
      </c>
      <c r="O5321" t="s">
        <v>35</v>
      </c>
      <c r="P5321">
        <v>1</v>
      </c>
      <c r="Q5321">
        <v>0</v>
      </c>
      <c r="R5321">
        <v>5</v>
      </c>
    </row>
    <row r="5322" spans="1:18" x14ac:dyDescent="0.25">
      <c r="A5322">
        <v>2014</v>
      </c>
      <c r="B5322" s="1">
        <v>42809.622092939811</v>
      </c>
      <c r="C5322" t="s">
        <v>18</v>
      </c>
      <c r="D5322" t="s">
        <v>29</v>
      </c>
      <c r="E5322" t="s">
        <v>30</v>
      </c>
      <c r="F5322" t="s">
        <v>45</v>
      </c>
      <c r="G5322" t="s">
        <v>71</v>
      </c>
      <c r="H5322" t="s">
        <v>23</v>
      </c>
      <c r="I5322" t="s">
        <v>76</v>
      </c>
      <c r="J5322" t="s">
        <v>31</v>
      </c>
      <c r="K5322" t="s">
        <v>26</v>
      </c>
      <c r="L5322" t="s">
        <v>33</v>
      </c>
      <c r="M5322" t="s">
        <v>33</v>
      </c>
      <c r="N5322" t="s">
        <v>33</v>
      </c>
      <c r="O5322" t="s">
        <v>28</v>
      </c>
      <c r="P5322">
        <v>1</v>
      </c>
      <c r="Q5322">
        <v>4336616</v>
      </c>
      <c r="R5322">
        <v>4</v>
      </c>
    </row>
    <row r="5323" spans="1:18" x14ac:dyDescent="0.25">
      <c r="A5323">
        <v>2014</v>
      </c>
      <c r="B5323" s="1">
        <v>42809.622092939811</v>
      </c>
      <c r="C5323" t="s">
        <v>18</v>
      </c>
      <c r="D5323" t="s">
        <v>29</v>
      </c>
      <c r="E5323" t="s">
        <v>30</v>
      </c>
      <c r="F5323" t="s">
        <v>45</v>
      </c>
      <c r="G5323" t="s">
        <v>71</v>
      </c>
      <c r="H5323" t="s">
        <v>23</v>
      </c>
      <c r="I5323" t="s">
        <v>76</v>
      </c>
      <c r="J5323" t="s">
        <v>37</v>
      </c>
      <c r="K5323" t="s">
        <v>32</v>
      </c>
      <c r="L5323" t="s">
        <v>33</v>
      </c>
      <c r="M5323" t="s">
        <v>33</v>
      </c>
      <c r="N5323" t="s">
        <v>33</v>
      </c>
      <c r="O5323" t="s">
        <v>28</v>
      </c>
      <c r="P5323">
        <v>1</v>
      </c>
      <c r="Q5323">
        <v>0</v>
      </c>
      <c r="R5323">
        <v>1</v>
      </c>
    </row>
    <row r="5324" spans="1:18" x14ac:dyDescent="0.25">
      <c r="A5324">
        <v>2014</v>
      </c>
      <c r="B5324" s="1">
        <v>42809.622092939811</v>
      </c>
      <c r="C5324" t="s">
        <v>18</v>
      </c>
      <c r="D5324" t="s">
        <v>29</v>
      </c>
      <c r="E5324" t="s">
        <v>30</v>
      </c>
      <c r="F5324" t="s">
        <v>45</v>
      </c>
      <c r="G5324" t="s">
        <v>46</v>
      </c>
      <c r="H5324" t="s">
        <v>62</v>
      </c>
      <c r="I5324" t="s">
        <v>24</v>
      </c>
      <c r="J5324" t="s">
        <v>48</v>
      </c>
      <c r="K5324" t="s">
        <v>32</v>
      </c>
      <c r="L5324" t="s">
        <v>35</v>
      </c>
      <c r="M5324" t="s">
        <v>35</v>
      </c>
      <c r="N5324" t="s">
        <v>35</v>
      </c>
      <c r="O5324" t="s">
        <v>35</v>
      </c>
      <c r="P5324">
        <v>1</v>
      </c>
      <c r="Q5324">
        <v>-119095</v>
      </c>
      <c r="R5324">
        <v>3</v>
      </c>
    </row>
    <row r="5325" spans="1:18" x14ac:dyDescent="0.25">
      <c r="A5325">
        <v>2014</v>
      </c>
      <c r="B5325" s="1">
        <v>42809.622092939811</v>
      </c>
      <c r="C5325" t="s">
        <v>18</v>
      </c>
      <c r="D5325" t="s">
        <v>29</v>
      </c>
      <c r="E5325" t="s">
        <v>30</v>
      </c>
      <c r="F5325" t="s">
        <v>21</v>
      </c>
      <c r="G5325" t="s">
        <v>22</v>
      </c>
      <c r="H5325" t="s">
        <v>23</v>
      </c>
      <c r="I5325" t="s">
        <v>34</v>
      </c>
      <c r="J5325" t="s">
        <v>37</v>
      </c>
      <c r="K5325" t="s">
        <v>28</v>
      </c>
      <c r="L5325" t="s">
        <v>35</v>
      </c>
      <c r="M5325" t="s">
        <v>28</v>
      </c>
      <c r="N5325" t="s">
        <v>35</v>
      </c>
      <c r="O5325" t="s">
        <v>28</v>
      </c>
      <c r="P5325">
        <v>1</v>
      </c>
      <c r="Q5325">
        <v>0</v>
      </c>
      <c r="R5325">
        <v>0</v>
      </c>
    </row>
    <row r="5326" spans="1:18" x14ac:dyDescent="0.25">
      <c r="A5326">
        <v>2014</v>
      </c>
      <c r="B5326" s="1">
        <v>42809.622092939811</v>
      </c>
      <c r="C5326" t="s">
        <v>18</v>
      </c>
      <c r="D5326" t="s">
        <v>29</v>
      </c>
      <c r="E5326" t="s">
        <v>30</v>
      </c>
      <c r="F5326" t="s">
        <v>21</v>
      </c>
      <c r="G5326" t="s">
        <v>22</v>
      </c>
      <c r="H5326" t="s">
        <v>23</v>
      </c>
      <c r="I5326" t="s">
        <v>24</v>
      </c>
      <c r="J5326" t="s">
        <v>31</v>
      </c>
      <c r="K5326" t="s">
        <v>26</v>
      </c>
      <c r="L5326" t="s">
        <v>35</v>
      </c>
      <c r="M5326" t="s">
        <v>35</v>
      </c>
      <c r="N5326" t="s">
        <v>35</v>
      </c>
      <c r="O5326" t="s">
        <v>35</v>
      </c>
      <c r="P5326">
        <v>1</v>
      </c>
      <c r="Q5326">
        <v>4367858</v>
      </c>
      <c r="R5326">
        <v>1</v>
      </c>
    </row>
    <row r="5327" spans="1:18" x14ac:dyDescent="0.25">
      <c r="A5327">
        <v>2014</v>
      </c>
      <c r="B5327" s="1">
        <v>42809.622092939811</v>
      </c>
      <c r="C5327" t="s">
        <v>18</v>
      </c>
      <c r="D5327" t="s">
        <v>72</v>
      </c>
      <c r="E5327" t="s">
        <v>20</v>
      </c>
      <c r="F5327" t="s">
        <v>21</v>
      </c>
      <c r="G5327" t="s">
        <v>22</v>
      </c>
      <c r="H5327" t="s">
        <v>23</v>
      </c>
      <c r="I5327" t="s">
        <v>24</v>
      </c>
      <c r="J5327" t="s">
        <v>37</v>
      </c>
      <c r="K5327" t="s">
        <v>28</v>
      </c>
      <c r="L5327" t="s">
        <v>35</v>
      </c>
      <c r="M5327" t="s">
        <v>28</v>
      </c>
      <c r="N5327" t="s">
        <v>35</v>
      </c>
      <c r="O5327" t="s">
        <v>28</v>
      </c>
      <c r="P5327">
        <v>1</v>
      </c>
      <c r="Q5327">
        <v>0</v>
      </c>
      <c r="R5327">
        <v>0</v>
      </c>
    </row>
    <row r="5328" spans="1:18" x14ac:dyDescent="0.25">
      <c r="A5328">
        <v>2014</v>
      </c>
      <c r="B5328" s="1">
        <v>42809.622092939811</v>
      </c>
      <c r="C5328" t="s">
        <v>18</v>
      </c>
      <c r="D5328" t="s">
        <v>72</v>
      </c>
      <c r="E5328" t="s">
        <v>36</v>
      </c>
      <c r="F5328" t="s">
        <v>45</v>
      </c>
      <c r="G5328" t="s">
        <v>66</v>
      </c>
      <c r="H5328" t="s">
        <v>23</v>
      </c>
      <c r="I5328" t="s">
        <v>76</v>
      </c>
      <c r="J5328" t="s">
        <v>44</v>
      </c>
      <c r="K5328" t="s">
        <v>56</v>
      </c>
      <c r="L5328" t="s">
        <v>35</v>
      </c>
      <c r="M5328" t="s">
        <v>98</v>
      </c>
      <c r="N5328" t="s">
        <v>35</v>
      </c>
      <c r="O5328" t="s">
        <v>35</v>
      </c>
      <c r="P5328">
        <v>1</v>
      </c>
      <c r="Q5328">
        <v>7800.7</v>
      </c>
      <c r="R5328">
        <v>5</v>
      </c>
    </row>
    <row r="5329" spans="1:18" x14ac:dyDescent="0.25">
      <c r="A5329">
        <v>2014</v>
      </c>
      <c r="B5329" s="1">
        <v>42809.622092939811</v>
      </c>
      <c r="C5329" t="s">
        <v>18</v>
      </c>
      <c r="D5329" t="s">
        <v>72</v>
      </c>
      <c r="E5329" t="s">
        <v>52</v>
      </c>
      <c r="F5329" t="s">
        <v>53</v>
      </c>
      <c r="G5329" t="s">
        <v>46</v>
      </c>
      <c r="H5329" t="s">
        <v>23</v>
      </c>
      <c r="I5329" t="s">
        <v>54</v>
      </c>
      <c r="J5329" t="s">
        <v>31</v>
      </c>
      <c r="K5329" t="s">
        <v>41</v>
      </c>
      <c r="L5329" t="s">
        <v>74</v>
      </c>
      <c r="M5329" t="s">
        <v>74</v>
      </c>
      <c r="N5329" t="s">
        <v>28</v>
      </c>
      <c r="O5329" t="s">
        <v>28</v>
      </c>
      <c r="P5329">
        <v>1</v>
      </c>
      <c r="Q5329">
        <v>1123130.07</v>
      </c>
      <c r="R5329">
        <v>3</v>
      </c>
    </row>
    <row r="5330" spans="1:18" x14ac:dyDescent="0.25">
      <c r="A5330">
        <v>2014</v>
      </c>
      <c r="B5330" s="1">
        <v>42809.622092939811</v>
      </c>
      <c r="C5330" t="s">
        <v>18</v>
      </c>
      <c r="D5330" t="s">
        <v>29</v>
      </c>
      <c r="E5330" t="s">
        <v>20</v>
      </c>
      <c r="F5330" t="s">
        <v>21</v>
      </c>
      <c r="G5330" t="s">
        <v>22</v>
      </c>
      <c r="H5330" t="s">
        <v>91</v>
      </c>
      <c r="I5330" t="s">
        <v>24</v>
      </c>
      <c r="J5330" t="s">
        <v>43</v>
      </c>
      <c r="K5330" t="s">
        <v>26</v>
      </c>
      <c r="L5330" t="s">
        <v>27</v>
      </c>
      <c r="M5330" t="s">
        <v>27</v>
      </c>
      <c r="N5330" t="s">
        <v>28</v>
      </c>
      <c r="O5330" t="s">
        <v>28</v>
      </c>
      <c r="P5330">
        <v>1</v>
      </c>
      <c r="Q5330">
        <v>1044744.96</v>
      </c>
      <c r="R5330">
        <v>2</v>
      </c>
    </row>
    <row r="5331" spans="1:18" x14ac:dyDescent="0.25">
      <c r="A5331">
        <v>2014</v>
      </c>
      <c r="B5331" s="1">
        <v>42809.622092939811</v>
      </c>
      <c r="C5331" t="s">
        <v>18</v>
      </c>
      <c r="D5331" t="s">
        <v>29</v>
      </c>
      <c r="E5331" t="s">
        <v>20</v>
      </c>
      <c r="F5331" t="s">
        <v>21</v>
      </c>
      <c r="G5331" t="s">
        <v>22</v>
      </c>
      <c r="H5331" t="s">
        <v>96</v>
      </c>
      <c r="I5331" t="s">
        <v>34</v>
      </c>
      <c r="J5331" t="s">
        <v>44</v>
      </c>
      <c r="K5331" t="s">
        <v>56</v>
      </c>
      <c r="L5331" t="s">
        <v>35</v>
      </c>
      <c r="M5331" t="s">
        <v>35</v>
      </c>
      <c r="N5331" t="s">
        <v>35</v>
      </c>
      <c r="O5331" t="s">
        <v>35</v>
      </c>
      <c r="P5331">
        <v>1</v>
      </c>
      <c r="Q5331">
        <v>461469.83</v>
      </c>
      <c r="R5331">
        <v>2</v>
      </c>
    </row>
    <row r="5332" spans="1:18" x14ac:dyDescent="0.25">
      <c r="A5332">
        <v>2014</v>
      </c>
      <c r="B5332" s="1">
        <v>42809.622092939811</v>
      </c>
      <c r="C5332" t="s">
        <v>18</v>
      </c>
      <c r="D5332" t="s">
        <v>29</v>
      </c>
      <c r="E5332" t="s">
        <v>20</v>
      </c>
      <c r="F5332" t="s">
        <v>21</v>
      </c>
      <c r="G5332" t="s">
        <v>22</v>
      </c>
      <c r="H5332" t="s">
        <v>23</v>
      </c>
      <c r="I5332" t="s">
        <v>34</v>
      </c>
      <c r="J5332" t="s">
        <v>31</v>
      </c>
      <c r="K5332" t="s">
        <v>41</v>
      </c>
      <c r="L5332" t="s">
        <v>35</v>
      </c>
      <c r="M5332" t="s">
        <v>35</v>
      </c>
      <c r="N5332" t="s">
        <v>35</v>
      </c>
      <c r="O5332" t="s">
        <v>35</v>
      </c>
      <c r="P5332">
        <v>1</v>
      </c>
      <c r="Q5332">
        <v>2757220</v>
      </c>
      <c r="R5332">
        <v>1</v>
      </c>
    </row>
    <row r="5333" spans="1:18" x14ac:dyDescent="0.25">
      <c r="A5333">
        <v>2014</v>
      </c>
      <c r="B5333" s="1">
        <v>42809.622092939811</v>
      </c>
      <c r="C5333" t="s">
        <v>18</v>
      </c>
      <c r="D5333" t="s">
        <v>29</v>
      </c>
      <c r="E5333" t="s">
        <v>20</v>
      </c>
      <c r="F5333" t="s">
        <v>21</v>
      </c>
      <c r="G5333" t="s">
        <v>22</v>
      </c>
      <c r="H5333" t="s">
        <v>23</v>
      </c>
      <c r="I5333" t="s">
        <v>34</v>
      </c>
      <c r="J5333" t="s">
        <v>25</v>
      </c>
      <c r="K5333" t="s">
        <v>26</v>
      </c>
      <c r="L5333" t="s">
        <v>35</v>
      </c>
      <c r="M5333" t="s">
        <v>35</v>
      </c>
      <c r="N5333" t="s">
        <v>35</v>
      </c>
      <c r="O5333" t="s">
        <v>35</v>
      </c>
      <c r="P5333">
        <v>1</v>
      </c>
      <c r="Q5333">
        <v>25477269.16</v>
      </c>
      <c r="R5333">
        <v>2</v>
      </c>
    </row>
    <row r="5334" spans="1:18" x14ac:dyDescent="0.25">
      <c r="A5334">
        <v>2014</v>
      </c>
      <c r="B5334" s="1">
        <v>42809.622092939811</v>
      </c>
      <c r="C5334" t="s">
        <v>18</v>
      </c>
      <c r="D5334" t="s">
        <v>29</v>
      </c>
      <c r="E5334" t="s">
        <v>20</v>
      </c>
      <c r="F5334" t="s">
        <v>21</v>
      </c>
      <c r="G5334" t="s">
        <v>22</v>
      </c>
      <c r="H5334" t="s">
        <v>23</v>
      </c>
      <c r="I5334" t="s">
        <v>24</v>
      </c>
      <c r="J5334" t="s">
        <v>40</v>
      </c>
      <c r="K5334" t="s">
        <v>32</v>
      </c>
      <c r="L5334" t="s">
        <v>35</v>
      </c>
      <c r="M5334" t="s">
        <v>35</v>
      </c>
      <c r="N5334" t="s">
        <v>35</v>
      </c>
      <c r="O5334" t="s">
        <v>35</v>
      </c>
      <c r="P5334">
        <v>1</v>
      </c>
      <c r="Q5334">
        <v>21393132</v>
      </c>
      <c r="R5334">
        <v>2</v>
      </c>
    </row>
    <row r="5335" spans="1:18" x14ac:dyDescent="0.25">
      <c r="A5335">
        <v>2014</v>
      </c>
      <c r="B5335" s="1">
        <v>42809.622092939811</v>
      </c>
      <c r="C5335" t="s">
        <v>18</v>
      </c>
      <c r="D5335" t="s">
        <v>29</v>
      </c>
      <c r="E5335" t="s">
        <v>20</v>
      </c>
      <c r="F5335" t="s">
        <v>21</v>
      </c>
      <c r="G5335" t="s">
        <v>22</v>
      </c>
      <c r="H5335" t="s">
        <v>23</v>
      </c>
      <c r="I5335" t="s">
        <v>24</v>
      </c>
      <c r="J5335" t="s">
        <v>37</v>
      </c>
      <c r="K5335" t="s">
        <v>56</v>
      </c>
      <c r="L5335" t="s">
        <v>35</v>
      </c>
      <c r="M5335" t="s">
        <v>35</v>
      </c>
      <c r="N5335" t="s">
        <v>35</v>
      </c>
      <c r="O5335" t="s">
        <v>35</v>
      </c>
      <c r="P5335">
        <v>1</v>
      </c>
      <c r="Q5335">
        <v>0</v>
      </c>
      <c r="R5335">
        <v>2</v>
      </c>
    </row>
    <row r="5336" spans="1:18" x14ac:dyDescent="0.25">
      <c r="A5336">
        <v>2014</v>
      </c>
      <c r="B5336" s="1">
        <v>42809.622092939811</v>
      </c>
      <c r="C5336" t="s">
        <v>18</v>
      </c>
      <c r="D5336" t="s">
        <v>29</v>
      </c>
      <c r="E5336" t="s">
        <v>20</v>
      </c>
      <c r="F5336" t="s">
        <v>21</v>
      </c>
      <c r="G5336" t="s">
        <v>22</v>
      </c>
      <c r="H5336" t="s">
        <v>23</v>
      </c>
      <c r="I5336" t="s">
        <v>24</v>
      </c>
      <c r="J5336" t="s">
        <v>37</v>
      </c>
      <c r="K5336" t="s">
        <v>32</v>
      </c>
      <c r="L5336" t="s">
        <v>35</v>
      </c>
      <c r="M5336" t="s">
        <v>35</v>
      </c>
      <c r="N5336" t="s">
        <v>35</v>
      </c>
      <c r="O5336" t="s">
        <v>35</v>
      </c>
      <c r="P5336">
        <v>1</v>
      </c>
      <c r="Q5336">
        <v>0</v>
      </c>
      <c r="R5336">
        <v>1</v>
      </c>
    </row>
    <row r="5337" spans="1:18" x14ac:dyDescent="0.25">
      <c r="A5337">
        <v>2014</v>
      </c>
      <c r="B5337" s="1">
        <v>42809.622092939811</v>
      </c>
      <c r="C5337" t="s">
        <v>18</v>
      </c>
      <c r="D5337" t="s">
        <v>29</v>
      </c>
      <c r="E5337" t="s">
        <v>20</v>
      </c>
      <c r="F5337" t="s">
        <v>21</v>
      </c>
      <c r="G5337" t="s">
        <v>22</v>
      </c>
      <c r="H5337" t="s">
        <v>23</v>
      </c>
      <c r="I5337" t="s">
        <v>59</v>
      </c>
      <c r="J5337" t="s">
        <v>25</v>
      </c>
      <c r="K5337" t="s">
        <v>49</v>
      </c>
      <c r="L5337" t="s">
        <v>35</v>
      </c>
      <c r="M5337" t="s">
        <v>35</v>
      </c>
      <c r="N5337" t="s">
        <v>35</v>
      </c>
      <c r="O5337" t="s">
        <v>35</v>
      </c>
      <c r="P5337">
        <v>1</v>
      </c>
      <c r="Q5337">
        <v>86899704</v>
      </c>
      <c r="R5337">
        <v>1</v>
      </c>
    </row>
    <row r="5338" spans="1:18" x14ac:dyDescent="0.25">
      <c r="A5338">
        <v>2014</v>
      </c>
      <c r="B5338" s="1">
        <v>42809.622092939811</v>
      </c>
      <c r="C5338" t="s">
        <v>18</v>
      </c>
      <c r="D5338" t="s">
        <v>29</v>
      </c>
      <c r="E5338" t="s">
        <v>20</v>
      </c>
      <c r="F5338" t="s">
        <v>21</v>
      </c>
      <c r="G5338" t="s">
        <v>22</v>
      </c>
      <c r="H5338" t="s">
        <v>23</v>
      </c>
      <c r="I5338" t="s">
        <v>59</v>
      </c>
      <c r="J5338" t="s">
        <v>25</v>
      </c>
      <c r="K5338" t="s">
        <v>51</v>
      </c>
      <c r="L5338" t="s">
        <v>35</v>
      </c>
      <c r="M5338" t="s">
        <v>35</v>
      </c>
      <c r="N5338" t="s">
        <v>35</v>
      </c>
      <c r="O5338" t="s">
        <v>35</v>
      </c>
      <c r="P5338">
        <v>1</v>
      </c>
      <c r="Q5338">
        <v>56987224</v>
      </c>
      <c r="R5338">
        <v>6</v>
      </c>
    </row>
    <row r="5339" spans="1:18" x14ac:dyDescent="0.25">
      <c r="A5339">
        <v>2014</v>
      </c>
      <c r="B5339" s="1">
        <v>42809.622092939811</v>
      </c>
      <c r="C5339" t="s">
        <v>18</v>
      </c>
      <c r="D5339" t="s">
        <v>29</v>
      </c>
      <c r="E5339" t="s">
        <v>20</v>
      </c>
      <c r="F5339" t="s">
        <v>21</v>
      </c>
      <c r="G5339" t="s">
        <v>22</v>
      </c>
      <c r="H5339" t="s">
        <v>23</v>
      </c>
      <c r="I5339" t="s">
        <v>59</v>
      </c>
      <c r="J5339" t="s">
        <v>48</v>
      </c>
      <c r="K5339" t="s">
        <v>26</v>
      </c>
      <c r="L5339" t="s">
        <v>35</v>
      </c>
      <c r="M5339" t="s">
        <v>35</v>
      </c>
      <c r="N5339" t="s">
        <v>35</v>
      </c>
      <c r="O5339" t="s">
        <v>35</v>
      </c>
      <c r="P5339">
        <v>1</v>
      </c>
      <c r="Q5339">
        <v>-992965.86</v>
      </c>
      <c r="R5339">
        <v>2</v>
      </c>
    </row>
    <row r="5340" spans="1:18" x14ac:dyDescent="0.25">
      <c r="A5340">
        <v>2014</v>
      </c>
      <c r="B5340" s="1">
        <v>42809.622092939811</v>
      </c>
      <c r="C5340" t="s">
        <v>18</v>
      </c>
      <c r="D5340" t="s">
        <v>29</v>
      </c>
      <c r="E5340" t="s">
        <v>20</v>
      </c>
      <c r="F5340" t="s">
        <v>21</v>
      </c>
      <c r="G5340" t="s">
        <v>22</v>
      </c>
      <c r="H5340" t="s">
        <v>23</v>
      </c>
      <c r="I5340" t="s">
        <v>54</v>
      </c>
      <c r="J5340" t="s">
        <v>48</v>
      </c>
      <c r="K5340" t="s">
        <v>41</v>
      </c>
      <c r="L5340" t="s">
        <v>35</v>
      </c>
      <c r="M5340" t="s">
        <v>35</v>
      </c>
      <c r="N5340" t="s">
        <v>35</v>
      </c>
      <c r="O5340" t="s">
        <v>35</v>
      </c>
      <c r="P5340">
        <v>1</v>
      </c>
      <c r="Q5340">
        <v>-2148102.08</v>
      </c>
      <c r="R5340">
        <v>14</v>
      </c>
    </row>
    <row r="5341" spans="1:18" x14ac:dyDescent="0.25">
      <c r="A5341">
        <v>2014</v>
      </c>
      <c r="B5341" s="1">
        <v>42809.622092939811</v>
      </c>
      <c r="C5341" t="s">
        <v>18</v>
      </c>
      <c r="D5341" t="s">
        <v>29</v>
      </c>
      <c r="E5341" t="s">
        <v>30</v>
      </c>
      <c r="F5341" t="s">
        <v>45</v>
      </c>
      <c r="G5341" t="s">
        <v>71</v>
      </c>
      <c r="H5341" t="s">
        <v>23</v>
      </c>
      <c r="I5341" t="s">
        <v>76</v>
      </c>
      <c r="J5341" t="s">
        <v>37</v>
      </c>
      <c r="K5341" t="s">
        <v>41</v>
      </c>
      <c r="L5341" t="s">
        <v>33</v>
      </c>
      <c r="M5341" t="s">
        <v>33</v>
      </c>
      <c r="N5341" t="s">
        <v>33</v>
      </c>
      <c r="O5341" t="s">
        <v>28</v>
      </c>
      <c r="P5341">
        <v>1</v>
      </c>
      <c r="Q5341">
        <v>0</v>
      </c>
      <c r="R5341">
        <v>4</v>
      </c>
    </row>
    <row r="5342" spans="1:18" x14ac:dyDescent="0.25">
      <c r="A5342">
        <v>2014</v>
      </c>
      <c r="B5342" s="1">
        <v>42809.622092939811</v>
      </c>
      <c r="C5342" t="s">
        <v>18</v>
      </c>
      <c r="D5342" t="s">
        <v>29</v>
      </c>
      <c r="E5342" t="s">
        <v>30</v>
      </c>
      <c r="F5342" t="s">
        <v>21</v>
      </c>
      <c r="G5342" t="s">
        <v>22</v>
      </c>
      <c r="H5342" t="s">
        <v>23</v>
      </c>
      <c r="I5342" t="s">
        <v>24</v>
      </c>
      <c r="J5342" t="s">
        <v>40</v>
      </c>
      <c r="K5342" t="s">
        <v>56</v>
      </c>
      <c r="L5342" t="s">
        <v>35</v>
      </c>
      <c r="M5342" t="s">
        <v>35</v>
      </c>
      <c r="N5342" t="s">
        <v>35</v>
      </c>
      <c r="O5342" t="s">
        <v>35</v>
      </c>
      <c r="P5342">
        <v>1</v>
      </c>
      <c r="Q5342">
        <v>11960765</v>
      </c>
      <c r="R5342">
        <v>1</v>
      </c>
    </row>
    <row r="5343" spans="1:18" x14ac:dyDescent="0.25">
      <c r="A5343">
        <v>2014</v>
      </c>
      <c r="B5343" s="1">
        <v>42809.622092939811</v>
      </c>
      <c r="C5343" t="s">
        <v>18</v>
      </c>
      <c r="D5343" t="s">
        <v>29</v>
      </c>
      <c r="E5343" t="s">
        <v>30</v>
      </c>
      <c r="F5343" t="s">
        <v>21</v>
      </c>
      <c r="G5343" t="s">
        <v>22</v>
      </c>
      <c r="H5343" t="s">
        <v>23</v>
      </c>
      <c r="I5343" t="s">
        <v>24</v>
      </c>
      <c r="J5343" t="s">
        <v>40</v>
      </c>
      <c r="K5343" t="s">
        <v>26</v>
      </c>
      <c r="L5343" t="s">
        <v>35</v>
      </c>
      <c r="M5343" t="s">
        <v>35</v>
      </c>
      <c r="N5343" t="s">
        <v>35</v>
      </c>
      <c r="O5343" t="s">
        <v>35</v>
      </c>
      <c r="P5343">
        <v>1</v>
      </c>
      <c r="Q5343">
        <v>43839751.780000001</v>
      </c>
      <c r="R5343">
        <v>8</v>
      </c>
    </row>
    <row r="5344" spans="1:18" x14ac:dyDescent="0.25">
      <c r="A5344">
        <v>2014</v>
      </c>
      <c r="B5344" s="1">
        <v>42809.622092939811</v>
      </c>
      <c r="C5344" t="s">
        <v>18</v>
      </c>
      <c r="D5344" t="s">
        <v>29</v>
      </c>
      <c r="E5344" t="s">
        <v>30</v>
      </c>
      <c r="F5344" t="s">
        <v>21</v>
      </c>
      <c r="G5344" t="s">
        <v>22</v>
      </c>
      <c r="H5344" t="s">
        <v>23</v>
      </c>
      <c r="I5344" t="s">
        <v>24</v>
      </c>
      <c r="J5344" t="s">
        <v>44</v>
      </c>
      <c r="K5344" t="s">
        <v>41</v>
      </c>
      <c r="L5344" t="s">
        <v>35</v>
      </c>
      <c r="M5344" t="s">
        <v>35</v>
      </c>
      <c r="N5344" t="s">
        <v>35</v>
      </c>
      <c r="O5344" t="s">
        <v>35</v>
      </c>
      <c r="P5344">
        <v>1</v>
      </c>
      <c r="Q5344">
        <v>48281</v>
      </c>
      <c r="R5344">
        <v>8</v>
      </c>
    </row>
    <row r="5345" spans="1:18" x14ac:dyDescent="0.25">
      <c r="A5345">
        <v>2014</v>
      </c>
      <c r="B5345" s="1">
        <v>42809.622092939811</v>
      </c>
      <c r="C5345" t="s">
        <v>18</v>
      </c>
      <c r="D5345" t="s">
        <v>29</v>
      </c>
      <c r="E5345" t="s">
        <v>30</v>
      </c>
      <c r="F5345" t="s">
        <v>21</v>
      </c>
      <c r="G5345" t="s">
        <v>22</v>
      </c>
      <c r="H5345" t="s">
        <v>23</v>
      </c>
      <c r="I5345" t="s">
        <v>24</v>
      </c>
      <c r="J5345" t="s">
        <v>43</v>
      </c>
      <c r="K5345" t="s">
        <v>26</v>
      </c>
      <c r="L5345" t="s">
        <v>27</v>
      </c>
      <c r="M5345" t="s">
        <v>27</v>
      </c>
      <c r="N5345" t="s">
        <v>28</v>
      </c>
      <c r="O5345" t="s">
        <v>28</v>
      </c>
      <c r="P5345">
        <v>1</v>
      </c>
      <c r="Q5345">
        <v>824014.87</v>
      </c>
      <c r="R5345">
        <v>6</v>
      </c>
    </row>
    <row r="5346" spans="1:18" x14ac:dyDescent="0.25">
      <c r="A5346">
        <v>2014</v>
      </c>
      <c r="B5346" s="1">
        <v>42809.622092939811</v>
      </c>
      <c r="C5346" t="s">
        <v>18</v>
      </c>
      <c r="D5346" t="s">
        <v>29</v>
      </c>
      <c r="E5346" t="s">
        <v>30</v>
      </c>
      <c r="F5346" t="s">
        <v>21</v>
      </c>
      <c r="G5346" t="s">
        <v>22</v>
      </c>
      <c r="H5346" t="s">
        <v>23</v>
      </c>
      <c r="I5346" t="s">
        <v>24</v>
      </c>
      <c r="J5346" t="s">
        <v>48</v>
      </c>
      <c r="K5346" t="s">
        <v>32</v>
      </c>
      <c r="L5346" t="s">
        <v>27</v>
      </c>
      <c r="M5346" t="s">
        <v>27</v>
      </c>
      <c r="N5346" t="s">
        <v>28</v>
      </c>
      <c r="O5346" t="s">
        <v>28</v>
      </c>
      <c r="P5346">
        <v>1</v>
      </c>
      <c r="Q5346">
        <v>-1500</v>
      </c>
      <c r="R5346">
        <v>1</v>
      </c>
    </row>
    <row r="5347" spans="1:18" x14ac:dyDescent="0.25">
      <c r="A5347">
        <v>2014</v>
      </c>
      <c r="B5347" s="1">
        <v>42809.622092939811</v>
      </c>
      <c r="C5347" t="s">
        <v>18</v>
      </c>
      <c r="D5347" t="s">
        <v>29</v>
      </c>
      <c r="E5347" t="s">
        <v>30</v>
      </c>
      <c r="F5347" t="s">
        <v>21</v>
      </c>
      <c r="G5347" t="s">
        <v>22</v>
      </c>
      <c r="H5347" t="s">
        <v>23</v>
      </c>
      <c r="I5347" t="s">
        <v>24</v>
      </c>
      <c r="J5347" t="s">
        <v>37</v>
      </c>
      <c r="K5347" t="s">
        <v>32</v>
      </c>
      <c r="L5347" t="s">
        <v>35</v>
      </c>
      <c r="M5347" t="s">
        <v>35</v>
      </c>
      <c r="N5347" t="s">
        <v>35</v>
      </c>
      <c r="O5347" t="s">
        <v>35</v>
      </c>
      <c r="P5347">
        <v>1</v>
      </c>
      <c r="Q5347">
        <v>0</v>
      </c>
      <c r="R5347">
        <v>3</v>
      </c>
    </row>
    <row r="5348" spans="1:18" x14ac:dyDescent="0.25">
      <c r="A5348">
        <v>2014</v>
      </c>
      <c r="B5348" s="1">
        <v>42809.622092939811</v>
      </c>
      <c r="C5348" t="s">
        <v>18</v>
      </c>
      <c r="D5348" t="s">
        <v>29</v>
      </c>
      <c r="E5348" t="s">
        <v>36</v>
      </c>
      <c r="F5348" t="s">
        <v>63</v>
      </c>
      <c r="G5348" t="s">
        <v>64</v>
      </c>
      <c r="H5348" t="s">
        <v>23</v>
      </c>
      <c r="I5348" t="s">
        <v>34</v>
      </c>
      <c r="J5348" t="s">
        <v>40</v>
      </c>
      <c r="K5348" t="s">
        <v>56</v>
      </c>
      <c r="L5348" t="s">
        <v>35</v>
      </c>
      <c r="M5348" t="s">
        <v>35</v>
      </c>
      <c r="N5348" t="s">
        <v>35</v>
      </c>
      <c r="O5348" t="s">
        <v>35</v>
      </c>
      <c r="P5348">
        <v>1</v>
      </c>
      <c r="Q5348">
        <v>6541348.2800000003</v>
      </c>
      <c r="R5348">
        <v>1</v>
      </c>
    </row>
    <row r="5349" spans="1:18" x14ac:dyDescent="0.25">
      <c r="A5349">
        <v>2014</v>
      </c>
      <c r="B5349" s="1">
        <v>42809.622092939811</v>
      </c>
      <c r="C5349" t="s">
        <v>18</v>
      </c>
      <c r="D5349" t="s">
        <v>29</v>
      </c>
      <c r="E5349" t="s">
        <v>36</v>
      </c>
      <c r="F5349" t="s">
        <v>21</v>
      </c>
      <c r="G5349" t="s">
        <v>22</v>
      </c>
      <c r="H5349" t="s">
        <v>23</v>
      </c>
      <c r="I5349" t="s">
        <v>24</v>
      </c>
      <c r="J5349" t="s">
        <v>44</v>
      </c>
      <c r="K5349" t="s">
        <v>56</v>
      </c>
      <c r="L5349" t="s">
        <v>35</v>
      </c>
      <c r="M5349" t="s">
        <v>35</v>
      </c>
      <c r="N5349" t="s">
        <v>35</v>
      </c>
      <c r="O5349" t="s">
        <v>35</v>
      </c>
      <c r="P5349">
        <v>1</v>
      </c>
      <c r="Q5349">
        <v>51780</v>
      </c>
      <c r="R5349">
        <v>1</v>
      </c>
    </row>
    <row r="5350" spans="1:18" x14ac:dyDescent="0.25">
      <c r="A5350">
        <v>2014</v>
      </c>
      <c r="B5350" s="1">
        <v>42809.622092939811</v>
      </c>
      <c r="C5350" t="s">
        <v>18</v>
      </c>
      <c r="D5350" t="s">
        <v>29</v>
      </c>
      <c r="E5350" t="s">
        <v>36</v>
      </c>
      <c r="F5350" t="s">
        <v>21</v>
      </c>
      <c r="G5350" t="s">
        <v>22</v>
      </c>
      <c r="H5350" t="s">
        <v>23</v>
      </c>
      <c r="I5350" t="s">
        <v>24</v>
      </c>
      <c r="J5350" t="s">
        <v>44</v>
      </c>
      <c r="K5350" t="s">
        <v>41</v>
      </c>
      <c r="L5350" t="s">
        <v>35</v>
      </c>
      <c r="M5350" t="s">
        <v>35</v>
      </c>
      <c r="N5350" t="s">
        <v>28</v>
      </c>
      <c r="O5350" t="s">
        <v>35</v>
      </c>
      <c r="P5350">
        <v>1</v>
      </c>
      <c r="Q5350">
        <v>7066</v>
      </c>
      <c r="R5350">
        <v>4</v>
      </c>
    </row>
    <row r="5351" spans="1:18" x14ac:dyDescent="0.25">
      <c r="A5351">
        <v>2014</v>
      </c>
      <c r="B5351" s="1">
        <v>42809.622092939811</v>
      </c>
      <c r="C5351" t="s">
        <v>18</v>
      </c>
      <c r="D5351" t="s">
        <v>29</v>
      </c>
      <c r="E5351" t="s">
        <v>42</v>
      </c>
      <c r="F5351" t="s">
        <v>63</v>
      </c>
      <c r="G5351" t="s">
        <v>64</v>
      </c>
      <c r="H5351" t="s">
        <v>23</v>
      </c>
      <c r="I5351" t="s">
        <v>24</v>
      </c>
      <c r="J5351" t="s">
        <v>44</v>
      </c>
      <c r="K5351" t="s">
        <v>26</v>
      </c>
      <c r="L5351" t="s">
        <v>35</v>
      </c>
      <c r="M5351" t="s">
        <v>35</v>
      </c>
      <c r="N5351" t="s">
        <v>35</v>
      </c>
      <c r="O5351" t="s">
        <v>35</v>
      </c>
      <c r="P5351">
        <v>1</v>
      </c>
      <c r="Q5351">
        <v>1479420.44</v>
      </c>
      <c r="R5351">
        <v>17</v>
      </c>
    </row>
    <row r="5352" spans="1:18" x14ac:dyDescent="0.25">
      <c r="A5352">
        <v>2014</v>
      </c>
      <c r="B5352" s="1">
        <v>42809.622092939811</v>
      </c>
      <c r="C5352" t="s">
        <v>18</v>
      </c>
      <c r="D5352" t="s">
        <v>29</v>
      </c>
      <c r="E5352" t="s">
        <v>42</v>
      </c>
      <c r="F5352" t="s">
        <v>21</v>
      </c>
      <c r="G5352" t="s">
        <v>22</v>
      </c>
      <c r="H5352" t="s">
        <v>91</v>
      </c>
      <c r="I5352" t="s">
        <v>24</v>
      </c>
      <c r="J5352" t="s">
        <v>31</v>
      </c>
      <c r="K5352" t="s">
        <v>49</v>
      </c>
      <c r="L5352" t="s">
        <v>27</v>
      </c>
      <c r="M5352" t="s">
        <v>27</v>
      </c>
      <c r="N5352" t="s">
        <v>28</v>
      </c>
      <c r="O5352" t="s">
        <v>28</v>
      </c>
      <c r="P5352">
        <v>1</v>
      </c>
      <c r="Q5352">
        <v>7635240</v>
      </c>
      <c r="R5352">
        <v>6</v>
      </c>
    </row>
    <row r="5353" spans="1:18" x14ac:dyDescent="0.25">
      <c r="A5353">
        <v>2014</v>
      </c>
      <c r="B5353" s="1">
        <v>42809.622092939811</v>
      </c>
      <c r="C5353" t="s">
        <v>18</v>
      </c>
      <c r="D5353" t="s">
        <v>29</v>
      </c>
      <c r="E5353" t="s">
        <v>42</v>
      </c>
      <c r="F5353" t="s">
        <v>21</v>
      </c>
      <c r="G5353" t="s">
        <v>22</v>
      </c>
      <c r="H5353" t="s">
        <v>91</v>
      </c>
      <c r="I5353" t="s">
        <v>24</v>
      </c>
      <c r="J5353" t="s">
        <v>43</v>
      </c>
      <c r="K5353" t="s">
        <v>32</v>
      </c>
      <c r="L5353" t="s">
        <v>27</v>
      </c>
      <c r="M5353" t="s">
        <v>27</v>
      </c>
      <c r="N5353" t="s">
        <v>28</v>
      </c>
      <c r="O5353" t="s">
        <v>28</v>
      </c>
      <c r="P5353">
        <v>1</v>
      </c>
      <c r="Q5353">
        <v>273295</v>
      </c>
      <c r="R5353">
        <v>1</v>
      </c>
    </row>
    <row r="5354" spans="1:18" x14ac:dyDescent="0.25">
      <c r="A5354">
        <v>2014</v>
      </c>
      <c r="B5354" s="1">
        <v>42809.622092939811</v>
      </c>
      <c r="C5354" t="s">
        <v>18</v>
      </c>
      <c r="D5354" t="s">
        <v>29</v>
      </c>
      <c r="E5354" t="s">
        <v>52</v>
      </c>
      <c r="F5354" t="s">
        <v>53</v>
      </c>
      <c r="G5354" t="s">
        <v>46</v>
      </c>
      <c r="H5354" t="s">
        <v>23</v>
      </c>
      <c r="I5354" t="s">
        <v>54</v>
      </c>
      <c r="J5354" t="s">
        <v>40</v>
      </c>
      <c r="K5354" t="s">
        <v>26</v>
      </c>
      <c r="L5354" t="s">
        <v>35</v>
      </c>
      <c r="M5354" t="s">
        <v>35</v>
      </c>
      <c r="N5354" t="s">
        <v>35</v>
      </c>
      <c r="O5354" t="s">
        <v>35</v>
      </c>
      <c r="P5354">
        <v>1</v>
      </c>
      <c r="Q5354">
        <v>20320109.640000001</v>
      </c>
      <c r="R5354">
        <v>1</v>
      </c>
    </row>
    <row r="5355" spans="1:18" x14ac:dyDescent="0.25">
      <c r="A5355">
        <v>2014</v>
      </c>
      <c r="B5355" s="1">
        <v>42809.622092939811</v>
      </c>
      <c r="C5355" t="s">
        <v>18</v>
      </c>
      <c r="D5355" t="s">
        <v>29</v>
      </c>
      <c r="E5355" t="s">
        <v>67</v>
      </c>
      <c r="F5355" t="s">
        <v>53</v>
      </c>
      <c r="G5355" t="s">
        <v>71</v>
      </c>
      <c r="H5355" t="s">
        <v>62</v>
      </c>
      <c r="I5355" t="s">
        <v>54</v>
      </c>
      <c r="J5355" t="s">
        <v>37</v>
      </c>
      <c r="K5355" t="s">
        <v>28</v>
      </c>
      <c r="L5355" t="s">
        <v>27</v>
      </c>
      <c r="M5355" t="s">
        <v>28</v>
      </c>
      <c r="N5355" t="s">
        <v>27</v>
      </c>
      <c r="O5355" t="s">
        <v>28</v>
      </c>
      <c r="P5355">
        <v>1</v>
      </c>
      <c r="Q5355">
        <v>0</v>
      </c>
      <c r="R5355">
        <v>0</v>
      </c>
    </row>
    <row r="5356" spans="1:18" x14ac:dyDescent="0.25">
      <c r="A5356">
        <v>2014</v>
      </c>
      <c r="B5356" s="1">
        <v>42809.622092939811</v>
      </c>
      <c r="C5356" t="s">
        <v>18</v>
      </c>
      <c r="D5356" t="s">
        <v>29</v>
      </c>
      <c r="E5356" t="s">
        <v>67</v>
      </c>
      <c r="F5356" t="s">
        <v>21</v>
      </c>
      <c r="G5356" t="s">
        <v>22</v>
      </c>
      <c r="H5356" t="s">
        <v>23</v>
      </c>
      <c r="I5356" t="s">
        <v>24</v>
      </c>
      <c r="J5356" t="s">
        <v>44</v>
      </c>
      <c r="K5356" t="s">
        <v>41</v>
      </c>
      <c r="L5356" t="s">
        <v>27</v>
      </c>
      <c r="M5356" t="s">
        <v>27</v>
      </c>
      <c r="N5356" t="s">
        <v>28</v>
      </c>
      <c r="O5356" t="s">
        <v>28</v>
      </c>
      <c r="P5356">
        <v>1</v>
      </c>
      <c r="Q5356">
        <v>235048</v>
      </c>
      <c r="R5356">
        <v>2</v>
      </c>
    </row>
    <row r="5357" spans="1:18" x14ac:dyDescent="0.25">
      <c r="A5357">
        <v>2014</v>
      </c>
      <c r="B5357" s="1">
        <v>42809.622092939811</v>
      </c>
      <c r="C5357" t="s">
        <v>18</v>
      </c>
      <c r="D5357" t="s">
        <v>29</v>
      </c>
      <c r="E5357" t="s">
        <v>68</v>
      </c>
      <c r="F5357" t="s">
        <v>63</v>
      </c>
      <c r="G5357" t="s">
        <v>64</v>
      </c>
      <c r="H5357" t="s">
        <v>23</v>
      </c>
      <c r="I5357" t="s">
        <v>24</v>
      </c>
      <c r="J5357" t="s">
        <v>40</v>
      </c>
      <c r="K5357" t="s">
        <v>41</v>
      </c>
      <c r="L5357" t="s">
        <v>35</v>
      </c>
      <c r="M5357" t="s">
        <v>35</v>
      </c>
      <c r="N5357" t="s">
        <v>28</v>
      </c>
      <c r="O5357" t="s">
        <v>35</v>
      </c>
      <c r="P5357">
        <v>1</v>
      </c>
      <c r="Q5357">
        <v>12634374.5</v>
      </c>
      <c r="R5357">
        <v>2</v>
      </c>
    </row>
    <row r="5358" spans="1:18" x14ac:dyDescent="0.25">
      <c r="A5358">
        <v>2014</v>
      </c>
      <c r="B5358" s="1">
        <v>42809.622092939811</v>
      </c>
      <c r="C5358" t="s">
        <v>18</v>
      </c>
      <c r="D5358" t="s">
        <v>29</v>
      </c>
      <c r="E5358" t="s">
        <v>68</v>
      </c>
      <c r="F5358" t="s">
        <v>21</v>
      </c>
      <c r="G5358" t="s">
        <v>22</v>
      </c>
      <c r="H5358" t="s">
        <v>23</v>
      </c>
      <c r="I5358" t="s">
        <v>24</v>
      </c>
      <c r="J5358" t="s">
        <v>44</v>
      </c>
      <c r="K5358" t="s">
        <v>32</v>
      </c>
      <c r="L5358" t="s">
        <v>35</v>
      </c>
      <c r="M5358" t="s">
        <v>35</v>
      </c>
      <c r="N5358" t="s">
        <v>35</v>
      </c>
      <c r="O5358" t="s">
        <v>35</v>
      </c>
      <c r="P5358">
        <v>1</v>
      </c>
      <c r="Q5358">
        <v>8004</v>
      </c>
      <c r="R5358">
        <v>1</v>
      </c>
    </row>
    <row r="5359" spans="1:18" x14ac:dyDescent="0.25">
      <c r="A5359">
        <v>2014</v>
      </c>
      <c r="B5359" s="1">
        <v>42809.622092939811</v>
      </c>
      <c r="C5359" t="s">
        <v>18</v>
      </c>
      <c r="D5359" t="s">
        <v>29</v>
      </c>
      <c r="E5359" t="s">
        <v>50</v>
      </c>
      <c r="F5359" t="s">
        <v>21</v>
      </c>
      <c r="G5359" t="s">
        <v>22</v>
      </c>
      <c r="H5359" t="s">
        <v>23</v>
      </c>
      <c r="I5359" t="s">
        <v>24</v>
      </c>
      <c r="J5359" t="s">
        <v>37</v>
      </c>
      <c r="K5359" t="s">
        <v>32</v>
      </c>
      <c r="L5359" t="s">
        <v>35</v>
      </c>
      <c r="M5359" t="s">
        <v>35</v>
      </c>
      <c r="N5359" t="s">
        <v>35</v>
      </c>
      <c r="O5359" t="s">
        <v>35</v>
      </c>
      <c r="P5359">
        <v>1</v>
      </c>
      <c r="Q5359">
        <v>0</v>
      </c>
      <c r="R5359">
        <v>6</v>
      </c>
    </row>
    <row r="5360" spans="1:18" x14ac:dyDescent="0.25">
      <c r="A5360">
        <v>2014</v>
      </c>
      <c r="B5360" s="1">
        <v>42809.622092939811</v>
      </c>
      <c r="C5360" t="s">
        <v>18</v>
      </c>
      <c r="D5360" t="s">
        <v>29</v>
      </c>
      <c r="E5360" t="s">
        <v>50</v>
      </c>
      <c r="F5360" t="s">
        <v>21</v>
      </c>
      <c r="G5360" t="s">
        <v>22</v>
      </c>
      <c r="H5360" t="s">
        <v>23</v>
      </c>
      <c r="I5360" t="s">
        <v>59</v>
      </c>
      <c r="J5360" t="s">
        <v>48</v>
      </c>
      <c r="K5360" t="s">
        <v>41</v>
      </c>
      <c r="L5360" t="s">
        <v>27</v>
      </c>
      <c r="M5360" t="s">
        <v>27</v>
      </c>
      <c r="N5360" t="s">
        <v>28</v>
      </c>
      <c r="O5360" t="s">
        <v>28</v>
      </c>
      <c r="P5360">
        <v>1</v>
      </c>
      <c r="Q5360">
        <v>-39294914</v>
      </c>
      <c r="R5360">
        <v>1</v>
      </c>
    </row>
    <row r="5361" spans="1:18" x14ac:dyDescent="0.25">
      <c r="A5361">
        <v>2014</v>
      </c>
      <c r="B5361" s="1">
        <v>42809.622092939811</v>
      </c>
      <c r="C5361" t="s">
        <v>18</v>
      </c>
      <c r="D5361" t="s">
        <v>29</v>
      </c>
      <c r="E5361" t="s">
        <v>38</v>
      </c>
      <c r="F5361" t="s">
        <v>63</v>
      </c>
      <c r="G5361" t="s">
        <v>64</v>
      </c>
      <c r="H5361" t="s">
        <v>62</v>
      </c>
      <c r="I5361" t="s">
        <v>54</v>
      </c>
      <c r="J5361" t="s">
        <v>43</v>
      </c>
      <c r="K5361" t="s">
        <v>26</v>
      </c>
      <c r="L5361" t="s">
        <v>27</v>
      </c>
      <c r="M5361" t="s">
        <v>27</v>
      </c>
      <c r="N5361" t="s">
        <v>28</v>
      </c>
      <c r="O5361" t="s">
        <v>28</v>
      </c>
      <c r="P5361">
        <v>1</v>
      </c>
      <c r="Q5361">
        <v>250000</v>
      </c>
      <c r="R5361">
        <v>1</v>
      </c>
    </row>
    <row r="5362" spans="1:18" x14ac:dyDescent="0.25">
      <c r="A5362">
        <v>2014</v>
      </c>
      <c r="B5362" s="1">
        <v>42809.622092939811</v>
      </c>
      <c r="C5362" t="s">
        <v>18</v>
      </c>
      <c r="D5362" t="s">
        <v>29</v>
      </c>
      <c r="E5362" t="s">
        <v>38</v>
      </c>
      <c r="F5362" t="s">
        <v>53</v>
      </c>
      <c r="G5362" t="s">
        <v>70</v>
      </c>
      <c r="H5362" t="s">
        <v>62</v>
      </c>
      <c r="I5362" t="s">
        <v>34</v>
      </c>
      <c r="J5362" t="s">
        <v>37</v>
      </c>
      <c r="K5362" t="s">
        <v>28</v>
      </c>
      <c r="L5362" t="s">
        <v>27</v>
      </c>
      <c r="M5362" t="s">
        <v>28</v>
      </c>
      <c r="N5362" t="s">
        <v>27</v>
      </c>
      <c r="O5362" t="s">
        <v>28</v>
      </c>
      <c r="P5362">
        <v>1</v>
      </c>
      <c r="Q5362">
        <v>0</v>
      </c>
      <c r="R5362">
        <v>0</v>
      </c>
    </row>
    <row r="5363" spans="1:18" x14ac:dyDescent="0.25">
      <c r="A5363">
        <v>2014</v>
      </c>
      <c r="B5363" s="1">
        <v>42809.622092939811</v>
      </c>
      <c r="C5363" t="s">
        <v>18</v>
      </c>
      <c r="D5363" t="s">
        <v>29</v>
      </c>
      <c r="E5363" t="s">
        <v>30</v>
      </c>
      <c r="F5363" t="s">
        <v>21</v>
      </c>
      <c r="G5363" t="s">
        <v>22</v>
      </c>
      <c r="H5363" t="s">
        <v>23</v>
      </c>
      <c r="I5363" t="s">
        <v>24</v>
      </c>
      <c r="J5363" t="s">
        <v>44</v>
      </c>
      <c r="K5363" t="s">
        <v>26</v>
      </c>
      <c r="L5363" t="s">
        <v>35</v>
      </c>
      <c r="M5363" t="s">
        <v>35</v>
      </c>
      <c r="N5363" t="s">
        <v>35</v>
      </c>
      <c r="O5363" t="s">
        <v>35</v>
      </c>
      <c r="P5363">
        <v>1</v>
      </c>
      <c r="Q5363">
        <v>64538</v>
      </c>
      <c r="R5363">
        <v>2</v>
      </c>
    </row>
    <row r="5364" spans="1:18" x14ac:dyDescent="0.25">
      <c r="A5364">
        <v>2014</v>
      </c>
      <c r="B5364" s="1">
        <v>42809.622092939811</v>
      </c>
      <c r="C5364" t="s">
        <v>18</v>
      </c>
      <c r="D5364" t="s">
        <v>29</v>
      </c>
      <c r="E5364" t="s">
        <v>30</v>
      </c>
      <c r="F5364" t="s">
        <v>21</v>
      </c>
      <c r="G5364" t="s">
        <v>22</v>
      </c>
      <c r="H5364" t="s">
        <v>23</v>
      </c>
      <c r="I5364" t="s">
        <v>24</v>
      </c>
      <c r="J5364" t="s">
        <v>37</v>
      </c>
      <c r="K5364" t="s">
        <v>26</v>
      </c>
      <c r="L5364" t="s">
        <v>35</v>
      </c>
      <c r="M5364" t="s">
        <v>33</v>
      </c>
      <c r="N5364" t="s">
        <v>35</v>
      </c>
      <c r="O5364" t="s">
        <v>35</v>
      </c>
      <c r="P5364">
        <v>1</v>
      </c>
      <c r="Q5364">
        <v>0</v>
      </c>
      <c r="R5364">
        <v>1</v>
      </c>
    </row>
    <row r="5365" spans="1:18" x14ac:dyDescent="0.25">
      <c r="A5365">
        <v>2014</v>
      </c>
      <c r="B5365" s="1">
        <v>42809.622092939811</v>
      </c>
      <c r="C5365" t="s">
        <v>18</v>
      </c>
      <c r="D5365" t="s">
        <v>29</v>
      </c>
      <c r="E5365" t="s">
        <v>36</v>
      </c>
      <c r="F5365" t="s">
        <v>21</v>
      </c>
      <c r="G5365" t="s">
        <v>22</v>
      </c>
      <c r="H5365" t="s">
        <v>23</v>
      </c>
      <c r="I5365" t="s">
        <v>34</v>
      </c>
      <c r="J5365" t="s">
        <v>25</v>
      </c>
      <c r="K5365" t="s">
        <v>41</v>
      </c>
      <c r="L5365" t="s">
        <v>35</v>
      </c>
      <c r="M5365" t="s">
        <v>35</v>
      </c>
      <c r="N5365" t="s">
        <v>35</v>
      </c>
      <c r="O5365" t="s">
        <v>35</v>
      </c>
      <c r="P5365">
        <v>1</v>
      </c>
      <c r="Q5365">
        <v>278258826.36000001</v>
      </c>
      <c r="R5365">
        <v>7</v>
      </c>
    </row>
    <row r="5366" spans="1:18" x14ac:dyDescent="0.25">
      <c r="A5366">
        <v>2014</v>
      </c>
      <c r="B5366" s="1">
        <v>42809.622092939811</v>
      </c>
      <c r="C5366" t="s">
        <v>18</v>
      </c>
      <c r="D5366" t="s">
        <v>29</v>
      </c>
      <c r="E5366" t="s">
        <v>42</v>
      </c>
      <c r="F5366" t="s">
        <v>21</v>
      </c>
      <c r="G5366" t="s">
        <v>22</v>
      </c>
      <c r="H5366" t="s">
        <v>23</v>
      </c>
      <c r="I5366" t="s">
        <v>34</v>
      </c>
      <c r="J5366" t="s">
        <v>37</v>
      </c>
      <c r="K5366" t="s">
        <v>26</v>
      </c>
      <c r="L5366" t="s">
        <v>35</v>
      </c>
      <c r="M5366" t="s">
        <v>35</v>
      </c>
      <c r="N5366" t="s">
        <v>35</v>
      </c>
      <c r="O5366" t="s">
        <v>35</v>
      </c>
      <c r="P5366">
        <v>1</v>
      </c>
      <c r="Q5366">
        <v>0</v>
      </c>
      <c r="R5366">
        <v>17</v>
      </c>
    </row>
    <row r="5367" spans="1:18" x14ac:dyDescent="0.25">
      <c r="A5367">
        <v>2014</v>
      </c>
      <c r="B5367" s="1">
        <v>42809.622092939811</v>
      </c>
      <c r="C5367" t="s">
        <v>18</v>
      </c>
      <c r="D5367" t="s">
        <v>29</v>
      </c>
      <c r="E5367" t="s">
        <v>67</v>
      </c>
      <c r="F5367" t="s">
        <v>63</v>
      </c>
      <c r="G5367" t="s">
        <v>64</v>
      </c>
      <c r="H5367" t="s">
        <v>62</v>
      </c>
      <c r="I5367" t="s">
        <v>54</v>
      </c>
      <c r="J5367" t="s">
        <v>44</v>
      </c>
      <c r="K5367" t="s">
        <v>26</v>
      </c>
      <c r="L5367" t="s">
        <v>27</v>
      </c>
      <c r="M5367" t="s">
        <v>27</v>
      </c>
      <c r="N5367" t="s">
        <v>28</v>
      </c>
      <c r="O5367" t="s">
        <v>28</v>
      </c>
      <c r="P5367">
        <v>1</v>
      </c>
      <c r="Q5367">
        <v>12500.01</v>
      </c>
      <c r="R5367">
        <v>3</v>
      </c>
    </row>
    <row r="5368" spans="1:18" x14ac:dyDescent="0.25">
      <c r="A5368">
        <v>2014</v>
      </c>
      <c r="B5368" s="1">
        <v>42809.622092939811</v>
      </c>
      <c r="C5368" t="s">
        <v>18</v>
      </c>
      <c r="D5368" t="s">
        <v>29</v>
      </c>
      <c r="E5368" t="s">
        <v>67</v>
      </c>
      <c r="F5368" t="s">
        <v>21</v>
      </c>
      <c r="G5368" t="s">
        <v>22</v>
      </c>
      <c r="H5368" t="s">
        <v>91</v>
      </c>
      <c r="I5368" t="s">
        <v>24</v>
      </c>
      <c r="J5368" t="s">
        <v>37</v>
      </c>
      <c r="K5368" t="s">
        <v>32</v>
      </c>
      <c r="L5368" t="s">
        <v>27</v>
      </c>
      <c r="M5368" t="s">
        <v>27</v>
      </c>
      <c r="N5368" t="s">
        <v>28</v>
      </c>
      <c r="O5368" t="s">
        <v>28</v>
      </c>
      <c r="P5368">
        <v>1</v>
      </c>
      <c r="Q5368">
        <v>0</v>
      </c>
      <c r="R5368">
        <v>1</v>
      </c>
    </row>
    <row r="5369" spans="1:18" x14ac:dyDescent="0.25">
      <c r="A5369">
        <v>2014</v>
      </c>
      <c r="B5369" s="1">
        <v>42809.622092939811</v>
      </c>
      <c r="C5369" t="s">
        <v>18</v>
      </c>
      <c r="D5369" t="s">
        <v>29</v>
      </c>
      <c r="E5369" t="s">
        <v>67</v>
      </c>
      <c r="F5369" t="s">
        <v>21</v>
      </c>
      <c r="G5369" t="s">
        <v>22</v>
      </c>
      <c r="H5369" t="s">
        <v>23</v>
      </c>
      <c r="I5369" t="s">
        <v>24</v>
      </c>
      <c r="J5369" t="s">
        <v>44</v>
      </c>
      <c r="K5369" t="s">
        <v>26</v>
      </c>
      <c r="L5369" t="s">
        <v>27</v>
      </c>
      <c r="M5369" t="s">
        <v>27</v>
      </c>
      <c r="N5369" t="s">
        <v>28</v>
      </c>
      <c r="O5369" t="s">
        <v>28</v>
      </c>
      <c r="P5369">
        <v>1</v>
      </c>
      <c r="Q5369">
        <v>472703.29</v>
      </c>
      <c r="R5369">
        <v>10</v>
      </c>
    </row>
    <row r="5370" spans="1:18" x14ac:dyDescent="0.25">
      <c r="A5370">
        <v>2014</v>
      </c>
      <c r="B5370" s="1">
        <v>42809.622092939811</v>
      </c>
      <c r="C5370" t="s">
        <v>18</v>
      </c>
      <c r="D5370" t="s">
        <v>29</v>
      </c>
      <c r="E5370" t="s">
        <v>68</v>
      </c>
      <c r="F5370" t="s">
        <v>63</v>
      </c>
      <c r="G5370" t="s">
        <v>64</v>
      </c>
      <c r="H5370" t="s">
        <v>23</v>
      </c>
      <c r="I5370" t="s">
        <v>24</v>
      </c>
      <c r="J5370" t="s">
        <v>48</v>
      </c>
      <c r="K5370" t="s">
        <v>41</v>
      </c>
      <c r="L5370" t="s">
        <v>35</v>
      </c>
      <c r="M5370" t="s">
        <v>35</v>
      </c>
      <c r="N5370" t="s">
        <v>35</v>
      </c>
      <c r="O5370" t="s">
        <v>35</v>
      </c>
      <c r="P5370">
        <v>1</v>
      </c>
      <c r="Q5370">
        <v>-27442.68</v>
      </c>
      <c r="R5370">
        <v>1</v>
      </c>
    </row>
    <row r="5371" spans="1:18" x14ac:dyDescent="0.25">
      <c r="A5371">
        <v>2014</v>
      </c>
      <c r="B5371" s="1">
        <v>42809.622092939811</v>
      </c>
      <c r="C5371" t="s">
        <v>18</v>
      </c>
      <c r="D5371" t="s">
        <v>29</v>
      </c>
      <c r="E5371" t="s">
        <v>50</v>
      </c>
      <c r="F5371" t="s">
        <v>21</v>
      </c>
      <c r="G5371" t="s">
        <v>22</v>
      </c>
      <c r="H5371" t="s">
        <v>23</v>
      </c>
      <c r="I5371" t="s">
        <v>24</v>
      </c>
      <c r="J5371" t="s">
        <v>44</v>
      </c>
      <c r="K5371" t="s">
        <v>41</v>
      </c>
      <c r="L5371" t="s">
        <v>35</v>
      </c>
      <c r="M5371" t="s">
        <v>35</v>
      </c>
      <c r="N5371" t="s">
        <v>35</v>
      </c>
      <c r="O5371" t="s">
        <v>35</v>
      </c>
      <c r="P5371">
        <v>1</v>
      </c>
      <c r="Q5371">
        <v>24960</v>
      </c>
      <c r="R5371">
        <v>4</v>
      </c>
    </row>
    <row r="5372" spans="1:18" x14ac:dyDescent="0.25">
      <c r="A5372">
        <v>2014</v>
      </c>
      <c r="B5372" s="1">
        <v>42809.622092939811</v>
      </c>
      <c r="C5372" t="s">
        <v>18</v>
      </c>
      <c r="D5372" t="s">
        <v>29</v>
      </c>
      <c r="E5372" t="s">
        <v>38</v>
      </c>
      <c r="F5372" t="s">
        <v>45</v>
      </c>
      <c r="G5372" t="s">
        <v>66</v>
      </c>
      <c r="H5372" t="s">
        <v>28</v>
      </c>
      <c r="I5372" t="s">
        <v>76</v>
      </c>
      <c r="J5372" t="s">
        <v>44</v>
      </c>
      <c r="K5372" t="s">
        <v>26</v>
      </c>
      <c r="L5372" t="s">
        <v>35</v>
      </c>
      <c r="M5372" t="s">
        <v>28</v>
      </c>
      <c r="N5372" t="s">
        <v>35</v>
      </c>
      <c r="O5372" t="s">
        <v>35</v>
      </c>
      <c r="P5372">
        <v>1</v>
      </c>
      <c r="Q5372">
        <v>3431.34</v>
      </c>
      <c r="R5372">
        <v>1</v>
      </c>
    </row>
    <row r="5373" spans="1:18" x14ac:dyDescent="0.25">
      <c r="A5373">
        <v>2014</v>
      </c>
      <c r="B5373" s="1">
        <v>42809.622092939811</v>
      </c>
      <c r="C5373" t="s">
        <v>18</v>
      </c>
      <c r="D5373" t="s">
        <v>29</v>
      </c>
      <c r="E5373" t="s">
        <v>38</v>
      </c>
      <c r="F5373" t="s">
        <v>21</v>
      </c>
      <c r="G5373" t="s">
        <v>22</v>
      </c>
      <c r="H5373" t="s">
        <v>62</v>
      </c>
      <c r="I5373" t="s">
        <v>54</v>
      </c>
      <c r="J5373" t="s">
        <v>37</v>
      </c>
      <c r="K5373" t="s">
        <v>32</v>
      </c>
      <c r="L5373" t="s">
        <v>27</v>
      </c>
      <c r="M5373" t="s">
        <v>27</v>
      </c>
      <c r="N5373" t="s">
        <v>28</v>
      </c>
      <c r="O5373" t="s">
        <v>28</v>
      </c>
      <c r="P5373">
        <v>1</v>
      </c>
      <c r="Q5373">
        <v>0</v>
      </c>
      <c r="R5373">
        <v>4</v>
      </c>
    </row>
    <row r="5374" spans="1:18" x14ac:dyDescent="0.25">
      <c r="A5374">
        <v>2014</v>
      </c>
      <c r="B5374" s="1">
        <v>42809.622092939811</v>
      </c>
      <c r="C5374" t="s">
        <v>18</v>
      </c>
      <c r="D5374" t="s">
        <v>29</v>
      </c>
      <c r="E5374" t="s">
        <v>55</v>
      </c>
      <c r="F5374" t="s">
        <v>21</v>
      </c>
      <c r="G5374" t="s">
        <v>22</v>
      </c>
      <c r="H5374" t="s">
        <v>91</v>
      </c>
      <c r="I5374" t="s">
        <v>24</v>
      </c>
      <c r="J5374" t="s">
        <v>37</v>
      </c>
      <c r="K5374" t="s">
        <v>49</v>
      </c>
      <c r="L5374" t="s">
        <v>27</v>
      </c>
      <c r="M5374" t="s">
        <v>27</v>
      </c>
      <c r="N5374" t="s">
        <v>28</v>
      </c>
      <c r="O5374" t="s">
        <v>28</v>
      </c>
      <c r="P5374">
        <v>1</v>
      </c>
      <c r="Q5374">
        <v>0</v>
      </c>
      <c r="R5374">
        <v>1</v>
      </c>
    </row>
    <row r="5375" spans="1:18" x14ac:dyDescent="0.25">
      <c r="A5375">
        <v>2014</v>
      </c>
      <c r="B5375" s="1">
        <v>42809.622092939811</v>
      </c>
      <c r="C5375" t="s">
        <v>18</v>
      </c>
      <c r="D5375" t="s">
        <v>78</v>
      </c>
      <c r="E5375" t="s">
        <v>20</v>
      </c>
      <c r="F5375" t="s">
        <v>21</v>
      </c>
      <c r="G5375" t="s">
        <v>22</v>
      </c>
      <c r="H5375" t="s">
        <v>91</v>
      </c>
      <c r="I5375" t="s">
        <v>24</v>
      </c>
      <c r="J5375" t="s">
        <v>44</v>
      </c>
      <c r="K5375" t="s">
        <v>49</v>
      </c>
      <c r="L5375" t="s">
        <v>27</v>
      </c>
      <c r="M5375" t="s">
        <v>27</v>
      </c>
      <c r="N5375" t="s">
        <v>28</v>
      </c>
      <c r="O5375" t="s">
        <v>28</v>
      </c>
      <c r="P5375">
        <v>1</v>
      </c>
      <c r="Q5375">
        <v>452974</v>
      </c>
      <c r="R5375">
        <v>5</v>
      </c>
    </row>
    <row r="5376" spans="1:18" x14ac:dyDescent="0.25">
      <c r="A5376">
        <v>2014</v>
      </c>
      <c r="B5376" s="1">
        <v>42809.622092939811</v>
      </c>
      <c r="C5376" t="s">
        <v>18</v>
      </c>
      <c r="D5376" t="s">
        <v>78</v>
      </c>
      <c r="E5376" t="s">
        <v>20</v>
      </c>
      <c r="F5376" t="s">
        <v>21</v>
      </c>
      <c r="G5376" t="s">
        <v>22</v>
      </c>
      <c r="H5376" t="s">
        <v>39</v>
      </c>
      <c r="I5376" t="s">
        <v>34</v>
      </c>
      <c r="J5376" t="s">
        <v>57</v>
      </c>
      <c r="K5376" t="s">
        <v>51</v>
      </c>
      <c r="L5376" t="s">
        <v>35</v>
      </c>
      <c r="M5376" t="s">
        <v>28</v>
      </c>
      <c r="N5376" t="s">
        <v>35</v>
      </c>
      <c r="O5376" t="s">
        <v>35</v>
      </c>
      <c r="P5376">
        <v>1</v>
      </c>
      <c r="Q5376">
        <v>0</v>
      </c>
      <c r="R5376">
        <v>1</v>
      </c>
    </row>
    <row r="5377" spans="1:18" x14ac:dyDescent="0.25">
      <c r="A5377">
        <v>2014</v>
      </c>
      <c r="B5377" s="1">
        <v>42809.622092939811</v>
      </c>
      <c r="C5377" t="s">
        <v>18</v>
      </c>
      <c r="D5377" t="s">
        <v>78</v>
      </c>
      <c r="E5377" t="s">
        <v>20</v>
      </c>
      <c r="F5377" t="s">
        <v>21</v>
      </c>
      <c r="G5377" t="s">
        <v>22</v>
      </c>
      <c r="H5377" t="s">
        <v>23</v>
      </c>
      <c r="I5377" t="s">
        <v>34</v>
      </c>
      <c r="J5377" t="s">
        <v>44</v>
      </c>
      <c r="K5377" t="s">
        <v>56</v>
      </c>
      <c r="L5377" t="s">
        <v>35</v>
      </c>
      <c r="M5377" t="s">
        <v>35</v>
      </c>
      <c r="N5377" t="s">
        <v>35</v>
      </c>
      <c r="O5377" t="s">
        <v>35</v>
      </c>
      <c r="P5377">
        <v>1</v>
      </c>
      <c r="Q5377">
        <v>3775.14</v>
      </c>
      <c r="R5377">
        <v>2</v>
      </c>
    </row>
    <row r="5378" spans="1:18" x14ac:dyDescent="0.25">
      <c r="A5378">
        <v>2014</v>
      </c>
      <c r="B5378" s="1">
        <v>42809.622092939811</v>
      </c>
      <c r="C5378" t="s">
        <v>18</v>
      </c>
      <c r="D5378" t="s">
        <v>78</v>
      </c>
      <c r="E5378" t="s">
        <v>20</v>
      </c>
      <c r="F5378" t="s">
        <v>61</v>
      </c>
      <c r="G5378" t="s">
        <v>22</v>
      </c>
      <c r="H5378" t="s">
        <v>91</v>
      </c>
      <c r="I5378" t="s">
        <v>24</v>
      </c>
      <c r="J5378" t="s">
        <v>44</v>
      </c>
      <c r="K5378" t="s">
        <v>32</v>
      </c>
      <c r="L5378" t="s">
        <v>27</v>
      </c>
      <c r="M5378" t="s">
        <v>27</v>
      </c>
      <c r="N5378" t="s">
        <v>28</v>
      </c>
      <c r="O5378" t="s">
        <v>28</v>
      </c>
      <c r="P5378">
        <v>1</v>
      </c>
      <c r="Q5378">
        <v>24617</v>
      </c>
      <c r="R5378">
        <v>3</v>
      </c>
    </row>
    <row r="5379" spans="1:18" x14ac:dyDescent="0.25">
      <c r="A5379">
        <v>2014</v>
      </c>
      <c r="B5379" s="1">
        <v>42809.622092939811</v>
      </c>
      <c r="C5379" t="s">
        <v>18</v>
      </c>
      <c r="D5379" t="s">
        <v>78</v>
      </c>
      <c r="E5379" t="s">
        <v>42</v>
      </c>
      <c r="F5379" t="s">
        <v>21</v>
      </c>
      <c r="G5379" t="s">
        <v>22</v>
      </c>
      <c r="H5379" t="s">
        <v>23</v>
      </c>
      <c r="I5379" t="s">
        <v>24</v>
      </c>
      <c r="J5379" t="s">
        <v>48</v>
      </c>
      <c r="K5379" t="s">
        <v>49</v>
      </c>
      <c r="L5379" t="s">
        <v>27</v>
      </c>
      <c r="M5379" t="s">
        <v>27</v>
      </c>
      <c r="N5379" t="s">
        <v>28</v>
      </c>
      <c r="O5379" t="s">
        <v>28</v>
      </c>
      <c r="P5379">
        <v>1</v>
      </c>
      <c r="Q5379">
        <v>-1789949.47</v>
      </c>
      <c r="R5379">
        <v>5</v>
      </c>
    </row>
    <row r="5380" spans="1:18" x14ac:dyDescent="0.25">
      <c r="A5380">
        <v>2014</v>
      </c>
      <c r="B5380" s="1">
        <v>42809.622092939811</v>
      </c>
      <c r="C5380" t="s">
        <v>18</v>
      </c>
      <c r="D5380" t="s">
        <v>78</v>
      </c>
      <c r="E5380" t="s">
        <v>67</v>
      </c>
      <c r="F5380" t="s">
        <v>45</v>
      </c>
      <c r="G5380" t="s">
        <v>66</v>
      </c>
      <c r="H5380" t="s">
        <v>62</v>
      </c>
      <c r="I5380" t="s">
        <v>24</v>
      </c>
      <c r="J5380" t="s">
        <v>48</v>
      </c>
      <c r="K5380" t="s">
        <v>32</v>
      </c>
      <c r="L5380" t="s">
        <v>35</v>
      </c>
      <c r="M5380" t="s">
        <v>35</v>
      </c>
      <c r="N5380" t="s">
        <v>28</v>
      </c>
      <c r="O5380" t="s">
        <v>35</v>
      </c>
      <c r="P5380">
        <v>1</v>
      </c>
      <c r="Q5380">
        <v>-7543.35</v>
      </c>
      <c r="R5380">
        <v>1</v>
      </c>
    </row>
    <row r="5381" spans="1:18" x14ac:dyDescent="0.25">
      <c r="A5381">
        <v>2014</v>
      </c>
      <c r="B5381" s="1">
        <v>42809.622092939811</v>
      </c>
      <c r="C5381" t="s">
        <v>18</v>
      </c>
      <c r="D5381" t="s">
        <v>60</v>
      </c>
      <c r="E5381" t="s">
        <v>30</v>
      </c>
      <c r="F5381" t="s">
        <v>21</v>
      </c>
      <c r="G5381" t="s">
        <v>22</v>
      </c>
      <c r="H5381" t="s">
        <v>39</v>
      </c>
      <c r="I5381" t="s">
        <v>24</v>
      </c>
      <c r="J5381" t="s">
        <v>37</v>
      </c>
      <c r="K5381" t="s">
        <v>32</v>
      </c>
      <c r="L5381" t="s">
        <v>81</v>
      </c>
      <c r="M5381" t="s">
        <v>28</v>
      </c>
      <c r="N5381" t="s">
        <v>81</v>
      </c>
      <c r="O5381" t="s">
        <v>28</v>
      </c>
      <c r="P5381">
        <v>1</v>
      </c>
      <c r="Q5381">
        <v>0</v>
      </c>
      <c r="R5381">
        <v>11</v>
      </c>
    </row>
    <row r="5382" spans="1:18" x14ac:dyDescent="0.25">
      <c r="A5382">
        <v>2014</v>
      </c>
      <c r="B5382" s="1">
        <v>42809.622092939811</v>
      </c>
      <c r="C5382" t="s">
        <v>18</v>
      </c>
      <c r="D5382" t="s">
        <v>60</v>
      </c>
      <c r="E5382" t="s">
        <v>42</v>
      </c>
      <c r="F5382" t="s">
        <v>53</v>
      </c>
      <c r="G5382" t="s">
        <v>46</v>
      </c>
      <c r="H5382" t="s">
        <v>28</v>
      </c>
      <c r="I5382" t="s">
        <v>34</v>
      </c>
      <c r="J5382" t="s">
        <v>57</v>
      </c>
      <c r="K5382" t="s">
        <v>51</v>
      </c>
      <c r="L5382" t="s">
        <v>35</v>
      </c>
      <c r="M5382" t="s">
        <v>28</v>
      </c>
      <c r="N5382" t="s">
        <v>35</v>
      </c>
      <c r="O5382" t="s">
        <v>35</v>
      </c>
      <c r="P5382">
        <v>1</v>
      </c>
      <c r="Q5382">
        <v>194976935.06999999</v>
      </c>
      <c r="R5382">
        <v>34</v>
      </c>
    </row>
    <row r="5383" spans="1:18" x14ac:dyDescent="0.25">
      <c r="A5383">
        <v>2014</v>
      </c>
      <c r="B5383" s="1">
        <v>42809.622092939811</v>
      </c>
      <c r="C5383" t="s">
        <v>18</v>
      </c>
      <c r="D5383" t="s">
        <v>60</v>
      </c>
      <c r="E5383" t="s">
        <v>42</v>
      </c>
      <c r="F5383" t="s">
        <v>21</v>
      </c>
      <c r="G5383" t="s">
        <v>22</v>
      </c>
      <c r="H5383" t="s">
        <v>39</v>
      </c>
      <c r="I5383" t="s">
        <v>24</v>
      </c>
      <c r="J5383" t="s">
        <v>40</v>
      </c>
      <c r="K5383" t="s">
        <v>49</v>
      </c>
      <c r="L5383" t="s">
        <v>35</v>
      </c>
      <c r="M5383" t="s">
        <v>28</v>
      </c>
      <c r="N5383" t="s">
        <v>35</v>
      </c>
      <c r="O5383" t="s">
        <v>35</v>
      </c>
      <c r="P5383">
        <v>1</v>
      </c>
      <c r="Q5383">
        <v>12323186.5</v>
      </c>
      <c r="R5383">
        <v>10</v>
      </c>
    </row>
    <row r="5384" spans="1:18" x14ac:dyDescent="0.25">
      <c r="A5384">
        <v>2014</v>
      </c>
      <c r="B5384" s="1">
        <v>42809.622092939811</v>
      </c>
      <c r="C5384" t="s">
        <v>18</v>
      </c>
      <c r="D5384" t="s">
        <v>60</v>
      </c>
      <c r="E5384" t="s">
        <v>38</v>
      </c>
      <c r="F5384" t="s">
        <v>45</v>
      </c>
      <c r="G5384" t="s">
        <v>66</v>
      </c>
      <c r="H5384" t="s">
        <v>62</v>
      </c>
      <c r="I5384" t="s">
        <v>24</v>
      </c>
      <c r="J5384" t="s">
        <v>31</v>
      </c>
      <c r="K5384" t="s">
        <v>49</v>
      </c>
      <c r="L5384" t="s">
        <v>35</v>
      </c>
      <c r="M5384" t="s">
        <v>35</v>
      </c>
      <c r="N5384" t="s">
        <v>35</v>
      </c>
      <c r="O5384" t="s">
        <v>35</v>
      </c>
      <c r="P5384">
        <v>1</v>
      </c>
      <c r="Q5384">
        <v>1219434.3999999999</v>
      </c>
      <c r="R5384">
        <v>1</v>
      </c>
    </row>
    <row r="5385" spans="1:18" x14ac:dyDescent="0.25">
      <c r="A5385">
        <v>2014</v>
      </c>
      <c r="B5385" s="1">
        <v>42809.622092939811</v>
      </c>
      <c r="C5385" t="s">
        <v>18</v>
      </c>
      <c r="D5385" t="s">
        <v>60</v>
      </c>
      <c r="E5385" t="s">
        <v>38</v>
      </c>
      <c r="F5385" t="s">
        <v>21</v>
      </c>
      <c r="G5385" t="s">
        <v>22</v>
      </c>
      <c r="H5385" t="s">
        <v>39</v>
      </c>
      <c r="I5385" t="s">
        <v>24</v>
      </c>
      <c r="J5385" t="s">
        <v>25</v>
      </c>
      <c r="K5385" t="s">
        <v>26</v>
      </c>
      <c r="L5385" t="s">
        <v>35</v>
      </c>
      <c r="M5385" t="s">
        <v>28</v>
      </c>
      <c r="N5385" t="s">
        <v>35</v>
      </c>
      <c r="O5385" t="s">
        <v>35</v>
      </c>
      <c r="P5385">
        <v>1</v>
      </c>
      <c r="Q5385">
        <v>75533309.700000003</v>
      </c>
      <c r="R5385">
        <v>11</v>
      </c>
    </row>
    <row r="5386" spans="1:18" x14ac:dyDescent="0.25">
      <c r="A5386">
        <v>2014</v>
      </c>
      <c r="B5386" s="1">
        <v>42809.622092939811</v>
      </c>
      <c r="C5386" t="s">
        <v>18</v>
      </c>
      <c r="D5386" t="s">
        <v>60</v>
      </c>
      <c r="E5386" t="s">
        <v>55</v>
      </c>
      <c r="F5386" t="s">
        <v>53</v>
      </c>
      <c r="G5386" t="s">
        <v>66</v>
      </c>
      <c r="H5386" t="s">
        <v>28</v>
      </c>
      <c r="I5386" t="s">
        <v>54</v>
      </c>
      <c r="J5386" t="s">
        <v>31</v>
      </c>
      <c r="K5386" t="s">
        <v>51</v>
      </c>
      <c r="L5386" t="s">
        <v>35</v>
      </c>
      <c r="M5386" t="s">
        <v>28</v>
      </c>
      <c r="N5386" t="s">
        <v>35</v>
      </c>
      <c r="O5386" t="s">
        <v>35</v>
      </c>
      <c r="P5386">
        <v>1</v>
      </c>
      <c r="Q5386">
        <v>4118724.64</v>
      </c>
      <c r="R5386">
        <v>17</v>
      </c>
    </row>
    <row r="5387" spans="1:18" x14ac:dyDescent="0.25">
      <c r="A5387">
        <v>2014</v>
      </c>
      <c r="B5387" s="1">
        <v>42809.622092939811</v>
      </c>
      <c r="C5387" t="s">
        <v>18</v>
      </c>
      <c r="D5387" t="s">
        <v>72</v>
      </c>
      <c r="E5387" t="s">
        <v>20</v>
      </c>
      <c r="F5387" t="s">
        <v>45</v>
      </c>
      <c r="G5387" t="s">
        <v>66</v>
      </c>
      <c r="H5387" t="s">
        <v>23</v>
      </c>
      <c r="I5387" t="s">
        <v>76</v>
      </c>
      <c r="J5387" t="s">
        <v>44</v>
      </c>
      <c r="K5387" t="s">
        <v>56</v>
      </c>
      <c r="L5387" t="s">
        <v>35</v>
      </c>
      <c r="M5387" t="s">
        <v>98</v>
      </c>
      <c r="N5387" t="s">
        <v>35</v>
      </c>
      <c r="O5387" t="s">
        <v>35</v>
      </c>
      <c r="P5387">
        <v>1</v>
      </c>
      <c r="Q5387">
        <v>362045.98</v>
      </c>
      <c r="R5387">
        <v>42</v>
      </c>
    </row>
    <row r="5388" spans="1:18" x14ac:dyDescent="0.25">
      <c r="A5388">
        <v>2014</v>
      </c>
      <c r="B5388" s="1">
        <v>42809.622092939811</v>
      </c>
      <c r="C5388" t="s">
        <v>18</v>
      </c>
      <c r="D5388" t="s">
        <v>72</v>
      </c>
      <c r="E5388" t="s">
        <v>52</v>
      </c>
      <c r="F5388" t="s">
        <v>53</v>
      </c>
      <c r="G5388" t="s">
        <v>66</v>
      </c>
      <c r="H5388" t="s">
        <v>28</v>
      </c>
      <c r="I5388" t="s">
        <v>34</v>
      </c>
      <c r="J5388" t="s">
        <v>37</v>
      </c>
      <c r="K5388" t="s">
        <v>56</v>
      </c>
      <c r="L5388" t="s">
        <v>74</v>
      </c>
      <c r="M5388" t="s">
        <v>74</v>
      </c>
      <c r="N5388" t="s">
        <v>28</v>
      </c>
      <c r="O5388" t="s">
        <v>28</v>
      </c>
      <c r="P5388">
        <v>1</v>
      </c>
      <c r="Q5388">
        <v>0</v>
      </c>
      <c r="R5388">
        <v>2</v>
      </c>
    </row>
    <row r="5389" spans="1:18" x14ac:dyDescent="0.25">
      <c r="A5389">
        <v>2014</v>
      </c>
      <c r="B5389" s="1">
        <v>42809.622092939811</v>
      </c>
      <c r="C5389" t="s">
        <v>18</v>
      </c>
      <c r="D5389" t="s">
        <v>29</v>
      </c>
      <c r="E5389" t="s">
        <v>20</v>
      </c>
      <c r="F5389" t="s">
        <v>21</v>
      </c>
      <c r="G5389" t="s">
        <v>22</v>
      </c>
      <c r="H5389" t="s">
        <v>96</v>
      </c>
      <c r="I5389" t="s">
        <v>34</v>
      </c>
      <c r="J5389" t="s">
        <v>25</v>
      </c>
      <c r="K5389" t="s">
        <v>56</v>
      </c>
      <c r="L5389" t="s">
        <v>35</v>
      </c>
      <c r="M5389" t="s">
        <v>35</v>
      </c>
      <c r="N5389" t="s">
        <v>35</v>
      </c>
      <c r="O5389" t="s">
        <v>35</v>
      </c>
      <c r="P5389">
        <v>1</v>
      </c>
      <c r="Q5389">
        <v>35364449.520000003</v>
      </c>
      <c r="R5389">
        <v>1</v>
      </c>
    </row>
    <row r="5390" spans="1:18" x14ac:dyDescent="0.25">
      <c r="A5390">
        <v>2014</v>
      </c>
      <c r="B5390" s="1">
        <v>42809.622092939811</v>
      </c>
      <c r="C5390" t="s">
        <v>18</v>
      </c>
      <c r="D5390" t="s">
        <v>29</v>
      </c>
      <c r="E5390" t="s">
        <v>20</v>
      </c>
      <c r="F5390" t="s">
        <v>21</v>
      </c>
      <c r="G5390" t="s">
        <v>22</v>
      </c>
      <c r="H5390" t="s">
        <v>96</v>
      </c>
      <c r="I5390" t="s">
        <v>34</v>
      </c>
      <c r="J5390" t="s">
        <v>44</v>
      </c>
      <c r="K5390" t="s">
        <v>41</v>
      </c>
      <c r="L5390" t="s">
        <v>35</v>
      </c>
      <c r="M5390" t="s">
        <v>35</v>
      </c>
      <c r="N5390" t="s">
        <v>35</v>
      </c>
      <c r="O5390" t="s">
        <v>35</v>
      </c>
      <c r="P5390">
        <v>1</v>
      </c>
      <c r="Q5390">
        <v>106171.5</v>
      </c>
      <c r="R5390">
        <v>1</v>
      </c>
    </row>
    <row r="5391" spans="1:18" x14ac:dyDescent="0.25">
      <c r="A5391">
        <v>2014</v>
      </c>
      <c r="B5391" s="1">
        <v>42809.622092939811</v>
      </c>
      <c r="C5391" t="s">
        <v>18</v>
      </c>
      <c r="D5391" t="s">
        <v>29</v>
      </c>
      <c r="E5391" t="s">
        <v>20</v>
      </c>
      <c r="F5391" t="s">
        <v>21</v>
      </c>
      <c r="G5391" t="s">
        <v>22</v>
      </c>
      <c r="H5391" t="s">
        <v>39</v>
      </c>
      <c r="I5391" t="s">
        <v>34</v>
      </c>
      <c r="J5391" t="s">
        <v>57</v>
      </c>
      <c r="K5391" t="s">
        <v>51</v>
      </c>
      <c r="L5391" t="s">
        <v>35</v>
      </c>
      <c r="M5391" t="s">
        <v>28</v>
      </c>
      <c r="N5391" t="s">
        <v>35</v>
      </c>
      <c r="O5391" t="s">
        <v>35</v>
      </c>
      <c r="P5391">
        <v>1</v>
      </c>
      <c r="Q5391">
        <v>177925946</v>
      </c>
      <c r="R5391">
        <v>12</v>
      </c>
    </row>
    <row r="5392" spans="1:18" x14ac:dyDescent="0.25">
      <c r="A5392">
        <v>2014</v>
      </c>
      <c r="B5392" s="1">
        <v>42809.622092939811</v>
      </c>
      <c r="C5392" t="s">
        <v>18</v>
      </c>
      <c r="D5392" t="s">
        <v>29</v>
      </c>
      <c r="E5392" t="s">
        <v>20</v>
      </c>
      <c r="F5392" t="s">
        <v>21</v>
      </c>
      <c r="G5392" t="s">
        <v>22</v>
      </c>
      <c r="H5392" t="s">
        <v>23</v>
      </c>
      <c r="I5392" t="s">
        <v>24</v>
      </c>
      <c r="J5392" t="s">
        <v>44</v>
      </c>
      <c r="K5392" t="s">
        <v>32</v>
      </c>
      <c r="L5392" t="s">
        <v>35</v>
      </c>
      <c r="M5392" t="s">
        <v>35</v>
      </c>
      <c r="N5392" t="s">
        <v>35</v>
      </c>
      <c r="O5392" t="s">
        <v>35</v>
      </c>
      <c r="P5392">
        <v>1</v>
      </c>
      <c r="Q5392">
        <v>225504</v>
      </c>
      <c r="R5392">
        <v>2</v>
      </c>
    </row>
    <row r="5393" spans="1:18" x14ac:dyDescent="0.25">
      <c r="A5393">
        <v>2014</v>
      </c>
      <c r="B5393" s="1">
        <v>42809.622092939811</v>
      </c>
      <c r="C5393" t="s">
        <v>18</v>
      </c>
      <c r="D5393" t="s">
        <v>29</v>
      </c>
      <c r="E5393" t="s">
        <v>20</v>
      </c>
      <c r="F5393" t="s">
        <v>21</v>
      </c>
      <c r="G5393" t="s">
        <v>22</v>
      </c>
      <c r="H5393" t="s">
        <v>23</v>
      </c>
      <c r="I5393" t="s">
        <v>59</v>
      </c>
      <c r="J5393" t="s">
        <v>48</v>
      </c>
      <c r="K5393" t="s">
        <v>41</v>
      </c>
      <c r="L5393" t="s">
        <v>27</v>
      </c>
      <c r="M5393" t="s">
        <v>27</v>
      </c>
      <c r="N5393" t="s">
        <v>28</v>
      </c>
      <c r="O5393" t="s">
        <v>28</v>
      </c>
      <c r="P5393">
        <v>1</v>
      </c>
      <c r="Q5393">
        <v>-35629154</v>
      </c>
      <c r="R5393">
        <v>3</v>
      </c>
    </row>
    <row r="5394" spans="1:18" x14ac:dyDescent="0.25">
      <c r="A5394">
        <v>2014</v>
      </c>
      <c r="B5394" s="1">
        <v>42809.622092939811</v>
      </c>
      <c r="C5394" t="s">
        <v>18</v>
      </c>
      <c r="D5394" t="s">
        <v>29</v>
      </c>
      <c r="E5394" t="s">
        <v>30</v>
      </c>
      <c r="F5394" t="s">
        <v>53</v>
      </c>
      <c r="G5394" t="s">
        <v>66</v>
      </c>
      <c r="H5394" t="s">
        <v>23</v>
      </c>
      <c r="I5394" t="s">
        <v>34</v>
      </c>
      <c r="J5394" t="s">
        <v>37</v>
      </c>
      <c r="K5394" t="s">
        <v>28</v>
      </c>
      <c r="L5394" t="s">
        <v>33</v>
      </c>
      <c r="M5394" t="s">
        <v>28</v>
      </c>
      <c r="N5394" t="s">
        <v>33</v>
      </c>
      <c r="O5394" t="s">
        <v>28</v>
      </c>
      <c r="P5394">
        <v>1</v>
      </c>
      <c r="Q5394">
        <v>0</v>
      </c>
      <c r="R5394">
        <v>0</v>
      </c>
    </row>
    <row r="5395" spans="1:18" x14ac:dyDescent="0.25">
      <c r="A5395">
        <v>2014</v>
      </c>
      <c r="B5395" s="1">
        <v>42809.622092939811</v>
      </c>
      <c r="C5395" t="s">
        <v>18</v>
      </c>
      <c r="D5395" t="s">
        <v>29</v>
      </c>
      <c r="E5395" t="s">
        <v>30</v>
      </c>
      <c r="F5395" t="s">
        <v>45</v>
      </c>
      <c r="G5395" t="s">
        <v>71</v>
      </c>
      <c r="H5395" t="s">
        <v>23</v>
      </c>
      <c r="I5395" t="s">
        <v>76</v>
      </c>
      <c r="J5395" t="s">
        <v>37</v>
      </c>
      <c r="K5395" t="s">
        <v>26</v>
      </c>
      <c r="L5395" t="s">
        <v>33</v>
      </c>
      <c r="M5395" t="s">
        <v>33</v>
      </c>
      <c r="N5395" t="s">
        <v>33</v>
      </c>
      <c r="O5395" t="s">
        <v>28</v>
      </c>
      <c r="P5395">
        <v>1</v>
      </c>
      <c r="Q5395">
        <v>0</v>
      </c>
      <c r="R5395">
        <v>11</v>
      </c>
    </row>
    <row r="5396" spans="1:18" x14ac:dyDescent="0.25">
      <c r="A5396">
        <v>2014</v>
      </c>
      <c r="B5396" s="1">
        <v>42809.622092939811</v>
      </c>
      <c r="C5396" t="s">
        <v>18</v>
      </c>
      <c r="D5396" t="s">
        <v>29</v>
      </c>
      <c r="E5396" t="s">
        <v>30</v>
      </c>
      <c r="F5396" t="s">
        <v>21</v>
      </c>
      <c r="G5396" t="s">
        <v>22</v>
      </c>
      <c r="H5396" t="s">
        <v>62</v>
      </c>
      <c r="I5396" t="s">
        <v>34</v>
      </c>
      <c r="J5396" t="s">
        <v>25</v>
      </c>
      <c r="K5396" t="s">
        <v>41</v>
      </c>
      <c r="L5396" t="s">
        <v>35</v>
      </c>
      <c r="M5396" t="s">
        <v>35</v>
      </c>
      <c r="N5396" t="s">
        <v>35</v>
      </c>
      <c r="O5396" t="s">
        <v>35</v>
      </c>
      <c r="P5396">
        <v>1</v>
      </c>
      <c r="Q5396">
        <v>25976981.120000001</v>
      </c>
      <c r="R5396">
        <v>4</v>
      </c>
    </row>
    <row r="5397" spans="1:18" x14ac:dyDescent="0.25">
      <c r="A5397">
        <v>2014</v>
      </c>
      <c r="B5397" s="1">
        <v>42809.622092939811</v>
      </c>
      <c r="C5397" t="s">
        <v>18</v>
      </c>
      <c r="D5397" t="s">
        <v>29</v>
      </c>
      <c r="E5397" t="s">
        <v>30</v>
      </c>
      <c r="F5397" t="s">
        <v>21</v>
      </c>
      <c r="G5397" t="s">
        <v>22</v>
      </c>
      <c r="H5397" t="s">
        <v>62</v>
      </c>
      <c r="I5397" t="s">
        <v>24</v>
      </c>
      <c r="J5397" t="s">
        <v>48</v>
      </c>
      <c r="K5397" t="s">
        <v>41</v>
      </c>
      <c r="L5397" t="s">
        <v>27</v>
      </c>
      <c r="M5397" t="s">
        <v>27</v>
      </c>
      <c r="N5397" t="s">
        <v>28</v>
      </c>
      <c r="O5397" t="s">
        <v>28</v>
      </c>
      <c r="P5397">
        <v>1</v>
      </c>
      <c r="Q5397">
        <v>-6159553</v>
      </c>
      <c r="R5397">
        <v>2</v>
      </c>
    </row>
    <row r="5398" spans="1:18" x14ac:dyDescent="0.25">
      <c r="A5398">
        <v>2014</v>
      </c>
      <c r="B5398" s="1">
        <v>42809.622092939811</v>
      </c>
      <c r="C5398" t="s">
        <v>18</v>
      </c>
      <c r="D5398" t="s">
        <v>29</v>
      </c>
      <c r="E5398" t="s">
        <v>36</v>
      </c>
      <c r="F5398" t="s">
        <v>21</v>
      </c>
      <c r="G5398" t="s">
        <v>22</v>
      </c>
      <c r="H5398" t="s">
        <v>23</v>
      </c>
      <c r="I5398" t="s">
        <v>54</v>
      </c>
      <c r="J5398" t="s">
        <v>37</v>
      </c>
      <c r="K5398" t="s">
        <v>28</v>
      </c>
      <c r="L5398" t="s">
        <v>35</v>
      </c>
      <c r="M5398" t="s">
        <v>28</v>
      </c>
      <c r="N5398" t="s">
        <v>35</v>
      </c>
      <c r="O5398" t="s">
        <v>28</v>
      </c>
      <c r="P5398">
        <v>1</v>
      </c>
      <c r="Q5398">
        <v>0</v>
      </c>
      <c r="R5398">
        <v>0</v>
      </c>
    </row>
    <row r="5399" spans="1:18" x14ac:dyDescent="0.25">
      <c r="A5399">
        <v>2014</v>
      </c>
      <c r="B5399" s="1">
        <v>42809.622092939811</v>
      </c>
      <c r="C5399" t="s">
        <v>18</v>
      </c>
      <c r="D5399" t="s">
        <v>29</v>
      </c>
      <c r="E5399" t="s">
        <v>42</v>
      </c>
      <c r="F5399" t="s">
        <v>63</v>
      </c>
      <c r="G5399" t="s">
        <v>64</v>
      </c>
      <c r="H5399" t="s">
        <v>23</v>
      </c>
      <c r="I5399" t="s">
        <v>24</v>
      </c>
      <c r="J5399" t="s">
        <v>43</v>
      </c>
      <c r="K5399" t="s">
        <v>26</v>
      </c>
      <c r="L5399" t="s">
        <v>35</v>
      </c>
      <c r="M5399" t="s">
        <v>35</v>
      </c>
      <c r="N5399" t="s">
        <v>35</v>
      </c>
      <c r="O5399" t="s">
        <v>35</v>
      </c>
      <c r="P5399">
        <v>1</v>
      </c>
      <c r="Q5399">
        <v>3198442.5</v>
      </c>
      <c r="R5399">
        <v>9</v>
      </c>
    </row>
    <row r="5400" spans="1:18" x14ac:dyDescent="0.25">
      <c r="A5400">
        <v>2014</v>
      </c>
      <c r="B5400" s="1">
        <v>42809.622092939811</v>
      </c>
      <c r="C5400" t="s">
        <v>18</v>
      </c>
      <c r="D5400" t="s">
        <v>29</v>
      </c>
      <c r="E5400" t="s">
        <v>38</v>
      </c>
      <c r="F5400" t="s">
        <v>45</v>
      </c>
      <c r="G5400" t="s">
        <v>66</v>
      </c>
      <c r="H5400" t="s">
        <v>62</v>
      </c>
      <c r="I5400" t="s">
        <v>54</v>
      </c>
      <c r="J5400" t="s">
        <v>43</v>
      </c>
      <c r="K5400" t="s">
        <v>26</v>
      </c>
      <c r="L5400" t="s">
        <v>27</v>
      </c>
      <c r="M5400" t="s">
        <v>27</v>
      </c>
      <c r="N5400" t="s">
        <v>28</v>
      </c>
      <c r="O5400" t="s">
        <v>28</v>
      </c>
      <c r="P5400">
        <v>1</v>
      </c>
      <c r="Q5400">
        <v>896474.16</v>
      </c>
      <c r="R5400">
        <v>1</v>
      </c>
    </row>
    <row r="5401" spans="1:18" x14ac:dyDescent="0.25">
      <c r="A5401">
        <v>2014</v>
      </c>
      <c r="B5401" s="1">
        <v>42809.622092939811</v>
      </c>
      <c r="C5401" t="s">
        <v>18</v>
      </c>
      <c r="D5401" t="s">
        <v>29</v>
      </c>
      <c r="E5401" t="s">
        <v>38</v>
      </c>
      <c r="F5401" t="s">
        <v>45</v>
      </c>
      <c r="G5401" t="s">
        <v>66</v>
      </c>
      <c r="H5401" t="s">
        <v>62</v>
      </c>
      <c r="I5401" t="s">
        <v>89</v>
      </c>
      <c r="J5401" t="s">
        <v>37</v>
      </c>
      <c r="K5401" t="s">
        <v>32</v>
      </c>
      <c r="L5401" t="s">
        <v>27</v>
      </c>
      <c r="M5401" t="s">
        <v>27</v>
      </c>
      <c r="N5401" t="s">
        <v>28</v>
      </c>
      <c r="O5401" t="s">
        <v>28</v>
      </c>
      <c r="P5401">
        <v>1</v>
      </c>
      <c r="Q5401">
        <v>0</v>
      </c>
      <c r="R5401">
        <v>3</v>
      </c>
    </row>
    <row r="5402" spans="1:18" x14ac:dyDescent="0.25">
      <c r="A5402">
        <v>2014</v>
      </c>
      <c r="B5402" s="1">
        <v>42809.622092939811</v>
      </c>
      <c r="C5402" t="s">
        <v>18</v>
      </c>
      <c r="D5402" t="s">
        <v>29</v>
      </c>
      <c r="E5402" t="s">
        <v>38</v>
      </c>
      <c r="F5402" t="s">
        <v>45</v>
      </c>
      <c r="G5402" t="s">
        <v>46</v>
      </c>
      <c r="H5402" t="s">
        <v>28</v>
      </c>
      <c r="I5402" t="s">
        <v>34</v>
      </c>
      <c r="J5402" t="s">
        <v>37</v>
      </c>
      <c r="K5402" t="s">
        <v>32</v>
      </c>
      <c r="L5402" t="s">
        <v>27</v>
      </c>
      <c r="M5402" t="s">
        <v>27</v>
      </c>
      <c r="N5402" t="s">
        <v>28</v>
      </c>
      <c r="O5402" t="s">
        <v>28</v>
      </c>
      <c r="P5402">
        <v>1</v>
      </c>
      <c r="Q5402">
        <v>0</v>
      </c>
      <c r="R5402">
        <v>1</v>
      </c>
    </row>
    <row r="5403" spans="1:18" x14ac:dyDescent="0.25">
      <c r="A5403">
        <v>2014</v>
      </c>
      <c r="B5403" s="1">
        <v>42809.622092939811</v>
      </c>
      <c r="C5403" t="s">
        <v>18</v>
      </c>
      <c r="D5403" t="s">
        <v>29</v>
      </c>
      <c r="E5403" t="s">
        <v>38</v>
      </c>
      <c r="F5403" t="s">
        <v>21</v>
      </c>
      <c r="G5403" t="s">
        <v>22</v>
      </c>
      <c r="H5403" t="s">
        <v>91</v>
      </c>
      <c r="I5403" t="s">
        <v>24</v>
      </c>
      <c r="J5403" t="s">
        <v>44</v>
      </c>
      <c r="K5403" t="s">
        <v>49</v>
      </c>
      <c r="L5403" t="s">
        <v>27</v>
      </c>
      <c r="M5403" t="s">
        <v>27</v>
      </c>
      <c r="N5403" t="s">
        <v>28</v>
      </c>
      <c r="O5403" t="s">
        <v>28</v>
      </c>
      <c r="P5403">
        <v>1</v>
      </c>
      <c r="Q5403">
        <v>204601</v>
      </c>
      <c r="R5403">
        <v>2</v>
      </c>
    </row>
    <row r="5404" spans="1:18" x14ac:dyDescent="0.25">
      <c r="A5404">
        <v>2014</v>
      </c>
      <c r="B5404" s="1">
        <v>42809.622092939811</v>
      </c>
      <c r="C5404" t="s">
        <v>18</v>
      </c>
      <c r="D5404" t="s">
        <v>29</v>
      </c>
      <c r="E5404" t="s">
        <v>55</v>
      </c>
      <c r="F5404" t="s">
        <v>21</v>
      </c>
      <c r="G5404" t="s">
        <v>22</v>
      </c>
      <c r="H5404" t="s">
        <v>91</v>
      </c>
      <c r="I5404" t="s">
        <v>24</v>
      </c>
      <c r="J5404" t="s">
        <v>31</v>
      </c>
      <c r="K5404" t="s">
        <v>49</v>
      </c>
      <c r="L5404" t="s">
        <v>27</v>
      </c>
      <c r="M5404" t="s">
        <v>27</v>
      </c>
      <c r="N5404" t="s">
        <v>28</v>
      </c>
      <c r="O5404" t="s">
        <v>28</v>
      </c>
      <c r="P5404">
        <v>1</v>
      </c>
      <c r="Q5404">
        <v>1358342</v>
      </c>
      <c r="R5404">
        <v>4</v>
      </c>
    </row>
    <row r="5405" spans="1:18" x14ac:dyDescent="0.25">
      <c r="A5405">
        <v>2014</v>
      </c>
      <c r="B5405" s="1">
        <v>42809.622092939811</v>
      </c>
      <c r="C5405" t="s">
        <v>18</v>
      </c>
      <c r="D5405" t="s">
        <v>29</v>
      </c>
      <c r="E5405" t="s">
        <v>55</v>
      </c>
      <c r="F5405" t="s">
        <v>21</v>
      </c>
      <c r="G5405" t="s">
        <v>22</v>
      </c>
      <c r="H5405" t="s">
        <v>91</v>
      </c>
      <c r="I5405" t="s">
        <v>24</v>
      </c>
      <c r="J5405" t="s">
        <v>31</v>
      </c>
      <c r="K5405" t="s">
        <v>41</v>
      </c>
      <c r="L5405" t="s">
        <v>27</v>
      </c>
      <c r="M5405" t="s">
        <v>27</v>
      </c>
      <c r="N5405" t="s">
        <v>28</v>
      </c>
      <c r="O5405" t="s">
        <v>28</v>
      </c>
      <c r="P5405">
        <v>1</v>
      </c>
      <c r="Q5405">
        <v>4024139</v>
      </c>
      <c r="R5405">
        <v>2</v>
      </c>
    </row>
    <row r="5406" spans="1:18" x14ac:dyDescent="0.25">
      <c r="A5406">
        <v>2014</v>
      </c>
      <c r="B5406" s="1">
        <v>42809.622092939811</v>
      </c>
      <c r="C5406" t="s">
        <v>18</v>
      </c>
      <c r="D5406" t="s">
        <v>78</v>
      </c>
      <c r="E5406" t="s">
        <v>20</v>
      </c>
      <c r="F5406" t="s">
        <v>21</v>
      </c>
      <c r="G5406" t="s">
        <v>22</v>
      </c>
      <c r="H5406" t="s">
        <v>91</v>
      </c>
      <c r="I5406" t="s">
        <v>24</v>
      </c>
      <c r="J5406" t="s">
        <v>37</v>
      </c>
      <c r="K5406" t="s">
        <v>32</v>
      </c>
      <c r="L5406" t="s">
        <v>27</v>
      </c>
      <c r="M5406" t="s">
        <v>27</v>
      </c>
      <c r="N5406" t="s">
        <v>28</v>
      </c>
      <c r="O5406" t="s">
        <v>28</v>
      </c>
      <c r="P5406">
        <v>1</v>
      </c>
      <c r="Q5406">
        <v>0</v>
      </c>
      <c r="R5406">
        <v>7</v>
      </c>
    </row>
    <row r="5407" spans="1:18" x14ac:dyDescent="0.25">
      <c r="A5407">
        <v>2014</v>
      </c>
      <c r="B5407" s="1">
        <v>42809.622092939811</v>
      </c>
      <c r="C5407" t="s">
        <v>18</v>
      </c>
      <c r="D5407" t="s">
        <v>78</v>
      </c>
      <c r="E5407" t="s">
        <v>42</v>
      </c>
      <c r="F5407" t="s">
        <v>63</v>
      </c>
      <c r="G5407" t="s">
        <v>64</v>
      </c>
      <c r="H5407" t="s">
        <v>23</v>
      </c>
      <c r="I5407" t="s">
        <v>24</v>
      </c>
      <c r="J5407" t="s">
        <v>48</v>
      </c>
      <c r="K5407" t="s">
        <v>32</v>
      </c>
      <c r="L5407" t="s">
        <v>35</v>
      </c>
      <c r="M5407" t="s">
        <v>35</v>
      </c>
      <c r="N5407" t="s">
        <v>35</v>
      </c>
      <c r="O5407" t="s">
        <v>35</v>
      </c>
      <c r="P5407">
        <v>1</v>
      </c>
      <c r="Q5407">
        <v>-298374.08</v>
      </c>
      <c r="R5407">
        <v>2</v>
      </c>
    </row>
    <row r="5408" spans="1:18" x14ac:dyDescent="0.25">
      <c r="A5408">
        <v>2014</v>
      </c>
      <c r="B5408" s="1">
        <v>42809.622092939811</v>
      </c>
      <c r="C5408" t="s">
        <v>18</v>
      </c>
      <c r="D5408" t="s">
        <v>78</v>
      </c>
      <c r="E5408" t="s">
        <v>42</v>
      </c>
      <c r="F5408" t="s">
        <v>21</v>
      </c>
      <c r="G5408" t="s">
        <v>22</v>
      </c>
      <c r="H5408" t="s">
        <v>23</v>
      </c>
      <c r="I5408" t="s">
        <v>24</v>
      </c>
      <c r="J5408" t="s">
        <v>57</v>
      </c>
      <c r="K5408" t="s">
        <v>26</v>
      </c>
      <c r="L5408" t="s">
        <v>35</v>
      </c>
      <c r="M5408" t="s">
        <v>35</v>
      </c>
      <c r="N5408" t="s">
        <v>35</v>
      </c>
      <c r="O5408" t="s">
        <v>35</v>
      </c>
      <c r="P5408">
        <v>1</v>
      </c>
      <c r="Q5408">
        <v>75366980.989999995</v>
      </c>
      <c r="R5408">
        <v>49</v>
      </c>
    </row>
    <row r="5409" spans="1:18" x14ac:dyDescent="0.25">
      <c r="A5409">
        <v>2014</v>
      </c>
      <c r="B5409" s="1">
        <v>42809.622092939811</v>
      </c>
      <c r="C5409" t="s">
        <v>18</v>
      </c>
      <c r="D5409" t="s">
        <v>78</v>
      </c>
      <c r="E5409" t="s">
        <v>42</v>
      </c>
      <c r="F5409" t="s">
        <v>21</v>
      </c>
      <c r="G5409" t="s">
        <v>22</v>
      </c>
      <c r="H5409" t="s">
        <v>23</v>
      </c>
      <c r="I5409" t="s">
        <v>24</v>
      </c>
      <c r="J5409" t="s">
        <v>48</v>
      </c>
      <c r="K5409" t="s">
        <v>26</v>
      </c>
      <c r="L5409" t="s">
        <v>27</v>
      </c>
      <c r="M5409" t="s">
        <v>27</v>
      </c>
      <c r="N5409" t="s">
        <v>28</v>
      </c>
      <c r="O5409" t="s">
        <v>28</v>
      </c>
      <c r="P5409">
        <v>1</v>
      </c>
      <c r="Q5409">
        <v>-7599.54</v>
      </c>
      <c r="R5409">
        <v>1</v>
      </c>
    </row>
    <row r="5410" spans="1:18" x14ac:dyDescent="0.25">
      <c r="A5410">
        <v>2014</v>
      </c>
      <c r="B5410" s="1">
        <v>42809.622092939811</v>
      </c>
      <c r="C5410" t="s">
        <v>18</v>
      </c>
      <c r="D5410" t="s">
        <v>78</v>
      </c>
      <c r="E5410" t="s">
        <v>38</v>
      </c>
      <c r="F5410" t="s">
        <v>53</v>
      </c>
      <c r="G5410" t="s">
        <v>70</v>
      </c>
      <c r="H5410" t="s">
        <v>28</v>
      </c>
      <c r="I5410" t="s">
        <v>34</v>
      </c>
      <c r="J5410" t="s">
        <v>37</v>
      </c>
      <c r="K5410" t="s">
        <v>28</v>
      </c>
      <c r="L5410" t="s">
        <v>27</v>
      </c>
      <c r="M5410" t="s">
        <v>28</v>
      </c>
      <c r="N5410" t="s">
        <v>27</v>
      </c>
      <c r="O5410" t="s">
        <v>28</v>
      </c>
      <c r="P5410">
        <v>1</v>
      </c>
      <c r="Q5410">
        <v>0</v>
      </c>
      <c r="R5410" t="s">
        <v>28</v>
      </c>
    </row>
    <row r="5411" spans="1:18" x14ac:dyDescent="0.25">
      <c r="A5411">
        <v>2014</v>
      </c>
      <c r="B5411" s="1">
        <v>42809.622092939811</v>
      </c>
      <c r="C5411" t="s">
        <v>18</v>
      </c>
      <c r="D5411" t="s">
        <v>78</v>
      </c>
      <c r="E5411" t="s">
        <v>38</v>
      </c>
      <c r="F5411" t="s">
        <v>45</v>
      </c>
      <c r="G5411" t="s">
        <v>66</v>
      </c>
      <c r="H5411" t="s">
        <v>62</v>
      </c>
      <c r="I5411" t="s">
        <v>24</v>
      </c>
      <c r="J5411" t="s">
        <v>48</v>
      </c>
      <c r="K5411" t="s">
        <v>49</v>
      </c>
      <c r="L5411" t="s">
        <v>35</v>
      </c>
      <c r="M5411" t="s">
        <v>35</v>
      </c>
      <c r="N5411" t="s">
        <v>35</v>
      </c>
      <c r="O5411" t="s">
        <v>35</v>
      </c>
      <c r="P5411">
        <v>1</v>
      </c>
      <c r="Q5411">
        <v>-48523.88</v>
      </c>
      <c r="R5411">
        <v>2</v>
      </c>
    </row>
    <row r="5412" spans="1:18" x14ac:dyDescent="0.25">
      <c r="A5412">
        <v>2014</v>
      </c>
      <c r="B5412" s="1">
        <v>42809.622092939811</v>
      </c>
      <c r="C5412" t="s">
        <v>18</v>
      </c>
      <c r="D5412" t="s">
        <v>78</v>
      </c>
      <c r="E5412" t="s">
        <v>38</v>
      </c>
      <c r="F5412" t="s">
        <v>21</v>
      </c>
      <c r="G5412" t="s">
        <v>22</v>
      </c>
      <c r="H5412" t="s">
        <v>23</v>
      </c>
      <c r="I5412" t="s">
        <v>24</v>
      </c>
      <c r="J5412" t="s">
        <v>48</v>
      </c>
      <c r="K5412" t="s">
        <v>49</v>
      </c>
      <c r="L5412" t="s">
        <v>35</v>
      </c>
      <c r="M5412" t="s">
        <v>35</v>
      </c>
      <c r="N5412" t="s">
        <v>35</v>
      </c>
      <c r="O5412" t="s">
        <v>35</v>
      </c>
      <c r="P5412">
        <v>1</v>
      </c>
      <c r="Q5412">
        <v>-20543.05</v>
      </c>
      <c r="R5412">
        <v>3</v>
      </c>
    </row>
    <row r="5413" spans="1:18" x14ac:dyDescent="0.25">
      <c r="A5413">
        <v>2014</v>
      </c>
      <c r="B5413" s="1">
        <v>42809.622092939811</v>
      </c>
      <c r="C5413" t="s">
        <v>18</v>
      </c>
      <c r="D5413" t="s">
        <v>78</v>
      </c>
      <c r="E5413" t="s">
        <v>38</v>
      </c>
      <c r="F5413" t="s">
        <v>21</v>
      </c>
      <c r="G5413" t="s">
        <v>22</v>
      </c>
      <c r="H5413" t="s">
        <v>23</v>
      </c>
      <c r="I5413" t="s">
        <v>24</v>
      </c>
      <c r="J5413" t="s">
        <v>48</v>
      </c>
      <c r="K5413" t="s">
        <v>41</v>
      </c>
      <c r="L5413" t="s">
        <v>35</v>
      </c>
      <c r="M5413" t="s">
        <v>35</v>
      </c>
      <c r="N5413" t="s">
        <v>35</v>
      </c>
      <c r="O5413" t="s">
        <v>35</v>
      </c>
      <c r="P5413">
        <v>1</v>
      </c>
      <c r="Q5413">
        <v>-25913.88</v>
      </c>
      <c r="R5413">
        <v>2</v>
      </c>
    </row>
    <row r="5414" spans="1:18" x14ac:dyDescent="0.25">
      <c r="A5414">
        <v>2015</v>
      </c>
      <c r="B5414" s="1">
        <v>42809.622092939811</v>
      </c>
      <c r="C5414" t="s">
        <v>18</v>
      </c>
      <c r="D5414" t="s">
        <v>19</v>
      </c>
      <c r="E5414" t="s">
        <v>20</v>
      </c>
      <c r="F5414" t="s">
        <v>21</v>
      </c>
      <c r="G5414" t="s">
        <v>22</v>
      </c>
      <c r="H5414" t="s">
        <v>91</v>
      </c>
      <c r="I5414" t="s">
        <v>34</v>
      </c>
      <c r="J5414" t="s">
        <v>43</v>
      </c>
      <c r="K5414" t="s">
        <v>49</v>
      </c>
      <c r="L5414" t="s">
        <v>35</v>
      </c>
      <c r="M5414" t="s">
        <v>35</v>
      </c>
      <c r="N5414" t="s">
        <v>35</v>
      </c>
      <c r="O5414" t="s">
        <v>35</v>
      </c>
      <c r="P5414">
        <v>1</v>
      </c>
      <c r="Q5414">
        <v>284000</v>
      </c>
      <c r="R5414">
        <v>2</v>
      </c>
    </row>
    <row r="5415" spans="1:18" x14ac:dyDescent="0.25">
      <c r="A5415">
        <v>2015</v>
      </c>
      <c r="B5415" s="1">
        <v>42809.622092939811</v>
      </c>
      <c r="C5415" t="s">
        <v>18</v>
      </c>
      <c r="D5415" t="s">
        <v>19</v>
      </c>
      <c r="E5415" t="s">
        <v>20</v>
      </c>
      <c r="F5415" t="s">
        <v>21</v>
      </c>
      <c r="G5415" t="s">
        <v>22</v>
      </c>
      <c r="H5415" t="s">
        <v>23</v>
      </c>
      <c r="I5415" t="s">
        <v>24</v>
      </c>
      <c r="J5415" t="s">
        <v>25</v>
      </c>
      <c r="K5415" t="s">
        <v>32</v>
      </c>
      <c r="L5415" t="s">
        <v>35</v>
      </c>
      <c r="M5415" t="s">
        <v>35</v>
      </c>
      <c r="N5415" t="s">
        <v>35</v>
      </c>
      <c r="O5415" t="s">
        <v>35</v>
      </c>
      <c r="P5415">
        <v>1</v>
      </c>
      <c r="Q5415">
        <v>25330986.170000002</v>
      </c>
      <c r="R5415">
        <v>11</v>
      </c>
    </row>
    <row r="5416" spans="1:18" x14ac:dyDescent="0.25">
      <c r="A5416">
        <v>2015</v>
      </c>
      <c r="B5416" s="1">
        <v>42809.622092939811</v>
      </c>
      <c r="C5416" t="s">
        <v>18</v>
      </c>
      <c r="D5416" t="s">
        <v>19</v>
      </c>
      <c r="E5416" t="s">
        <v>20</v>
      </c>
      <c r="F5416" t="s">
        <v>21</v>
      </c>
      <c r="G5416" t="s">
        <v>22</v>
      </c>
      <c r="H5416" t="s">
        <v>23</v>
      </c>
      <c r="I5416" t="s">
        <v>24</v>
      </c>
      <c r="J5416" t="s">
        <v>48</v>
      </c>
      <c r="K5416" t="s">
        <v>26</v>
      </c>
      <c r="L5416" t="s">
        <v>27</v>
      </c>
      <c r="M5416" t="s">
        <v>27</v>
      </c>
      <c r="N5416" t="s">
        <v>28</v>
      </c>
      <c r="O5416" t="s">
        <v>28</v>
      </c>
      <c r="P5416">
        <v>1</v>
      </c>
      <c r="Q5416">
        <v>-4527326.09</v>
      </c>
      <c r="R5416">
        <v>21</v>
      </c>
    </row>
    <row r="5417" spans="1:18" x14ac:dyDescent="0.25">
      <c r="A5417">
        <v>2015</v>
      </c>
      <c r="B5417" s="1">
        <v>42809.622092939811</v>
      </c>
      <c r="C5417" t="s">
        <v>18</v>
      </c>
      <c r="D5417" t="s">
        <v>19</v>
      </c>
      <c r="E5417" t="s">
        <v>20</v>
      </c>
      <c r="F5417" t="s">
        <v>61</v>
      </c>
      <c r="G5417" t="s">
        <v>22</v>
      </c>
      <c r="H5417" t="s">
        <v>91</v>
      </c>
      <c r="I5417" t="s">
        <v>34</v>
      </c>
      <c r="J5417" t="s">
        <v>31</v>
      </c>
      <c r="K5417" t="s">
        <v>51</v>
      </c>
      <c r="L5417" t="s">
        <v>35</v>
      </c>
      <c r="M5417" t="s">
        <v>35</v>
      </c>
      <c r="N5417" t="s">
        <v>35</v>
      </c>
      <c r="O5417" t="s">
        <v>35</v>
      </c>
      <c r="P5417">
        <v>1</v>
      </c>
      <c r="Q5417">
        <v>1012603</v>
      </c>
      <c r="R5417">
        <v>2</v>
      </c>
    </row>
    <row r="5418" spans="1:18" x14ac:dyDescent="0.25">
      <c r="A5418">
        <v>2015</v>
      </c>
      <c r="B5418" s="1">
        <v>42809.622092939811</v>
      </c>
      <c r="C5418" t="s">
        <v>18</v>
      </c>
      <c r="D5418" t="s">
        <v>19</v>
      </c>
      <c r="E5418" t="s">
        <v>30</v>
      </c>
      <c r="F5418" t="s">
        <v>45</v>
      </c>
      <c r="G5418" t="s">
        <v>66</v>
      </c>
      <c r="H5418" t="s">
        <v>62</v>
      </c>
      <c r="I5418" t="s">
        <v>24</v>
      </c>
      <c r="J5418" t="s">
        <v>37</v>
      </c>
      <c r="K5418" t="s">
        <v>41</v>
      </c>
      <c r="L5418" t="s">
        <v>35</v>
      </c>
      <c r="M5418" t="s">
        <v>35</v>
      </c>
      <c r="N5418" t="s">
        <v>35</v>
      </c>
      <c r="O5418" t="s">
        <v>35</v>
      </c>
      <c r="P5418">
        <v>1</v>
      </c>
      <c r="Q5418">
        <v>0</v>
      </c>
      <c r="R5418">
        <v>6</v>
      </c>
    </row>
    <row r="5419" spans="1:18" x14ac:dyDescent="0.25">
      <c r="A5419">
        <v>2014</v>
      </c>
      <c r="B5419" s="1">
        <v>42809.622092939811</v>
      </c>
      <c r="C5419" t="s">
        <v>18</v>
      </c>
      <c r="D5419" t="s">
        <v>78</v>
      </c>
      <c r="E5419" t="s">
        <v>38</v>
      </c>
      <c r="F5419" t="s">
        <v>21</v>
      </c>
      <c r="G5419" t="s">
        <v>22</v>
      </c>
      <c r="H5419" t="s">
        <v>23</v>
      </c>
      <c r="I5419" t="s">
        <v>24</v>
      </c>
      <c r="J5419" t="s">
        <v>48</v>
      </c>
      <c r="K5419" t="s">
        <v>32</v>
      </c>
      <c r="L5419" t="s">
        <v>35</v>
      </c>
      <c r="M5419" t="s">
        <v>35</v>
      </c>
      <c r="N5419" t="s">
        <v>35</v>
      </c>
      <c r="O5419" t="s">
        <v>35</v>
      </c>
      <c r="P5419">
        <v>1</v>
      </c>
      <c r="Q5419">
        <v>-1411683.13</v>
      </c>
      <c r="R5419">
        <v>1</v>
      </c>
    </row>
    <row r="5420" spans="1:18" x14ac:dyDescent="0.25">
      <c r="A5420">
        <v>2014</v>
      </c>
      <c r="B5420" s="1">
        <v>42809.622092939811</v>
      </c>
      <c r="C5420" t="s">
        <v>18</v>
      </c>
      <c r="D5420" t="s">
        <v>78</v>
      </c>
      <c r="E5420" t="s">
        <v>38</v>
      </c>
      <c r="F5420" t="s">
        <v>21</v>
      </c>
      <c r="G5420" t="s">
        <v>22</v>
      </c>
      <c r="H5420" t="s">
        <v>23</v>
      </c>
      <c r="I5420" t="s">
        <v>24</v>
      </c>
      <c r="J5420" t="s">
        <v>48</v>
      </c>
      <c r="K5420" t="s">
        <v>26</v>
      </c>
      <c r="L5420" t="s">
        <v>35</v>
      </c>
      <c r="M5420" t="s">
        <v>35</v>
      </c>
      <c r="N5420" t="s">
        <v>35</v>
      </c>
      <c r="O5420" t="s">
        <v>35</v>
      </c>
      <c r="P5420">
        <v>1</v>
      </c>
      <c r="Q5420">
        <v>-2224405.83</v>
      </c>
      <c r="R5420">
        <v>3</v>
      </c>
    </row>
    <row r="5421" spans="1:18" x14ac:dyDescent="0.25">
      <c r="A5421">
        <v>2014</v>
      </c>
      <c r="B5421" s="1">
        <v>42809.622092939811</v>
      </c>
      <c r="C5421" t="s">
        <v>18</v>
      </c>
      <c r="D5421" t="s">
        <v>78</v>
      </c>
      <c r="E5421" t="s">
        <v>38</v>
      </c>
      <c r="F5421" t="s">
        <v>82</v>
      </c>
      <c r="G5421" t="s">
        <v>82</v>
      </c>
      <c r="H5421" t="s">
        <v>62</v>
      </c>
      <c r="I5421" t="s">
        <v>54</v>
      </c>
      <c r="J5421" t="s">
        <v>48</v>
      </c>
      <c r="K5421" t="s">
        <v>26</v>
      </c>
      <c r="L5421" t="s">
        <v>27</v>
      </c>
      <c r="M5421" t="s">
        <v>27</v>
      </c>
      <c r="N5421" t="s">
        <v>28</v>
      </c>
      <c r="O5421" t="s">
        <v>28</v>
      </c>
      <c r="P5421">
        <v>1</v>
      </c>
      <c r="Q5421">
        <v>-3571.43</v>
      </c>
      <c r="R5421">
        <v>1</v>
      </c>
    </row>
    <row r="5422" spans="1:18" x14ac:dyDescent="0.25">
      <c r="A5422">
        <v>2015</v>
      </c>
      <c r="B5422" s="1">
        <v>42809.622092939811</v>
      </c>
      <c r="C5422" t="s">
        <v>18</v>
      </c>
      <c r="D5422" t="s">
        <v>19</v>
      </c>
      <c r="E5422" t="s">
        <v>20</v>
      </c>
      <c r="F5422" t="s">
        <v>21</v>
      </c>
      <c r="G5422" t="s">
        <v>22</v>
      </c>
      <c r="H5422" t="s">
        <v>91</v>
      </c>
      <c r="I5422" t="s">
        <v>34</v>
      </c>
      <c r="J5422" t="s">
        <v>44</v>
      </c>
      <c r="K5422" t="s">
        <v>49</v>
      </c>
      <c r="L5422" t="s">
        <v>35</v>
      </c>
      <c r="M5422" t="s">
        <v>35</v>
      </c>
      <c r="N5422" t="s">
        <v>35</v>
      </c>
      <c r="O5422" t="s">
        <v>35</v>
      </c>
      <c r="P5422">
        <v>1</v>
      </c>
      <c r="Q5422">
        <v>1025</v>
      </c>
      <c r="R5422">
        <v>2</v>
      </c>
    </row>
    <row r="5423" spans="1:18" x14ac:dyDescent="0.25">
      <c r="A5423">
        <v>2015</v>
      </c>
      <c r="B5423" s="1">
        <v>42809.622092939811</v>
      </c>
      <c r="C5423" t="s">
        <v>18</v>
      </c>
      <c r="D5423" t="s">
        <v>19</v>
      </c>
      <c r="E5423" t="s">
        <v>20</v>
      </c>
      <c r="F5423" t="s">
        <v>21</v>
      </c>
      <c r="G5423" t="s">
        <v>22</v>
      </c>
      <c r="H5423" t="s">
        <v>23</v>
      </c>
      <c r="I5423" t="s">
        <v>34</v>
      </c>
      <c r="J5423" t="s">
        <v>48</v>
      </c>
      <c r="K5423" t="s">
        <v>32</v>
      </c>
      <c r="L5423" t="s">
        <v>35</v>
      </c>
      <c r="M5423" t="s">
        <v>35</v>
      </c>
      <c r="N5423" t="s">
        <v>35</v>
      </c>
      <c r="O5423" t="s">
        <v>35</v>
      </c>
      <c r="P5423">
        <v>1</v>
      </c>
      <c r="Q5423">
        <v>-500</v>
      </c>
      <c r="R5423">
        <v>2</v>
      </c>
    </row>
    <row r="5424" spans="1:18" x14ac:dyDescent="0.25">
      <c r="A5424">
        <v>2015</v>
      </c>
      <c r="B5424" s="1">
        <v>42809.622092939811</v>
      </c>
      <c r="C5424" t="s">
        <v>18</v>
      </c>
      <c r="D5424" t="s">
        <v>19</v>
      </c>
      <c r="E5424" t="s">
        <v>20</v>
      </c>
      <c r="F5424" t="s">
        <v>21</v>
      </c>
      <c r="G5424" t="s">
        <v>22</v>
      </c>
      <c r="H5424" t="s">
        <v>23</v>
      </c>
      <c r="I5424" t="s">
        <v>24</v>
      </c>
      <c r="J5424" t="s">
        <v>48</v>
      </c>
      <c r="K5424" t="s">
        <v>28</v>
      </c>
      <c r="L5424" t="s">
        <v>27</v>
      </c>
      <c r="M5424" t="s">
        <v>27</v>
      </c>
      <c r="N5424" t="s">
        <v>28</v>
      </c>
      <c r="O5424" t="s">
        <v>28</v>
      </c>
      <c r="P5424">
        <v>1</v>
      </c>
      <c r="Q5424">
        <v>-2928720.81</v>
      </c>
      <c r="R5424">
        <v>8</v>
      </c>
    </row>
    <row r="5425" spans="1:18" x14ac:dyDescent="0.25">
      <c r="A5425">
        <v>2015</v>
      </c>
      <c r="B5425" s="1">
        <v>42809.622092939811</v>
      </c>
      <c r="C5425" t="s">
        <v>18</v>
      </c>
      <c r="D5425" t="s">
        <v>19</v>
      </c>
      <c r="E5425" t="s">
        <v>20</v>
      </c>
      <c r="F5425" t="s">
        <v>21</v>
      </c>
      <c r="G5425" t="s">
        <v>22</v>
      </c>
      <c r="H5425" t="s">
        <v>23</v>
      </c>
      <c r="I5425" t="s">
        <v>24</v>
      </c>
      <c r="J5425" t="s">
        <v>44</v>
      </c>
      <c r="K5425" t="s">
        <v>32</v>
      </c>
      <c r="L5425" t="s">
        <v>35</v>
      </c>
      <c r="M5425" t="s">
        <v>35</v>
      </c>
      <c r="N5425" t="s">
        <v>28</v>
      </c>
      <c r="O5425" t="s">
        <v>35</v>
      </c>
      <c r="P5425">
        <v>1</v>
      </c>
      <c r="Q5425">
        <v>164048.79999999999</v>
      </c>
      <c r="R5425">
        <v>2</v>
      </c>
    </row>
    <row r="5426" spans="1:18" x14ac:dyDescent="0.25">
      <c r="A5426">
        <v>2015</v>
      </c>
      <c r="B5426" s="1">
        <v>42809.622092939811</v>
      </c>
      <c r="C5426" t="s">
        <v>18</v>
      </c>
      <c r="D5426" t="s">
        <v>19</v>
      </c>
      <c r="E5426" t="s">
        <v>20</v>
      </c>
      <c r="F5426" t="s">
        <v>21</v>
      </c>
      <c r="G5426" t="s">
        <v>22</v>
      </c>
      <c r="H5426" t="s">
        <v>23</v>
      </c>
      <c r="I5426" t="s">
        <v>24</v>
      </c>
      <c r="J5426" t="s">
        <v>37</v>
      </c>
      <c r="K5426" t="s">
        <v>49</v>
      </c>
      <c r="L5426" t="s">
        <v>35</v>
      </c>
      <c r="M5426" t="s">
        <v>35</v>
      </c>
      <c r="N5426" t="s">
        <v>35</v>
      </c>
      <c r="O5426" t="s">
        <v>35</v>
      </c>
      <c r="P5426">
        <v>1</v>
      </c>
      <c r="Q5426">
        <v>0</v>
      </c>
      <c r="R5426">
        <v>10</v>
      </c>
    </row>
    <row r="5427" spans="1:18" x14ac:dyDescent="0.25">
      <c r="A5427">
        <v>2015</v>
      </c>
      <c r="B5427" s="1">
        <v>42809.622092939811</v>
      </c>
      <c r="C5427" t="s">
        <v>18</v>
      </c>
      <c r="D5427" t="s">
        <v>19</v>
      </c>
      <c r="E5427" t="s">
        <v>20</v>
      </c>
      <c r="F5427" t="s">
        <v>21</v>
      </c>
      <c r="G5427" t="s">
        <v>22</v>
      </c>
      <c r="H5427" t="s">
        <v>23</v>
      </c>
      <c r="I5427" t="s">
        <v>24</v>
      </c>
      <c r="J5427" t="s">
        <v>37</v>
      </c>
      <c r="K5427" t="s">
        <v>51</v>
      </c>
      <c r="L5427" t="s">
        <v>35</v>
      </c>
      <c r="M5427" t="s">
        <v>35</v>
      </c>
      <c r="N5427" t="s">
        <v>35</v>
      </c>
      <c r="O5427" t="s">
        <v>35</v>
      </c>
      <c r="P5427">
        <v>1</v>
      </c>
      <c r="Q5427">
        <v>0</v>
      </c>
      <c r="R5427">
        <v>1</v>
      </c>
    </row>
    <row r="5428" spans="1:18" x14ac:dyDescent="0.25">
      <c r="A5428">
        <v>2015</v>
      </c>
      <c r="B5428" s="1">
        <v>42809.622092939811</v>
      </c>
      <c r="C5428" t="s">
        <v>18</v>
      </c>
      <c r="D5428" t="s">
        <v>19</v>
      </c>
      <c r="E5428" t="s">
        <v>20</v>
      </c>
      <c r="F5428" t="s">
        <v>61</v>
      </c>
      <c r="G5428" t="s">
        <v>22</v>
      </c>
      <c r="H5428" t="s">
        <v>91</v>
      </c>
      <c r="I5428" t="s">
        <v>34</v>
      </c>
      <c r="J5428" t="s">
        <v>40</v>
      </c>
      <c r="K5428" t="s">
        <v>49</v>
      </c>
      <c r="L5428" t="s">
        <v>35</v>
      </c>
      <c r="M5428" t="s">
        <v>35</v>
      </c>
      <c r="N5428" t="s">
        <v>35</v>
      </c>
      <c r="O5428" t="s">
        <v>35</v>
      </c>
      <c r="P5428">
        <v>1</v>
      </c>
      <c r="Q5428">
        <v>5324697</v>
      </c>
      <c r="R5428">
        <v>10</v>
      </c>
    </row>
    <row r="5429" spans="1:18" x14ac:dyDescent="0.25">
      <c r="A5429">
        <v>2015</v>
      </c>
      <c r="B5429" s="1">
        <v>42809.622092939811</v>
      </c>
      <c r="C5429" t="s">
        <v>18</v>
      </c>
      <c r="D5429" t="s">
        <v>19</v>
      </c>
      <c r="E5429" t="s">
        <v>30</v>
      </c>
      <c r="F5429" t="s">
        <v>61</v>
      </c>
      <c r="G5429" t="s">
        <v>22</v>
      </c>
      <c r="H5429" t="s">
        <v>91</v>
      </c>
      <c r="I5429" t="s">
        <v>34</v>
      </c>
      <c r="J5429" t="s">
        <v>25</v>
      </c>
      <c r="K5429" t="s">
        <v>49</v>
      </c>
      <c r="L5429" t="s">
        <v>35</v>
      </c>
      <c r="M5429" t="s">
        <v>35</v>
      </c>
      <c r="N5429" t="s">
        <v>28</v>
      </c>
      <c r="O5429" t="s">
        <v>35</v>
      </c>
      <c r="P5429">
        <v>1</v>
      </c>
      <c r="Q5429">
        <v>314720931.04000002</v>
      </c>
      <c r="R5429">
        <v>40</v>
      </c>
    </row>
    <row r="5430" spans="1:18" x14ac:dyDescent="0.25">
      <c r="A5430">
        <v>2015</v>
      </c>
      <c r="B5430" s="1">
        <v>42809.622092939811</v>
      </c>
      <c r="C5430" t="s">
        <v>18</v>
      </c>
      <c r="D5430" t="s">
        <v>19</v>
      </c>
      <c r="E5430" t="s">
        <v>30</v>
      </c>
      <c r="F5430" t="s">
        <v>61</v>
      </c>
      <c r="G5430" t="s">
        <v>22</v>
      </c>
      <c r="H5430" t="s">
        <v>91</v>
      </c>
      <c r="I5430" t="s">
        <v>34</v>
      </c>
      <c r="J5430" t="s">
        <v>37</v>
      </c>
      <c r="K5430" t="s">
        <v>26</v>
      </c>
      <c r="L5430" t="s">
        <v>35</v>
      </c>
      <c r="M5430" t="s">
        <v>35</v>
      </c>
      <c r="N5430" t="s">
        <v>35</v>
      </c>
      <c r="O5430" t="s">
        <v>35</v>
      </c>
      <c r="P5430">
        <v>1</v>
      </c>
      <c r="Q5430">
        <v>0</v>
      </c>
      <c r="R5430">
        <v>6</v>
      </c>
    </row>
    <row r="5431" spans="1:18" x14ac:dyDescent="0.25">
      <c r="A5431">
        <v>2015</v>
      </c>
      <c r="B5431" s="1">
        <v>42809.622092939811</v>
      </c>
      <c r="C5431" t="s">
        <v>18</v>
      </c>
      <c r="D5431" t="s">
        <v>19</v>
      </c>
      <c r="E5431" t="s">
        <v>36</v>
      </c>
      <c r="F5431" t="s">
        <v>21</v>
      </c>
      <c r="G5431" t="s">
        <v>22</v>
      </c>
      <c r="H5431" t="s">
        <v>23</v>
      </c>
      <c r="I5431" t="s">
        <v>34</v>
      </c>
      <c r="J5431" t="s">
        <v>37</v>
      </c>
      <c r="K5431" t="s">
        <v>32</v>
      </c>
      <c r="L5431" t="s">
        <v>35</v>
      </c>
      <c r="M5431" t="s">
        <v>35</v>
      </c>
      <c r="N5431" t="s">
        <v>35</v>
      </c>
      <c r="O5431" t="s">
        <v>35</v>
      </c>
      <c r="P5431">
        <v>1</v>
      </c>
      <c r="Q5431">
        <v>0</v>
      </c>
      <c r="R5431">
        <v>5</v>
      </c>
    </row>
    <row r="5432" spans="1:18" x14ac:dyDescent="0.25">
      <c r="A5432">
        <v>2015</v>
      </c>
      <c r="B5432" s="1">
        <v>42809.622092939811</v>
      </c>
      <c r="C5432" t="s">
        <v>18</v>
      </c>
      <c r="D5432" t="s">
        <v>19</v>
      </c>
      <c r="E5432" t="s">
        <v>42</v>
      </c>
      <c r="F5432" t="s">
        <v>53</v>
      </c>
      <c r="G5432" t="s">
        <v>66</v>
      </c>
      <c r="H5432" t="s">
        <v>28</v>
      </c>
      <c r="I5432" t="s">
        <v>24</v>
      </c>
      <c r="J5432" t="s">
        <v>43</v>
      </c>
      <c r="K5432" t="s">
        <v>26</v>
      </c>
      <c r="L5432" t="s">
        <v>35</v>
      </c>
      <c r="M5432" t="s">
        <v>35</v>
      </c>
      <c r="N5432" t="s">
        <v>35</v>
      </c>
      <c r="O5432" t="s">
        <v>35</v>
      </c>
      <c r="P5432">
        <v>1</v>
      </c>
      <c r="Q5432">
        <v>1787378.91</v>
      </c>
      <c r="R5432">
        <v>5</v>
      </c>
    </row>
    <row r="5433" spans="1:18" x14ac:dyDescent="0.25">
      <c r="A5433">
        <v>2015</v>
      </c>
      <c r="B5433" s="1">
        <v>42809.622092939811</v>
      </c>
      <c r="C5433" t="s">
        <v>18</v>
      </c>
      <c r="D5433" t="s">
        <v>19</v>
      </c>
      <c r="E5433" t="s">
        <v>42</v>
      </c>
      <c r="F5433" t="s">
        <v>53</v>
      </c>
      <c r="G5433" t="s">
        <v>46</v>
      </c>
      <c r="H5433" t="s">
        <v>23</v>
      </c>
      <c r="I5433" t="s">
        <v>54</v>
      </c>
      <c r="J5433" t="s">
        <v>43</v>
      </c>
      <c r="K5433" t="s">
        <v>32</v>
      </c>
      <c r="L5433" t="s">
        <v>35</v>
      </c>
      <c r="M5433" t="s">
        <v>35</v>
      </c>
      <c r="N5433" t="s">
        <v>35</v>
      </c>
      <c r="O5433" t="s">
        <v>35</v>
      </c>
      <c r="P5433">
        <v>1</v>
      </c>
      <c r="Q5433">
        <v>718553</v>
      </c>
      <c r="R5433">
        <v>1</v>
      </c>
    </row>
    <row r="5434" spans="1:18" x14ac:dyDescent="0.25">
      <c r="A5434">
        <v>2015</v>
      </c>
      <c r="B5434" s="1">
        <v>42809.622092939811</v>
      </c>
      <c r="C5434" t="s">
        <v>18</v>
      </c>
      <c r="D5434" t="s">
        <v>19</v>
      </c>
      <c r="E5434" t="s">
        <v>42</v>
      </c>
      <c r="F5434" t="s">
        <v>53</v>
      </c>
      <c r="G5434" t="s">
        <v>46</v>
      </c>
      <c r="H5434" t="s">
        <v>23</v>
      </c>
      <c r="I5434" t="s">
        <v>54</v>
      </c>
      <c r="J5434" t="s">
        <v>37</v>
      </c>
      <c r="K5434" t="s">
        <v>32</v>
      </c>
      <c r="L5434" t="s">
        <v>27</v>
      </c>
      <c r="M5434" t="s">
        <v>27</v>
      </c>
      <c r="N5434" t="s">
        <v>28</v>
      </c>
      <c r="O5434" t="s">
        <v>28</v>
      </c>
      <c r="P5434">
        <v>1</v>
      </c>
      <c r="Q5434">
        <v>0</v>
      </c>
      <c r="R5434">
        <v>2</v>
      </c>
    </row>
    <row r="5435" spans="1:18" x14ac:dyDescent="0.25">
      <c r="A5435">
        <v>2015</v>
      </c>
      <c r="B5435" s="1">
        <v>42809.622092939811</v>
      </c>
      <c r="C5435" t="s">
        <v>18</v>
      </c>
      <c r="D5435" t="s">
        <v>19</v>
      </c>
      <c r="E5435" t="s">
        <v>42</v>
      </c>
      <c r="F5435" t="s">
        <v>21</v>
      </c>
      <c r="G5435" t="s">
        <v>22</v>
      </c>
      <c r="H5435" t="s">
        <v>23</v>
      </c>
      <c r="I5435" t="s">
        <v>24</v>
      </c>
      <c r="J5435" t="s">
        <v>25</v>
      </c>
      <c r="K5435" t="s">
        <v>41</v>
      </c>
      <c r="L5435" t="s">
        <v>27</v>
      </c>
      <c r="M5435" t="s">
        <v>27</v>
      </c>
      <c r="N5435" t="s">
        <v>28</v>
      </c>
      <c r="O5435" t="s">
        <v>28</v>
      </c>
      <c r="P5435">
        <v>1</v>
      </c>
      <c r="Q5435">
        <v>34094629.659999996</v>
      </c>
      <c r="R5435">
        <v>10</v>
      </c>
    </row>
    <row r="5436" spans="1:18" x14ac:dyDescent="0.25">
      <c r="A5436">
        <v>2015</v>
      </c>
      <c r="B5436" s="1">
        <v>42809.622092939811</v>
      </c>
      <c r="C5436" t="s">
        <v>18</v>
      </c>
      <c r="D5436" t="s">
        <v>19</v>
      </c>
      <c r="E5436" t="s">
        <v>42</v>
      </c>
      <c r="F5436" t="s">
        <v>21</v>
      </c>
      <c r="G5436" t="s">
        <v>22</v>
      </c>
      <c r="H5436" t="s">
        <v>23</v>
      </c>
      <c r="I5436" t="s">
        <v>24</v>
      </c>
      <c r="J5436" t="s">
        <v>25</v>
      </c>
      <c r="K5436" t="s">
        <v>26</v>
      </c>
      <c r="L5436" t="s">
        <v>27</v>
      </c>
      <c r="M5436" t="s">
        <v>27</v>
      </c>
      <c r="N5436" t="s">
        <v>28</v>
      </c>
      <c r="O5436" t="s">
        <v>28</v>
      </c>
      <c r="P5436">
        <v>1</v>
      </c>
      <c r="Q5436">
        <v>35032248.079999998</v>
      </c>
      <c r="R5436">
        <v>18</v>
      </c>
    </row>
    <row r="5437" spans="1:18" x14ac:dyDescent="0.25">
      <c r="A5437">
        <v>2014</v>
      </c>
      <c r="B5437" s="1">
        <v>42809.622092939811</v>
      </c>
      <c r="C5437" t="s">
        <v>18</v>
      </c>
      <c r="D5437" t="s">
        <v>29</v>
      </c>
      <c r="E5437" t="s">
        <v>42</v>
      </c>
      <c r="F5437" t="s">
        <v>21</v>
      </c>
      <c r="G5437" t="s">
        <v>22</v>
      </c>
      <c r="H5437" t="s">
        <v>23</v>
      </c>
      <c r="I5437" t="s">
        <v>34</v>
      </c>
      <c r="J5437" t="s">
        <v>37</v>
      </c>
      <c r="K5437" t="s">
        <v>28</v>
      </c>
      <c r="L5437" t="s">
        <v>81</v>
      </c>
      <c r="M5437" t="s">
        <v>28</v>
      </c>
      <c r="N5437" t="s">
        <v>81</v>
      </c>
      <c r="O5437" t="s">
        <v>28</v>
      </c>
      <c r="P5437">
        <v>1</v>
      </c>
      <c r="Q5437">
        <v>0</v>
      </c>
      <c r="R5437">
        <v>0</v>
      </c>
    </row>
    <row r="5438" spans="1:18" x14ac:dyDescent="0.25">
      <c r="A5438">
        <v>2014</v>
      </c>
      <c r="B5438" s="1">
        <v>42809.622092939811</v>
      </c>
      <c r="C5438" t="s">
        <v>18</v>
      </c>
      <c r="D5438" t="s">
        <v>29</v>
      </c>
      <c r="E5438" t="s">
        <v>52</v>
      </c>
      <c r="F5438" t="s">
        <v>21</v>
      </c>
      <c r="G5438" t="s">
        <v>22</v>
      </c>
      <c r="H5438" t="s">
        <v>23</v>
      </c>
      <c r="I5438" t="s">
        <v>24</v>
      </c>
      <c r="J5438" t="s">
        <v>40</v>
      </c>
      <c r="K5438" t="s">
        <v>26</v>
      </c>
      <c r="L5438" t="s">
        <v>35</v>
      </c>
      <c r="M5438" t="s">
        <v>35</v>
      </c>
      <c r="N5438" t="s">
        <v>35</v>
      </c>
      <c r="O5438" t="s">
        <v>35</v>
      </c>
      <c r="P5438">
        <v>1</v>
      </c>
      <c r="Q5438">
        <v>20320109.640000001</v>
      </c>
      <c r="R5438">
        <v>1</v>
      </c>
    </row>
    <row r="5439" spans="1:18" x14ac:dyDescent="0.25">
      <c r="A5439">
        <v>2014</v>
      </c>
      <c r="B5439" s="1">
        <v>42809.622092939811</v>
      </c>
      <c r="C5439" t="s">
        <v>18</v>
      </c>
      <c r="D5439" t="s">
        <v>29</v>
      </c>
      <c r="E5439" t="s">
        <v>67</v>
      </c>
      <c r="F5439" t="s">
        <v>21</v>
      </c>
      <c r="G5439" t="s">
        <v>22</v>
      </c>
      <c r="H5439" t="s">
        <v>23</v>
      </c>
      <c r="I5439" t="s">
        <v>24</v>
      </c>
      <c r="J5439" t="s">
        <v>37</v>
      </c>
      <c r="K5439" t="s">
        <v>28</v>
      </c>
      <c r="L5439" t="s">
        <v>27</v>
      </c>
      <c r="M5439" t="s">
        <v>28</v>
      </c>
      <c r="N5439" t="s">
        <v>27</v>
      </c>
      <c r="O5439" t="s">
        <v>28</v>
      </c>
      <c r="P5439">
        <v>1</v>
      </c>
      <c r="Q5439">
        <v>0</v>
      </c>
      <c r="R5439">
        <v>0</v>
      </c>
    </row>
    <row r="5440" spans="1:18" x14ac:dyDescent="0.25">
      <c r="A5440">
        <v>2014</v>
      </c>
      <c r="B5440" s="1">
        <v>42809.622092939811</v>
      </c>
      <c r="C5440" t="s">
        <v>18</v>
      </c>
      <c r="D5440" t="s">
        <v>29</v>
      </c>
      <c r="E5440" t="s">
        <v>68</v>
      </c>
      <c r="F5440" t="s">
        <v>21</v>
      </c>
      <c r="G5440" t="s">
        <v>22</v>
      </c>
      <c r="H5440" t="s">
        <v>23</v>
      </c>
      <c r="I5440" t="s">
        <v>24</v>
      </c>
      <c r="J5440" t="s">
        <v>48</v>
      </c>
      <c r="K5440" t="s">
        <v>26</v>
      </c>
      <c r="L5440" t="s">
        <v>27</v>
      </c>
      <c r="M5440" t="s">
        <v>27</v>
      </c>
      <c r="N5440" t="s">
        <v>28</v>
      </c>
      <c r="O5440" t="s">
        <v>28</v>
      </c>
      <c r="P5440">
        <v>1</v>
      </c>
      <c r="Q5440">
        <v>-19310</v>
      </c>
      <c r="R5440">
        <v>2</v>
      </c>
    </row>
    <row r="5441" spans="1:18" x14ac:dyDescent="0.25">
      <c r="A5441">
        <v>2014</v>
      </c>
      <c r="B5441" s="1">
        <v>42809.622092939811</v>
      </c>
      <c r="C5441" t="s">
        <v>18</v>
      </c>
      <c r="D5441" t="s">
        <v>29</v>
      </c>
      <c r="E5441" t="s">
        <v>50</v>
      </c>
      <c r="F5441" t="s">
        <v>21</v>
      </c>
      <c r="G5441" t="s">
        <v>22</v>
      </c>
      <c r="H5441" t="s">
        <v>23</v>
      </c>
      <c r="I5441" t="s">
        <v>24</v>
      </c>
      <c r="J5441" t="s">
        <v>44</v>
      </c>
      <c r="K5441" t="s">
        <v>32</v>
      </c>
      <c r="L5441" t="s">
        <v>35</v>
      </c>
      <c r="M5441" t="s">
        <v>35</v>
      </c>
      <c r="N5441" t="s">
        <v>28</v>
      </c>
      <c r="O5441" t="s">
        <v>35</v>
      </c>
      <c r="P5441">
        <v>1</v>
      </c>
      <c r="Q5441">
        <v>930</v>
      </c>
      <c r="R5441">
        <v>1</v>
      </c>
    </row>
    <row r="5442" spans="1:18" x14ac:dyDescent="0.25">
      <c r="A5442">
        <v>2014</v>
      </c>
      <c r="B5442" s="1">
        <v>42809.622092939811</v>
      </c>
      <c r="C5442" t="s">
        <v>18</v>
      </c>
      <c r="D5442" t="s">
        <v>29</v>
      </c>
      <c r="E5442" t="s">
        <v>38</v>
      </c>
      <c r="F5442" t="s">
        <v>53</v>
      </c>
      <c r="G5442" t="s">
        <v>70</v>
      </c>
      <c r="H5442" t="s">
        <v>62</v>
      </c>
      <c r="I5442" t="s">
        <v>89</v>
      </c>
      <c r="J5442" t="s">
        <v>37</v>
      </c>
      <c r="K5442" t="s">
        <v>28</v>
      </c>
      <c r="L5442" t="s">
        <v>27</v>
      </c>
      <c r="M5442" t="s">
        <v>28</v>
      </c>
      <c r="N5442" t="s">
        <v>27</v>
      </c>
      <c r="O5442" t="s">
        <v>28</v>
      </c>
      <c r="P5442">
        <v>1</v>
      </c>
      <c r="Q5442">
        <v>0</v>
      </c>
      <c r="R5442">
        <v>0</v>
      </c>
    </row>
    <row r="5443" spans="1:18" x14ac:dyDescent="0.25">
      <c r="A5443">
        <v>2014</v>
      </c>
      <c r="B5443" s="1">
        <v>42809.622092939811</v>
      </c>
      <c r="C5443" t="s">
        <v>18</v>
      </c>
      <c r="D5443" t="s">
        <v>29</v>
      </c>
      <c r="E5443" t="s">
        <v>38</v>
      </c>
      <c r="F5443" t="s">
        <v>82</v>
      </c>
      <c r="G5443" t="s">
        <v>82</v>
      </c>
      <c r="H5443" t="s">
        <v>28</v>
      </c>
      <c r="I5443" t="s">
        <v>34</v>
      </c>
      <c r="J5443" t="s">
        <v>48</v>
      </c>
      <c r="K5443" t="s">
        <v>26</v>
      </c>
      <c r="L5443" t="s">
        <v>27</v>
      </c>
      <c r="M5443" t="s">
        <v>27</v>
      </c>
      <c r="N5443" t="s">
        <v>28</v>
      </c>
      <c r="O5443" t="s">
        <v>28</v>
      </c>
      <c r="P5443">
        <v>1</v>
      </c>
      <c r="Q5443">
        <v>-3571.43</v>
      </c>
      <c r="R5443">
        <v>1</v>
      </c>
    </row>
    <row r="5444" spans="1:18" x14ac:dyDescent="0.25">
      <c r="A5444">
        <v>2014</v>
      </c>
      <c r="B5444" s="1">
        <v>42809.622092939811</v>
      </c>
      <c r="C5444" t="s">
        <v>18</v>
      </c>
      <c r="D5444" t="s">
        <v>78</v>
      </c>
      <c r="E5444" t="s">
        <v>30</v>
      </c>
      <c r="F5444" t="s">
        <v>21</v>
      </c>
      <c r="G5444" t="s">
        <v>22</v>
      </c>
      <c r="H5444" t="s">
        <v>91</v>
      </c>
      <c r="I5444" t="s">
        <v>34</v>
      </c>
      <c r="J5444" t="s">
        <v>43</v>
      </c>
      <c r="K5444" t="s">
        <v>32</v>
      </c>
      <c r="L5444" t="s">
        <v>77</v>
      </c>
      <c r="M5444" t="s">
        <v>28</v>
      </c>
      <c r="N5444" t="s">
        <v>28</v>
      </c>
      <c r="O5444" t="s">
        <v>77</v>
      </c>
      <c r="P5444">
        <v>1</v>
      </c>
      <c r="Q5444">
        <v>975489</v>
      </c>
      <c r="R5444">
        <v>4</v>
      </c>
    </row>
    <row r="5445" spans="1:18" x14ac:dyDescent="0.25">
      <c r="A5445">
        <v>2014</v>
      </c>
      <c r="B5445" s="1">
        <v>42809.622092939811</v>
      </c>
      <c r="C5445" t="s">
        <v>18</v>
      </c>
      <c r="D5445" t="s">
        <v>78</v>
      </c>
      <c r="E5445" t="s">
        <v>36</v>
      </c>
      <c r="F5445" t="s">
        <v>21</v>
      </c>
      <c r="G5445" t="s">
        <v>22</v>
      </c>
      <c r="H5445" t="s">
        <v>96</v>
      </c>
      <c r="I5445" t="s">
        <v>34</v>
      </c>
      <c r="J5445" t="s">
        <v>48</v>
      </c>
      <c r="K5445" t="s">
        <v>41</v>
      </c>
      <c r="L5445" t="s">
        <v>35</v>
      </c>
      <c r="M5445" t="s">
        <v>35</v>
      </c>
      <c r="N5445" t="s">
        <v>35</v>
      </c>
      <c r="O5445" t="s">
        <v>35</v>
      </c>
      <c r="P5445">
        <v>1</v>
      </c>
      <c r="Q5445">
        <v>-347317.05</v>
      </c>
      <c r="R5445">
        <v>1</v>
      </c>
    </row>
    <row r="5446" spans="1:18" x14ac:dyDescent="0.25">
      <c r="A5446">
        <v>2014</v>
      </c>
      <c r="B5446" s="1">
        <v>42809.622092939811</v>
      </c>
      <c r="C5446" t="s">
        <v>18</v>
      </c>
      <c r="D5446" t="s">
        <v>78</v>
      </c>
      <c r="E5446" t="s">
        <v>42</v>
      </c>
      <c r="F5446" t="s">
        <v>53</v>
      </c>
      <c r="G5446" t="s">
        <v>66</v>
      </c>
      <c r="H5446" t="s">
        <v>28</v>
      </c>
      <c r="I5446" t="s">
        <v>24</v>
      </c>
      <c r="J5446" t="s">
        <v>40</v>
      </c>
      <c r="K5446" t="s">
        <v>26</v>
      </c>
      <c r="L5446" t="s">
        <v>35</v>
      </c>
      <c r="M5446" t="s">
        <v>35</v>
      </c>
      <c r="N5446" t="s">
        <v>35</v>
      </c>
      <c r="O5446" t="s">
        <v>35</v>
      </c>
      <c r="P5446">
        <v>1</v>
      </c>
      <c r="Q5446">
        <v>0</v>
      </c>
      <c r="R5446">
        <v>1</v>
      </c>
    </row>
    <row r="5447" spans="1:18" x14ac:dyDescent="0.25">
      <c r="A5447">
        <v>2014</v>
      </c>
      <c r="B5447" s="1">
        <v>42809.622092939811</v>
      </c>
      <c r="C5447" t="s">
        <v>18</v>
      </c>
      <c r="D5447" t="s">
        <v>78</v>
      </c>
      <c r="E5447" t="s">
        <v>55</v>
      </c>
      <c r="F5447" t="s">
        <v>63</v>
      </c>
      <c r="G5447" t="s">
        <v>64</v>
      </c>
      <c r="H5447" t="s">
        <v>39</v>
      </c>
      <c r="I5447" t="s">
        <v>54</v>
      </c>
      <c r="J5447" t="s">
        <v>40</v>
      </c>
      <c r="K5447" t="s">
        <v>51</v>
      </c>
      <c r="L5447" t="s">
        <v>27</v>
      </c>
      <c r="M5447" t="s">
        <v>28</v>
      </c>
      <c r="N5447" t="s">
        <v>27</v>
      </c>
      <c r="O5447" t="s">
        <v>28</v>
      </c>
      <c r="P5447">
        <v>1</v>
      </c>
      <c r="Q5447">
        <v>0</v>
      </c>
      <c r="R5447">
        <v>1</v>
      </c>
    </row>
    <row r="5448" spans="1:18" x14ac:dyDescent="0.25">
      <c r="A5448">
        <v>2015</v>
      </c>
      <c r="B5448" s="1">
        <v>42809.622092939811</v>
      </c>
      <c r="C5448" t="s">
        <v>18</v>
      </c>
      <c r="D5448" t="s">
        <v>19</v>
      </c>
      <c r="E5448" t="s">
        <v>20</v>
      </c>
      <c r="F5448" t="s">
        <v>21</v>
      </c>
      <c r="G5448" t="s">
        <v>22</v>
      </c>
      <c r="H5448" t="s">
        <v>28</v>
      </c>
      <c r="I5448" t="s">
        <v>24</v>
      </c>
      <c r="J5448" t="s">
        <v>37</v>
      </c>
      <c r="K5448" t="s">
        <v>28</v>
      </c>
      <c r="L5448" t="s">
        <v>27</v>
      </c>
      <c r="M5448" t="s">
        <v>28</v>
      </c>
      <c r="N5448" t="s">
        <v>27</v>
      </c>
      <c r="O5448" t="s">
        <v>28</v>
      </c>
      <c r="P5448">
        <v>1</v>
      </c>
      <c r="Q5448">
        <v>0</v>
      </c>
      <c r="R5448" t="s">
        <v>28</v>
      </c>
    </row>
    <row r="5449" spans="1:18" x14ac:dyDescent="0.25">
      <c r="A5449">
        <v>2015</v>
      </c>
      <c r="B5449" s="1">
        <v>42809.622092939811</v>
      </c>
      <c r="C5449" t="s">
        <v>18</v>
      </c>
      <c r="D5449" t="s">
        <v>19</v>
      </c>
      <c r="E5449" t="s">
        <v>20</v>
      </c>
      <c r="F5449" t="s">
        <v>21</v>
      </c>
      <c r="G5449" t="s">
        <v>22</v>
      </c>
      <c r="H5449" t="s">
        <v>23</v>
      </c>
      <c r="I5449" t="s">
        <v>34</v>
      </c>
      <c r="J5449" t="s">
        <v>31</v>
      </c>
      <c r="K5449" t="s">
        <v>49</v>
      </c>
      <c r="L5449" t="s">
        <v>35</v>
      </c>
      <c r="M5449" t="s">
        <v>35</v>
      </c>
      <c r="N5449" t="s">
        <v>28</v>
      </c>
      <c r="O5449" t="s">
        <v>35</v>
      </c>
      <c r="P5449">
        <v>1</v>
      </c>
      <c r="Q5449">
        <v>4726340.82</v>
      </c>
      <c r="R5449">
        <v>1</v>
      </c>
    </row>
    <row r="5450" spans="1:18" x14ac:dyDescent="0.25">
      <c r="A5450">
        <v>2015</v>
      </c>
      <c r="B5450" s="1">
        <v>42809.622092939811</v>
      </c>
      <c r="C5450" t="s">
        <v>18</v>
      </c>
      <c r="D5450" t="s">
        <v>19</v>
      </c>
      <c r="E5450" t="s">
        <v>20</v>
      </c>
      <c r="F5450" t="s">
        <v>21</v>
      </c>
      <c r="G5450" t="s">
        <v>22</v>
      </c>
      <c r="H5450" t="s">
        <v>23</v>
      </c>
      <c r="I5450" t="s">
        <v>34</v>
      </c>
      <c r="J5450" t="s">
        <v>37</v>
      </c>
      <c r="K5450" t="s">
        <v>41</v>
      </c>
      <c r="L5450" t="s">
        <v>35</v>
      </c>
      <c r="M5450" t="s">
        <v>35</v>
      </c>
      <c r="N5450" t="s">
        <v>35</v>
      </c>
      <c r="O5450" t="s">
        <v>35</v>
      </c>
      <c r="P5450">
        <v>1</v>
      </c>
      <c r="Q5450">
        <v>0</v>
      </c>
      <c r="R5450">
        <v>1</v>
      </c>
    </row>
    <row r="5451" spans="1:18" x14ac:dyDescent="0.25">
      <c r="A5451">
        <v>2015</v>
      </c>
      <c r="B5451" s="1">
        <v>42809.622092939811</v>
      </c>
      <c r="C5451" t="s">
        <v>18</v>
      </c>
      <c r="D5451" t="s">
        <v>19</v>
      </c>
      <c r="E5451" t="s">
        <v>20</v>
      </c>
      <c r="F5451" t="s">
        <v>21</v>
      </c>
      <c r="G5451" t="s">
        <v>22</v>
      </c>
      <c r="H5451" t="s">
        <v>23</v>
      </c>
      <c r="I5451" t="s">
        <v>24</v>
      </c>
      <c r="J5451" t="s">
        <v>57</v>
      </c>
      <c r="K5451" t="s">
        <v>49</v>
      </c>
      <c r="L5451" t="s">
        <v>27</v>
      </c>
      <c r="M5451" t="s">
        <v>27</v>
      </c>
      <c r="N5451" t="s">
        <v>28</v>
      </c>
      <c r="O5451" t="s">
        <v>28</v>
      </c>
      <c r="P5451">
        <v>1</v>
      </c>
      <c r="Q5451">
        <v>132561052.84999999</v>
      </c>
      <c r="R5451">
        <v>9</v>
      </c>
    </row>
    <row r="5452" spans="1:18" x14ac:dyDescent="0.25">
      <c r="A5452">
        <v>2015</v>
      </c>
      <c r="B5452" s="1">
        <v>42809.622092939811</v>
      </c>
      <c r="C5452" t="s">
        <v>18</v>
      </c>
      <c r="D5452" t="s">
        <v>19</v>
      </c>
      <c r="E5452" t="s">
        <v>20</v>
      </c>
      <c r="F5452" t="s">
        <v>21</v>
      </c>
      <c r="G5452" t="s">
        <v>22</v>
      </c>
      <c r="H5452" t="s">
        <v>23</v>
      </c>
      <c r="I5452" t="s">
        <v>24</v>
      </c>
      <c r="J5452" t="s">
        <v>57</v>
      </c>
      <c r="K5452" t="s">
        <v>41</v>
      </c>
      <c r="L5452" t="s">
        <v>35</v>
      </c>
      <c r="M5452" t="s">
        <v>35</v>
      </c>
      <c r="N5452" t="s">
        <v>28</v>
      </c>
      <c r="O5452" t="s">
        <v>35</v>
      </c>
      <c r="P5452">
        <v>1</v>
      </c>
      <c r="Q5452">
        <v>200434595.25999999</v>
      </c>
      <c r="R5452">
        <v>3</v>
      </c>
    </row>
    <row r="5453" spans="1:18" x14ac:dyDescent="0.25">
      <c r="A5453">
        <v>2015</v>
      </c>
      <c r="B5453" s="1">
        <v>42809.622092939811</v>
      </c>
      <c r="C5453" t="s">
        <v>18</v>
      </c>
      <c r="D5453" t="s">
        <v>19</v>
      </c>
      <c r="E5453" t="s">
        <v>20</v>
      </c>
      <c r="F5453" t="s">
        <v>21</v>
      </c>
      <c r="G5453" t="s">
        <v>22</v>
      </c>
      <c r="H5453" t="s">
        <v>23</v>
      </c>
      <c r="I5453" t="s">
        <v>24</v>
      </c>
      <c r="J5453" t="s">
        <v>40</v>
      </c>
      <c r="K5453" t="s">
        <v>49</v>
      </c>
      <c r="L5453" t="s">
        <v>35</v>
      </c>
      <c r="M5453" t="s">
        <v>35</v>
      </c>
      <c r="N5453" t="s">
        <v>35</v>
      </c>
      <c r="O5453" t="s">
        <v>35</v>
      </c>
      <c r="P5453">
        <v>1</v>
      </c>
      <c r="Q5453">
        <v>7554116</v>
      </c>
      <c r="R5453">
        <v>3</v>
      </c>
    </row>
    <row r="5454" spans="1:18" x14ac:dyDescent="0.25">
      <c r="A5454">
        <v>2015</v>
      </c>
      <c r="B5454" s="1">
        <v>42809.622092939811</v>
      </c>
      <c r="C5454" t="s">
        <v>18</v>
      </c>
      <c r="D5454" t="s">
        <v>19</v>
      </c>
      <c r="E5454" t="s">
        <v>20</v>
      </c>
      <c r="F5454" t="s">
        <v>21</v>
      </c>
      <c r="G5454" t="s">
        <v>22</v>
      </c>
      <c r="H5454" t="s">
        <v>23</v>
      </c>
      <c r="I5454" t="s">
        <v>24</v>
      </c>
      <c r="J5454" t="s">
        <v>48</v>
      </c>
      <c r="K5454" t="s">
        <v>32</v>
      </c>
      <c r="L5454" t="s">
        <v>35</v>
      </c>
      <c r="M5454" t="s">
        <v>35</v>
      </c>
      <c r="N5454" t="s">
        <v>35</v>
      </c>
      <c r="O5454" t="s">
        <v>35</v>
      </c>
      <c r="P5454">
        <v>1</v>
      </c>
      <c r="Q5454">
        <v>-1000</v>
      </c>
      <c r="R5454">
        <v>2</v>
      </c>
    </row>
    <row r="5455" spans="1:18" x14ac:dyDescent="0.25">
      <c r="A5455">
        <v>2015</v>
      </c>
      <c r="B5455" s="1">
        <v>42809.622092939811</v>
      </c>
      <c r="C5455" t="s">
        <v>18</v>
      </c>
      <c r="D5455" t="s">
        <v>19</v>
      </c>
      <c r="E5455" t="s">
        <v>20</v>
      </c>
      <c r="F5455" t="s">
        <v>21</v>
      </c>
      <c r="G5455" t="s">
        <v>22</v>
      </c>
      <c r="H5455" t="s">
        <v>23</v>
      </c>
      <c r="I5455" t="s">
        <v>24</v>
      </c>
      <c r="J5455" t="s">
        <v>48</v>
      </c>
      <c r="K5455" t="s">
        <v>51</v>
      </c>
      <c r="L5455" t="s">
        <v>27</v>
      </c>
      <c r="M5455" t="s">
        <v>27</v>
      </c>
      <c r="N5455" t="s">
        <v>28</v>
      </c>
      <c r="O5455" t="s">
        <v>28</v>
      </c>
      <c r="P5455">
        <v>1</v>
      </c>
      <c r="Q5455">
        <v>-516870.16</v>
      </c>
      <c r="R5455">
        <v>1</v>
      </c>
    </row>
    <row r="5456" spans="1:18" x14ac:dyDescent="0.25">
      <c r="A5456">
        <v>2015</v>
      </c>
      <c r="B5456" s="1">
        <v>42809.622092939811</v>
      </c>
      <c r="C5456" t="s">
        <v>18</v>
      </c>
      <c r="D5456" t="s">
        <v>19</v>
      </c>
      <c r="E5456" t="s">
        <v>38</v>
      </c>
      <c r="F5456" t="s">
        <v>21</v>
      </c>
      <c r="G5456" t="s">
        <v>22</v>
      </c>
      <c r="H5456" t="s">
        <v>23</v>
      </c>
      <c r="I5456" t="s">
        <v>24</v>
      </c>
      <c r="J5456" t="s">
        <v>57</v>
      </c>
      <c r="K5456" t="s">
        <v>32</v>
      </c>
      <c r="L5456" t="s">
        <v>35</v>
      </c>
      <c r="M5456" t="s">
        <v>35</v>
      </c>
      <c r="N5456" t="s">
        <v>28</v>
      </c>
      <c r="O5456" t="s">
        <v>35</v>
      </c>
      <c r="P5456">
        <v>1</v>
      </c>
      <c r="Q5456">
        <v>203013830</v>
      </c>
      <c r="R5456">
        <v>10</v>
      </c>
    </row>
    <row r="5457" spans="1:18" x14ac:dyDescent="0.25">
      <c r="A5457">
        <v>2015</v>
      </c>
      <c r="B5457" s="1">
        <v>42809.622092939811</v>
      </c>
      <c r="C5457" t="s">
        <v>18</v>
      </c>
      <c r="D5457" t="s">
        <v>19</v>
      </c>
      <c r="E5457" t="s">
        <v>38</v>
      </c>
      <c r="F5457" t="s">
        <v>61</v>
      </c>
      <c r="G5457" t="s">
        <v>22</v>
      </c>
      <c r="H5457" t="s">
        <v>91</v>
      </c>
      <c r="I5457" t="s">
        <v>34</v>
      </c>
      <c r="J5457" t="s">
        <v>31</v>
      </c>
      <c r="K5457" t="s">
        <v>51</v>
      </c>
      <c r="L5457" t="s">
        <v>35</v>
      </c>
      <c r="M5457" t="s">
        <v>35</v>
      </c>
      <c r="N5457" t="s">
        <v>28</v>
      </c>
      <c r="O5457" t="s">
        <v>35</v>
      </c>
      <c r="P5457">
        <v>1</v>
      </c>
      <c r="Q5457">
        <v>2696032</v>
      </c>
      <c r="R5457">
        <v>2</v>
      </c>
    </row>
    <row r="5458" spans="1:18" x14ac:dyDescent="0.25">
      <c r="A5458">
        <v>2015</v>
      </c>
      <c r="B5458" s="1">
        <v>42809.622092939811</v>
      </c>
      <c r="C5458" t="s">
        <v>18</v>
      </c>
      <c r="D5458" t="s">
        <v>19</v>
      </c>
      <c r="E5458" t="s">
        <v>38</v>
      </c>
      <c r="F5458" t="s">
        <v>61</v>
      </c>
      <c r="G5458" t="s">
        <v>22</v>
      </c>
      <c r="H5458" t="s">
        <v>91</v>
      </c>
      <c r="I5458" t="s">
        <v>34</v>
      </c>
      <c r="J5458" t="s">
        <v>37</v>
      </c>
      <c r="K5458" t="s">
        <v>32</v>
      </c>
      <c r="L5458" t="s">
        <v>35</v>
      </c>
      <c r="M5458" t="s">
        <v>35</v>
      </c>
      <c r="N5458" t="s">
        <v>28</v>
      </c>
      <c r="O5458" t="s">
        <v>35</v>
      </c>
      <c r="P5458">
        <v>1</v>
      </c>
      <c r="Q5458">
        <v>0</v>
      </c>
      <c r="R5458">
        <v>2</v>
      </c>
    </row>
    <row r="5459" spans="1:18" x14ac:dyDescent="0.25">
      <c r="A5459">
        <v>2015</v>
      </c>
      <c r="B5459" s="1">
        <v>42809.622092939811</v>
      </c>
      <c r="C5459" t="s">
        <v>18</v>
      </c>
      <c r="D5459" t="s">
        <v>19</v>
      </c>
      <c r="E5459" t="s">
        <v>55</v>
      </c>
      <c r="F5459" t="s">
        <v>53</v>
      </c>
      <c r="G5459" t="s">
        <v>46</v>
      </c>
      <c r="H5459" t="s">
        <v>28</v>
      </c>
      <c r="I5459" t="s">
        <v>24</v>
      </c>
      <c r="J5459" t="s">
        <v>57</v>
      </c>
      <c r="K5459" t="s">
        <v>49</v>
      </c>
      <c r="L5459" t="s">
        <v>35</v>
      </c>
      <c r="M5459" t="s">
        <v>28</v>
      </c>
      <c r="N5459" t="s">
        <v>35</v>
      </c>
      <c r="O5459" t="s">
        <v>35</v>
      </c>
      <c r="P5459">
        <v>1</v>
      </c>
      <c r="Q5459">
        <v>161593277.09999999</v>
      </c>
      <c r="R5459">
        <v>29</v>
      </c>
    </row>
    <row r="5460" spans="1:18" x14ac:dyDescent="0.25">
      <c r="A5460">
        <v>2015</v>
      </c>
      <c r="B5460" s="1">
        <v>42809.622092939811</v>
      </c>
      <c r="C5460" t="s">
        <v>18</v>
      </c>
      <c r="D5460" t="s">
        <v>60</v>
      </c>
      <c r="E5460" t="s">
        <v>20</v>
      </c>
      <c r="F5460" t="s">
        <v>53</v>
      </c>
      <c r="G5460" t="s">
        <v>71</v>
      </c>
      <c r="H5460" t="s">
        <v>28</v>
      </c>
      <c r="I5460" t="s">
        <v>34</v>
      </c>
      <c r="J5460" t="s">
        <v>85</v>
      </c>
      <c r="K5460" t="s">
        <v>32</v>
      </c>
      <c r="L5460" t="s">
        <v>35</v>
      </c>
      <c r="M5460" t="s">
        <v>28</v>
      </c>
      <c r="N5460" t="s">
        <v>35</v>
      </c>
      <c r="O5460" t="s">
        <v>35</v>
      </c>
      <c r="P5460">
        <v>1</v>
      </c>
      <c r="Q5460">
        <v>432631849.06</v>
      </c>
      <c r="R5460">
        <v>79</v>
      </c>
    </row>
    <row r="5461" spans="1:18" x14ac:dyDescent="0.25">
      <c r="A5461">
        <v>2015</v>
      </c>
      <c r="B5461" s="1">
        <v>42809.622092939811</v>
      </c>
      <c r="C5461" t="s">
        <v>18</v>
      </c>
      <c r="D5461" t="s">
        <v>60</v>
      </c>
      <c r="E5461" t="s">
        <v>20</v>
      </c>
      <c r="F5461" t="s">
        <v>21</v>
      </c>
      <c r="G5461" t="s">
        <v>22</v>
      </c>
      <c r="H5461" t="s">
        <v>28</v>
      </c>
      <c r="I5461" t="s">
        <v>34</v>
      </c>
      <c r="J5461" t="s">
        <v>37</v>
      </c>
      <c r="K5461" t="s">
        <v>26</v>
      </c>
      <c r="L5461" t="s">
        <v>81</v>
      </c>
      <c r="M5461" t="s">
        <v>28</v>
      </c>
      <c r="N5461" t="s">
        <v>81</v>
      </c>
      <c r="O5461" t="s">
        <v>28</v>
      </c>
      <c r="P5461">
        <v>1</v>
      </c>
      <c r="Q5461">
        <v>0</v>
      </c>
      <c r="R5461">
        <v>2</v>
      </c>
    </row>
    <row r="5462" spans="1:18" x14ac:dyDescent="0.25">
      <c r="A5462">
        <v>2015</v>
      </c>
      <c r="B5462" s="1">
        <v>42809.622092939811</v>
      </c>
      <c r="C5462" t="s">
        <v>18</v>
      </c>
      <c r="D5462" t="s">
        <v>60</v>
      </c>
      <c r="E5462" t="s">
        <v>30</v>
      </c>
      <c r="F5462" t="s">
        <v>21</v>
      </c>
      <c r="G5462" t="s">
        <v>22</v>
      </c>
      <c r="H5462" t="s">
        <v>39</v>
      </c>
      <c r="I5462" t="s">
        <v>59</v>
      </c>
      <c r="J5462" t="s">
        <v>40</v>
      </c>
      <c r="K5462" t="s">
        <v>32</v>
      </c>
      <c r="L5462" t="s">
        <v>35</v>
      </c>
      <c r="M5462" t="s">
        <v>28</v>
      </c>
      <c r="N5462" t="s">
        <v>35</v>
      </c>
      <c r="O5462" t="s">
        <v>35</v>
      </c>
      <c r="P5462">
        <v>1</v>
      </c>
      <c r="Q5462">
        <v>0</v>
      </c>
      <c r="R5462">
        <v>3</v>
      </c>
    </row>
    <row r="5463" spans="1:18" x14ac:dyDescent="0.25">
      <c r="A5463">
        <v>2015</v>
      </c>
      <c r="B5463" s="1">
        <v>42809.622092939811</v>
      </c>
      <c r="C5463" t="s">
        <v>18</v>
      </c>
      <c r="D5463" t="s">
        <v>60</v>
      </c>
      <c r="E5463" t="s">
        <v>68</v>
      </c>
      <c r="F5463" t="s">
        <v>53</v>
      </c>
      <c r="G5463" t="s">
        <v>46</v>
      </c>
      <c r="H5463" t="s">
        <v>23</v>
      </c>
      <c r="I5463" t="s">
        <v>34</v>
      </c>
      <c r="J5463" t="s">
        <v>44</v>
      </c>
      <c r="K5463" t="s">
        <v>32</v>
      </c>
      <c r="L5463" t="s">
        <v>35</v>
      </c>
      <c r="M5463" t="s">
        <v>35</v>
      </c>
      <c r="N5463" t="s">
        <v>28</v>
      </c>
      <c r="O5463" t="s">
        <v>35</v>
      </c>
      <c r="P5463">
        <v>1</v>
      </c>
      <c r="Q5463">
        <v>2861731.42</v>
      </c>
      <c r="R5463">
        <v>61</v>
      </c>
    </row>
    <row r="5464" spans="1:18" x14ac:dyDescent="0.25">
      <c r="A5464">
        <v>2015</v>
      </c>
      <c r="B5464" s="1">
        <v>42809.622092939811</v>
      </c>
      <c r="C5464" t="s">
        <v>18</v>
      </c>
      <c r="D5464" t="s">
        <v>60</v>
      </c>
      <c r="E5464" t="s">
        <v>68</v>
      </c>
      <c r="F5464" t="s">
        <v>53</v>
      </c>
      <c r="G5464" t="s">
        <v>46</v>
      </c>
      <c r="H5464" t="s">
        <v>23</v>
      </c>
      <c r="I5464" t="s">
        <v>34</v>
      </c>
      <c r="J5464" t="s">
        <v>44</v>
      </c>
      <c r="K5464" t="s">
        <v>26</v>
      </c>
      <c r="L5464" t="s">
        <v>35</v>
      </c>
      <c r="M5464" t="s">
        <v>35</v>
      </c>
      <c r="N5464" t="s">
        <v>28</v>
      </c>
      <c r="O5464" t="s">
        <v>35</v>
      </c>
      <c r="P5464">
        <v>1</v>
      </c>
      <c r="Q5464">
        <v>10344521.619999999</v>
      </c>
      <c r="R5464">
        <v>275</v>
      </c>
    </row>
    <row r="5465" spans="1:18" x14ac:dyDescent="0.25">
      <c r="A5465">
        <v>2015</v>
      </c>
      <c r="B5465" s="1">
        <v>42809.622092939811</v>
      </c>
      <c r="C5465" t="s">
        <v>18</v>
      </c>
      <c r="D5465" t="s">
        <v>60</v>
      </c>
      <c r="E5465" t="s">
        <v>68</v>
      </c>
      <c r="F5465" t="s">
        <v>53</v>
      </c>
      <c r="G5465" t="s">
        <v>46</v>
      </c>
      <c r="H5465" t="s">
        <v>23</v>
      </c>
      <c r="I5465" t="s">
        <v>34</v>
      </c>
      <c r="J5465" t="s">
        <v>37</v>
      </c>
      <c r="K5465" t="s">
        <v>49</v>
      </c>
      <c r="L5465" t="s">
        <v>35</v>
      </c>
      <c r="M5465" t="s">
        <v>35</v>
      </c>
      <c r="N5465" t="s">
        <v>35</v>
      </c>
      <c r="O5465" t="s">
        <v>35</v>
      </c>
      <c r="P5465">
        <v>1</v>
      </c>
      <c r="Q5465">
        <v>0</v>
      </c>
      <c r="R5465">
        <v>3</v>
      </c>
    </row>
    <row r="5466" spans="1:18" x14ac:dyDescent="0.25">
      <c r="A5466">
        <v>2015</v>
      </c>
      <c r="B5466" s="1">
        <v>42809.622092939811</v>
      </c>
      <c r="C5466" t="s">
        <v>18</v>
      </c>
      <c r="D5466" t="s">
        <v>60</v>
      </c>
      <c r="E5466" t="s">
        <v>38</v>
      </c>
      <c r="F5466" t="s">
        <v>53</v>
      </c>
      <c r="G5466" t="s">
        <v>66</v>
      </c>
      <c r="H5466" t="s">
        <v>91</v>
      </c>
      <c r="I5466" t="s">
        <v>76</v>
      </c>
      <c r="J5466" t="s">
        <v>44</v>
      </c>
      <c r="K5466" t="s">
        <v>56</v>
      </c>
      <c r="L5466" t="s">
        <v>35</v>
      </c>
      <c r="M5466" t="s">
        <v>28</v>
      </c>
      <c r="N5466" t="s">
        <v>35</v>
      </c>
      <c r="O5466" t="s">
        <v>35</v>
      </c>
      <c r="P5466">
        <v>1</v>
      </c>
      <c r="Q5466">
        <v>54210</v>
      </c>
      <c r="R5466">
        <v>3</v>
      </c>
    </row>
    <row r="5467" spans="1:18" x14ac:dyDescent="0.25">
      <c r="A5467">
        <v>2015</v>
      </c>
      <c r="B5467" s="1">
        <v>42809.622092939811</v>
      </c>
      <c r="C5467" t="s">
        <v>18</v>
      </c>
      <c r="D5467" t="s">
        <v>60</v>
      </c>
      <c r="E5467" t="s">
        <v>38</v>
      </c>
      <c r="F5467" t="s">
        <v>21</v>
      </c>
      <c r="G5467" t="s">
        <v>22</v>
      </c>
      <c r="H5467" t="s">
        <v>39</v>
      </c>
      <c r="I5467" t="s">
        <v>24</v>
      </c>
      <c r="J5467" t="s">
        <v>31</v>
      </c>
      <c r="K5467" t="s">
        <v>26</v>
      </c>
      <c r="L5467" t="s">
        <v>35</v>
      </c>
      <c r="M5467" t="s">
        <v>28</v>
      </c>
      <c r="N5467" t="s">
        <v>35</v>
      </c>
      <c r="O5467" t="s">
        <v>35</v>
      </c>
      <c r="P5467">
        <v>1</v>
      </c>
      <c r="Q5467">
        <v>0</v>
      </c>
      <c r="R5467">
        <v>1</v>
      </c>
    </row>
    <row r="5468" spans="1:18" x14ac:dyDescent="0.25">
      <c r="A5468">
        <v>2015</v>
      </c>
      <c r="B5468" s="1">
        <v>42809.622092939811</v>
      </c>
      <c r="C5468" t="s">
        <v>18</v>
      </c>
      <c r="D5468" t="s">
        <v>60</v>
      </c>
      <c r="E5468" t="s">
        <v>55</v>
      </c>
      <c r="F5468" t="s">
        <v>53</v>
      </c>
      <c r="G5468" t="s">
        <v>66</v>
      </c>
      <c r="H5468" t="s">
        <v>28</v>
      </c>
      <c r="I5468" t="s">
        <v>54</v>
      </c>
      <c r="J5468" t="s">
        <v>48</v>
      </c>
      <c r="K5468" t="s">
        <v>51</v>
      </c>
      <c r="L5468" t="s">
        <v>35</v>
      </c>
      <c r="M5468" t="s">
        <v>28</v>
      </c>
      <c r="N5468" t="s">
        <v>35</v>
      </c>
      <c r="O5468" t="s">
        <v>35</v>
      </c>
      <c r="P5468">
        <v>1</v>
      </c>
      <c r="Q5468">
        <v>-4845741.84</v>
      </c>
      <c r="R5468">
        <v>9</v>
      </c>
    </row>
    <row r="5469" spans="1:18" x14ac:dyDescent="0.25">
      <c r="A5469">
        <v>2015</v>
      </c>
      <c r="B5469" s="1">
        <v>42809.622092939811</v>
      </c>
      <c r="C5469" t="s">
        <v>18</v>
      </c>
      <c r="D5469" t="s">
        <v>72</v>
      </c>
      <c r="E5469" t="s">
        <v>20</v>
      </c>
      <c r="F5469" t="s">
        <v>63</v>
      </c>
      <c r="G5469" t="s">
        <v>64</v>
      </c>
      <c r="H5469" t="s">
        <v>91</v>
      </c>
      <c r="I5469" t="s">
        <v>24</v>
      </c>
      <c r="J5469" t="s">
        <v>43</v>
      </c>
      <c r="K5469" t="s">
        <v>32</v>
      </c>
      <c r="L5469" t="s">
        <v>27</v>
      </c>
      <c r="M5469" t="s">
        <v>27</v>
      </c>
      <c r="N5469" t="s">
        <v>28</v>
      </c>
      <c r="O5469" t="s">
        <v>28</v>
      </c>
      <c r="P5469">
        <v>1</v>
      </c>
      <c r="Q5469">
        <v>668149.92000000004</v>
      </c>
      <c r="R5469">
        <v>1</v>
      </c>
    </row>
    <row r="5470" spans="1:18" x14ac:dyDescent="0.25">
      <c r="A5470">
        <v>2015</v>
      </c>
      <c r="B5470" s="1">
        <v>42809.622092939811</v>
      </c>
      <c r="C5470" t="s">
        <v>18</v>
      </c>
      <c r="D5470" t="s">
        <v>72</v>
      </c>
      <c r="E5470" t="s">
        <v>20</v>
      </c>
      <c r="F5470" t="s">
        <v>45</v>
      </c>
      <c r="G5470" t="s">
        <v>66</v>
      </c>
      <c r="H5470" t="s">
        <v>91</v>
      </c>
      <c r="I5470" t="s">
        <v>24</v>
      </c>
      <c r="J5470" t="s">
        <v>44</v>
      </c>
      <c r="K5470" t="s">
        <v>32</v>
      </c>
      <c r="L5470" t="s">
        <v>27</v>
      </c>
      <c r="M5470" t="s">
        <v>27</v>
      </c>
      <c r="N5470" t="s">
        <v>28</v>
      </c>
      <c r="O5470" t="s">
        <v>28</v>
      </c>
      <c r="P5470">
        <v>1</v>
      </c>
      <c r="Q5470">
        <v>49049.52</v>
      </c>
      <c r="R5470">
        <v>2</v>
      </c>
    </row>
    <row r="5471" spans="1:18" x14ac:dyDescent="0.25">
      <c r="A5471">
        <v>2015</v>
      </c>
      <c r="B5471" s="1">
        <v>42809.622092939811</v>
      </c>
      <c r="C5471" t="s">
        <v>18</v>
      </c>
      <c r="D5471" t="s">
        <v>72</v>
      </c>
      <c r="E5471" t="s">
        <v>20</v>
      </c>
      <c r="F5471" t="s">
        <v>45</v>
      </c>
      <c r="G5471" t="s">
        <v>66</v>
      </c>
      <c r="H5471" t="s">
        <v>23</v>
      </c>
      <c r="I5471" t="s">
        <v>76</v>
      </c>
      <c r="J5471" t="s">
        <v>37</v>
      </c>
      <c r="K5471" t="s">
        <v>56</v>
      </c>
      <c r="L5471" t="s">
        <v>35</v>
      </c>
      <c r="M5471" t="s">
        <v>98</v>
      </c>
      <c r="N5471" t="s">
        <v>28</v>
      </c>
      <c r="O5471" t="s">
        <v>35</v>
      </c>
      <c r="P5471">
        <v>1</v>
      </c>
      <c r="Q5471">
        <v>0</v>
      </c>
      <c r="R5471">
        <v>2</v>
      </c>
    </row>
    <row r="5472" spans="1:18" x14ac:dyDescent="0.25">
      <c r="A5472">
        <v>2015</v>
      </c>
      <c r="B5472" s="1">
        <v>42809.622092939811</v>
      </c>
      <c r="C5472" t="s">
        <v>18</v>
      </c>
      <c r="D5472" t="s">
        <v>72</v>
      </c>
      <c r="E5472" t="s">
        <v>20</v>
      </c>
      <c r="F5472" t="s">
        <v>21</v>
      </c>
      <c r="G5472" t="s">
        <v>22</v>
      </c>
      <c r="H5472" t="s">
        <v>23</v>
      </c>
      <c r="I5472" t="s">
        <v>24</v>
      </c>
      <c r="J5472" t="s">
        <v>44</v>
      </c>
      <c r="K5472" t="s">
        <v>32</v>
      </c>
      <c r="L5472" t="s">
        <v>35</v>
      </c>
      <c r="M5472" t="s">
        <v>35</v>
      </c>
      <c r="N5472" t="s">
        <v>28</v>
      </c>
      <c r="O5472" t="s">
        <v>35</v>
      </c>
      <c r="P5472">
        <v>1</v>
      </c>
      <c r="Q5472">
        <v>892139.94</v>
      </c>
      <c r="R5472">
        <v>9</v>
      </c>
    </row>
    <row r="5473" spans="1:18" x14ac:dyDescent="0.25">
      <c r="A5473">
        <v>2015</v>
      </c>
      <c r="B5473" s="1">
        <v>42809.622092939811</v>
      </c>
      <c r="C5473" t="s">
        <v>18</v>
      </c>
      <c r="D5473" t="s">
        <v>72</v>
      </c>
      <c r="E5473" t="s">
        <v>30</v>
      </c>
      <c r="F5473" t="s">
        <v>45</v>
      </c>
      <c r="G5473" t="s">
        <v>66</v>
      </c>
      <c r="H5473" t="s">
        <v>23</v>
      </c>
      <c r="I5473" t="s">
        <v>76</v>
      </c>
      <c r="J5473" t="s">
        <v>44</v>
      </c>
      <c r="K5473" t="s">
        <v>56</v>
      </c>
      <c r="L5473" t="s">
        <v>35</v>
      </c>
      <c r="M5473" t="s">
        <v>98</v>
      </c>
      <c r="N5473" t="s">
        <v>28</v>
      </c>
      <c r="O5473" t="s">
        <v>35</v>
      </c>
      <c r="P5473">
        <v>1</v>
      </c>
      <c r="Q5473">
        <v>221684</v>
      </c>
      <c r="R5473">
        <v>761</v>
      </c>
    </row>
    <row r="5474" spans="1:18" x14ac:dyDescent="0.25">
      <c r="A5474">
        <v>2015</v>
      </c>
      <c r="B5474" s="1">
        <v>42809.622092939811</v>
      </c>
      <c r="C5474" t="s">
        <v>18</v>
      </c>
      <c r="D5474" t="s">
        <v>72</v>
      </c>
      <c r="E5474" t="s">
        <v>36</v>
      </c>
      <c r="F5474" t="s">
        <v>45</v>
      </c>
      <c r="G5474" t="s">
        <v>66</v>
      </c>
      <c r="H5474" t="s">
        <v>23</v>
      </c>
      <c r="I5474" t="s">
        <v>76</v>
      </c>
      <c r="J5474" t="s">
        <v>44</v>
      </c>
      <c r="K5474" t="s">
        <v>56</v>
      </c>
      <c r="L5474" t="s">
        <v>35</v>
      </c>
      <c r="M5474" t="s">
        <v>98</v>
      </c>
      <c r="N5474" t="s">
        <v>28</v>
      </c>
      <c r="O5474" t="s">
        <v>35</v>
      </c>
      <c r="P5474">
        <v>1</v>
      </c>
      <c r="Q5474">
        <v>131645.76000000001</v>
      </c>
      <c r="R5474">
        <v>56</v>
      </c>
    </row>
    <row r="5475" spans="1:18" x14ac:dyDescent="0.25">
      <c r="A5475">
        <v>2015</v>
      </c>
      <c r="B5475" s="1">
        <v>42809.622092939811</v>
      </c>
      <c r="C5475" t="s">
        <v>18</v>
      </c>
      <c r="D5475" t="s">
        <v>72</v>
      </c>
      <c r="E5475" t="s">
        <v>50</v>
      </c>
      <c r="F5475" t="s">
        <v>61</v>
      </c>
      <c r="G5475" t="s">
        <v>22</v>
      </c>
      <c r="H5475" t="s">
        <v>91</v>
      </c>
      <c r="I5475" t="s">
        <v>24</v>
      </c>
      <c r="J5475" t="s">
        <v>44</v>
      </c>
      <c r="K5475" t="s">
        <v>41</v>
      </c>
      <c r="L5475" t="s">
        <v>27</v>
      </c>
      <c r="M5475" t="s">
        <v>27</v>
      </c>
      <c r="N5475" t="s">
        <v>28</v>
      </c>
      <c r="O5475" t="s">
        <v>28</v>
      </c>
      <c r="P5475">
        <v>1</v>
      </c>
      <c r="Q5475">
        <v>10343.959999999999</v>
      </c>
      <c r="R5475">
        <v>1</v>
      </c>
    </row>
    <row r="5476" spans="1:18" x14ac:dyDescent="0.25">
      <c r="A5476">
        <v>2015</v>
      </c>
      <c r="B5476" s="1">
        <v>42809.622092939811</v>
      </c>
      <c r="C5476" t="s">
        <v>18</v>
      </c>
      <c r="D5476" t="s">
        <v>19</v>
      </c>
      <c r="E5476" t="s">
        <v>30</v>
      </c>
      <c r="F5476" t="s">
        <v>45</v>
      </c>
      <c r="G5476" t="s">
        <v>71</v>
      </c>
      <c r="H5476" t="s">
        <v>62</v>
      </c>
      <c r="I5476" t="s">
        <v>24</v>
      </c>
      <c r="J5476" t="s">
        <v>40</v>
      </c>
      <c r="K5476" t="s">
        <v>32</v>
      </c>
      <c r="L5476" t="s">
        <v>35</v>
      </c>
      <c r="M5476" t="s">
        <v>35</v>
      </c>
      <c r="N5476" t="s">
        <v>35</v>
      </c>
      <c r="O5476" t="s">
        <v>35</v>
      </c>
      <c r="P5476">
        <v>1</v>
      </c>
      <c r="Q5476">
        <v>5256615.21</v>
      </c>
      <c r="R5476">
        <v>8</v>
      </c>
    </row>
    <row r="5477" spans="1:18" x14ac:dyDescent="0.25">
      <c r="A5477">
        <v>2015</v>
      </c>
      <c r="B5477" s="1">
        <v>42809.622092939811</v>
      </c>
      <c r="C5477" t="s">
        <v>18</v>
      </c>
      <c r="D5477" t="s">
        <v>19</v>
      </c>
      <c r="E5477" t="s">
        <v>30</v>
      </c>
      <c r="F5477" t="s">
        <v>61</v>
      </c>
      <c r="G5477" t="s">
        <v>22</v>
      </c>
      <c r="H5477" t="s">
        <v>91</v>
      </c>
      <c r="I5477" t="s">
        <v>34</v>
      </c>
      <c r="J5477" t="s">
        <v>40</v>
      </c>
      <c r="K5477" t="s">
        <v>49</v>
      </c>
      <c r="L5477" t="s">
        <v>35</v>
      </c>
      <c r="M5477" t="s">
        <v>35</v>
      </c>
      <c r="N5477" t="s">
        <v>35</v>
      </c>
      <c r="O5477" t="s">
        <v>35</v>
      </c>
      <c r="P5477">
        <v>1</v>
      </c>
      <c r="Q5477">
        <v>14247810</v>
      </c>
      <c r="R5477">
        <v>8</v>
      </c>
    </row>
    <row r="5478" spans="1:18" x14ac:dyDescent="0.25">
      <c r="A5478">
        <v>2015</v>
      </c>
      <c r="B5478" s="1">
        <v>42809.622092939811</v>
      </c>
      <c r="C5478" t="s">
        <v>18</v>
      </c>
      <c r="D5478" t="s">
        <v>19</v>
      </c>
      <c r="E5478" t="s">
        <v>30</v>
      </c>
      <c r="F5478" t="s">
        <v>61</v>
      </c>
      <c r="G5478" t="s">
        <v>22</v>
      </c>
      <c r="H5478" t="s">
        <v>91</v>
      </c>
      <c r="I5478" t="s">
        <v>34</v>
      </c>
      <c r="J5478" t="s">
        <v>37</v>
      </c>
      <c r="K5478" t="s">
        <v>49</v>
      </c>
      <c r="L5478" t="s">
        <v>35</v>
      </c>
      <c r="M5478" t="s">
        <v>35</v>
      </c>
      <c r="N5478" t="s">
        <v>35</v>
      </c>
      <c r="O5478" t="s">
        <v>35</v>
      </c>
      <c r="P5478">
        <v>1</v>
      </c>
      <c r="Q5478">
        <v>0</v>
      </c>
      <c r="R5478">
        <v>7</v>
      </c>
    </row>
    <row r="5479" spans="1:18" x14ac:dyDescent="0.25">
      <c r="A5479">
        <v>2015</v>
      </c>
      <c r="B5479" s="1">
        <v>42809.622092939811</v>
      </c>
      <c r="C5479" t="s">
        <v>18</v>
      </c>
      <c r="D5479" t="s">
        <v>19</v>
      </c>
      <c r="E5479" t="s">
        <v>30</v>
      </c>
      <c r="F5479" t="s">
        <v>61</v>
      </c>
      <c r="G5479" t="s">
        <v>22</v>
      </c>
      <c r="H5479" t="s">
        <v>91</v>
      </c>
      <c r="I5479" t="s">
        <v>34</v>
      </c>
      <c r="J5479" t="s">
        <v>37</v>
      </c>
      <c r="K5479" t="s">
        <v>41</v>
      </c>
      <c r="L5479" t="s">
        <v>35</v>
      </c>
      <c r="M5479" t="s">
        <v>35</v>
      </c>
      <c r="N5479" t="s">
        <v>35</v>
      </c>
      <c r="O5479" t="s">
        <v>35</v>
      </c>
      <c r="P5479">
        <v>1</v>
      </c>
      <c r="Q5479">
        <v>0</v>
      </c>
      <c r="R5479">
        <v>4</v>
      </c>
    </row>
    <row r="5480" spans="1:18" x14ac:dyDescent="0.25">
      <c r="A5480">
        <v>2015</v>
      </c>
      <c r="B5480" s="1">
        <v>42809.622092939811</v>
      </c>
      <c r="C5480" t="s">
        <v>18</v>
      </c>
      <c r="D5480" t="s">
        <v>19</v>
      </c>
      <c r="E5480" t="s">
        <v>42</v>
      </c>
      <c r="F5480" t="s">
        <v>53</v>
      </c>
      <c r="G5480" t="s">
        <v>66</v>
      </c>
      <c r="H5480" t="s">
        <v>28</v>
      </c>
      <c r="I5480" t="s">
        <v>24</v>
      </c>
      <c r="J5480" t="s">
        <v>40</v>
      </c>
      <c r="K5480" t="s">
        <v>32</v>
      </c>
      <c r="L5480" t="s">
        <v>35</v>
      </c>
      <c r="M5480" t="s">
        <v>35</v>
      </c>
      <c r="N5480" t="s">
        <v>28</v>
      </c>
      <c r="O5480" t="s">
        <v>35</v>
      </c>
      <c r="P5480">
        <v>1</v>
      </c>
      <c r="Q5480">
        <v>15612425.029999999</v>
      </c>
      <c r="R5480">
        <v>13</v>
      </c>
    </row>
    <row r="5481" spans="1:18" x14ac:dyDescent="0.25">
      <c r="A5481">
        <v>2015</v>
      </c>
      <c r="B5481" s="1">
        <v>42809.622092939811</v>
      </c>
      <c r="C5481" t="s">
        <v>18</v>
      </c>
      <c r="D5481" t="s">
        <v>19</v>
      </c>
      <c r="E5481" t="s">
        <v>42</v>
      </c>
      <c r="F5481" t="s">
        <v>53</v>
      </c>
      <c r="G5481" t="s">
        <v>46</v>
      </c>
      <c r="H5481" t="s">
        <v>23</v>
      </c>
      <c r="I5481" t="s">
        <v>34</v>
      </c>
      <c r="J5481" t="s">
        <v>37</v>
      </c>
      <c r="K5481" t="s">
        <v>32</v>
      </c>
      <c r="L5481" t="s">
        <v>35</v>
      </c>
      <c r="M5481" t="s">
        <v>35</v>
      </c>
      <c r="N5481" t="s">
        <v>35</v>
      </c>
      <c r="O5481" t="s">
        <v>35</v>
      </c>
      <c r="P5481">
        <v>1</v>
      </c>
      <c r="Q5481">
        <v>0</v>
      </c>
      <c r="R5481">
        <v>1</v>
      </c>
    </row>
    <row r="5482" spans="1:18" x14ac:dyDescent="0.25">
      <c r="A5482">
        <v>2015</v>
      </c>
      <c r="B5482" s="1">
        <v>42809.622092939811</v>
      </c>
      <c r="C5482" t="s">
        <v>18</v>
      </c>
      <c r="D5482" t="s">
        <v>19</v>
      </c>
      <c r="E5482" t="s">
        <v>42</v>
      </c>
      <c r="F5482" t="s">
        <v>53</v>
      </c>
      <c r="G5482" t="s">
        <v>46</v>
      </c>
      <c r="H5482" t="s">
        <v>23</v>
      </c>
      <c r="I5482" t="s">
        <v>54</v>
      </c>
      <c r="J5482" t="s">
        <v>40</v>
      </c>
      <c r="K5482" t="s">
        <v>32</v>
      </c>
      <c r="L5482" t="s">
        <v>35</v>
      </c>
      <c r="M5482" t="s">
        <v>35</v>
      </c>
      <c r="N5482" t="s">
        <v>28</v>
      </c>
      <c r="O5482" t="s">
        <v>35</v>
      </c>
      <c r="P5482">
        <v>1</v>
      </c>
      <c r="Q5482">
        <v>5743025</v>
      </c>
      <c r="R5482">
        <v>1</v>
      </c>
    </row>
    <row r="5483" spans="1:18" x14ac:dyDescent="0.25">
      <c r="A5483">
        <v>2015</v>
      </c>
      <c r="B5483" s="1">
        <v>42809.622092939811</v>
      </c>
      <c r="C5483" t="s">
        <v>18</v>
      </c>
      <c r="D5483" t="s">
        <v>19</v>
      </c>
      <c r="E5483" t="s">
        <v>42</v>
      </c>
      <c r="F5483" t="s">
        <v>53</v>
      </c>
      <c r="G5483" t="s">
        <v>46</v>
      </c>
      <c r="H5483" t="s">
        <v>23</v>
      </c>
      <c r="I5483" t="s">
        <v>54</v>
      </c>
      <c r="J5483" t="s">
        <v>44</v>
      </c>
      <c r="K5483" t="s">
        <v>41</v>
      </c>
      <c r="L5483" t="s">
        <v>35</v>
      </c>
      <c r="M5483" t="s">
        <v>35</v>
      </c>
      <c r="N5483" t="s">
        <v>28</v>
      </c>
      <c r="O5483" t="s">
        <v>35</v>
      </c>
      <c r="P5483">
        <v>1</v>
      </c>
      <c r="Q5483">
        <v>168658.93</v>
      </c>
      <c r="R5483">
        <v>5</v>
      </c>
    </row>
    <row r="5484" spans="1:18" x14ac:dyDescent="0.25">
      <c r="A5484">
        <v>2015</v>
      </c>
      <c r="B5484" s="1">
        <v>42809.622092939811</v>
      </c>
      <c r="C5484" t="s">
        <v>18</v>
      </c>
      <c r="D5484" t="s">
        <v>19</v>
      </c>
      <c r="E5484" t="s">
        <v>42</v>
      </c>
      <c r="F5484" t="s">
        <v>21</v>
      </c>
      <c r="G5484" t="s">
        <v>22</v>
      </c>
      <c r="H5484" t="s">
        <v>28</v>
      </c>
      <c r="I5484" t="s">
        <v>24</v>
      </c>
      <c r="J5484" t="s">
        <v>37</v>
      </c>
      <c r="K5484" t="s">
        <v>28</v>
      </c>
      <c r="L5484" t="s">
        <v>27</v>
      </c>
      <c r="M5484" t="s">
        <v>28</v>
      </c>
      <c r="N5484" t="s">
        <v>27</v>
      </c>
      <c r="O5484" t="s">
        <v>28</v>
      </c>
      <c r="P5484">
        <v>1</v>
      </c>
      <c r="Q5484">
        <v>0</v>
      </c>
      <c r="R5484" t="s">
        <v>28</v>
      </c>
    </row>
    <row r="5485" spans="1:18" x14ac:dyDescent="0.25">
      <c r="A5485">
        <v>2015</v>
      </c>
      <c r="B5485" s="1">
        <v>42809.622092939811</v>
      </c>
      <c r="C5485" t="s">
        <v>18</v>
      </c>
      <c r="D5485" t="s">
        <v>19</v>
      </c>
      <c r="E5485" t="s">
        <v>42</v>
      </c>
      <c r="F5485" t="s">
        <v>21</v>
      </c>
      <c r="G5485" t="s">
        <v>22</v>
      </c>
      <c r="H5485" t="s">
        <v>23</v>
      </c>
      <c r="I5485" t="s">
        <v>34</v>
      </c>
      <c r="J5485" t="s">
        <v>37</v>
      </c>
      <c r="K5485" t="s">
        <v>26</v>
      </c>
      <c r="L5485" t="s">
        <v>35</v>
      </c>
      <c r="M5485" t="s">
        <v>35</v>
      </c>
      <c r="N5485" t="s">
        <v>35</v>
      </c>
      <c r="O5485" t="s">
        <v>35</v>
      </c>
      <c r="P5485">
        <v>1</v>
      </c>
      <c r="Q5485">
        <v>0</v>
      </c>
      <c r="R5485">
        <v>1</v>
      </c>
    </row>
    <row r="5486" spans="1:18" x14ac:dyDescent="0.25">
      <c r="A5486">
        <v>2015</v>
      </c>
      <c r="B5486" s="1">
        <v>42809.622092939811</v>
      </c>
      <c r="C5486" t="s">
        <v>18</v>
      </c>
      <c r="D5486" t="s">
        <v>19</v>
      </c>
      <c r="E5486" t="s">
        <v>42</v>
      </c>
      <c r="F5486" t="s">
        <v>21</v>
      </c>
      <c r="G5486" t="s">
        <v>22</v>
      </c>
      <c r="H5486" t="s">
        <v>23</v>
      </c>
      <c r="I5486" t="s">
        <v>24</v>
      </c>
      <c r="J5486" t="s">
        <v>43</v>
      </c>
      <c r="K5486" t="s">
        <v>49</v>
      </c>
      <c r="L5486" t="s">
        <v>27</v>
      </c>
      <c r="M5486" t="s">
        <v>27</v>
      </c>
      <c r="N5486" t="s">
        <v>28</v>
      </c>
      <c r="O5486" t="s">
        <v>28</v>
      </c>
      <c r="P5486">
        <v>1</v>
      </c>
      <c r="Q5486">
        <v>472608</v>
      </c>
      <c r="R5486">
        <v>3</v>
      </c>
    </row>
    <row r="5487" spans="1:18" x14ac:dyDescent="0.25">
      <c r="A5487">
        <v>2015</v>
      </c>
      <c r="B5487" s="1">
        <v>42809.622092939811</v>
      </c>
      <c r="C5487" t="s">
        <v>18</v>
      </c>
      <c r="D5487" t="s">
        <v>19</v>
      </c>
      <c r="E5487" t="s">
        <v>42</v>
      </c>
      <c r="F5487" t="s">
        <v>21</v>
      </c>
      <c r="G5487" t="s">
        <v>22</v>
      </c>
      <c r="H5487" t="s">
        <v>23</v>
      </c>
      <c r="I5487" t="s">
        <v>24</v>
      </c>
      <c r="J5487" t="s">
        <v>48</v>
      </c>
      <c r="K5487" t="s">
        <v>51</v>
      </c>
      <c r="L5487" t="s">
        <v>27</v>
      </c>
      <c r="M5487" t="s">
        <v>27</v>
      </c>
      <c r="N5487" t="s">
        <v>28</v>
      </c>
      <c r="O5487" t="s">
        <v>28</v>
      </c>
      <c r="P5487">
        <v>1</v>
      </c>
      <c r="Q5487">
        <v>-723.02</v>
      </c>
      <c r="R5487">
        <v>1</v>
      </c>
    </row>
    <row r="5488" spans="1:18" x14ac:dyDescent="0.25">
      <c r="A5488">
        <v>2015</v>
      </c>
      <c r="B5488" s="1">
        <v>42809.622092939811</v>
      </c>
      <c r="C5488" t="s">
        <v>18</v>
      </c>
      <c r="D5488" t="s">
        <v>19</v>
      </c>
      <c r="E5488" t="s">
        <v>73</v>
      </c>
      <c r="F5488" t="s">
        <v>21</v>
      </c>
      <c r="G5488" t="s">
        <v>22</v>
      </c>
      <c r="H5488" t="s">
        <v>28</v>
      </c>
      <c r="I5488" t="s">
        <v>24</v>
      </c>
      <c r="J5488" t="s">
        <v>25</v>
      </c>
      <c r="K5488" t="s">
        <v>26</v>
      </c>
      <c r="L5488" t="s">
        <v>35</v>
      </c>
      <c r="M5488" t="s">
        <v>28</v>
      </c>
      <c r="N5488" t="s">
        <v>35</v>
      </c>
      <c r="O5488" t="s">
        <v>35</v>
      </c>
      <c r="P5488">
        <v>1</v>
      </c>
      <c r="Q5488">
        <v>33934307.640000001</v>
      </c>
      <c r="R5488">
        <v>9</v>
      </c>
    </row>
    <row r="5489" spans="1:18" x14ac:dyDescent="0.25">
      <c r="A5489">
        <v>2015</v>
      </c>
      <c r="B5489" s="1">
        <v>42809.622092939811</v>
      </c>
      <c r="C5489" t="s">
        <v>18</v>
      </c>
      <c r="D5489" t="s">
        <v>19</v>
      </c>
      <c r="E5489" t="s">
        <v>67</v>
      </c>
      <c r="F5489" t="s">
        <v>63</v>
      </c>
      <c r="G5489" t="s">
        <v>64</v>
      </c>
      <c r="H5489" t="s">
        <v>62</v>
      </c>
      <c r="I5489" t="s">
        <v>24</v>
      </c>
      <c r="J5489" t="s">
        <v>31</v>
      </c>
      <c r="K5489" t="s">
        <v>32</v>
      </c>
      <c r="L5489" t="s">
        <v>35</v>
      </c>
      <c r="M5489" t="s">
        <v>35</v>
      </c>
      <c r="N5489" t="s">
        <v>35</v>
      </c>
      <c r="O5489" t="s">
        <v>35</v>
      </c>
      <c r="P5489">
        <v>1</v>
      </c>
      <c r="Q5489">
        <v>2192386.7999999998</v>
      </c>
      <c r="R5489">
        <v>11</v>
      </c>
    </row>
    <row r="5490" spans="1:18" x14ac:dyDescent="0.25">
      <c r="A5490">
        <v>2015</v>
      </c>
      <c r="B5490" s="1">
        <v>42809.622092939811</v>
      </c>
      <c r="C5490" t="s">
        <v>18</v>
      </c>
      <c r="D5490" t="s">
        <v>19</v>
      </c>
      <c r="E5490" t="s">
        <v>67</v>
      </c>
      <c r="F5490" t="s">
        <v>45</v>
      </c>
      <c r="G5490" t="s">
        <v>66</v>
      </c>
      <c r="H5490" t="s">
        <v>62</v>
      </c>
      <c r="I5490" t="s">
        <v>24</v>
      </c>
      <c r="J5490" t="s">
        <v>48</v>
      </c>
      <c r="K5490" t="s">
        <v>26</v>
      </c>
      <c r="L5490" t="s">
        <v>35</v>
      </c>
      <c r="M5490" t="s">
        <v>35</v>
      </c>
      <c r="N5490" t="s">
        <v>35</v>
      </c>
      <c r="O5490" t="s">
        <v>35</v>
      </c>
      <c r="P5490">
        <v>1</v>
      </c>
      <c r="Q5490">
        <v>-244155.04</v>
      </c>
      <c r="R5490">
        <v>1</v>
      </c>
    </row>
    <row r="5491" spans="1:18" x14ac:dyDescent="0.25">
      <c r="A5491">
        <v>2015</v>
      </c>
      <c r="B5491" s="1">
        <v>42809.622092939811</v>
      </c>
      <c r="C5491" t="s">
        <v>18</v>
      </c>
      <c r="D5491" t="s">
        <v>19</v>
      </c>
      <c r="E5491" t="s">
        <v>67</v>
      </c>
      <c r="F5491" t="s">
        <v>45</v>
      </c>
      <c r="G5491" t="s">
        <v>71</v>
      </c>
      <c r="H5491" t="s">
        <v>62</v>
      </c>
      <c r="I5491" t="s">
        <v>24</v>
      </c>
      <c r="J5491" t="s">
        <v>43</v>
      </c>
      <c r="K5491" t="s">
        <v>32</v>
      </c>
      <c r="L5491" t="s">
        <v>35</v>
      </c>
      <c r="M5491" t="s">
        <v>35</v>
      </c>
      <c r="N5491" t="s">
        <v>35</v>
      </c>
      <c r="O5491" t="s">
        <v>35</v>
      </c>
      <c r="P5491">
        <v>1</v>
      </c>
      <c r="Q5491">
        <v>862420</v>
      </c>
      <c r="R5491">
        <v>2</v>
      </c>
    </row>
    <row r="5492" spans="1:18" x14ac:dyDescent="0.25">
      <c r="A5492">
        <v>2015</v>
      </c>
      <c r="B5492" s="1">
        <v>42809.622092939811</v>
      </c>
      <c r="C5492" t="s">
        <v>18</v>
      </c>
      <c r="D5492" t="s">
        <v>19</v>
      </c>
      <c r="E5492" t="s">
        <v>38</v>
      </c>
      <c r="F5492" t="s">
        <v>63</v>
      </c>
      <c r="G5492" t="s">
        <v>64</v>
      </c>
      <c r="H5492" t="s">
        <v>62</v>
      </c>
      <c r="I5492" t="s">
        <v>24</v>
      </c>
      <c r="J5492" t="s">
        <v>44</v>
      </c>
      <c r="K5492" t="s">
        <v>49</v>
      </c>
      <c r="L5492" t="s">
        <v>35</v>
      </c>
      <c r="M5492" t="s">
        <v>35</v>
      </c>
      <c r="N5492" t="s">
        <v>35</v>
      </c>
      <c r="O5492" t="s">
        <v>35</v>
      </c>
      <c r="P5492">
        <v>1</v>
      </c>
      <c r="Q5492">
        <v>85051</v>
      </c>
      <c r="R5492">
        <v>2</v>
      </c>
    </row>
    <row r="5493" spans="1:18" x14ac:dyDescent="0.25">
      <c r="A5493">
        <v>2015</v>
      </c>
      <c r="B5493" s="1">
        <v>42809.622092939811</v>
      </c>
      <c r="C5493" t="s">
        <v>18</v>
      </c>
      <c r="D5493" t="s">
        <v>19</v>
      </c>
      <c r="E5493" t="s">
        <v>38</v>
      </c>
      <c r="F5493" t="s">
        <v>53</v>
      </c>
      <c r="G5493" t="s">
        <v>46</v>
      </c>
      <c r="H5493" t="s">
        <v>23</v>
      </c>
      <c r="I5493" t="s">
        <v>54</v>
      </c>
      <c r="J5493" t="s">
        <v>37</v>
      </c>
      <c r="K5493" t="s">
        <v>26</v>
      </c>
      <c r="L5493" t="s">
        <v>27</v>
      </c>
      <c r="M5493" t="s">
        <v>27</v>
      </c>
      <c r="N5493" t="s">
        <v>28</v>
      </c>
      <c r="O5493" t="s">
        <v>28</v>
      </c>
      <c r="P5493">
        <v>1</v>
      </c>
      <c r="Q5493">
        <v>0</v>
      </c>
      <c r="R5493">
        <v>3</v>
      </c>
    </row>
    <row r="5494" spans="1:18" x14ac:dyDescent="0.25">
      <c r="A5494">
        <v>2015</v>
      </c>
      <c r="B5494" s="1">
        <v>42809.622092939811</v>
      </c>
      <c r="C5494" t="s">
        <v>18</v>
      </c>
      <c r="D5494" t="s">
        <v>19</v>
      </c>
      <c r="E5494" t="s">
        <v>38</v>
      </c>
      <c r="F5494" t="s">
        <v>45</v>
      </c>
      <c r="G5494" t="s">
        <v>46</v>
      </c>
      <c r="H5494" t="s">
        <v>62</v>
      </c>
      <c r="I5494" t="s">
        <v>24</v>
      </c>
      <c r="J5494" t="s">
        <v>48</v>
      </c>
      <c r="K5494" t="s">
        <v>26</v>
      </c>
      <c r="L5494" t="s">
        <v>35</v>
      </c>
      <c r="M5494" t="s">
        <v>35</v>
      </c>
      <c r="N5494" t="s">
        <v>35</v>
      </c>
      <c r="O5494" t="s">
        <v>35</v>
      </c>
      <c r="P5494">
        <v>1</v>
      </c>
      <c r="Q5494">
        <v>-8864.2099999999991</v>
      </c>
      <c r="R5494">
        <v>2</v>
      </c>
    </row>
    <row r="5495" spans="1:18" x14ac:dyDescent="0.25">
      <c r="A5495">
        <v>2011</v>
      </c>
      <c r="B5495" s="1">
        <v>42809.622092939811</v>
      </c>
      <c r="C5495" t="s">
        <v>18</v>
      </c>
      <c r="D5495" t="s">
        <v>19</v>
      </c>
      <c r="E5495" t="s">
        <v>38</v>
      </c>
      <c r="F5495" t="s">
        <v>21</v>
      </c>
      <c r="G5495" t="s">
        <v>22</v>
      </c>
      <c r="H5495" t="s">
        <v>23</v>
      </c>
      <c r="I5495" t="s">
        <v>34</v>
      </c>
      <c r="J5495" t="s">
        <v>31</v>
      </c>
      <c r="K5495" t="s">
        <v>49</v>
      </c>
      <c r="L5495" t="s">
        <v>35</v>
      </c>
      <c r="M5495" t="s">
        <v>35</v>
      </c>
      <c r="N5495" t="s">
        <v>35</v>
      </c>
      <c r="O5495" t="s">
        <v>35</v>
      </c>
      <c r="P5495">
        <v>1</v>
      </c>
      <c r="Q5495">
        <v>4972632</v>
      </c>
      <c r="R5495">
        <v>2</v>
      </c>
    </row>
    <row r="5496" spans="1:18" x14ac:dyDescent="0.25">
      <c r="A5496">
        <v>2011</v>
      </c>
      <c r="B5496" s="1">
        <v>42809.622092939811</v>
      </c>
      <c r="C5496" t="s">
        <v>18</v>
      </c>
      <c r="D5496" t="s">
        <v>19</v>
      </c>
      <c r="E5496" t="s">
        <v>38</v>
      </c>
      <c r="F5496" t="s">
        <v>21</v>
      </c>
      <c r="G5496" t="s">
        <v>22</v>
      </c>
      <c r="H5496" t="s">
        <v>23</v>
      </c>
      <c r="I5496" t="s">
        <v>34</v>
      </c>
      <c r="J5496" t="s">
        <v>37</v>
      </c>
      <c r="K5496" t="s">
        <v>28</v>
      </c>
      <c r="L5496" t="s">
        <v>35</v>
      </c>
      <c r="M5496" t="s">
        <v>28</v>
      </c>
      <c r="N5496" t="s">
        <v>35</v>
      </c>
      <c r="O5496" t="s">
        <v>28</v>
      </c>
      <c r="P5496">
        <v>1</v>
      </c>
      <c r="Q5496">
        <v>0</v>
      </c>
      <c r="R5496">
        <v>0</v>
      </c>
    </row>
    <row r="5497" spans="1:18" x14ac:dyDescent="0.25">
      <c r="A5497">
        <v>2011</v>
      </c>
      <c r="B5497" s="1">
        <v>42809.622092939811</v>
      </c>
      <c r="C5497" t="s">
        <v>18</v>
      </c>
      <c r="D5497" t="s">
        <v>19</v>
      </c>
      <c r="E5497" t="s">
        <v>38</v>
      </c>
      <c r="F5497" t="s">
        <v>21</v>
      </c>
      <c r="G5497" t="s">
        <v>22</v>
      </c>
      <c r="H5497" t="s">
        <v>23</v>
      </c>
      <c r="I5497" t="s">
        <v>24</v>
      </c>
      <c r="J5497" t="s">
        <v>25</v>
      </c>
      <c r="K5497" t="s">
        <v>49</v>
      </c>
      <c r="L5497" t="s">
        <v>27</v>
      </c>
      <c r="M5497" t="s">
        <v>27</v>
      </c>
      <c r="N5497" t="s">
        <v>28</v>
      </c>
      <c r="O5497" t="s">
        <v>28</v>
      </c>
      <c r="P5497">
        <v>1</v>
      </c>
      <c r="Q5497">
        <v>81555926</v>
      </c>
      <c r="R5497">
        <v>36</v>
      </c>
    </row>
    <row r="5498" spans="1:18" x14ac:dyDescent="0.25">
      <c r="A5498">
        <v>2011</v>
      </c>
      <c r="B5498" s="1">
        <v>42809.622092939811</v>
      </c>
      <c r="C5498" t="s">
        <v>18</v>
      </c>
      <c r="D5498" t="s">
        <v>19</v>
      </c>
      <c r="E5498" t="s">
        <v>38</v>
      </c>
      <c r="F5498" t="s">
        <v>21</v>
      </c>
      <c r="G5498" t="s">
        <v>22</v>
      </c>
      <c r="H5498" t="s">
        <v>23</v>
      </c>
      <c r="I5498" t="s">
        <v>24</v>
      </c>
      <c r="J5498" t="s">
        <v>25</v>
      </c>
      <c r="K5498" t="s">
        <v>26</v>
      </c>
      <c r="L5498" t="s">
        <v>27</v>
      </c>
      <c r="M5498" t="s">
        <v>27</v>
      </c>
      <c r="N5498" t="s">
        <v>28</v>
      </c>
      <c r="O5498" t="s">
        <v>28</v>
      </c>
      <c r="P5498">
        <v>1</v>
      </c>
      <c r="Q5498">
        <v>94456157</v>
      </c>
      <c r="R5498">
        <v>48</v>
      </c>
    </row>
    <row r="5499" spans="1:18" x14ac:dyDescent="0.25">
      <c r="A5499">
        <v>2011</v>
      </c>
      <c r="B5499" s="1">
        <v>42809.622092939811</v>
      </c>
      <c r="C5499" t="s">
        <v>18</v>
      </c>
      <c r="D5499" t="s">
        <v>19</v>
      </c>
      <c r="E5499" t="s">
        <v>38</v>
      </c>
      <c r="F5499" t="s">
        <v>21</v>
      </c>
      <c r="G5499" t="s">
        <v>22</v>
      </c>
      <c r="H5499" t="s">
        <v>23</v>
      </c>
      <c r="I5499" t="s">
        <v>24</v>
      </c>
      <c r="J5499" t="s">
        <v>40</v>
      </c>
      <c r="K5499" t="s">
        <v>26</v>
      </c>
      <c r="L5499" t="s">
        <v>35</v>
      </c>
      <c r="M5499" t="s">
        <v>35</v>
      </c>
      <c r="N5499" t="s">
        <v>35</v>
      </c>
      <c r="O5499" t="s">
        <v>35</v>
      </c>
      <c r="P5499">
        <v>1</v>
      </c>
      <c r="Q5499">
        <v>43257059.031300001</v>
      </c>
      <c r="R5499">
        <v>12</v>
      </c>
    </row>
    <row r="5500" spans="1:18" x14ac:dyDescent="0.25">
      <c r="A5500">
        <v>2011</v>
      </c>
      <c r="B5500" s="1">
        <v>42809.622092939811</v>
      </c>
      <c r="C5500" t="s">
        <v>18</v>
      </c>
      <c r="D5500" t="s">
        <v>19</v>
      </c>
      <c r="E5500" t="s">
        <v>38</v>
      </c>
      <c r="F5500" t="s">
        <v>21</v>
      </c>
      <c r="G5500" t="s">
        <v>22</v>
      </c>
      <c r="H5500" t="s">
        <v>23</v>
      </c>
      <c r="I5500" t="s">
        <v>24</v>
      </c>
      <c r="J5500" t="s">
        <v>44</v>
      </c>
      <c r="K5500" t="s">
        <v>32</v>
      </c>
      <c r="L5500" t="s">
        <v>27</v>
      </c>
      <c r="M5500" t="s">
        <v>27</v>
      </c>
      <c r="N5500" t="s">
        <v>28</v>
      </c>
      <c r="O5500" t="s">
        <v>28</v>
      </c>
      <c r="P5500">
        <v>1</v>
      </c>
      <c r="Q5500">
        <v>210439</v>
      </c>
      <c r="R5500">
        <v>11</v>
      </c>
    </row>
    <row r="5501" spans="1:18" x14ac:dyDescent="0.25">
      <c r="A5501">
        <v>2011</v>
      </c>
      <c r="B5501" s="1">
        <v>42809.622092939811</v>
      </c>
      <c r="C5501" t="s">
        <v>18</v>
      </c>
      <c r="D5501" t="s">
        <v>19</v>
      </c>
      <c r="E5501" t="s">
        <v>38</v>
      </c>
      <c r="F5501" t="s">
        <v>21</v>
      </c>
      <c r="G5501" t="s">
        <v>22</v>
      </c>
      <c r="H5501" t="s">
        <v>23</v>
      </c>
      <c r="I5501" t="s">
        <v>24</v>
      </c>
      <c r="J5501" t="s">
        <v>37</v>
      </c>
      <c r="K5501" t="s">
        <v>49</v>
      </c>
      <c r="L5501" t="s">
        <v>35</v>
      </c>
      <c r="M5501" t="s">
        <v>35</v>
      </c>
      <c r="N5501" t="s">
        <v>35</v>
      </c>
      <c r="O5501" t="s">
        <v>35</v>
      </c>
      <c r="P5501">
        <v>1</v>
      </c>
      <c r="Q5501">
        <v>0</v>
      </c>
      <c r="R5501">
        <v>3</v>
      </c>
    </row>
    <row r="5502" spans="1:18" x14ac:dyDescent="0.25">
      <c r="A5502">
        <v>2011</v>
      </c>
      <c r="B5502" s="1">
        <v>42809.622092939811</v>
      </c>
      <c r="C5502" t="s">
        <v>18</v>
      </c>
      <c r="D5502" t="s">
        <v>19</v>
      </c>
      <c r="E5502" t="s">
        <v>55</v>
      </c>
      <c r="F5502" t="s">
        <v>45</v>
      </c>
      <c r="G5502" t="s">
        <v>46</v>
      </c>
      <c r="H5502" t="s">
        <v>62</v>
      </c>
      <c r="I5502" t="s">
        <v>24</v>
      </c>
      <c r="J5502" t="s">
        <v>44</v>
      </c>
      <c r="K5502" t="s">
        <v>49</v>
      </c>
      <c r="L5502" t="s">
        <v>35</v>
      </c>
      <c r="M5502" t="s">
        <v>35</v>
      </c>
      <c r="N5502" t="s">
        <v>35</v>
      </c>
      <c r="O5502" t="s">
        <v>35</v>
      </c>
      <c r="P5502">
        <v>1</v>
      </c>
      <c r="Q5502">
        <v>164064</v>
      </c>
      <c r="R5502">
        <v>1</v>
      </c>
    </row>
    <row r="5503" spans="1:18" x14ac:dyDescent="0.25">
      <c r="A5503">
        <v>2011</v>
      </c>
      <c r="B5503" s="1">
        <v>42809.622092939811</v>
      </c>
      <c r="C5503" t="s">
        <v>18</v>
      </c>
      <c r="D5503" t="s">
        <v>60</v>
      </c>
      <c r="E5503" t="s">
        <v>20</v>
      </c>
      <c r="F5503" t="s">
        <v>21</v>
      </c>
      <c r="G5503" t="s">
        <v>22</v>
      </c>
      <c r="H5503" t="s">
        <v>39</v>
      </c>
      <c r="I5503" t="s">
        <v>34</v>
      </c>
      <c r="J5503" t="s">
        <v>57</v>
      </c>
      <c r="K5503" t="s">
        <v>26</v>
      </c>
      <c r="L5503" t="s">
        <v>27</v>
      </c>
      <c r="M5503" t="s">
        <v>28</v>
      </c>
      <c r="N5503" t="s">
        <v>27</v>
      </c>
      <c r="O5503" t="s">
        <v>28</v>
      </c>
      <c r="P5503">
        <v>1</v>
      </c>
      <c r="Q5503">
        <v>179943623.3594</v>
      </c>
      <c r="R5503">
        <v>23</v>
      </c>
    </row>
    <row r="5504" spans="1:18" x14ac:dyDescent="0.25">
      <c r="A5504">
        <v>2011</v>
      </c>
      <c r="B5504" s="1">
        <v>42809.622092939811</v>
      </c>
      <c r="C5504" t="s">
        <v>18</v>
      </c>
      <c r="D5504" t="s">
        <v>60</v>
      </c>
      <c r="E5504" t="s">
        <v>20</v>
      </c>
      <c r="F5504" t="s">
        <v>21</v>
      </c>
      <c r="G5504" t="s">
        <v>22</v>
      </c>
      <c r="H5504" t="s">
        <v>39</v>
      </c>
      <c r="I5504" t="s">
        <v>34</v>
      </c>
      <c r="J5504" t="s">
        <v>40</v>
      </c>
      <c r="K5504" t="s">
        <v>26</v>
      </c>
      <c r="L5504" t="s">
        <v>35</v>
      </c>
      <c r="M5504" t="s">
        <v>28</v>
      </c>
      <c r="N5504" t="s">
        <v>35</v>
      </c>
      <c r="O5504" t="s">
        <v>35</v>
      </c>
      <c r="P5504">
        <v>1</v>
      </c>
      <c r="Q5504">
        <v>2089475</v>
      </c>
      <c r="R5504">
        <v>4</v>
      </c>
    </row>
    <row r="5505" spans="1:18" x14ac:dyDescent="0.25">
      <c r="A5505">
        <v>2011</v>
      </c>
      <c r="B5505" s="1">
        <v>42809.622092939811</v>
      </c>
      <c r="C5505" t="s">
        <v>18</v>
      </c>
      <c r="D5505" t="s">
        <v>60</v>
      </c>
      <c r="E5505" t="s">
        <v>30</v>
      </c>
      <c r="F5505" t="s">
        <v>63</v>
      </c>
      <c r="G5505" t="s">
        <v>64</v>
      </c>
      <c r="H5505" t="s">
        <v>62</v>
      </c>
      <c r="I5505" t="s">
        <v>24</v>
      </c>
      <c r="J5505" t="s">
        <v>31</v>
      </c>
      <c r="K5505" t="s">
        <v>32</v>
      </c>
      <c r="L5505" t="s">
        <v>35</v>
      </c>
      <c r="M5505" t="s">
        <v>35</v>
      </c>
      <c r="N5505" t="s">
        <v>35</v>
      </c>
      <c r="O5505" t="s">
        <v>35</v>
      </c>
      <c r="P5505">
        <v>1</v>
      </c>
      <c r="Q5505">
        <v>3278566.9101999998</v>
      </c>
      <c r="R5505">
        <v>2</v>
      </c>
    </row>
    <row r="5506" spans="1:18" x14ac:dyDescent="0.25">
      <c r="A5506">
        <v>2011</v>
      </c>
      <c r="B5506" s="1">
        <v>42809.622092939811</v>
      </c>
      <c r="C5506" t="s">
        <v>18</v>
      </c>
      <c r="D5506" t="s">
        <v>60</v>
      </c>
      <c r="E5506" t="s">
        <v>30</v>
      </c>
      <c r="F5506" t="s">
        <v>63</v>
      </c>
      <c r="G5506" t="s">
        <v>64</v>
      </c>
      <c r="H5506" t="s">
        <v>62</v>
      </c>
      <c r="I5506" t="s">
        <v>24</v>
      </c>
      <c r="J5506" t="s">
        <v>37</v>
      </c>
      <c r="K5506" t="s">
        <v>26</v>
      </c>
      <c r="L5506" t="s">
        <v>35</v>
      </c>
      <c r="M5506" t="s">
        <v>35</v>
      </c>
      <c r="N5506" t="s">
        <v>35</v>
      </c>
      <c r="O5506" t="s">
        <v>35</v>
      </c>
      <c r="P5506">
        <v>1</v>
      </c>
      <c r="Q5506">
        <v>0</v>
      </c>
      <c r="R5506">
        <v>5</v>
      </c>
    </row>
    <row r="5507" spans="1:18" x14ac:dyDescent="0.25">
      <c r="A5507">
        <v>2011</v>
      </c>
      <c r="B5507" s="1">
        <v>42809.622092939811</v>
      </c>
      <c r="C5507" t="s">
        <v>18</v>
      </c>
      <c r="D5507" t="s">
        <v>60</v>
      </c>
      <c r="E5507" t="s">
        <v>30</v>
      </c>
      <c r="F5507" t="s">
        <v>45</v>
      </c>
      <c r="G5507" t="s">
        <v>66</v>
      </c>
      <c r="H5507" t="s">
        <v>62</v>
      </c>
      <c r="I5507" t="s">
        <v>24</v>
      </c>
      <c r="J5507" t="s">
        <v>48</v>
      </c>
      <c r="K5507" t="s">
        <v>41</v>
      </c>
      <c r="L5507" t="s">
        <v>35</v>
      </c>
      <c r="M5507" t="s">
        <v>35</v>
      </c>
      <c r="N5507" t="s">
        <v>35</v>
      </c>
      <c r="O5507" t="s">
        <v>35</v>
      </c>
      <c r="P5507">
        <v>1</v>
      </c>
      <c r="Q5507">
        <v>-3198974</v>
      </c>
      <c r="R5507">
        <v>5</v>
      </c>
    </row>
    <row r="5508" spans="1:18" x14ac:dyDescent="0.25">
      <c r="A5508">
        <v>2011</v>
      </c>
      <c r="B5508" s="1">
        <v>42809.622092939811</v>
      </c>
      <c r="C5508" t="s">
        <v>18</v>
      </c>
      <c r="D5508" t="s">
        <v>60</v>
      </c>
      <c r="E5508" t="s">
        <v>30</v>
      </c>
      <c r="F5508" t="s">
        <v>21</v>
      </c>
      <c r="G5508" t="s">
        <v>22</v>
      </c>
      <c r="H5508" t="s">
        <v>39</v>
      </c>
      <c r="I5508" t="s">
        <v>24</v>
      </c>
      <c r="J5508" t="s">
        <v>31</v>
      </c>
      <c r="K5508" t="s">
        <v>26</v>
      </c>
      <c r="L5508" t="s">
        <v>77</v>
      </c>
      <c r="M5508" t="s">
        <v>28</v>
      </c>
      <c r="N5508" t="s">
        <v>27</v>
      </c>
      <c r="O5508" t="s">
        <v>77</v>
      </c>
      <c r="P5508">
        <v>1</v>
      </c>
      <c r="Q5508">
        <v>3019595.875</v>
      </c>
      <c r="R5508">
        <v>2</v>
      </c>
    </row>
    <row r="5509" spans="1:18" x14ac:dyDescent="0.25">
      <c r="A5509">
        <v>2011</v>
      </c>
      <c r="B5509" s="1">
        <v>42809.622092939811</v>
      </c>
      <c r="C5509" t="s">
        <v>18</v>
      </c>
      <c r="D5509" t="s">
        <v>60</v>
      </c>
      <c r="E5509" t="s">
        <v>42</v>
      </c>
      <c r="F5509" t="s">
        <v>21</v>
      </c>
      <c r="G5509" t="s">
        <v>22</v>
      </c>
      <c r="H5509" t="s">
        <v>39</v>
      </c>
      <c r="I5509" t="s">
        <v>24</v>
      </c>
      <c r="J5509" t="s">
        <v>25</v>
      </c>
      <c r="K5509" t="s">
        <v>49</v>
      </c>
      <c r="L5509" t="s">
        <v>81</v>
      </c>
      <c r="M5509" t="s">
        <v>28</v>
      </c>
      <c r="N5509" t="s">
        <v>81</v>
      </c>
      <c r="O5509" t="s">
        <v>28</v>
      </c>
      <c r="P5509">
        <v>1</v>
      </c>
      <c r="Q5509">
        <v>97521211.875</v>
      </c>
      <c r="R5509">
        <v>12</v>
      </c>
    </row>
    <row r="5510" spans="1:18" x14ac:dyDescent="0.25">
      <c r="A5510">
        <v>2011</v>
      </c>
      <c r="B5510" s="1">
        <v>42809.622092939811</v>
      </c>
      <c r="C5510" t="s">
        <v>18</v>
      </c>
      <c r="D5510" t="s">
        <v>60</v>
      </c>
      <c r="E5510" t="s">
        <v>67</v>
      </c>
      <c r="F5510" t="s">
        <v>53</v>
      </c>
      <c r="G5510" t="s">
        <v>70</v>
      </c>
      <c r="H5510" t="s">
        <v>62</v>
      </c>
      <c r="I5510" t="s">
        <v>24</v>
      </c>
      <c r="J5510" t="s">
        <v>37</v>
      </c>
      <c r="K5510" t="s">
        <v>28</v>
      </c>
      <c r="L5510" t="s">
        <v>35</v>
      </c>
      <c r="M5510" t="s">
        <v>28</v>
      </c>
      <c r="N5510" t="s">
        <v>35</v>
      </c>
      <c r="O5510" t="s">
        <v>28</v>
      </c>
      <c r="P5510">
        <v>1</v>
      </c>
      <c r="Q5510">
        <v>0</v>
      </c>
      <c r="R5510">
        <v>0</v>
      </c>
    </row>
    <row r="5511" spans="1:18" x14ac:dyDescent="0.25">
      <c r="A5511">
        <v>2011</v>
      </c>
      <c r="B5511" s="1">
        <v>42809.622092939811</v>
      </c>
      <c r="C5511" t="s">
        <v>18</v>
      </c>
      <c r="D5511" t="s">
        <v>60</v>
      </c>
      <c r="E5511" t="s">
        <v>38</v>
      </c>
      <c r="F5511" t="s">
        <v>53</v>
      </c>
      <c r="G5511" t="s">
        <v>66</v>
      </c>
      <c r="H5511" t="s">
        <v>28</v>
      </c>
      <c r="I5511" t="s">
        <v>54</v>
      </c>
      <c r="J5511" t="s">
        <v>25</v>
      </c>
      <c r="K5511" t="s">
        <v>51</v>
      </c>
      <c r="L5511" t="s">
        <v>35</v>
      </c>
      <c r="M5511" t="s">
        <v>28</v>
      </c>
      <c r="N5511" t="s">
        <v>35</v>
      </c>
      <c r="O5511" t="s">
        <v>35</v>
      </c>
      <c r="P5511">
        <v>1</v>
      </c>
      <c r="Q5511">
        <v>30681503.5352</v>
      </c>
      <c r="R5511">
        <v>26</v>
      </c>
    </row>
    <row r="5512" spans="1:18" x14ac:dyDescent="0.25">
      <c r="A5512">
        <v>2011</v>
      </c>
      <c r="B5512" s="1">
        <v>42809.622092939811</v>
      </c>
      <c r="C5512" t="s">
        <v>18</v>
      </c>
      <c r="D5512" t="s">
        <v>60</v>
      </c>
      <c r="E5512" t="s">
        <v>38</v>
      </c>
      <c r="F5512" t="s">
        <v>21</v>
      </c>
      <c r="G5512" t="s">
        <v>22</v>
      </c>
      <c r="H5512" t="s">
        <v>88</v>
      </c>
      <c r="I5512" t="s">
        <v>54</v>
      </c>
      <c r="J5512" t="s">
        <v>48</v>
      </c>
      <c r="K5512" t="s">
        <v>41</v>
      </c>
      <c r="L5512" t="s">
        <v>77</v>
      </c>
      <c r="M5512" t="s">
        <v>28</v>
      </c>
      <c r="N5512" t="s">
        <v>28</v>
      </c>
      <c r="O5512" t="s">
        <v>77</v>
      </c>
      <c r="P5512">
        <v>1</v>
      </c>
      <c r="Q5512">
        <v>-86799.406300000002</v>
      </c>
      <c r="R5512">
        <v>1</v>
      </c>
    </row>
    <row r="5513" spans="1:18" x14ac:dyDescent="0.25">
      <c r="A5513">
        <v>2015</v>
      </c>
      <c r="B5513" s="1">
        <v>42809.622092939811</v>
      </c>
      <c r="C5513" t="s">
        <v>18</v>
      </c>
      <c r="D5513" t="s">
        <v>19</v>
      </c>
      <c r="E5513" t="s">
        <v>42</v>
      </c>
      <c r="F5513" t="s">
        <v>21</v>
      </c>
      <c r="G5513" t="s">
        <v>22</v>
      </c>
      <c r="H5513" t="s">
        <v>23</v>
      </c>
      <c r="I5513" t="s">
        <v>24</v>
      </c>
      <c r="J5513" t="s">
        <v>43</v>
      </c>
      <c r="K5513" t="s">
        <v>32</v>
      </c>
      <c r="L5513" t="s">
        <v>27</v>
      </c>
      <c r="M5513" t="s">
        <v>27</v>
      </c>
      <c r="N5513" t="s">
        <v>28</v>
      </c>
      <c r="O5513" t="s">
        <v>28</v>
      </c>
      <c r="P5513">
        <v>1</v>
      </c>
      <c r="Q5513">
        <v>750000</v>
      </c>
      <c r="R5513">
        <v>1</v>
      </c>
    </row>
    <row r="5514" spans="1:18" x14ac:dyDescent="0.25">
      <c r="A5514">
        <v>2015</v>
      </c>
      <c r="B5514" s="1">
        <v>42809.622092939811</v>
      </c>
      <c r="C5514" t="s">
        <v>18</v>
      </c>
      <c r="D5514" t="s">
        <v>19</v>
      </c>
      <c r="E5514" t="s">
        <v>42</v>
      </c>
      <c r="F5514" t="s">
        <v>21</v>
      </c>
      <c r="G5514" t="s">
        <v>22</v>
      </c>
      <c r="H5514" t="s">
        <v>23</v>
      </c>
      <c r="I5514" t="s">
        <v>24</v>
      </c>
      <c r="J5514" t="s">
        <v>48</v>
      </c>
      <c r="K5514" t="s">
        <v>56</v>
      </c>
      <c r="L5514" t="s">
        <v>27</v>
      </c>
      <c r="M5514" t="s">
        <v>27</v>
      </c>
      <c r="N5514" t="s">
        <v>28</v>
      </c>
      <c r="O5514" t="s">
        <v>28</v>
      </c>
      <c r="P5514">
        <v>1</v>
      </c>
      <c r="Q5514">
        <v>-22268.400000000001</v>
      </c>
      <c r="R5514">
        <v>1</v>
      </c>
    </row>
    <row r="5515" spans="1:18" x14ac:dyDescent="0.25">
      <c r="A5515">
        <v>2015</v>
      </c>
      <c r="B5515" s="1">
        <v>42809.622092939811</v>
      </c>
      <c r="C5515" t="s">
        <v>18</v>
      </c>
      <c r="D5515" t="s">
        <v>19</v>
      </c>
      <c r="E5515" t="s">
        <v>42</v>
      </c>
      <c r="F5515" t="s">
        <v>21</v>
      </c>
      <c r="G5515" t="s">
        <v>22</v>
      </c>
      <c r="H5515" t="s">
        <v>23</v>
      </c>
      <c r="I5515" t="s">
        <v>24</v>
      </c>
      <c r="J5515" t="s">
        <v>48</v>
      </c>
      <c r="K5515" t="s">
        <v>32</v>
      </c>
      <c r="L5515" t="s">
        <v>27</v>
      </c>
      <c r="M5515" t="s">
        <v>27</v>
      </c>
      <c r="N5515" t="s">
        <v>28</v>
      </c>
      <c r="O5515" t="s">
        <v>28</v>
      </c>
      <c r="P5515">
        <v>1</v>
      </c>
      <c r="Q5515">
        <v>-2050899.02</v>
      </c>
      <c r="R5515">
        <v>7</v>
      </c>
    </row>
    <row r="5516" spans="1:18" x14ac:dyDescent="0.25">
      <c r="A5516">
        <v>2015</v>
      </c>
      <c r="B5516" s="1">
        <v>42809.622092939811</v>
      </c>
      <c r="C5516" t="s">
        <v>18</v>
      </c>
      <c r="D5516" t="s">
        <v>19</v>
      </c>
      <c r="E5516" t="s">
        <v>42</v>
      </c>
      <c r="F5516" t="s">
        <v>21</v>
      </c>
      <c r="G5516" t="s">
        <v>22</v>
      </c>
      <c r="H5516" t="s">
        <v>23</v>
      </c>
      <c r="I5516" t="s">
        <v>24</v>
      </c>
      <c r="J5516" t="s">
        <v>37</v>
      </c>
      <c r="K5516" t="s">
        <v>26</v>
      </c>
      <c r="L5516" t="s">
        <v>27</v>
      </c>
      <c r="M5516" t="s">
        <v>27</v>
      </c>
      <c r="N5516" t="s">
        <v>28</v>
      </c>
      <c r="O5516" t="s">
        <v>28</v>
      </c>
      <c r="P5516">
        <v>1</v>
      </c>
      <c r="Q5516">
        <v>0</v>
      </c>
      <c r="R5516">
        <v>8</v>
      </c>
    </row>
    <row r="5517" spans="1:18" x14ac:dyDescent="0.25">
      <c r="A5517">
        <v>2015</v>
      </c>
      <c r="B5517" s="1">
        <v>42809.622092939811</v>
      </c>
      <c r="C5517" t="s">
        <v>18</v>
      </c>
      <c r="D5517" t="s">
        <v>19</v>
      </c>
      <c r="E5517" t="s">
        <v>42</v>
      </c>
      <c r="F5517" t="s">
        <v>61</v>
      </c>
      <c r="G5517" t="s">
        <v>22</v>
      </c>
      <c r="H5517" t="s">
        <v>91</v>
      </c>
      <c r="I5517" t="s">
        <v>34</v>
      </c>
      <c r="J5517" t="s">
        <v>25</v>
      </c>
      <c r="K5517" t="s">
        <v>49</v>
      </c>
      <c r="L5517" t="s">
        <v>35</v>
      </c>
      <c r="M5517" t="s">
        <v>35</v>
      </c>
      <c r="N5517" t="s">
        <v>28</v>
      </c>
      <c r="O5517" t="s">
        <v>35</v>
      </c>
      <c r="P5517">
        <v>1</v>
      </c>
      <c r="Q5517">
        <v>78328364</v>
      </c>
      <c r="R5517">
        <v>7</v>
      </c>
    </row>
    <row r="5518" spans="1:18" x14ac:dyDescent="0.25">
      <c r="A5518">
        <v>2015</v>
      </c>
      <c r="B5518" s="1">
        <v>42809.622092939811</v>
      </c>
      <c r="C5518" t="s">
        <v>18</v>
      </c>
      <c r="D5518" t="s">
        <v>19</v>
      </c>
      <c r="E5518" t="s">
        <v>73</v>
      </c>
      <c r="F5518" t="s">
        <v>21</v>
      </c>
      <c r="G5518" t="s">
        <v>22</v>
      </c>
      <c r="H5518" t="s">
        <v>39</v>
      </c>
      <c r="I5518" t="s">
        <v>24</v>
      </c>
      <c r="J5518" t="s">
        <v>25</v>
      </c>
      <c r="K5518" t="s">
        <v>26</v>
      </c>
      <c r="L5518" t="s">
        <v>35</v>
      </c>
      <c r="M5518" t="s">
        <v>28</v>
      </c>
      <c r="N5518" t="s">
        <v>35</v>
      </c>
      <c r="O5518" t="s">
        <v>35</v>
      </c>
      <c r="P5518">
        <v>1</v>
      </c>
      <c r="Q5518">
        <v>9436462.1600000001</v>
      </c>
      <c r="R5518">
        <v>2</v>
      </c>
    </row>
    <row r="5519" spans="1:18" x14ac:dyDescent="0.25">
      <c r="A5519">
        <v>2015</v>
      </c>
      <c r="B5519" s="1">
        <v>42809.622092939811</v>
      </c>
      <c r="C5519" t="s">
        <v>18</v>
      </c>
      <c r="D5519" t="s">
        <v>19</v>
      </c>
      <c r="E5519" t="s">
        <v>67</v>
      </c>
      <c r="F5519" t="s">
        <v>45</v>
      </c>
      <c r="G5519" t="s">
        <v>46</v>
      </c>
      <c r="H5519" t="s">
        <v>62</v>
      </c>
      <c r="I5519" t="s">
        <v>24</v>
      </c>
      <c r="J5519" t="s">
        <v>37</v>
      </c>
      <c r="K5519" t="s">
        <v>51</v>
      </c>
      <c r="L5519" t="s">
        <v>35</v>
      </c>
      <c r="M5519" t="s">
        <v>35</v>
      </c>
      <c r="N5519" t="s">
        <v>35</v>
      </c>
      <c r="O5519" t="s">
        <v>35</v>
      </c>
      <c r="P5519">
        <v>1</v>
      </c>
      <c r="Q5519">
        <v>0</v>
      </c>
      <c r="R5519">
        <v>1</v>
      </c>
    </row>
    <row r="5520" spans="1:18" x14ac:dyDescent="0.25">
      <c r="A5520">
        <v>2015</v>
      </c>
      <c r="B5520" s="1">
        <v>42809.622092939811</v>
      </c>
      <c r="C5520" t="s">
        <v>18</v>
      </c>
      <c r="D5520" t="s">
        <v>19</v>
      </c>
      <c r="E5520" t="s">
        <v>38</v>
      </c>
      <c r="F5520" t="s">
        <v>21</v>
      </c>
      <c r="G5520" t="s">
        <v>22</v>
      </c>
      <c r="H5520" t="s">
        <v>28</v>
      </c>
      <c r="I5520" t="s">
        <v>24</v>
      </c>
      <c r="J5520" t="s">
        <v>44</v>
      </c>
      <c r="K5520" t="s">
        <v>41</v>
      </c>
      <c r="L5520" t="s">
        <v>35</v>
      </c>
      <c r="M5520" t="s">
        <v>35</v>
      </c>
      <c r="N5520" t="s">
        <v>28</v>
      </c>
      <c r="O5520" t="s">
        <v>35</v>
      </c>
      <c r="P5520">
        <v>1</v>
      </c>
      <c r="Q5520">
        <v>86241.34</v>
      </c>
      <c r="R5520">
        <v>1</v>
      </c>
    </row>
    <row r="5521" spans="1:18" x14ac:dyDescent="0.25">
      <c r="A5521">
        <v>2015</v>
      </c>
      <c r="B5521" s="1">
        <v>42809.622092939811</v>
      </c>
      <c r="C5521" t="s">
        <v>18</v>
      </c>
      <c r="D5521" t="s">
        <v>19</v>
      </c>
      <c r="E5521" t="s">
        <v>38</v>
      </c>
      <c r="F5521" t="s">
        <v>21</v>
      </c>
      <c r="G5521" t="s">
        <v>22</v>
      </c>
      <c r="H5521" t="s">
        <v>28</v>
      </c>
      <c r="I5521" t="s">
        <v>24</v>
      </c>
      <c r="J5521" t="s">
        <v>37</v>
      </c>
      <c r="K5521" t="s">
        <v>28</v>
      </c>
      <c r="L5521" t="s">
        <v>35</v>
      </c>
      <c r="M5521" t="s">
        <v>28</v>
      </c>
      <c r="N5521" t="s">
        <v>35</v>
      </c>
      <c r="O5521" t="s">
        <v>28</v>
      </c>
      <c r="P5521">
        <v>1</v>
      </c>
      <c r="Q5521">
        <v>0</v>
      </c>
      <c r="R5521" t="s">
        <v>28</v>
      </c>
    </row>
    <row r="5522" spans="1:18" x14ac:dyDescent="0.25">
      <c r="A5522">
        <v>2015</v>
      </c>
      <c r="B5522" s="1">
        <v>42809.622092939811</v>
      </c>
      <c r="C5522" t="s">
        <v>18</v>
      </c>
      <c r="D5522" t="s">
        <v>19</v>
      </c>
      <c r="E5522" t="s">
        <v>38</v>
      </c>
      <c r="F5522" t="s">
        <v>21</v>
      </c>
      <c r="G5522" t="s">
        <v>22</v>
      </c>
      <c r="H5522" t="s">
        <v>39</v>
      </c>
      <c r="I5522" t="s">
        <v>24</v>
      </c>
      <c r="J5522" t="s">
        <v>48</v>
      </c>
      <c r="K5522" t="s">
        <v>49</v>
      </c>
      <c r="L5522" t="s">
        <v>33</v>
      </c>
      <c r="M5522" t="s">
        <v>28</v>
      </c>
      <c r="N5522" t="s">
        <v>33</v>
      </c>
      <c r="O5522" t="s">
        <v>28</v>
      </c>
      <c r="P5522">
        <v>1</v>
      </c>
      <c r="Q5522">
        <v>0</v>
      </c>
      <c r="R5522">
        <v>1</v>
      </c>
    </row>
    <row r="5523" spans="1:18" x14ac:dyDescent="0.25">
      <c r="A5523">
        <v>2015</v>
      </c>
      <c r="B5523" s="1">
        <v>42809.622092939811</v>
      </c>
      <c r="C5523" t="s">
        <v>18</v>
      </c>
      <c r="D5523" t="s">
        <v>19</v>
      </c>
      <c r="E5523" t="s">
        <v>38</v>
      </c>
      <c r="F5523" t="s">
        <v>21</v>
      </c>
      <c r="G5523" t="s">
        <v>22</v>
      </c>
      <c r="H5523" t="s">
        <v>23</v>
      </c>
      <c r="I5523" t="s">
        <v>34</v>
      </c>
      <c r="J5523" t="s">
        <v>48</v>
      </c>
      <c r="K5523" t="s">
        <v>49</v>
      </c>
      <c r="L5523" t="s">
        <v>35</v>
      </c>
      <c r="M5523" t="s">
        <v>35</v>
      </c>
      <c r="N5523" t="s">
        <v>35</v>
      </c>
      <c r="O5523" t="s">
        <v>35</v>
      </c>
      <c r="P5523">
        <v>1</v>
      </c>
      <c r="Q5523">
        <v>0</v>
      </c>
      <c r="R5523">
        <v>1</v>
      </c>
    </row>
    <row r="5524" spans="1:18" x14ac:dyDescent="0.25">
      <c r="A5524">
        <v>2015</v>
      </c>
      <c r="B5524" s="1">
        <v>42809.622092939811</v>
      </c>
      <c r="C5524" t="s">
        <v>18</v>
      </c>
      <c r="D5524" t="s">
        <v>19</v>
      </c>
      <c r="E5524" t="s">
        <v>38</v>
      </c>
      <c r="F5524" t="s">
        <v>21</v>
      </c>
      <c r="G5524" t="s">
        <v>22</v>
      </c>
      <c r="H5524" t="s">
        <v>23</v>
      </c>
      <c r="I5524" t="s">
        <v>24</v>
      </c>
      <c r="J5524" t="s">
        <v>40</v>
      </c>
      <c r="K5524" t="s">
        <v>32</v>
      </c>
      <c r="L5524" t="s">
        <v>35</v>
      </c>
      <c r="M5524" t="s">
        <v>28</v>
      </c>
      <c r="N5524" t="s">
        <v>35</v>
      </c>
      <c r="O5524" t="s">
        <v>35</v>
      </c>
      <c r="P5524">
        <v>1</v>
      </c>
      <c r="Q5524">
        <v>13821115</v>
      </c>
      <c r="R5524">
        <v>4</v>
      </c>
    </row>
    <row r="5525" spans="1:18" x14ac:dyDescent="0.25">
      <c r="A5525">
        <v>2015</v>
      </c>
      <c r="B5525" s="1">
        <v>42809.622092939811</v>
      </c>
      <c r="C5525" t="s">
        <v>18</v>
      </c>
      <c r="D5525" t="s">
        <v>19</v>
      </c>
      <c r="E5525" t="s">
        <v>38</v>
      </c>
      <c r="F5525" t="s">
        <v>21</v>
      </c>
      <c r="G5525" t="s">
        <v>22</v>
      </c>
      <c r="H5525" t="s">
        <v>23</v>
      </c>
      <c r="I5525" t="s">
        <v>24</v>
      </c>
      <c r="J5525" t="s">
        <v>37</v>
      </c>
      <c r="K5525" t="s">
        <v>28</v>
      </c>
      <c r="L5525" t="s">
        <v>35</v>
      </c>
      <c r="M5525" t="s">
        <v>28</v>
      </c>
      <c r="N5525" t="s">
        <v>35</v>
      </c>
      <c r="O5525" t="s">
        <v>28</v>
      </c>
      <c r="P5525">
        <v>1</v>
      </c>
      <c r="Q5525">
        <v>0</v>
      </c>
      <c r="R5525">
        <v>0</v>
      </c>
    </row>
    <row r="5526" spans="1:18" x14ac:dyDescent="0.25">
      <c r="A5526">
        <v>2015</v>
      </c>
      <c r="B5526" s="1">
        <v>42809.622092939811</v>
      </c>
      <c r="C5526" t="s">
        <v>18</v>
      </c>
      <c r="D5526" t="s">
        <v>19</v>
      </c>
      <c r="E5526" t="s">
        <v>38</v>
      </c>
      <c r="F5526" t="s">
        <v>61</v>
      </c>
      <c r="G5526" t="s">
        <v>22</v>
      </c>
      <c r="H5526" t="s">
        <v>91</v>
      </c>
      <c r="I5526" t="s">
        <v>34</v>
      </c>
      <c r="J5526" t="s">
        <v>57</v>
      </c>
      <c r="K5526" t="s">
        <v>32</v>
      </c>
      <c r="L5526" t="s">
        <v>35</v>
      </c>
      <c r="M5526" t="s">
        <v>35</v>
      </c>
      <c r="N5526" t="s">
        <v>28</v>
      </c>
      <c r="O5526" t="s">
        <v>35</v>
      </c>
      <c r="P5526">
        <v>1</v>
      </c>
      <c r="Q5526">
        <v>179700316</v>
      </c>
      <c r="R5526">
        <v>23</v>
      </c>
    </row>
    <row r="5527" spans="1:18" x14ac:dyDescent="0.25">
      <c r="A5527">
        <v>2015</v>
      </c>
      <c r="B5527" s="1">
        <v>42809.622092939811</v>
      </c>
      <c r="C5527" t="s">
        <v>18</v>
      </c>
      <c r="D5527" t="s">
        <v>60</v>
      </c>
      <c r="E5527" t="s">
        <v>30</v>
      </c>
      <c r="F5527" t="s">
        <v>21</v>
      </c>
      <c r="G5527" t="s">
        <v>22</v>
      </c>
      <c r="H5527" t="s">
        <v>39</v>
      </c>
      <c r="I5527" t="s">
        <v>24</v>
      </c>
      <c r="J5527" t="s">
        <v>37</v>
      </c>
      <c r="K5527" t="s">
        <v>32</v>
      </c>
      <c r="L5527" t="s">
        <v>81</v>
      </c>
      <c r="M5527" t="s">
        <v>28</v>
      </c>
      <c r="N5527" t="s">
        <v>81</v>
      </c>
      <c r="O5527" t="s">
        <v>28</v>
      </c>
      <c r="P5527">
        <v>1</v>
      </c>
      <c r="Q5527">
        <v>0</v>
      </c>
      <c r="R5527">
        <v>1</v>
      </c>
    </row>
    <row r="5528" spans="1:18" x14ac:dyDescent="0.25">
      <c r="A5528">
        <v>2015</v>
      </c>
      <c r="B5528" s="1">
        <v>42809.622092939811</v>
      </c>
      <c r="C5528" t="s">
        <v>18</v>
      </c>
      <c r="D5528" t="s">
        <v>60</v>
      </c>
      <c r="E5528" t="s">
        <v>30</v>
      </c>
      <c r="F5528" t="s">
        <v>21</v>
      </c>
      <c r="G5528" t="s">
        <v>22</v>
      </c>
      <c r="H5528" t="s">
        <v>23</v>
      </c>
      <c r="I5528" t="s">
        <v>24</v>
      </c>
      <c r="J5528" t="s">
        <v>25</v>
      </c>
      <c r="K5528" t="s">
        <v>26</v>
      </c>
      <c r="L5528" t="s">
        <v>97</v>
      </c>
      <c r="M5528" t="s">
        <v>97</v>
      </c>
      <c r="N5528" t="s">
        <v>28</v>
      </c>
      <c r="O5528" t="s">
        <v>28</v>
      </c>
      <c r="P5528">
        <v>1</v>
      </c>
      <c r="Q5528">
        <v>30968876.390000001</v>
      </c>
      <c r="R5528">
        <v>8</v>
      </c>
    </row>
    <row r="5529" spans="1:18" x14ac:dyDescent="0.25">
      <c r="A5529">
        <v>2015</v>
      </c>
      <c r="B5529" s="1">
        <v>42809.622092939811</v>
      </c>
      <c r="C5529" t="s">
        <v>18</v>
      </c>
      <c r="D5529" t="s">
        <v>60</v>
      </c>
      <c r="E5529" t="s">
        <v>42</v>
      </c>
      <c r="F5529" t="s">
        <v>53</v>
      </c>
      <c r="G5529" t="s">
        <v>46</v>
      </c>
      <c r="H5529" t="s">
        <v>23</v>
      </c>
      <c r="I5529" t="s">
        <v>34</v>
      </c>
      <c r="J5529" t="s">
        <v>44</v>
      </c>
      <c r="K5529" t="s">
        <v>32</v>
      </c>
      <c r="L5529" t="s">
        <v>35</v>
      </c>
      <c r="M5529" t="s">
        <v>35</v>
      </c>
      <c r="N5529" t="s">
        <v>35</v>
      </c>
      <c r="O5529" t="s">
        <v>35</v>
      </c>
      <c r="P5529">
        <v>1</v>
      </c>
      <c r="Q5529">
        <v>8485</v>
      </c>
      <c r="R5529">
        <v>1</v>
      </c>
    </row>
    <row r="5530" spans="1:18" x14ac:dyDescent="0.25">
      <c r="A5530">
        <v>2015</v>
      </c>
      <c r="B5530" s="1">
        <v>42809.622092939811</v>
      </c>
      <c r="C5530" t="s">
        <v>18</v>
      </c>
      <c r="D5530" t="s">
        <v>60</v>
      </c>
      <c r="E5530" t="s">
        <v>67</v>
      </c>
      <c r="F5530" t="s">
        <v>63</v>
      </c>
      <c r="G5530" t="s">
        <v>64</v>
      </c>
      <c r="H5530" t="s">
        <v>62</v>
      </c>
      <c r="I5530" t="s">
        <v>24</v>
      </c>
      <c r="J5530" t="s">
        <v>48</v>
      </c>
      <c r="K5530" t="s">
        <v>49</v>
      </c>
      <c r="L5530" t="s">
        <v>35</v>
      </c>
      <c r="M5530" t="s">
        <v>35</v>
      </c>
      <c r="N5530" t="s">
        <v>35</v>
      </c>
      <c r="O5530" t="s">
        <v>35</v>
      </c>
      <c r="P5530">
        <v>1</v>
      </c>
      <c r="Q5530">
        <v>-69602.070000000007</v>
      </c>
      <c r="R5530">
        <v>7</v>
      </c>
    </row>
    <row r="5531" spans="1:18" x14ac:dyDescent="0.25">
      <c r="A5531">
        <v>2015</v>
      </c>
      <c r="B5531" s="1">
        <v>42809.622092939811</v>
      </c>
      <c r="C5531" t="s">
        <v>18</v>
      </c>
      <c r="D5531" t="s">
        <v>60</v>
      </c>
      <c r="E5531" t="s">
        <v>67</v>
      </c>
      <c r="F5531" t="s">
        <v>45</v>
      </c>
      <c r="G5531" t="s">
        <v>71</v>
      </c>
      <c r="H5531" t="s">
        <v>62</v>
      </c>
      <c r="I5531" t="s">
        <v>24</v>
      </c>
      <c r="J5531" t="s">
        <v>40</v>
      </c>
      <c r="K5531" t="s">
        <v>51</v>
      </c>
      <c r="L5531" t="s">
        <v>35</v>
      </c>
      <c r="M5531" t="s">
        <v>35</v>
      </c>
      <c r="N5531" t="s">
        <v>35</v>
      </c>
      <c r="O5531" t="s">
        <v>35</v>
      </c>
      <c r="P5531">
        <v>1</v>
      </c>
      <c r="Q5531">
        <v>13843511.33</v>
      </c>
      <c r="R5531">
        <v>10</v>
      </c>
    </row>
    <row r="5532" spans="1:18" x14ac:dyDescent="0.25">
      <c r="A5532">
        <v>2015</v>
      </c>
      <c r="B5532" s="1">
        <v>42809.622092939811</v>
      </c>
      <c r="C5532" t="s">
        <v>18</v>
      </c>
      <c r="D5532" t="s">
        <v>29</v>
      </c>
      <c r="E5532" t="s">
        <v>20</v>
      </c>
      <c r="F5532" t="s">
        <v>21</v>
      </c>
      <c r="G5532" t="s">
        <v>22</v>
      </c>
      <c r="H5532" t="s">
        <v>91</v>
      </c>
      <c r="I5532" t="s">
        <v>24</v>
      </c>
      <c r="J5532" t="s">
        <v>31</v>
      </c>
      <c r="K5532" t="s">
        <v>26</v>
      </c>
      <c r="L5532" t="s">
        <v>27</v>
      </c>
      <c r="M5532" t="s">
        <v>27</v>
      </c>
      <c r="N5532" t="s">
        <v>28</v>
      </c>
      <c r="O5532" t="s">
        <v>28</v>
      </c>
      <c r="P5532">
        <v>1</v>
      </c>
      <c r="Q5532">
        <v>3500000</v>
      </c>
      <c r="R5532">
        <v>4</v>
      </c>
    </row>
    <row r="5533" spans="1:18" x14ac:dyDescent="0.25">
      <c r="A5533">
        <v>2015</v>
      </c>
      <c r="B5533" s="1">
        <v>42809.622092939811</v>
      </c>
      <c r="C5533" t="s">
        <v>18</v>
      </c>
      <c r="D5533" t="s">
        <v>29</v>
      </c>
      <c r="E5533" t="s">
        <v>20</v>
      </c>
      <c r="F5533" t="s">
        <v>21</v>
      </c>
      <c r="G5533" t="s">
        <v>22</v>
      </c>
      <c r="H5533" t="s">
        <v>91</v>
      </c>
      <c r="I5533" t="s">
        <v>24</v>
      </c>
      <c r="J5533" t="s">
        <v>44</v>
      </c>
      <c r="K5533" t="s">
        <v>26</v>
      </c>
      <c r="L5533" t="s">
        <v>27</v>
      </c>
      <c r="M5533" t="s">
        <v>27</v>
      </c>
      <c r="N5533" t="s">
        <v>28</v>
      </c>
      <c r="O5533" t="s">
        <v>28</v>
      </c>
      <c r="P5533">
        <v>1</v>
      </c>
      <c r="Q5533">
        <v>194730</v>
      </c>
      <c r="R5533">
        <v>1</v>
      </c>
    </row>
    <row r="5534" spans="1:18" x14ac:dyDescent="0.25">
      <c r="A5534">
        <v>2015</v>
      </c>
      <c r="B5534" s="1">
        <v>42809.622092939811</v>
      </c>
      <c r="C5534" t="s">
        <v>18</v>
      </c>
      <c r="D5534" t="s">
        <v>29</v>
      </c>
      <c r="E5534" t="s">
        <v>20</v>
      </c>
      <c r="F5534" t="s">
        <v>21</v>
      </c>
      <c r="G5534" t="s">
        <v>22</v>
      </c>
      <c r="H5534" t="s">
        <v>39</v>
      </c>
      <c r="I5534" t="s">
        <v>34</v>
      </c>
      <c r="J5534" t="s">
        <v>48</v>
      </c>
      <c r="K5534" t="s">
        <v>51</v>
      </c>
      <c r="L5534" t="s">
        <v>35</v>
      </c>
      <c r="M5534" t="s">
        <v>28</v>
      </c>
      <c r="N5534" t="s">
        <v>35</v>
      </c>
      <c r="O5534" t="s">
        <v>35</v>
      </c>
      <c r="P5534">
        <v>1</v>
      </c>
      <c r="Q5534">
        <v>0</v>
      </c>
      <c r="R5534">
        <v>1</v>
      </c>
    </row>
    <row r="5535" spans="1:18" x14ac:dyDescent="0.25">
      <c r="A5535">
        <v>2015</v>
      </c>
      <c r="B5535" s="1">
        <v>42809.622092939811</v>
      </c>
      <c r="C5535" t="s">
        <v>18</v>
      </c>
      <c r="D5535" t="s">
        <v>29</v>
      </c>
      <c r="E5535" t="s">
        <v>20</v>
      </c>
      <c r="F5535" t="s">
        <v>21</v>
      </c>
      <c r="G5535" t="s">
        <v>22</v>
      </c>
      <c r="H5535" t="s">
        <v>23</v>
      </c>
      <c r="I5535" t="s">
        <v>24</v>
      </c>
      <c r="J5535" t="s">
        <v>48</v>
      </c>
      <c r="K5535" t="s">
        <v>26</v>
      </c>
      <c r="L5535" t="s">
        <v>35</v>
      </c>
      <c r="M5535" t="s">
        <v>35</v>
      </c>
      <c r="N5535" t="s">
        <v>35</v>
      </c>
      <c r="O5535" t="s">
        <v>35</v>
      </c>
      <c r="P5535">
        <v>1</v>
      </c>
      <c r="Q5535">
        <v>-461417.9</v>
      </c>
      <c r="R5535">
        <v>1</v>
      </c>
    </row>
    <row r="5536" spans="1:18" x14ac:dyDescent="0.25">
      <c r="A5536">
        <v>2015</v>
      </c>
      <c r="B5536" s="1">
        <v>42809.622092939811</v>
      </c>
      <c r="C5536" t="s">
        <v>18</v>
      </c>
      <c r="D5536" t="s">
        <v>29</v>
      </c>
      <c r="E5536" t="s">
        <v>20</v>
      </c>
      <c r="F5536" t="s">
        <v>21</v>
      </c>
      <c r="G5536" t="s">
        <v>22</v>
      </c>
      <c r="H5536" t="s">
        <v>23</v>
      </c>
      <c r="I5536" t="s">
        <v>24</v>
      </c>
      <c r="J5536" t="s">
        <v>37</v>
      </c>
      <c r="K5536" t="s">
        <v>28</v>
      </c>
      <c r="L5536" t="s">
        <v>35</v>
      </c>
      <c r="M5536" t="s">
        <v>28</v>
      </c>
      <c r="N5536" t="s">
        <v>35</v>
      </c>
      <c r="O5536" t="s">
        <v>28</v>
      </c>
      <c r="P5536">
        <v>1</v>
      </c>
      <c r="Q5536">
        <v>0</v>
      </c>
      <c r="R5536">
        <v>0</v>
      </c>
    </row>
    <row r="5537" spans="1:18" x14ac:dyDescent="0.25">
      <c r="A5537">
        <v>2015</v>
      </c>
      <c r="B5537" s="1">
        <v>42809.622092939811</v>
      </c>
      <c r="C5537" t="s">
        <v>18</v>
      </c>
      <c r="D5537" t="s">
        <v>29</v>
      </c>
      <c r="E5537" t="s">
        <v>20</v>
      </c>
      <c r="F5537" t="s">
        <v>21</v>
      </c>
      <c r="G5537" t="s">
        <v>22</v>
      </c>
      <c r="H5537" t="s">
        <v>23</v>
      </c>
      <c r="I5537" t="s">
        <v>59</v>
      </c>
      <c r="J5537" t="s">
        <v>57</v>
      </c>
      <c r="K5537" t="s">
        <v>51</v>
      </c>
      <c r="L5537" t="s">
        <v>35</v>
      </c>
      <c r="M5537" t="s">
        <v>35</v>
      </c>
      <c r="N5537" t="s">
        <v>35</v>
      </c>
      <c r="O5537" t="s">
        <v>35</v>
      </c>
      <c r="P5537">
        <v>1</v>
      </c>
      <c r="Q5537">
        <v>125506300</v>
      </c>
      <c r="R5537">
        <v>6</v>
      </c>
    </row>
    <row r="5538" spans="1:18" x14ac:dyDescent="0.25">
      <c r="A5538">
        <v>2015</v>
      </c>
      <c r="B5538" s="1">
        <v>42809.622092939811</v>
      </c>
      <c r="C5538" t="s">
        <v>18</v>
      </c>
      <c r="D5538" t="s">
        <v>29</v>
      </c>
      <c r="E5538" t="s">
        <v>20</v>
      </c>
      <c r="F5538" t="s">
        <v>21</v>
      </c>
      <c r="G5538" t="s">
        <v>22</v>
      </c>
      <c r="H5538" t="s">
        <v>23</v>
      </c>
      <c r="I5538" t="s">
        <v>59</v>
      </c>
      <c r="J5538" t="s">
        <v>48</v>
      </c>
      <c r="K5538" t="s">
        <v>26</v>
      </c>
      <c r="L5538" t="s">
        <v>35</v>
      </c>
      <c r="M5538" t="s">
        <v>35</v>
      </c>
      <c r="N5538" t="s">
        <v>28</v>
      </c>
      <c r="O5538" t="s">
        <v>35</v>
      </c>
      <c r="P5538">
        <v>1</v>
      </c>
      <c r="Q5538">
        <v>-14330190</v>
      </c>
      <c r="R5538">
        <v>1</v>
      </c>
    </row>
    <row r="5539" spans="1:18" x14ac:dyDescent="0.25">
      <c r="A5539">
        <v>2015</v>
      </c>
      <c r="B5539" s="1">
        <v>42809.622092939811</v>
      </c>
      <c r="C5539" t="s">
        <v>18</v>
      </c>
      <c r="D5539" t="s">
        <v>29</v>
      </c>
      <c r="E5539" t="s">
        <v>30</v>
      </c>
      <c r="F5539" t="s">
        <v>53</v>
      </c>
      <c r="G5539" t="s">
        <v>66</v>
      </c>
      <c r="H5539" t="s">
        <v>23</v>
      </c>
      <c r="I5539" t="s">
        <v>34</v>
      </c>
      <c r="J5539" t="s">
        <v>37</v>
      </c>
      <c r="K5539" t="s">
        <v>51</v>
      </c>
      <c r="L5539" t="s">
        <v>33</v>
      </c>
      <c r="M5539" t="s">
        <v>33</v>
      </c>
      <c r="N5539" t="s">
        <v>33</v>
      </c>
      <c r="O5539" t="s">
        <v>28</v>
      </c>
      <c r="P5539">
        <v>1</v>
      </c>
      <c r="Q5539">
        <v>0</v>
      </c>
      <c r="R5539">
        <v>1</v>
      </c>
    </row>
    <row r="5540" spans="1:18" x14ac:dyDescent="0.25">
      <c r="A5540">
        <v>2015</v>
      </c>
      <c r="B5540" s="1">
        <v>42809.622092939811</v>
      </c>
      <c r="C5540" t="s">
        <v>18</v>
      </c>
      <c r="D5540" t="s">
        <v>29</v>
      </c>
      <c r="E5540" t="s">
        <v>30</v>
      </c>
      <c r="F5540" t="s">
        <v>45</v>
      </c>
      <c r="G5540" t="s">
        <v>71</v>
      </c>
      <c r="H5540" t="s">
        <v>23</v>
      </c>
      <c r="I5540" t="s">
        <v>76</v>
      </c>
      <c r="J5540" t="s">
        <v>48</v>
      </c>
      <c r="K5540" t="s">
        <v>32</v>
      </c>
      <c r="L5540" t="s">
        <v>33</v>
      </c>
      <c r="M5540" t="s">
        <v>33</v>
      </c>
      <c r="N5540" t="s">
        <v>33</v>
      </c>
      <c r="O5540" t="s">
        <v>28</v>
      </c>
      <c r="P5540">
        <v>1</v>
      </c>
      <c r="Q5540">
        <v>-200000</v>
      </c>
      <c r="R5540">
        <v>1</v>
      </c>
    </row>
    <row r="5541" spans="1:18" x14ac:dyDescent="0.25">
      <c r="A5541">
        <v>2015</v>
      </c>
      <c r="B5541" s="1">
        <v>42809.622092939811</v>
      </c>
      <c r="C5541" t="s">
        <v>18</v>
      </c>
      <c r="D5541" t="s">
        <v>29</v>
      </c>
      <c r="E5541" t="s">
        <v>30</v>
      </c>
      <c r="F5541" t="s">
        <v>21</v>
      </c>
      <c r="G5541" t="s">
        <v>22</v>
      </c>
      <c r="H5541" t="s">
        <v>28</v>
      </c>
      <c r="I5541" t="s">
        <v>24</v>
      </c>
      <c r="J5541" t="s">
        <v>37</v>
      </c>
      <c r="K5541" t="s">
        <v>28</v>
      </c>
      <c r="L5541" t="s">
        <v>27</v>
      </c>
      <c r="M5541" t="s">
        <v>28</v>
      </c>
      <c r="N5541" t="s">
        <v>27</v>
      </c>
      <c r="O5541" t="s">
        <v>28</v>
      </c>
      <c r="P5541">
        <v>1</v>
      </c>
      <c r="Q5541">
        <v>0</v>
      </c>
      <c r="R5541" t="s">
        <v>28</v>
      </c>
    </row>
    <row r="5542" spans="1:18" x14ac:dyDescent="0.25">
      <c r="A5542">
        <v>2015</v>
      </c>
      <c r="B5542" s="1">
        <v>42809.622092939811</v>
      </c>
      <c r="C5542" t="s">
        <v>18</v>
      </c>
      <c r="D5542" t="s">
        <v>29</v>
      </c>
      <c r="E5542" t="s">
        <v>30</v>
      </c>
      <c r="F5542" t="s">
        <v>21</v>
      </c>
      <c r="G5542" t="s">
        <v>22</v>
      </c>
      <c r="H5542" t="s">
        <v>91</v>
      </c>
      <c r="I5542" t="s">
        <v>24</v>
      </c>
      <c r="J5542" t="s">
        <v>31</v>
      </c>
      <c r="K5542" t="s">
        <v>32</v>
      </c>
      <c r="L5542" t="s">
        <v>27</v>
      </c>
      <c r="M5542" t="s">
        <v>27</v>
      </c>
      <c r="N5542" t="s">
        <v>28</v>
      </c>
      <c r="O5542" t="s">
        <v>28</v>
      </c>
      <c r="P5542">
        <v>1</v>
      </c>
      <c r="Q5542">
        <v>5169942</v>
      </c>
      <c r="R5542">
        <v>5</v>
      </c>
    </row>
    <row r="5543" spans="1:18" x14ac:dyDescent="0.25">
      <c r="A5543">
        <v>2015</v>
      </c>
      <c r="B5543" s="1">
        <v>42809.622092939811</v>
      </c>
      <c r="C5543" t="s">
        <v>18</v>
      </c>
      <c r="D5543" t="s">
        <v>29</v>
      </c>
      <c r="E5543" t="s">
        <v>30</v>
      </c>
      <c r="F5543" t="s">
        <v>21</v>
      </c>
      <c r="G5543" t="s">
        <v>22</v>
      </c>
      <c r="H5543" t="s">
        <v>91</v>
      </c>
      <c r="I5543" t="s">
        <v>24</v>
      </c>
      <c r="J5543" t="s">
        <v>43</v>
      </c>
      <c r="K5543" t="s">
        <v>32</v>
      </c>
      <c r="L5543" t="s">
        <v>27</v>
      </c>
      <c r="M5543" t="s">
        <v>27</v>
      </c>
      <c r="N5543" t="s">
        <v>28</v>
      </c>
      <c r="O5543" t="s">
        <v>28</v>
      </c>
      <c r="P5543">
        <v>1</v>
      </c>
      <c r="Q5543">
        <v>1335659.96</v>
      </c>
      <c r="R5543">
        <v>4</v>
      </c>
    </row>
    <row r="5544" spans="1:18" x14ac:dyDescent="0.25">
      <c r="A5544">
        <v>2015</v>
      </c>
      <c r="B5544" s="1">
        <v>42809.622092939811</v>
      </c>
      <c r="C5544" t="s">
        <v>18</v>
      </c>
      <c r="D5544" t="s">
        <v>29</v>
      </c>
      <c r="E5544" t="s">
        <v>30</v>
      </c>
      <c r="F5544" t="s">
        <v>21</v>
      </c>
      <c r="G5544" t="s">
        <v>22</v>
      </c>
      <c r="H5544" t="s">
        <v>23</v>
      </c>
      <c r="I5544" t="s">
        <v>24</v>
      </c>
      <c r="J5544" t="s">
        <v>31</v>
      </c>
      <c r="K5544" t="s">
        <v>26</v>
      </c>
      <c r="L5544" t="s">
        <v>35</v>
      </c>
      <c r="M5544" t="s">
        <v>35</v>
      </c>
      <c r="N5544" t="s">
        <v>35</v>
      </c>
      <c r="O5544" t="s">
        <v>35</v>
      </c>
      <c r="P5544">
        <v>1</v>
      </c>
      <c r="Q5544">
        <v>8472410.0899999999</v>
      </c>
      <c r="R5544">
        <v>5</v>
      </c>
    </row>
    <row r="5545" spans="1:18" x14ac:dyDescent="0.25">
      <c r="A5545">
        <v>2015</v>
      </c>
      <c r="B5545" s="1">
        <v>42809.622092939811</v>
      </c>
      <c r="C5545" t="s">
        <v>18</v>
      </c>
      <c r="D5545" t="s">
        <v>29</v>
      </c>
      <c r="E5545" t="s">
        <v>30</v>
      </c>
      <c r="F5545" t="s">
        <v>21</v>
      </c>
      <c r="G5545" t="s">
        <v>22</v>
      </c>
      <c r="H5545" t="s">
        <v>23</v>
      </c>
      <c r="I5545" t="s">
        <v>24</v>
      </c>
      <c r="J5545" t="s">
        <v>48</v>
      </c>
      <c r="K5545" t="s">
        <v>26</v>
      </c>
      <c r="L5545" t="s">
        <v>27</v>
      </c>
      <c r="M5545" t="s">
        <v>27</v>
      </c>
      <c r="N5545" t="s">
        <v>28</v>
      </c>
      <c r="O5545" t="s">
        <v>28</v>
      </c>
      <c r="P5545">
        <v>1</v>
      </c>
      <c r="Q5545">
        <v>-28018.25</v>
      </c>
      <c r="R5545">
        <v>4</v>
      </c>
    </row>
    <row r="5546" spans="1:18" x14ac:dyDescent="0.25">
      <c r="A5546">
        <v>2015</v>
      </c>
      <c r="B5546" s="1">
        <v>42809.622092939811</v>
      </c>
      <c r="C5546" t="s">
        <v>18</v>
      </c>
      <c r="D5546" t="s">
        <v>29</v>
      </c>
      <c r="E5546" t="s">
        <v>30</v>
      </c>
      <c r="F5546" t="s">
        <v>21</v>
      </c>
      <c r="G5546" t="s">
        <v>22</v>
      </c>
      <c r="H5546" t="s">
        <v>23</v>
      </c>
      <c r="I5546" t="s">
        <v>24</v>
      </c>
      <c r="J5546" t="s">
        <v>44</v>
      </c>
      <c r="K5546" t="s">
        <v>32</v>
      </c>
      <c r="L5546" t="s">
        <v>35</v>
      </c>
      <c r="M5546" t="s">
        <v>35</v>
      </c>
      <c r="N5546" t="s">
        <v>35</v>
      </c>
      <c r="O5546" t="s">
        <v>35</v>
      </c>
      <c r="P5546">
        <v>1</v>
      </c>
      <c r="Q5546">
        <v>28643</v>
      </c>
      <c r="R5546">
        <v>2</v>
      </c>
    </row>
    <row r="5547" spans="1:18" x14ac:dyDescent="0.25">
      <c r="A5547">
        <v>2015</v>
      </c>
      <c r="B5547" s="1">
        <v>42809.622092939811</v>
      </c>
      <c r="C5547" t="s">
        <v>18</v>
      </c>
      <c r="D5547" t="s">
        <v>29</v>
      </c>
      <c r="E5547" t="s">
        <v>30</v>
      </c>
      <c r="F5547" t="s">
        <v>21</v>
      </c>
      <c r="G5547" t="s">
        <v>22</v>
      </c>
      <c r="H5547" t="s">
        <v>23</v>
      </c>
      <c r="I5547" t="s">
        <v>24</v>
      </c>
      <c r="J5547" t="s">
        <v>37</v>
      </c>
      <c r="K5547" t="s">
        <v>56</v>
      </c>
      <c r="L5547" t="s">
        <v>35</v>
      </c>
      <c r="M5547" t="s">
        <v>35</v>
      </c>
      <c r="N5547" t="s">
        <v>35</v>
      </c>
      <c r="O5547" t="s">
        <v>35</v>
      </c>
      <c r="P5547">
        <v>1</v>
      </c>
      <c r="Q5547">
        <v>0</v>
      </c>
      <c r="R5547">
        <v>1</v>
      </c>
    </row>
    <row r="5548" spans="1:18" x14ac:dyDescent="0.25">
      <c r="A5548">
        <v>2015</v>
      </c>
      <c r="B5548" s="1">
        <v>42809.622092939811</v>
      </c>
      <c r="C5548" t="s">
        <v>18</v>
      </c>
      <c r="D5548" t="s">
        <v>29</v>
      </c>
      <c r="E5548" t="s">
        <v>36</v>
      </c>
      <c r="F5548" t="s">
        <v>63</v>
      </c>
      <c r="G5548" t="s">
        <v>64</v>
      </c>
      <c r="H5548" t="s">
        <v>23</v>
      </c>
      <c r="I5548" t="s">
        <v>34</v>
      </c>
      <c r="J5548" t="s">
        <v>40</v>
      </c>
      <c r="K5548" t="s">
        <v>49</v>
      </c>
      <c r="L5548" t="s">
        <v>35</v>
      </c>
      <c r="M5548" t="s">
        <v>35</v>
      </c>
      <c r="N5548" t="s">
        <v>35</v>
      </c>
      <c r="O5548" t="s">
        <v>35</v>
      </c>
      <c r="P5548">
        <v>1</v>
      </c>
      <c r="Q5548">
        <v>22003244.850000001</v>
      </c>
      <c r="R5548">
        <v>1</v>
      </c>
    </row>
    <row r="5549" spans="1:18" x14ac:dyDescent="0.25">
      <c r="A5549">
        <v>2015</v>
      </c>
      <c r="B5549" s="1">
        <v>42809.622092939811</v>
      </c>
      <c r="C5549" t="s">
        <v>18</v>
      </c>
      <c r="D5549" t="s">
        <v>29</v>
      </c>
      <c r="E5549" t="s">
        <v>36</v>
      </c>
      <c r="F5549" t="s">
        <v>21</v>
      </c>
      <c r="G5549" t="s">
        <v>22</v>
      </c>
      <c r="H5549" t="s">
        <v>23</v>
      </c>
      <c r="I5549" t="s">
        <v>34</v>
      </c>
      <c r="J5549" t="s">
        <v>31</v>
      </c>
      <c r="K5549" t="s">
        <v>32</v>
      </c>
      <c r="L5549" t="s">
        <v>35</v>
      </c>
      <c r="M5549" t="s">
        <v>35</v>
      </c>
      <c r="N5549" t="s">
        <v>28</v>
      </c>
      <c r="O5549" t="s">
        <v>35</v>
      </c>
      <c r="P5549">
        <v>1</v>
      </c>
      <c r="Q5549">
        <v>4084365</v>
      </c>
      <c r="R5549">
        <v>3</v>
      </c>
    </row>
    <row r="5550" spans="1:18" x14ac:dyDescent="0.25">
      <c r="A5550">
        <v>2015</v>
      </c>
      <c r="B5550" s="1">
        <v>42809.622092939811</v>
      </c>
      <c r="C5550" t="s">
        <v>18</v>
      </c>
      <c r="D5550" t="s">
        <v>19</v>
      </c>
      <c r="E5550" t="s">
        <v>20</v>
      </c>
      <c r="F5550" t="s">
        <v>21</v>
      </c>
      <c r="G5550" t="s">
        <v>22</v>
      </c>
      <c r="H5550" t="s">
        <v>23</v>
      </c>
      <c r="I5550" t="s">
        <v>24</v>
      </c>
      <c r="J5550" t="s">
        <v>44</v>
      </c>
      <c r="K5550" t="s">
        <v>26</v>
      </c>
      <c r="L5550" t="s">
        <v>35</v>
      </c>
      <c r="M5550" t="s">
        <v>35</v>
      </c>
      <c r="N5550" t="s">
        <v>28</v>
      </c>
      <c r="O5550" t="s">
        <v>35</v>
      </c>
      <c r="P5550">
        <v>1</v>
      </c>
      <c r="Q5550">
        <v>149365.47</v>
      </c>
      <c r="R5550">
        <v>3</v>
      </c>
    </row>
    <row r="5551" spans="1:18" x14ac:dyDescent="0.25">
      <c r="A5551">
        <v>2015</v>
      </c>
      <c r="B5551" s="1">
        <v>42809.622092939811</v>
      </c>
      <c r="C5551" t="s">
        <v>18</v>
      </c>
      <c r="D5551" t="s">
        <v>19</v>
      </c>
      <c r="E5551" t="s">
        <v>20</v>
      </c>
      <c r="F5551" t="s">
        <v>61</v>
      </c>
      <c r="G5551" t="s">
        <v>22</v>
      </c>
      <c r="H5551" t="s">
        <v>91</v>
      </c>
      <c r="I5551" t="s">
        <v>34</v>
      </c>
      <c r="J5551" t="s">
        <v>37</v>
      </c>
      <c r="K5551" t="s">
        <v>41</v>
      </c>
      <c r="L5551" t="s">
        <v>35</v>
      </c>
      <c r="M5551" t="s">
        <v>35</v>
      </c>
      <c r="N5551" t="s">
        <v>35</v>
      </c>
      <c r="O5551" t="s">
        <v>35</v>
      </c>
      <c r="P5551">
        <v>1</v>
      </c>
      <c r="Q5551">
        <v>0</v>
      </c>
      <c r="R5551">
        <v>1</v>
      </c>
    </row>
    <row r="5552" spans="1:18" x14ac:dyDescent="0.25">
      <c r="A5552">
        <v>2015</v>
      </c>
      <c r="B5552" s="1">
        <v>42809.622092939811</v>
      </c>
      <c r="C5552" t="s">
        <v>18</v>
      </c>
      <c r="D5552" t="s">
        <v>19</v>
      </c>
      <c r="E5552" t="s">
        <v>30</v>
      </c>
      <c r="F5552" t="s">
        <v>45</v>
      </c>
      <c r="G5552" t="s">
        <v>66</v>
      </c>
      <c r="H5552" t="s">
        <v>62</v>
      </c>
      <c r="I5552" t="s">
        <v>24</v>
      </c>
      <c r="J5552" t="s">
        <v>48</v>
      </c>
      <c r="K5552" t="s">
        <v>49</v>
      </c>
      <c r="L5552" t="s">
        <v>35</v>
      </c>
      <c r="M5552" t="s">
        <v>35</v>
      </c>
      <c r="N5552" t="s">
        <v>35</v>
      </c>
      <c r="O5552" t="s">
        <v>35</v>
      </c>
      <c r="P5552">
        <v>1</v>
      </c>
      <c r="Q5552">
        <v>-63962</v>
      </c>
      <c r="R5552">
        <v>7</v>
      </c>
    </row>
    <row r="5553" spans="1:18" x14ac:dyDescent="0.25">
      <c r="A5553">
        <v>2015</v>
      </c>
      <c r="B5553" s="1">
        <v>42809.622092939811</v>
      </c>
      <c r="C5553" t="s">
        <v>18</v>
      </c>
      <c r="D5553" t="s">
        <v>19</v>
      </c>
      <c r="E5553" t="s">
        <v>30</v>
      </c>
      <c r="F5553" t="s">
        <v>21</v>
      </c>
      <c r="G5553" t="s">
        <v>22</v>
      </c>
      <c r="H5553" t="s">
        <v>23</v>
      </c>
      <c r="I5553" t="s">
        <v>24</v>
      </c>
      <c r="J5553" t="s">
        <v>43</v>
      </c>
      <c r="K5553" t="s">
        <v>32</v>
      </c>
      <c r="L5553" t="s">
        <v>35</v>
      </c>
      <c r="M5553" t="s">
        <v>35</v>
      </c>
      <c r="N5553" t="s">
        <v>28</v>
      </c>
      <c r="O5553" t="s">
        <v>35</v>
      </c>
      <c r="P5553">
        <v>1</v>
      </c>
      <c r="Q5553">
        <v>443995</v>
      </c>
      <c r="R5553">
        <v>3</v>
      </c>
    </row>
    <row r="5554" spans="1:18" x14ac:dyDescent="0.25">
      <c r="A5554">
        <v>2015</v>
      </c>
      <c r="B5554" s="1">
        <v>42809.622092939811</v>
      </c>
      <c r="C5554" t="s">
        <v>18</v>
      </c>
      <c r="D5554" t="s">
        <v>19</v>
      </c>
      <c r="E5554" t="s">
        <v>30</v>
      </c>
      <c r="F5554" t="s">
        <v>61</v>
      </c>
      <c r="G5554" t="s">
        <v>22</v>
      </c>
      <c r="H5554" t="s">
        <v>91</v>
      </c>
      <c r="I5554" t="s">
        <v>34</v>
      </c>
      <c r="J5554" t="s">
        <v>37</v>
      </c>
      <c r="K5554" t="s">
        <v>32</v>
      </c>
      <c r="L5554" t="s">
        <v>35</v>
      </c>
      <c r="M5554" t="s">
        <v>35</v>
      </c>
      <c r="N5554" t="s">
        <v>35</v>
      </c>
      <c r="O5554" t="s">
        <v>35</v>
      </c>
      <c r="P5554">
        <v>1</v>
      </c>
      <c r="Q5554">
        <v>0</v>
      </c>
      <c r="R5554">
        <v>9</v>
      </c>
    </row>
    <row r="5555" spans="1:18" x14ac:dyDescent="0.25">
      <c r="A5555">
        <v>2015</v>
      </c>
      <c r="B5555" s="1">
        <v>42809.622092939811</v>
      </c>
      <c r="C5555" t="s">
        <v>18</v>
      </c>
      <c r="D5555" t="s">
        <v>19</v>
      </c>
      <c r="E5555" t="s">
        <v>36</v>
      </c>
      <c r="F5555" t="s">
        <v>21</v>
      </c>
      <c r="G5555" t="s">
        <v>22</v>
      </c>
      <c r="H5555" t="s">
        <v>23</v>
      </c>
      <c r="I5555" t="s">
        <v>34</v>
      </c>
      <c r="J5555" t="s">
        <v>37</v>
      </c>
      <c r="K5555" t="s">
        <v>26</v>
      </c>
      <c r="L5555" t="s">
        <v>35</v>
      </c>
      <c r="M5555" t="s">
        <v>35</v>
      </c>
      <c r="N5555" t="s">
        <v>35</v>
      </c>
      <c r="O5555" t="s">
        <v>35</v>
      </c>
      <c r="P5555">
        <v>1</v>
      </c>
      <c r="Q5555">
        <v>0</v>
      </c>
      <c r="R5555">
        <v>1</v>
      </c>
    </row>
    <row r="5556" spans="1:18" x14ac:dyDescent="0.25">
      <c r="A5556">
        <v>2015</v>
      </c>
      <c r="B5556" s="1">
        <v>42809.622092939811</v>
      </c>
      <c r="C5556" t="s">
        <v>18</v>
      </c>
      <c r="D5556" t="s">
        <v>19</v>
      </c>
      <c r="E5556" t="s">
        <v>42</v>
      </c>
      <c r="F5556" t="s">
        <v>53</v>
      </c>
      <c r="G5556" t="s">
        <v>66</v>
      </c>
      <c r="H5556" t="s">
        <v>28</v>
      </c>
      <c r="I5556" t="s">
        <v>24</v>
      </c>
      <c r="J5556" t="s">
        <v>31</v>
      </c>
      <c r="K5556" t="s">
        <v>26</v>
      </c>
      <c r="L5556" t="s">
        <v>35</v>
      </c>
      <c r="M5556" t="s">
        <v>35</v>
      </c>
      <c r="N5556" t="s">
        <v>35</v>
      </c>
      <c r="O5556" t="s">
        <v>35</v>
      </c>
      <c r="P5556">
        <v>1</v>
      </c>
      <c r="Q5556">
        <v>7957073.7000000002</v>
      </c>
      <c r="R5556">
        <v>20</v>
      </c>
    </row>
    <row r="5557" spans="1:18" x14ac:dyDescent="0.25">
      <c r="A5557">
        <v>2015</v>
      </c>
      <c r="B5557" s="1">
        <v>42809.622092939811</v>
      </c>
      <c r="C5557" t="s">
        <v>18</v>
      </c>
      <c r="D5557" t="s">
        <v>19</v>
      </c>
      <c r="E5557" t="s">
        <v>42</v>
      </c>
      <c r="F5557" t="s">
        <v>53</v>
      </c>
      <c r="G5557" t="s">
        <v>46</v>
      </c>
      <c r="H5557" t="s">
        <v>23</v>
      </c>
      <c r="I5557" t="s">
        <v>34</v>
      </c>
      <c r="J5557" t="s">
        <v>25</v>
      </c>
      <c r="K5557" t="s">
        <v>41</v>
      </c>
      <c r="L5557" t="s">
        <v>35</v>
      </c>
      <c r="M5557" t="s">
        <v>35</v>
      </c>
      <c r="N5557" t="s">
        <v>35</v>
      </c>
      <c r="O5557" t="s">
        <v>35</v>
      </c>
      <c r="P5557">
        <v>1</v>
      </c>
      <c r="Q5557">
        <v>29974577</v>
      </c>
      <c r="R5557">
        <v>13</v>
      </c>
    </row>
    <row r="5558" spans="1:18" x14ac:dyDescent="0.25">
      <c r="A5558">
        <v>2015</v>
      </c>
      <c r="B5558" s="1">
        <v>42809.622092939811</v>
      </c>
      <c r="C5558" t="s">
        <v>18</v>
      </c>
      <c r="D5558" t="s">
        <v>19</v>
      </c>
      <c r="E5558" t="s">
        <v>42</v>
      </c>
      <c r="F5558" t="s">
        <v>21</v>
      </c>
      <c r="G5558" t="s">
        <v>22</v>
      </c>
      <c r="H5558" t="s">
        <v>23</v>
      </c>
      <c r="I5558" t="s">
        <v>34</v>
      </c>
      <c r="J5558" t="s">
        <v>43</v>
      </c>
      <c r="K5558" t="s">
        <v>49</v>
      </c>
      <c r="L5558" t="s">
        <v>35</v>
      </c>
      <c r="M5558" t="s">
        <v>35</v>
      </c>
      <c r="N5558" t="s">
        <v>35</v>
      </c>
      <c r="O5558" t="s">
        <v>35</v>
      </c>
      <c r="P5558">
        <v>1</v>
      </c>
      <c r="Q5558">
        <v>440902.95</v>
      </c>
      <c r="R5558">
        <v>1</v>
      </c>
    </row>
    <row r="5559" spans="1:18" x14ac:dyDescent="0.25">
      <c r="A5559">
        <v>2015</v>
      </c>
      <c r="B5559" s="1">
        <v>42809.622092939811</v>
      </c>
      <c r="C5559" t="s">
        <v>18</v>
      </c>
      <c r="D5559" t="s">
        <v>19</v>
      </c>
      <c r="E5559" t="s">
        <v>42</v>
      </c>
      <c r="F5559" t="s">
        <v>21</v>
      </c>
      <c r="G5559" t="s">
        <v>22</v>
      </c>
      <c r="H5559" t="s">
        <v>23</v>
      </c>
      <c r="I5559" t="s">
        <v>24</v>
      </c>
      <c r="J5559" t="s">
        <v>40</v>
      </c>
      <c r="K5559" t="s">
        <v>26</v>
      </c>
      <c r="L5559" t="s">
        <v>27</v>
      </c>
      <c r="M5559" t="s">
        <v>27</v>
      </c>
      <c r="N5559" t="s">
        <v>28</v>
      </c>
      <c r="O5559" t="s">
        <v>28</v>
      </c>
      <c r="P5559">
        <v>1</v>
      </c>
      <c r="Q5559">
        <v>15792708.16</v>
      </c>
      <c r="R5559">
        <v>4</v>
      </c>
    </row>
    <row r="5560" spans="1:18" x14ac:dyDescent="0.25">
      <c r="A5560">
        <v>2015</v>
      </c>
      <c r="B5560" s="1">
        <v>42809.622092939811</v>
      </c>
      <c r="C5560" t="s">
        <v>18</v>
      </c>
      <c r="D5560" t="s">
        <v>19</v>
      </c>
      <c r="E5560" t="s">
        <v>42</v>
      </c>
      <c r="F5560" t="s">
        <v>21</v>
      </c>
      <c r="G5560" t="s">
        <v>22</v>
      </c>
      <c r="H5560" t="s">
        <v>23</v>
      </c>
      <c r="I5560" t="s">
        <v>24</v>
      </c>
      <c r="J5560" t="s">
        <v>37</v>
      </c>
      <c r="K5560" t="s">
        <v>28</v>
      </c>
      <c r="L5560" t="s">
        <v>27</v>
      </c>
      <c r="M5560" t="s">
        <v>28</v>
      </c>
      <c r="N5560" t="s">
        <v>27</v>
      </c>
      <c r="O5560" t="s">
        <v>28</v>
      </c>
      <c r="P5560">
        <v>1</v>
      </c>
      <c r="Q5560">
        <v>0</v>
      </c>
      <c r="R5560">
        <v>0</v>
      </c>
    </row>
    <row r="5561" spans="1:18" x14ac:dyDescent="0.25">
      <c r="A5561">
        <v>2015</v>
      </c>
      <c r="B5561" s="1">
        <v>42809.622092939811</v>
      </c>
      <c r="C5561" t="s">
        <v>18</v>
      </c>
      <c r="D5561" t="s">
        <v>19</v>
      </c>
      <c r="E5561" t="s">
        <v>42</v>
      </c>
      <c r="F5561" t="s">
        <v>21</v>
      </c>
      <c r="G5561" t="s">
        <v>22</v>
      </c>
      <c r="H5561" t="s">
        <v>23</v>
      </c>
      <c r="I5561" t="s">
        <v>24</v>
      </c>
      <c r="J5561" t="s">
        <v>37</v>
      </c>
      <c r="K5561" t="s">
        <v>41</v>
      </c>
      <c r="L5561" t="s">
        <v>27</v>
      </c>
      <c r="M5561" t="s">
        <v>27</v>
      </c>
      <c r="N5561" t="s">
        <v>28</v>
      </c>
      <c r="O5561" t="s">
        <v>28</v>
      </c>
      <c r="P5561">
        <v>1</v>
      </c>
      <c r="Q5561">
        <v>0</v>
      </c>
      <c r="R5561">
        <v>2</v>
      </c>
    </row>
    <row r="5562" spans="1:18" x14ac:dyDescent="0.25">
      <c r="A5562">
        <v>2015</v>
      </c>
      <c r="B5562" s="1">
        <v>42809.622092939811</v>
      </c>
      <c r="C5562" t="s">
        <v>18</v>
      </c>
      <c r="D5562" t="s">
        <v>19</v>
      </c>
      <c r="E5562" t="s">
        <v>42</v>
      </c>
      <c r="F5562" t="s">
        <v>61</v>
      </c>
      <c r="G5562" t="s">
        <v>22</v>
      </c>
      <c r="H5562" t="s">
        <v>91</v>
      </c>
      <c r="I5562" t="s">
        <v>34</v>
      </c>
      <c r="J5562" t="s">
        <v>25</v>
      </c>
      <c r="K5562" t="s">
        <v>26</v>
      </c>
      <c r="L5562" t="s">
        <v>35</v>
      </c>
      <c r="M5562" t="s">
        <v>35</v>
      </c>
      <c r="N5562" t="s">
        <v>28</v>
      </c>
      <c r="O5562" t="s">
        <v>35</v>
      </c>
      <c r="P5562">
        <v>1</v>
      </c>
      <c r="Q5562">
        <v>67744126</v>
      </c>
      <c r="R5562">
        <v>11</v>
      </c>
    </row>
    <row r="5563" spans="1:18" x14ac:dyDescent="0.25">
      <c r="A5563">
        <v>2015</v>
      </c>
      <c r="B5563" s="1">
        <v>42809.622092939811</v>
      </c>
      <c r="C5563" t="s">
        <v>18</v>
      </c>
      <c r="D5563" t="s">
        <v>19</v>
      </c>
      <c r="E5563" t="s">
        <v>42</v>
      </c>
      <c r="F5563" t="s">
        <v>61</v>
      </c>
      <c r="G5563" t="s">
        <v>22</v>
      </c>
      <c r="H5563" t="s">
        <v>91</v>
      </c>
      <c r="I5563" t="s">
        <v>34</v>
      </c>
      <c r="J5563" t="s">
        <v>37</v>
      </c>
      <c r="K5563" t="s">
        <v>26</v>
      </c>
      <c r="L5563" t="s">
        <v>35</v>
      </c>
      <c r="M5563" t="s">
        <v>35</v>
      </c>
      <c r="N5563" t="s">
        <v>35</v>
      </c>
      <c r="O5563" t="s">
        <v>35</v>
      </c>
      <c r="P5563">
        <v>1</v>
      </c>
      <c r="Q5563">
        <v>0</v>
      </c>
      <c r="R5563">
        <v>2</v>
      </c>
    </row>
    <row r="5564" spans="1:18" x14ac:dyDescent="0.25">
      <c r="A5564">
        <v>2015</v>
      </c>
      <c r="B5564" s="1">
        <v>42809.622092939811</v>
      </c>
      <c r="C5564" t="s">
        <v>18</v>
      </c>
      <c r="D5564" t="s">
        <v>19</v>
      </c>
      <c r="E5564" t="s">
        <v>67</v>
      </c>
      <c r="F5564" t="s">
        <v>45</v>
      </c>
      <c r="G5564" t="s">
        <v>46</v>
      </c>
      <c r="H5564" t="s">
        <v>62</v>
      </c>
      <c r="I5564" t="s">
        <v>24</v>
      </c>
      <c r="J5564" t="s">
        <v>48</v>
      </c>
      <c r="K5564" t="s">
        <v>49</v>
      </c>
      <c r="L5564" t="s">
        <v>35</v>
      </c>
      <c r="M5564" t="s">
        <v>35</v>
      </c>
      <c r="N5564" t="s">
        <v>35</v>
      </c>
      <c r="O5564" t="s">
        <v>35</v>
      </c>
      <c r="P5564">
        <v>1</v>
      </c>
      <c r="Q5564">
        <v>-11637.46</v>
      </c>
      <c r="R5564">
        <v>1</v>
      </c>
    </row>
    <row r="5565" spans="1:18" x14ac:dyDescent="0.25">
      <c r="A5565">
        <v>2015</v>
      </c>
      <c r="B5565" s="1">
        <v>42809.622092939811</v>
      </c>
      <c r="C5565" t="s">
        <v>18</v>
      </c>
      <c r="D5565" t="s">
        <v>19</v>
      </c>
      <c r="E5565" t="s">
        <v>50</v>
      </c>
      <c r="F5565" t="s">
        <v>53</v>
      </c>
      <c r="G5565" t="s">
        <v>46</v>
      </c>
      <c r="H5565" t="s">
        <v>28</v>
      </c>
      <c r="I5565" t="s">
        <v>54</v>
      </c>
      <c r="J5565" t="s">
        <v>25</v>
      </c>
      <c r="K5565" t="s">
        <v>51</v>
      </c>
      <c r="L5565" t="s">
        <v>35</v>
      </c>
      <c r="M5565" t="s">
        <v>28</v>
      </c>
      <c r="N5565" t="s">
        <v>35</v>
      </c>
      <c r="O5565" t="s">
        <v>35</v>
      </c>
      <c r="P5565">
        <v>1</v>
      </c>
      <c r="Q5565">
        <v>42032652.710000001</v>
      </c>
      <c r="R5565">
        <v>20</v>
      </c>
    </row>
    <row r="5566" spans="1:18" x14ac:dyDescent="0.25">
      <c r="A5566">
        <v>2015</v>
      </c>
      <c r="B5566" s="1">
        <v>42809.622092939811</v>
      </c>
      <c r="C5566" t="s">
        <v>18</v>
      </c>
      <c r="D5566" t="s">
        <v>19</v>
      </c>
      <c r="E5566" t="s">
        <v>50</v>
      </c>
      <c r="F5566" t="s">
        <v>21</v>
      </c>
      <c r="G5566" t="s">
        <v>22</v>
      </c>
      <c r="H5566" t="s">
        <v>23</v>
      </c>
      <c r="I5566" t="s">
        <v>24</v>
      </c>
      <c r="J5566" t="s">
        <v>37</v>
      </c>
      <c r="K5566" t="s">
        <v>49</v>
      </c>
      <c r="L5566" t="s">
        <v>35</v>
      </c>
      <c r="M5566" t="s">
        <v>35</v>
      </c>
      <c r="N5566" t="s">
        <v>35</v>
      </c>
      <c r="O5566" t="s">
        <v>35</v>
      </c>
      <c r="P5566">
        <v>1</v>
      </c>
      <c r="Q5566">
        <v>0</v>
      </c>
      <c r="R5566">
        <v>1</v>
      </c>
    </row>
    <row r="5567" spans="1:18" x14ac:dyDescent="0.25">
      <c r="A5567">
        <v>2015</v>
      </c>
      <c r="B5567" s="1">
        <v>42809.622092939811</v>
      </c>
      <c r="C5567" t="s">
        <v>18</v>
      </c>
      <c r="D5567" t="s">
        <v>19</v>
      </c>
      <c r="E5567" t="s">
        <v>38</v>
      </c>
      <c r="F5567" t="s">
        <v>53</v>
      </c>
      <c r="G5567" t="s">
        <v>66</v>
      </c>
      <c r="H5567" t="s">
        <v>39</v>
      </c>
      <c r="I5567" t="s">
        <v>34</v>
      </c>
      <c r="J5567" t="s">
        <v>25</v>
      </c>
      <c r="K5567" t="s">
        <v>51</v>
      </c>
      <c r="L5567" t="s">
        <v>35</v>
      </c>
      <c r="M5567" t="s">
        <v>28</v>
      </c>
      <c r="N5567" t="s">
        <v>35</v>
      </c>
      <c r="O5567" t="s">
        <v>35</v>
      </c>
      <c r="P5567">
        <v>1</v>
      </c>
      <c r="Q5567">
        <v>29003790.420000002</v>
      </c>
      <c r="R5567">
        <v>3</v>
      </c>
    </row>
    <row r="5568" spans="1:18" x14ac:dyDescent="0.25">
      <c r="A5568">
        <v>2015</v>
      </c>
      <c r="B5568" s="1">
        <v>42809.622092939811</v>
      </c>
      <c r="C5568" t="s">
        <v>18</v>
      </c>
      <c r="D5568" t="s">
        <v>19</v>
      </c>
      <c r="E5568" t="s">
        <v>38</v>
      </c>
      <c r="F5568" t="s">
        <v>45</v>
      </c>
      <c r="G5568" t="s">
        <v>66</v>
      </c>
      <c r="H5568" t="s">
        <v>62</v>
      </c>
      <c r="I5568" t="s">
        <v>24</v>
      </c>
      <c r="J5568" t="s">
        <v>48</v>
      </c>
      <c r="K5568" t="s">
        <v>26</v>
      </c>
      <c r="L5568" t="s">
        <v>35</v>
      </c>
      <c r="M5568" t="s">
        <v>35</v>
      </c>
      <c r="N5568" t="s">
        <v>35</v>
      </c>
      <c r="O5568" t="s">
        <v>35</v>
      </c>
      <c r="P5568">
        <v>1</v>
      </c>
      <c r="Q5568">
        <v>-24591</v>
      </c>
      <c r="R5568">
        <v>3</v>
      </c>
    </row>
    <row r="5569" spans="1:18" x14ac:dyDescent="0.25">
      <c r="A5569">
        <v>2015</v>
      </c>
      <c r="B5569" s="1">
        <v>42809.622092939811</v>
      </c>
      <c r="C5569" t="s">
        <v>18</v>
      </c>
      <c r="D5569" t="s">
        <v>29</v>
      </c>
      <c r="E5569" t="s">
        <v>42</v>
      </c>
      <c r="F5569" t="s">
        <v>63</v>
      </c>
      <c r="G5569" t="s">
        <v>64</v>
      </c>
      <c r="H5569" t="s">
        <v>23</v>
      </c>
      <c r="I5569" t="s">
        <v>24</v>
      </c>
      <c r="J5569" t="s">
        <v>44</v>
      </c>
      <c r="K5569" t="s">
        <v>41</v>
      </c>
      <c r="L5569" t="s">
        <v>35</v>
      </c>
      <c r="M5569" t="s">
        <v>35</v>
      </c>
      <c r="N5569" t="s">
        <v>28</v>
      </c>
      <c r="O5569" t="s">
        <v>35</v>
      </c>
      <c r="P5569">
        <v>1</v>
      </c>
      <c r="Q5569">
        <v>13489.82</v>
      </c>
      <c r="R5569">
        <v>1</v>
      </c>
    </row>
    <row r="5570" spans="1:18" x14ac:dyDescent="0.25">
      <c r="A5570">
        <v>2015</v>
      </c>
      <c r="B5570" s="1">
        <v>42809.622092939811</v>
      </c>
      <c r="C5570" t="s">
        <v>18</v>
      </c>
      <c r="D5570" t="s">
        <v>29</v>
      </c>
      <c r="E5570" t="s">
        <v>42</v>
      </c>
      <c r="F5570" t="s">
        <v>21</v>
      </c>
      <c r="G5570" t="s">
        <v>22</v>
      </c>
      <c r="H5570" t="s">
        <v>28</v>
      </c>
      <c r="I5570" t="s">
        <v>34</v>
      </c>
      <c r="J5570" t="s">
        <v>43</v>
      </c>
      <c r="K5570" t="s">
        <v>51</v>
      </c>
      <c r="L5570" t="s">
        <v>81</v>
      </c>
      <c r="M5570" t="s">
        <v>28</v>
      </c>
      <c r="N5570" t="s">
        <v>81</v>
      </c>
      <c r="O5570" t="s">
        <v>28</v>
      </c>
      <c r="P5570">
        <v>1</v>
      </c>
      <c r="Q5570">
        <v>-413090.22</v>
      </c>
      <c r="R5570">
        <v>1</v>
      </c>
    </row>
    <row r="5571" spans="1:18" x14ac:dyDescent="0.25">
      <c r="A5571">
        <v>2015</v>
      </c>
      <c r="B5571" s="1">
        <v>42809.622092939811</v>
      </c>
      <c r="C5571" t="s">
        <v>18</v>
      </c>
      <c r="D5571" t="s">
        <v>29</v>
      </c>
      <c r="E5571" t="s">
        <v>42</v>
      </c>
      <c r="F5571" t="s">
        <v>21</v>
      </c>
      <c r="G5571" t="s">
        <v>22</v>
      </c>
      <c r="H5571" t="s">
        <v>91</v>
      </c>
      <c r="I5571" t="s">
        <v>24</v>
      </c>
      <c r="J5571" t="s">
        <v>43</v>
      </c>
      <c r="K5571" t="s">
        <v>41</v>
      </c>
      <c r="L5571" t="s">
        <v>27</v>
      </c>
      <c r="M5571" t="s">
        <v>27</v>
      </c>
      <c r="N5571" t="s">
        <v>28</v>
      </c>
      <c r="O5571" t="s">
        <v>28</v>
      </c>
      <c r="P5571">
        <v>1</v>
      </c>
      <c r="Q5571">
        <v>433838</v>
      </c>
      <c r="R5571">
        <v>7</v>
      </c>
    </row>
    <row r="5572" spans="1:18" x14ac:dyDescent="0.25">
      <c r="A5572">
        <v>2015</v>
      </c>
      <c r="B5572" s="1">
        <v>42809.622092939811</v>
      </c>
      <c r="C5572" t="s">
        <v>18</v>
      </c>
      <c r="D5572" t="s">
        <v>29</v>
      </c>
      <c r="E5572" t="s">
        <v>73</v>
      </c>
      <c r="F5572" t="s">
        <v>61</v>
      </c>
      <c r="G5572" t="s">
        <v>22</v>
      </c>
      <c r="H5572" t="s">
        <v>28</v>
      </c>
      <c r="I5572" t="s">
        <v>34</v>
      </c>
      <c r="J5572" t="s">
        <v>48</v>
      </c>
      <c r="K5572" t="s">
        <v>51</v>
      </c>
      <c r="L5572" t="s">
        <v>27</v>
      </c>
      <c r="M5572" t="s">
        <v>28</v>
      </c>
      <c r="N5572" t="s">
        <v>27</v>
      </c>
      <c r="O5572" t="s">
        <v>28</v>
      </c>
      <c r="P5572">
        <v>1</v>
      </c>
      <c r="Q5572">
        <v>-1.1000000000000001</v>
      </c>
      <c r="R5572">
        <v>1</v>
      </c>
    </row>
    <row r="5573" spans="1:18" x14ac:dyDescent="0.25">
      <c r="A5573">
        <v>2015</v>
      </c>
      <c r="B5573" s="1">
        <v>42809.622092939811</v>
      </c>
      <c r="C5573" t="s">
        <v>18</v>
      </c>
      <c r="D5573" t="s">
        <v>29</v>
      </c>
      <c r="E5573" t="s">
        <v>52</v>
      </c>
      <c r="F5573" t="s">
        <v>53</v>
      </c>
      <c r="G5573" t="s">
        <v>46</v>
      </c>
      <c r="H5573" t="s">
        <v>23</v>
      </c>
      <c r="I5573" t="s">
        <v>54</v>
      </c>
      <c r="J5573" t="s">
        <v>48</v>
      </c>
      <c r="K5573" t="s">
        <v>26</v>
      </c>
      <c r="L5573" t="s">
        <v>35</v>
      </c>
      <c r="M5573" t="s">
        <v>35</v>
      </c>
      <c r="N5573" t="s">
        <v>35</v>
      </c>
      <c r="O5573" t="s">
        <v>35</v>
      </c>
      <c r="P5573">
        <v>1</v>
      </c>
      <c r="Q5573">
        <v>-6590104.29</v>
      </c>
      <c r="R5573">
        <v>1</v>
      </c>
    </row>
    <row r="5574" spans="1:18" x14ac:dyDescent="0.25">
      <c r="A5574">
        <v>2015</v>
      </c>
      <c r="B5574" s="1">
        <v>42809.622092939811</v>
      </c>
      <c r="C5574" t="s">
        <v>18</v>
      </c>
      <c r="D5574" t="s">
        <v>29</v>
      </c>
      <c r="E5574" t="s">
        <v>52</v>
      </c>
      <c r="F5574" t="s">
        <v>53</v>
      </c>
      <c r="G5574" t="s">
        <v>46</v>
      </c>
      <c r="H5574" t="s">
        <v>23</v>
      </c>
      <c r="I5574" t="s">
        <v>54</v>
      </c>
      <c r="J5574" t="s">
        <v>37</v>
      </c>
      <c r="K5574" t="s">
        <v>28</v>
      </c>
      <c r="L5574" t="s">
        <v>35</v>
      </c>
      <c r="M5574" t="s">
        <v>28</v>
      </c>
      <c r="N5574" t="s">
        <v>35</v>
      </c>
      <c r="O5574" t="s">
        <v>28</v>
      </c>
      <c r="P5574">
        <v>1</v>
      </c>
      <c r="Q5574">
        <v>0</v>
      </c>
      <c r="R5574">
        <v>0</v>
      </c>
    </row>
    <row r="5575" spans="1:18" x14ac:dyDescent="0.25">
      <c r="A5575">
        <v>2015</v>
      </c>
      <c r="B5575" s="1">
        <v>42809.622092939811</v>
      </c>
      <c r="C5575" t="s">
        <v>18</v>
      </c>
      <c r="D5575" t="s">
        <v>29</v>
      </c>
      <c r="E5575" t="s">
        <v>67</v>
      </c>
      <c r="F5575" t="s">
        <v>45</v>
      </c>
      <c r="G5575" t="s">
        <v>71</v>
      </c>
      <c r="H5575" t="s">
        <v>62</v>
      </c>
      <c r="I5575" t="s">
        <v>24</v>
      </c>
      <c r="J5575" t="s">
        <v>37</v>
      </c>
      <c r="K5575" t="s">
        <v>49</v>
      </c>
      <c r="L5575" t="s">
        <v>35</v>
      </c>
      <c r="M5575" t="s">
        <v>35</v>
      </c>
      <c r="N5575" t="s">
        <v>35</v>
      </c>
      <c r="O5575" t="s">
        <v>35</v>
      </c>
      <c r="P5575">
        <v>1</v>
      </c>
      <c r="Q5575">
        <v>0</v>
      </c>
      <c r="R5575">
        <v>1</v>
      </c>
    </row>
    <row r="5576" spans="1:18" x14ac:dyDescent="0.25">
      <c r="A5576">
        <v>2015</v>
      </c>
      <c r="B5576" s="1">
        <v>42809.622092939811</v>
      </c>
      <c r="C5576" t="s">
        <v>18</v>
      </c>
      <c r="D5576" t="s">
        <v>29</v>
      </c>
      <c r="E5576" t="s">
        <v>67</v>
      </c>
      <c r="F5576" t="s">
        <v>45</v>
      </c>
      <c r="G5576" t="s">
        <v>46</v>
      </c>
      <c r="H5576" t="s">
        <v>62</v>
      </c>
      <c r="I5576" t="s">
        <v>54</v>
      </c>
      <c r="J5576" t="s">
        <v>31</v>
      </c>
      <c r="K5576" t="s">
        <v>49</v>
      </c>
      <c r="L5576" t="s">
        <v>27</v>
      </c>
      <c r="M5576" t="s">
        <v>27</v>
      </c>
      <c r="N5576" t="s">
        <v>28</v>
      </c>
      <c r="O5576" t="s">
        <v>28</v>
      </c>
      <c r="P5576">
        <v>1</v>
      </c>
      <c r="Q5576">
        <v>2172253.25</v>
      </c>
      <c r="R5576">
        <v>2</v>
      </c>
    </row>
    <row r="5577" spans="1:18" x14ac:dyDescent="0.25">
      <c r="A5577">
        <v>2015</v>
      </c>
      <c r="B5577" s="1">
        <v>42809.622092939811</v>
      </c>
      <c r="C5577" t="s">
        <v>18</v>
      </c>
      <c r="D5577" t="s">
        <v>29</v>
      </c>
      <c r="E5577" t="s">
        <v>67</v>
      </c>
      <c r="F5577" t="s">
        <v>21</v>
      </c>
      <c r="G5577" t="s">
        <v>22</v>
      </c>
      <c r="H5577" t="s">
        <v>62</v>
      </c>
      <c r="I5577" t="s">
        <v>54</v>
      </c>
      <c r="J5577" t="s">
        <v>31</v>
      </c>
      <c r="K5577" t="s">
        <v>26</v>
      </c>
      <c r="L5577" t="s">
        <v>27</v>
      </c>
      <c r="M5577" t="s">
        <v>27</v>
      </c>
      <c r="N5577" t="s">
        <v>28</v>
      </c>
      <c r="O5577" t="s">
        <v>28</v>
      </c>
      <c r="P5577">
        <v>1</v>
      </c>
      <c r="Q5577">
        <v>4861893.7699999996</v>
      </c>
      <c r="R5577">
        <v>4</v>
      </c>
    </row>
    <row r="5578" spans="1:18" x14ac:dyDescent="0.25">
      <c r="A5578">
        <v>2015</v>
      </c>
      <c r="B5578" s="1">
        <v>42809.622092939811</v>
      </c>
      <c r="C5578" t="s">
        <v>18</v>
      </c>
      <c r="D5578" t="s">
        <v>29</v>
      </c>
      <c r="E5578" t="s">
        <v>67</v>
      </c>
      <c r="F5578" t="s">
        <v>21</v>
      </c>
      <c r="G5578" t="s">
        <v>22</v>
      </c>
      <c r="H5578" t="s">
        <v>23</v>
      </c>
      <c r="I5578" t="s">
        <v>24</v>
      </c>
      <c r="J5578" t="s">
        <v>43</v>
      </c>
      <c r="K5578" t="s">
        <v>26</v>
      </c>
      <c r="L5578" t="s">
        <v>27</v>
      </c>
      <c r="M5578" t="s">
        <v>27</v>
      </c>
      <c r="N5578" t="s">
        <v>28</v>
      </c>
      <c r="O5578" t="s">
        <v>28</v>
      </c>
      <c r="P5578">
        <v>1</v>
      </c>
      <c r="Q5578">
        <v>1896797.93</v>
      </c>
      <c r="R5578">
        <v>5</v>
      </c>
    </row>
    <row r="5579" spans="1:18" x14ac:dyDescent="0.25">
      <c r="A5579">
        <v>2015</v>
      </c>
      <c r="B5579" s="1">
        <v>42809.622092939811</v>
      </c>
      <c r="C5579" t="s">
        <v>18</v>
      </c>
      <c r="D5579" t="s">
        <v>29</v>
      </c>
      <c r="E5579" t="s">
        <v>50</v>
      </c>
      <c r="F5579" t="s">
        <v>21</v>
      </c>
      <c r="G5579" t="s">
        <v>22</v>
      </c>
      <c r="H5579" t="s">
        <v>23</v>
      </c>
      <c r="I5579" t="s">
        <v>24</v>
      </c>
      <c r="J5579" t="s">
        <v>40</v>
      </c>
      <c r="K5579" t="s">
        <v>26</v>
      </c>
      <c r="L5579" t="s">
        <v>35</v>
      </c>
      <c r="M5579" t="s">
        <v>35</v>
      </c>
      <c r="N5579" t="s">
        <v>28</v>
      </c>
      <c r="O5579" t="s">
        <v>35</v>
      </c>
      <c r="P5579">
        <v>1</v>
      </c>
      <c r="Q5579">
        <v>9426362.1199999992</v>
      </c>
      <c r="R5579">
        <v>4</v>
      </c>
    </row>
    <row r="5580" spans="1:18" x14ac:dyDescent="0.25">
      <c r="A5580">
        <v>2015</v>
      </c>
      <c r="B5580" s="1">
        <v>42809.622092939811</v>
      </c>
      <c r="C5580" t="s">
        <v>18</v>
      </c>
      <c r="D5580" t="s">
        <v>29</v>
      </c>
      <c r="E5580" t="s">
        <v>50</v>
      </c>
      <c r="F5580" t="s">
        <v>21</v>
      </c>
      <c r="G5580" t="s">
        <v>22</v>
      </c>
      <c r="H5580" t="s">
        <v>23</v>
      </c>
      <c r="I5580" t="s">
        <v>24</v>
      </c>
      <c r="J5580" t="s">
        <v>44</v>
      </c>
      <c r="K5580" t="s">
        <v>41</v>
      </c>
      <c r="L5580" t="s">
        <v>35</v>
      </c>
      <c r="M5580" t="s">
        <v>35</v>
      </c>
      <c r="N5580" t="s">
        <v>28</v>
      </c>
      <c r="O5580" t="s">
        <v>35</v>
      </c>
      <c r="P5580">
        <v>1</v>
      </c>
      <c r="Q5580">
        <v>13221</v>
      </c>
      <c r="R5580">
        <v>1</v>
      </c>
    </row>
    <row r="5581" spans="1:18" x14ac:dyDescent="0.25">
      <c r="A5581">
        <v>2015</v>
      </c>
      <c r="B5581" s="1">
        <v>42809.622092939811</v>
      </c>
      <c r="C5581" t="s">
        <v>18</v>
      </c>
      <c r="D5581" t="s">
        <v>29</v>
      </c>
      <c r="E5581" t="s">
        <v>50</v>
      </c>
      <c r="F5581" t="s">
        <v>21</v>
      </c>
      <c r="G5581" t="s">
        <v>22</v>
      </c>
      <c r="H5581" t="s">
        <v>23</v>
      </c>
      <c r="I5581" t="s">
        <v>59</v>
      </c>
      <c r="J5581" t="s">
        <v>48</v>
      </c>
      <c r="K5581" t="s">
        <v>26</v>
      </c>
      <c r="L5581" t="s">
        <v>35</v>
      </c>
      <c r="M5581" t="s">
        <v>35</v>
      </c>
      <c r="N5581" t="s">
        <v>35</v>
      </c>
      <c r="O5581" t="s">
        <v>35</v>
      </c>
      <c r="P5581">
        <v>1</v>
      </c>
      <c r="Q5581">
        <v>-8015026</v>
      </c>
      <c r="R5581">
        <v>1</v>
      </c>
    </row>
    <row r="5582" spans="1:18" x14ac:dyDescent="0.25">
      <c r="A5582">
        <v>2015</v>
      </c>
      <c r="B5582" s="1">
        <v>42809.622092939811</v>
      </c>
      <c r="C5582" t="s">
        <v>18</v>
      </c>
      <c r="D5582" t="s">
        <v>29</v>
      </c>
      <c r="E5582" t="s">
        <v>38</v>
      </c>
      <c r="F5582" t="s">
        <v>63</v>
      </c>
      <c r="G5582" t="s">
        <v>64</v>
      </c>
      <c r="H5582" t="s">
        <v>62</v>
      </c>
      <c r="I5582" t="s">
        <v>54</v>
      </c>
      <c r="J5582" t="s">
        <v>43</v>
      </c>
      <c r="K5582" t="s">
        <v>49</v>
      </c>
      <c r="L5582" t="s">
        <v>27</v>
      </c>
      <c r="M5582" t="s">
        <v>27</v>
      </c>
      <c r="N5582" t="s">
        <v>28</v>
      </c>
      <c r="O5582" t="s">
        <v>28</v>
      </c>
      <c r="P5582">
        <v>1</v>
      </c>
      <c r="Q5582">
        <v>295072.27</v>
      </c>
      <c r="R5582">
        <v>1</v>
      </c>
    </row>
    <row r="5583" spans="1:18" x14ac:dyDescent="0.25">
      <c r="A5583">
        <v>2015</v>
      </c>
      <c r="B5583" s="1">
        <v>42809.622092939811</v>
      </c>
      <c r="C5583" t="s">
        <v>18</v>
      </c>
      <c r="D5583" t="s">
        <v>29</v>
      </c>
      <c r="E5583" t="s">
        <v>38</v>
      </c>
      <c r="F5583" t="s">
        <v>53</v>
      </c>
      <c r="G5583" t="s">
        <v>70</v>
      </c>
      <c r="H5583" t="s">
        <v>28</v>
      </c>
      <c r="I5583" t="s">
        <v>34</v>
      </c>
      <c r="J5583" t="s">
        <v>37</v>
      </c>
      <c r="K5583" t="s">
        <v>28</v>
      </c>
      <c r="L5583" t="s">
        <v>27</v>
      </c>
      <c r="M5583" t="s">
        <v>28</v>
      </c>
      <c r="N5583" t="s">
        <v>27</v>
      </c>
      <c r="O5583" t="s">
        <v>28</v>
      </c>
      <c r="P5583">
        <v>1</v>
      </c>
      <c r="Q5583">
        <v>0</v>
      </c>
      <c r="R5583" t="s">
        <v>28</v>
      </c>
    </row>
    <row r="5584" spans="1:18" x14ac:dyDescent="0.25">
      <c r="A5584">
        <v>2015</v>
      </c>
      <c r="B5584" s="1">
        <v>42809.622092939811</v>
      </c>
      <c r="C5584" t="s">
        <v>18</v>
      </c>
      <c r="D5584" t="s">
        <v>29</v>
      </c>
      <c r="E5584" t="s">
        <v>38</v>
      </c>
      <c r="F5584" t="s">
        <v>45</v>
      </c>
      <c r="G5584" t="s">
        <v>46</v>
      </c>
      <c r="H5584" t="s">
        <v>62</v>
      </c>
      <c r="I5584" t="s">
        <v>34</v>
      </c>
      <c r="J5584" t="s">
        <v>37</v>
      </c>
      <c r="K5584" t="s">
        <v>32</v>
      </c>
      <c r="L5584" t="s">
        <v>27</v>
      </c>
      <c r="M5584" t="s">
        <v>27</v>
      </c>
      <c r="N5584" t="s">
        <v>28</v>
      </c>
      <c r="O5584" t="s">
        <v>28</v>
      </c>
      <c r="P5584">
        <v>1</v>
      </c>
      <c r="Q5584">
        <v>0</v>
      </c>
      <c r="R5584">
        <v>2</v>
      </c>
    </row>
    <row r="5585" spans="1:18" x14ac:dyDescent="0.25">
      <c r="A5585">
        <v>2015</v>
      </c>
      <c r="B5585" s="1">
        <v>42809.622092939811</v>
      </c>
      <c r="C5585" t="s">
        <v>18</v>
      </c>
      <c r="D5585" t="s">
        <v>29</v>
      </c>
      <c r="E5585" t="s">
        <v>55</v>
      </c>
      <c r="F5585" t="s">
        <v>63</v>
      </c>
      <c r="G5585" t="s">
        <v>64</v>
      </c>
      <c r="H5585" t="s">
        <v>28</v>
      </c>
      <c r="I5585" t="s">
        <v>54</v>
      </c>
      <c r="J5585" t="s">
        <v>40</v>
      </c>
      <c r="K5585" t="s">
        <v>51</v>
      </c>
      <c r="L5585" t="s">
        <v>27</v>
      </c>
      <c r="M5585" t="s">
        <v>28</v>
      </c>
      <c r="N5585" t="s">
        <v>27</v>
      </c>
      <c r="O5585" t="s">
        <v>28</v>
      </c>
      <c r="P5585">
        <v>1</v>
      </c>
      <c r="Q5585">
        <v>11375000</v>
      </c>
      <c r="R5585">
        <v>4</v>
      </c>
    </row>
    <row r="5586" spans="1:18" x14ac:dyDescent="0.25">
      <c r="A5586">
        <v>2015</v>
      </c>
      <c r="B5586" s="1">
        <v>42809.622092939811</v>
      </c>
      <c r="C5586" t="s">
        <v>18</v>
      </c>
      <c r="D5586" t="s">
        <v>78</v>
      </c>
      <c r="E5586" t="s">
        <v>30</v>
      </c>
      <c r="F5586" t="s">
        <v>45</v>
      </c>
      <c r="G5586" t="s">
        <v>71</v>
      </c>
      <c r="H5586" t="s">
        <v>62</v>
      </c>
      <c r="I5586" t="s">
        <v>24</v>
      </c>
      <c r="J5586" t="s">
        <v>48</v>
      </c>
      <c r="K5586" t="s">
        <v>32</v>
      </c>
      <c r="L5586" t="s">
        <v>35</v>
      </c>
      <c r="M5586" t="s">
        <v>35</v>
      </c>
      <c r="N5586" t="s">
        <v>35</v>
      </c>
      <c r="O5586" t="s">
        <v>35</v>
      </c>
      <c r="P5586">
        <v>1</v>
      </c>
      <c r="Q5586">
        <v>-124840.02</v>
      </c>
      <c r="R5586">
        <v>1</v>
      </c>
    </row>
    <row r="5587" spans="1:18" x14ac:dyDescent="0.25">
      <c r="A5587">
        <v>2015</v>
      </c>
      <c r="B5587" s="1">
        <v>42809.622092939811</v>
      </c>
      <c r="C5587" t="s">
        <v>18</v>
      </c>
      <c r="D5587" t="s">
        <v>78</v>
      </c>
      <c r="E5587" t="s">
        <v>30</v>
      </c>
      <c r="F5587" t="s">
        <v>21</v>
      </c>
      <c r="G5587" t="s">
        <v>22</v>
      </c>
      <c r="H5587" t="s">
        <v>39</v>
      </c>
      <c r="I5587" t="s">
        <v>59</v>
      </c>
      <c r="J5587" t="s">
        <v>40</v>
      </c>
      <c r="K5587" t="s">
        <v>32</v>
      </c>
      <c r="L5587" t="s">
        <v>35</v>
      </c>
      <c r="M5587" t="s">
        <v>28</v>
      </c>
      <c r="N5587" t="s">
        <v>35</v>
      </c>
      <c r="O5587" t="s">
        <v>35</v>
      </c>
      <c r="P5587">
        <v>1</v>
      </c>
      <c r="Q5587">
        <v>0</v>
      </c>
      <c r="R5587">
        <v>1</v>
      </c>
    </row>
    <row r="5588" spans="1:18" x14ac:dyDescent="0.25">
      <c r="A5588">
        <v>2015</v>
      </c>
      <c r="B5588" s="1">
        <v>42809.622092939811</v>
      </c>
      <c r="C5588" t="s">
        <v>18</v>
      </c>
      <c r="D5588" t="s">
        <v>19</v>
      </c>
      <c r="E5588" t="s">
        <v>38</v>
      </c>
      <c r="F5588" t="s">
        <v>21</v>
      </c>
      <c r="G5588" t="s">
        <v>22</v>
      </c>
      <c r="H5588" t="s">
        <v>28</v>
      </c>
      <c r="I5588" t="s">
        <v>24</v>
      </c>
      <c r="J5588" t="s">
        <v>48</v>
      </c>
      <c r="K5588" t="s">
        <v>49</v>
      </c>
      <c r="L5588" t="s">
        <v>33</v>
      </c>
      <c r="M5588" t="s">
        <v>28</v>
      </c>
      <c r="N5588" t="s">
        <v>33</v>
      </c>
      <c r="O5588" t="s">
        <v>28</v>
      </c>
      <c r="P5588">
        <v>1</v>
      </c>
      <c r="Q5588">
        <v>0</v>
      </c>
      <c r="R5588">
        <v>1</v>
      </c>
    </row>
    <row r="5589" spans="1:18" x14ac:dyDescent="0.25">
      <c r="A5589">
        <v>2015</v>
      </c>
      <c r="B5589" s="1">
        <v>42809.622092939811</v>
      </c>
      <c r="C5589" t="s">
        <v>18</v>
      </c>
      <c r="D5589" t="s">
        <v>19</v>
      </c>
      <c r="E5589" t="s">
        <v>38</v>
      </c>
      <c r="F5589" t="s">
        <v>21</v>
      </c>
      <c r="G5589" t="s">
        <v>22</v>
      </c>
      <c r="H5589" t="s">
        <v>23</v>
      </c>
      <c r="I5589" t="s">
        <v>24</v>
      </c>
      <c r="J5589" t="s">
        <v>43</v>
      </c>
      <c r="K5589" t="s">
        <v>26</v>
      </c>
      <c r="L5589" t="s">
        <v>27</v>
      </c>
      <c r="M5589" t="s">
        <v>27</v>
      </c>
      <c r="N5589" t="s">
        <v>28</v>
      </c>
      <c r="O5589" t="s">
        <v>28</v>
      </c>
      <c r="P5589">
        <v>1</v>
      </c>
      <c r="Q5589">
        <v>607871</v>
      </c>
      <c r="R5589">
        <v>2</v>
      </c>
    </row>
    <row r="5590" spans="1:18" x14ac:dyDescent="0.25">
      <c r="A5590">
        <v>2015</v>
      </c>
      <c r="B5590" s="1">
        <v>42809.622092939811</v>
      </c>
      <c r="C5590" t="s">
        <v>18</v>
      </c>
      <c r="D5590" t="s">
        <v>19</v>
      </c>
      <c r="E5590" t="s">
        <v>38</v>
      </c>
      <c r="F5590" t="s">
        <v>21</v>
      </c>
      <c r="G5590" t="s">
        <v>22</v>
      </c>
      <c r="H5590" t="s">
        <v>23</v>
      </c>
      <c r="I5590" t="s">
        <v>24</v>
      </c>
      <c r="J5590" t="s">
        <v>37</v>
      </c>
      <c r="K5590" t="s">
        <v>41</v>
      </c>
      <c r="L5590" t="s">
        <v>35</v>
      </c>
      <c r="M5590" t="s">
        <v>35</v>
      </c>
      <c r="N5590" t="s">
        <v>35</v>
      </c>
      <c r="O5590" t="s">
        <v>35</v>
      </c>
      <c r="P5590">
        <v>1</v>
      </c>
      <c r="Q5590">
        <v>0</v>
      </c>
      <c r="R5590">
        <v>1</v>
      </c>
    </row>
    <row r="5591" spans="1:18" x14ac:dyDescent="0.25">
      <c r="A5591">
        <v>2015</v>
      </c>
      <c r="B5591" s="1">
        <v>42809.622092939811</v>
      </c>
      <c r="C5591" t="s">
        <v>18</v>
      </c>
      <c r="D5591" t="s">
        <v>19</v>
      </c>
      <c r="E5591" t="s">
        <v>38</v>
      </c>
      <c r="F5591" t="s">
        <v>61</v>
      </c>
      <c r="G5591" t="s">
        <v>22</v>
      </c>
      <c r="H5591" t="s">
        <v>91</v>
      </c>
      <c r="I5591" t="s">
        <v>34</v>
      </c>
      <c r="J5591" t="s">
        <v>31</v>
      </c>
      <c r="K5591" t="s">
        <v>26</v>
      </c>
      <c r="L5591" t="s">
        <v>35</v>
      </c>
      <c r="M5591" t="s">
        <v>35</v>
      </c>
      <c r="N5591" t="s">
        <v>28</v>
      </c>
      <c r="O5591" t="s">
        <v>35</v>
      </c>
      <c r="P5591">
        <v>1</v>
      </c>
      <c r="Q5591">
        <v>1644315</v>
      </c>
      <c r="R5591">
        <v>1</v>
      </c>
    </row>
    <row r="5592" spans="1:18" x14ac:dyDescent="0.25">
      <c r="A5592">
        <v>2015</v>
      </c>
      <c r="B5592" s="1">
        <v>42809.622092939811</v>
      </c>
      <c r="C5592" t="s">
        <v>18</v>
      </c>
      <c r="D5592" t="s">
        <v>19</v>
      </c>
      <c r="E5592" t="s">
        <v>38</v>
      </c>
      <c r="F5592" t="s">
        <v>61</v>
      </c>
      <c r="G5592" t="s">
        <v>22</v>
      </c>
      <c r="H5592" t="s">
        <v>91</v>
      </c>
      <c r="I5592" t="s">
        <v>34</v>
      </c>
      <c r="J5592" t="s">
        <v>40</v>
      </c>
      <c r="K5592" t="s">
        <v>49</v>
      </c>
      <c r="L5592" t="s">
        <v>35</v>
      </c>
      <c r="M5592" t="s">
        <v>35</v>
      </c>
      <c r="N5592" t="s">
        <v>35</v>
      </c>
      <c r="O5592" t="s">
        <v>35</v>
      </c>
      <c r="P5592">
        <v>1</v>
      </c>
      <c r="Q5592">
        <v>8416562</v>
      </c>
      <c r="R5592">
        <v>7</v>
      </c>
    </row>
    <row r="5593" spans="1:18" x14ac:dyDescent="0.25">
      <c r="A5593">
        <v>2015</v>
      </c>
      <c r="B5593" s="1">
        <v>42809.622092939811</v>
      </c>
      <c r="C5593" t="s">
        <v>18</v>
      </c>
      <c r="D5593" t="s">
        <v>60</v>
      </c>
      <c r="E5593" t="s">
        <v>20</v>
      </c>
      <c r="F5593" t="s">
        <v>21</v>
      </c>
      <c r="G5593" t="s">
        <v>22</v>
      </c>
      <c r="H5593" t="s">
        <v>28</v>
      </c>
      <c r="I5593" t="s">
        <v>34</v>
      </c>
      <c r="J5593" t="s">
        <v>31</v>
      </c>
      <c r="K5593" t="s">
        <v>26</v>
      </c>
      <c r="L5593" t="s">
        <v>27</v>
      </c>
      <c r="M5593" t="s">
        <v>28</v>
      </c>
      <c r="N5593" t="s">
        <v>27</v>
      </c>
      <c r="O5593" t="s">
        <v>28</v>
      </c>
      <c r="P5593">
        <v>1</v>
      </c>
      <c r="Q5593">
        <v>1221171.8</v>
      </c>
      <c r="R5593">
        <v>1</v>
      </c>
    </row>
    <row r="5594" spans="1:18" x14ac:dyDescent="0.25">
      <c r="A5594">
        <v>2015</v>
      </c>
      <c r="B5594" s="1">
        <v>42809.622092939811</v>
      </c>
      <c r="C5594" t="s">
        <v>18</v>
      </c>
      <c r="D5594" t="s">
        <v>60</v>
      </c>
      <c r="E5594" t="s">
        <v>20</v>
      </c>
      <c r="F5594" t="s">
        <v>21</v>
      </c>
      <c r="G5594" t="s">
        <v>22</v>
      </c>
      <c r="H5594" t="s">
        <v>28</v>
      </c>
      <c r="I5594" t="s">
        <v>24</v>
      </c>
      <c r="J5594" t="s">
        <v>31</v>
      </c>
      <c r="K5594" t="s">
        <v>32</v>
      </c>
      <c r="L5594" t="s">
        <v>81</v>
      </c>
      <c r="M5594" t="s">
        <v>28</v>
      </c>
      <c r="N5594" t="s">
        <v>81</v>
      </c>
      <c r="O5594" t="s">
        <v>28</v>
      </c>
      <c r="P5594">
        <v>1</v>
      </c>
      <c r="Q5594">
        <v>4405233.8600000003</v>
      </c>
      <c r="R5594">
        <v>2</v>
      </c>
    </row>
    <row r="5595" spans="1:18" x14ac:dyDescent="0.25">
      <c r="A5595">
        <v>2015</v>
      </c>
      <c r="B5595" s="1">
        <v>42809.622092939811</v>
      </c>
      <c r="C5595" t="s">
        <v>18</v>
      </c>
      <c r="D5595" t="s">
        <v>60</v>
      </c>
      <c r="E5595" t="s">
        <v>20</v>
      </c>
      <c r="F5595" t="s">
        <v>21</v>
      </c>
      <c r="G5595" t="s">
        <v>22</v>
      </c>
      <c r="H5595" t="s">
        <v>39</v>
      </c>
      <c r="I5595" t="s">
        <v>34</v>
      </c>
      <c r="J5595" t="s">
        <v>40</v>
      </c>
      <c r="K5595" t="s">
        <v>26</v>
      </c>
      <c r="L5595" t="s">
        <v>35</v>
      </c>
      <c r="M5595" t="s">
        <v>28</v>
      </c>
      <c r="N5595" t="s">
        <v>35</v>
      </c>
      <c r="O5595" t="s">
        <v>35</v>
      </c>
      <c r="P5595">
        <v>1</v>
      </c>
      <c r="Q5595">
        <v>13910890.02</v>
      </c>
      <c r="R5595">
        <v>1</v>
      </c>
    </row>
    <row r="5596" spans="1:18" x14ac:dyDescent="0.25">
      <c r="A5596">
        <v>2015</v>
      </c>
      <c r="B5596" s="1">
        <v>42809.622092939811</v>
      </c>
      <c r="C5596" t="s">
        <v>18</v>
      </c>
      <c r="D5596" t="s">
        <v>60</v>
      </c>
      <c r="E5596" t="s">
        <v>30</v>
      </c>
      <c r="F5596" t="s">
        <v>21</v>
      </c>
      <c r="G5596" t="s">
        <v>22</v>
      </c>
      <c r="H5596" t="s">
        <v>28</v>
      </c>
      <c r="I5596" t="s">
        <v>24</v>
      </c>
      <c r="J5596" t="s">
        <v>37</v>
      </c>
      <c r="K5596" t="s">
        <v>28</v>
      </c>
      <c r="L5596" t="s">
        <v>97</v>
      </c>
      <c r="M5596" t="s">
        <v>28</v>
      </c>
      <c r="N5596" t="s">
        <v>97</v>
      </c>
      <c r="O5596" t="s">
        <v>28</v>
      </c>
      <c r="P5596">
        <v>1</v>
      </c>
      <c r="Q5596">
        <v>0</v>
      </c>
      <c r="R5596" t="s">
        <v>28</v>
      </c>
    </row>
    <row r="5597" spans="1:18" x14ac:dyDescent="0.25">
      <c r="A5597">
        <v>2015</v>
      </c>
      <c r="B5597" s="1">
        <v>42809.622092939811</v>
      </c>
      <c r="C5597" t="s">
        <v>18</v>
      </c>
      <c r="D5597" t="s">
        <v>60</v>
      </c>
      <c r="E5597" t="s">
        <v>30</v>
      </c>
      <c r="F5597" t="s">
        <v>21</v>
      </c>
      <c r="G5597" t="s">
        <v>22</v>
      </c>
      <c r="H5597" t="s">
        <v>28</v>
      </c>
      <c r="I5597" t="s">
        <v>24</v>
      </c>
      <c r="J5597" t="s">
        <v>37</v>
      </c>
      <c r="K5597" t="s">
        <v>32</v>
      </c>
      <c r="L5597" t="s">
        <v>81</v>
      </c>
      <c r="M5597" t="s">
        <v>28</v>
      </c>
      <c r="N5597" t="s">
        <v>81</v>
      </c>
      <c r="O5597" t="s">
        <v>28</v>
      </c>
      <c r="P5597">
        <v>1</v>
      </c>
      <c r="Q5597">
        <v>0</v>
      </c>
      <c r="R5597">
        <v>2</v>
      </c>
    </row>
    <row r="5598" spans="1:18" x14ac:dyDescent="0.25">
      <c r="A5598">
        <v>2015</v>
      </c>
      <c r="B5598" s="1">
        <v>42809.622092939811</v>
      </c>
      <c r="C5598" t="s">
        <v>18</v>
      </c>
      <c r="D5598" t="s">
        <v>60</v>
      </c>
      <c r="E5598" t="s">
        <v>30</v>
      </c>
      <c r="F5598" t="s">
        <v>21</v>
      </c>
      <c r="G5598" t="s">
        <v>22</v>
      </c>
      <c r="H5598" t="s">
        <v>23</v>
      </c>
      <c r="I5598" t="s">
        <v>24</v>
      </c>
      <c r="J5598" t="s">
        <v>37</v>
      </c>
      <c r="K5598" t="s">
        <v>28</v>
      </c>
      <c r="L5598" t="s">
        <v>97</v>
      </c>
      <c r="M5598" t="s">
        <v>28</v>
      </c>
      <c r="N5598" t="s">
        <v>97</v>
      </c>
      <c r="O5598" t="s">
        <v>28</v>
      </c>
      <c r="P5598">
        <v>1</v>
      </c>
      <c r="Q5598">
        <v>0</v>
      </c>
      <c r="R5598">
        <v>0</v>
      </c>
    </row>
    <row r="5599" spans="1:18" x14ac:dyDescent="0.25">
      <c r="A5599">
        <v>2015</v>
      </c>
      <c r="B5599" s="1">
        <v>42809.622092939811</v>
      </c>
      <c r="C5599" t="s">
        <v>18</v>
      </c>
      <c r="D5599" t="s">
        <v>60</v>
      </c>
      <c r="E5599" t="s">
        <v>42</v>
      </c>
      <c r="F5599" t="s">
        <v>21</v>
      </c>
      <c r="G5599" t="s">
        <v>22</v>
      </c>
      <c r="H5599" t="s">
        <v>39</v>
      </c>
      <c r="I5599" t="s">
        <v>24</v>
      </c>
      <c r="J5599" t="s">
        <v>48</v>
      </c>
      <c r="K5599" t="s">
        <v>49</v>
      </c>
      <c r="L5599" t="s">
        <v>35</v>
      </c>
      <c r="M5599" t="s">
        <v>28</v>
      </c>
      <c r="N5599" t="s">
        <v>35</v>
      </c>
      <c r="O5599" t="s">
        <v>35</v>
      </c>
      <c r="P5599">
        <v>1</v>
      </c>
      <c r="Q5599">
        <v>0</v>
      </c>
      <c r="R5599">
        <v>3</v>
      </c>
    </row>
    <row r="5600" spans="1:18" x14ac:dyDescent="0.25">
      <c r="A5600">
        <v>2015</v>
      </c>
      <c r="B5600" s="1">
        <v>42809.622092939811</v>
      </c>
      <c r="C5600" t="s">
        <v>18</v>
      </c>
      <c r="D5600" t="s">
        <v>60</v>
      </c>
      <c r="E5600" t="s">
        <v>68</v>
      </c>
      <c r="F5600" t="s">
        <v>53</v>
      </c>
      <c r="G5600" t="s">
        <v>46</v>
      </c>
      <c r="H5600" t="s">
        <v>28</v>
      </c>
      <c r="I5600" t="s">
        <v>34</v>
      </c>
      <c r="J5600" t="s">
        <v>37</v>
      </c>
      <c r="K5600" t="s">
        <v>28</v>
      </c>
      <c r="L5600" t="s">
        <v>35</v>
      </c>
      <c r="M5600" t="s">
        <v>28</v>
      </c>
      <c r="N5600" t="s">
        <v>35</v>
      </c>
      <c r="O5600" t="s">
        <v>28</v>
      </c>
      <c r="P5600">
        <v>1</v>
      </c>
      <c r="Q5600">
        <v>0</v>
      </c>
      <c r="R5600" t="s">
        <v>28</v>
      </c>
    </row>
    <row r="5601" spans="1:18" x14ac:dyDescent="0.25">
      <c r="A5601">
        <v>2015</v>
      </c>
      <c r="B5601" s="1">
        <v>42809.622092939811</v>
      </c>
      <c r="C5601" t="s">
        <v>18</v>
      </c>
      <c r="D5601" t="s">
        <v>60</v>
      </c>
      <c r="E5601" t="s">
        <v>68</v>
      </c>
      <c r="F5601" t="s">
        <v>53</v>
      </c>
      <c r="G5601" t="s">
        <v>46</v>
      </c>
      <c r="H5601" t="s">
        <v>23</v>
      </c>
      <c r="I5601" t="s">
        <v>34</v>
      </c>
      <c r="J5601" t="s">
        <v>43</v>
      </c>
      <c r="K5601" t="s">
        <v>32</v>
      </c>
      <c r="L5601" t="s">
        <v>35</v>
      </c>
      <c r="M5601" t="s">
        <v>35</v>
      </c>
      <c r="N5601" t="s">
        <v>28</v>
      </c>
      <c r="O5601" t="s">
        <v>35</v>
      </c>
      <c r="P5601">
        <v>1</v>
      </c>
      <c r="Q5601">
        <v>1228605.3500000001</v>
      </c>
      <c r="R5601">
        <v>5</v>
      </c>
    </row>
    <row r="5602" spans="1:18" x14ac:dyDescent="0.25">
      <c r="A5602">
        <v>2015</v>
      </c>
      <c r="B5602" s="1">
        <v>42809.622092939811</v>
      </c>
      <c r="C5602" t="s">
        <v>18</v>
      </c>
      <c r="D5602" t="s">
        <v>60</v>
      </c>
      <c r="E5602" t="s">
        <v>68</v>
      </c>
      <c r="F5602" t="s">
        <v>53</v>
      </c>
      <c r="G5602" t="s">
        <v>46</v>
      </c>
      <c r="H5602" t="s">
        <v>23</v>
      </c>
      <c r="I5602" t="s">
        <v>34</v>
      </c>
      <c r="J5602" t="s">
        <v>48</v>
      </c>
      <c r="K5602" t="s">
        <v>41</v>
      </c>
      <c r="L5602" t="s">
        <v>35</v>
      </c>
      <c r="M5602" t="s">
        <v>35</v>
      </c>
      <c r="N5602" t="s">
        <v>35</v>
      </c>
      <c r="O5602" t="s">
        <v>35</v>
      </c>
      <c r="P5602">
        <v>1</v>
      </c>
      <c r="Q5602">
        <v>-13588</v>
      </c>
      <c r="R5602">
        <v>2</v>
      </c>
    </row>
    <row r="5603" spans="1:18" x14ac:dyDescent="0.25">
      <c r="A5603">
        <v>2015</v>
      </c>
      <c r="B5603" s="1">
        <v>42809.622092939811</v>
      </c>
      <c r="C5603" t="s">
        <v>18</v>
      </c>
      <c r="D5603" t="s">
        <v>60</v>
      </c>
      <c r="E5603" t="s">
        <v>68</v>
      </c>
      <c r="F5603" t="s">
        <v>53</v>
      </c>
      <c r="G5603" t="s">
        <v>46</v>
      </c>
      <c r="H5603" t="s">
        <v>23</v>
      </c>
      <c r="I5603" t="s">
        <v>34</v>
      </c>
      <c r="J5603" t="s">
        <v>37</v>
      </c>
      <c r="K5603" t="s">
        <v>28</v>
      </c>
      <c r="L5603" t="s">
        <v>35</v>
      </c>
      <c r="M5603" t="s">
        <v>28</v>
      </c>
      <c r="N5603" t="s">
        <v>35</v>
      </c>
      <c r="O5603" t="s">
        <v>28</v>
      </c>
      <c r="P5603">
        <v>1</v>
      </c>
      <c r="Q5603">
        <v>0</v>
      </c>
      <c r="R5603">
        <v>0</v>
      </c>
    </row>
    <row r="5604" spans="1:18" x14ac:dyDescent="0.25">
      <c r="A5604">
        <v>2015</v>
      </c>
      <c r="B5604" s="1">
        <v>42809.622092939811</v>
      </c>
      <c r="C5604" t="s">
        <v>18</v>
      </c>
      <c r="D5604" t="s">
        <v>60</v>
      </c>
      <c r="E5604" t="s">
        <v>68</v>
      </c>
      <c r="F5604" t="s">
        <v>53</v>
      </c>
      <c r="G5604" t="s">
        <v>46</v>
      </c>
      <c r="H5604" t="s">
        <v>23</v>
      </c>
      <c r="I5604" t="s">
        <v>34</v>
      </c>
      <c r="J5604" t="s">
        <v>37</v>
      </c>
      <c r="K5604" t="s">
        <v>26</v>
      </c>
      <c r="L5604" t="s">
        <v>35</v>
      </c>
      <c r="M5604" t="s">
        <v>35</v>
      </c>
      <c r="N5604" t="s">
        <v>35</v>
      </c>
      <c r="O5604" t="s">
        <v>35</v>
      </c>
      <c r="P5604">
        <v>1</v>
      </c>
      <c r="Q5604">
        <v>0</v>
      </c>
      <c r="R5604">
        <v>9</v>
      </c>
    </row>
    <row r="5605" spans="1:18" x14ac:dyDescent="0.25">
      <c r="A5605">
        <v>2015</v>
      </c>
      <c r="B5605" s="1">
        <v>42809.622092939811</v>
      </c>
      <c r="C5605" t="s">
        <v>18</v>
      </c>
      <c r="D5605" t="s">
        <v>60</v>
      </c>
      <c r="E5605" t="s">
        <v>38</v>
      </c>
      <c r="F5605" t="s">
        <v>53</v>
      </c>
      <c r="G5605" t="s">
        <v>71</v>
      </c>
      <c r="H5605" t="s">
        <v>91</v>
      </c>
      <c r="I5605" t="s">
        <v>76</v>
      </c>
      <c r="J5605" t="s">
        <v>43</v>
      </c>
      <c r="K5605" t="s">
        <v>41</v>
      </c>
      <c r="L5605" t="s">
        <v>35</v>
      </c>
      <c r="M5605" t="s">
        <v>28</v>
      </c>
      <c r="N5605" t="s">
        <v>35</v>
      </c>
      <c r="O5605" t="s">
        <v>35</v>
      </c>
      <c r="P5605">
        <v>1</v>
      </c>
      <c r="Q5605">
        <v>314257</v>
      </c>
      <c r="R5605">
        <v>3</v>
      </c>
    </row>
    <row r="5606" spans="1:18" x14ac:dyDescent="0.25">
      <c r="A5606">
        <v>2015</v>
      </c>
      <c r="B5606" s="1">
        <v>42809.622092939811</v>
      </c>
      <c r="C5606" t="s">
        <v>18</v>
      </c>
      <c r="D5606" t="s">
        <v>60</v>
      </c>
      <c r="E5606" t="s">
        <v>38</v>
      </c>
      <c r="F5606" t="s">
        <v>45</v>
      </c>
      <c r="G5606" t="s">
        <v>107</v>
      </c>
      <c r="H5606" t="s">
        <v>28</v>
      </c>
      <c r="I5606" t="s">
        <v>76</v>
      </c>
      <c r="J5606" t="s">
        <v>44</v>
      </c>
      <c r="K5606" t="s">
        <v>26</v>
      </c>
      <c r="L5606" t="s">
        <v>35</v>
      </c>
      <c r="M5606" t="s">
        <v>28</v>
      </c>
      <c r="N5606" t="s">
        <v>35</v>
      </c>
      <c r="O5606" t="s">
        <v>35</v>
      </c>
      <c r="P5606">
        <v>1</v>
      </c>
      <c r="Q5606">
        <v>200291.73</v>
      </c>
      <c r="R5606">
        <v>1</v>
      </c>
    </row>
    <row r="5607" spans="1:18" x14ac:dyDescent="0.25">
      <c r="A5607">
        <v>2015</v>
      </c>
      <c r="B5607" s="1">
        <v>42809.622092939811</v>
      </c>
      <c r="C5607" t="s">
        <v>18</v>
      </c>
      <c r="D5607" t="s">
        <v>72</v>
      </c>
      <c r="E5607" t="s">
        <v>20</v>
      </c>
      <c r="F5607" t="s">
        <v>63</v>
      </c>
      <c r="G5607" t="s">
        <v>64</v>
      </c>
      <c r="H5607" t="s">
        <v>91</v>
      </c>
      <c r="I5607" t="s">
        <v>24</v>
      </c>
      <c r="J5607" t="s">
        <v>44</v>
      </c>
      <c r="K5607" t="s">
        <v>32</v>
      </c>
      <c r="L5607" t="s">
        <v>27</v>
      </c>
      <c r="M5607" t="s">
        <v>27</v>
      </c>
      <c r="N5607" t="s">
        <v>28</v>
      </c>
      <c r="O5607" t="s">
        <v>28</v>
      </c>
      <c r="P5607">
        <v>1</v>
      </c>
      <c r="Q5607">
        <v>31579.84</v>
      </c>
      <c r="R5607">
        <v>1</v>
      </c>
    </row>
    <row r="5608" spans="1:18" x14ac:dyDescent="0.25">
      <c r="A5608">
        <v>2015</v>
      </c>
      <c r="B5608" s="1">
        <v>42809.622092939811</v>
      </c>
      <c r="C5608" t="s">
        <v>18</v>
      </c>
      <c r="D5608" t="s">
        <v>78</v>
      </c>
      <c r="E5608" t="s">
        <v>42</v>
      </c>
      <c r="F5608" t="s">
        <v>53</v>
      </c>
      <c r="G5608" t="s">
        <v>66</v>
      </c>
      <c r="H5608" t="s">
        <v>28</v>
      </c>
      <c r="I5608" t="s">
        <v>24</v>
      </c>
      <c r="J5608" t="s">
        <v>43</v>
      </c>
      <c r="K5608" t="s">
        <v>26</v>
      </c>
      <c r="L5608" t="s">
        <v>35</v>
      </c>
      <c r="M5608" t="s">
        <v>35</v>
      </c>
      <c r="N5608" t="s">
        <v>35</v>
      </c>
      <c r="O5608" t="s">
        <v>35</v>
      </c>
      <c r="P5608">
        <v>1</v>
      </c>
      <c r="Q5608">
        <v>-1084338.99</v>
      </c>
      <c r="R5608">
        <v>1</v>
      </c>
    </row>
    <row r="5609" spans="1:18" x14ac:dyDescent="0.25">
      <c r="A5609">
        <v>2015</v>
      </c>
      <c r="B5609" s="1">
        <v>42809.622092939811</v>
      </c>
      <c r="C5609" t="s">
        <v>18</v>
      </c>
      <c r="D5609" t="s">
        <v>78</v>
      </c>
      <c r="E5609" t="s">
        <v>42</v>
      </c>
      <c r="F5609" t="s">
        <v>21</v>
      </c>
      <c r="G5609" t="s">
        <v>22</v>
      </c>
      <c r="H5609" t="s">
        <v>23</v>
      </c>
      <c r="I5609" t="s">
        <v>24</v>
      </c>
      <c r="J5609" t="s">
        <v>48</v>
      </c>
      <c r="K5609" t="s">
        <v>56</v>
      </c>
      <c r="L5609" t="s">
        <v>27</v>
      </c>
      <c r="M5609" t="s">
        <v>27</v>
      </c>
      <c r="N5609" t="s">
        <v>28</v>
      </c>
      <c r="O5609" t="s">
        <v>28</v>
      </c>
      <c r="P5609">
        <v>1</v>
      </c>
      <c r="Q5609">
        <v>0</v>
      </c>
      <c r="R5609">
        <v>1</v>
      </c>
    </row>
    <row r="5610" spans="1:18" x14ac:dyDescent="0.25">
      <c r="A5610">
        <v>2015</v>
      </c>
      <c r="B5610" s="1">
        <v>42809.622092939811</v>
      </c>
      <c r="C5610" t="s">
        <v>18</v>
      </c>
      <c r="D5610" t="s">
        <v>78</v>
      </c>
      <c r="E5610" t="s">
        <v>42</v>
      </c>
      <c r="F5610" t="s">
        <v>21</v>
      </c>
      <c r="G5610" t="s">
        <v>22</v>
      </c>
      <c r="H5610" t="s">
        <v>23</v>
      </c>
      <c r="I5610" t="s">
        <v>24</v>
      </c>
      <c r="J5610" t="s">
        <v>48</v>
      </c>
      <c r="K5610" t="s">
        <v>32</v>
      </c>
      <c r="L5610" t="s">
        <v>27</v>
      </c>
      <c r="M5610" t="s">
        <v>27</v>
      </c>
      <c r="N5610" t="s">
        <v>28</v>
      </c>
      <c r="O5610" t="s">
        <v>28</v>
      </c>
      <c r="P5610">
        <v>1</v>
      </c>
      <c r="Q5610">
        <v>-5266349.4400000004</v>
      </c>
      <c r="R5610">
        <v>2</v>
      </c>
    </row>
    <row r="5611" spans="1:18" x14ac:dyDescent="0.25">
      <c r="A5611">
        <v>2015</v>
      </c>
      <c r="B5611" s="1">
        <v>42809.622092939811</v>
      </c>
      <c r="C5611" t="s">
        <v>18</v>
      </c>
      <c r="D5611" t="s">
        <v>78</v>
      </c>
      <c r="E5611" t="s">
        <v>38</v>
      </c>
      <c r="F5611" t="s">
        <v>21</v>
      </c>
      <c r="G5611" t="s">
        <v>22</v>
      </c>
      <c r="H5611" t="s">
        <v>23</v>
      </c>
      <c r="I5611" t="s">
        <v>24</v>
      </c>
      <c r="J5611" t="s">
        <v>57</v>
      </c>
      <c r="K5611" t="s">
        <v>26</v>
      </c>
      <c r="L5611" t="s">
        <v>35</v>
      </c>
      <c r="M5611" t="s">
        <v>35</v>
      </c>
      <c r="N5611" t="s">
        <v>28</v>
      </c>
      <c r="O5611" t="s">
        <v>35</v>
      </c>
      <c r="P5611">
        <v>1</v>
      </c>
      <c r="Q5611">
        <v>37523049.009999998</v>
      </c>
      <c r="R5611">
        <v>30</v>
      </c>
    </row>
    <row r="5612" spans="1:18" x14ac:dyDescent="0.25">
      <c r="A5612">
        <v>2015</v>
      </c>
      <c r="B5612" s="1">
        <v>42809.622092939811</v>
      </c>
      <c r="C5612" t="s">
        <v>18</v>
      </c>
      <c r="D5612" t="s">
        <v>78</v>
      </c>
      <c r="E5612" t="s">
        <v>38</v>
      </c>
      <c r="F5612" t="s">
        <v>61</v>
      </c>
      <c r="G5612" t="s">
        <v>22</v>
      </c>
      <c r="H5612" t="s">
        <v>62</v>
      </c>
      <c r="I5612" t="s">
        <v>24</v>
      </c>
      <c r="J5612" t="s">
        <v>48</v>
      </c>
      <c r="K5612" t="s">
        <v>26</v>
      </c>
      <c r="L5612" t="s">
        <v>35</v>
      </c>
      <c r="M5612" t="s">
        <v>35</v>
      </c>
      <c r="N5612" t="s">
        <v>35</v>
      </c>
      <c r="O5612" t="s">
        <v>35</v>
      </c>
      <c r="P5612">
        <v>1</v>
      </c>
      <c r="Q5612">
        <v>-867044.69</v>
      </c>
      <c r="R5612">
        <v>2</v>
      </c>
    </row>
    <row r="5613" spans="1:18" x14ac:dyDescent="0.25">
      <c r="A5613">
        <v>2016</v>
      </c>
      <c r="B5613" s="1">
        <v>42809.622092939811</v>
      </c>
      <c r="C5613" t="s">
        <v>18</v>
      </c>
      <c r="D5613" t="s">
        <v>19</v>
      </c>
      <c r="E5613" t="s">
        <v>20</v>
      </c>
      <c r="F5613" t="s">
        <v>21</v>
      </c>
      <c r="G5613" t="s">
        <v>22</v>
      </c>
      <c r="H5613" t="s">
        <v>23</v>
      </c>
      <c r="I5613" t="s">
        <v>24</v>
      </c>
      <c r="J5613" t="s">
        <v>31</v>
      </c>
      <c r="K5613" t="s">
        <v>49</v>
      </c>
      <c r="L5613" t="s">
        <v>35</v>
      </c>
      <c r="M5613" t="s">
        <v>35</v>
      </c>
      <c r="N5613" t="s">
        <v>35</v>
      </c>
      <c r="O5613" t="s">
        <v>35</v>
      </c>
      <c r="P5613">
        <v>1</v>
      </c>
      <c r="Q5613">
        <v>2491628</v>
      </c>
      <c r="R5613">
        <v>1</v>
      </c>
    </row>
    <row r="5614" spans="1:18" x14ac:dyDescent="0.25">
      <c r="A5614">
        <v>2016</v>
      </c>
      <c r="B5614" s="1">
        <v>42809.622092939811</v>
      </c>
      <c r="C5614" t="s">
        <v>18</v>
      </c>
      <c r="D5614" t="s">
        <v>19</v>
      </c>
      <c r="E5614" t="s">
        <v>20</v>
      </c>
      <c r="F5614" t="s">
        <v>21</v>
      </c>
      <c r="G5614" t="s">
        <v>22</v>
      </c>
      <c r="H5614" t="s">
        <v>23</v>
      </c>
      <c r="I5614" t="s">
        <v>24</v>
      </c>
      <c r="J5614" t="s">
        <v>48</v>
      </c>
      <c r="K5614" t="s">
        <v>41</v>
      </c>
      <c r="L5614" t="s">
        <v>35</v>
      </c>
      <c r="M5614" t="s">
        <v>35</v>
      </c>
      <c r="N5614" t="s">
        <v>28</v>
      </c>
      <c r="O5614" t="s">
        <v>35</v>
      </c>
      <c r="P5614">
        <v>1</v>
      </c>
      <c r="Q5614">
        <v>-936.2</v>
      </c>
      <c r="R5614">
        <v>3</v>
      </c>
    </row>
    <row r="5615" spans="1:18" x14ac:dyDescent="0.25">
      <c r="A5615">
        <v>2016</v>
      </c>
      <c r="B5615" s="1">
        <v>42809.622092939811</v>
      </c>
      <c r="C5615" t="s">
        <v>18</v>
      </c>
      <c r="D5615" t="s">
        <v>19</v>
      </c>
      <c r="E5615" t="s">
        <v>20</v>
      </c>
      <c r="F5615" t="s">
        <v>21</v>
      </c>
      <c r="G5615" t="s">
        <v>22</v>
      </c>
      <c r="H5615" t="s">
        <v>23</v>
      </c>
      <c r="I5615" t="s">
        <v>24</v>
      </c>
      <c r="J5615" t="s">
        <v>37</v>
      </c>
      <c r="K5615" t="s">
        <v>49</v>
      </c>
      <c r="L5615" t="s">
        <v>27</v>
      </c>
      <c r="M5615" t="s">
        <v>27</v>
      </c>
      <c r="N5615" t="s">
        <v>28</v>
      </c>
      <c r="O5615" t="s">
        <v>28</v>
      </c>
      <c r="P5615">
        <v>1</v>
      </c>
      <c r="Q5615">
        <v>0</v>
      </c>
      <c r="R5615">
        <v>3</v>
      </c>
    </row>
    <row r="5616" spans="1:18" x14ac:dyDescent="0.25">
      <c r="A5616">
        <v>2016</v>
      </c>
      <c r="B5616" s="1">
        <v>42809.622092939811</v>
      </c>
      <c r="C5616" t="s">
        <v>18</v>
      </c>
      <c r="D5616" t="s">
        <v>19</v>
      </c>
      <c r="E5616" t="s">
        <v>20</v>
      </c>
      <c r="F5616" t="s">
        <v>61</v>
      </c>
      <c r="G5616" t="s">
        <v>22</v>
      </c>
      <c r="H5616" t="s">
        <v>91</v>
      </c>
      <c r="I5616" t="s">
        <v>34</v>
      </c>
      <c r="J5616" t="s">
        <v>31</v>
      </c>
      <c r="K5616" t="s">
        <v>51</v>
      </c>
      <c r="L5616" t="s">
        <v>35</v>
      </c>
      <c r="M5616" t="s">
        <v>35</v>
      </c>
      <c r="N5616" t="s">
        <v>28</v>
      </c>
      <c r="O5616" t="s">
        <v>35</v>
      </c>
      <c r="P5616">
        <v>1</v>
      </c>
      <c r="Q5616">
        <v>3388423</v>
      </c>
      <c r="R5616">
        <v>1</v>
      </c>
    </row>
    <row r="5617" spans="1:18" x14ac:dyDescent="0.25">
      <c r="A5617">
        <v>2016</v>
      </c>
      <c r="B5617" s="1">
        <v>42809.622092939811</v>
      </c>
      <c r="C5617" t="s">
        <v>18</v>
      </c>
      <c r="D5617" t="s">
        <v>19</v>
      </c>
      <c r="E5617" t="s">
        <v>20</v>
      </c>
      <c r="F5617" t="s">
        <v>61</v>
      </c>
      <c r="G5617" t="s">
        <v>22</v>
      </c>
      <c r="H5617" t="s">
        <v>91</v>
      </c>
      <c r="I5617" t="s">
        <v>34</v>
      </c>
      <c r="J5617" t="s">
        <v>25</v>
      </c>
      <c r="K5617" t="s">
        <v>32</v>
      </c>
      <c r="L5617" t="s">
        <v>35</v>
      </c>
      <c r="M5617" t="s">
        <v>35</v>
      </c>
      <c r="N5617" t="s">
        <v>28</v>
      </c>
      <c r="O5617" t="s">
        <v>35</v>
      </c>
      <c r="P5617">
        <v>1</v>
      </c>
      <c r="Q5617">
        <v>94290110</v>
      </c>
      <c r="R5617">
        <v>7</v>
      </c>
    </row>
    <row r="5618" spans="1:18" x14ac:dyDescent="0.25">
      <c r="A5618">
        <v>2016</v>
      </c>
      <c r="B5618" s="1">
        <v>42809.622092939811</v>
      </c>
      <c r="C5618" t="s">
        <v>18</v>
      </c>
      <c r="D5618" t="s">
        <v>19</v>
      </c>
      <c r="E5618" t="s">
        <v>20</v>
      </c>
      <c r="F5618" t="s">
        <v>61</v>
      </c>
      <c r="G5618" t="s">
        <v>22</v>
      </c>
      <c r="H5618" t="s">
        <v>91</v>
      </c>
      <c r="I5618" t="s">
        <v>34</v>
      </c>
      <c r="J5618" t="s">
        <v>40</v>
      </c>
      <c r="K5618" t="s">
        <v>49</v>
      </c>
      <c r="L5618" t="s">
        <v>35</v>
      </c>
      <c r="M5618" t="s">
        <v>35</v>
      </c>
      <c r="N5618" t="s">
        <v>28</v>
      </c>
      <c r="O5618" t="s">
        <v>35</v>
      </c>
      <c r="P5618">
        <v>1</v>
      </c>
      <c r="Q5618">
        <v>22825088</v>
      </c>
      <c r="R5618">
        <v>1</v>
      </c>
    </row>
    <row r="5619" spans="1:18" x14ac:dyDescent="0.25">
      <c r="A5619">
        <v>2016</v>
      </c>
      <c r="B5619" s="1">
        <v>42809.622092939811</v>
      </c>
      <c r="C5619" t="s">
        <v>18</v>
      </c>
      <c r="D5619" t="s">
        <v>19</v>
      </c>
      <c r="E5619" t="s">
        <v>20</v>
      </c>
      <c r="F5619" t="s">
        <v>61</v>
      </c>
      <c r="G5619" t="s">
        <v>22</v>
      </c>
      <c r="H5619" t="s">
        <v>91</v>
      </c>
      <c r="I5619" t="s">
        <v>34</v>
      </c>
      <c r="J5619" t="s">
        <v>44</v>
      </c>
      <c r="K5619" t="s">
        <v>32</v>
      </c>
      <c r="L5619" t="s">
        <v>35</v>
      </c>
      <c r="M5619" t="s">
        <v>35</v>
      </c>
      <c r="N5619" t="s">
        <v>28</v>
      </c>
      <c r="O5619" t="s">
        <v>35</v>
      </c>
      <c r="P5619">
        <v>1</v>
      </c>
      <c r="Q5619">
        <v>50000</v>
      </c>
      <c r="R5619">
        <v>5</v>
      </c>
    </row>
    <row r="5620" spans="1:18" x14ac:dyDescent="0.25">
      <c r="A5620">
        <v>2016</v>
      </c>
      <c r="B5620" s="1">
        <v>42809.622092939811</v>
      </c>
      <c r="C5620" t="s">
        <v>18</v>
      </c>
      <c r="D5620" t="s">
        <v>19</v>
      </c>
      <c r="E5620" t="s">
        <v>20</v>
      </c>
      <c r="F5620" t="s">
        <v>61</v>
      </c>
      <c r="G5620" t="s">
        <v>22</v>
      </c>
      <c r="H5620" t="s">
        <v>91</v>
      </c>
      <c r="I5620" t="s">
        <v>34</v>
      </c>
      <c r="J5620" t="s">
        <v>37</v>
      </c>
      <c r="K5620" t="s">
        <v>49</v>
      </c>
      <c r="L5620" t="s">
        <v>35</v>
      </c>
      <c r="M5620" t="s">
        <v>35</v>
      </c>
      <c r="N5620" t="s">
        <v>35</v>
      </c>
      <c r="O5620" t="s">
        <v>35</v>
      </c>
      <c r="P5620">
        <v>1</v>
      </c>
      <c r="Q5620">
        <v>0</v>
      </c>
      <c r="R5620">
        <v>4</v>
      </c>
    </row>
    <row r="5621" spans="1:18" x14ac:dyDescent="0.25">
      <c r="A5621">
        <v>2016</v>
      </c>
      <c r="B5621" s="1">
        <v>42809.622092939811</v>
      </c>
      <c r="C5621" t="s">
        <v>18</v>
      </c>
      <c r="D5621" t="s">
        <v>19</v>
      </c>
      <c r="E5621" t="s">
        <v>30</v>
      </c>
      <c r="F5621" t="s">
        <v>63</v>
      </c>
      <c r="G5621" t="s">
        <v>64</v>
      </c>
      <c r="H5621" t="s">
        <v>62</v>
      </c>
      <c r="I5621" t="s">
        <v>24</v>
      </c>
      <c r="J5621" t="s">
        <v>37</v>
      </c>
      <c r="K5621" t="s">
        <v>41</v>
      </c>
      <c r="L5621" t="s">
        <v>35</v>
      </c>
      <c r="M5621" t="s">
        <v>35</v>
      </c>
      <c r="N5621" t="s">
        <v>35</v>
      </c>
      <c r="O5621" t="s">
        <v>35</v>
      </c>
      <c r="P5621">
        <v>1</v>
      </c>
      <c r="Q5621">
        <v>0</v>
      </c>
      <c r="R5621">
        <v>1</v>
      </c>
    </row>
    <row r="5622" spans="1:18" x14ac:dyDescent="0.25">
      <c r="A5622">
        <v>2016</v>
      </c>
      <c r="B5622" s="1">
        <v>42809.622092939811</v>
      </c>
      <c r="C5622" t="s">
        <v>18</v>
      </c>
      <c r="D5622" t="s">
        <v>19</v>
      </c>
      <c r="E5622" t="s">
        <v>30</v>
      </c>
      <c r="F5622" t="s">
        <v>21</v>
      </c>
      <c r="G5622" t="s">
        <v>22</v>
      </c>
      <c r="H5622" t="s">
        <v>23</v>
      </c>
      <c r="I5622" t="s">
        <v>24</v>
      </c>
      <c r="J5622" t="s">
        <v>37</v>
      </c>
      <c r="K5622" t="s">
        <v>32</v>
      </c>
      <c r="L5622" t="s">
        <v>35</v>
      </c>
      <c r="M5622" t="s">
        <v>35</v>
      </c>
      <c r="N5622" t="s">
        <v>28</v>
      </c>
      <c r="O5622" t="s">
        <v>35</v>
      </c>
      <c r="P5622">
        <v>1</v>
      </c>
      <c r="Q5622">
        <v>0</v>
      </c>
      <c r="R5622">
        <v>1</v>
      </c>
    </row>
    <row r="5623" spans="1:18" x14ac:dyDescent="0.25">
      <c r="A5623">
        <v>2016</v>
      </c>
      <c r="B5623" s="1">
        <v>42809.622092939811</v>
      </c>
      <c r="C5623" t="s">
        <v>18</v>
      </c>
      <c r="D5623" t="s">
        <v>19</v>
      </c>
      <c r="E5623" t="s">
        <v>36</v>
      </c>
      <c r="F5623" t="s">
        <v>21</v>
      </c>
      <c r="G5623" t="s">
        <v>22</v>
      </c>
      <c r="H5623" t="s">
        <v>23</v>
      </c>
      <c r="I5623" t="s">
        <v>24</v>
      </c>
      <c r="J5623" t="s">
        <v>37</v>
      </c>
      <c r="K5623" t="s">
        <v>41</v>
      </c>
      <c r="L5623" t="s">
        <v>35</v>
      </c>
      <c r="M5623" t="s">
        <v>35</v>
      </c>
      <c r="N5623" t="s">
        <v>28</v>
      </c>
      <c r="O5623" t="s">
        <v>35</v>
      </c>
      <c r="P5623">
        <v>1</v>
      </c>
      <c r="Q5623">
        <v>0</v>
      </c>
      <c r="R5623">
        <v>1</v>
      </c>
    </row>
    <row r="5624" spans="1:18" x14ac:dyDescent="0.25">
      <c r="A5624">
        <v>2016</v>
      </c>
      <c r="B5624" s="1">
        <v>42809.622092939811</v>
      </c>
      <c r="C5624" t="s">
        <v>18</v>
      </c>
      <c r="D5624" t="s">
        <v>19</v>
      </c>
      <c r="E5624" t="s">
        <v>42</v>
      </c>
      <c r="F5624" t="s">
        <v>53</v>
      </c>
      <c r="G5624" t="s">
        <v>66</v>
      </c>
      <c r="H5624" t="s">
        <v>28</v>
      </c>
      <c r="I5624" t="s">
        <v>24</v>
      </c>
      <c r="J5624" t="s">
        <v>48</v>
      </c>
      <c r="K5624" t="s">
        <v>26</v>
      </c>
      <c r="L5624" t="s">
        <v>35</v>
      </c>
      <c r="M5624" t="s">
        <v>35</v>
      </c>
      <c r="N5624" t="s">
        <v>28</v>
      </c>
      <c r="O5624" t="s">
        <v>35</v>
      </c>
      <c r="P5624">
        <v>1</v>
      </c>
      <c r="Q5624">
        <v>993989.75009999995</v>
      </c>
      <c r="R5624">
        <v>6</v>
      </c>
    </row>
    <row r="5625" spans="1:18" x14ac:dyDescent="0.25">
      <c r="A5625">
        <v>2016</v>
      </c>
      <c r="B5625" s="1">
        <v>42809.622092939811</v>
      </c>
      <c r="C5625" t="s">
        <v>18</v>
      </c>
      <c r="D5625" t="s">
        <v>19</v>
      </c>
      <c r="E5625" t="s">
        <v>42</v>
      </c>
      <c r="F5625" t="s">
        <v>53</v>
      </c>
      <c r="G5625" t="s">
        <v>66</v>
      </c>
      <c r="H5625" t="s">
        <v>28</v>
      </c>
      <c r="I5625" t="s">
        <v>24</v>
      </c>
      <c r="J5625" t="s">
        <v>37</v>
      </c>
      <c r="K5625" t="s">
        <v>28</v>
      </c>
      <c r="L5625" t="s">
        <v>35</v>
      </c>
      <c r="M5625" t="s">
        <v>28</v>
      </c>
      <c r="N5625" t="s">
        <v>35</v>
      </c>
      <c r="O5625" t="s">
        <v>28</v>
      </c>
      <c r="P5625">
        <v>1</v>
      </c>
      <c r="Q5625">
        <v>0</v>
      </c>
      <c r="R5625">
        <v>0</v>
      </c>
    </row>
    <row r="5626" spans="1:18" x14ac:dyDescent="0.25">
      <c r="A5626">
        <v>2016</v>
      </c>
      <c r="B5626" s="1">
        <v>42809.622092939811</v>
      </c>
      <c r="C5626" t="s">
        <v>18</v>
      </c>
      <c r="D5626" t="s">
        <v>19</v>
      </c>
      <c r="E5626" t="s">
        <v>42</v>
      </c>
      <c r="F5626" t="s">
        <v>53</v>
      </c>
      <c r="G5626" t="s">
        <v>46</v>
      </c>
      <c r="H5626" t="s">
        <v>28</v>
      </c>
      <c r="I5626" t="s">
        <v>54</v>
      </c>
      <c r="J5626" t="s">
        <v>37</v>
      </c>
      <c r="K5626" t="s">
        <v>28</v>
      </c>
      <c r="L5626" t="s">
        <v>27</v>
      </c>
      <c r="M5626" t="s">
        <v>28</v>
      </c>
      <c r="N5626" t="s">
        <v>27</v>
      </c>
      <c r="O5626" t="s">
        <v>28</v>
      </c>
      <c r="P5626">
        <v>1</v>
      </c>
      <c r="Q5626">
        <v>0</v>
      </c>
      <c r="R5626">
        <v>0</v>
      </c>
    </row>
    <row r="5627" spans="1:18" x14ac:dyDescent="0.25">
      <c r="A5627">
        <v>2015</v>
      </c>
      <c r="B5627" s="1">
        <v>42809.622092939811</v>
      </c>
      <c r="C5627" t="s">
        <v>18</v>
      </c>
      <c r="D5627" t="s">
        <v>60</v>
      </c>
      <c r="E5627" t="s">
        <v>67</v>
      </c>
      <c r="F5627" t="s">
        <v>45</v>
      </c>
      <c r="G5627" t="s">
        <v>46</v>
      </c>
      <c r="H5627" t="s">
        <v>62</v>
      </c>
      <c r="I5627" t="s">
        <v>24</v>
      </c>
      <c r="J5627" t="s">
        <v>48</v>
      </c>
      <c r="K5627" t="s">
        <v>49</v>
      </c>
      <c r="L5627" t="s">
        <v>35</v>
      </c>
      <c r="M5627" t="s">
        <v>35</v>
      </c>
      <c r="N5627" t="s">
        <v>35</v>
      </c>
      <c r="O5627" t="s">
        <v>35</v>
      </c>
      <c r="P5627">
        <v>1</v>
      </c>
      <c r="Q5627">
        <v>-426205.7</v>
      </c>
      <c r="R5627">
        <v>2</v>
      </c>
    </row>
    <row r="5628" spans="1:18" x14ac:dyDescent="0.25">
      <c r="A5628">
        <v>2015</v>
      </c>
      <c r="B5628" s="1">
        <v>42809.622092939811</v>
      </c>
      <c r="C5628" t="s">
        <v>18</v>
      </c>
      <c r="D5628" t="s">
        <v>60</v>
      </c>
      <c r="E5628" t="s">
        <v>68</v>
      </c>
      <c r="F5628" t="s">
        <v>53</v>
      </c>
      <c r="G5628" t="s">
        <v>46</v>
      </c>
      <c r="H5628" t="s">
        <v>23</v>
      </c>
      <c r="I5628" t="s">
        <v>34</v>
      </c>
      <c r="J5628" t="s">
        <v>44</v>
      </c>
      <c r="K5628" t="s">
        <v>32</v>
      </c>
      <c r="L5628" t="s">
        <v>35</v>
      </c>
      <c r="M5628" t="s">
        <v>35</v>
      </c>
      <c r="N5628" t="s">
        <v>35</v>
      </c>
      <c r="O5628" t="s">
        <v>35</v>
      </c>
      <c r="P5628">
        <v>1</v>
      </c>
      <c r="Q5628">
        <v>173609</v>
      </c>
      <c r="R5628">
        <v>2</v>
      </c>
    </row>
    <row r="5629" spans="1:18" x14ac:dyDescent="0.25">
      <c r="A5629">
        <v>2015</v>
      </c>
      <c r="B5629" s="1">
        <v>42809.622092939811</v>
      </c>
      <c r="C5629" t="s">
        <v>18</v>
      </c>
      <c r="D5629" t="s">
        <v>60</v>
      </c>
      <c r="E5629" t="s">
        <v>68</v>
      </c>
      <c r="F5629" t="s">
        <v>53</v>
      </c>
      <c r="G5629" t="s">
        <v>46</v>
      </c>
      <c r="H5629" t="s">
        <v>23</v>
      </c>
      <c r="I5629" t="s">
        <v>34</v>
      </c>
      <c r="J5629" t="s">
        <v>44</v>
      </c>
      <c r="K5629" t="s">
        <v>41</v>
      </c>
      <c r="L5629" t="s">
        <v>35</v>
      </c>
      <c r="M5629" t="s">
        <v>35</v>
      </c>
      <c r="N5629" t="s">
        <v>28</v>
      </c>
      <c r="O5629" t="s">
        <v>35</v>
      </c>
      <c r="P5629">
        <v>1</v>
      </c>
      <c r="Q5629">
        <v>396981.09</v>
      </c>
      <c r="R5629">
        <v>17</v>
      </c>
    </row>
    <row r="5630" spans="1:18" x14ac:dyDescent="0.25">
      <c r="A5630">
        <v>2015</v>
      </c>
      <c r="B5630" s="1">
        <v>42809.622092939811</v>
      </c>
      <c r="C5630" t="s">
        <v>18</v>
      </c>
      <c r="D5630" t="s">
        <v>60</v>
      </c>
      <c r="E5630" t="s">
        <v>38</v>
      </c>
      <c r="F5630" t="s">
        <v>53</v>
      </c>
      <c r="G5630" t="s">
        <v>71</v>
      </c>
      <c r="H5630" t="s">
        <v>91</v>
      </c>
      <c r="I5630" t="s">
        <v>54</v>
      </c>
      <c r="J5630" t="s">
        <v>44</v>
      </c>
      <c r="K5630" t="s">
        <v>56</v>
      </c>
      <c r="L5630" t="s">
        <v>35</v>
      </c>
      <c r="M5630" t="s">
        <v>28</v>
      </c>
      <c r="N5630" t="s">
        <v>35</v>
      </c>
      <c r="O5630" t="s">
        <v>35</v>
      </c>
      <c r="P5630">
        <v>1</v>
      </c>
      <c r="Q5630">
        <v>10724</v>
      </c>
      <c r="R5630">
        <v>2</v>
      </c>
    </row>
    <row r="5631" spans="1:18" x14ac:dyDescent="0.25">
      <c r="A5631">
        <v>2015</v>
      </c>
      <c r="B5631" s="1">
        <v>42809.622092939811</v>
      </c>
      <c r="C5631" t="s">
        <v>18</v>
      </c>
      <c r="D5631" t="s">
        <v>60</v>
      </c>
      <c r="E5631" t="s">
        <v>38</v>
      </c>
      <c r="F5631" t="s">
        <v>53</v>
      </c>
      <c r="G5631" t="s">
        <v>46</v>
      </c>
      <c r="H5631" t="s">
        <v>23</v>
      </c>
      <c r="I5631" t="s">
        <v>34</v>
      </c>
      <c r="J5631" t="s">
        <v>43</v>
      </c>
      <c r="K5631" t="s">
        <v>26</v>
      </c>
      <c r="L5631" t="s">
        <v>35</v>
      </c>
      <c r="M5631" t="s">
        <v>35</v>
      </c>
      <c r="N5631" t="s">
        <v>28</v>
      </c>
      <c r="O5631" t="s">
        <v>35</v>
      </c>
      <c r="P5631">
        <v>1</v>
      </c>
      <c r="Q5631">
        <v>654839</v>
      </c>
      <c r="R5631">
        <v>1</v>
      </c>
    </row>
    <row r="5632" spans="1:18" x14ac:dyDescent="0.25">
      <c r="A5632">
        <v>2015</v>
      </c>
      <c r="B5632" s="1">
        <v>42809.622092939811</v>
      </c>
      <c r="C5632" t="s">
        <v>18</v>
      </c>
      <c r="D5632" t="s">
        <v>60</v>
      </c>
      <c r="E5632" t="s">
        <v>38</v>
      </c>
      <c r="F5632" t="s">
        <v>21</v>
      </c>
      <c r="G5632" t="s">
        <v>22</v>
      </c>
      <c r="H5632" t="s">
        <v>28</v>
      </c>
      <c r="I5632" t="s">
        <v>24</v>
      </c>
      <c r="J5632" t="s">
        <v>57</v>
      </c>
      <c r="K5632" t="s">
        <v>26</v>
      </c>
      <c r="L5632" t="s">
        <v>27</v>
      </c>
      <c r="M5632" t="s">
        <v>28</v>
      </c>
      <c r="N5632" t="s">
        <v>27</v>
      </c>
      <c r="O5632" t="s">
        <v>28</v>
      </c>
      <c r="P5632">
        <v>1</v>
      </c>
      <c r="Q5632">
        <v>100301110.90000001</v>
      </c>
      <c r="R5632">
        <v>11</v>
      </c>
    </row>
    <row r="5633" spans="1:18" x14ac:dyDescent="0.25">
      <c r="A5633">
        <v>2015</v>
      </c>
      <c r="B5633" s="1">
        <v>42809.622092939811</v>
      </c>
      <c r="C5633" t="s">
        <v>18</v>
      </c>
      <c r="D5633" t="s">
        <v>60</v>
      </c>
      <c r="E5633" t="s">
        <v>55</v>
      </c>
      <c r="F5633" t="s">
        <v>53</v>
      </c>
      <c r="G5633" t="s">
        <v>71</v>
      </c>
      <c r="H5633" t="s">
        <v>28</v>
      </c>
      <c r="I5633" t="s">
        <v>54</v>
      </c>
      <c r="J5633" t="s">
        <v>48</v>
      </c>
      <c r="K5633" t="s">
        <v>51</v>
      </c>
      <c r="L5633" t="s">
        <v>81</v>
      </c>
      <c r="M5633" t="s">
        <v>28</v>
      </c>
      <c r="N5633" t="s">
        <v>81</v>
      </c>
      <c r="O5633" t="s">
        <v>28</v>
      </c>
      <c r="P5633">
        <v>1</v>
      </c>
      <c r="Q5633">
        <v>-18914.490000000002</v>
      </c>
      <c r="R5633">
        <v>1</v>
      </c>
    </row>
    <row r="5634" spans="1:18" x14ac:dyDescent="0.25">
      <c r="A5634">
        <v>2015</v>
      </c>
      <c r="B5634" s="1">
        <v>42809.622092939811</v>
      </c>
      <c r="C5634" t="s">
        <v>18</v>
      </c>
      <c r="D5634" t="s">
        <v>72</v>
      </c>
      <c r="E5634" t="s">
        <v>20</v>
      </c>
      <c r="F5634" t="s">
        <v>21</v>
      </c>
      <c r="G5634" t="s">
        <v>22</v>
      </c>
      <c r="H5634" t="s">
        <v>23</v>
      </c>
      <c r="I5634" t="s">
        <v>24</v>
      </c>
      <c r="J5634" t="s">
        <v>31</v>
      </c>
      <c r="K5634" t="s">
        <v>49</v>
      </c>
      <c r="L5634" t="s">
        <v>35</v>
      </c>
      <c r="M5634" t="s">
        <v>35</v>
      </c>
      <c r="N5634" t="s">
        <v>28</v>
      </c>
      <c r="O5634" t="s">
        <v>35</v>
      </c>
      <c r="P5634">
        <v>1</v>
      </c>
      <c r="Q5634">
        <v>3953680.8</v>
      </c>
      <c r="R5634">
        <v>1</v>
      </c>
    </row>
    <row r="5635" spans="1:18" x14ac:dyDescent="0.25">
      <c r="A5635">
        <v>2015</v>
      </c>
      <c r="B5635" s="1">
        <v>42809.622092939811</v>
      </c>
      <c r="C5635" t="s">
        <v>18</v>
      </c>
      <c r="D5635" t="s">
        <v>72</v>
      </c>
      <c r="E5635" t="s">
        <v>20</v>
      </c>
      <c r="F5635" t="s">
        <v>21</v>
      </c>
      <c r="G5635" t="s">
        <v>22</v>
      </c>
      <c r="H5635" t="s">
        <v>23</v>
      </c>
      <c r="I5635" t="s">
        <v>24</v>
      </c>
      <c r="J5635" t="s">
        <v>43</v>
      </c>
      <c r="K5635" t="s">
        <v>32</v>
      </c>
      <c r="L5635" t="s">
        <v>35</v>
      </c>
      <c r="M5635" t="s">
        <v>35</v>
      </c>
      <c r="N5635" t="s">
        <v>28</v>
      </c>
      <c r="O5635" t="s">
        <v>35</v>
      </c>
      <c r="P5635">
        <v>1</v>
      </c>
      <c r="Q5635">
        <v>1803751.35</v>
      </c>
      <c r="R5635">
        <v>3</v>
      </c>
    </row>
    <row r="5636" spans="1:18" x14ac:dyDescent="0.25">
      <c r="A5636">
        <v>2015</v>
      </c>
      <c r="B5636" s="1">
        <v>42809.622092939811</v>
      </c>
      <c r="C5636" t="s">
        <v>18</v>
      </c>
      <c r="D5636" t="s">
        <v>72</v>
      </c>
      <c r="E5636" t="s">
        <v>20</v>
      </c>
      <c r="F5636" t="s">
        <v>21</v>
      </c>
      <c r="G5636" t="s">
        <v>22</v>
      </c>
      <c r="H5636" t="s">
        <v>23</v>
      </c>
      <c r="I5636" t="s">
        <v>24</v>
      </c>
      <c r="J5636" t="s">
        <v>37</v>
      </c>
      <c r="K5636" t="s">
        <v>56</v>
      </c>
      <c r="L5636" t="s">
        <v>35</v>
      </c>
      <c r="M5636" t="s">
        <v>35</v>
      </c>
      <c r="N5636" t="s">
        <v>35</v>
      </c>
      <c r="O5636" t="s">
        <v>35</v>
      </c>
      <c r="P5636">
        <v>1</v>
      </c>
      <c r="Q5636">
        <v>0</v>
      </c>
      <c r="R5636">
        <v>3</v>
      </c>
    </row>
    <row r="5637" spans="1:18" x14ac:dyDescent="0.25">
      <c r="A5637">
        <v>2015</v>
      </c>
      <c r="B5637" s="1">
        <v>42809.622092939811</v>
      </c>
      <c r="C5637" t="s">
        <v>18</v>
      </c>
      <c r="D5637" t="s">
        <v>72</v>
      </c>
      <c r="E5637" t="s">
        <v>36</v>
      </c>
      <c r="F5637" t="s">
        <v>61</v>
      </c>
      <c r="G5637" t="s">
        <v>22</v>
      </c>
      <c r="H5637" t="s">
        <v>91</v>
      </c>
      <c r="I5637" t="s">
        <v>24</v>
      </c>
      <c r="J5637" t="s">
        <v>43</v>
      </c>
      <c r="K5637" t="s">
        <v>32</v>
      </c>
      <c r="L5637" t="s">
        <v>27</v>
      </c>
      <c r="M5637" t="s">
        <v>27</v>
      </c>
      <c r="N5637" t="s">
        <v>28</v>
      </c>
      <c r="O5637" t="s">
        <v>28</v>
      </c>
      <c r="P5637">
        <v>1</v>
      </c>
      <c r="Q5637">
        <v>1462480.07</v>
      </c>
      <c r="R5637">
        <v>5</v>
      </c>
    </row>
    <row r="5638" spans="1:18" x14ac:dyDescent="0.25">
      <c r="A5638">
        <v>2015</v>
      </c>
      <c r="B5638" s="1">
        <v>42809.622092939811</v>
      </c>
      <c r="C5638" t="s">
        <v>18</v>
      </c>
      <c r="D5638" t="s">
        <v>72</v>
      </c>
      <c r="E5638" t="s">
        <v>52</v>
      </c>
      <c r="F5638" t="s">
        <v>53</v>
      </c>
      <c r="G5638" t="s">
        <v>66</v>
      </c>
      <c r="H5638" t="s">
        <v>28</v>
      </c>
      <c r="I5638" t="s">
        <v>34</v>
      </c>
      <c r="J5638" t="s">
        <v>43</v>
      </c>
      <c r="K5638" t="s">
        <v>56</v>
      </c>
      <c r="L5638" t="s">
        <v>74</v>
      </c>
      <c r="M5638" t="s">
        <v>74</v>
      </c>
      <c r="N5638" t="s">
        <v>28</v>
      </c>
      <c r="O5638" t="s">
        <v>28</v>
      </c>
      <c r="P5638">
        <v>1</v>
      </c>
      <c r="Q5638">
        <v>19388188.649999999</v>
      </c>
      <c r="R5638">
        <v>99</v>
      </c>
    </row>
    <row r="5639" spans="1:18" x14ac:dyDescent="0.25">
      <c r="A5639">
        <v>2015</v>
      </c>
      <c r="B5639" s="1">
        <v>42809.622092939811</v>
      </c>
      <c r="C5639" t="s">
        <v>18</v>
      </c>
      <c r="D5639" t="s">
        <v>72</v>
      </c>
      <c r="E5639" t="s">
        <v>52</v>
      </c>
      <c r="F5639" t="s">
        <v>53</v>
      </c>
      <c r="G5639" t="s">
        <v>66</v>
      </c>
      <c r="H5639" t="s">
        <v>28</v>
      </c>
      <c r="I5639" t="s">
        <v>34</v>
      </c>
      <c r="J5639" t="s">
        <v>48</v>
      </c>
      <c r="K5639" t="s">
        <v>56</v>
      </c>
      <c r="L5639" t="s">
        <v>74</v>
      </c>
      <c r="M5639" t="s">
        <v>74</v>
      </c>
      <c r="N5639" t="s">
        <v>28</v>
      </c>
      <c r="O5639" t="s">
        <v>28</v>
      </c>
      <c r="P5639">
        <v>1</v>
      </c>
      <c r="Q5639">
        <v>-36942.959999999999</v>
      </c>
      <c r="R5639">
        <v>20</v>
      </c>
    </row>
    <row r="5640" spans="1:18" x14ac:dyDescent="0.25">
      <c r="A5640">
        <v>2015</v>
      </c>
      <c r="B5640" s="1">
        <v>42809.622092939811</v>
      </c>
      <c r="C5640" t="s">
        <v>18</v>
      </c>
      <c r="D5640" t="s">
        <v>72</v>
      </c>
      <c r="E5640" t="s">
        <v>52</v>
      </c>
      <c r="F5640" t="s">
        <v>53</v>
      </c>
      <c r="G5640" t="s">
        <v>66</v>
      </c>
      <c r="H5640" t="s">
        <v>28</v>
      </c>
      <c r="I5640" t="s">
        <v>34</v>
      </c>
      <c r="J5640" t="s">
        <v>37</v>
      </c>
      <c r="K5640" t="s">
        <v>41</v>
      </c>
      <c r="L5640" t="s">
        <v>74</v>
      </c>
      <c r="M5640" t="s">
        <v>74</v>
      </c>
      <c r="N5640" t="s">
        <v>28</v>
      </c>
      <c r="O5640" t="s">
        <v>28</v>
      </c>
      <c r="P5640">
        <v>1</v>
      </c>
      <c r="Q5640">
        <v>0</v>
      </c>
      <c r="R5640">
        <v>1</v>
      </c>
    </row>
    <row r="5641" spans="1:18" x14ac:dyDescent="0.25">
      <c r="A5641">
        <v>2015</v>
      </c>
      <c r="B5641" s="1">
        <v>42809.622092939811</v>
      </c>
      <c r="C5641" t="s">
        <v>18</v>
      </c>
      <c r="D5641" t="s">
        <v>72</v>
      </c>
      <c r="E5641" t="s">
        <v>50</v>
      </c>
      <c r="F5641" t="s">
        <v>61</v>
      </c>
      <c r="G5641" t="s">
        <v>22</v>
      </c>
      <c r="H5641" t="s">
        <v>91</v>
      </c>
      <c r="I5641" t="s">
        <v>24</v>
      </c>
      <c r="J5641" t="s">
        <v>44</v>
      </c>
      <c r="K5641" t="s">
        <v>32</v>
      </c>
      <c r="L5641" t="s">
        <v>27</v>
      </c>
      <c r="M5641" t="s">
        <v>27</v>
      </c>
      <c r="N5641" t="s">
        <v>28</v>
      </c>
      <c r="O5641" t="s">
        <v>28</v>
      </c>
      <c r="P5641">
        <v>1</v>
      </c>
      <c r="Q5641">
        <v>9231.9699999999993</v>
      </c>
      <c r="R5641">
        <v>1</v>
      </c>
    </row>
    <row r="5642" spans="1:18" x14ac:dyDescent="0.25">
      <c r="A5642">
        <v>2015</v>
      </c>
      <c r="B5642" s="1">
        <v>42809.622092939811</v>
      </c>
      <c r="C5642" t="s">
        <v>18</v>
      </c>
      <c r="D5642" t="s">
        <v>29</v>
      </c>
      <c r="E5642" t="s">
        <v>20</v>
      </c>
      <c r="F5642" t="s">
        <v>21</v>
      </c>
      <c r="G5642" t="s">
        <v>22</v>
      </c>
      <c r="H5642" t="s">
        <v>91</v>
      </c>
      <c r="I5642" t="s">
        <v>24</v>
      </c>
      <c r="J5642" t="s">
        <v>40</v>
      </c>
      <c r="K5642" t="s">
        <v>49</v>
      </c>
      <c r="L5642" t="s">
        <v>27</v>
      </c>
      <c r="M5642" t="s">
        <v>27</v>
      </c>
      <c r="N5642" t="s">
        <v>28</v>
      </c>
      <c r="O5642" t="s">
        <v>28</v>
      </c>
      <c r="P5642">
        <v>1</v>
      </c>
      <c r="Q5642">
        <v>12348340.65</v>
      </c>
      <c r="R5642">
        <v>3</v>
      </c>
    </row>
    <row r="5643" spans="1:18" x14ac:dyDescent="0.25">
      <c r="A5643">
        <v>2015</v>
      </c>
      <c r="B5643" s="1">
        <v>42809.622092939811</v>
      </c>
      <c r="C5643" t="s">
        <v>18</v>
      </c>
      <c r="D5643" t="s">
        <v>29</v>
      </c>
      <c r="E5643" t="s">
        <v>20</v>
      </c>
      <c r="F5643" t="s">
        <v>21</v>
      </c>
      <c r="G5643" t="s">
        <v>22</v>
      </c>
      <c r="H5643" t="s">
        <v>23</v>
      </c>
      <c r="I5643" t="s">
        <v>34</v>
      </c>
      <c r="J5643" t="s">
        <v>31</v>
      </c>
      <c r="K5643" t="s">
        <v>26</v>
      </c>
      <c r="L5643" t="s">
        <v>35</v>
      </c>
      <c r="M5643" t="s">
        <v>35</v>
      </c>
      <c r="N5643" t="s">
        <v>28</v>
      </c>
      <c r="O5643" t="s">
        <v>35</v>
      </c>
      <c r="P5643">
        <v>1</v>
      </c>
      <c r="Q5643">
        <v>1119808.74</v>
      </c>
      <c r="R5643">
        <v>3</v>
      </c>
    </row>
    <row r="5644" spans="1:18" x14ac:dyDescent="0.25">
      <c r="A5644">
        <v>2015</v>
      </c>
      <c r="B5644" s="1">
        <v>42809.622092939811</v>
      </c>
      <c r="C5644" t="s">
        <v>18</v>
      </c>
      <c r="D5644" t="s">
        <v>29</v>
      </c>
      <c r="E5644" t="s">
        <v>20</v>
      </c>
      <c r="F5644" t="s">
        <v>21</v>
      </c>
      <c r="G5644" t="s">
        <v>22</v>
      </c>
      <c r="H5644" t="s">
        <v>23</v>
      </c>
      <c r="I5644" t="s">
        <v>34</v>
      </c>
      <c r="J5644" t="s">
        <v>44</v>
      </c>
      <c r="K5644" t="s">
        <v>26</v>
      </c>
      <c r="L5644" t="s">
        <v>35</v>
      </c>
      <c r="M5644" t="s">
        <v>35</v>
      </c>
      <c r="N5644" t="s">
        <v>35</v>
      </c>
      <c r="O5644" t="s">
        <v>35</v>
      </c>
      <c r="P5644">
        <v>1</v>
      </c>
      <c r="Q5644">
        <v>222690.05</v>
      </c>
      <c r="R5644">
        <v>2</v>
      </c>
    </row>
    <row r="5645" spans="1:18" x14ac:dyDescent="0.25">
      <c r="A5645">
        <v>2015</v>
      </c>
      <c r="B5645" s="1">
        <v>42809.622092939811</v>
      </c>
      <c r="C5645" t="s">
        <v>18</v>
      </c>
      <c r="D5645" t="s">
        <v>29</v>
      </c>
      <c r="E5645" t="s">
        <v>20</v>
      </c>
      <c r="F5645" t="s">
        <v>21</v>
      </c>
      <c r="G5645" t="s">
        <v>22</v>
      </c>
      <c r="H5645" t="s">
        <v>23</v>
      </c>
      <c r="I5645" t="s">
        <v>24</v>
      </c>
      <c r="J5645" t="s">
        <v>25</v>
      </c>
      <c r="K5645" t="s">
        <v>26</v>
      </c>
      <c r="L5645" t="s">
        <v>35</v>
      </c>
      <c r="M5645" t="s">
        <v>35</v>
      </c>
      <c r="N5645" t="s">
        <v>35</v>
      </c>
      <c r="O5645" t="s">
        <v>35</v>
      </c>
      <c r="P5645">
        <v>1</v>
      </c>
      <c r="Q5645">
        <v>27871640</v>
      </c>
      <c r="R5645">
        <v>3</v>
      </c>
    </row>
    <row r="5646" spans="1:18" x14ac:dyDescent="0.25">
      <c r="A5646">
        <v>2015</v>
      </c>
      <c r="B5646" s="1">
        <v>42809.622092939811</v>
      </c>
      <c r="C5646" t="s">
        <v>18</v>
      </c>
      <c r="D5646" t="s">
        <v>29</v>
      </c>
      <c r="E5646" t="s">
        <v>30</v>
      </c>
      <c r="F5646" t="s">
        <v>53</v>
      </c>
      <c r="G5646" t="s">
        <v>71</v>
      </c>
      <c r="H5646" t="s">
        <v>39</v>
      </c>
      <c r="I5646" t="s">
        <v>24</v>
      </c>
      <c r="J5646" t="s">
        <v>57</v>
      </c>
      <c r="K5646" t="s">
        <v>51</v>
      </c>
      <c r="L5646" t="s">
        <v>27</v>
      </c>
      <c r="M5646" t="s">
        <v>28</v>
      </c>
      <c r="N5646" t="s">
        <v>27</v>
      </c>
      <c r="O5646" t="s">
        <v>28</v>
      </c>
      <c r="P5646">
        <v>1</v>
      </c>
      <c r="Q5646">
        <v>191958184</v>
      </c>
      <c r="R5646">
        <v>7</v>
      </c>
    </row>
    <row r="5647" spans="1:18" x14ac:dyDescent="0.25">
      <c r="A5647">
        <v>2015</v>
      </c>
      <c r="B5647" s="1">
        <v>42809.622092939811</v>
      </c>
      <c r="C5647" t="s">
        <v>18</v>
      </c>
      <c r="D5647" t="s">
        <v>19</v>
      </c>
      <c r="E5647" t="s">
        <v>38</v>
      </c>
      <c r="F5647" t="s">
        <v>21</v>
      </c>
      <c r="G5647" t="s">
        <v>22</v>
      </c>
      <c r="H5647" t="s">
        <v>23</v>
      </c>
      <c r="I5647" t="s">
        <v>34</v>
      </c>
      <c r="J5647" t="s">
        <v>31</v>
      </c>
      <c r="K5647" t="s">
        <v>32</v>
      </c>
      <c r="L5647" t="s">
        <v>35</v>
      </c>
      <c r="M5647" t="s">
        <v>35</v>
      </c>
      <c r="N5647" t="s">
        <v>28</v>
      </c>
      <c r="O5647" t="s">
        <v>35</v>
      </c>
      <c r="P5647">
        <v>1</v>
      </c>
      <c r="Q5647">
        <v>1894524</v>
      </c>
      <c r="R5647">
        <v>1</v>
      </c>
    </row>
    <row r="5648" spans="1:18" x14ac:dyDescent="0.25">
      <c r="A5648">
        <v>2015</v>
      </c>
      <c r="B5648" s="1">
        <v>42809.622092939811</v>
      </c>
      <c r="C5648" t="s">
        <v>18</v>
      </c>
      <c r="D5648" t="s">
        <v>19</v>
      </c>
      <c r="E5648" t="s">
        <v>38</v>
      </c>
      <c r="F5648" t="s">
        <v>21</v>
      </c>
      <c r="G5648" t="s">
        <v>22</v>
      </c>
      <c r="H5648" t="s">
        <v>23</v>
      </c>
      <c r="I5648" t="s">
        <v>24</v>
      </c>
      <c r="J5648" t="s">
        <v>43</v>
      </c>
      <c r="K5648" t="s">
        <v>41</v>
      </c>
      <c r="L5648" t="s">
        <v>27</v>
      </c>
      <c r="M5648" t="s">
        <v>27</v>
      </c>
      <c r="N5648" t="s">
        <v>28</v>
      </c>
      <c r="O5648" t="s">
        <v>28</v>
      </c>
      <c r="P5648">
        <v>1</v>
      </c>
      <c r="Q5648">
        <v>415000</v>
      </c>
      <c r="R5648">
        <v>1</v>
      </c>
    </row>
    <row r="5649" spans="1:18" x14ac:dyDescent="0.25">
      <c r="A5649">
        <v>2015</v>
      </c>
      <c r="B5649" s="1">
        <v>42809.622092939811</v>
      </c>
      <c r="C5649" t="s">
        <v>18</v>
      </c>
      <c r="D5649" t="s">
        <v>19</v>
      </c>
      <c r="E5649" t="s">
        <v>38</v>
      </c>
      <c r="F5649" t="s">
        <v>21</v>
      </c>
      <c r="G5649" t="s">
        <v>22</v>
      </c>
      <c r="H5649" t="s">
        <v>23</v>
      </c>
      <c r="I5649" t="s">
        <v>24</v>
      </c>
      <c r="J5649" t="s">
        <v>48</v>
      </c>
      <c r="K5649" t="s">
        <v>49</v>
      </c>
      <c r="L5649" t="s">
        <v>27</v>
      </c>
      <c r="M5649" t="s">
        <v>27</v>
      </c>
      <c r="N5649" t="s">
        <v>28</v>
      </c>
      <c r="O5649" t="s">
        <v>28</v>
      </c>
      <c r="P5649">
        <v>1</v>
      </c>
      <c r="Q5649">
        <v>-2109711.0099999998</v>
      </c>
      <c r="R5649">
        <v>4</v>
      </c>
    </row>
    <row r="5650" spans="1:18" x14ac:dyDescent="0.25">
      <c r="A5650">
        <v>2015</v>
      </c>
      <c r="B5650" s="1">
        <v>42809.622092939811</v>
      </c>
      <c r="C5650" t="s">
        <v>18</v>
      </c>
      <c r="D5650" t="s">
        <v>19</v>
      </c>
      <c r="E5650" t="s">
        <v>38</v>
      </c>
      <c r="F5650" t="s">
        <v>61</v>
      </c>
      <c r="G5650" t="s">
        <v>22</v>
      </c>
      <c r="H5650" t="s">
        <v>91</v>
      </c>
      <c r="I5650" t="s">
        <v>34</v>
      </c>
      <c r="J5650" t="s">
        <v>43</v>
      </c>
      <c r="K5650" t="s">
        <v>32</v>
      </c>
      <c r="L5650" t="s">
        <v>35</v>
      </c>
      <c r="M5650" t="s">
        <v>35</v>
      </c>
      <c r="N5650" t="s">
        <v>35</v>
      </c>
      <c r="O5650" t="s">
        <v>35</v>
      </c>
      <c r="P5650">
        <v>1</v>
      </c>
      <c r="Q5650">
        <v>1056647</v>
      </c>
      <c r="R5650">
        <v>2</v>
      </c>
    </row>
    <row r="5651" spans="1:18" x14ac:dyDescent="0.25">
      <c r="A5651">
        <v>2015</v>
      </c>
      <c r="B5651" s="1">
        <v>42809.622092939811</v>
      </c>
      <c r="C5651" t="s">
        <v>18</v>
      </c>
      <c r="D5651" t="s">
        <v>60</v>
      </c>
      <c r="E5651" t="s">
        <v>20</v>
      </c>
      <c r="F5651" t="s">
        <v>53</v>
      </c>
      <c r="G5651" t="s">
        <v>71</v>
      </c>
      <c r="H5651" t="s">
        <v>39</v>
      </c>
      <c r="I5651" t="s">
        <v>34</v>
      </c>
      <c r="J5651" t="s">
        <v>85</v>
      </c>
      <c r="K5651" t="s">
        <v>32</v>
      </c>
      <c r="L5651" t="s">
        <v>35</v>
      </c>
      <c r="M5651" t="s">
        <v>28</v>
      </c>
      <c r="N5651" t="s">
        <v>35</v>
      </c>
      <c r="O5651" t="s">
        <v>35</v>
      </c>
      <c r="P5651">
        <v>1</v>
      </c>
      <c r="Q5651">
        <v>109312097.84</v>
      </c>
      <c r="R5651">
        <v>15</v>
      </c>
    </row>
    <row r="5652" spans="1:18" x14ac:dyDescent="0.25">
      <c r="A5652">
        <v>2015</v>
      </c>
      <c r="B5652" s="1">
        <v>42809.622092939811</v>
      </c>
      <c r="C5652" t="s">
        <v>18</v>
      </c>
      <c r="D5652" t="s">
        <v>60</v>
      </c>
      <c r="E5652" t="s">
        <v>30</v>
      </c>
      <c r="F5652" t="s">
        <v>21</v>
      </c>
      <c r="G5652" t="s">
        <v>22</v>
      </c>
      <c r="H5652" t="s">
        <v>39</v>
      </c>
      <c r="I5652" t="s">
        <v>24</v>
      </c>
      <c r="J5652" t="s">
        <v>40</v>
      </c>
      <c r="K5652" t="s">
        <v>49</v>
      </c>
      <c r="L5652" t="s">
        <v>35</v>
      </c>
      <c r="M5652" t="s">
        <v>28</v>
      </c>
      <c r="N5652" t="s">
        <v>35</v>
      </c>
      <c r="O5652" t="s">
        <v>35</v>
      </c>
      <c r="P5652">
        <v>1</v>
      </c>
      <c r="Q5652">
        <v>3051098.4</v>
      </c>
      <c r="R5652">
        <v>10</v>
      </c>
    </row>
    <row r="5653" spans="1:18" x14ac:dyDescent="0.25">
      <c r="A5653">
        <v>2015</v>
      </c>
      <c r="B5653" s="1">
        <v>42809.622092939811</v>
      </c>
      <c r="C5653" t="s">
        <v>18</v>
      </c>
      <c r="D5653" t="s">
        <v>60</v>
      </c>
      <c r="E5653" t="s">
        <v>42</v>
      </c>
      <c r="F5653" t="s">
        <v>45</v>
      </c>
      <c r="G5653" t="s">
        <v>46</v>
      </c>
      <c r="H5653" t="s">
        <v>62</v>
      </c>
      <c r="I5653" t="s">
        <v>34</v>
      </c>
      <c r="J5653" t="s">
        <v>48</v>
      </c>
      <c r="K5653" t="s">
        <v>32</v>
      </c>
      <c r="L5653" t="s">
        <v>35</v>
      </c>
      <c r="M5653" t="s">
        <v>35</v>
      </c>
      <c r="N5653" t="s">
        <v>35</v>
      </c>
      <c r="O5653" t="s">
        <v>35</v>
      </c>
      <c r="P5653">
        <v>1</v>
      </c>
      <c r="Q5653">
        <v>-7643275.3600000003</v>
      </c>
      <c r="R5653">
        <v>9</v>
      </c>
    </row>
    <row r="5654" spans="1:18" x14ac:dyDescent="0.25">
      <c r="A5654">
        <v>2015</v>
      </c>
      <c r="B5654" s="1">
        <v>42809.622092939811</v>
      </c>
      <c r="C5654" t="s">
        <v>18</v>
      </c>
      <c r="D5654" t="s">
        <v>60</v>
      </c>
      <c r="E5654" t="s">
        <v>42</v>
      </c>
      <c r="F5654" t="s">
        <v>21</v>
      </c>
      <c r="G5654" t="s">
        <v>22</v>
      </c>
      <c r="H5654" t="s">
        <v>28</v>
      </c>
      <c r="I5654" t="s">
        <v>89</v>
      </c>
      <c r="J5654" t="s">
        <v>57</v>
      </c>
      <c r="K5654" t="s">
        <v>26</v>
      </c>
      <c r="L5654" t="s">
        <v>35</v>
      </c>
      <c r="M5654" t="s">
        <v>28</v>
      </c>
      <c r="N5654" t="s">
        <v>35</v>
      </c>
      <c r="O5654" t="s">
        <v>35</v>
      </c>
      <c r="P5654">
        <v>1</v>
      </c>
      <c r="Q5654">
        <v>105016679.98</v>
      </c>
      <c r="R5654">
        <v>20</v>
      </c>
    </row>
    <row r="5655" spans="1:18" x14ac:dyDescent="0.25">
      <c r="A5655">
        <v>2015</v>
      </c>
      <c r="B5655" s="1">
        <v>42809.622092939811</v>
      </c>
      <c r="C5655" t="s">
        <v>18</v>
      </c>
      <c r="D5655" t="s">
        <v>60</v>
      </c>
      <c r="E5655" t="s">
        <v>68</v>
      </c>
      <c r="F5655" t="s">
        <v>53</v>
      </c>
      <c r="G5655" t="s">
        <v>46</v>
      </c>
      <c r="H5655" t="s">
        <v>23</v>
      </c>
      <c r="I5655" t="s">
        <v>34</v>
      </c>
      <c r="J5655" t="s">
        <v>37</v>
      </c>
      <c r="K5655" t="s">
        <v>32</v>
      </c>
      <c r="L5655" t="s">
        <v>35</v>
      </c>
      <c r="M5655" t="s">
        <v>35</v>
      </c>
      <c r="N5655" t="s">
        <v>28</v>
      </c>
      <c r="O5655" t="s">
        <v>35</v>
      </c>
      <c r="P5655">
        <v>1</v>
      </c>
      <c r="Q5655">
        <v>0</v>
      </c>
      <c r="R5655">
        <v>2</v>
      </c>
    </row>
    <row r="5656" spans="1:18" x14ac:dyDescent="0.25">
      <c r="A5656">
        <v>2015</v>
      </c>
      <c r="B5656" s="1">
        <v>42809.622092939811</v>
      </c>
      <c r="C5656" t="s">
        <v>18</v>
      </c>
      <c r="D5656" t="s">
        <v>60</v>
      </c>
      <c r="E5656" t="s">
        <v>38</v>
      </c>
      <c r="F5656" t="s">
        <v>21</v>
      </c>
      <c r="G5656" t="s">
        <v>22</v>
      </c>
      <c r="H5656" t="s">
        <v>28</v>
      </c>
      <c r="I5656" t="s">
        <v>24</v>
      </c>
      <c r="J5656" t="s">
        <v>48</v>
      </c>
      <c r="K5656" t="s">
        <v>51</v>
      </c>
      <c r="L5656" t="s">
        <v>27</v>
      </c>
      <c r="M5656" t="s">
        <v>28</v>
      </c>
      <c r="N5656" t="s">
        <v>27</v>
      </c>
      <c r="O5656" t="s">
        <v>28</v>
      </c>
      <c r="P5656">
        <v>1</v>
      </c>
      <c r="Q5656">
        <v>-61846580.240000002</v>
      </c>
      <c r="R5656">
        <v>1</v>
      </c>
    </row>
    <row r="5657" spans="1:18" x14ac:dyDescent="0.25">
      <c r="A5657">
        <v>2015</v>
      </c>
      <c r="B5657" s="1">
        <v>42809.622092939811</v>
      </c>
      <c r="C5657" t="s">
        <v>18</v>
      </c>
      <c r="D5657" t="s">
        <v>72</v>
      </c>
      <c r="E5657" t="s">
        <v>20</v>
      </c>
      <c r="F5657" t="s">
        <v>61</v>
      </c>
      <c r="G5657" t="s">
        <v>22</v>
      </c>
      <c r="H5657" t="s">
        <v>91</v>
      </c>
      <c r="I5657" t="s">
        <v>24</v>
      </c>
      <c r="J5657" t="s">
        <v>44</v>
      </c>
      <c r="K5657" t="s">
        <v>26</v>
      </c>
      <c r="L5657" t="s">
        <v>27</v>
      </c>
      <c r="M5657" t="s">
        <v>27</v>
      </c>
      <c r="N5657" t="s">
        <v>28</v>
      </c>
      <c r="O5657" t="s">
        <v>28</v>
      </c>
      <c r="P5657">
        <v>1</v>
      </c>
      <c r="Q5657">
        <v>88703.72</v>
      </c>
      <c r="R5657">
        <v>2</v>
      </c>
    </row>
    <row r="5658" spans="1:18" x14ac:dyDescent="0.25">
      <c r="A5658">
        <v>2015</v>
      </c>
      <c r="B5658" s="1">
        <v>42809.622092939811</v>
      </c>
      <c r="C5658" t="s">
        <v>18</v>
      </c>
      <c r="D5658" t="s">
        <v>72</v>
      </c>
      <c r="E5658" t="s">
        <v>52</v>
      </c>
      <c r="F5658" t="s">
        <v>45</v>
      </c>
      <c r="G5658" t="s">
        <v>66</v>
      </c>
      <c r="H5658" t="s">
        <v>23</v>
      </c>
      <c r="I5658" t="s">
        <v>76</v>
      </c>
      <c r="J5658" t="s">
        <v>44</v>
      </c>
      <c r="K5658" t="s">
        <v>56</v>
      </c>
      <c r="L5658" t="s">
        <v>35</v>
      </c>
      <c r="M5658" t="s">
        <v>98</v>
      </c>
      <c r="N5658" t="s">
        <v>28</v>
      </c>
      <c r="O5658" t="s">
        <v>35</v>
      </c>
      <c r="P5658">
        <v>1</v>
      </c>
      <c r="Q5658">
        <v>70982.44</v>
      </c>
      <c r="R5658">
        <v>158</v>
      </c>
    </row>
    <row r="5659" spans="1:18" x14ac:dyDescent="0.25">
      <c r="A5659">
        <v>2015</v>
      </c>
      <c r="B5659" s="1">
        <v>42809.622092939811</v>
      </c>
      <c r="C5659" t="s">
        <v>18</v>
      </c>
      <c r="D5659" t="s">
        <v>72</v>
      </c>
      <c r="E5659" t="s">
        <v>50</v>
      </c>
      <c r="F5659" t="s">
        <v>45</v>
      </c>
      <c r="G5659" t="s">
        <v>66</v>
      </c>
      <c r="H5659" t="s">
        <v>23</v>
      </c>
      <c r="I5659" t="s">
        <v>76</v>
      </c>
      <c r="J5659" t="s">
        <v>37</v>
      </c>
      <c r="K5659" t="s">
        <v>56</v>
      </c>
      <c r="L5659" t="s">
        <v>35</v>
      </c>
      <c r="M5659" t="s">
        <v>98</v>
      </c>
      <c r="N5659" t="s">
        <v>28</v>
      </c>
      <c r="O5659" t="s">
        <v>35</v>
      </c>
      <c r="P5659">
        <v>1</v>
      </c>
      <c r="Q5659">
        <v>0</v>
      </c>
      <c r="R5659">
        <v>4</v>
      </c>
    </row>
    <row r="5660" spans="1:18" x14ac:dyDescent="0.25">
      <c r="A5660">
        <v>2015</v>
      </c>
      <c r="B5660" s="1">
        <v>42809.622092939811</v>
      </c>
      <c r="C5660" t="s">
        <v>18</v>
      </c>
      <c r="D5660" t="s">
        <v>29</v>
      </c>
      <c r="E5660" t="s">
        <v>20</v>
      </c>
      <c r="F5660" t="s">
        <v>63</v>
      </c>
      <c r="G5660" t="s">
        <v>64</v>
      </c>
      <c r="H5660" t="s">
        <v>23</v>
      </c>
      <c r="I5660" t="s">
        <v>34</v>
      </c>
      <c r="J5660" t="s">
        <v>40</v>
      </c>
      <c r="K5660" t="s">
        <v>41</v>
      </c>
      <c r="L5660" t="s">
        <v>35</v>
      </c>
      <c r="M5660" t="s">
        <v>35</v>
      </c>
      <c r="N5660" t="s">
        <v>28</v>
      </c>
      <c r="O5660" t="s">
        <v>35</v>
      </c>
      <c r="P5660">
        <v>1</v>
      </c>
      <c r="Q5660">
        <v>22003244.850000001</v>
      </c>
      <c r="R5660">
        <v>1</v>
      </c>
    </row>
    <row r="5661" spans="1:18" x14ac:dyDescent="0.25">
      <c r="A5661">
        <v>2015</v>
      </c>
      <c r="B5661" s="1">
        <v>42809.622092939811</v>
      </c>
      <c r="C5661" t="s">
        <v>18</v>
      </c>
      <c r="D5661" t="s">
        <v>29</v>
      </c>
      <c r="E5661" t="s">
        <v>20</v>
      </c>
      <c r="F5661" t="s">
        <v>21</v>
      </c>
      <c r="G5661" t="s">
        <v>22</v>
      </c>
      <c r="H5661" t="s">
        <v>28</v>
      </c>
      <c r="I5661" t="s">
        <v>24</v>
      </c>
      <c r="J5661" t="s">
        <v>37</v>
      </c>
      <c r="K5661" t="s">
        <v>28</v>
      </c>
      <c r="L5661" t="s">
        <v>35</v>
      </c>
      <c r="M5661" t="s">
        <v>28</v>
      </c>
      <c r="N5661" t="s">
        <v>35</v>
      </c>
      <c r="O5661" t="s">
        <v>28</v>
      </c>
      <c r="P5661">
        <v>1</v>
      </c>
      <c r="Q5661">
        <v>0</v>
      </c>
      <c r="R5661" t="s">
        <v>28</v>
      </c>
    </row>
    <row r="5662" spans="1:18" x14ac:dyDescent="0.25">
      <c r="A5662">
        <v>2015</v>
      </c>
      <c r="B5662" s="1">
        <v>42809.622092939811</v>
      </c>
      <c r="C5662" t="s">
        <v>18</v>
      </c>
      <c r="D5662" t="s">
        <v>29</v>
      </c>
      <c r="E5662" t="s">
        <v>20</v>
      </c>
      <c r="F5662" t="s">
        <v>21</v>
      </c>
      <c r="G5662" t="s">
        <v>22</v>
      </c>
      <c r="H5662" t="s">
        <v>28</v>
      </c>
      <c r="I5662" t="s">
        <v>59</v>
      </c>
      <c r="J5662" t="s">
        <v>37</v>
      </c>
      <c r="K5662" t="s">
        <v>28</v>
      </c>
      <c r="L5662" t="s">
        <v>27</v>
      </c>
      <c r="M5662" t="s">
        <v>28</v>
      </c>
      <c r="N5662" t="s">
        <v>27</v>
      </c>
      <c r="O5662" t="s">
        <v>28</v>
      </c>
      <c r="P5662">
        <v>1</v>
      </c>
      <c r="Q5662">
        <v>0</v>
      </c>
      <c r="R5662">
        <v>1</v>
      </c>
    </row>
    <row r="5663" spans="1:18" x14ac:dyDescent="0.25">
      <c r="A5663">
        <v>2015</v>
      </c>
      <c r="B5663" s="1">
        <v>42809.622092939811</v>
      </c>
      <c r="C5663" t="s">
        <v>18</v>
      </c>
      <c r="D5663" t="s">
        <v>29</v>
      </c>
      <c r="E5663" t="s">
        <v>20</v>
      </c>
      <c r="F5663" t="s">
        <v>21</v>
      </c>
      <c r="G5663" t="s">
        <v>22</v>
      </c>
      <c r="H5663" t="s">
        <v>28</v>
      </c>
      <c r="I5663" t="s">
        <v>54</v>
      </c>
      <c r="J5663" t="s">
        <v>37</v>
      </c>
      <c r="K5663" t="s">
        <v>28</v>
      </c>
      <c r="L5663" t="s">
        <v>35</v>
      </c>
      <c r="M5663" t="s">
        <v>28</v>
      </c>
      <c r="N5663" t="s">
        <v>35</v>
      </c>
      <c r="O5663" t="s">
        <v>28</v>
      </c>
      <c r="P5663">
        <v>1</v>
      </c>
      <c r="Q5663">
        <v>0</v>
      </c>
      <c r="R5663" t="s">
        <v>28</v>
      </c>
    </row>
    <row r="5664" spans="1:18" x14ac:dyDescent="0.25">
      <c r="A5664">
        <v>2015</v>
      </c>
      <c r="B5664" s="1">
        <v>42809.622092939811</v>
      </c>
      <c r="C5664" t="s">
        <v>18</v>
      </c>
      <c r="D5664" t="s">
        <v>29</v>
      </c>
      <c r="E5664" t="s">
        <v>20</v>
      </c>
      <c r="F5664" t="s">
        <v>21</v>
      </c>
      <c r="G5664" t="s">
        <v>22</v>
      </c>
      <c r="H5664" t="s">
        <v>91</v>
      </c>
      <c r="I5664" t="s">
        <v>24</v>
      </c>
      <c r="J5664" t="s">
        <v>40</v>
      </c>
      <c r="K5664" t="s">
        <v>32</v>
      </c>
      <c r="L5664" t="s">
        <v>27</v>
      </c>
      <c r="M5664" t="s">
        <v>27</v>
      </c>
      <c r="N5664" t="s">
        <v>28</v>
      </c>
      <c r="O5664" t="s">
        <v>28</v>
      </c>
      <c r="P5664">
        <v>1</v>
      </c>
      <c r="Q5664">
        <v>13364234</v>
      </c>
      <c r="R5664">
        <v>6</v>
      </c>
    </row>
    <row r="5665" spans="1:18" x14ac:dyDescent="0.25">
      <c r="A5665">
        <v>2015</v>
      </c>
      <c r="B5665" s="1">
        <v>42809.622092939811</v>
      </c>
      <c r="C5665" t="s">
        <v>18</v>
      </c>
      <c r="D5665" t="s">
        <v>29</v>
      </c>
      <c r="E5665" t="s">
        <v>20</v>
      </c>
      <c r="F5665" t="s">
        <v>21</v>
      </c>
      <c r="G5665" t="s">
        <v>22</v>
      </c>
      <c r="H5665" t="s">
        <v>91</v>
      </c>
      <c r="I5665" t="s">
        <v>24</v>
      </c>
      <c r="J5665" t="s">
        <v>37</v>
      </c>
      <c r="K5665" t="s">
        <v>26</v>
      </c>
      <c r="L5665" t="s">
        <v>27</v>
      </c>
      <c r="M5665" t="s">
        <v>27</v>
      </c>
      <c r="N5665" t="s">
        <v>28</v>
      </c>
      <c r="O5665" t="s">
        <v>28</v>
      </c>
      <c r="P5665">
        <v>1</v>
      </c>
      <c r="Q5665">
        <v>0</v>
      </c>
      <c r="R5665">
        <v>3</v>
      </c>
    </row>
    <row r="5666" spans="1:18" x14ac:dyDescent="0.25">
      <c r="A5666">
        <v>2015</v>
      </c>
      <c r="B5666" s="1">
        <v>42809.622092939811</v>
      </c>
      <c r="C5666" t="s">
        <v>18</v>
      </c>
      <c r="D5666" t="s">
        <v>29</v>
      </c>
      <c r="E5666" t="s">
        <v>30</v>
      </c>
      <c r="F5666" t="s">
        <v>53</v>
      </c>
      <c r="G5666" t="s">
        <v>66</v>
      </c>
      <c r="H5666" t="s">
        <v>23</v>
      </c>
      <c r="I5666" t="s">
        <v>34</v>
      </c>
      <c r="J5666" t="s">
        <v>48</v>
      </c>
      <c r="K5666" t="s">
        <v>26</v>
      </c>
      <c r="L5666" t="s">
        <v>33</v>
      </c>
      <c r="M5666" t="s">
        <v>33</v>
      </c>
      <c r="N5666" t="s">
        <v>33</v>
      </c>
      <c r="O5666" t="s">
        <v>28</v>
      </c>
      <c r="P5666">
        <v>1</v>
      </c>
      <c r="Q5666">
        <v>-2055201.59</v>
      </c>
      <c r="R5666">
        <v>3</v>
      </c>
    </row>
    <row r="5667" spans="1:18" x14ac:dyDescent="0.25">
      <c r="A5667">
        <v>2015</v>
      </c>
      <c r="B5667" s="1">
        <v>42809.622092939811</v>
      </c>
      <c r="C5667" t="s">
        <v>18</v>
      </c>
      <c r="D5667" t="s">
        <v>72</v>
      </c>
      <c r="E5667" t="s">
        <v>20</v>
      </c>
      <c r="F5667" t="s">
        <v>45</v>
      </c>
      <c r="G5667" t="s">
        <v>46</v>
      </c>
      <c r="H5667" t="s">
        <v>91</v>
      </c>
      <c r="I5667" t="s">
        <v>24</v>
      </c>
      <c r="J5667" t="s">
        <v>44</v>
      </c>
      <c r="K5667" t="s">
        <v>26</v>
      </c>
      <c r="L5667" t="s">
        <v>27</v>
      </c>
      <c r="M5667" t="s">
        <v>27</v>
      </c>
      <c r="N5667" t="s">
        <v>28</v>
      </c>
      <c r="O5667" t="s">
        <v>28</v>
      </c>
      <c r="P5667">
        <v>1</v>
      </c>
      <c r="Q5667">
        <v>25059.360000000001</v>
      </c>
      <c r="R5667">
        <v>1</v>
      </c>
    </row>
    <row r="5668" spans="1:18" x14ac:dyDescent="0.25">
      <c r="A5668">
        <v>2015</v>
      </c>
      <c r="B5668" s="1">
        <v>42809.622092939811</v>
      </c>
      <c r="C5668" t="s">
        <v>18</v>
      </c>
      <c r="D5668" t="s">
        <v>72</v>
      </c>
      <c r="E5668" t="s">
        <v>20</v>
      </c>
      <c r="F5668" t="s">
        <v>61</v>
      </c>
      <c r="G5668" t="s">
        <v>22</v>
      </c>
      <c r="H5668" t="s">
        <v>91</v>
      </c>
      <c r="I5668" t="s">
        <v>24</v>
      </c>
      <c r="J5668" t="s">
        <v>44</v>
      </c>
      <c r="K5668" t="s">
        <v>32</v>
      </c>
      <c r="L5668" t="s">
        <v>27</v>
      </c>
      <c r="M5668" t="s">
        <v>27</v>
      </c>
      <c r="N5668" t="s">
        <v>28</v>
      </c>
      <c r="O5668" t="s">
        <v>28</v>
      </c>
      <c r="P5668">
        <v>1</v>
      </c>
      <c r="Q5668">
        <v>24927.1</v>
      </c>
      <c r="R5668">
        <v>1</v>
      </c>
    </row>
    <row r="5669" spans="1:18" x14ac:dyDescent="0.25">
      <c r="A5669">
        <v>2015</v>
      </c>
      <c r="B5669" s="1">
        <v>42809.622092939811</v>
      </c>
      <c r="C5669" t="s">
        <v>18</v>
      </c>
      <c r="D5669" t="s">
        <v>72</v>
      </c>
      <c r="E5669" t="s">
        <v>52</v>
      </c>
      <c r="F5669" t="s">
        <v>53</v>
      </c>
      <c r="G5669" t="s">
        <v>66</v>
      </c>
      <c r="H5669" t="s">
        <v>28</v>
      </c>
      <c r="I5669" t="s">
        <v>34</v>
      </c>
      <c r="J5669" t="s">
        <v>44</v>
      </c>
      <c r="K5669" t="s">
        <v>41</v>
      </c>
      <c r="L5669" t="s">
        <v>74</v>
      </c>
      <c r="M5669" t="s">
        <v>74</v>
      </c>
      <c r="N5669" t="s">
        <v>28</v>
      </c>
      <c r="O5669" t="s">
        <v>28</v>
      </c>
      <c r="P5669">
        <v>1</v>
      </c>
      <c r="Q5669">
        <v>544670.05000000005</v>
      </c>
      <c r="R5669">
        <v>33</v>
      </c>
    </row>
    <row r="5670" spans="1:18" x14ac:dyDescent="0.25">
      <c r="A5670">
        <v>2015</v>
      </c>
      <c r="B5670" s="1">
        <v>42809.622092939811</v>
      </c>
      <c r="C5670" t="s">
        <v>18</v>
      </c>
      <c r="D5670" t="s">
        <v>29</v>
      </c>
      <c r="E5670" t="s">
        <v>20</v>
      </c>
      <c r="F5670" t="s">
        <v>21</v>
      </c>
      <c r="G5670" t="s">
        <v>22</v>
      </c>
      <c r="H5670" t="s">
        <v>28</v>
      </c>
      <c r="I5670" t="s">
        <v>34</v>
      </c>
      <c r="J5670" t="s">
        <v>25</v>
      </c>
      <c r="K5670" t="s">
        <v>26</v>
      </c>
      <c r="L5670" t="s">
        <v>35</v>
      </c>
      <c r="M5670" t="s">
        <v>35</v>
      </c>
      <c r="N5670" t="s">
        <v>28</v>
      </c>
      <c r="O5670" t="s">
        <v>35</v>
      </c>
      <c r="P5670">
        <v>1</v>
      </c>
      <c r="Q5670">
        <v>26487492.120000001</v>
      </c>
      <c r="R5670">
        <v>1</v>
      </c>
    </row>
    <row r="5671" spans="1:18" x14ac:dyDescent="0.25">
      <c r="A5671">
        <v>2015</v>
      </c>
      <c r="B5671" s="1">
        <v>42809.622092939811</v>
      </c>
      <c r="C5671" t="s">
        <v>18</v>
      </c>
      <c r="D5671" t="s">
        <v>29</v>
      </c>
      <c r="E5671" t="s">
        <v>20</v>
      </c>
      <c r="F5671" t="s">
        <v>21</v>
      </c>
      <c r="G5671" t="s">
        <v>22</v>
      </c>
      <c r="H5671" t="s">
        <v>91</v>
      </c>
      <c r="I5671" t="s">
        <v>24</v>
      </c>
      <c r="J5671" t="s">
        <v>31</v>
      </c>
      <c r="K5671" t="s">
        <v>49</v>
      </c>
      <c r="L5671" t="s">
        <v>27</v>
      </c>
      <c r="M5671" t="s">
        <v>27</v>
      </c>
      <c r="N5671" t="s">
        <v>28</v>
      </c>
      <c r="O5671" t="s">
        <v>28</v>
      </c>
      <c r="P5671">
        <v>1</v>
      </c>
      <c r="Q5671">
        <v>2871069</v>
      </c>
      <c r="R5671">
        <v>1</v>
      </c>
    </row>
    <row r="5672" spans="1:18" x14ac:dyDescent="0.25">
      <c r="A5672">
        <v>2015</v>
      </c>
      <c r="B5672" s="1">
        <v>42809.622092939811</v>
      </c>
      <c r="C5672" t="s">
        <v>18</v>
      </c>
      <c r="D5672" t="s">
        <v>29</v>
      </c>
      <c r="E5672" t="s">
        <v>20</v>
      </c>
      <c r="F5672" t="s">
        <v>21</v>
      </c>
      <c r="G5672" t="s">
        <v>22</v>
      </c>
      <c r="H5672" t="s">
        <v>91</v>
      </c>
      <c r="I5672" t="s">
        <v>24</v>
      </c>
      <c r="J5672" t="s">
        <v>40</v>
      </c>
      <c r="K5672" t="s">
        <v>26</v>
      </c>
      <c r="L5672" t="s">
        <v>27</v>
      </c>
      <c r="M5672" t="s">
        <v>27</v>
      </c>
      <c r="N5672" t="s">
        <v>28</v>
      </c>
      <c r="O5672" t="s">
        <v>28</v>
      </c>
      <c r="P5672">
        <v>1</v>
      </c>
      <c r="Q5672">
        <v>6657785</v>
      </c>
      <c r="R5672">
        <v>5</v>
      </c>
    </row>
    <row r="5673" spans="1:18" x14ac:dyDescent="0.25">
      <c r="A5673">
        <v>2015</v>
      </c>
      <c r="B5673" s="1">
        <v>42809.622092939811</v>
      </c>
      <c r="C5673" t="s">
        <v>18</v>
      </c>
      <c r="D5673" t="s">
        <v>29</v>
      </c>
      <c r="E5673" t="s">
        <v>20</v>
      </c>
      <c r="F5673" t="s">
        <v>21</v>
      </c>
      <c r="G5673" t="s">
        <v>22</v>
      </c>
      <c r="H5673" t="s">
        <v>91</v>
      </c>
      <c r="I5673" t="s">
        <v>24</v>
      </c>
      <c r="J5673" t="s">
        <v>44</v>
      </c>
      <c r="K5673" t="s">
        <v>49</v>
      </c>
      <c r="L5673" t="s">
        <v>27</v>
      </c>
      <c r="M5673" t="s">
        <v>27</v>
      </c>
      <c r="N5673" t="s">
        <v>28</v>
      </c>
      <c r="O5673" t="s">
        <v>28</v>
      </c>
      <c r="P5673">
        <v>1</v>
      </c>
      <c r="Q5673">
        <v>70809</v>
      </c>
      <c r="R5673">
        <v>1</v>
      </c>
    </row>
    <row r="5674" spans="1:18" x14ac:dyDescent="0.25">
      <c r="A5674">
        <v>2015</v>
      </c>
      <c r="B5674" s="1">
        <v>42809.622092939811</v>
      </c>
      <c r="C5674" t="s">
        <v>18</v>
      </c>
      <c r="D5674" t="s">
        <v>29</v>
      </c>
      <c r="E5674" t="s">
        <v>20</v>
      </c>
      <c r="F5674" t="s">
        <v>21</v>
      </c>
      <c r="G5674" t="s">
        <v>22</v>
      </c>
      <c r="H5674" t="s">
        <v>23</v>
      </c>
      <c r="I5674" t="s">
        <v>34</v>
      </c>
      <c r="J5674" t="s">
        <v>40</v>
      </c>
      <c r="K5674" t="s">
        <v>32</v>
      </c>
      <c r="L5674" t="s">
        <v>35</v>
      </c>
      <c r="M5674" t="s">
        <v>35</v>
      </c>
      <c r="N5674" t="s">
        <v>28</v>
      </c>
      <c r="O5674" t="s">
        <v>35</v>
      </c>
      <c r="P5674">
        <v>1</v>
      </c>
      <c r="Q5674">
        <v>5495136</v>
      </c>
      <c r="R5674">
        <v>1</v>
      </c>
    </row>
    <row r="5675" spans="1:18" x14ac:dyDescent="0.25">
      <c r="A5675">
        <v>2015</v>
      </c>
      <c r="B5675" s="1">
        <v>42809.622092939811</v>
      </c>
      <c r="C5675" t="s">
        <v>18</v>
      </c>
      <c r="D5675" t="s">
        <v>29</v>
      </c>
      <c r="E5675" t="s">
        <v>20</v>
      </c>
      <c r="F5675" t="s">
        <v>21</v>
      </c>
      <c r="G5675" t="s">
        <v>22</v>
      </c>
      <c r="H5675" t="s">
        <v>23</v>
      </c>
      <c r="I5675" t="s">
        <v>34</v>
      </c>
      <c r="J5675" t="s">
        <v>48</v>
      </c>
      <c r="K5675" t="s">
        <v>26</v>
      </c>
      <c r="L5675" t="s">
        <v>35</v>
      </c>
      <c r="M5675" t="s">
        <v>35</v>
      </c>
      <c r="N5675" t="s">
        <v>35</v>
      </c>
      <c r="O5675" t="s">
        <v>35</v>
      </c>
      <c r="P5675">
        <v>1</v>
      </c>
      <c r="Q5675">
        <v>-71109.41</v>
      </c>
      <c r="R5675">
        <v>1</v>
      </c>
    </row>
    <row r="5676" spans="1:18" x14ac:dyDescent="0.25">
      <c r="A5676">
        <v>2015</v>
      </c>
      <c r="B5676" s="1">
        <v>42809.622092939811</v>
      </c>
      <c r="C5676" t="s">
        <v>18</v>
      </c>
      <c r="D5676" t="s">
        <v>29</v>
      </c>
      <c r="E5676" t="s">
        <v>20</v>
      </c>
      <c r="F5676" t="s">
        <v>21</v>
      </c>
      <c r="G5676" t="s">
        <v>22</v>
      </c>
      <c r="H5676" t="s">
        <v>23</v>
      </c>
      <c r="I5676" t="s">
        <v>24</v>
      </c>
      <c r="J5676" t="s">
        <v>48</v>
      </c>
      <c r="K5676" t="s">
        <v>49</v>
      </c>
      <c r="L5676" t="s">
        <v>35</v>
      </c>
      <c r="M5676" t="s">
        <v>35</v>
      </c>
      <c r="N5676" t="s">
        <v>35</v>
      </c>
      <c r="O5676" t="s">
        <v>35</v>
      </c>
      <c r="P5676">
        <v>1</v>
      </c>
      <c r="Q5676">
        <v>-40565.17</v>
      </c>
      <c r="R5676">
        <v>2</v>
      </c>
    </row>
    <row r="5677" spans="1:18" x14ac:dyDescent="0.25">
      <c r="A5677">
        <v>2015</v>
      </c>
      <c r="B5677" s="1">
        <v>42809.622092939811</v>
      </c>
      <c r="C5677" t="s">
        <v>18</v>
      </c>
      <c r="D5677" t="s">
        <v>29</v>
      </c>
      <c r="E5677" t="s">
        <v>20</v>
      </c>
      <c r="F5677" t="s">
        <v>21</v>
      </c>
      <c r="G5677" t="s">
        <v>22</v>
      </c>
      <c r="H5677" t="s">
        <v>23</v>
      </c>
      <c r="I5677" t="s">
        <v>59</v>
      </c>
      <c r="J5677" t="s">
        <v>57</v>
      </c>
      <c r="K5677" t="s">
        <v>32</v>
      </c>
      <c r="L5677" t="s">
        <v>35</v>
      </c>
      <c r="M5677" t="s">
        <v>35</v>
      </c>
      <c r="N5677" t="s">
        <v>28</v>
      </c>
      <c r="O5677" t="s">
        <v>35</v>
      </c>
      <c r="P5677">
        <v>1</v>
      </c>
      <c r="Q5677">
        <v>119042267</v>
      </c>
      <c r="R5677">
        <v>4</v>
      </c>
    </row>
    <row r="5678" spans="1:18" x14ac:dyDescent="0.25">
      <c r="A5678">
        <v>2015</v>
      </c>
      <c r="B5678" s="1">
        <v>42809.622092939811</v>
      </c>
      <c r="C5678" t="s">
        <v>18</v>
      </c>
      <c r="D5678" t="s">
        <v>29</v>
      </c>
      <c r="E5678" t="s">
        <v>30</v>
      </c>
      <c r="F5678" t="s">
        <v>21</v>
      </c>
      <c r="G5678" t="s">
        <v>22</v>
      </c>
      <c r="H5678" t="s">
        <v>28</v>
      </c>
      <c r="I5678" t="s">
        <v>24</v>
      </c>
      <c r="J5678" t="s">
        <v>37</v>
      </c>
      <c r="K5678" t="s">
        <v>28</v>
      </c>
      <c r="L5678" t="s">
        <v>35</v>
      </c>
      <c r="M5678" t="s">
        <v>28</v>
      </c>
      <c r="N5678" t="s">
        <v>35</v>
      </c>
      <c r="O5678" t="s">
        <v>28</v>
      </c>
      <c r="P5678">
        <v>1</v>
      </c>
      <c r="Q5678">
        <v>0</v>
      </c>
      <c r="R5678" t="s">
        <v>28</v>
      </c>
    </row>
    <row r="5679" spans="1:18" x14ac:dyDescent="0.25">
      <c r="A5679">
        <v>2015</v>
      </c>
      <c r="B5679" s="1">
        <v>42809.622092939811</v>
      </c>
      <c r="C5679" t="s">
        <v>18</v>
      </c>
      <c r="D5679" t="s">
        <v>29</v>
      </c>
      <c r="E5679" t="s">
        <v>30</v>
      </c>
      <c r="F5679" t="s">
        <v>21</v>
      </c>
      <c r="G5679" t="s">
        <v>22</v>
      </c>
      <c r="H5679" t="s">
        <v>23</v>
      </c>
      <c r="I5679" t="s">
        <v>34</v>
      </c>
      <c r="J5679" t="s">
        <v>43</v>
      </c>
      <c r="K5679" t="s">
        <v>41</v>
      </c>
      <c r="L5679" t="s">
        <v>35</v>
      </c>
      <c r="M5679" t="s">
        <v>35</v>
      </c>
      <c r="N5679" t="s">
        <v>35</v>
      </c>
      <c r="O5679" t="s">
        <v>35</v>
      </c>
      <c r="P5679">
        <v>1</v>
      </c>
      <c r="Q5679">
        <v>555222</v>
      </c>
      <c r="R5679">
        <v>3</v>
      </c>
    </row>
    <row r="5680" spans="1:18" x14ac:dyDescent="0.25">
      <c r="A5680">
        <v>2015</v>
      </c>
      <c r="B5680" s="1">
        <v>42809.622092939811</v>
      </c>
      <c r="C5680" t="s">
        <v>18</v>
      </c>
      <c r="D5680" t="s">
        <v>29</v>
      </c>
      <c r="E5680" t="s">
        <v>30</v>
      </c>
      <c r="F5680" t="s">
        <v>21</v>
      </c>
      <c r="G5680" t="s">
        <v>22</v>
      </c>
      <c r="H5680" t="s">
        <v>23</v>
      </c>
      <c r="I5680" t="s">
        <v>24</v>
      </c>
      <c r="J5680" t="s">
        <v>40</v>
      </c>
      <c r="K5680" t="s">
        <v>26</v>
      </c>
      <c r="L5680" t="s">
        <v>35</v>
      </c>
      <c r="M5680" t="s">
        <v>35</v>
      </c>
      <c r="N5680" t="s">
        <v>35</v>
      </c>
      <c r="O5680" t="s">
        <v>35</v>
      </c>
      <c r="P5680">
        <v>1</v>
      </c>
      <c r="Q5680">
        <v>23016708</v>
      </c>
      <c r="R5680">
        <v>1</v>
      </c>
    </row>
    <row r="5681" spans="1:18" x14ac:dyDescent="0.25">
      <c r="A5681">
        <v>2015</v>
      </c>
      <c r="B5681" s="1">
        <v>42809.622092939811</v>
      </c>
      <c r="C5681" t="s">
        <v>18</v>
      </c>
      <c r="D5681" t="s">
        <v>29</v>
      </c>
      <c r="E5681" t="s">
        <v>30</v>
      </c>
      <c r="F5681" t="s">
        <v>21</v>
      </c>
      <c r="G5681" t="s">
        <v>22</v>
      </c>
      <c r="H5681" t="s">
        <v>23</v>
      </c>
      <c r="I5681" t="s">
        <v>24</v>
      </c>
      <c r="J5681" t="s">
        <v>37</v>
      </c>
      <c r="K5681" t="s">
        <v>28</v>
      </c>
      <c r="L5681" t="s">
        <v>35</v>
      </c>
      <c r="M5681" t="s">
        <v>28</v>
      </c>
      <c r="N5681" t="s">
        <v>35</v>
      </c>
      <c r="O5681" t="s">
        <v>28</v>
      </c>
      <c r="P5681">
        <v>1</v>
      </c>
      <c r="Q5681">
        <v>0</v>
      </c>
      <c r="R5681">
        <v>0</v>
      </c>
    </row>
    <row r="5682" spans="1:18" x14ac:dyDescent="0.25">
      <c r="A5682">
        <v>2015</v>
      </c>
      <c r="B5682" s="1">
        <v>42809.622092939811</v>
      </c>
      <c r="C5682" t="s">
        <v>18</v>
      </c>
      <c r="D5682" t="s">
        <v>29</v>
      </c>
      <c r="E5682" t="s">
        <v>30</v>
      </c>
      <c r="F5682" t="s">
        <v>21</v>
      </c>
      <c r="G5682" t="s">
        <v>22</v>
      </c>
      <c r="H5682" t="s">
        <v>23</v>
      </c>
      <c r="I5682" t="s">
        <v>24</v>
      </c>
      <c r="J5682" t="s">
        <v>37</v>
      </c>
      <c r="K5682" t="s">
        <v>26</v>
      </c>
      <c r="L5682" t="s">
        <v>35</v>
      </c>
      <c r="M5682" t="s">
        <v>35</v>
      </c>
      <c r="N5682" t="s">
        <v>35</v>
      </c>
      <c r="O5682" t="s">
        <v>35</v>
      </c>
      <c r="P5682">
        <v>1</v>
      </c>
      <c r="Q5682">
        <v>0</v>
      </c>
      <c r="R5682">
        <v>1</v>
      </c>
    </row>
    <row r="5683" spans="1:18" x14ac:dyDescent="0.25">
      <c r="A5683">
        <v>2015</v>
      </c>
      <c r="B5683" s="1">
        <v>42809.622092939811</v>
      </c>
      <c r="C5683" t="s">
        <v>18</v>
      </c>
      <c r="D5683" t="s">
        <v>29</v>
      </c>
      <c r="E5683" t="s">
        <v>42</v>
      </c>
      <c r="F5683" t="s">
        <v>63</v>
      </c>
      <c r="G5683" t="s">
        <v>64</v>
      </c>
      <c r="H5683" t="s">
        <v>23</v>
      </c>
      <c r="I5683" t="s">
        <v>24</v>
      </c>
      <c r="J5683" t="s">
        <v>43</v>
      </c>
      <c r="K5683" t="s">
        <v>26</v>
      </c>
      <c r="L5683" t="s">
        <v>35</v>
      </c>
      <c r="M5683" t="s">
        <v>35</v>
      </c>
      <c r="N5683" t="s">
        <v>28</v>
      </c>
      <c r="O5683" t="s">
        <v>35</v>
      </c>
      <c r="P5683">
        <v>1</v>
      </c>
      <c r="Q5683">
        <v>4080578.6</v>
      </c>
      <c r="R5683">
        <v>10</v>
      </c>
    </row>
    <row r="5684" spans="1:18" x14ac:dyDescent="0.25">
      <c r="A5684">
        <v>2015</v>
      </c>
      <c r="B5684" s="1">
        <v>42809.622092939811</v>
      </c>
      <c r="C5684" t="s">
        <v>18</v>
      </c>
      <c r="D5684" t="s">
        <v>29</v>
      </c>
      <c r="E5684" t="s">
        <v>42</v>
      </c>
      <c r="F5684" t="s">
        <v>21</v>
      </c>
      <c r="G5684" t="s">
        <v>22</v>
      </c>
      <c r="H5684" t="s">
        <v>91</v>
      </c>
      <c r="I5684" t="s">
        <v>24</v>
      </c>
      <c r="J5684" t="s">
        <v>40</v>
      </c>
      <c r="K5684" t="s">
        <v>32</v>
      </c>
      <c r="L5684" t="s">
        <v>27</v>
      </c>
      <c r="M5684" t="s">
        <v>27</v>
      </c>
      <c r="N5684" t="s">
        <v>28</v>
      </c>
      <c r="O5684" t="s">
        <v>28</v>
      </c>
      <c r="P5684">
        <v>1</v>
      </c>
      <c r="Q5684">
        <v>7926639</v>
      </c>
      <c r="R5684">
        <v>2</v>
      </c>
    </row>
    <row r="5685" spans="1:18" x14ac:dyDescent="0.25">
      <c r="A5685">
        <v>2015</v>
      </c>
      <c r="B5685" s="1">
        <v>42809.622092939811</v>
      </c>
      <c r="C5685" t="s">
        <v>18</v>
      </c>
      <c r="D5685" t="s">
        <v>29</v>
      </c>
      <c r="E5685" t="s">
        <v>42</v>
      </c>
      <c r="F5685" t="s">
        <v>21</v>
      </c>
      <c r="G5685" t="s">
        <v>22</v>
      </c>
      <c r="H5685" t="s">
        <v>23</v>
      </c>
      <c r="I5685" t="s">
        <v>34</v>
      </c>
      <c r="J5685" t="s">
        <v>48</v>
      </c>
      <c r="K5685" t="s">
        <v>32</v>
      </c>
      <c r="L5685" t="s">
        <v>35</v>
      </c>
      <c r="M5685" t="s">
        <v>35</v>
      </c>
      <c r="N5685" t="s">
        <v>35</v>
      </c>
      <c r="O5685" t="s">
        <v>35</v>
      </c>
      <c r="P5685">
        <v>1</v>
      </c>
      <c r="Q5685">
        <v>-13185.56</v>
      </c>
      <c r="R5685">
        <v>2</v>
      </c>
    </row>
    <row r="5686" spans="1:18" x14ac:dyDescent="0.25">
      <c r="A5686">
        <v>2015</v>
      </c>
      <c r="B5686" s="1">
        <v>42809.622092939811</v>
      </c>
      <c r="C5686" t="s">
        <v>18</v>
      </c>
      <c r="D5686" t="s">
        <v>29</v>
      </c>
      <c r="E5686" t="s">
        <v>30</v>
      </c>
      <c r="F5686" t="s">
        <v>21</v>
      </c>
      <c r="G5686" t="s">
        <v>22</v>
      </c>
      <c r="H5686" t="s">
        <v>91</v>
      </c>
      <c r="I5686" t="s">
        <v>24</v>
      </c>
      <c r="J5686" t="s">
        <v>37</v>
      </c>
      <c r="K5686" t="s">
        <v>32</v>
      </c>
      <c r="L5686" t="s">
        <v>27</v>
      </c>
      <c r="M5686" t="s">
        <v>27</v>
      </c>
      <c r="N5686" t="s">
        <v>28</v>
      </c>
      <c r="O5686" t="s">
        <v>28</v>
      </c>
      <c r="P5686">
        <v>1</v>
      </c>
      <c r="Q5686">
        <v>0</v>
      </c>
      <c r="R5686">
        <v>1</v>
      </c>
    </row>
    <row r="5687" spans="1:18" x14ac:dyDescent="0.25">
      <c r="A5687">
        <v>2015</v>
      </c>
      <c r="B5687" s="1">
        <v>42809.622092939811</v>
      </c>
      <c r="C5687" t="s">
        <v>18</v>
      </c>
      <c r="D5687" t="s">
        <v>29</v>
      </c>
      <c r="E5687" t="s">
        <v>30</v>
      </c>
      <c r="F5687" t="s">
        <v>21</v>
      </c>
      <c r="G5687" t="s">
        <v>22</v>
      </c>
      <c r="H5687" t="s">
        <v>62</v>
      </c>
      <c r="I5687" t="s">
        <v>34</v>
      </c>
      <c r="J5687" t="s">
        <v>40</v>
      </c>
      <c r="K5687" t="s">
        <v>41</v>
      </c>
      <c r="L5687" t="s">
        <v>35</v>
      </c>
      <c r="M5687" t="s">
        <v>35</v>
      </c>
      <c r="N5687" t="s">
        <v>35</v>
      </c>
      <c r="O5687" t="s">
        <v>35</v>
      </c>
      <c r="P5687">
        <v>1</v>
      </c>
      <c r="Q5687">
        <v>10951181.08</v>
      </c>
      <c r="R5687">
        <v>4</v>
      </c>
    </row>
    <row r="5688" spans="1:18" x14ac:dyDescent="0.25">
      <c r="A5688">
        <v>2015</v>
      </c>
      <c r="B5688" s="1">
        <v>42809.622092939811</v>
      </c>
      <c r="C5688" t="s">
        <v>18</v>
      </c>
      <c r="D5688" t="s">
        <v>29</v>
      </c>
      <c r="E5688" t="s">
        <v>30</v>
      </c>
      <c r="F5688" t="s">
        <v>21</v>
      </c>
      <c r="G5688" t="s">
        <v>22</v>
      </c>
      <c r="H5688" t="s">
        <v>23</v>
      </c>
      <c r="I5688" t="s">
        <v>24</v>
      </c>
      <c r="J5688" t="s">
        <v>43</v>
      </c>
      <c r="K5688" t="s">
        <v>26</v>
      </c>
      <c r="L5688" t="s">
        <v>35</v>
      </c>
      <c r="M5688" t="s">
        <v>35</v>
      </c>
      <c r="N5688" t="s">
        <v>35</v>
      </c>
      <c r="O5688" t="s">
        <v>35</v>
      </c>
      <c r="P5688">
        <v>1</v>
      </c>
      <c r="Q5688">
        <v>570300</v>
      </c>
      <c r="R5688">
        <v>1</v>
      </c>
    </row>
    <row r="5689" spans="1:18" x14ac:dyDescent="0.25">
      <c r="A5689">
        <v>2015</v>
      </c>
      <c r="B5689" s="1">
        <v>42809.622092939811</v>
      </c>
      <c r="C5689" t="s">
        <v>18</v>
      </c>
      <c r="D5689" t="s">
        <v>29</v>
      </c>
      <c r="E5689" t="s">
        <v>30</v>
      </c>
      <c r="F5689" t="s">
        <v>21</v>
      </c>
      <c r="G5689" t="s">
        <v>22</v>
      </c>
      <c r="H5689" t="s">
        <v>23</v>
      </c>
      <c r="I5689" t="s">
        <v>24</v>
      </c>
      <c r="J5689" t="s">
        <v>40</v>
      </c>
      <c r="K5689" t="s">
        <v>32</v>
      </c>
      <c r="L5689" t="s">
        <v>35</v>
      </c>
      <c r="M5689" t="s">
        <v>35</v>
      </c>
      <c r="N5689" t="s">
        <v>28</v>
      </c>
      <c r="O5689" t="s">
        <v>35</v>
      </c>
      <c r="P5689">
        <v>1</v>
      </c>
      <c r="Q5689">
        <v>7358734</v>
      </c>
      <c r="R5689">
        <v>1</v>
      </c>
    </row>
    <row r="5690" spans="1:18" x14ac:dyDescent="0.25">
      <c r="A5690">
        <v>2015</v>
      </c>
      <c r="B5690" s="1">
        <v>42809.622092939811</v>
      </c>
      <c r="C5690" t="s">
        <v>18</v>
      </c>
      <c r="D5690" t="s">
        <v>29</v>
      </c>
      <c r="E5690" t="s">
        <v>30</v>
      </c>
      <c r="F5690" t="s">
        <v>21</v>
      </c>
      <c r="G5690" t="s">
        <v>22</v>
      </c>
      <c r="H5690" t="s">
        <v>23</v>
      </c>
      <c r="I5690" t="s">
        <v>24</v>
      </c>
      <c r="J5690" t="s">
        <v>48</v>
      </c>
      <c r="K5690" t="s">
        <v>26</v>
      </c>
      <c r="L5690" t="s">
        <v>35</v>
      </c>
      <c r="M5690" t="s">
        <v>35</v>
      </c>
      <c r="N5690" t="s">
        <v>35</v>
      </c>
      <c r="O5690" t="s">
        <v>35</v>
      </c>
      <c r="P5690">
        <v>1</v>
      </c>
      <c r="Q5690">
        <v>-235428</v>
      </c>
      <c r="R5690">
        <v>3</v>
      </c>
    </row>
    <row r="5691" spans="1:18" x14ac:dyDescent="0.25">
      <c r="A5691">
        <v>2015</v>
      </c>
      <c r="B5691" s="1">
        <v>42809.622092939811</v>
      </c>
      <c r="C5691" t="s">
        <v>18</v>
      </c>
      <c r="D5691" t="s">
        <v>29</v>
      </c>
      <c r="E5691" t="s">
        <v>30</v>
      </c>
      <c r="F5691" t="s">
        <v>21</v>
      </c>
      <c r="G5691" t="s">
        <v>22</v>
      </c>
      <c r="H5691" t="s">
        <v>23</v>
      </c>
      <c r="I5691" t="s">
        <v>24</v>
      </c>
      <c r="J5691" t="s">
        <v>37</v>
      </c>
      <c r="K5691" t="s">
        <v>32</v>
      </c>
      <c r="L5691" t="s">
        <v>27</v>
      </c>
      <c r="M5691" t="s">
        <v>27</v>
      </c>
      <c r="N5691" t="s">
        <v>28</v>
      </c>
      <c r="O5691" t="s">
        <v>28</v>
      </c>
      <c r="P5691">
        <v>1</v>
      </c>
      <c r="Q5691">
        <v>0</v>
      </c>
      <c r="R5691">
        <v>2</v>
      </c>
    </row>
    <row r="5692" spans="1:18" x14ac:dyDescent="0.25">
      <c r="A5692">
        <v>2015</v>
      </c>
      <c r="B5692" s="1">
        <v>42809.622092939811</v>
      </c>
      <c r="C5692" t="s">
        <v>18</v>
      </c>
      <c r="D5692" t="s">
        <v>29</v>
      </c>
      <c r="E5692" t="s">
        <v>36</v>
      </c>
      <c r="F5692" t="s">
        <v>21</v>
      </c>
      <c r="G5692" t="s">
        <v>22</v>
      </c>
      <c r="H5692" t="s">
        <v>28</v>
      </c>
      <c r="I5692" t="s">
        <v>34</v>
      </c>
      <c r="J5692" t="s">
        <v>37</v>
      </c>
      <c r="K5692" t="s">
        <v>28</v>
      </c>
      <c r="L5692" t="s">
        <v>35</v>
      </c>
      <c r="M5692" t="s">
        <v>28</v>
      </c>
      <c r="N5692" t="s">
        <v>35</v>
      </c>
      <c r="O5692" t="s">
        <v>28</v>
      </c>
      <c r="P5692">
        <v>1</v>
      </c>
      <c r="Q5692">
        <v>0</v>
      </c>
      <c r="R5692" t="s">
        <v>28</v>
      </c>
    </row>
    <row r="5693" spans="1:18" x14ac:dyDescent="0.25">
      <c r="A5693">
        <v>2015</v>
      </c>
      <c r="B5693" s="1">
        <v>42809.622092939811</v>
      </c>
      <c r="C5693" t="s">
        <v>18</v>
      </c>
      <c r="D5693" t="s">
        <v>29</v>
      </c>
      <c r="E5693" t="s">
        <v>36</v>
      </c>
      <c r="F5693" t="s">
        <v>21</v>
      </c>
      <c r="G5693" t="s">
        <v>22</v>
      </c>
      <c r="H5693" t="s">
        <v>23</v>
      </c>
      <c r="I5693" t="s">
        <v>34</v>
      </c>
      <c r="J5693" t="s">
        <v>37</v>
      </c>
      <c r="K5693" t="s">
        <v>28</v>
      </c>
      <c r="L5693" t="s">
        <v>35</v>
      </c>
      <c r="M5693" t="s">
        <v>28</v>
      </c>
      <c r="N5693" t="s">
        <v>35</v>
      </c>
      <c r="O5693" t="s">
        <v>28</v>
      </c>
      <c r="P5693">
        <v>1</v>
      </c>
      <c r="Q5693">
        <v>0</v>
      </c>
      <c r="R5693">
        <v>0</v>
      </c>
    </row>
    <row r="5694" spans="1:18" x14ac:dyDescent="0.25">
      <c r="A5694">
        <v>2015</v>
      </c>
      <c r="B5694" s="1">
        <v>42809.622092939811</v>
      </c>
      <c r="C5694" t="s">
        <v>18</v>
      </c>
      <c r="D5694" t="s">
        <v>29</v>
      </c>
      <c r="E5694" t="s">
        <v>36</v>
      </c>
      <c r="F5694" t="s">
        <v>21</v>
      </c>
      <c r="G5694" t="s">
        <v>22</v>
      </c>
      <c r="H5694" t="s">
        <v>23</v>
      </c>
      <c r="I5694" t="s">
        <v>24</v>
      </c>
      <c r="J5694" t="s">
        <v>37</v>
      </c>
      <c r="K5694" t="s">
        <v>26</v>
      </c>
      <c r="L5694" t="s">
        <v>35</v>
      </c>
      <c r="M5694" t="s">
        <v>35</v>
      </c>
      <c r="N5694" t="s">
        <v>28</v>
      </c>
      <c r="O5694" t="s">
        <v>35</v>
      </c>
      <c r="P5694">
        <v>1</v>
      </c>
      <c r="Q5694">
        <v>0</v>
      </c>
      <c r="R5694">
        <v>3</v>
      </c>
    </row>
    <row r="5695" spans="1:18" x14ac:dyDescent="0.25">
      <c r="A5695">
        <v>2015</v>
      </c>
      <c r="B5695" s="1">
        <v>42809.622092939811</v>
      </c>
      <c r="C5695" t="s">
        <v>18</v>
      </c>
      <c r="D5695" t="s">
        <v>29</v>
      </c>
      <c r="E5695" t="s">
        <v>42</v>
      </c>
      <c r="F5695" t="s">
        <v>63</v>
      </c>
      <c r="G5695" t="s">
        <v>64</v>
      </c>
      <c r="H5695" t="s">
        <v>23</v>
      </c>
      <c r="I5695" t="s">
        <v>24</v>
      </c>
      <c r="J5695" t="s">
        <v>31</v>
      </c>
      <c r="K5695" t="s">
        <v>26</v>
      </c>
      <c r="L5695" t="s">
        <v>35</v>
      </c>
      <c r="M5695" t="s">
        <v>35</v>
      </c>
      <c r="N5695" t="s">
        <v>35</v>
      </c>
      <c r="O5695" t="s">
        <v>35</v>
      </c>
      <c r="P5695">
        <v>1</v>
      </c>
      <c r="Q5695">
        <v>2316249</v>
      </c>
      <c r="R5695">
        <v>1</v>
      </c>
    </row>
    <row r="5696" spans="1:18" x14ac:dyDescent="0.25">
      <c r="A5696">
        <v>2015</v>
      </c>
      <c r="B5696" s="1">
        <v>42809.622092939811</v>
      </c>
      <c r="C5696" t="s">
        <v>18</v>
      </c>
      <c r="D5696" t="s">
        <v>29</v>
      </c>
      <c r="E5696" t="s">
        <v>42</v>
      </c>
      <c r="F5696" t="s">
        <v>63</v>
      </c>
      <c r="G5696" t="s">
        <v>64</v>
      </c>
      <c r="H5696" t="s">
        <v>23</v>
      </c>
      <c r="I5696" t="s">
        <v>24</v>
      </c>
      <c r="J5696" t="s">
        <v>25</v>
      </c>
      <c r="K5696" t="s">
        <v>26</v>
      </c>
      <c r="L5696" t="s">
        <v>35</v>
      </c>
      <c r="M5696" t="s">
        <v>35</v>
      </c>
      <c r="N5696" t="s">
        <v>28</v>
      </c>
      <c r="O5696" t="s">
        <v>35</v>
      </c>
      <c r="P5696">
        <v>1</v>
      </c>
      <c r="Q5696">
        <v>25498044</v>
      </c>
      <c r="R5696">
        <v>1</v>
      </c>
    </row>
    <row r="5697" spans="1:18" x14ac:dyDescent="0.25">
      <c r="A5697">
        <v>2015</v>
      </c>
      <c r="B5697" s="1">
        <v>42809.622092939811</v>
      </c>
      <c r="C5697" t="s">
        <v>18</v>
      </c>
      <c r="D5697" t="s">
        <v>29</v>
      </c>
      <c r="E5697" t="s">
        <v>42</v>
      </c>
      <c r="F5697" t="s">
        <v>63</v>
      </c>
      <c r="G5697" t="s">
        <v>64</v>
      </c>
      <c r="H5697" t="s">
        <v>23</v>
      </c>
      <c r="I5697" t="s">
        <v>24</v>
      </c>
      <c r="J5697" t="s">
        <v>37</v>
      </c>
      <c r="K5697" t="s">
        <v>28</v>
      </c>
      <c r="L5697" t="s">
        <v>35</v>
      </c>
      <c r="M5697" t="s">
        <v>28</v>
      </c>
      <c r="N5697" t="s">
        <v>35</v>
      </c>
      <c r="O5697" t="s">
        <v>28</v>
      </c>
      <c r="P5697">
        <v>1</v>
      </c>
      <c r="Q5697">
        <v>0</v>
      </c>
      <c r="R5697">
        <v>0</v>
      </c>
    </row>
    <row r="5698" spans="1:18" x14ac:dyDescent="0.25">
      <c r="A5698">
        <v>2015</v>
      </c>
      <c r="B5698" s="1">
        <v>42809.622092939811</v>
      </c>
      <c r="C5698" t="s">
        <v>18</v>
      </c>
      <c r="D5698" t="s">
        <v>29</v>
      </c>
      <c r="E5698" t="s">
        <v>42</v>
      </c>
      <c r="F5698" t="s">
        <v>21</v>
      </c>
      <c r="G5698" t="s">
        <v>22</v>
      </c>
      <c r="H5698" t="s">
        <v>91</v>
      </c>
      <c r="I5698" t="s">
        <v>24</v>
      </c>
      <c r="J5698" t="s">
        <v>37</v>
      </c>
      <c r="K5698" t="s">
        <v>32</v>
      </c>
      <c r="L5698" t="s">
        <v>27</v>
      </c>
      <c r="M5698" t="s">
        <v>27</v>
      </c>
      <c r="N5698" t="s">
        <v>28</v>
      </c>
      <c r="O5698" t="s">
        <v>28</v>
      </c>
      <c r="P5698">
        <v>1</v>
      </c>
      <c r="Q5698">
        <v>0</v>
      </c>
      <c r="R5698">
        <v>1</v>
      </c>
    </row>
    <row r="5699" spans="1:18" x14ac:dyDescent="0.25">
      <c r="A5699">
        <v>2015</v>
      </c>
      <c r="B5699" s="1">
        <v>42809.622092939811</v>
      </c>
      <c r="C5699" t="s">
        <v>18</v>
      </c>
      <c r="D5699" t="s">
        <v>29</v>
      </c>
      <c r="E5699" t="s">
        <v>67</v>
      </c>
      <c r="F5699" t="s">
        <v>63</v>
      </c>
      <c r="G5699" t="s">
        <v>64</v>
      </c>
      <c r="H5699" t="s">
        <v>62</v>
      </c>
      <c r="I5699" t="s">
        <v>54</v>
      </c>
      <c r="J5699" t="s">
        <v>48</v>
      </c>
      <c r="K5699" t="s">
        <v>26</v>
      </c>
      <c r="L5699" t="s">
        <v>27</v>
      </c>
      <c r="M5699" t="s">
        <v>27</v>
      </c>
      <c r="N5699" t="s">
        <v>28</v>
      </c>
      <c r="O5699" t="s">
        <v>28</v>
      </c>
      <c r="P5699">
        <v>1</v>
      </c>
      <c r="Q5699">
        <v>-8333.34</v>
      </c>
      <c r="R5699">
        <v>2</v>
      </c>
    </row>
    <row r="5700" spans="1:18" x14ac:dyDescent="0.25">
      <c r="A5700">
        <v>2015</v>
      </c>
      <c r="B5700" s="1">
        <v>42809.622092939811</v>
      </c>
      <c r="C5700" t="s">
        <v>18</v>
      </c>
      <c r="D5700" t="s">
        <v>29</v>
      </c>
      <c r="E5700" t="s">
        <v>67</v>
      </c>
      <c r="F5700" t="s">
        <v>53</v>
      </c>
      <c r="G5700" t="s">
        <v>71</v>
      </c>
      <c r="H5700" t="s">
        <v>28</v>
      </c>
      <c r="I5700" t="s">
        <v>54</v>
      </c>
      <c r="J5700" t="s">
        <v>37</v>
      </c>
      <c r="K5700" t="s">
        <v>28</v>
      </c>
      <c r="L5700" t="s">
        <v>27</v>
      </c>
      <c r="M5700" t="s">
        <v>28</v>
      </c>
      <c r="N5700" t="s">
        <v>27</v>
      </c>
      <c r="O5700" t="s">
        <v>28</v>
      </c>
      <c r="P5700">
        <v>1</v>
      </c>
      <c r="Q5700">
        <v>0</v>
      </c>
      <c r="R5700" t="s">
        <v>28</v>
      </c>
    </row>
    <row r="5701" spans="1:18" x14ac:dyDescent="0.25">
      <c r="A5701">
        <v>2015</v>
      </c>
      <c r="B5701" s="1">
        <v>42809.622092939811</v>
      </c>
      <c r="C5701" t="s">
        <v>18</v>
      </c>
      <c r="D5701" t="s">
        <v>29</v>
      </c>
      <c r="E5701" t="s">
        <v>67</v>
      </c>
      <c r="F5701" t="s">
        <v>21</v>
      </c>
      <c r="G5701" t="s">
        <v>22</v>
      </c>
      <c r="H5701" t="s">
        <v>23</v>
      </c>
      <c r="I5701" t="s">
        <v>24</v>
      </c>
      <c r="J5701" t="s">
        <v>37</v>
      </c>
      <c r="K5701" t="s">
        <v>26</v>
      </c>
      <c r="L5701" t="s">
        <v>27</v>
      </c>
      <c r="M5701" t="s">
        <v>27</v>
      </c>
      <c r="N5701" t="s">
        <v>28</v>
      </c>
      <c r="O5701" t="s">
        <v>28</v>
      </c>
      <c r="P5701">
        <v>1</v>
      </c>
      <c r="Q5701">
        <v>0</v>
      </c>
      <c r="R5701">
        <v>2</v>
      </c>
    </row>
    <row r="5702" spans="1:18" x14ac:dyDescent="0.25">
      <c r="A5702">
        <v>2015</v>
      </c>
      <c r="B5702" s="1">
        <v>42809.622092939811</v>
      </c>
      <c r="C5702" t="s">
        <v>18</v>
      </c>
      <c r="D5702" t="s">
        <v>29</v>
      </c>
      <c r="E5702" t="s">
        <v>68</v>
      </c>
      <c r="F5702" t="s">
        <v>21</v>
      </c>
      <c r="G5702" t="s">
        <v>22</v>
      </c>
      <c r="H5702" t="s">
        <v>28</v>
      </c>
      <c r="I5702" t="s">
        <v>24</v>
      </c>
      <c r="J5702" t="s">
        <v>37</v>
      </c>
      <c r="K5702" t="s">
        <v>28</v>
      </c>
      <c r="L5702" t="s">
        <v>35</v>
      </c>
      <c r="M5702" t="s">
        <v>28</v>
      </c>
      <c r="N5702" t="s">
        <v>35</v>
      </c>
      <c r="O5702" t="s">
        <v>28</v>
      </c>
      <c r="P5702">
        <v>1</v>
      </c>
      <c r="Q5702">
        <v>0</v>
      </c>
      <c r="R5702" t="s">
        <v>28</v>
      </c>
    </row>
    <row r="5703" spans="1:18" x14ac:dyDescent="0.25">
      <c r="A5703">
        <v>2015</v>
      </c>
      <c r="B5703" s="1">
        <v>42809.622092939811</v>
      </c>
      <c r="C5703" t="s">
        <v>18</v>
      </c>
      <c r="D5703" t="s">
        <v>29</v>
      </c>
      <c r="E5703" t="s">
        <v>68</v>
      </c>
      <c r="F5703" t="s">
        <v>21</v>
      </c>
      <c r="G5703" t="s">
        <v>22</v>
      </c>
      <c r="H5703" t="s">
        <v>23</v>
      </c>
      <c r="I5703" t="s">
        <v>24</v>
      </c>
      <c r="J5703" t="s">
        <v>40</v>
      </c>
      <c r="K5703" t="s">
        <v>26</v>
      </c>
      <c r="L5703" t="s">
        <v>35</v>
      </c>
      <c r="M5703" t="s">
        <v>35</v>
      </c>
      <c r="N5703" t="s">
        <v>35</v>
      </c>
      <c r="O5703" t="s">
        <v>35</v>
      </c>
      <c r="P5703">
        <v>1</v>
      </c>
      <c r="Q5703">
        <v>5500905.1399999997</v>
      </c>
      <c r="R5703">
        <v>9</v>
      </c>
    </row>
    <row r="5704" spans="1:18" x14ac:dyDescent="0.25">
      <c r="A5704">
        <v>2015</v>
      </c>
      <c r="B5704" s="1">
        <v>42809.622092939811</v>
      </c>
      <c r="C5704" t="s">
        <v>18</v>
      </c>
      <c r="D5704" t="s">
        <v>29</v>
      </c>
      <c r="E5704" t="s">
        <v>50</v>
      </c>
      <c r="F5704" t="s">
        <v>21</v>
      </c>
      <c r="G5704" t="s">
        <v>22</v>
      </c>
      <c r="H5704" t="s">
        <v>23</v>
      </c>
      <c r="I5704" t="s">
        <v>24</v>
      </c>
      <c r="J5704" t="s">
        <v>44</v>
      </c>
      <c r="K5704" t="s">
        <v>26</v>
      </c>
      <c r="L5704" t="s">
        <v>35</v>
      </c>
      <c r="M5704" t="s">
        <v>35</v>
      </c>
      <c r="N5704" t="s">
        <v>28</v>
      </c>
      <c r="O5704" t="s">
        <v>35</v>
      </c>
      <c r="P5704">
        <v>1</v>
      </c>
      <c r="Q5704">
        <v>8574</v>
      </c>
      <c r="R5704">
        <v>1</v>
      </c>
    </row>
    <row r="5705" spans="1:18" x14ac:dyDescent="0.25">
      <c r="A5705">
        <v>2015</v>
      </c>
      <c r="B5705" s="1">
        <v>42809.622092939811</v>
      </c>
      <c r="C5705" t="s">
        <v>18</v>
      </c>
      <c r="D5705" t="s">
        <v>29</v>
      </c>
      <c r="E5705" t="s">
        <v>30</v>
      </c>
      <c r="F5705" t="s">
        <v>53</v>
      </c>
      <c r="G5705" t="s">
        <v>71</v>
      </c>
      <c r="H5705" t="s">
        <v>28</v>
      </c>
      <c r="I5705" t="s">
        <v>24</v>
      </c>
      <c r="J5705" t="s">
        <v>57</v>
      </c>
      <c r="K5705" t="s">
        <v>51</v>
      </c>
      <c r="L5705" t="s">
        <v>27</v>
      </c>
      <c r="M5705" t="s">
        <v>28</v>
      </c>
      <c r="N5705" t="s">
        <v>27</v>
      </c>
      <c r="O5705" t="s">
        <v>28</v>
      </c>
      <c r="P5705">
        <v>1</v>
      </c>
      <c r="Q5705">
        <v>144307658.93000001</v>
      </c>
      <c r="R5705">
        <v>24</v>
      </c>
    </row>
    <row r="5706" spans="1:18" x14ac:dyDescent="0.25">
      <c r="A5706">
        <v>2015</v>
      </c>
      <c r="B5706" s="1">
        <v>42809.622092939811</v>
      </c>
      <c r="C5706" t="s">
        <v>18</v>
      </c>
      <c r="D5706" t="s">
        <v>29</v>
      </c>
      <c r="E5706" t="s">
        <v>30</v>
      </c>
      <c r="F5706" t="s">
        <v>21</v>
      </c>
      <c r="G5706" t="s">
        <v>22</v>
      </c>
      <c r="H5706" t="s">
        <v>23</v>
      </c>
      <c r="I5706" t="s">
        <v>24</v>
      </c>
      <c r="J5706" t="s">
        <v>44</v>
      </c>
      <c r="K5706" t="s">
        <v>41</v>
      </c>
      <c r="L5706" t="s">
        <v>35</v>
      </c>
      <c r="M5706" t="s">
        <v>35</v>
      </c>
      <c r="N5706" t="s">
        <v>28</v>
      </c>
      <c r="O5706" t="s">
        <v>35</v>
      </c>
      <c r="P5706">
        <v>1</v>
      </c>
      <c r="Q5706">
        <v>189565</v>
      </c>
      <c r="R5706">
        <v>20</v>
      </c>
    </row>
    <row r="5707" spans="1:18" x14ac:dyDescent="0.25">
      <c r="A5707">
        <v>2015</v>
      </c>
      <c r="B5707" s="1">
        <v>42809.622092939811</v>
      </c>
      <c r="C5707" t="s">
        <v>18</v>
      </c>
      <c r="D5707" t="s">
        <v>29</v>
      </c>
      <c r="E5707" t="s">
        <v>36</v>
      </c>
      <c r="F5707" t="s">
        <v>63</v>
      </c>
      <c r="G5707" t="s">
        <v>64</v>
      </c>
      <c r="H5707" t="s">
        <v>23</v>
      </c>
      <c r="I5707" t="s">
        <v>34</v>
      </c>
      <c r="J5707" t="s">
        <v>40</v>
      </c>
      <c r="K5707" t="s">
        <v>41</v>
      </c>
      <c r="L5707" t="s">
        <v>35</v>
      </c>
      <c r="M5707" t="s">
        <v>35</v>
      </c>
      <c r="N5707" t="s">
        <v>35</v>
      </c>
      <c r="O5707" t="s">
        <v>35</v>
      </c>
      <c r="P5707">
        <v>1</v>
      </c>
      <c r="Q5707">
        <v>18587415</v>
      </c>
      <c r="R5707">
        <v>2</v>
      </c>
    </row>
    <row r="5708" spans="1:18" x14ac:dyDescent="0.25">
      <c r="A5708">
        <v>2015</v>
      </c>
      <c r="B5708" s="1">
        <v>42809.622092939811</v>
      </c>
      <c r="C5708" t="s">
        <v>18</v>
      </c>
      <c r="D5708" t="s">
        <v>29</v>
      </c>
      <c r="E5708" t="s">
        <v>42</v>
      </c>
      <c r="F5708" t="s">
        <v>63</v>
      </c>
      <c r="G5708" t="s">
        <v>64</v>
      </c>
      <c r="H5708" t="s">
        <v>23</v>
      </c>
      <c r="I5708" t="s">
        <v>24</v>
      </c>
      <c r="J5708" t="s">
        <v>43</v>
      </c>
      <c r="K5708" t="s">
        <v>41</v>
      </c>
      <c r="L5708" t="s">
        <v>35</v>
      </c>
      <c r="M5708" t="s">
        <v>35</v>
      </c>
      <c r="N5708" t="s">
        <v>28</v>
      </c>
      <c r="O5708" t="s">
        <v>35</v>
      </c>
      <c r="P5708">
        <v>1</v>
      </c>
      <c r="Q5708">
        <v>939368.36</v>
      </c>
      <c r="R5708">
        <v>5</v>
      </c>
    </row>
    <row r="5709" spans="1:18" x14ac:dyDescent="0.25">
      <c r="A5709">
        <v>2015</v>
      </c>
      <c r="B5709" s="1">
        <v>42809.622092939811</v>
      </c>
      <c r="C5709" t="s">
        <v>18</v>
      </c>
      <c r="D5709" t="s">
        <v>29</v>
      </c>
      <c r="E5709" t="s">
        <v>42</v>
      </c>
      <c r="F5709" t="s">
        <v>63</v>
      </c>
      <c r="G5709" t="s">
        <v>64</v>
      </c>
      <c r="H5709" t="s">
        <v>23</v>
      </c>
      <c r="I5709" t="s">
        <v>24</v>
      </c>
      <c r="J5709" t="s">
        <v>48</v>
      </c>
      <c r="K5709" t="s">
        <v>32</v>
      </c>
      <c r="L5709" t="s">
        <v>35</v>
      </c>
      <c r="M5709" t="s">
        <v>35</v>
      </c>
      <c r="N5709" t="s">
        <v>35</v>
      </c>
      <c r="O5709" t="s">
        <v>35</v>
      </c>
      <c r="P5709">
        <v>1</v>
      </c>
      <c r="Q5709">
        <v>-280713.90999999997</v>
      </c>
      <c r="R5709">
        <v>1</v>
      </c>
    </row>
    <row r="5710" spans="1:18" x14ac:dyDescent="0.25">
      <c r="A5710">
        <v>2015</v>
      </c>
      <c r="B5710" s="1">
        <v>42809.622092939811</v>
      </c>
      <c r="C5710" t="s">
        <v>18</v>
      </c>
      <c r="D5710" t="s">
        <v>29</v>
      </c>
      <c r="E5710" t="s">
        <v>42</v>
      </c>
      <c r="F5710" t="s">
        <v>63</v>
      </c>
      <c r="G5710" t="s">
        <v>64</v>
      </c>
      <c r="H5710" t="s">
        <v>23</v>
      </c>
      <c r="I5710" t="s">
        <v>24</v>
      </c>
      <c r="J5710" t="s">
        <v>37</v>
      </c>
      <c r="K5710" t="s">
        <v>41</v>
      </c>
      <c r="L5710" t="s">
        <v>35</v>
      </c>
      <c r="M5710" t="s">
        <v>35</v>
      </c>
      <c r="N5710" t="s">
        <v>35</v>
      </c>
      <c r="O5710" t="s">
        <v>35</v>
      </c>
      <c r="P5710">
        <v>1</v>
      </c>
      <c r="Q5710">
        <v>0</v>
      </c>
      <c r="R5710">
        <v>2</v>
      </c>
    </row>
    <row r="5711" spans="1:18" x14ac:dyDescent="0.25">
      <c r="A5711">
        <v>2015</v>
      </c>
      <c r="B5711" s="1">
        <v>42809.622092939811</v>
      </c>
      <c r="C5711" t="s">
        <v>18</v>
      </c>
      <c r="D5711" t="s">
        <v>29</v>
      </c>
      <c r="E5711" t="s">
        <v>42</v>
      </c>
      <c r="F5711" t="s">
        <v>63</v>
      </c>
      <c r="G5711" t="s">
        <v>64</v>
      </c>
      <c r="H5711" t="s">
        <v>23</v>
      </c>
      <c r="I5711" t="s">
        <v>24</v>
      </c>
      <c r="J5711" t="s">
        <v>37</v>
      </c>
      <c r="K5711" t="s">
        <v>26</v>
      </c>
      <c r="L5711" t="s">
        <v>35</v>
      </c>
      <c r="M5711" t="s">
        <v>35</v>
      </c>
      <c r="N5711" t="s">
        <v>35</v>
      </c>
      <c r="O5711" t="s">
        <v>35</v>
      </c>
      <c r="P5711">
        <v>1</v>
      </c>
      <c r="Q5711">
        <v>0</v>
      </c>
      <c r="R5711">
        <v>7</v>
      </c>
    </row>
    <row r="5712" spans="1:18" x14ac:dyDescent="0.25">
      <c r="A5712">
        <v>2015</v>
      </c>
      <c r="B5712" s="1">
        <v>42809.622092939811</v>
      </c>
      <c r="C5712" t="s">
        <v>18</v>
      </c>
      <c r="D5712" t="s">
        <v>29</v>
      </c>
      <c r="E5712" t="s">
        <v>52</v>
      </c>
      <c r="F5712" t="s">
        <v>53</v>
      </c>
      <c r="G5712" t="s">
        <v>46</v>
      </c>
      <c r="H5712" t="s">
        <v>23</v>
      </c>
      <c r="I5712" t="s">
        <v>54</v>
      </c>
      <c r="J5712" t="s">
        <v>40</v>
      </c>
      <c r="K5712" t="s">
        <v>32</v>
      </c>
      <c r="L5712" t="s">
        <v>35</v>
      </c>
      <c r="M5712" t="s">
        <v>35</v>
      </c>
      <c r="N5712" t="s">
        <v>28</v>
      </c>
      <c r="O5712" t="s">
        <v>35</v>
      </c>
      <c r="P5712">
        <v>1</v>
      </c>
      <c r="Q5712">
        <v>20406539.52</v>
      </c>
      <c r="R5712">
        <v>1</v>
      </c>
    </row>
    <row r="5713" spans="1:18" x14ac:dyDescent="0.25">
      <c r="A5713">
        <v>2015</v>
      </c>
      <c r="B5713" s="1">
        <v>42809.622092939811</v>
      </c>
      <c r="C5713" t="s">
        <v>18</v>
      </c>
      <c r="D5713" t="s">
        <v>29</v>
      </c>
      <c r="E5713" t="s">
        <v>67</v>
      </c>
      <c r="F5713" t="s">
        <v>45</v>
      </c>
      <c r="G5713" t="s">
        <v>66</v>
      </c>
      <c r="H5713" t="s">
        <v>62</v>
      </c>
      <c r="I5713" t="s">
        <v>54</v>
      </c>
      <c r="J5713" t="s">
        <v>31</v>
      </c>
      <c r="K5713" t="s">
        <v>26</v>
      </c>
      <c r="L5713" t="s">
        <v>27</v>
      </c>
      <c r="M5713" t="s">
        <v>27</v>
      </c>
      <c r="N5713" t="s">
        <v>28</v>
      </c>
      <c r="O5713" t="s">
        <v>28</v>
      </c>
      <c r="P5713">
        <v>1</v>
      </c>
      <c r="Q5713">
        <v>2989948.01</v>
      </c>
      <c r="R5713">
        <v>2</v>
      </c>
    </row>
    <row r="5714" spans="1:18" x14ac:dyDescent="0.25">
      <c r="A5714">
        <v>2015</v>
      </c>
      <c r="B5714" s="1">
        <v>42809.622092939811</v>
      </c>
      <c r="C5714" t="s">
        <v>18</v>
      </c>
      <c r="D5714" t="s">
        <v>29</v>
      </c>
      <c r="E5714" t="s">
        <v>67</v>
      </c>
      <c r="F5714" t="s">
        <v>21</v>
      </c>
      <c r="G5714" t="s">
        <v>22</v>
      </c>
      <c r="H5714" t="s">
        <v>28</v>
      </c>
      <c r="I5714" t="s">
        <v>24</v>
      </c>
      <c r="J5714" t="s">
        <v>37</v>
      </c>
      <c r="K5714" t="s">
        <v>28</v>
      </c>
      <c r="L5714" t="s">
        <v>27</v>
      </c>
      <c r="M5714" t="s">
        <v>28</v>
      </c>
      <c r="N5714" t="s">
        <v>27</v>
      </c>
      <c r="O5714" t="s">
        <v>28</v>
      </c>
      <c r="P5714">
        <v>1</v>
      </c>
      <c r="Q5714">
        <v>0</v>
      </c>
      <c r="R5714" t="s">
        <v>28</v>
      </c>
    </row>
    <row r="5715" spans="1:18" x14ac:dyDescent="0.25">
      <c r="A5715">
        <v>2015</v>
      </c>
      <c r="B5715" s="1">
        <v>42809.622092939811</v>
      </c>
      <c r="C5715" t="s">
        <v>18</v>
      </c>
      <c r="D5715" t="s">
        <v>29</v>
      </c>
      <c r="E5715" t="s">
        <v>68</v>
      </c>
      <c r="F5715" t="s">
        <v>63</v>
      </c>
      <c r="G5715" t="s">
        <v>64</v>
      </c>
      <c r="H5715" t="s">
        <v>23</v>
      </c>
      <c r="I5715" t="s">
        <v>24</v>
      </c>
      <c r="J5715" t="s">
        <v>37</v>
      </c>
      <c r="K5715" t="s">
        <v>41</v>
      </c>
      <c r="L5715" t="s">
        <v>35</v>
      </c>
      <c r="M5715" t="s">
        <v>35</v>
      </c>
      <c r="N5715" t="s">
        <v>35</v>
      </c>
      <c r="O5715" t="s">
        <v>35</v>
      </c>
      <c r="P5715">
        <v>1</v>
      </c>
      <c r="Q5715">
        <v>0</v>
      </c>
      <c r="R5715">
        <v>1</v>
      </c>
    </row>
    <row r="5716" spans="1:18" x14ac:dyDescent="0.25">
      <c r="A5716">
        <v>2015</v>
      </c>
      <c r="B5716" s="1">
        <v>42809.622092939811</v>
      </c>
      <c r="C5716" t="s">
        <v>18</v>
      </c>
      <c r="D5716" t="s">
        <v>29</v>
      </c>
      <c r="E5716" t="s">
        <v>68</v>
      </c>
      <c r="F5716" t="s">
        <v>21</v>
      </c>
      <c r="G5716" t="s">
        <v>22</v>
      </c>
      <c r="H5716" t="s">
        <v>23</v>
      </c>
      <c r="I5716" t="s">
        <v>24</v>
      </c>
      <c r="J5716" t="s">
        <v>37</v>
      </c>
      <c r="K5716" t="s">
        <v>32</v>
      </c>
      <c r="L5716" t="s">
        <v>35</v>
      </c>
      <c r="M5716" t="s">
        <v>35</v>
      </c>
      <c r="N5716" t="s">
        <v>35</v>
      </c>
      <c r="O5716" t="s">
        <v>35</v>
      </c>
      <c r="P5716">
        <v>1</v>
      </c>
      <c r="Q5716">
        <v>0</v>
      </c>
      <c r="R5716">
        <v>1</v>
      </c>
    </row>
    <row r="5717" spans="1:18" x14ac:dyDescent="0.25">
      <c r="A5717">
        <v>2015</v>
      </c>
      <c r="B5717" s="1">
        <v>42809.622092939811</v>
      </c>
      <c r="C5717" t="s">
        <v>18</v>
      </c>
      <c r="D5717" t="s">
        <v>29</v>
      </c>
      <c r="E5717" t="s">
        <v>50</v>
      </c>
      <c r="F5717" t="s">
        <v>21</v>
      </c>
      <c r="G5717" t="s">
        <v>22</v>
      </c>
      <c r="H5717" t="s">
        <v>88</v>
      </c>
      <c r="I5717" t="s">
        <v>76</v>
      </c>
      <c r="J5717" t="s">
        <v>44</v>
      </c>
      <c r="K5717" t="s">
        <v>56</v>
      </c>
      <c r="L5717" t="s">
        <v>35</v>
      </c>
      <c r="M5717" t="s">
        <v>28</v>
      </c>
      <c r="N5717" t="s">
        <v>35</v>
      </c>
      <c r="O5717" t="s">
        <v>35</v>
      </c>
      <c r="P5717">
        <v>1</v>
      </c>
      <c r="Q5717">
        <v>3545.14</v>
      </c>
      <c r="R5717">
        <v>1</v>
      </c>
    </row>
    <row r="5718" spans="1:18" x14ac:dyDescent="0.25">
      <c r="A5718">
        <v>2015</v>
      </c>
      <c r="B5718" s="1">
        <v>42809.622092939811</v>
      </c>
      <c r="C5718" t="s">
        <v>18</v>
      </c>
      <c r="D5718" t="s">
        <v>29</v>
      </c>
      <c r="E5718" t="s">
        <v>38</v>
      </c>
      <c r="F5718" t="s">
        <v>45</v>
      </c>
      <c r="G5718" t="s">
        <v>71</v>
      </c>
      <c r="H5718" t="s">
        <v>62</v>
      </c>
      <c r="I5718" t="s">
        <v>54</v>
      </c>
      <c r="J5718" t="s">
        <v>31</v>
      </c>
      <c r="K5718" t="s">
        <v>49</v>
      </c>
      <c r="L5718" t="s">
        <v>27</v>
      </c>
      <c r="M5718" t="s">
        <v>27</v>
      </c>
      <c r="N5718" t="s">
        <v>28</v>
      </c>
      <c r="O5718" t="s">
        <v>28</v>
      </c>
      <c r="P5718">
        <v>1</v>
      </c>
      <c r="Q5718">
        <v>2736932.07</v>
      </c>
      <c r="R5718">
        <v>4</v>
      </c>
    </row>
    <row r="5719" spans="1:18" x14ac:dyDescent="0.25">
      <c r="A5719">
        <v>2015</v>
      </c>
      <c r="B5719" s="1">
        <v>42809.622092939811</v>
      </c>
      <c r="C5719" t="s">
        <v>18</v>
      </c>
      <c r="D5719" t="s">
        <v>29</v>
      </c>
      <c r="E5719" t="s">
        <v>38</v>
      </c>
      <c r="F5719" t="s">
        <v>45</v>
      </c>
      <c r="G5719" t="s">
        <v>46</v>
      </c>
      <c r="H5719" t="s">
        <v>62</v>
      </c>
      <c r="I5719" t="s">
        <v>54</v>
      </c>
      <c r="J5719" t="s">
        <v>31</v>
      </c>
      <c r="K5719" t="s">
        <v>32</v>
      </c>
      <c r="L5719" t="s">
        <v>27</v>
      </c>
      <c r="M5719" t="s">
        <v>27</v>
      </c>
      <c r="N5719" t="s">
        <v>28</v>
      </c>
      <c r="O5719" t="s">
        <v>28</v>
      </c>
      <c r="P5719">
        <v>1</v>
      </c>
      <c r="Q5719">
        <v>2211700</v>
      </c>
      <c r="R5719">
        <v>2</v>
      </c>
    </row>
    <row r="5720" spans="1:18" x14ac:dyDescent="0.25">
      <c r="A5720">
        <v>2015</v>
      </c>
      <c r="B5720" s="1">
        <v>42809.622092939811</v>
      </c>
      <c r="C5720" t="s">
        <v>18</v>
      </c>
      <c r="D5720" t="s">
        <v>78</v>
      </c>
      <c r="E5720" t="s">
        <v>20</v>
      </c>
      <c r="F5720" t="s">
        <v>21</v>
      </c>
      <c r="G5720" t="s">
        <v>22</v>
      </c>
      <c r="H5720" t="s">
        <v>91</v>
      </c>
      <c r="I5720" t="s">
        <v>24</v>
      </c>
      <c r="J5720" t="s">
        <v>48</v>
      </c>
      <c r="K5720" t="s">
        <v>32</v>
      </c>
      <c r="L5720" t="s">
        <v>27</v>
      </c>
      <c r="M5720" t="s">
        <v>27</v>
      </c>
      <c r="N5720" t="s">
        <v>28</v>
      </c>
      <c r="O5720" t="s">
        <v>28</v>
      </c>
      <c r="P5720">
        <v>1</v>
      </c>
      <c r="Q5720">
        <v>-75078</v>
      </c>
      <c r="R5720">
        <v>7</v>
      </c>
    </row>
    <row r="5721" spans="1:18" x14ac:dyDescent="0.25">
      <c r="A5721">
        <v>2015</v>
      </c>
      <c r="B5721" s="1">
        <v>42809.622092939811</v>
      </c>
      <c r="C5721" t="s">
        <v>18</v>
      </c>
      <c r="D5721" t="s">
        <v>78</v>
      </c>
      <c r="E5721" t="s">
        <v>42</v>
      </c>
      <c r="F5721" t="s">
        <v>53</v>
      </c>
      <c r="G5721" t="s">
        <v>66</v>
      </c>
      <c r="H5721" t="s">
        <v>28</v>
      </c>
      <c r="I5721" t="s">
        <v>24</v>
      </c>
      <c r="J5721" t="s">
        <v>40</v>
      </c>
      <c r="K5721" t="s">
        <v>26</v>
      </c>
      <c r="L5721" t="s">
        <v>35</v>
      </c>
      <c r="M5721" t="s">
        <v>35</v>
      </c>
      <c r="N5721" t="s">
        <v>35</v>
      </c>
      <c r="O5721" t="s">
        <v>35</v>
      </c>
      <c r="P5721">
        <v>1</v>
      </c>
      <c r="Q5721">
        <v>-175715.65</v>
      </c>
      <c r="R5721">
        <v>1</v>
      </c>
    </row>
    <row r="5722" spans="1:18" x14ac:dyDescent="0.25">
      <c r="A5722">
        <v>2015</v>
      </c>
      <c r="B5722" s="1">
        <v>42809.622092939811</v>
      </c>
      <c r="C5722" t="s">
        <v>18</v>
      </c>
      <c r="D5722" t="s">
        <v>78</v>
      </c>
      <c r="E5722" t="s">
        <v>42</v>
      </c>
      <c r="F5722" t="s">
        <v>45</v>
      </c>
      <c r="G5722" t="s">
        <v>46</v>
      </c>
      <c r="H5722" t="s">
        <v>62</v>
      </c>
      <c r="I5722" t="s">
        <v>34</v>
      </c>
      <c r="J5722" t="s">
        <v>48</v>
      </c>
      <c r="K5722" t="s">
        <v>32</v>
      </c>
      <c r="L5722" t="s">
        <v>35</v>
      </c>
      <c r="M5722" t="s">
        <v>35</v>
      </c>
      <c r="N5722" t="s">
        <v>35</v>
      </c>
      <c r="O5722" t="s">
        <v>35</v>
      </c>
      <c r="P5722">
        <v>1</v>
      </c>
      <c r="Q5722">
        <v>0</v>
      </c>
      <c r="R5722">
        <v>1</v>
      </c>
    </row>
    <row r="5723" spans="1:18" x14ac:dyDescent="0.25">
      <c r="A5723">
        <v>2015</v>
      </c>
      <c r="B5723" s="1">
        <v>42809.622092939811</v>
      </c>
      <c r="C5723" t="s">
        <v>18</v>
      </c>
      <c r="D5723" t="s">
        <v>78</v>
      </c>
      <c r="E5723" t="s">
        <v>42</v>
      </c>
      <c r="F5723" t="s">
        <v>21</v>
      </c>
      <c r="G5723" t="s">
        <v>22</v>
      </c>
      <c r="H5723" t="s">
        <v>28</v>
      </c>
      <c r="I5723" t="s">
        <v>24</v>
      </c>
      <c r="J5723" t="s">
        <v>37</v>
      </c>
      <c r="K5723" t="s">
        <v>28</v>
      </c>
      <c r="L5723" t="s">
        <v>33</v>
      </c>
      <c r="M5723" t="s">
        <v>28</v>
      </c>
      <c r="N5723" t="s">
        <v>33</v>
      </c>
      <c r="O5723" t="s">
        <v>28</v>
      </c>
      <c r="P5723">
        <v>1</v>
      </c>
      <c r="Q5723">
        <v>0</v>
      </c>
      <c r="R5723" t="s">
        <v>28</v>
      </c>
    </row>
    <row r="5724" spans="1:18" x14ac:dyDescent="0.25">
      <c r="A5724">
        <v>2015</v>
      </c>
      <c r="B5724" s="1">
        <v>42809.622092939811</v>
      </c>
      <c r="C5724" t="s">
        <v>18</v>
      </c>
      <c r="D5724" t="s">
        <v>29</v>
      </c>
      <c r="E5724" t="s">
        <v>38</v>
      </c>
      <c r="F5724" t="s">
        <v>63</v>
      </c>
      <c r="G5724" t="s">
        <v>64</v>
      </c>
      <c r="H5724" t="s">
        <v>62</v>
      </c>
      <c r="I5724" t="s">
        <v>54</v>
      </c>
      <c r="J5724" t="s">
        <v>43</v>
      </c>
      <c r="K5724" t="s">
        <v>32</v>
      </c>
      <c r="L5724" t="s">
        <v>27</v>
      </c>
      <c r="M5724" t="s">
        <v>27</v>
      </c>
      <c r="N5724" t="s">
        <v>28</v>
      </c>
      <c r="O5724" t="s">
        <v>28</v>
      </c>
      <c r="P5724">
        <v>1</v>
      </c>
      <c r="Q5724">
        <v>475000</v>
      </c>
      <c r="R5724">
        <v>1</v>
      </c>
    </row>
    <row r="5725" spans="1:18" x14ac:dyDescent="0.25">
      <c r="A5725">
        <v>2015</v>
      </c>
      <c r="B5725" s="1">
        <v>42809.622092939811</v>
      </c>
      <c r="C5725" t="s">
        <v>18</v>
      </c>
      <c r="D5725" t="s">
        <v>29</v>
      </c>
      <c r="E5725" t="s">
        <v>38</v>
      </c>
      <c r="F5725" t="s">
        <v>63</v>
      </c>
      <c r="G5725" t="s">
        <v>64</v>
      </c>
      <c r="H5725" t="s">
        <v>62</v>
      </c>
      <c r="I5725" t="s">
        <v>54</v>
      </c>
      <c r="J5725" t="s">
        <v>37</v>
      </c>
      <c r="K5725" t="s">
        <v>26</v>
      </c>
      <c r="L5725" t="s">
        <v>27</v>
      </c>
      <c r="M5725" t="s">
        <v>27</v>
      </c>
      <c r="N5725" t="s">
        <v>28</v>
      </c>
      <c r="O5725" t="s">
        <v>28</v>
      </c>
      <c r="P5725">
        <v>1</v>
      </c>
      <c r="Q5725">
        <v>0</v>
      </c>
      <c r="R5725">
        <v>3</v>
      </c>
    </row>
    <row r="5726" spans="1:18" x14ac:dyDescent="0.25">
      <c r="A5726">
        <v>2015</v>
      </c>
      <c r="B5726" s="1">
        <v>42809.622092939811</v>
      </c>
      <c r="C5726" t="s">
        <v>18</v>
      </c>
      <c r="D5726" t="s">
        <v>29</v>
      </c>
      <c r="E5726" t="s">
        <v>38</v>
      </c>
      <c r="F5726" t="s">
        <v>63</v>
      </c>
      <c r="G5726" t="s">
        <v>64</v>
      </c>
      <c r="H5726" t="s">
        <v>62</v>
      </c>
      <c r="I5726" t="s">
        <v>89</v>
      </c>
      <c r="J5726" t="s">
        <v>48</v>
      </c>
      <c r="K5726" t="s">
        <v>41</v>
      </c>
      <c r="L5726" t="s">
        <v>27</v>
      </c>
      <c r="M5726" t="s">
        <v>27</v>
      </c>
      <c r="N5726" t="s">
        <v>28</v>
      </c>
      <c r="O5726" t="s">
        <v>28</v>
      </c>
      <c r="P5726">
        <v>1</v>
      </c>
      <c r="Q5726">
        <v>-130787.81</v>
      </c>
      <c r="R5726">
        <v>1</v>
      </c>
    </row>
    <row r="5727" spans="1:18" x14ac:dyDescent="0.25">
      <c r="A5727">
        <v>2015</v>
      </c>
      <c r="B5727" s="1">
        <v>42809.622092939811</v>
      </c>
      <c r="C5727" t="s">
        <v>18</v>
      </c>
      <c r="D5727" t="s">
        <v>29</v>
      </c>
      <c r="E5727" t="s">
        <v>38</v>
      </c>
      <c r="F5727" t="s">
        <v>45</v>
      </c>
      <c r="G5727" t="s">
        <v>46</v>
      </c>
      <c r="H5727" t="s">
        <v>62</v>
      </c>
      <c r="I5727" t="s">
        <v>54</v>
      </c>
      <c r="J5727" t="s">
        <v>44</v>
      </c>
      <c r="K5727" t="s">
        <v>26</v>
      </c>
      <c r="L5727" t="s">
        <v>27</v>
      </c>
      <c r="M5727" t="s">
        <v>27</v>
      </c>
      <c r="N5727" t="s">
        <v>28</v>
      </c>
      <c r="O5727" t="s">
        <v>28</v>
      </c>
      <c r="P5727">
        <v>1</v>
      </c>
      <c r="Q5727">
        <v>155401.68</v>
      </c>
      <c r="R5727">
        <v>2</v>
      </c>
    </row>
    <row r="5728" spans="1:18" x14ac:dyDescent="0.25">
      <c r="A5728">
        <v>2015</v>
      </c>
      <c r="B5728" s="1">
        <v>42809.622092939811</v>
      </c>
      <c r="C5728" t="s">
        <v>18</v>
      </c>
      <c r="D5728" t="s">
        <v>78</v>
      </c>
      <c r="E5728" t="s">
        <v>20</v>
      </c>
      <c r="F5728" t="s">
        <v>21</v>
      </c>
      <c r="G5728" t="s">
        <v>22</v>
      </c>
      <c r="H5728" t="s">
        <v>91</v>
      </c>
      <c r="I5728" t="s">
        <v>24</v>
      </c>
      <c r="J5728" t="s">
        <v>48</v>
      </c>
      <c r="K5728" t="s">
        <v>49</v>
      </c>
      <c r="L5728" t="s">
        <v>27</v>
      </c>
      <c r="M5728" t="s">
        <v>27</v>
      </c>
      <c r="N5728" t="s">
        <v>28</v>
      </c>
      <c r="O5728" t="s">
        <v>28</v>
      </c>
      <c r="P5728">
        <v>1</v>
      </c>
      <c r="Q5728">
        <v>-35494</v>
      </c>
      <c r="R5728">
        <v>1</v>
      </c>
    </row>
    <row r="5729" spans="1:18" x14ac:dyDescent="0.25">
      <c r="A5729">
        <v>2015</v>
      </c>
      <c r="B5729" s="1">
        <v>42809.622092939811</v>
      </c>
      <c r="C5729" t="s">
        <v>18</v>
      </c>
      <c r="D5729" t="s">
        <v>78</v>
      </c>
      <c r="E5729" t="s">
        <v>20</v>
      </c>
      <c r="F5729" t="s">
        <v>21</v>
      </c>
      <c r="G5729" t="s">
        <v>22</v>
      </c>
      <c r="H5729" t="s">
        <v>23</v>
      </c>
      <c r="I5729" t="s">
        <v>34</v>
      </c>
      <c r="J5729" t="s">
        <v>37</v>
      </c>
      <c r="K5729" t="s">
        <v>41</v>
      </c>
      <c r="L5729" t="s">
        <v>35</v>
      </c>
      <c r="M5729" t="s">
        <v>35</v>
      </c>
      <c r="N5729" t="s">
        <v>35</v>
      </c>
      <c r="O5729" t="s">
        <v>35</v>
      </c>
      <c r="P5729">
        <v>1</v>
      </c>
      <c r="Q5729">
        <v>0</v>
      </c>
      <c r="R5729">
        <v>2</v>
      </c>
    </row>
    <row r="5730" spans="1:18" x14ac:dyDescent="0.25">
      <c r="A5730">
        <v>2015</v>
      </c>
      <c r="B5730" s="1">
        <v>42809.622092939811</v>
      </c>
      <c r="C5730" t="s">
        <v>18</v>
      </c>
      <c r="D5730" t="s">
        <v>78</v>
      </c>
      <c r="E5730" t="s">
        <v>42</v>
      </c>
      <c r="F5730" t="s">
        <v>21</v>
      </c>
      <c r="G5730" t="s">
        <v>22</v>
      </c>
      <c r="H5730" t="s">
        <v>23</v>
      </c>
      <c r="I5730" t="s">
        <v>24</v>
      </c>
      <c r="J5730" t="s">
        <v>48</v>
      </c>
      <c r="K5730" t="s">
        <v>26</v>
      </c>
      <c r="L5730" t="s">
        <v>35</v>
      </c>
      <c r="M5730" t="s">
        <v>35</v>
      </c>
      <c r="N5730" t="s">
        <v>35</v>
      </c>
      <c r="O5730" t="s">
        <v>35</v>
      </c>
      <c r="P5730">
        <v>1</v>
      </c>
      <c r="Q5730">
        <v>32440</v>
      </c>
      <c r="R5730">
        <v>4</v>
      </c>
    </row>
    <row r="5731" spans="1:18" x14ac:dyDescent="0.25">
      <c r="A5731">
        <v>2015</v>
      </c>
      <c r="B5731" s="1">
        <v>42809.622092939811</v>
      </c>
      <c r="C5731" t="s">
        <v>18</v>
      </c>
      <c r="D5731" t="s">
        <v>78</v>
      </c>
      <c r="E5731" t="s">
        <v>42</v>
      </c>
      <c r="F5731" t="s">
        <v>21</v>
      </c>
      <c r="G5731" t="s">
        <v>22</v>
      </c>
      <c r="H5731" t="s">
        <v>23</v>
      </c>
      <c r="I5731" t="s">
        <v>24</v>
      </c>
      <c r="J5731" t="s">
        <v>37</v>
      </c>
      <c r="K5731" t="s">
        <v>32</v>
      </c>
      <c r="L5731" t="s">
        <v>27</v>
      </c>
      <c r="M5731" t="s">
        <v>27</v>
      </c>
      <c r="N5731" t="s">
        <v>28</v>
      </c>
      <c r="O5731" t="s">
        <v>28</v>
      </c>
      <c r="P5731">
        <v>1</v>
      </c>
      <c r="Q5731">
        <v>0</v>
      </c>
      <c r="R5731">
        <v>2</v>
      </c>
    </row>
    <row r="5732" spans="1:18" x14ac:dyDescent="0.25">
      <c r="A5732">
        <v>2015</v>
      </c>
      <c r="B5732" s="1">
        <v>42809.622092939811</v>
      </c>
      <c r="C5732" t="s">
        <v>18</v>
      </c>
      <c r="D5732" t="s">
        <v>78</v>
      </c>
      <c r="E5732" t="s">
        <v>42</v>
      </c>
      <c r="F5732" t="s">
        <v>21</v>
      </c>
      <c r="G5732" t="s">
        <v>22</v>
      </c>
      <c r="H5732" t="s">
        <v>23</v>
      </c>
      <c r="I5732" t="s">
        <v>24</v>
      </c>
      <c r="J5732" t="s">
        <v>37</v>
      </c>
      <c r="K5732" t="s">
        <v>26</v>
      </c>
      <c r="L5732" t="s">
        <v>27</v>
      </c>
      <c r="M5732" t="s">
        <v>27</v>
      </c>
      <c r="N5732" t="s">
        <v>28</v>
      </c>
      <c r="O5732" t="s">
        <v>28</v>
      </c>
      <c r="P5732">
        <v>1</v>
      </c>
      <c r="Q5732">
        <v>0</v>
      </c>
      <c r="R5732">
        <v>3</v>
      </c>
    </row>
    <row r="5733" spans="1:18" x14ac:dyDescent="0.25">
      <c r="A5733">
        <v>2015</v>
      </c>
      <c r="B5733" s="1">
        <v>42809.622092939811</v>
      </c>
      <c r="C5733" t="s">
        <v>18</v>
      </c>
      <c r="D5733" t="s">
        <v>78</v>
      </c>
      <c r="E5733" t="s">
        <v>67</v>
      </c>
      <c r="F5733" t="s">
        <v>79</v>
      </c>
      <c r="G5733" t="s">
        <v>22</v>
      </c>
      <c r="H5733" t="s">
        <v>62</v>
      </c>
      <c r="I5733" t="s">
        <v>24</v>
      </c>
      <c r="J5733" t="s">
        <v>44</v>
      </c>
      <c r="K5733" t="s">
        <v>56</v>
      </c>
      <c r="L5733" t="s">
        <v>35</v>
      </c>
      <c r="M5733" t="s">
        <v>35</v>
      </c>
      <c r="N5733" t="s">
        <v>35</v>
      </c>
      <c r="O5733" t="s">
        <v>35</v>
      </c>
      <c r="P5733">
        <v>1</v>
      </c>
      <c r="Q5733">
        <v>0</v>
      </c>
      <c r="R5733">
        <v>1</v>
      </c>
    </row>
    <row r="5734" spans="1:18" x14ac:dyDescent="0.25">
      <c r="A5734">
        <v>2015</v>
      </c>
      <c r="B5734" s="1">
        <v>42809.622092939811</v>
      </c>
      <c r="C5734" t="s">
        <v>18</v>
      </c>
      <c r="D5734" t="s">
        <v>78</v>
      </c>
      <c r="E5734" t="s">
        <v>50</v>
      </c>
      <c r="F5734" t="s">
        <v>21</v>
      </c>
      <c r="G5734" t="s">
        <v>22</v>
      </c>
      <c r="H5734" t="s">
        <v>23</v>
      </c>
      <c r="I5734" t="s">
        <v>34</v>
      </c>
      <c r="J5734" t="s">
        <v>44</v>
      </c>
      <c r="K5734" t="s">
        <v>56</v>
      </c>
      <c r="L5734" t="s">
        <v>35</v>
      </c>
      <c r="M5734" t="s">
        <v>35</v>
      </c>
      <c r="N5734" t="s">
        <v>28</v>
      </c>
      <c r="O5734" t="s">
        <v>35</v>
      </c>
      <c r="P5734">
        <v>1</v>
      </c>
      <c r="Q5734">
        <v>0</v>
      </c>
      <c r="R5734">
        <v>1</v>
      </c>
    </row>
    <row r="5735" spans="1:18" x14ac:dyDescent="0.25">
      <c r="A5735">
        <v>2015</v>
      </c>
      <c r="B5735" s="1">
        <v>42809.622092939811</v>
      </c>
      <c r="C5735" t="s">
        <v>18</v>
      </c>
      <c r="D5735" t="s">
        <v>78</v>
      </c>
      <c r="E5735" t="s">
        <v>38</v>
      </c>
      <c r="F5735" t="s">
        <v>21</v>
      </c>
      <c r="G5735" t="s">
        <v>22</v>
      </c>
      <c r="H5735" t="s">
        <v>39</v>
      </c>
      <c r="I5735" t="s">
        <v>24</v>
      </c>
      <c r="J5735" t="s">
        <v>48</v>
      </c>
      <c r="K5735" t="s">
        <v>49</v>
      </c>
      <c r="L5735" t="s">
        <v>33</v>
      </c>
      <c r="M5735" t="s">
        <v>28</v>
      </c>
      <c r="N5735" t="s">
        <v>33</v>
      </c>
      <c r="O5735" t="s">
        <v>28</v>
      </c>
      <c r="P5735">
        <v>1</v>
      </c>
      <c r="Q5735">
        <v>0</v>
      </c>
      <c r="R5735">
        <v>1</v>
      </c>
    </row>
    <row r="5736" spans="1:18" x14ac:dyDescent="0.25">
      <c r="A5736">
        <v>2015</v>
      </c>
      <c r="B5736" s="1">
        <v>42809.622092939811</v>
      </c>
      <c r="C5736" t="s">
        <v>18</v>
      </c>
      <c r="D5736" t="s">
        <v>78</v>
      </c>
      <c r="E5736" t="s">
        <v>38</v>
      </c>
      <c r="F5736" t="s">
        <v>21</v>
      </c>
      <c r="G5736" t="s">
        <v>22</v>
      </c>
      <c r="H5736" t="s">
        <v>23</v>
      </c>
      <c r="I5736" t="s">
        <v>34</v>
      </c>
      <c r="J5736" t="s">
        <v>44</v>
      </c>
      <c r="K5736" t="s">
        <v>26</v>
      </c>
      <c r="L5736" t="s">
        <v>35</v>
      </c>
      <c r="M5736" t="s">
        <v>35</v>
      </c>
      <c r="N5736" t="s">
        <v>28</v>
      </c>
      <c r="O5736" t="s">
        <v>35</v>
      </c>
      <c r="P5736">
        <v>1</v>
      </c>
      <c r="Q5736">
        <v>0</v>
      </c>
      <c r="R5736">
        <v>5</v>
      </c>
    </row>
    <row r="5737" spans="1:18" x14ac:dyDescent="0.25">
      <c r="A5737">
        <v>2016</v>
      </c>
      <c r="B5737" s="1">
        <v>42809.622092939811</v>
      </c>
      <c r="C5737" t="s">
        <v>18</v>
      </c>
      <c r="D5737" t="s">
        <v>19</v>
      </c>
      <c r="E5737" t="s">
        <v>20</v>
      </c>
      <c r="F5737" t="s">
        <v>53</v>
      </c>
      <c r="G5737" t="s">
        <v>66</v>
      </c>
      <c r="H5737" t="s">
        <v>28</v>
      </c>
      <c r="I5737" t="s">
        <v>24</v>
      </c>
      <c r="J5737" t="s">
        <v>43</v>
      </c>
      <c r="K5737" t="s">
        <v>41</v>
      </c>
      <c r="L5737" t="s">
        <v>35</v>
      </c>
      <c r="M5737" t="s">
        <v>35</v>
      </c>
      <c r="N5737" t="s">
        <v>28</v>
      </c>
      <c r="O5737" t="s">
        <v>35</v>
      </c>
      <c r="P5737">
        <v>1</v>
      </c>
      <c r="Q5737">
        <v>727775.5625</v>
      </c>
      <c r="R5737">
        <v>1</v>
      </c>
    </row>
    <row r="5738" spans="1:18" x14ac:dyDescent="0.25">
      <c r="A5738">
        <v>2016</v>
      </c>
      <c r="B5738" s="1">
        <v>42809.622092939811</v>
      </c>
      <c r="C5738" t="s">
        <v>18</v>
      </c>
      <c r="D5738" t="s">
        <v>19</v>
      </c>
      <c r="E5738" t="s">
        <v>20</v>
      </c>
      <c r="F5738" t="s">
        <v>21</v>
      </c>
      <c r="G5738" t="s">
        <v>22</v>
      </c>
      <c r="H5738" t="s">
        <v>91</v>
      </c>
      <c r="I5738" t="s">
        <v>34</v>
      </c>
      <c r="J5738" t="s">
        <v>37</v>
      </c>
      <c r="K5738" t="s">
        <v>49</v>
      </c>
      <c r="L5738" t="s">
        <v>35</v>
      </c>
      <c r="M5738" t="s">
        <v>35</v>
      </c>
      <c r="N5738" t="s">
        <v>35</v>
      </c>
      <c r="O5738" t="s">
        <v>35</v>
      </c>
      <c r="P5738">
        <v>1</v>
      </c>
      <c r="Q5738">
        <v>0</v>
      </c>
      <c r="R5738">
        <v>1</v>
      </c>
    </row>
    <row r="5739" spans="1:18" x14ac:dyDescent="0.25">
      <c r="A5739">
        <v>2016</v>
      </c>
      <c r="B5739" s="1">
        <v>42809.622092939811</v>
      </c>
      <c r="C5739" t="s">
        <v>18</v>
      </c>
      <c r="D5739" t="s">
        <v>19</v>
      </c>
      <c r="E5739" t="s">
        <v>20</v>
      </c>
      <c r="F5739" t="s">
        <v>21</v>
      </c>
      <c r="G5739" t="s">
        <v>22</v>
      </c>
      <c r="H5739" t="s">
        <v>23</v>
      </c>
      <c r="I5739" t="s">
        <v>24</v>
      </c>
      <c r="J5739" t="s">
        <v>31</v>
      </c>
      <c r="K5739" t="s">
        <v>49</v>
      </c>
      <c r="L5739" t="s">
        <v>35</v>
      </c>
      <c r="M5739" t="s">
        <v>35</v>
      </c>
      <c r="N5739" t="s">
        <v>28</v>
      </c>
      <c r="O5739" t="s">
        <v>35</v>
      </c>
      <c r="P5739">
        <v>1</v>
      </c>
      <c r="Q5739">
        <v>3359935.4687999999</v>
      </c>
      <c r="R5739">
        <v>2</v>
      </c>
    </row>
    <row r="5740" spans="1:18" x14ac:dyDescent="0.25">
      <c r="A5740">
        <v>2016</v>
      </c>
      <c r="B5740" s="1">
        <v>42809.622092939811</v>
      </c>
      <c r="C5740" t="s">
        <v>18</v>
      </c>
      <c r="D5740" t="s">
        <v>19</v>
      </c>
      <c r="E5740" t="s">
        <v>20</v>
      </c>
      <c r="F5740" t="s">
        <v>21</v>
      </c>
      <c r="G5740" t="s">
        <v>22</v>
      </c>
      <c r="H5740" t="s">
        <v>23</v>
      </c>
      <c r="I5740" t="s">
        <v>24</v>
      </c>
      <c r="J5740" t="s">
        <v>43</v>
      </c>
      <c r="K5740" t="s">
        <v>49</v>
      </c>
      <c r="L5740" t="s">
        <v>35</v>
      </c>
      <c r="M5740" t="s">
        <v>35</v>
      </c>
      <c r="N5740" t="s">
        <v>35</v>
      </c>
      <c r="O5740" t="s">
        <v>35</v>
      </c>
      <c r="P5740">
        <v>1</v>
      </c>
      <c r="Q5740">
        <v>1820034.4180000001</v>
      </c>
      <c r="R5740">
        <v>8</v>
      </c>
    </row>
    <row r="5741" spans="1:18" x14ac:dyDescent="0.25">
      <c r="A5741">
        <v>2016</v>
      </c>
      <c r="B5741" s="1">
        <v>42809.622092939811</v>
      </c>
      <c r="C5741" t="s">
        <v>18</v>
      </c>
      <c r="D5741" t="s">
        <v>19</v>
      </c>
      <c r="E5741" t="s">
        <v>20</v>
      </c>
      <c r="F5741" t="s">
        <v>21</v>
      </c>
      <c r="G5741" t="s">
        <v>22</v>
      </c>
      <c r="H5741" t="s">
        <v>23</v>
      </c>
      <c r="I5741" t="s">
        <v>24</v>
      </c>
      <c r="J5741" t="s">
        <v>48</v>
      </c>
      <c r="K5741" t="s">
        <v>49</v>
      </c>
      <c r="L5741" t="s">
        <v>35</v>
      </c>
      <c r="M5741" t="s">
        <v>35</v>
      </c>
      <c r="N5741" t="s">
        <v>35</v>
      </c>
      <c r="O5741" t="s">
        <v>35</v>
      </c>
      <c r="P5741">
        <v>1</v>
      </c>
      <c r="Q5741">
        <v>-8428.6602000000003</v>
      </c>
      <c r="R5741">
        <v>5</v>
      </c>
    </row>
    <row r="5742" spans="1:18" x14ac:dyDescent="0.25">
      <c r="A5742">
        <v>2015</v>
      </c>
      <c r="B5742" s="1">
        <v>42809.622092939811</v>
      </c>
      <c r="C5742" t="s">
        <v>18</v>
      </c>
      <c r="D5742" t="s">
        <v>29</v>
      </c>
      <c r="E5742" t="s">
        <v>42</v>
      </c>
      <c r="F5742" t="s">
        <v>21</v>
      </c>
      <c r="G5742" t="s">
        <v>22</v>
      </c>
      <c r="H5742" t="s">
        <v>23</v>
      </c>
      <c r="I5742" t="s">
        <v>34</v>
      </c>
      <c r="J5742" t="s">
        <v>37</v>
      </c>
      <c r="K5742" t="s">
        <v>26</v>
      </c>
      <c r="L5742" t="s">
        <v>81</v>
      </c>
      <c r="M5742" t="s">
        <v>28</v>
      </c>
      <c r="N5742" t="s">
        <v>81</v>
      </c>
      <c r="O5742" t="s">
        <v>28</v>
      </c>
      <c r="P5742">
        <v>1</v>
      </c>
      <c r="Q5742">
        <v>0</v>
      </c>
      <c r="R5742">
        <v>6</v>
      </c>
    </row>
    <row r="5743" spans="1:18" x14ac:dyDescent="0.25">
      <c r="A5743">
        <v>2015</v>
      </c>
      <c r="B5743" s="1">
        <v>42809.622092939811</v>
      </c>
      <c r="C5743" t="s">
        <v>18</v>
      </c>
      <c r="D5743" t="s">
        <v>29</v>
      </c>
      <c r="E5743" t="s">
        <v>67</v>
      </c>
      <c r="F5743" t="s">
        <v>63</v>
      </c>
      <c r="G5743" t="s">
        <v>64</v>
      </c>
      <c r="H5743" t="s">
        <v>62</v>
      </c>
      <c r="I5743" t="s">
        <v>54</v>
      </c>
      <c r="J5743" t="s">
        <v>43</v>
      </c>
      <c r="K5743" t="s">
        <v>32</v>
      </c>
      <c r="L5743" t="s">
        <v>27</v>
      </c>
      <c r="M5743" t="s">
        <v>27</v>
      </c>
      <c r="N5743" t="s">
        <v>28</v>
      </c>
      <c r="O5743" t="s">
        <v>28</v>
      </c>
      <c r="P5743">
        <v>1</v>
      </c>
      <c r="Q5743">
        <v>363701.34</v>
      </c>
      <c r="R5743">
        <v>1</v>
      </c>
    </row>
    <row r="5744" spans="1:18" x14ac:dyDescent="0.25">
      <c r="A5744">
        <v>2015</v>
      </c>
      <c r="B5744" s="1">
        <v>42809.622092939811</v>
      </c>
      <c r="C5744" t="s">
        <v>18</v>
      </c>
      <c r="D5744" t="s">
        <v>29</v>
      </c>
      <c r="E5744" t="s">
        <v>68</v>
      </c>
      <c r="F5744" t="s">
        <v>21</v>
      </c>
      <c r="G5744" t="s">
        <v>22</v>
      </c>
      <c r="H5744" t="s">
        <v>23</v>
      </c>
      <c r="I5744" t="s">
        <v>24</v>
      </c>
      <c r="J5744" t="s">
        <v>44</v>
      </c>
      <c r="K5744" t="s">
        <v>32</v>
      </c>
      <c r="L5744" t="s">
        <v>35</v>
      </c>
      <c r="M5744" t="s">
        <v>35</v>
      </c>
      <c r="N5744" t="s">
        <v>28</v>
      </c>
      <c r="O5744" t="s">
        <v>35</v>
      </c>
      <c r="P5744">
        <v>1</v>
      </c>
      <c r="Q5744">
        <v>233040</v>
      </c>
      <c r="R5744">
        <v>7</v>
      </c>
    </row>
    <row r="5745" spans="1:18" x14ac:dyDescent="0.25">
      <c r="A5745">
        <v>2015</v>
      </c>
      <c r="B5745" s="1">
        <v>42809.622092939811</v>
      </c>
      <c r="C5745" t="s">
        <v>18</v>
      </c>
      <c r="D5745" t="s">
        <v>29</v>
      </c>
      <c r="E5745" t="s">
        <v>47</v>
      </c>
      <c r="F5745" t="s">
        <v>21</v>
      </c>
      <c r="G5745" t="s">
        <v>22</v>
      </c>
      <c r="H5745" t="s">
        <v>23</v>
      </c>
      <c r="I5745" t="s">
        <v>24</v>
      </c>
      <c r="J5745" t="s">
        <v>37</v>
      </c>
      <c r="K5745" t="s">
        <v>56</v>
      </c>
      <c r="L5745" t="s">
        <v>35</v>
      </c>
      <c r="M5745" t="s">
        <v>35</v>
      </c>
      <c r="N5745" t="s">
        <v>28</v>
      </c>
      <c r="O5745" t="s">
        <v>35</v>
      </c>
      <c r="P5745">
        <v>1</v>
      </c>
      <c r="Q5745">
        <v>0</v>
      </c>
      <c r="R5745">
        <v>1</v>
      </c>
    </row>
    <row r="5746" spans="1:18" x14ac:dyDescent="0.25">
      <c r="A5746">
        <v>2015</v>
      </c>
      <c r="B5746" s="1">
        <v>42809.622092939811</v>
      </c>
      <c r="C5746" t="s">
        <v>18</v>
      </c>
      <c r="D5746" t="s">
        <v>29</v>
      </c>
      <c r="E5746" t="s">
        <v>50</v>
      </c>
      <c r="F5746" t="s">
        <v>21</v>
      </c>
      <c r="G5746" t="s">
        <v>22</v>
      </c>
      <c r="H5746" t="s">
        <v>23</v>
      </c>
      <c r="I5746" t="s">
        <v>24</v>
      </c>
      <c r="J5746" t="s">
        <v>31</v>
      </c>
      <c r="K5746" t="s">
        <v>32</v>
      </c>
      <c r="L5746" t="s">
        <v>35</v>
      </c>
      <c r="M5746" t="s">
        <v>35</v>
      </c>
      <c r="N5746" t="s">
        <v>35</v>
      </c>
      <c r="O5746" t="s">
        <v>35</v>
      </c>
      <c r="P5746">
        <v>1</v>
      </c>
      <c r="Q5746">
        <v>2603346.96</v>
      </c>
      <c r="R5746">
        <v>3</v>
      </c>
    </row>
    <row r="5747" spans="1:18" x14ac:dyDescent="0.25">
      <c r="A5747">
        <v>2015</v>
      </c>
      <c r="B5747" s="1">
        <v>42809.622092939811</v>
      </c>
      <c r="C5747" t="s">
        <v>18</v>
      </c>
      <c r="D5747" t="s">
        <v>29</v>
      </c>
      <c r="E5747" t="s">
        <v>38</v>
      </c>
      <c r="F5747" t="s">
        <v>45</v>
      </c>
      <c r="G5747" t="s">
        <v>66</v>
      </c>
      <c r="H5747" t="s">
        <v>62</v>
      </c>
      <c r="I5747" t="s">
        <v>54</v>
      </c>
      <c r="J5747" t="s">
        <v>43</v>
      </c>
      <c r="K5747" t="s">
        <v>49</v>
      </c>
      <c r="L5747" t="s">
        <v>27</v>
      </c>
      <c r="M5747" t="s">
        <v>27</v>
      </c>
      <c r="N5747" t="s">
        <v>28</v>
      </c>
      <c r="O5747" t="s">
        <v>28</v>
      </c>
      <c r="P5747">
        <v>1</v>
      </c>
      <c r="Q5747">
        <v>457361.19</v>
      </c>
      <c r="R5747">
        <v>1</v>
      </c>
    </row>
    <row r="5748" spans="1:18" x14ac:dyDescent="0.25">
      <c r="A5748">
        <v>2015</v>
      </c>
      <c r="B5748" s="1">
        <v>42809.622092939811</v>
      </c>
      <c r="C5748" t="s">
        <v>18</v>
      </c>
      <c r="D5748" t="s">
        <v>29</v>
      </c>
      <c r="E5748" t="s">
        <v>55</v>
      </c>
      <c r="F5748" t="s">
        <v>21</v>
      </c>
      <c r="G5748" t="s">
        <v>22</v>
      </c>
      <c r="H5748" t="s">
        <v>91</v>
      </c>
      <c r="I5748" t="s">
        <v>24</v>
      </c>
      <c r="J5748" t="s">
        <v>43</v>
      </c>
      <c r="K5748" t="s">
        <v>32</v>
      </c>
      <c r="L5748" t="s">
        <v>27</v>
      </c>
      <c r="M5748" t="s">
        <v>27</v>
      </c>
      <c r="N5748" t="s">
        <v>28</v>
      </c>
      <c r="O5748" t="s">
        <v>28</v>
      </c>
      <c r="P5748">
        <v>1</v>
      </c>
      <c r="Q5748">
        <v>440928</v>
      </c>
      <c r="R5748">
        <v>1</v>
      </c>
    </row>
    <row r="5749" spans="1:18" x14ac:dyDescent="0.25">
      <c r="A5749">
        <v>2015</v>
      </c>
      <c r="B5749" s="1">
        <v>42809.622092939811</v>
      </c>
      <c r="C5749" t="s">
        <v>18</v>
      </c>
      <c r="D5749" t="s">
        <v>78</v>
      </c>
      <c r="E5749" t="s">
        <v>20</v>
      </c>
      <c r="F5749" t="s">
        <v>21</v>
      </c>
      <c r="G5749" t="s">
        <v>22</v>
      </c>
      <c r="H5749" t="s">
        <v>28</v>
      </c>
      <c r="I5749" t="s">
        <v>24</v>
      </c>
      <c r="J5749" t="s">
        <v>37</v>
      </c>
      <c r="K5749" t="s">
        <v>28</v>
      </c>
      <c r="L5749" t="s">
        <v>35</v>
      </c>
      <c r="M5749" t="s">
        <v>28</v>
      </c>
      <c r="N5749" t="s">
        <v>35</v>
      </c>
      <c r="O5749" t="s">
        <v>28</v>
      </c>
      <c r="P5749">
        <v>1</v>
      </c>
      <c r="Q5749">
        <v>0</v>
      </c>
      <c r="R5749" t="s">
        <v>28</v>
      </c>
    </row>
    <row r="5750" spans="1:18" x14ac:dyDescent="0.25">
      <c r="A5750">
        <v>2015</v>
      </c>
      <c r="B5750" s="1">
        <v>42809.622092939811</v>
      </c>
      <c r="C5750" t="s">
        <v>18</v>
      </c>
      <c r="D5750" t="s">
        <v>78</v>
      </c>
      <c r="E5750" t="s">
        <v>20</v>
      </c>
      <c r="F5750" t="s">
        <v>21</v>
      </c>
      <c r="G5750" t="s">
        <v>22</v>
      </c>
      <c r="H5750" t="s">
        <v>91</v>
      </c>
      <c r="I5750" t="s">
        <v>24</v>
      </c>
      <c r="J5750" t="s">
        <v>44</v>
      </c>
      <c r="K5750" t="s">
        <v>26</v>
      </c>
      <c r="L5750" t="s">
        <v>27</v>
      </c>
      <c r="M5750" t="s">
        <v>27</v>
      </c>
      <c r="N5750" t="s">
        <v>28</v>
      </c>
      <c r="O5750" t="s">
        <v>28</v>
      </c>
      <c r="P5750">
        <v>1</v>
      </c>
      <c r="Q5750">
        <v>323150.5</v>
      </c>
      <c r="R5750">
        <v>10</v>
      </c>
    </row>
    <row r="5751" spans="1:18" x14ac:dyDescent="0.25">
      <c r="A5751">
        <v>2015</v>
      </c>
      <c r="B5751" s="1">
        <v>42809.622092939811</v>
      </c>
      <c r="C5751" t="s">
        <v>18</v>
      </c>
      <c r="D5751" t="s">
        <v>78</v>
      </c>
      <c r="E5751" t="s">
        <v>20</v>
      </c>
      <c r="F5751" t="s">
        <v>21</v>
      </c>
      <c r="G5751" t="s">
        <v>22</v>
      </c>
      <c r="H5751" t="s">
        <v>91</v>
      </c>
      <c r="I5751" t="s">
        <v>24</v>
      </c>
      <c r="J5751" t="s">
        <v>37</v>
      </c>
      <c r="K5751" t="s">
        <v>49</v>
      </c>
      <c r="L5751" t="s">
        <v>27</v>
      </c>
      <c r="M5751" t="s">
        <v>27</v>
      </c>
      <c r="N5751" t="s">
        <v>28</v>
      </c>
      <c r="O5751" t="s">
        <v>28</v>
      </c>
      <c r="P5751">
        <v>1</v>
      </c>
      <c r="Q5751">
        <v>0</v>
      </c>
      <c r="R5751">
        <v>11</v>
      </c>
    </row>
    <row r="5752" spans="1:18" x14ac:dyDescent="0.25">
      <c r="A5752">
        <v>2015</v>
      </c>
      <c r="B5752" s="1">
        <v>42809.622092939811</v>
      </c>
      <c r="C5752" t="s">
        <v>18</v>
      </c>
      <c r="D5752" t="s">
        <v>78</v>
      </c>
      <c r="E5752" t="s">
        <v>20</v>
      </c>
      <c r="F5752" t="s">
        <v>61</v>
      </c>
      <c r="G5752" t="s">
        <v>22</v>
      </c>
      <c r="H5752" t="s">
        <v>91</v>
      </c>
      <c r="I5752" t="s">
        <v>24</v>
      </c>
      <c r="J5752" t="s">
        <v>44</v>
      </c>
      <c r="K5752" t="s">
        <v>32</v>
      </c>
      <c r="L5752" t="s">
        <v>27</v>
      </c>
      <c r="M5752" t="s">
        <v>27</v>
      </c>
      <c r="N5752" t="s">
        <v>28</v>
      </c>
      <c r="O5752" t="s">
        <v>28</v>
      </c>
      <c r="P5752">
        <v>1</v>
      </c>
      <c r="Q5752">
        <v>4000</v>
      </c>
      <c r="R5752">
        <v>1</v>
      </c>
    </row>
    <row r="5753" spans="1:18" x14ac:dyDescent="0.25">
      <c r="A5753">
        <v>2015</v>
      </c>
      <c r="B5753" s="1">
        <v>42809.622092939811</v>
      </c>
      <c r="C5753" t="s">
        <v>18</v>
      </c>
      <c r="D5753" t="s">
        <v>78</v>
      </c>
      <c r="E5753" t="s">
        <v>42</v>
      </c>
      <c r="F5753" t="s">
        <v>63</v>
      </c>
      <c r="G5753" t="s">
        <v>64</v>
      </c>
      <c r="H5753" t="s">
        <v>23</v>
      </c>
      <c r="I5753" t="s">
        <v>24</v>
      </c>
      <c r="J5753" t="s">
        <v>48</v>
      </c>
      <c r="K5753" t="s">
        <v>26</v>
      </c>
      <c r="L5753" t="s">
        <v>35</v>
      </c>
      <c r="M5753" t="s">
        <v>35</v>
      </c>
      <c r="N5753" t="s">
        <v>35</v>
      </c>
      <c r="O5753" t="s">
        <v>35</v>
      </c>
      <c r="P5753">
        <v>1</v>
      </c>
      <c r="Q5753">
        <v>0</v>
      </c>
      <c r="R5753">
        <v>2</v>
      </c>
    </row>
    <row r="5754" spans="1:18" x14ac:dyDescent="0.25">
      <c r="A5754">
        <v>2015</v>
      </c>
      <c r="B5754" s="1">
        <v>42809.622092939811</v>
      </c>
      <c r="C5754" t="s">
        <v>18</v>
      </c>
      <c r="D5754" t="s">
        <v>78</v>
      </c>
      <c r="E5754" t="s">
        <v>67</v>
      </c>
      <c r="F5754" t="s">
        <v>63</v>
      </c>
      <c r="G5754" t="s">
        <v>64</v>
      </c>
      <c r="H5754" t="s">
        <v>62</v>
      </c>
      <c r="I5754" t="s">
        <v>24</v>
      </c>
      <c r="J5754" t="s">
        <v>48</v>
      </c>
      <c r="K5754" t="s">
        <v>49</v>
      </c>
      <c r="L5754" t="s">
        <v>35</v>
      </c>
      <c r="M5754" t="s">
        <v>35</v>
      </c>
      <c r="N5754" t="s">
        <v>35</v>
      </c>
      <c r="O5754" t="s">
        <v>35</v>
      </c>
      <c r="P5754">
        <v>1</v>
      </c>
      <c r="Q5754">
        <v>-30261.62</v>
      </c>
      <c r="R5754">
        <v>1</v>
      </c>
    </row>
    <row r="5755" spans="1:18" x14ac:dyDescent="0.25">
      <c r="A5755">
        <v>2015</v>
      </c>
      <c r="B5755" s="1">
        <v>42809.622092939811</v>
      </c>
      <c r="C5755" t="s">
        <v>18</v>
      </c>
      <c r="D5755" t="s">
        <v>78</v>
      </c>
      <c r="E5755" t="s">
        <v>67</v>
      </c>
      <c r="F5755" t="s">
        <v>45</v>
      </c>
      <c r="G5755" t="s">
        <v>66</v>
      </c>
      <c r="H5755" t="s">
        <v>62</v>
      </c>
      <c r="I5755" t="s">
        <v>24</v>
      </c>
      <c r="J5755" t="s">
        <v>48</v>
      </c>
      <c r="K5755" t="s">
        <v>26</v>
      </c>
      <c r="L5755" t="s">
        <v>35</v>
      </c>
      <c r="M5755" t="s">
        <v>35</v>
      </c>
      <c r="N5755" t="s">
        <v>35</v>
      </c>
      <c r="O5755" t="s">
        <v>35</v>
      </c>
      <c r="P5755">
        <v>1</v>
      </c>
      <c r="Q5755">
        <v>-120000</v>
      </c>
      <c r="R5755">
        <v>1</v>
      </c>
    </row>
    <row r="5756" spans="1:18" x14ac:dyDescent="0.25">
      <c r="A5756">
        <v>2015</v>
      </c>
      <c r="B5756" s="1">
        <v>42809.622092939811</v>
      </c>
      <c r="C5756" t="s">
        <v>18</v>
      </c>
      <c r="D5756" t="s">
        <v>78</v>
      </c>
      <c r="E5756" t="s">
        <v>67</v>
      </c>
      <c r="F5756" t="s">
        <v>45</v>
      </c>
      <c r="G5756" t="s">
        <v>46</v>
      </c>
      <c r="H5756" t="s">
        <v>62</v>
      </c>
      <c r="I5756" t="s">
        <v>24</v>
      </c>
      <c r="J5756" t="s">
        <v>48</v>
      </c>
      <c r="K5756" t="s">
        <v>32</v>
      </c>
      <c r="L5756" t="s">
        <v>35</v>
      </c>
      <c r="M5756" t="s">
        <v>35</v>
      </c>
      <c r="N5756" t="s">
        <v>35</v>
      </c>
      <c r="O5756" t="s">
        <v>35</v>
      </c>
      <c r="P5756">
        <v>1</v>
      </c>
      <c r="Q5756">
        <v>-932392.37</v>
      </c>
      <c r="R5756">
        <v>1</v>
      </c>
    </row>
    <row r="5757" spans="1:18" x14ac:dyDescent="0.25">
      <c r="A5757">
        <v>2015</v>
      </c>
      <c r="B5757" s="1">
        <v>42809.622092939811</v>
      </c>
      <c r="C5757" t="s">
        <v>18</v>
      </c>
      <c r="D5757" t="s">
        <v>78</v>
      </c>
      <c r="E5757" t="s">
        <v>67</v>
      </c>
      <c r="F5757" t="s">
        <v>79</v>
      </c>
      <c r="G5757" t="s">
        <v>22</v>
      </c>
      <c r="H5757" t="s">
        <v>62</v>
      </c>
      <c r="I5757" t="s">
        <v>24</v>
      </c>
      <c r="J5757" t="s">
        <v>48</v>
      </c>
      <c r="K5757" t="s">
        <v>32</v>
      </c>
      <c r="L5757" t="s">
        <v>35</v>
      </c>
      <c r="M5757" t="s">
        <v>35</v>
      </c>
      <c r="N5757" t="s">
        <v>35</v>
      </c>
      <c r="O5757" t="s">
        <v>35</v>
      </c>
      <c r="P5757">
        <v>1</v>
      </c>
      <c r="Q5757">
        <v>-18344.22</v>
      </c>
      <c r="R5757">
        <v>1</v>
      </c>
    </row>
    <row r="5758" spans="1:18" x14ac:dyDescent="0.25">
      <c r="A5758">
        <v>2015</v>
      </c>
      <c r="B5758" s="1">
        <v>42809.622092939811</v>
      </c>
      <c r="C5758" t="s">
        <v>18</v>
      </c>
      <c r="D5758" t="s">
        <v>78</v>
      </c>
      <c r="E5758" t="s">
        <v>38</v>
      </c>
      <c r="F5758" t="s">
        <v>21</v>
      </c>
      <c r="G5758" t="s">
        <v>22</v>
      </c>
      <c r="H5758" t="s">
        <v>23</v>
      </c>
      <c r="I5758" t="s">
        <v>34</v>
      </c>
      <c r="J5758" t="s">
        <v>48</v>
      </c>
      <c r="K5758" t="s">
        <v>49</v>
      </c>
      <c r="L5758" t="s">
        <v>35</v>
      </c>
      <c r="M5758" t="s">
        <v>35</v>
      </c>
      <c r="N5758" t="s">
        <v>35</v>
      </c>
      <c r="O5758" t="s">
        <v>35</v>
      </c>
      <c r="P5758">
        <v>1</v>
      </c>
      <c r="Q5758">
        <v>-6421850.04</v>
      </c>
      <c r="R5758">
        <v>4</v>
      </c>
    </row>
    <row r="5759" spans="1:18" x14ac:dyDescent="0.25">
      <c r="A5759">
        <v>2015</v>
      </c>
      <c r="B5759" s="1">
        <v>42809.622092939811</v>
      </c>
      <c r="C5759" t="s">
        <v>18</v>
      </c>
      <c r="D5759" t="s">
        <v>78</v>
      </c>
      <c r="E5759" t="s">
        <v>38</v>
      </c>
      <c r="F5759" t="s">
        <v>21</v>
      </c>
      <c r="G5759" t="s">
        <v>22</v>
      </c>
      <c r="H5759" t="s">
        <v>23</v>
      </c>
      <c r="I5759" t="s">
        <v>24</v>
      </c>
      <c r="J5759" t="s">
        <v>48</v>
      </c>
      <c r="K5759" t="s">
        <v>26</v>
      </c>
      <c r="L5759" t="s">
        <v>35</v>
      </c>
      <c r="M5759" t="s">
        <v>35</v>
      </c>
      <c r="N5759" t="s">
        <v>35</v>
      </c>
      <c r="O5759" t="s">
        <v>35</v>
      </c>
      <c r="P5759">
        <v>1</v>
      </c>
      <c r="Q5759">
        <v>-4568981.6100000003</v>
      </c>
      <c r="R5759">
        <v>5</v>
      </c>
    </row>
    <row r="5760" spans="1:18" x14ac:dyDescent="0.25">
      <c r="A5760">
        <v>2015</v>
      </c>
      <c r="B5760" s="1">
        <v>42809.622092939811</v>
      </c>
      <c r="C5760" t="s">
        <v>18</v>
      </c>
      <c r="D5760" t="s">
        <v>78</v>
      </c>
      <c r="E5760" t="s">
        <v>42</v>
      </c>
      <c r="F5760" t="s">
        <v>21</v>
      </c>
      <c r="G5760" t="s">
        <v>22</v>
      </c>
      <c r="H5760" t="s">
        <v>23</v>
      </c>
      <c r="I5760" t="s">
        <v>24</v>
      </c>
      <c r="J5760" t="s">
        <v>40</v>
      </c>
      <c r="K5760" t="s">
        <v>26</v>
      </c>
      <c r="L5760" t="s">
        <v>27</v>
      </c>
      <c r="M5760" t="s">
        <v>27</v>
      </c>
      <c r="N5760" t="s">
        <v>28</v>
      </c>
      <c r="O5760" t="s">
        <v>28</v>
      </c>
      <c r="P5760">
        <v>1</v>
      </c>
      <c r="Q5760">
        <v>-39537.96</v>
      </c>
      <c r="R5760">
        <v>1</v>
      </c>
    </row>
    <row r="5761" spans="1:18" x14ac:dyDescent="0.25">
      <c r="A5761">
        <v>2015</v>
      </c>
      <c r="B5761" s="1">
        <v>42809.622092939811</v>
      </c>
      <c r="C5761" t="s">
        <v>18</v>
      </c>
      <c r="D5761" t="s">
        <v>78</v>
      </c>
      <c r="E5761" t="s">
        <v>67</v>
      </c>
      <c r="F5761" t="s">
        <v>45</v>
      </c>
      <c r="G5761" t="s">
        <v>46</v>
      </c>
      <c r="H5761" t="s">
        <v>62</v>
      </c>
      <c r="I5761" t="s">
        <v>24</v>
      </c>
      <c r="J5761" t="s">
        <v>48</v>
      </c>
      <c r="K5761" t="s">
        <v>49</v>
      </c>
      <c r="L5761" t="s">
        <v>35</v>
      </c>
      <c r="M5761" t="s">
        <v>35</v>
      </c>
      <c r="N5761" t="s">
        <v>35</v>
      </c>
      <c r="O5761" t="s">
        <v>35</v>
      </c>
      <c r="P5761">
        <v>1</v>
      </c>
      <c r="Q5761">
        <v>-77348.38</v>
      </c>
      <c r="R5761">
        <v>1</v>
      </c>
    </row>
    <row r="5762" spans="1:18" x14ac:dyDescent="0.25">
      <c r="A5762">
        <v>2015</v>
      </c>
      <c r="B5762" s="1">
        <v>42809.622092939811</v>
      </c>
      <c r="C5762" t="s">
        <v>18</v>
      </c>
      <c r="D5762" t="s">
        <v>78</v>
      </c>
      <c r="E5762" t="s">
        <v>67</v>
      </c>
      <c r="F5762" t="s">
        <v>79</v>
      </c>
      <c r="G5762" t="s">
        <v>22</v>
      </c>
      <c r="H5762" t="s">
        <v>62</v>
      </c>
      <c r="I5762" t="s">
        <v>24</v>
      </c>
      <c r="J5762" t="s">
        <v>48</v>
      </c>
      <c r="K5762" t="s">
        <v>26</v>
      </c>
      <c r="L5762" t="s">
        <v>35</v>
      </c>
      <c r="M5762" t="s">
        <v>35</v>
      </c>
      <c r="N5762" t="s">
        <v>35</v>
      </c>
      <c r="O5762" t="s">
        <v>35</v>
      </c>
      <c r="P5762">
        <v>1</v>
      </c>
      <c r="Q5762">
        <v>-489273.83</v>
      </c>
      <c r="R5762">
        <v>2</v>
      </c>
    </row>
    <row r="5763" spans="1:18" x14ac:dyDescent="0.25">
      <c r="A5763">
        <v>2015</v>
      </c>
      <c r="B5763" s="1">
        <v>42809.622092939811</v>
      </c>
      <c r="C5763" t="s">
        <v>18</v>
      </c>
      <c r="D5763" t="s">
        <v>78</v>
      </c>
      <c r="E5763" t="s">
        <v>50</v>
      </c>
      <c r="F5763" t="s">
        <v>63</v>
      </c>
      <c r="G5763" t="s">
        <v>64</v>
      </c>
      <c r="H5763" t="s">
        <v>62</v>
      </c>
      <c r="I5763" t="s">
        <v>34</v>
      </c>
      <c r="J5763" t="s">
        <v>48</v>
      </c>
      <c r="K5763" t="s">
        <v>26</v>
      </c>
      <c r="L5763" t="s">
        <v>35</v>
      </c>
      <c r="M5763" t="s">
        <v>35</v>
      </c>
      <c r="N5763" t="s">
        <v>35</v>
      </c>
      <c r="O5763" t="s">
        <v>35</v>
      </c>
      <c r="P5763">
        <v>1</v>
      </c>
      <c r="Q5763">
        <v>-6421.22</v>
      </c>
      <c r="R5763">
        <v>2</v>
      </c>
    </row>
    <row r="5764" spans="1:18" x14ac:dyDescent="0.25">
      <c r="A5764">
        <v>2015</v>
      </c>
      <c r="B5764" s="1">
        <v>42809.622092939811</v>
      </c>
      <c r="C5764" t="s">
        <v>18</v>
      </c>
      <c r="D5764" t="s">
        <v>78</v>
      </c>
      <c r="E5764" t="s">
        <v>38</v>
      </c>
      <c r="F5764" t="s">
        <v>21</v>
      </c>
      <c r="G5764" t="s">
        <v>22</v>
      </c>
      <c r="H5764" t="s">
        <v>23</v>
      </c>
      <c r="I5764" t="s">
        <v>34</v>
      </c>
      <c r="J5764" t="s">
        <v>44</v>
      </c>
      <c r="K5764" t="s">
        <v>41</v>
      </c>
      <c r="L5764" t="s">
        <v>35</v>
      </c>
      <c r="M5764" t="s">
        <v>35</v>
      </c>
      <c r="N5764" t="s">
        <v>28</v>
      </c>
      <c r="O5764" t="s">
        <v>35</v>
      </c>
      <c r="P5764">
        <v>1</v>
      </c>
      <c r="Q5764">
        <v>0</v>
      </c>
      <c r="R5764">
        <v>3</v>
      </c>
    </row>
    <row r="5765" spans="1:18" x14ac:dyDescent="0.25">
      <c r="A5765">
        <v>2016</v>
      </c>
      <c r="B5765" s="1">
        <v>42809.622092939811</v>
      </c>
      <c r="C5765" t="s">
        <v>18</v>
      </c>
      <c r="D5765" t="s">
        <v>19</v>
      </c>
      <c r="E5765" t="s">
        <v>20</v>
      </c>
      <c r="F5765" t="s">
        <v>21</v>
      </c>
      <c r="G5765" t="s">
        <v>22</v>
      </c>
      <c r="H5765" t="s">
        <v>91</v>
      </c>
      <c r="I5765" t="s">
        <v>34</v>
      </c>
      <c r="J5765" t="s">
        <v>37</v>
      </c>
      <c r="K5765" t="s">
        <v>32</v>
      </c>
      <c r="L5765" t="s">
        <v>35</v>
      </c>
      <c r="M5765" t="s">
        <v>35</v>
      </c>
      <c r="N5765" t="s">
        <v>35</v>
      </c>
      <c r="O5765" t="s">
        <v>35</v>
      </c>
      <c r="P5765">
        <v>1</v>
      </c>
      <c r="Q5765">
        <v>0</v>
      </c>
      <c r="R5765">
        <v>3</v>
      </c>
    </row>
    <row r="5766" spans="1:18" x14ac:dyDescent="0.25">
      <c r="A5766">
        <v>2016</v>
      </c>
      <c r="B5766" s="1">
        <v>42809.622092939811</v>
      </c>
      <c r="C5766" t="s">
        <v>18</v>
      </c>
      <c r="D5766" t="s">
        <v>19</v>
      </c>
      <c r="E5766" t="s">
        <v>20</v>
      </c>
      <c r="F5766" t="s">
        <v>21</v>
      </c>
      <c r="G5766" t="s">
        <v>22</v>
      </c>
      <c r="H5766" t="s">
        <v>23</v>
      </c>
      <c r="I5766" t="s">
        <v>24</v>
      </c>
      <c r="J5766" t="s">
        <v>40</v>
      </c>
      <c r="K5766" t="s">
        <v>49</v>
      </c>
      <c r="L5766" t="s">
        <v>35</v>
      </c>
      <c r="M5766" t="s">
        <v>35</v>
      </c>
      <c r="N5766" t="s">
        <v>28</v>
      </c>
      <c r="O5766" t="s">
        <v>35</v>
      </c>
      <c r="P5766">
        <v>1</v>
      </c>
      <c r="Q5766">
        <v>16968156</v>
      </c>
      <c r="R5766">
        <v>4</v>
      </c>
    </row>
    <row r="5767" spans="1:18" x14ac:dyDescent="0.25">
      <c r="A5767">
        <v>2016</v>
      </c>
      <c r="B5767" s="1">
        <v>42809.622092939811</v>
      </c>
      <c r="C5767" t="s">
        <v>18</v>
      </c>
      <c r="D5767" t="s">
        <v>19</v>
      </c>
      <c r="E5767" t="s">
        <v>20</v>
      </c>
      <c r="F5767" t="s">
        <v>21</v>
      </c>
      <c r="G5767" t="s">
        <v>22</v>
      </c>
      <c r="H5767" t="s">
        <v>23</v>
      </c>
      <c r="I5767" t="s">
        <v>24</v>
      </c>
      <c r="J5767" t="s">
        <v>44</v>
      </c>
      <c r="K5767" t="s">
        <v>41</v>
      </c>
      <c r="L5767" t="s">
        <v>35</v>
      </c>
      <c r="M5767" t="s">
        <v>35</v>
      </c>
      <c r="N5767" t="s">
        <v>28</v>
      </c>
      <c r="O5767" t="s">
        <v>35</v>
      </c>
      <c r="P5767">
        <v>1</v>
      </c>
      <c r="Q5767">
        <v>116114.0898</v>
      </c>
      <c r="R5767">
        <v>5</v>
      </c>
    </row>
    <row r="5768" spans="1:18" x14ac:dyDescent="0.25">
      <c r="A5768">
        <v>2016</v>
      </c>
      <c r="B5768" s="1">
        <v>42809.622092939811</v>
      </c>
      <c r="C5768" t="s">
        <v>18</v>
      </c>
      <c r="D5768" t="s">
        <v>19</v>
      </c>
      <c r="E5768" t="s">
        <v>20</v>
      </c>
      <c r="F5768" t="s">
        <v>61</v>
      </c>
      <c r="G5768" t="s">
        <v>22</v>
      </c>
      <c r="H5768" t="s">
        <v>91</v>
      </c>
      <c r="I5768" t="s">
        <v>34</v>
      </c>
      <c r="J5768" t="s">
        <v>31</v>
      </c>
      <c r="K5768" t="s">
        <v>32</v>
      </c>
      <c r="L5768" t="s">
        <v>35</v>
      </c>
      <c r="M5768" t="s">
        <v>35</v>
      </c>
      <c r="N5768" t="s">
        <v>28</v>
      </c>
      <c r="O5768" t="s">
        <v>35</v>
      </c>
      <c r="P5768">
        <v>1</v>
      </c>
      <c r="Q5768">
        <v>3283961</v>
      </c>
      <c r="R5768">
        <v>5</v>
      </c>
    </row>
    <row r="5769" spans="1:18" x14ac:dyDescent="0.25">
      <c r="A5769">
        <v>2016</v>
      </c>
      <c r="B5769" s="1">
        <v>42809.622092939811</v>
      </c>
      <c r="C5769" t="s">
        <v>18</v>
      </c>
      <c r="D5769" t="s">
        <v>19</v>
      </c>
      <c r="E5769" t="s">
        <v>20</v>
      </c>
      <c r="F5769" t="s">
        <v>61</v>
      </c>
      <c r="G5769" t="s">
        <v>22</v>
      </c>
      <c r="H5769" t="s">
        <v>91</v>
      </c>
      <c r="I5769" t="s">
        <v>34</v>
      </c>
      <c r="J5769" t="s">
        <v>37</v>
      </c>
      <c r="K5769" t="s">
        <v>32</v>
      </c>
      <c r="L5769" t="s">
        <v>35</v>
      </c>
      <c r="M5769" t="s">
        <v>35</v>
      </c>
      <c r="N5769" t="s">
        <v>28</v>
      </c>
      <c r="O5769" t="s">
        <v>35</v>
      </c>
      <c r="P5769">
        <v>1</v>
      </c>
      <c r="Q5769">
        <v>0</v>
      </c>
      <c r="R5769">
        <v>1</v>
      </c>
    </row>
    <row r="5770" spans="1:18" x14ac:dyDescent="0.25">
      <c r="A5770">
        <v>2016</v>
      </c>
      <c r="B5770" s="1">
        <v>42809.622092939811</v>
      </c>
      <c r="C5770" t="s">
        <v>18</v>
      </c>
      <c r="D5770" t="s">
        <v>19</v>
      </c>
      <c r="E5770" t="s">
        <v>30</v>
      </c>
      <c r="F5770" t="s">
        <v>61</v>
      </c>
      <c r="G5770" t="s">
        <v>22</v>
      </c>
      <c r="H5770" t="s">
        <v>91</v>
      </c>
      <c r="I5770" t="s">
        <v>34</v>
      </c>
      <c r="J5770" t="s">
        <v>31</v>
      </c>
      <c r="K5770" t="s">
        <v>49</v>
      </c>
      <c r="L5770" t="s">
        <v>35</v>
      </c>
      <c r="M5770" t="s">
        <v>35</v>
      </c>
      <c r="N5770" t="s">
        <v>28</v>
      </c>
      <c r="O5770" t="s">
        <v>35</v>
      </c>
      <c r="P5770">
        <v>1</v>
      </c>
      <c r="Q5770">
        <v>8057458</v>
      </c>
      <c r="R5770">
        <v>12</v>
      </c>
    </row>
    <row r="5771" spans="1:18" x14ac:dyDescent="0.25">
      <c r="A5771">
        <v>2016</v>
      </c>
      <c r="B5771" s="1">
        <v>42809.622092939811</v>
      </c>
      <c r="C5771" t="s">
        <v>18</v>
      </c>
      <c r="D5771" t="s">
        <v>19</v>
      </c>
      <c r="E5771" t="s">
        <v>30</v>
      </c>
      <c r="F5771" t="s">
        <v>61</v>
      </c>
      <c r="G5771" t="s">
        <v>22</v>
      </c>
      <c r="H5771" t="s">
        <v>91</v>
      </c>
      <c r="I5771" t="s">
        <v>34</v>
      </c>
      <c r="J5771" t="s">
        <v>25</v>
      </c>
      <c r="K5771" t="s">
        <v>51</v>
      </c>
      <c r="L5771" t="s">
        <v>35</v>
      </c>
      <c r="M5771" t="s">
        <v>35</v>
      </c>
      <c r="N5771" t="s">
        <v>28</v>
      </c>
      <c r="O5771" t="s">
        <v>35</v>
      </c>
      <c r="P5771">
        <v>1</v>
      </c>
      <c r="Q5771">
        <v>40228680</v>
      </c>
      <c r="R5771">
        <v>9</v>
      </c>
    </row>
    <row r="5772" spans="1:18" x14ac:dyDescent="0.25">
      <c r="A5772">
        <v>2016</v>
      </c>
      <c r="B5772" s="1">
        <v>42809.622092939811</v>
      </c>
      <c r="C5772" t="s">
        <v>18</v>
      </c>
      <c r="D5772" t="s">
        <v>19</v>
      </c>
      <c r="E5772" t="s">
        <v>30</v>
      </c>
      <c r="F5772" t="s">
        <v>61</v>
      </c>
      <c r="G5772" t="s">
        <v>22</v>
      </c>
      <c r="H5772" t="s">
        <v>91</v>
      </c>
      <c r="I5772" t="s">
        <v>34</v>
      </c>
      <c r="J5772" t="s">
        <v>43</v>
      </c>
      <c r="K5772" t="s">
        <v>32</v>
      </c>
      <c r="L5772" t="s">
        <v>35</v>
      </c>
      <c r="M5772" t="s">
        <v>35</v>
      </c>
      <c r="N5772" t="s">
        <v>28</v>
      </c>
      <c r="O5772" t="s">
        <v>35</v>
      </c>
      <c r="P5772">
        <v>1</v>
      </c>
      <c r="Q5772">
        <v>883576</v>
      </c>
      <c r="R5772">
        <v>3</v>
      </c>
    </row>
    <row r="5773" spans="1:18" x14ac:dyDescent="0.25">
      <c r="A5773">
        <v>2016</v>
      </c>
      <c r="B5773" s="1">
        <v>42809.622092939811</v>
      </c>
      <c r="C5773" t="s">
        <v>18</v>
      </c>
      <c r="D5773" t="s">
        <v>19</v>
      </c>
      <c r="E5773" t="s">
        <v>30</v>
      </c>
      <c r="F5773" t="s">
        <v>61</v>
      </c>
      <c r="G5773" t="s">
        <v>22</v>
      </c>
      <c r="H5773" t="s">
        <v>91</v>
      </c>
      <c r="I5773" t="s">
        <v>34</v>
      </c>
      <c r="J5773" t="s">
        <v>43</v>
      </c>
      <c r="K5773" t="s">
        <v>49</v>
      </c>
      <c r="L5773" t="s">
        <v>35</v>
      </c>
      <c r="M5773" t="s">
        <v>35</v>
      </c>
      <c r="N5773" t="s">
        <v>35</v>
      </c>
      <c r="O5773" t="s">
        <v>35</v>
      </c>
      <c r="P5773">
        <v>1</v>
      </c>
      <c r="Q5773">
        <v>545096</v>
      </c>
      <c r="R5773">
        <v>3</v>
      </c>
    </row>
    <row r="5774" spans="1:18" x14ac:dyDescent="0.25">
      <c r="A5774">
        <v>2016</v>
      </c>
      <c r="B5774" s="1">
        <v>42809.622092939811</v>
      </c>
      <c r="C5774" t="s">
        <v>18</v>
      </c>
      <c r="D5774" t="s">
        <v>19</v>
      </c>
      <c r="E5774" t="s">
        <v>30</v>
      </c>
      <c r="F5774" t="s">
        <v>61</v>
      </c>
      <c r="G5774" t="s">
        <v>22</v>
      </c>
      <c r="H5774" t="s">
        <v>91</v>
      </c>
      <c r="I5774" t="s">
        <v>34</v>
      </c>
      <c r="J5774" t="s">
        <v>48</v>
      </c>
      <c r="K5774" t="s">
        <v>49</v>
      </c>
      <c r="L5774" t="s">
        <v>35</v>
      </c>
      <c r="M5774" t="s">
        <v>35</v>
      </c>
      <c r="N5774" t="s">
        <v>35</v>
      </c>
      <c r="O5774" t="s">
        <v>35</v>
      </c>
      <c r="P5774">
        <v>1</v>
      </c>
      <c r="Q5774">
        <v>-442376</v>
      </c>
      <c r="R5774">
        <v>4</v>
      </c>
    </row>
    <row r="5775" spans="1:18" x14ac:dyDescent="0.25">
      <c r="A5775">
        <v>2016</v>
      </c>
      <c r="B5775" s="1">
        <v>42809.622092939811</v>
      </c>
      <c r="C5775" t="s">
        <v>18</v>
      </c>
      <c r="D5775" t="s">
        <v>19</v>
      </c>
      <c r="E5775" t="s">
        <v>30</v>
      </c>
      <c r="F5775" t="s">
        <v>61</v>
      </c>
      <c r="G5775" t="s">
        <v>22</v>
      </c>
      <c r="H5775" t="s">
        <v>91</v>
      </c>
      <c r="I5775" t="s">
        <v>34</v>
      </c>
      <c r="J5775" t="s">
        <v>37</v>
      </c>
      <c r="K5775" t="s">
        <v>41</v>
      </c>
      <c r="L5775" t="s">
        <v>35</v>
      </c>
      <c r="M5775" t="s">
        <v>35</v>
      </c>
      <c r="N5775" t="s">
        <v>28</v>
      </c>
      <c r="O5775" t="s">
        <v>35</v>
      </c>
      <c r="P5775">
        <v>1</v>
      </c>
      <c r="Q5775">
        <v>0</v>
      </c>
      <c r="R5775">
        <v>5</v>
      </c>
    </row>
    <row r="5776" spans="1:18" x14ac:dyDescent="0.25">
      <c r="A5776">
        <v>2016</v>
      </c>
      <c r="B5776" s="1">
        <v>42809.622092939811</v>
      </c>
      <c r="C5776" t="s">
        <v>18</v>
      </c>
      <c r="D5776" t="s">
        <v>19</v>
      </c>
      <c r="E5776" t="s">
        <v>30</v>
      </c>
      <c r="F5776" t="s">
        <v>61</v>
      </c>
      <c r="G5776" t="s">
        <v>22</v>
      </c>
      <c r="H5776" t="s">
        <v>91</v>
      </c>
      <c r="I5776" t="s">
        <v>34</v>
      </c>
      <c r="J5776" t="s">
        <v>37</v>
      </c>
      <c r="K5776" t="s">
        <v>26</v>
      </c>
      <c r="L5776" t="s">
        <v>35</v>
      </c>
      <c r="M5776" t="s">
        <v>35</v>
      </c>
      <c r="N5776" t="s">
        <v>28</v>
      </c>
      <c r="O5776" t="s">
        <v>35</v>
      </c>
      <c r="P5776">
        <v>1</v>
      </c>
      <c r="Q5776">
        <v>0</v>
      </c>
      <c r="R5776">
        <v>5</v>
      </c>
    </row>
    <row r="5777" spans="1:18" x14ac:dyDescent="0.25">
      <c r="A5777">
        <v>2016</v>
      </c>
      <c r="B5777" s="1">
        <v>42809.622092939811</v>
      </c>
      <c r="C5777" t="s">
        <v>18</v>
      </c>
      <c r="D5777" t="s">
        <v>19</v>
      </c>
      <c r="E5777" t="s">
        <v>36</v>
      </c>
      <c r="F5777" t="s">
        <v>21</v>
      </c>
      <c r="G5777" t="s">
        <v>22</v>
      </c>
      <c r="H5777" t="s">
        <v>23</v>
      </c>
      <c r="I5777" t="s">
        <v>34</v>
      </c>
      <c r="J5777" t="s">
        <v>44</v>
      </c>
      <c r="K5777" t="s">
        <v>32</v>
      </c>
      <c r="L5777" t="s">
        <v>35</v>
      </c>
      <c r="M5777" t="s">
        <v>35</v>
      </c>
      <c r="N5777" t="s">
        <v>28</v>
      </c>
      <c r="O5777" t="s">
        <v>35</v>
      </c>
      <c r="P5777">
        <v>1</v>
      </c>
      <c r="Q5777">
        <v>125357.27009999999</v>
      </c>
      <c r="R5777">
        <v>7</v>
      </c>
    </row>
    <row r="5778" spans="1:18" x14ac:dyDescent="0.25">
      <c r="A5778">
        <v>2016</v>
      </c>
      <c r="B5778" s="1">
        <v>42809.622092939811</v>
      </c>
      <c r="C5778" t="s">
        <v>18</v>
      </c>
      <c r="D5778" t="s">
        <v>19</v>
      </c>
      <c r="E5778" t="s">
        <v>20</v>
      </c>
      <c r="F5778" t="s">
        <v>21</v>
      </c>
      <c r="G5778" t="s">
        <v>22</v>
      </c>
      <c r="H5778" t="s">
        <v>23</v>
      </c>
      <c r="I5778" t="s">
        <v>24</v>
      </c>
      <c r="J5778" t="s">
        <v>48</v>
      </c>
      <c r="K5778" t="s">
        <v>26</v>
      </c>
      <c r="L5778" t="s">
        <v>35</v>
      </c>
      <c r="M5778" t="s">
        <v>35</v>
      </c>
      <c r="N5778" t="s">
        <v>35</v>
      </c>
      <c r="O5778" t="s">
        <v>35</v>
      </c>
      <c r="P5778">
        <v>1</v>
      </c>
      <c r="Q5778">
        <v>-500</v>
      </c>
      <c r="R5778">
        <v>1</v>
      </c>
    </row>
    <row r="5779" spans="1:18" x14ac:dyDescent="0.25">
      <c r="A5779">
        <v>2016</v>
      </c>
      <c r="B5779" s="1">
        <v>42809.622092939811</v>
      </c>
      <c r="C5779" t="s">
        <v>18</v>
      </c>
      <c r="D5779" t="s">
        <v>19</v>
      </c>
      <c r="E5779" t="s">
        <v>20</v>
      </c>
      <c r="F5779" t="s">
        <v>21</v>
      </c>
      <c r="G5779" t="s">
        <v>22</v>
      </c>
      <c r="H5779" t="s">
        <v>23</v>
      </c>
      <c r="I5779" t="s">
        <v>24</v>
      </c>
      <c r="J5779" t="s">
        <v>37</v>
      </c>
      <c r="K5779" t="s">
        <v>32</v>
      </c>
      <c r="L5779" t="s">
        <v>27</v>
      </c>
      <c r="M5779" t="s">
        <v>27</v>
      </c>
      <c r="N5779" t="s">
        <v>28</v>
      </c>
      <c r="O5779" t="s">
        <v>28</v>
      </c>
      <c r="P5779">
        <v>1</v>
      </c>
      <c r="Q5779">
        <v>0</v>
      </c>
      <c r="R5779">
        <v>1</v>
      </c>
    </row>
    <row r="5780" spans="1:18" x14ac:dyDescent="0.25">
      <c r="A5780">
        <v>2016</v>
      </c>
      <c r="B5780" s="1">
        <v>42809.622092939811</v>
      </c>
      <c r="C5780" t="s">
        <v>18</v>
      </c>
      <c r="D5780" t="s">
        <v>19</v>
      </c>
      <c r="E5780" t="s">
        <v>20</v>
      </c>
      <c r="F5780" t="s">
        <v>21</v>
      </c>
      <c r="G5780" t="s">
        <v>22</v>
      </c>
      <c r="H5780" t="s">
        <v>23</v>
      </c>
      <c r="I5780" t="s">
        <v>24</v>
      </c>
      <c r="J5780" t="s">
        <v>37</v>
      </c>
      <c r="K5780" t="s">
        <v>26</v>
      </c>
      <c r="L5780" t="s">
        <v>27</v>
      </c>
      <c r="M5780" t="s">
        <v>27</v>
      </c>
      <c r="N5780" t="s">
        <v>28</v>
      </c>
      <c r="O5780" t="s">
        <v>28</v>
      </c>
      <c r="P5780">
        <v>1</v>
      </c>
      <c r="Q5780">
        <v>0</v>
      </c>
      <c r="R5780">
        <v>1</v>
      </c>
    </row>
    <row r="5781" spans="1:18" x14ac:dyDescent="0.25">
      <c r="A5781">
        <v>2016</v>
      </c>
      <c r="B5781" s="1">
        <v>42809.622092939811</v>
      </c>
      <c r="C5781" t="s">
        <v>18</v>
      </c>
      <c r="D5781" t="s">
        <v>19</v>
      </c>
      <c r="E5781" t="s">
        <v>20</v>
      </c>
      <c r="F5781" t="s">
        <v>61</v>
      </c>
      <c r="G5781" t="s">
        <v>22</v>
      </c>
      <c r="H5781" t="s">
        <v>91</v>
      </c>
      <c r="I5781" t="s">
        <v>34</v>
      </c>
      <c r="J5781" t="s">
        <v>40</v>
      </c>
      <c r="K5781" t="s">
        <v>32</v>
      </c>
      <c r="L5781" t="s">
        <v>35</v>
      </c>
      <c r="M5781" t="s">
        <v>35</v>
      </c>
      <c r="N5781" t="s">
        <v>28</v>
      </c>
      <c r="O5781" t="s">
        <v>35</v>
      </c>
      <c r="P5781">
        <v>1</v>
      </c>
      <c r="Q5781">
        <v>39978703.261699997</v>
      </c>
      <c r="R5781">
        <v>15</v>
      </c>
    </row>
    <row r="5782" spans="1:18" x14ac:dyDescent="0.25">
      <c r="A5782">
        <v>2016</v>
      </c>
      <c r="B5782" s="1">
        <v>42809.622092939811</v>
      </c>
      <c r="C5782" t="s">
        <v>18</v>
      </c>
      <c r="D5782" t="s">
        <v>19</v>
      </c>
      <c r="E5782" t="s">
        <v>20</v>
      </c>
      <c r="F5782" t="s">
        <v>61</v>
      </c>
      <c r="G5782" t="s">
        <v>22</v>
      </c>
      <c r="H5782" t="s">
        <v>91</v>
      </c>
      <c r="I5782" t="s">
        <v>34</v>
      </c>
      <c r="J5782" t="s">
        <v>40</v>
      </c>
      <c r="K5782" t="s">
        <v>26</v>
      </c>
      <c r="L5782" t="s">
        <v>35</v>
      </c>
      <c r="M5782" t="s">
        <v>35</v>
      </c>
      <c r="N5782" t="s">
        <v>28</v>
      </c>
      <c r="O5782" t="s">
        <v>35</v>
      </c>
      <c r="P5782">
        <v>1</v>
      </c>
      <c r="Q5782">
        <v>5534225</v>
      </c>
      <c r="R5782">
        <v>2</v>
      </c>
    </row>
    <row r="5783" spans="1:18" x14ac:dyDescent="0.25">
      <c r="A5783">
        <v>2016</v>
      </c>
      <c r="B5783" s="1">
        <v>42809.622092939811</v>
      </c>
      <c r="C5783" t="s">
        <v>18</v>
      </c>
      <c r="D5783" t="s">
        <v>19</v>
      </c>
      <c r="E5783" t="s">
        <v>30</v>
      </c>
      <c r="F5783" t="s">
        <v>63</v>
      </c>
      <c r="G5783" t="s">
        <v>64</v>
      </c>
      <c r="H5783" t="s">
        <v>62</v>
      </c>
      <c r="I5783" t="s">
        <v>24</v>
      </c>
      <c r="J5783" t="s">
        <v>37</v>
      </c>
      <c r="K5783" t="s">
        <v>26</v>
      </c>
      <c r="L5783" t="s">
        <v>35</v>
      </c>
      <c r="M5783" t="s">
        <v>35</v>
      </c>
      <c r="N5783" t="s">
        <v>35</v>
      </c>
      <c r="O5783" t="s">
        <v>35</v>
      </c>
      <c r="P5783">
        <v>1</v>
      </c>
      <c r="Q5783">
        <v>0</v>
      </c>
      <c r="R5783">
        <v>3</v>
      </c>
    </row>
    <row r="5784" spans="1:18" x14ac:dyDescent="0.25">
      <c r="A5784">
        <v>2016</v>
      </c>
      <c r="B5784" s="1">
        <v>42809.622092939811</v>
      </c>
      <c r="C5784" t="s">
        <v>18</v>
      </c>
      <c r="D5784" t="s">
        <v>19</v>
      </c>
      <c r="E5784" t="s">
        <v>30</v>
      </c>
      <c r="F5784" t="s">
        <v>45</v>
      </c>
      <c r="G5784" t="s">
        <v>66</v>
      </c>
      <c r="H5784" t="s">
        <v>62</v>
      </c>
      <c r="I5784" t="s">
        <v>24</v>
      </c>
      <c r="J5784" t="s">
        <v>44</v>
      </c>
      <c r="K5784" t="s">
        <v>32</v>
      </c>
      <c r="L5784" t="s">
        <v>35</v>
      </c>
      <c r="M5784" t="s">
        <v>35</v>
      </c>
      <c r="N5784" t="s">
        <v>35</v>
      </c>
      <c r="O5784" t="s">
        <v>35</v>
      </c>
      <c r="P5784">
        <v>1</v>
      </c>
      <c r="Q5784">
        <v>136677.01560000001</v>
      </c>
      <c r="R5784">
        <v>1</v>
      </c>
    </row>
    <row r="5785" spans="1:18" x14ac:dyDescent="0.25">
      <c r="A5785">
        <v>2016</v>
      </c>
      <c r="B5785" s="1">
        <v>42809.622092939811</v>
      </c>
      <c r="C5785" t="s">
        <v>18</v>
      </c>
      <c r="D5785" t="s">
        <v>19</v>
      </c>
      <c r="E5785" t="s">
        <v>30</v>
      </c>
      <c r="F5785" t="s">
        <v>45</v>
      </c>
      <c r="G5785" t="s">
        <v>46</v>
      </c>
      <c r="H5785" t="s">
        <v>62</v>
      </c>
      <c r="I5785" t="s">
        <v>24</v>
      </c>
      <c r="J5785" t="s">
        <v>37</v>
      </c>
      <c r="K5785" t="s">
        <v>56</v>
      </c>
      <c r="L5785" t="s">
        <v>35</v>
      </c>
      <c r="M5785" t="s">
        <v>35</v>
      </c>
      <c r="N5785" t="s">
        <v>35</v>
      </c>
      <c r="O5785" t="s">
        <v>35</v>
      </c>
      <c r="P5785">
        <v>1</v>
      </c>
      <c r="Q5785">
        <v>0</v>
      </c>
      <c r="R5785">
        <v>2</v>
      </c>
    </row>
    <row r="5786" spans="1:18" x14ac:dyDescent="0.25">
      <c r="A5786">
        <v>2016</v>
      </c>
      <c r="B5786" s="1">
        <v>42809.622092939811</v>
      </c>
      <c r="C5786" t="s">
        <v>18</v>
      </c>
      <c r="D5786" t="s">
        <v>19</v>
      </c>
      <c r="E5786" t="s">
        <v>30</v>
      </c>
      <c r="F5786" t="s">
        <v>61</v>
      </c>
      <c r="G5786" t="s">
        <v>22</v>
      </c>
      <c r="H5786" t="s">
        <v>91</v>
      </c>
      <c r="I5786" t="s">
        <v>34</v>
      </c>
      <c r="J5786" t="s">
        <v>31</v>
      </c>
      <c r="K5786" t="s">
        <v>32</v>
      </c>
      <c r="L5786" t="s">
        <v>35</v>
      </c>
      <c r="M5786" t="s">
        <v>35</v>
      </c>
      <c r="N5786" t="s">
        <v>28</v>
      </c>
      <c r="O5786" t="s">
        <v>35</v>
      </c>
      <c r="P5786">
        <v>1</v>
      </c>
      <c r="Q5786">
        <v>10796110</v>
      </c>
      <c r="R5786">
        <v>5</v>
      </c>
    </row>
    <row r="5787" spans="1:18" x14ac:dyDescent="0.25">
      <c r="A5787">
        <v>2016</v>
      </c>
      <c r="B5787" s="1">
        <v>42809.622092939811</v>
      </c>
      <c r="C5787" t="s">
        <v>18</v>
      </c>
      <c r="D5787" t="s">
        <v>19</v>
      </c>
      <c r="E5787" t="s">
        <v>30</v>
      </c>
      <c r="F5787" t="s">
        <v>61</v>
      </c>
      <c r="G5787" t="s">
        <v>22</v>
      </c>
      <c r="H5787" t="s">
        <v>91</v>
      </c>
      <c r="I5787" t="s">
        <v>34</v>
      </c>
      <c r="J5787" t="s">
        <v>40</v>
      </c>
      <c r="K5787" t="s">
        <v>49</v>
      </c>
      <c r="L5787" t="s">
        <v>35</v>
      </c>
      <c r="M5787" t="s">
        <v>35</v>
      </c>
      <c r="N5787" t="s">
        <v>28</v>
      </c>
      <c r="O5787" t="s">
        <v>35</v>
      </c>
      <c r="P5787">
        <v>1</v>
      </c>
      <c r="Q5787">
        <v>18619976</v>
      </c>
      <c r="R5787">
        <v>12</v>
      </c>
    </row>
    <row r="5788" spans="1:18" x14ac:dyDescent="0.25">
      <c r="A5788">
        <v>2016</v>
      </c>
      <c r="B5788" s="1">
        <v>42809.622092939811</v>
      </c>
      <c r="C5788" t="s">
        <v>18</v>
      </c>
      <c r="D5788" t="s">
        <v>19</v>
      </c>
      <c r="E5788" t="s">
        <v>30</v>
      </c>
      <c r="F5788" t="s">
        <v>61</v>
      </c>
      <c r="G5788" t="s">
        <v>22</v>
      </c>
      <c r="H5788" t="s">
        <v>91</v>
      </c>
      <c r="I5788" t="s">
        <v>34</v>
      </c>
      <c r="J5788" t="s">
        <v>40</v>
      </c>
      <c r="K5788" t="s">
        <v>41</v>
      </c>
      <c r="L5788" t="s">
        <v>35</v>
      </c>
      <c r="M5788" t="s">
        <v>35</v>
      </c>
      <c r="N5788" t="s">
        <v>28</v>
      </c>
      <c r="O5788" t="s">
        <v>35</v>
      </c>
      <c r="P5788">
        <v>1</v>
      </c>
      <c r="Q5788">
        <v>21829986</v>
      </c>
      <c r="R5788">
        <v>2</v>
      </c>
    </row>
    <row r="5789" spans="1:18" x14ac:dyDescent="0.25">
      <c r="A5789">
        <v>2016</v>
      </c>
      <c r="B5789" s="1">
        <v>42809.622092939811</v>
      </c>
      <c r="C5789" t="s">
        <v>18</v>
      </c>
      <c r="D5789" t="s">
        <v>19</v>
      </c>
      <c r="E5789" t="s">
        <v>42</v>
      </c>
      <c r="F5789" t="s">
        <v>53</v>
      </c>
      <c r="G5789" t="s">
        <v>66</v>
      </c>
      <c r="H5789" t="s">
        <v>28</v>
      </c>
      <c r="I5789" t="s">
        <v>24</v>
      </c>
      <c r="J5789" t="s">
        <v>31</v>
      </c>
      <c r="K5789" t="s">
        <v>41</v>
      </c>
      <c r="L5789" t="s">
        <v>35</v>
      </c>
      <c r="M5789" t="s">
        <v>35</v>
      </c>
      <c r="N5789" t="s">
        <v>28</v>
      </c>
      <c r="O5789" t="s">
        <v>35</v>
      </c>
      <c r="P5789">
        <v>1</v>
      </c>
      <c r="Q5789">
        <v>12069570.5626</v>
      </c>
      <c r="R5789">
        <v>13</v>
      </c>
    </row>
    <row r="5790" spans="1:18" x14ac:dyDescent="0.25">
      <c r="A5790">
        <v>2016</v>
      </c>
      <c r="B5790" s="1">
        <v>42809.622092939811</v>
      </c>
      <c r="C5790" t="s">
        <v>18</v>
      </c>
      <c r="D5790" t="s">
        <v>19</v>
      </c>
      <c r="E5790" t="s">
        <v>42</v>
      </c>
      <c r="F5790" t="s">
        <v>53</v>
      </c>
      <c r="G5790" t="s">
        <v>66</v>
      </c>
      <c r="H5790" t="s">
        <v>28</v>
      </c>
      <c r="I5790" t="s">
        <v>24</v>
      </c>
      <c r="J5790" t="s">
        <v>31</v>
      </c>
      <c r="K5790" t="s">
        <v>26</v>
      </c>
      <c r="L5790" t="s">
        <v>35</v>
      </c>
      <c r="M5790" t="s">
        <v>35</v>
      </c>
      <c r="N5790" t="s">
        <v>28</v>
      </c>
      <c r="O5790" t="s">
        <v>35</v>
      </c>
      <c r="P5790">
        <v>1</v>
      </c>
      <c r="Q5790">
        <v>9651139.4101999998</v>
      </c>
      <c r="R5790">
        <v>15</v>
      </c>
    </row>
    <row r="5791" spans="1:18" x14ac:dyDescent="0.25">
      <c r="A5791">
        <v>2016</v>
      </c>
      <c r="B5791" s="1">
        <v>42809.622092939811</v>
      </c>
      <c r="C5791" t="s">
        <v>18</v>
      </c>
      <c r="D5791" t="s">
        <v>19</v>
      </c>
      <c r="E5791" t="s">
        <v>42</v>
      </c>
      <c r="F5791" t="s">
        <v>53</v>
      </c>
      <c r="G5791" t="s">
        <v>66</v>
      </c>
      <c r="H5791" t="s">
        <v>28</v>
      </c>
      <c r="I5791" t="s">
        <v>24</v>
      </c>
      <c r="J5791" t="s">
        <v>25</v>
      </c>
      <c r="K5791" t="s">
        <v>32</v>
      </c>
      <c r="L5791" t="s">
        <v>35</v>
      </c>
      <c r="M5791" t="s">
        <v>35</v>
      </c>
      <c r="N5791" t="s">
        <v>28</v>
      </c>
      <c r="O5791" t="s">
        <v>35</v>
      </c>
      <c r="P5791">
        <v>1</v>
      </c>
      <c r="Q5791">
        <v>28440281.531300001</v>
      </c>
      <c r="R5791">
        <v>7</v>
      </c>
    </row>
    <row r="5792" spans="1:18" x14ac:dyDescent="0.25">
      <c r="A5792">
        <v>2016</v>
      </c>
      <c r="B5792" s="1">
        <v>42809.622092939811</v>
      </c>
      <c r="C5792" t="s">
        <v>18</v>
      </c>
      <c r="D5792" t="s">
        <v>19</v>
      </c>
      <c r="E5792" t="s">
        <v>42</v>
      </c>
      <c r="F5792" t="s">
        <v>53</v>
      </c>
      <c r="G5792" t="s">
        <v>46</v>
      </c>
      <c r="H5792" t="s">
        <v>23</v>
      </c>
      <c r="I5792" t="s">
        <v>34</v>
      </c>
      <c r="J5792" t="s">
        <v>25</v>
      </c>
      <c r="K5792" t="s">
        <v>41</v>
      </c>
      <c r="L5792" t="s">
        <v>35</v>
      </c>
      <c r="M5792" t="s">
        <v>35</v>
      </c>
      <c r="N5792" t="s">
        <v>35</v>
      </c>
      <c r="O5792" t="s">
        <v>35</v>
      </c>
      <c r="P5792">
        <v>1</v>
      </c>
      <c r="Q5792">
        <v>28122088.9822</v>
      </c>
      <c r="R5792">
        <v>16</v>
      </c>
    </row>
    <row r="5793" spans="1:18" x14ac:dyDescent="0.25">
      <c r="A5793">
        <v>2016</v>
      </c>
      <c r="B5793" s="1">
        <v>42809.622092939811</v>
      </c>
      <c r="C5793" t="s">
        <v>18</v>
      </c>
      <c r="D5793" t="s">
        <v>19</v>
      </c>
      <c r="E5793" t="s">
        <v>42</v>
      </c>
      <c r="F5793" t="s">
        <v>53</v>
      </c>
      <c r="G5793" t="s">
        <v>46</v>
      </c>
      <c r="H5793" t="s">
        <v>23</v>
      </c>
      <c r="I5793" t="s">
        <v>34</v>
      </c>
      <c r="J5793" t="s">
        <v>48</v>
      </c>
      <c r="K5793" t="s">
        <v>41</v>
      </c>
      <c r="L5793" t="s">
        <v>35</v>
      </c>
      <c r="M5793" t="s">
        <v>35</v>
      </c>
      <c r="N5793" t="s">
        <v>35</v>
      </c>
      <c r="O5793" t="s">
        <v>35</v>
      </c>
      <c r="P5793">
        <v>1</v>
      </c>
      <c r="Q5793">
        <v>-1355778.5288</v>
      </c>
      <c r="R5793">
        <v>4</v>
      </c>
    </row>
    <row r="5794" spans="1:18" x14ac:dyDescent="0.25">
      <c r="A5794">
        <v>2016</v>
      </c>
      <c r="B5794" s="1">
        <v>42809.622092939811</v>
      </c>
      <c r="C5794" t="s">
        <v>18</v>
      </c>
      <c r="D5794" t="s">
        <v>19</v>
      </c>
      <c r="E5794" t="s">
        <v>42</v>
      </c>
      <c r="F5794" t="s">
        <v>53</v>
      </c>
      <c r="G5794" t="s">
        <v>46</v>
      </c>
      <c r="H5794" t="s">
        <v>23</v>
      </c>
      <c r="I5794" t="s">
        <v>54</v>
      </c>
      <c r="J5794" t="s">
        <v>25</v>
      </c>
      <c r="K5794" t="s">
        <v>32</v>
      </c>
      <c r="L5794" t="s">
        <v>35</v>
      </c>
      <c r="M5794" t="s">
        <v>35</v>
      </c>
      <c r="N5794" t="s">
        <v>28</v>
      </c>
      <c r="O5794" t="s">
        <v>35</v>
      </c>
      <c r="P5794">
        <v>1</v>
      </c>
      <c r="Q5794">
        <v>30410221</v>
      </c>
      <c r="R5794">
        <v>4</v>
      </c>
    </row>
    <row r="5795" spans="1:18" x14ac:dyDescent="0.25">
      <c r="A5795">
        <v>2016</v>
      </c>
      <c r="B5795" s="1">
        <v>42809.622092939811</v>
      </c>
      <c r="C5795" t="s">
        <v>18</v>
      </c>
      <c r="D5795" t="s">
        <v>19</v>
      </c>
      <c r="E5795" t="s">
        <v>42</v>
      </c>
      <c r="F5795" t="s">
        <v>53</v>
      </c>
      <c r="G5795" t="s">
        <v>46</v>
      </c>
      <c r="H5795" t="s">
        <v>23</v>
      </c>
      <c r="I5795" t="s">
        <v>54</v>
      </c>
      <c r="J5795" t="s">
        <v>43</v>
      </c>
      <c r="K5795" t="s">
        <v>32</v>
      </c>
      <c r="L5795" t="s">
        <v>27</v>
      </c>
      <c r="M5795" t="s">
        <v>27</v>
      </c>
      <c r="N5795" t="s">
        <v>28</v>
      </c>
      <c r="O5795" t="s">
        <v>28</v>
      </c>
      <c r="P5795">
        <v>1</v>
      </c>
      <c r="Q5795">
        <v>835658.1875</v>
      </c>
      <c r="R5795">
        <v>1</v>
      </c>
    </row>
    <row r="5796" spans="1:18" x14ac:dyDescent="0.25">
      <c r="A5796">
        <v>2016</v>
      </c>
      <c r="B5796" s="1">
        <v>42809.622092939811</v>
      </c>
      <c r="C5796" t="s">
        <v>18</v>
      </c>
      <c r="D5796" t="s">
        <v>19</v>
      </c>
      <c r="E5796" t="s">
        <v>42</v>
      </c>
      <c r="F5796" t="s">
        <v>21</v>
      </c>
      <c r="G5796" t="s">
        <v>22</v>
      </c>
      <c r="H5796" t="s">
        <v>23</v>
      </c>
      <c r="I5796" t="s">
        <v>24</v>
      </c>
      <c r="J5796" t="s">
        <v>40</v>
      </c>
      <c r="K5796" t="s">
        <v>51</v>
      </c>
      <c r="L5796" t="s">
        <v>35</v>
      </c>
      <c r="M5796" t="s">
        <v>35</v>
      </c>
      <c r="N5796" t="s">
        <v>28</v>
      </c>
      <c r="O5796" t="s">
        <v>35</v>
      </c>
      <c r="P5796">
        <v>1</v>
      </c>
      <c r="Q5796">
        <v>9421348</v>
      </c>
      <c r="R5796">
        <v>1</v>
      </c>
    </row>
    <row r="5797" spans="1:18" x14ac:dyDescent="0.25">
      <c r="A5797">
        <v>2016</v>
      </c>
      <c r="B5797" s="1">
        <v>42809.622092939811</v>
      </c>
      <c r="C5797" t="s">
        <v>18</v>
      </c>
      <c r="D5797" t="s">
        <v>19</v>
      </c>
      <c r="E5797" t="s">
        <v>20</v>
      </c>
      <c r="F5797" t="s">
        <v>21</v>
      </c>
      <c r="G5797" t="s">
        <v>22</v>
      </c>
      <c r="H5797" t="s">
        <v>23</v>
      </c>
      <c r="I5797" t="s">
        <v>34</v>
      </c>
      <c r="J5797" t="s">
        <v>48</v>
      </c>
      <c r="K5797" t="s">
        <v>51</v>
      </c>
      <c r="L5797" t="s">
        <v>35</v>
      </c>
      <c r="M5797" t="s">
        <v>35</v>
      </c>
      <c r="N5797" t="s">
        <v>35</v>
      </c>
      <c r="O5797" t="s">
        <v>35</v>
      </c>
      <c r="P5797">
        <v>1</v>
      </c>
      <c r="Q5797">
        <v>0</v>
      </c>
      <c r="R5797">
        <v>1</v>
      </c>
    </row>
    <row r="5798" spans="1:18" x14ac:dyDescent="0.25">
      <c r="A5798">
        <v>2016</v>
      </c>
      <c r="B5798" s="1">
        <v>42809.622092939811</v>
      </c>
      <c r="C5798" t="s">
        <v>18</v>
      </c>
      <c r="D5798" t="s">
        <v>19</v>
      </c>
      <c r="E5798" t="s">
        <v>20</v>
      </c>
      <c r="F5798" t="s">
        <v>21</v>
      </c>
      <c r="G5798" t="s">
        <v>22</v>
      </c>
      <c r="H5798" t="s">
        <v>23</v>
      </c>
      <c r="I5798" t="s">
        <v>24</v>
      </c>
      <c r="J5798" t="s">
        <v>31</v>
      </c>
      <c r="K5798" t="s">
        <v>41</v>
      </c>
      <c r="L5798" t="s">
        <v>35</v>
      </c>
      <c r="M5798" t="s">
        <v>35</v>
      </c>
      <c r="N5798" t="s">
        <v>28</v>
      </c>
      <c r="O5798" t="s">
        <v>35</v>
      </c>
      <c r="P5798">
        <v>1</v>
      </c>
      <c r="Q5798">
        <v>1165796.5</v>
      </c>
      <c r="R5798">
        <v>3</v>
      </c>
    </row>
    <row r="5799" spans="1:18" x14ac:dyDescent="0.25">
      <c r="A5799">
        <v>2016</v>
      </c>
      <c r="B5799" s="1">
        <v>42809.622092939811</v>
      </c>
      <c r="C5799" t="s">
        <v>18</v>
      </c>
      <c r="D5799" t="s">
        <v>19</v>
      </c>
      <c r="E5799" t="s">
        <v>20</v>
      </c>
      <c r="F5799" t="s">
        <v>21</v>
      </c>
      <c r="G5799" t="s">
        <v>22</v>
      </c>
      <c r="H5799" t="s">
        <v>23</v>
      </c>
      <c r="I5799" t="s">
        <v>24</v>
      </c>
      <c r="J5799" t="s">
        <v>40</v>
      </c>
      <c r="K5799" t="s">
        <v>32</v>
      </c>
      <c r="L5799" t="s">
        <v>35</v>
      </c>
      <c r="M5799" t="s">
        <v>35</v>
      </c>
      <c r="N5799" t="s">
        <v>28</v>
      </c>
      <c r="O5799" t="s">
        <v>35</v>
      </c>
      <c r="P5799">
        <v>1</v>
      </c>
      <c r="Q5799">
        <v>7884498.5</v>
      </c>
      <c r="R5799">
        <v>1</v>
      </c>
    </row>
    <row r="5800" spans="1:18" x14ac:dyDescent="0.25">
      <c r="A5800">
        <v>2016</v>
      </c>
      <c r="B5800" s="1">
        <v>42809.622092939811</v>
      </c>
      <c r="C5800" t="s">
        <v>18</v>
      </c>
      <c r="D5800" t="s">
        <v>19</v>
      </c>
      <c r="E5800" t="s">
        <v>20</v>
      </c>
      <c r="F5800" t="s">
        <v>21</v>
      </c>
      <c r="G5800" t="s">
        <v>22</v>
      </c>
      <c r="H5800" t="s">
        <v>23</v>
      </c>
      <c r="I5800" t="s">
        <v>24</v>
      </c>
      <c r="J5800" t="s">
        <v>48</v>
      </c>
      <c r="K5800" t="s">
        <v>41</v>
      </c>
      <c r="L5800" t="s">
        <v>27</v>
      </c>
      <c r="M5800" t="s">
        <v>27</v>
      </c>
      <c r="N5800" t="s">
        <v>28</v>
      </c>
      <c r="O5800" t="s">
        <v>28</v>
      </c>
      <c r="P5800">
        <v>1</v>
      </c>
      <c r="Q5800">
        <v>-589052.27159999998</v>
      </c>
      <c r="R5800">
        <v>6</v>
      </c>
    </row>
    <row r="5801" spans="1:18" x14ac:dyDescent="0.25">
      <c r="A5801">
        <v>2016</v>
      </c>
      <c r="B5801" s="1">
        <v>42809.622092939811</v>
      </c>
      <c r="C5801" t="s">
        <v>18</v>
      </c>
      <c r="D5801" t="s">
        <v>19</v>
      </c>
      <c r="E5801" t="s">
        <v>20</v>
      </c>
      <c r="F5801" t="s">
        <v>21</v>
      </c>
      <c r="G5801" t="s">
        <v>22</v>
      </c>
      <c r="H5801" t="s">
        <v>23</v>
      </c>
      <c r="I5801" t="s">
        <v>24</v>
      </c>
      <c r="J5801" t="s">
        <v>37</v>
      </c>
      <c r="K5801" t="s">
        <v>28</v>
      </c>
      <c r="L5801" t="s">
        <v>27</v>
      </c>
      <c r="M5801" t="s">
        <v>27</v>
      </c>
      <c r="N5801" t="s">
        <v>28</v>
      </c>
      <c r="O5801" t="s">
        <v>28</v>
      </c>
      <c r="P5801">
        <v>1</v>
      </c>
      <c r="Q5801">
        <v>0</v>
      </c>
      <c r="R5801">
        <v>2</v>
      </c>
    </row>
    <row r="5802" spans="1:18" x14ac:dyDescent="0.25">
      <c r="A5802">
        <v>2016</v>
      </c>
      <c r="B5802" s="1">
        <v>42809.622092939811</v>
      </c>
      <c r="C5802" t="s">
        <v>18</v>
      </c>
      <c r="D5802" t="s">
        <v>19</v>
      </c>
      <c r="E5802" t="s">
        <v>20</v>
      </c>
      <c r="F5802" t="s">
        <v>21</v>
      </c>
      <c r="G5802" t="s">
        <v>22</v>
      </c>
      <c r="H5802" t="s">
        <v>23</v>
      </c>
      <c r="I5802" t="s">
        <v>24</v>
      </c>
      <c r="J5802" t="s">
        <v>37</v>
      </c>
      <c r="K5802" t="s">
        <v>41</v>
      </c>
      <c r="L5802" t="s">
        <v>27</v>
      </c>
      <c r="M5802" t="s">
        <v>27</v>
      </c>
      <c r="N5802" t="s">
        <v>28</v>
      </c>
      <c r="O5802" t="s">
        <v>28</v>
      </c>
      <c r="P5802">
        <v>1</v>
      </c>
      <c r="Q5802">
        <v>0</v>
      </c>
      <c r="R5802">
        <v>2</v>
      </c>
    </row>
    <row r="5803" spans="1:18" x14ac:dyDescent="0.25">
      <c r="A5803">
        <v>2016</v>
      </c>
      <c r="B5803" s="1">
        <v>42809.622092939811</v>
      </c>
      <c r="C5803" t="s">
        <v>18</v>
      </c>
      <c r="D5803" t="s">
        <v>19</v>
      </c>
      <c r="E5803" t="s">
        <v>20</v>
      </c>
      <c r="F5803" t="s">
        <v>61</v>
      </c>
      <c r="G5803" t="s">
        <v>22</v>
      </c>
      <c r="H5803" t="s">
        <v>91</v>
      </c>
      <c r="I5803" t="s">
        <v>34</v>
      </c>
      <c r="J5803" t="s">
        <v>48</v>
      </c>
      <c r="K5803" t="s">
        <v>51</v>
      </c>
      <c r="L5803" t="s">
        <v>35</v>
      </c>
      <c r="M5803" t="s">
        <v>35</v>
      </c>
      <c r="N5803" t="s">
        <v>35</v>
      </c>
      <c r="O5803" t="s">
        <v>35</v>
      </c>
      <c r="P5803">
        <v>1</v>
      </c>
      <c r="Q5803">
        <v>-846388</v>
      </c>
      <c r="R5803">
        <v>3</v>
      </c>
    </row>
    <row r="5804" spans="1:18" x14ac:dyDescent="0.25">
      <c r="A5804">
        <v>2016</v>
      </c>
      <c r="B5804" s="1">
        <v>42809.622092939811</v>
      </c>
      <c r="C5804" t="s">
        <v>18</v>
      </c>
      <c r="D5804" t="s">
        <v>19</v>
      </c>
      <c r="E5804" t="s">
        <v>30</v>
      </c>
      <c r="F5804" t="s">
        <v>45</v>
      </c>
      <c r="G5804" t="s">
        <v>71</v>
      </c>
      <c r="H5804" t="s">
        <v>62</v>
      </c>
      <c r="I5804" t="s">
        <v>24</v>
      </c>
      <c r="J5804" t="s">
        <v>37</v>
      </c>
      <c r="K5804" t="s">
        <v>32</v>
      </c>
      <c r="L5804" t="s">
        <v>35</v>
      </c>
      <c r="M5804" t="s">
        <v>35</v>
      </c>
      <c r="N5804" t="s">
        <v>35</v>
      </c>
      <c r="O5804" t="s">
        <v>35</v>
      </c>
      <c r="P5804">
        <v>1</v>
      </c>
      <c r="Q5804">
        <v>0</v>
      </c>
      <c r="R5804">
        <v>1</v>
      </c>
    </row>
    <row r="5805" spans="1:18" x14ac:dyDescent="0.25">
      <c r="A5805">
        <v>2016</v>
      </c>
      <c r="B5805" s="1">
        <v>42809.622092939811</v>
      </c>
      <c r="C5805" t="s">
        <v>18</v>
      </c>
      <c r="D5805" t="s">
        <v>19</v>
      </c>
      <c r="E5805" t="s">
        <v>30</v>
      </c>
      <c r="F5805" t="s">
        <v>45</v>
      </c>
      <c r="G5805" t="s">
        <v>46</v>
      </c>
      <c r="H5805" t="s">
        <v>62</v>
      </c>
      <c r="I5805" t="s">
        <v>24</v>
      </c>
      <c r="J5805" t="s">
        <v>37</v>
      </c>
      <c r="K5805" t="s">
        <v>26</v>
      </c>
      <c r="L5805" t="s">
        <v>35</v>
      </c>
      <c r="M5805" t="s">
        <v>35</v>
      </c>
      <c r="N5805" t="s">
        <v>35</v>
      </c>
      <c r="O5805" t="s">
        <v>35</v>
      </c>
      <c r="P5805">
        <v>1</v>
      </c>
      <c r="Q5805">
        <v>0</v>
      </c>
      <c r="R5805">
        <v>1</v>
      </c>
    </row>
    <row r="5806" spans="1:18" x14ac:dyDescent="0.25">
      <c r="A5806">
        <v>2016</v>
      </c>
      <c r="B5806" s="1">
        <v>42809.622092939811</v>
      </c>
      <c r="C5806" t="s">
        <v>18</v>
      </c>
      <c r="D5806" t="s">
        <v>19</v>
      </c>
      <c r="E5806" t="s">
        <v>30</v>
      </c>
      <c r="F5806" t="s">
        <v>21</v>
      </c>
      <c r="G5806" t="s">
        <v>22</v>
      </c>
      <c r="H5806" t="s">
        <v>91</v>
      </c>
      <c r="I5806" t="s">
        <v>34</v>
      </c>
      <c r="J5806" t="s">
        <v>37</v>
      </c>
      <c r="K5806" t="s">
        <v>32</v>
      </c>
      <c r="L5806" t="s">
        <v>35</v>
      </c>
      <c r="M5806" t="s">
        <v>35</v>
      </c>
      <c r="N5806" t="s">
        <v>35</v>
      </c>
      <c r="O5806" t="s">
        <v>35</v>
      </c>
      <c r="P5806">
        <v>1</v>
      </c>
      <c r="Q5806">
        <v>0</v>
      </c>
      <c r="R5806">
        <v>5</v>
      </c>
    </row>
    <row r="5807" spans="1:18" x14ac:dyDescent="0.25">
      <c r="A5807">
        <v>2016</v>
      </c>
      <c r="B5807" s="1">
        <v>42809.622092939811</v>
      </c>
      <c r="C5807" t="s">
        <v>18</v>
      </c>
      <c r="D5807" t="s">
        <v>19</v>
      </c>
      <c r="E5807" t="s">
        <v>30</v>
      </c>
      <c r="F5807" t="s">
        <v>61</v>
      </c>
      <c r="G5807" t="s">
        <v>22</v>
      </c>
      <c r="H5807" t="s">
        <v>91</v>
      </c>
      <c r="I5807" t="s">
        <v>34</v>
      </c>
      <c r="J5807" t="s">
        <v>40</v>
      </c>
      <c r="K5807" t="s">
        <v>32</v>
      </c>
      <c r="L5807" t="s">
        <v>35</v>
      </c>
      <c r="M5807" t="s">
        <v>35</v>
      </c>
      <c r="N5807" t="s">
        <v>28</v>
      </c>
      <c r="O5807" t="s">
        <v>35</v>
      </c>
      <c r="P5807">
        <v>1</v>
      </c>
      <c r="Q5807">
        <v>57437910</v>
      </c>
      <c r="R5807">
        <v>6</v>
      </c>
    </row>
    <row r="5808" spans="1:18" x14ac:dyDescent="0.25">
      <c r="A5808">
        <v>2016</v>
      </c>
      <c r="B5808" s="1">
        <v>42809.622092939811</v>
      </c>
      <c r="C5808" t="s">
        <v>18</v>
      </c>
      <c r="D5808" t="s">
        <v>19</v>
      </c>
      <c r="E5808" t="s">
        <v>30</v>
      </c>
      <c r="F5808" t="s">
        <v>61</v>
      </c>
      <c r="G5808" t="s">
        <v>22</v>
      </c>
      <c r="H5808" t="s">
        <v>91</v>
      </c>
      <c r="I5808" t="s">
        <v>34</v>
      </c>
      <c r="J5808" t="s">
        <v>48</v>
      </c>
      <c r="K5808" t="s">
        <v>32</v>
      </c>
      <c r="L5808" t="s">
        <v>35</v>
      </c>
      <c r="M5808" t="s">
        <v>35</v>
      </c>
      <c r="N5808" t="s">
        <v>28</v>
      </c>
      <c r="O5808" t="s">
        <v>35</v>
      </c>
      <c r="P5808">
        <v>1</v>
      </c>
      <c r="Q5808">
        <v>-22096</v>
      </c>
      <c r="R5808">
        <v>3</v>
      </c>
    </row>
    <row r="5809" spans="1:18" x14ac:dyDescent="0.25">
      <c r="A5809">
        <v>2016</v>
      </c>
      <c r="B5809" s="1">
        <v>42809.622092939811</v>
      </c>
      <c r="C5809" t="s">
        <v>18</v>
      </c>
      <c r="D5809" t="s">
        <v>19</v>
      </c>
      <c r="E5809" t="s">
        <v>30</v>
      </c>
      <c r="F5809" t="s">
        <v>61</v>
      </c>
      <c r="G5809" t="s">
        <v>22</v>
      </c>
      <c r="H5809" t="s">
        <v>91</v>
      </c>
      <c r="I5809" t="s">
        <v>34</v>
      </c>
      <c r="J5809" t="s">
        <v>37</v>
      </c>
      <c r="K5809" t="s">
        <v>32</v>
      </c>
      <c r="L5809" t="s">
        <v>35</v>
      </c>
      <c r="M5809" t="s">
        <v>35</v>
      </c>
      <c r="N5809" t="s">
        <v>28</v>
      </c>
      <c r="O5809" t="s">
        <v>35</v>
      </c>
      <c r="P5809">
        <v>1</v>
      </c>
      <c r="Q5809">
        <v>0</v>
      </c>
      <c r="R5809">
        <v>6</v>
      </c>
    </row>
    <row r="5810" spans="1:18" x14ac:dyDescent="0.25">
      <c r="A5810">
        <v>2016</v>
      </c>
      <c r="B5810" s="1">
        <v>42809.622092939811</v>
      </c>
      <c r="C5810" t="s">
        <v>18</v>
      </c>
      <c r="D5810" t="s">
        <v>19</v>
      </c>
      <c r="E5810" t="s">
        <v>42</v>
      </c>
      <c r="F5810" t="s">
        <v>53</v>
      </c>
      <c r="G5810" t="s">
        <v>66</v>
      </c>
      <c r="H5810" t="s">
        <v>28</v>
      </c>
      <c r="I5810" t="s">
        <v>24</v>
      </c>
      <c r="J5810" t="s">
        <v>44</v>
      </c>
      <c r="K5810" t="s">
        <v>56</v>
      </c>
      <c r="L5810" t="s">
        <v>35</v>
      </c>
      <c r="M5810" t="s">
        <v>35</v>
      </c>
      <c r="N5810" t="s">
        <v>28</v>
      </c>
      <c r="O5810" t="s">
        <v>35</v>
      </c>
      <c r="P5810">
        <v>1</v>
      </c>
      <c r="Q5810">
        <v>241498.83189999999</v>
      </c>
      <c r="R5810">
        <v>4</v>
      </c>
    </row>
    <row r="5811" spans="1:18" x14ac:dyDescent="0.25">
      <c r="A5811">
        <v>2016</v>
      </c>
      <c r="B5811" s="1">
        <v>42809.622092939811</v>
      </c>
      <c r="C5811" t="s">
        <v>18</v>
      </c>
      <c r="D5811" t="s">
        <v>19</v>
      </c>
      <c r="E5811" t="s">
        <v>42</v>
      </c>
      <c r="F5811" t="s">
        <v>53</v>
      </c>
      <c r="G5811" t="s">
        <v>46</v>
      </c>
      <c r="H5811" t="s">
        <v>23</v>
      </c>
      <c r="I5811" t="s">
        <v>54</v>
      </c>
      <c r="J5811" t="s">
        <v>31</v>
      </c>
      <c r="K5811" t="s">
        <v>32</v>
      </c>
      <c r="L5811" t="s">
        <v>27</v>
      </c>
      <c r="M5811" t="s">
        <v>27</v>
      </c>
      <c r="N5811" t="s">
        <v>28</v>
      </c>
      <c r="O5811" t="s">
        <v>28</v>
      </c>
      <c r="P5811">
        <v>1</v>
      </c>
      <c r="Q5811">
        <v>8544892</v>
      </c>
      <c r="R5811">
        <v>4</v>
      </c>
    </row>
    <row r="5812" spans="1:18" x14ac:dyDescent="0.25">
      <c r="A5812">
        <v>2016</v>
      </c>
      <c r="B5812" s="1">
        <v>42809.622092939811</v>
      </c>
      <c r="C5812" t="s">
        <v>18</v>
      </c>
      <c r="D5812" t="s">
        <v>19</v>
      </c>
      <c r="E5812" t="s">
        <v>42</v>
      </c>
      <c r="F5812" t="s">
        <v>53</v>
      </c>
      <c r="G5812" t="s">
        <v>46</v>
      </c>
      <c r="H5812" t="s">
        <v>23</v>
      </c>
      <c r="I5812" t="s">
        <v>54</v>
      </c>
      <c r="J5812" t="s">
        <v>44</v>
      </c>
      <c r="K5812" t="s">
        <v>32</v>
      </c>
      <c r="L5812" t="s">
        <v>27</v>
      </c>
      <c r="M5812" t="s">
        <v>27</v>
      </c>
      <c r="N5812" t="s">
        <v>28</v>
      </c>
      <c r="O5812" t="s">
        <v>28</v>
      </c>
      <c r="P5812">
        <v>1</v>
      </c>
      <c r="Q5812">
        <v>35266.880799999999</v>
      </c>
      <c r="R5812">
        <v>2</v>
      </c>
    </row>
    <row r="5813" spans="1:18" x14ac:dyDescent="0.25">
      <c r="A5813">
        <v>2016</v>
      </c>
      <c r="B5813" s="1">
        <v>42809.622092939811</v>
      </c>
      <c r="C5813" t="s">
        <v>18</v>
      </c>
      <c r="D5813" t="s">
        <v>19</v>
      </c>
      <c r="E5813" t="s">
        <v>42</v>
      </c>
      <c r="F5813" t="s">
        <v>53</v>
      </c>
      <c r="G5813" t="s">
        <v>46</v>
      </c>
      <c r="H5813" t="s">
        <v>23</v>
      </c>
      <c r="I5813" t="s">
        <v>54</v>
      </c>
      <c r="J5813" t="s">
        <v>44</v>
      </c>
      <c r="K5813" t="s">
        <v>26</v>
      </c>
      <c r="L5813" t="s">
        <v>35</v>
      </c>
      <c r="M5813" t="s">
        <v>35</v>
      </c>
      <c r="N5813" t="s">
        <v>35</v>
      </c>
      <c r="O5813" t="s">
        <v>35</v>
      </c>
      <c r="P5813">
        <v>1</v>
      </c>
      <c r="Q5813">
        <v>1054.5</v>
      </c>
      <c r="R5813">
        <v>1</v>
      </c>
    </row>
    <row r="5814" spans="1:18" x14ac:dyDescent="0.25">
      <c r="A5814">
        <v>2016</v>
      </c>
      <c r="B5814" s="1">
        <v>42809.622092939811</v>
      </c>
      <c r="C5814" t="s">
        <v>18</v>
      </c>
      <c r="D5814" t="s">
        <v>19</v>
      </c>
      <c r="E5814" t="s">
        <v>42</v>
      </c>
      <c r="F5814" t="s">
        <v>21</v>
      </c>
      <c r="G5814" t="s">
        <v>22</v>
      </c>
      <c r="H5814" t="s">
        <v>23</v>
      </c>
      <c r="I5814" t="s">
        <v>24</v>
      </c>
      <c r="J5814" t="s">
        <v>57</v>
      </c>
      <c r="K5814" t="s">
        <v>32</v>
      </c>
      <c r="L5814" t="s">
        <v>35</v>
      </c>
      <c r="M5814" t="s">
        <v>35</v>
      </c>
      <c r="N5814" t="s">
        <v>28</v>
      </c>
      <c r="O5814" t="s">
        <v>35</v>
      </c>
      <c r="P5814">
        <v>1</v>
      </c>
      <c r="Q5814">
        <v>187903445</v>
      </c>
      <c r="R5814">
        <v>18</v>
      </c>
    </row>
    <row r="5815" spans="1:18" x14ac:dyDescent="0.25">
      <c r="A5815">
        <v>2016</v>
      </c>
      <c r="B5815" s="1">
        <v>42809.622092939811</v>
      </c>
      <c r="C5815" t="s">
        <v>18</v>
      </c>
      <c r="D5815" t="s">
        <v>19</v>
      </c>
      <c r="E5815" t="s">
        <v>42</v>
      </c>
      <c r="F5815" t="s">
        <v>53</v>
      </c>
      <c r="G5815" t="s">
        <v>46</v>
      </c>
      <c r="H5815" t="s">
        <v>23</v>
      </c>
      <c r="I5815" t="s">
        <v>54</v>
      </c>
      <c r="J5815" t="s">
        <v>31</v>
      </c>
      <c r="K5815" t="s">
        <v>32</v>
      </c>
      <c r="L5815" t="s">
        <v>35</v>
      </c>
      <c r="M5815" t="s">
        <v>35</v>
      </c>
      <c r="N5815" t="s">
        <v>28</v>
      </c>
      <c r="O5815" t="s">
        <v>35</v>
      </c>
      <c r="P5815">
        <v>1</v>
      </c>
      <c r="Q5815">
        <v>6922785.25</v>
      </c>
      <c r="R5815">
        <v>2</v>
      </c>
    </row>
    <row r="5816" spans="1:18" x14ac:dyDescent="0.25">
      <c r="A5816">
        <v>2016</v>
      </c>
      <c r="B5816" s="1">
        <v>42809.622092939811</v>
      </c>
      <c r="C5816" t="s">
        <v>18</v>
      </c>
      <c r="D5816" t="s">
        <v>19</v>
      </c>
      <c r="E5816" t="s">
        <v>42</v>
      </c>
      <c r="F5816" t="s">
        <v>21</v>
      </c>
      <c r="G5816" t="s">
        <v>22</v>
      </c>
      <c r="H5816" t="s">
        <v>28</v>
      </c>
      <c r="I5816" t="s">
        <v>24</v>
      </c>
      <c r="J5816" t="s">
        <v>37</v>
      </c>
      <c r="K5816" t="s">
        <v>28</v>
      </c>
      <c r="L5816" t="s">
        <v>35</v>
      </c>
      <c r="M5816" t="s">
        <v>28</v>
      </c>
      <c r="N5816" t="s">
        <v>35</v>
      </c>
      <c r="O5816" t="s">
        <v>28</v>
      </c>
      <c r="P5816">
        <v>1</v>
      </c>
      <c r="Q5816">
        <v>0</v>
      </c>
      <c r="R5816">
        <v>0</v>
      </c>
    </row>
    <row r="5817" spans="1:18" x14ac:dyDescent="0.25">
      <c r="A5817">
        <v>2016</v>
      </c>
      <c r="B5817" s="1">
        <v>42809.622092939811</v>
      </c>
      <c r="C5817" t="s">
        <v>18</v>
      </c>
      <c r="D5817" t="s">
        <v>19</v>
      </c>
      <c r="E5817" t="s">
        <v>42</v>
      </c>
      <c r="F5817" t="s">
        <v>21</v>
      </c>
      <c r="G5817" t="s">
        <v>22</v>
      </c>
      <c r="H5817" t="s">
        <v>23</v>
      </c>
      <c r="I5817" t="s">
        <v>24</v>
      </c>
      <c r="J5817" t="s">
        <v>31</v>
      </c>
      <c r="K5817" t="s">
        <v>32</v>
      </c>
      <c r="L5817" t="s">
        <v>27</v>
      </c>
      <c r="M5817" t="s">
        <v>27</v>
      </c>
      <c r="N5817" t="s">
        <v>28</v>
      </c>
      <c r="O5817" t="s">
        <v>28</v>
      </c>
      <c r="P5817">
        <v>1</v>
      </c>
      <c r="Q5817">
        <v>1692886.875</v>
      </c>
      <c r="R5817">
        <v>1</v>
      </c>
    </row>
    <row r="5818" spans="1:18" x14ac:dyDescent="0.25">
      <c r="A5818">
        <v>2016</v>
      </c>
      <c r="B5818" s="1">
        <v>42809.622092939811</v>
      </c>
      <c r="C5818" t="s">
        <v>18</v>
      </c>
      <c r="D5818" t="s">
        <v>19</v>
      </c>
      <c r="E5818" t="s">
        <v>67</v>
      </c>
      <c r="F5818" t="s">
        <v>53</v>
      </c>
      <c r="G5818" t="s">
        <v>71</v>
      </c>
      <c r="H5818" t="s">
        <v>28</v>
      </c>
      <c r="I5818" t="s">
        <v>34</v>
      </c>
      <c r="J5818" t="s">
        <v>43</v>
      </c>
      <c r="K5818" t="s">
        <v>51</v>
      </c>
      <c r="L5818" t="s">
        <v>27</v>
      </c>
      <c r="M5818" t="s">
        <v>28</v>
      </c>
      <c r="N5818" t="s">
        <v>27</v>
      </c>
      <c r="O5818" t="s">
        <v>28</v>
      </c>
      <c r="P5818">
        <v>1</v>
      </c>
      <c r="Q5818">
        <v>451217.8125</v>
      </c>
      <c r="R5818">
        <v>2</v>
      </c>
    </row>
    <row r="5819" spans="1:18" x14ac:dyDescent="0.25">
      <c r="A5819">
        <v>2016</v>
      </c>
      <c r="B5819" s="1">
        <v>42809.622092939811</v>
      </c>
      <c r="C5819" t="s">
        <v>18</v>
      </c>
      <c r="D5819" t="s">
        <v>19</v>
      </c>
      <c r="E5819" t="s">
        <v>67</v>
      </c>
      <c r="F5819" t="s">
        <v>45</v>
      </c>
      <c r="G5819" t="s">
        <v>46</v>
      </c>
      <c r="H5819" t="s">
        <v>62</v>
      </c>
      <c r="I5819" t="s">
        <v>24</v>
      </c>
      <c r="J5819" t="s">
        <v>48</v>
      </c>
      <c r="K5819" t="s">
        <v>26</v>
      </c>
      <c r="L5819" t="s">
        <v>35</v>
      </c>
      <c r="M5819" t="s">
        <v>35</v>
      </c>
      <c r="N5819" t="s">
        <v>35</v>
      </c>
      <c r="O5819" t="s">
        <v>35</v>
      </c>
      <c r="P5819">
        <v>1</v>
      </c>
      <c r="Q5819">
        <v>-43376.660199999998</v>
      </c>
      <c r="R5819">
        <v>2</v>
      </c>
    </row>
    <row r="5820" spans="1:18" x14ac:dyDescent="0.25">
      <c r="A5820">
        <v>2016</v>
      </c>
      <c r="B5820" s="1">
        <v>42809.622092939811</v>
      </c>
      <c r="C5820" t="s">
        <v>18</v>
      </c>
      <c r="D5820" t="s">
        <v>19</v>
      </c>
      <c r="E5820" t="s">
        <v>38</v>
      </c>
      <c r="F5820" t="s">
        <v>21</v>
      </c>
      <c r="G5820" t="s">
        <v>22</v>
      </c>
      <c r="H5820" t="s">
        <v>28</v>
      </c>
      <c r="I5820" t="s">
        <v>24</v>
      </c>
      <c r="J5820" t="s">
        <v>48</v>
      </c>
      <c r="K5820" t="s">
        <v>51</v>
      </c>
      <c r="L5820" t="s">
        <v>35</v>
      </c>
      <c r="M5820" t="s">
        <v>35</v>
      </c>
      <c r="N5820" t="s">
        <v>35</v>
      </c>
      <c r="O5820" t="s">
        <v>35</v>
      </c>
      <c r="P5820">
        <v>1</v>
      </c>
      <c r="Q5820">
        <v>-717463.75</v>
      </c>
      <c r="R5820">
        <v>1</v>
      </c>
    </row>
    <row r="5821" spans="1:18" x14ac:dyDescent="0.25">
      <c r="A5821">
        <v>2016</v>
      </c>
      <c r="B5821" s="1">
        <v>42809.622092939811</v>
      </c>
      <c r="C5821" t="s">
        <v>18</v>
      </c>
      <c r="D5821" t="s">
        <v>19</v>
      </c>
      <c r="E5821" t="s">
        <v>38</v>
      </c>
      <c r="F5821" t="s">
        <v>21</v>
      </c>
      <c r="G5821" t="s">
        <v>22</v>
      </c>
      <c r="H5821" t="s">
        <v>23</v>
      </c>
      <c r="I5821" t="s">
        <v>34</v>
      </c>
      <c r="J5821" t="s">
        <v>57</v>
      </c>
      <c r="K5821" t="s">
        <v>26</v>
      </c>
      <c r="L5821" t="s">
        <v>35</v>
      </c>
      <c r="M5821" t="s">
        <v>35</v>
      </c>
      <c r="N5821" t="s">
        <v>28</v>
      </c>
      <c r="O5821" t="s">
        <v>35</v>
      </c>
      <c r="P5821">
        <v>1</v>
      </c>
      <c r="Q5821">
        <v>129831432.375</v>
      </c>
      <c r="R5821">
        <v>10</v>
      </c>
    </row>
    <row r="5822" spans="1:18" x14ac:dyDescent="0.25">
      <c r="A5822">
        <v>2016</v>
      </c>
      <c r="B5822" s="1">
        <v>42809.622092939811</v>
      </c>
      <c r="C5822" t="s">
        <v>18</v>
      </c>
      <c r="D5822" t="s">
        <v>19</v>
      </c>
      <c r="E5822" t="s">
        <v>38</v>
      </c>
      <c r="F5822" t="s">
        <v>21</v>
      </c>
      <c r="G5822" t="s">
        <v>22</v>
      </c>
      <c r="H5822" t="s">
        <v>23</v>
      </c>
      <c r="I5822" t="s">
        <v>24</v>
      </c>
      <c r="J5822" t="s">
        <v>37</v>
      </c>
      <c r="K5822" t="s">
        <v>32</v>
      </c>
      <c r="L5822" t="s">
        <v>27</v>
      </c>
      <c r="M5822" t="s">
        <v>27</v>
      </c>
      <c r="N5822" t="s">
        <v>28</v>
      </c>
      <c r="O5822" t="s">
        <v>28</v>
      </c>
      <c r="P5822">
        <v>1</v>
      </c>
      <c r="Q5822">
        <v>0</v>
      </c>
      <c r="R5822">
        <v>1</v>
      </c>
    </row>
    <row r="5823" spans="1:18" x14ac:dyDescent="0.25">
      <c r="A5823">
        <v>2016</v>
      </c>
      <c r="B5823" s="1">
        <v>42809.622092939811</v>
      </c>
      <c r="C5823" t="s">
        <v>18</v>
      </c>
      <c r="D5823" t="s">
        <v>19</v>
      </c>
      <c r="E5823" t="s">
        <v>38</v>
      </c>
      <c r="F5823" t="s">
        <v>21</v>
      </c>
      <c r="G5823" t="s">
        <v>22</v>
      </c>
      <c r="H5823" t="s">
        <v>23</v>
      </c>
      <c r="I5823" t="s">
        <v>24</v>
      </c>
      <c r="J5823" t="s">
        <v>37</v>
      </c>
      <c r="K5823" t="s">
        <v>26</v>
      </c>
      <c r="L5823" t="s">
        <v>27</v>
      </c>
      <c r="M5823" t="s">
        <v>27</v>
      </c>
      <c r="N5823" t="s">
        <v>28</v>
      </c>
      <c r="O5823" t="s">
        <v>28</v>
      </c>
      <c r="P5823">
        <v>1</v>
      </c>
      <c r="Q5823">
        <v>0</v>
      </c>
      <c r="R5823">
        <v>6</v>
      </c>
    </row>
    <row r="5824" spans="1:18" x14ac:dyDescent="0.25">
      <c r="A5824">
        <v>2016</v>
      </c>
      <c r="B5824" s="1">
        <v>42809.622092939811</v>
      </c>
      <c r="C5824" t="s">
        <v>18</v>
      </c>
      <c r="D5824" t="s">
        <v>19</v>
      </c>
      <c r="E5824" t="s">
        <v>38</v>
      </c>
      <c r="F5824" t="s">
        <v>61</v>
      </c>
      <c r="G5824" t="s">
        <v>22</v>
      </c>
      <c r="H5824" t="s">
        <v>91</v>
      </c>
      <c r="I5824" t="s">
        <v>34</v>
      </c>
      <c r="J5824" t="s">
        <v>25</v>
      </c>
      <c r="K5824" t="s">
        <v>32</v>
      </c>
      <c r="L5824" t="s">
        <v>35</v>
      </c>
      <c r="M5824" t="s">
        <v>35</v>
      </c>
      <c r="N5824" t="s">
        <v>28</v>
      </c>
      <c r="O5824" t="s">
        <v>35</v>
      </c>
      <c r="P5824">
        <v>1</v>
      </c>
      <c r="Q5824">
        <v>58277856</v>
      </c>
      <c r="R5824">
        <v>7</v>
      </c>
    </row>
    <row r="5825" spans="1:18" x14ac:dyDescent="0.25">
      <c r="A5825">
        <v>2016</v>
      </c>
      <c r="B5825" s="1">
        <v>42809.622092939811</v>
      </c>
      <c r="C5825" t="s">
        <v>18</v>
      </c>
      <c r="D5825" t="s">
        <v>19</v>
      </c>
      <c r="E5825" t="s">
        <v>38</v>
      </c>
      <c r="F5825" t="s">
        <v>61</v>
      </c>
      <c r="G5825" t="s">
        <v>22</v>
      </c>
      <c r="H5825" t="s">
        <v>91</v>
      </c>
      <c r="I5825" t="s">
        <v>34</v>
      </c>
      <c r="J5825" t="s">
        <v>25</v>
      </c>
      <c r="K5825" t="s">
        <v>26</v>
      </c>
      <c r="L5825" t="s">
        <v>35</v>
      </c>
      <c r="M5825" t="s">
        <v>35</v>
      </c>
      <c r="N5825" t="s">
        <v>28</v>
      </c>
      <c r="O5825" t="s">
        <v>35</v>
      </c>
      <c r="P5825">
        <v>1</v>
      </c>
      <c r="Q5825">
        <v>38849888</v>
      </c>
      <c r="R5825">
        <v>2</v>
      </c>
    </row>
    <row r="5826" spans="1:18" x14ac:dyDescent="0.25">
      <c r="A5826">
        <v>2016</v>
      </c>
      <c r="B5826" s="1">
        <v>42809.622092939811</v>
      </c>
      <c r="C5826" t="s">
        <v>18</v>
      </c>
      <c r="D5826" t="s">
        <v>19</v>
      </c>
      <c r="E5826" t="s">
        <v>38</v>
      </c>
      <c r="F5826" t="s">
        <v>61</v>
      </c>
      <c r="G5826" t="s">
        <v>22</v>
      </c>
      <c r="H5826" t="s">
        <v>91</v>
      </c>
      <c r="I5826" t="s">
        <v>34</v>
      </c>
      <c r="J5826" t="s">
        <v>40</v>
      </c>
      <c r="K5826" t="s">
        <v>32</v>
      </c>
      <c r="L5826" t="s">
        <v>35</v>
      </c>
      <c r="M5826" t="s">
        <v>35</v>
      </c>
      <c r="N5826" t="s">
        <v>28</v>
      </c>
      <c r="O5826" t="s">
        <v>35</v>
      </c>
      <c r="P5826">
        <v>1</v>
      </c>
      <c r="Q5826">
        <v>20059887</v>
      </c>
      <c r="R5826">
        <v>5</v>
      </c>
    </row>
    <row r="5827" spans="1:18" x14ac:dyDescent="0.25">
      <c r="A5827">
        <v>2016</v>
      </c>
      <c r="B5827" s="1">
        <v>42809.622092939811</v>
      </c>
      <c r="C5827" t="s">
        <v>18</v>
      </c>
      <c r="D5827" t="s">
        <v>60</v>
      </c>
      <c r="E5827" t="s">
        <v>20</v>
      </c>
      <c r="F5827" t="s">
        <v>53</v>
      </c>
      <c r="G5827" t="s">
        <v>46</v>
      </c>
      <c r="H5827" t="s">
        <v>28</v>
      </c>
      <c r="I5827" t="s">
        <v>54</v>
      </c>
      <c r="J5827" t="s">
        <v>40</v>
      </c>
      <c r="K5827" t="s">
        <v>32</v>
      </c>
      <c r="L5827" t="s">
        <v>35</v>
      </c>
      <c r="M5827" t="s">
        <v>28</v>
      </c>
      <c r="N5827" t="s">
        <v>35</v>
      </c>
      <c r="O5827" t="s">
        <v>35</v>
      </c>
      <c r="P5827">
        <v>1</v>
      </c>
      <c r="Q5827">
        <v>12460550.5</v>
      </c>
      <c r="R5827">
        <v>13</v>
      </c>
    </row>
    <row r="5828" spans="1:18" x14ac:dyDescent="0.25">
      <c r="A5828">
        <v>2016</v>
      </c>
      <c r="B5828" s="1">
        <v>42809.622092939811</v>
      </c>
      <c r="C5828" t="s">
        <v>18</v>
      </c>
      <c r="D5828" t="s">
        <v>60</v>
      </c>
      <c r="E5828" t="s">
        <v>68</v>
      </c>
      <c r="F5828" t="s">
        <v>53</v>
      </c>
      <c r="G5828" t="s">
        <v>46</v>
      </c>
      <c r="H5828" t="s">
        <v>23</v>
      </c>
      <c r="I5828" t="s">
        <v>34</v>
      </c>
      <c r="J5828" t="s">
        <v>44</v>
      </c>
      <c r="K5828" t="s">
        <v>32</v>
      </c>
      <c r="L5828" t="s">
        <v>35</v>
      </c>
      <c r="M5828" t="s">
        <v>35</v>
      </c>
      <c r="N5828" t="s">
        <v>28</v>
      </c>
      <c r="O5828" t="s">
        <v>35</v>
      </c>
      <c r="P5828">
        <v>1</v>
      </c>
      <c r="Q5828">
        <v>779229.71189999999</v>
      </c>
      <c r="R5828">
        <v>10</v>
      </c>
    </row>
    <row r="5829" spans="1:18" x14ac:dyDescent="0.25">
      <c r="A5829">
        <v>2016</v>
      </c>
      <c r="B5829" s="1">
        <v>42809.622092939811</v>
      </c>
      <c r="C5829" t="s">
        <v>18</v>
      </c>
      <c r="D5829" t="s">
        <v>60</v>
      </c>
      <c r="E5829" t="s">
        <v>68</v>
      </c>
      <c r="F5829" t="s">
        <v>53</v>
      </c>
      <c r="G5829" t="s">
        <v>46</v>
      </c>
      <c r="H5829" t="s">
        <v>23</v>
      </c>
      <c r="I5829" t="s">
        <v>34</v>
      </c>
      <c r="J5829" t="s">
        <v>44</v>
      </c>
      <c r="K5829" t="s">
        <v>26</v>
      </c>
      <c r="L5829" t="s">
        <v>35</v>
      </c>
      <c r="M5829" t="s">
        <v>35</v>
      </c>
      <c r="N5829" t="s">
        <v>28</v>
      </c>
      <c r="O5829" t="s">
        <v>35</v>
      </c>
      <c r="P5829">
        <v>1</v>
      </c>
      <c r="Q5829">
        <v>12550725.9234</v>
      </c>
      <c r="R5829">
        <v>254</v>
      </c>
    </row>
    <row r="5830" spans="1:18" x14ac:dyDescent="0.25">
      <c r="A5830">
        <v>2016</v>
      </c>
      <c r="B5830" s="1">
        <v>42809.622092939811</v>
      </c>
      <c r="C5830" t="s">
        <v>18</v>
      </c>
      <c r="D5830" t="s">
        <v>60</v>
      </c>
      <c r="E5830" t="s">
        <v>68</v>
      </c>
      <c r="F5830" t="s">
        <v>53</v>
      </c>
      <c r="G5830" t="s">
        <v>46</v>
      </c>
      <c r="H5830" t="s">
        <v>23</v>
      </c>
      <c r="I5830" t="s">
        <v>34</v>
      </c>
      <c r="J5830" t="s">
        <v>37</v>
      </c>
      <c r="K5830" t="s">
        <v>49</v>
      </c>
      <c r="L5830" t="s">
        <v>35</v>
      </c>
      <c r="M5830" t="s">
        <v>35</v>
      </c>
      <c r="N5830" t="s">
        <v>35</v>
      </c>
      <c r="O5830" t="s">
        <v>35</v>
      </c>
      <c r="P5830">
        <v>1</v>
      </c>
      <c r="Q5830">
        <v>0</v>
      </c>
      <c r="R5830">
        <v>1</v>
      </c>
    </row>
    <row r="5831" spans="1:18" x14ac:dyDescent="0.25">
      <c r="A5831">
        <v>2016</v>
      </c>
      <c r="B5831" s="1">
        <v>42809.622092939811</v>
      </c>
      <c r="C5831" t="s">
        <v>18</v>
      </c>
      <c r="D5831" t="s">
        <v>60</v>
      </c>
      <c r="E5831" t="s">
        <v>38</v>
      </c>
      <c r="F5831" t="s">
        <v>45</v>
      </c>
      <c r="G5831" t="s">
        <v>107</v>
      </c>
      <c r="H5831" t="s">
        <v>28</v>
      </c>
      <c r="I5831" t="s">
        <v>76</v>
      </c>
      <c r="J5831" t="s">
        <v>43</v>
      </c>
      <c r="K5831" t="s">
        <v>26</v>
      </c>
      <c r="L5831" t="s">
        <v>35</v>
      </c>
      <c r="M5831" t="s">
        <v>28</v>
      </c>
      <c r="N5831" t="s">
        <v>35</v>
      </c>
      <c r="O5831" t="s">
        <v>35</v>
      </c>
      <c r="P5831">
        <v>1</v>
      </c>
      <c r="Q5831">
        <v>783965.65630000003</v>
      </c>
      <c r="R5831">
        <v>3</v>
      </c>
    </row>
    <row r="5832" spans="1:18" x14ac:dyDescent="0.25">
      <c r="A5832">
        <v>2016</v>
      </c>
      <c r="B5832" s="1">
        <v>42809.622092939811</v>
      </c>
      <c r="C5832" t="s">
        <v>18</v>
      </c>
      <c r="D5832" t="s">
        <v>72</v>
      </c>
      <c r="E5832" t="s">
        <v>20</v>
      </c>
      <c r="F5832" t="s">
        <v>63</v>
      </c>
      <c r="G5832" t="s">
        <v>64</v>
      </c>
      <c r="H5832" t="s">
        <v>91</v>
      </c>
      <c r="I5832" t="s">
        <v>24</v>
      </c>
      <c r="J5832" t="s">
        <v>37</v>
      </c>
      <c r="K5832" t="s">
        <v>41</v>
      </c>
      <c r="L5832" t="s">
        <v>27</v>
      </c>
      <c r="M5832" t="s">
        <v>27</v>
      </c>
      <c r="N5832" t="s">
        <v>28</v>
      </c>
      <c r="O5832" t="s">
        <v>28</v>
      </c>
      <c r="P5832">
        <v>1</v>
      </c>
      <c r="Q5832">
        <v>0</v>
      </c>
      <c r="R5832">
        <v>1</v>
      </c>
    </row>
    <row r="5833" spans="1:18" x14ac:dyDescent="0.25">
      <c r="A5833">
        <v>2016</v>
      </c>
      <c r="B5833" s="1">
        <v>42809.622092939811</v>
      </c>
      <c r="C5833" t="s">
        <v>18</v>
      </c>
      <c r="D5833" t="s">
        <v>72</v>
      </c>
      <c r="E5833" t="s">
        <v>20</v>
      </c>
      <c r="F5833" t="s">
        <v>21</v>
      </c>
      <c r="G5833" t="s">
        <v>22</v>
      </c>
      <c r="H5833" t="s">
        <v>23</v>
      </c>
      <c r="I5833" t="s">
        <v>24</v>
      </c>
      <c r="J5833" t="s">
        <v>57</v>
      </c>
      <c r="K5833" t="s">
        <v>49</v>
      </c>
      <c r="L5833" t="s">
        <v>35</v>
      </c>
      <c r="M5833" t="s">
        <v>35</v>
      </c>
      <c r="N5833" t="s">
        <v>28</v>
      </c>
      <c r="O5833" t="s">
        <v>35</v>
      </c>
      <c r="P5833">
        <v>1</v>
      </c>
      <c r="Q5833">
        <v>344182888</v>
      </c>
      <c r="R5833">
        <v>2</v>
      </c>
    </row>
    <row r="5834" spans="1:18" x14ac:dyDescent="0.25">
      <c r="A5834">
        <v>2016</v>
      </c>
      <c r="B5834" s="1">
        <v>42809.622092939811</v>
      </c>
      <c r="C5834" t="s">
        <v>18</v>
      </c>
      <c r="D5834" t="s">
        <v>29</v>
      </c>
      <c r="E5834" t="s">
        <v>20</v>
      </c>
      <c r="F5834" t="s">
        <v>21</v>
      </c>
      <c r="G5834" t="s">
        <v>22</v>
      </c>
      <c r="H5834" t="s">
        <v>28</v>
      </c>
      <c r="I5834" t="s">
        <v>34</v>
      </c>
      <c r="J5834" t="s">
        <v>37</v>
      </c>
      <c r="K5834" t="s">
        <v>28</v>
      </c>
      <c r="L5834" t="s">
        <v>35</v>
      </c>
      <c r="M5834" t="s">
        <v>28</v>
      </c>
      <c r="N5834" t="s">
        <v>35</v>
      </c>
      <c r="O5834" t="s">
        <v>28</v>
      </c>
      <c r="P5834">
        <v>1</v>
      </c>
      <c r="Q5834">
        <v>0</v>
      </c>
      <c r="R5834">
        <v>0</v>
      </c>
    </row>
    <row r="5835" spans="1:18" x14ac:dyDescent="0.25">
      <c r="A5835">
        <v>2016</v>
      </c>
      <c r="B5835" s="1">
        <v>42809.622092939811</v>
      </c>
      <c r="C5835" t="s">
        <v>18</v>
      </c>
      <c r="D5835" t="s">
        <v>19</v>
      </c>
      <c r="E5835" t="s">
        <v>36</v>
      </c>
      <c r="F5835" t="s">
        <v>21</v>
      </c>
      <c r="G5835" t="s">
        <v>22</v>
      </c>
      <c r="H5835" t="s">
        <v>23</v>
      </c>
      <c r="I5835" t="s">
        <v>34</v>
      </c>
      <c r="J5835" t="s">
        <v>37</v>
      </c>
      <c r="K5835" t="s">
        <v>49</v>
      </c>
      <c r="L5835" t="s">
        <v>35</v>
      </c>
      <c r="M5835" t="s">
        <v>35</v>
      </c>
      <c r="N5835" t="s">
        <v>35</v>
      </c>
      <c r="O5835" t="s">
        <v>35</v>
      </c>
      <c r="P5835">
        <v>1</v>
      </c>
      <c r="Q5835">
        <v>0</v>
      </c>
      <c r="R5835">
        <v>3</v>
      </c>
    </row>
    <row r="5836" spans="1:18" x14ac:dyDescent="0.25">
      <c r="A5836">
        <v>2016</v>
      </c>
      <c r="B5836" s="1">
        <v>42809.622092939811</v>
      </c>
      <c r="C5836" t="s">
        <v>18</v>
      </c>
      <c r="D5836" t="s">
        <v>19</v>
      </c>
      <c r="E5836" t="s">
        <v>42</v>
      </c>
      <c r="F5836" t="s">
        <v>53</v>
      </c>
      <c r="G5836" t="s">
        <v>46</v>
      </c>
      <c r="H5836" t="s">
        <v>23</v>
      </c>
      <c r="I5836" t="s">
        <v>54</v>
      </c>
      <c r="J5836" t="s">
        <v>37</v>
      </c>
      <c r="K5836" t="s">
        <v>32</v>
      </c>
      <c r="L5836" t="s">
        <v>35</v>
      </c>
      <c r="M5836" t="s">
        <v>35</v>
      </c>
      <c r="N5836" t="s">
        <v>35</v>
      </c>
      <c r="O5836" t="s">
        <v>35</v>
      </c>
      <c r="P5836">
        <v>1</v>
      </c>
      <c r="Q5836">
        <v>0</v>
      </c>
      <c r="R5836">
        <v>2</v>
      </c>
    </row>
    <row r="5837" spans="1:18" x14ac:dyDescent="0.25">
      <c r="A5837">
        <v>2016</v>
      </c>
      <c r="B5837" s="1">
        <v>42809.622092939811</v>
      </c>
      <c r="C5837" t="s">
        <v>18</v>
      </c>
      <c r="D5837" t="s">
        <v>19</v>
      </c>
      <c r="E5837" t="s">
        <v>42</v>
      </c>
      <c r="F5837" t="s">
        <v>53</v>
      </c>
      <c r="G5837" t="s">
        <v>46</v>
      </c>
      <c r="H5837" t="s">
        <v>23</v>
      </c>
      <c r="I5837" t="s">
        <v>54</v>
      </c>
      <c r="J5837" t="s">
        <v>37</v>
      </c>
      <c r="K5837" t="s">
        <v>49</v>
      </c>
      <c r="L5837" t="s">
        <v>27</v>
      </c>
      <c r="M5837" t="s">
        <v>27</v>
      </c>
      <c r="N5837" t="s">
        <v>28</v>
      </c>
      <c r="O5837" t="s">
        <v>28</v>
      </c>
      <c r="P5837">
        <v>1</v>
      </c>
      <c r="Q5837">
        <v>0</v>
      </c>
      <c r="R5837">
        <v>1</v>
      </c>
    </row>
    <row r="5838" spans="1:18" x14ac:dyDescent="0.25">
      <c r="A5838">
        <v>2016</v>
      </c>
      <c r="B5838" s="1">
        <v>42809.622092939811</v>
      </c>
      <c r="C5838" t="s">
        <v>18</v>
      </c>
      <c r="D5838" t="s">
        <v>19</v>
      </c>
      <c r="E5838" t="s">
        <v>42</v>
      </c>
      <c r="F5838" t="s">
        <v>21</v>
      </c>
      <c r="G5838" t="s">
        <v>22</v>
      </c>
      <c r="H5838" t="s">
        <v>28</v>
      </c>
      <c r="I5838" t="s">
        <v>34</v>
      </c>
      <c r="J5838" t="s">
        <v>25</v>
      </c>
      <c r="K5838" t="s">
        <v>51</v>
      </c>
      <c r="L5838" t="s">
        <v>35</v>
      </c>
      <c r="M5838" t="s">
        <v>28</v>
      </c>
      <c r="N5838" t="s">
        <v>35</v>
      </c>
      <c r="O5838" t="s">
        <v>35</v>
      </c>
      <c r="P5838">
        <v>1</v>
      </c>
      <c r="Q5838">
        <v>88550250.546900004</v>
      </c>
      <c r="R5838">
        <v>21</v>
      </c>
    </row>
    <row r="5839" spans="1:18" x14ac:dyDescent="0.25">
      <c r="A5839">
        <v>2016</v>
      </c>
      <c r="B5839" s="1">
        <v>42809.622092939811</v>
      </c>
      <c r="C5839" t="s">
        <v>18</v>
      </c>
      <c r="D5839" t="s">
        <v>19</v>
      </c>
      <c r="E5839" t="s">
        <v>42</v>
      </c>
      <c r="F5839" t="s">
        <v>21</v>
      </c>
      <c r="G5839" t="s">
        <v>22</v>
      </c>
      <c r="H5839" t="s">
        <v>23</v>
      </c>
      <c r="I5839" t="s">
        <v>24</v>
      </c>
      <c r="J5839" t="s">
        <v>48</v>
      </c>
      <c r="K5839" t="s">
        <v>32</v>
      </c>
      <c r="L5839" t="s">
        <v>35</v>
      </c>
      <c r="M5839" t="s">
        <v>35</v>
      </c>
      <c r="N5839" t="s">
        <v>35</v>
      </c>
      <c r="O5839" t="s">
        <v>35</v>
      </c>
      <c r="P5839">
        <v>1</v>
      </c>
      <c r="Q5839">
        <v>-2589910</v>
      </c>
      <c r="R5839">
        <v>1</v>
      </c>
    </row>
    <row r="5840" spans="1:18" x14ac:dyDescent="0.25">
      <c r="A5840">
        <v>2016</v>
      </c>
      <c r="B5840" s="1">
        <v>42809.622092939811</v>
      </c>
      <c r="C5840" t="s">
        <v>18</v>
      </c>
      <c r="D5840" t="s">
        <v>19</v>
      </c>
      <c r="E5840" t="s">
        <v>42</v>
      </c>
      <c r="F5840" t="s">
        <v>21</v>
      </c>
      <c r="G5840" t="s">
        <v>22</v>
      </c>
      <c r="H5840" t="s">
        <v>23</v>
      </c>
      <c r="I5840" t="s">
        <v>24</v>
      </c>
      <c r="J5840" t="s">
        <v>37</v>
      </c>
      <c r="K5840" t="s">
        <v>32</v>
      </c>
      <c r="L5840" t="s">
        <v>27</v>
      </c>
      <c r="M5840" t="s">
        <v>27</v>
      </c>
      <c r="N5840" t="s">
        <v>28</v>
      </c>
      <c r="O5840" t="s">
        <v>28</v>
      </c>
      <c r="P5840">
        <v>1</v>
      </c>
      <c r="Q5840">
        <v>0</v>
      </c>
      <c r="R5840">
        <v>4</v>
      </c>
    </row>
    <row r="5841" spans="1:18" x14ac:dyDescent="0.25">
      <c r="A5841">
        <v>2016</v>
      </c>
      <c r="B5841" s="1">
        <v>42809.622092939811</v>
      </c>
      <c r="C5841" t="s">
        <v>18</v>
      </c>
      <c r="D5841" t="s">
        <v>19</v>
      </c>
      <c r="E5841" t="s">
        <v>42</v>
      </c>
      <c r="F5841" t="s">
        <v>21</v>
      </c>
      <c r="G5841" t="s">
        <v>22</v>
      </c>
      <c r="H5841" t="s">
        <v>23</v>
      </c>
      <c r="I5841" t="s">
        <v>24</v>
      </c>
      <c r="J5841" t="s">
        <v>37</v>
      </c>
      <c r="K5841" t="s">
        <v>32</v>
      </c>
      <c r="L5841" t="s">
        <v>35</v>
      </c>
      <c r="M5841" t="s">
        <v>35</v>
      </c>
      <c r="N5841" t="s">
        <v>28</v>
      </c>
      <c r="O5841" t="s">
        <v>35</v>
      </c>
      <c r="P5841">
        <v>1</v>
      </c>
      <c r="Q5841">
        <v>0</v>
      </c>
      <c r="R5841">
        <v>1</v>
      </c>
    </row>
    <row r="5842" spans="1:18" x14ac:dyDescent="0.25">
      <c r="A5842">
        <v>2016</v>
      </c>
      <c r="B5842" s="1">
        <v>42809.622092939811</v>
      </c>
      <c r="C5842" t="s">
        <v>18</v>
      </c>
      <c r="D5842" t="s">
        <v>19</v>
      </c>
      <c r="E5842" t="s">
        <v>42</v>
      </c>
      <c r="F5842" t="s">
        <v>61</v>
      </c>
      <c r="G5842" t="s">
        <v>22</v>
      </c>
      <c r="H5842" t="s">
        <v>91</v>
      </c>
      <c r="I5842" t="s">
        <v>34</v>
      </c>
      <c r="J5842" t="s">
        <v>43</v>
      </c>
      <c r="K5842" t="s">
        <v>49</v>
      </c>
      <c r="L5842" t="s">
        <v>35</v>
      </c>
      <c r="M5842" t="s">
        <v>35</v>
      </c>
      <c r="N5842" t="s">
        <v>35</v>
      </c>
      <c r="O5842" t="s">
        <v>35</v>
      </c>
      <c r="P5842">
        <v>1</v>
      </c>
      <c r="Q5842">
        <v>387019</v>
      </c>
      <c r="R5842">
        <v>1</v>
      </c>
    </row>
    <row r="5843" spans="1:18" x14ac:dyDescent="0.25">
      <c r="A5843">
        <v>2016</v>
      </c>
      <c r="B5843" s="1">
        <v>42809.622092939811</v>
      </c>
      <c r="C5843" t="s">
        <v>18</v>
      </c>
      <c r="D5843" t="s">
        <v>19</v>
      </c>
      <c r="E5843" t="s">
        <v>42</v>
      </c>
      <c r="F5843" t="s">
        <v>61</v>
      </c>
      <c r="G5843" t="s">
        <v>22</v>
      </c>
      <c r="H5843" t="s">
        <v>91</v>
      </c>
      <c r="I5843" t="s">
        <v>34</v>
      </c>
      <c r="J5843" t="s">
        <v>40</v>
      </c>
      <c r="K5843" t="s">
        <v>32</v>
      </c>
      <c r="L5843" t="s">
        <v>35</v>
      </c>
      <c r="M5843" t="s">
        <v>35</v>
      </c>
      <c r="N5843" t="s">
        <v>28</v>
      </c>
      <c r="O5843" t="s">
        <v>35</v>
      </c>
      <c r="P5843">
        <v>1</v>
      </c>
      <c r="Q5843">
        <v>37362246</v>
      </c>
      <c r="R5843">
        <v>20</v>
      </c>
    </row>
    <row r="5844" spans="1:18" x14ac:dyDescent="0.25">
      <c r="A5844">
        <v>2016</v>
      </c>
      <c r="B5844" s="1">
        <v>42809.622092939811</v>
      </c>
      <c r="C5844" t="s">
        <v>18</v>
      </c>
      <c r="D5844" t="s">
        <v>19</v>
      </c>
      <c r="E5844" t="s">
        <v>67</v>
      </c>
      <c r="F5844" t="s">
        <v>21</v>
      </c>
      <c r="G5844" t="s">
        <v>22</v>
      </c>
      <c r="H5844" t="s">
        <v>62</v>
      </c>
      <c r="I5844" t="s">
        <v>24</v>
      </c>
      <c r="J5844" t="s">
        <v>48</v>
      </c>
      <c r="K5844" t="s">
        <v>41</v>
      </c>
      <c r="L5844" t="s">
        <v>35</v>
      </c>
      <c r="M5844" t="s">
        <v>35</v>
      </c>
      <c r="N5844" t="s">
        <v>35</v>
      </c>
      <c r="O5844" t="s">
        <v>35</v>
      </c>
      <c r="P5844">
        <v>1</v>
      </c>
      <c r="Q5844">
        <v>-51215</v>
      </c>
      <c r="R5844">
        <v>1</v>
      </c>
    </row>
    <row r="5845" spans="1:18" x14ac:dyDescent="0.25">
      <c r="A5845">
        <v>2016</v>
      </c>
      <c r="B5845" s="1">
        <v>42809.622092939811</v>
      </c>
      <c r="C5845" t="s">
        <v>18</v>
      </c>
      <c r="D5845" t="s">
        <v>19</v>
      </c>
      <c r="E5845" t="s">
        <v>67</v>
      </c>
      <c r="F5845" t="s">
        <v>21</v>
      </c>
      <c r="G5845" t="s">
        <v>22</v>
      </c>
      <c r="H5845" t="s">
        <v>62</v>
      </c>
      <c r="I5845" t="s">
        <v>24</v>
      </c>
      <c r="J5845" t="s">
        <v>48</v>
      </c>
      <c r="K5845" t="s">
        <v>26</v>
      </c>
      <c r="L5845" t="s">
        <v>35</v>
      </c>
      <c r="M5845" t="s">
        <v>35</v>
      </c>
      <c r="N5845" t="s">
        <v>35</v>
      </c>
      <c r="O5845" t="s">
        <v>35</v>
      </c>
      <c r="P5845">
        <v>1</v>
      </c>
      <c r="Q5845">
        <v>-114923.55899999999</v>
      </c>
      <c r="R5845">
        <v>3</v>
      </c>
    </row>
    <row r="5846" spans="1:18" x14ac:dyDescent="0.25">
      <c r="A5846">
        <v>2016</v>
      </c>
      <c r="B5846" s="1">
        <v>42809.622092939811</v>
      </c>
      <c r="C5846" t="s">
        <v>18</v>
      </c>
      <c r="D5846" t="s">
        <v>19</v>
      </c>
      <c r="E5846" t="s">
        <v>38</v>
      </c>
      <c r="F5846" t="s">
        <v>21</v>
      </c>
      <c r="G5846" t="s">
        <v>22</v>
      </c>
      <c r="H5846" t="s">
        <v>91</v>
      </c>
      <c r="I5846" t="s">
        <v>34</v>
      </c>
      <c r="J5846" t="s">
        <v>37</v>
      </c>
      <c r="K5846" t="s">
        <v>26</v>
      </c>
      <c r="L5846" t="s">
        <v>35</v>
      </c>
      <c r="M5846" t="s">
        <v>35</v>
      </c>
      <c r="N5846" t="s">
        <v>35</v>
      </c>
      <c r="O5846" t="s">
        <v>35</v>
      </c>
      <c r="P5846">
        <v>1</v>
      </c>
      <c r="Q5846">
        <v>0</v>
      </c>
      <c r="R5846">
        <v>1</v>
      </c>
    </row>
    <row r="5847" spans="1:18" x14ac:dyDescent="0.25">
      <c r="A5847">
        <v>2016</v>
      </c>
      <c r="B5847" s="1">
        <v>42809.622092939811</v>
      </c>
      <c r="C5847" t="s">
        <v>18</v>
      </c>
      <c r="D5847" t="s">
        <v>19</v>
      </c>
      <c r="E5847" t="s">
        <v>38</v>
      </c>
      <c r="F5847" t="s">
        <v>21</v>
      </c>
      <c r="G5847" t="s">
        <v>22</v>
      </c>
      <c r="H5847" t="s">
        <v>23</v>
      </c>
      <c r="I5847" t="s">
        <v>34</v>
      </c>
      <c r="J5847" t="s">
        <v>43</v>
      </c>
      <c r="K5847" t="s">
        <v>41</v>
      </c>
      <c r="L5847" t="s">
        <v>35</v>
      </c>
      <c r="M5847" t="s">
        <v>35</v>
      </c>
      <c r="N5847" t="s">
        <v>28</v>
      </c>
      <c r="O5847" t="s">
        <v>35</v>
      </c>
      <c r="P5847">
        <v>1</v>
      </c>
      <c r="Q5847">
        <v>358967.28129999997</v>
      </c>
      <c r="R5847">
        <v>1</v>
      </c>
    </row>
    <row r="5848" spans="1:18" x14ac:dyDescent="0.25">
      <c r="A5848">
        <v>2016</v>
      </c>
      <c r="B5848" s="1">
        <v>42809.622092939811</v>
      </c>
      <c r="C5848" t="s">
        <v>18</v>
      </c>
      <c r="D5848" t="s">
        <v>19</v>
      </c>
      <c r="E5848" t="s">
        <v>38</v>
      </c>
      <c r="F5848" t="s">
        <v>21</v>
      </c>
      <c r="G5848" t="s">
        <v>22</v>
      </c>
      <c r="H5848" t="s">
        <v>23</v>
      </c>
      <c r="I5848" t="s">
        <v>24</v>
      </c>
      <c r="J5848" t="s">
        <v>31</v>
      </c>
      <c r="K5848" t="s">
        <v>26</v>
      </c>
      <c r="L5848" t="s">
        <v>35</v>
      </c>
      <c r="M5848" t="s">
        <v>35</v>
      </c>
      <c r="N5848" t="s">
        <v>28</v>
      </c>
      <c r="O5848" t="s">
        <v>35</v>
      </c>
      <c r="P5848">
        <v>1</v>
      </c>
      <c r="Q5848">
        <v>3046705.375</v>
      </c>
      <c r="R5848">
        <v>7</v>
      </c>
    </row>
    <row r="5849" spans="1:18" x14ac:dyDescent="0.25">
      <c r="A5849">
        <v>2016</v>
      </c>
      <c r="B5849" s="1">
        <v>42809.622092939811</v>
      </c>
      <c r="C5849" t="s">
        <v>18</v>
      </c>
      <c r="D5849" t="s">
        <v>19</v>
      </c>
      <c r="E5849" t="s">
        <v>38</v>
      </c>
      <c r="F5849" t="s">
        <v>21</v>
      </c>
      <c r="G5849" t="s">
        <v>22</v>
      </c>
      <c r="H5849" t="s">
        <v>23</v>
      </c>
      <c r="I5849" t="s">
        <v>24</v>
      </c>
      <c r="J5849" t="s">
        <v>57</v>
      </c>
      <c r="K5849" t="s">
        <v>49</v>
      </c>
      <c r="L5849" t="s">
        <v>35</v>
      </c>
      <c r="M5849" t="s">
        <v>35</v>
      </c>
      <c r="N5849" t="s">
        <v>28</v>
      </c>
      <c r="O5849" t="s">
        <v>35</v>
      </c>
      <c r="P5849">
        <v>1</v>
      </c>
      <c r="Q5849">
        <v>223948534.6875</v>
      </c>
      <c r="R5849">
        <v>10</v>
      </c>
    </row>
    <row r="5850" spans="1:18" x14ac:dyDescent="0.25">
      <c r="A5850">
        <v>2016</v>
      </c>
      <c r="B5850" s="1">
        <v>42809.622092939811</v>
      </c>
      <c r="C5850" t="s">
        <v>18</v>
      </c>
      <c r="D5850" t="s">
        <v>19</v>
      </c>
      <c r="E5850" t="s">
        <v>38</v>
      </c>
      <c r="F5850" t="s">
        <v>21</v>
      </c>
      <c r="G5850" t="s">
        <v>22</v>
      </c>
      <c r="H5850" t="s">
        <v>23</v>
      </c>
      <c r="I5850" t="s">
        <v>24</v>
      </c>
      <c r="J5850" t="s">
        <v>57</v>
      </c>
      <c r="K5850" t="s">
        <v>41</v>
      </c>
      <c r="L5850" t="s">
        <v>35</v>
      </c>
      <c r="M5850" t="s">
        <v>35</v>
      </c>
      <c r="N5850" t="s">
        <v>28</v>
      </c>
      <c r="O5850" t="s">
        <v>35</v>
      </c>
      <c r="P5850">
        <v>1</v>
      </c>
      <c r="Q5850">
        <v>584777047.5</v>
      </c>
      <c r="R5850">
        <v>15</v>
      </c>
    </row>
    <row r="5851" spans="1:18" x14ac:dyDescent="0.25">
      <c r="A5851">
        <v>2016</v>
      </c>
      <c r="B5851" s="1">
        <v>42809.622092939811</v>
      </c>
      <c r="C5851" t="s">
        <v>18</v>
      </c>
      <c r="D5851" t="s">
        <v>19</v>
      </c>
      <c r="E5851" t="s">
        <v>38</v>
      </c>
      <c r="F5851" t="s">
        <v>21</v>
      </c>
      <c r="G5851" t="s">
        <v>22</v>
      </c>
      <c r="H5851" t="s">
        <v>23</v>
      </c>
      <c r="I5851" t="s">
        <v>24</v>
      </c>
      <c r="J5851" t="s">
        <v>44</v>
      </c>
      <c r="K5851" t="s">
        <v>49</v>
      </c>
      <c r="L5851" t="s">
        <v>35</v>
      </c>
      <c r="M5851" t="s">
        <v>35</v>
      </c>
      <c r="N5851" t="s">
        <v>35</v>
      </c>
      <c r="O5851" t="s">
        <v>35</v>
      </c>
      <c r="P5851">
        <v>1</v>
      </c>
      <c r="Q5851">
        <v>231601.51560000001</v>
      </c>
      <c r="R5851">
        <v>1</v>
      </c>
    </row>
    <row r="5852" spans="1:18" x14ac:dyDescent="0.25">
      <c r="A5852">
        <v>2016</v>
      </c>
      <c r="B5852" s="1">
        <v>42809.622092939811</v>
      </c>
      <c r="C5852" t="s">
        <v>18</v>
      </c>
      <c r="D5852" t="s">
        <v>19</v>
      </c>
      <c r="E5852" t="s">
        <v>38</v>
      </c>
      <c r="F5852" t="s">
        <v>61</v>
      </c>
      <c r="G5852" t="s">
        <v>22</v>
      </c>
      <c r="H5852" t="s">
        <v>91</v>
      </c>
      <c r="I5852" t="s">
        <v>34</v>
      </c>
      <c r="J5852" t="s">
        <v>31</v>
      </c>
      <c r="K5852" t="s">
        <v>41</v>
      </c>
      <c r="L5852" t="s">
        <v>35</v>
      </c>
      <c r="M5852" t="s">
        <v>35</v>
      </c>
      <c r="N5852" t="s">
        <v>28</v>
      </c>
      <c r="O5852" t="s">
        <v>35</v>
      </c>
      <c r="P5852">
        <v>1</v>
      </c>
      <c r="Q5852">
        <v>4848798</v>
      </c>
      <c r="R5852">
        <v>1</v>
      </c>
    </row>
    <row r="5853" spans="1:18" x14ac:dyDescent="0.25">
      <c r="A5853">
        <v>2016</v>
      </c>
      <c r="B5853" s="1">
        <v>42809.622092939811</v>
      </c>
      <c r="C5853" t="s">
        <v>18</v>
      </c>
      <c r="D5853" t="s">
        <v>19</v>
      </c>
      <c r="E5853" t="s">
        <v>42</v>
      </c>
      <c r="F5853" t="s">
        <v>21</v>
      </c>
      <c r="G5853" t="s">
        <v>22</v>
      </c>
      <c r="H5853" t="s">
        <v>23</v>
      </c>
      <c r="I5853" t="s">
        <v>24</v>
      </c>
      <c r="J5853" t="s">
        <v>44</v>
      </c>
      <c r="K5853" t="s">
        <v>41</v>
      </c>
      <c r="L5853" t="s">
        <v>27</v>
      </c>
      <c r="M5853" t="s">
        <v>27</v>
      </c>
      <c r="N5853" t="s">
        <v>28</v>
      </c>
      <c r="O5853" t="s">
        <v>28</v>
      </c>
      <c r="P5853">
        <v>1</v>
      </c>
      <c r="Q5853">
        <v>164102</v>
      </c>
      <c r="R5853">
        <v>3</v>
      </c>
    </row>
    <row r="5854" spans="1:18" x14ac:dyDescent="0.25">
      <c r="A5854">
        <v>2016</v>
      </c>
      <c r="B5854" s="1">
        <v>42809.622092939811</v>
      </c>
      <c r="C5854" t="s">
        <v>18</v>
      </c>
      <c r="D5854" t="s">
        <v>19</v>
      </c>
      <c r="E5854" t="s">
        <v>67</v>
      </c>
      <c r="F5854" t="s">
        <v>63</v>
      </c>
      <c r="G5854" t="s">
        <v>64</v>
      </c>
      <c r="H5854" t="s">
        <v>62</v>
      </c>
      <c r="I5854" t="s">
        <v>24</v>
      </c>
      <c r="J5854" t="s">
        <v>48</v>
      </c>
      <c r="K5854" t="s">
        <v>32</v>
      </c>
      <c r="L5854" t="s">
        <v>35</v>
      </c>
      <c r="M5854" t="s">
        <v>35</v>
      </c>
      <c r="N5854" t="s">
        <v>35</v>
      </c>
      <c r="O5854" t="s">
        <v>35</v>
      </c>
      <c r="P5854">
        <v>1</v>
      </c>
      <c r="Q5854">
        <v>-556432.46030000004</v>
      </c>
      <c r="R5854">
        <v>5</v>
      </c>
    </row>
    <row r="5855" spans="1:18" x14ac:dyDescent="0.25">
      <c r="A5855">
        <v>2016</v>
      </c>
      <c r="B5855" s="1">
        <v>42809.622092939811</v>
      </c>
      <c r="C5855" t="s">
        <v>18</v>
      </c>
      <c r="D5855" t="s">
        <v>19</v>
      </c>
      <c r="E5855" t="s">
        <v>67</v>
      </c>
      <c r="F5855" t="s">
        <v>45</v>
      </c>
      <c r="G5855" t="s">
        <v>46</v>
      </c>
      <c r="H5855" t="s">
        <v>62</v>
      </c>
      <c r="I5855" t="s">
        <v>24</v>
      </c>
      <c r="J5855" t="s">
        <v>48</v>
      </c>
      <c r="K5855" t="s">
        <v>32</v>
      </c>
      <c r="L5855" t="s">
        <v>35</v>
      </c>
      <c r="M5855" t="s">
        <v>35</v>
      </c>
      <c r="N5855" t="s">
        <v>35</v>
      </c>
      <c r="O5855" t="s">
        <v>35</v>
      </c>
      <c r="P5855">
        <v>1</v>
      </c>
      <c r="Q5855">
        <v>-25000</v>
      </c>
      <c r="R5855">
        <v>1</v>
      </c>
    </row>
    <row r="5856" spans="1:18" x14ac:dyDescent="0.25">
      <c r="A5856">
        <v>2016</v>
      </c>
      <c r="B5856" s="1">
        <v>42809.622092939811</v>
      </c>
      <c r="C5856" t="s">
        <v>18</v>
      </c>
      <c r="D5856" t="s">
        <v>19</v>
      </c>
      <c r="E5856" t="s">
        <v>67</v>
      </c>
      <c r="F5856" t="s">
        <v>79</v>
      </c>
      <c r="G5856" t="s">
        <v>22</v>
      </c>
      <c r="H5856" t="s">
        <v>62</v>
      </c>
      <c r="I5856" t="s">
        <v>24</v>
      </c>
      <c r="J5856" t="s">
        <v>48</v>
      </c>
      <c r="K5856" t="s">
        <v>56</v>
      </c>
      <c r="L5856" t="s">
        <v>35</v>
      </c>
      <c r="M5856" t="s">
        <v>35</v>
      </c>
      <c r="N5856" t="s">
        <v>35</v>
      </c>
      <c r="O5856" t="s">
        <v>35</v>
      </c>
      <c r="P5856">
        <v>1</v>
      </c>
      <c r="Q5856">
        <v>-11490.3604</v>
      </c>
      <c r="R5856">
        <v>1</v>
      </c>
    </row>
    <row r="5857" spans="1:18" x14ac:dyDescent="0.25">
      <c r="A5857">
        <v>2016</v>
      </c>
      <c r="B5857" s="1">
        <v>42809.622092939811</v>
      </c>
      <c r="C5857" t="s">
        <v>18</v>
      </c>
      <c r="D5857" t="s">
        <v>19</v>
      </c>
      <c r="E5857" t="s">
        <v>50</v>
      </c>
      <c r="F5857" t="s">
        <v>21</v>
      </c>
      <c r="G5857" t="s">
        <v>22</v>
      </c>
      <c r="H5857" t="s">
        <v>91</v>
      </c>
      <c r="I5857" t="s">
        <v>34</v>
      </c>
      <c r="J5857" t="s">
        <v>37</v>
      </c>
      <c r="K5857" t="s">
        <v>32</v>
      </c>
      <c r="L5857" t="s">
        <v>35</v>
      </c>
      <c r="M5857" t="s">
        <v>35</v>
      </c>
      <c r="N5857" t="s">
        <v>35</v>
      </c>
      <c r="O5857" t="s">
        <v>35</v>
      </c>
      <c r="P5857">
        <v>1</v>
      </c>
      <c r="Q5857">
        <v>0</v>
      </c>
      <c r="R5857">
        <v>1</v>
      </c>
    </row>
    <row r="5858" spans="1:18" x14ac:dyDescent="0.25">
      <c r="A5858">
        <v>2016</v>
      </c>
      <c r="B5858" s="1">
        <v>42809.622092939811</v>
      </c>
      <c r="C5858" t="s">
        <v>18</v>
      </c>
      <c r="D5858" t="s">
        <v>19</v>
      </c>
      <c r="E5858" t="s">
        <v>38</v>
      </c>
      <c r="F5858" t="s">
        <v>63</v>
      </c>
      <c r="G5858" t="s">
        <v>64</v>
      </c>
      <c r="H5858" t="s">
        <v>28</v>
      </c>
      <c r="I5858" t="s">
        <v>24</v>
      </c>
      <c r="J5858" t="s">
        <v>40</v>
      </c>
      <c r="K5858" t="s">
        <v>49</v>
      </c>
      <c r="L5858" t="s">
        <v>35</v>
      </c>
      <c r="M5858" t="s">
        <v>28</v>
      </c>
      <c r="N5858" t="s">
        <v>35</v>
      </c>
      <c r="O5858" t="s">
        <v>35</v>
      </c>
      <c r="P5858">
        <v>1</v>
      </c>
      <c r="Q5858">
        <v>9198160.125</v>
      </c>
      <c r="R5858">
        <v>7</v>
      </c>
    </row>
    <row r="5859" spans="1:18" x14ac:dyDescent="0.25">
      <c r="A5859">
        <v>2016</v>
      </c>
      <c r="B5859" s="1">
        <v>42809.622092939811</v>
      </c>
      <c r="C5859" t="s">
        <v>18</v>
      </c>
      <c r="D5859" t="s">
        <v>19</v>
      </c>
      <c r="E5859" t="s">
        <v>38</v>
      </c>
      <c r="F5859" t="s">
        <v>53</v>
      </c>
      <c r="G5859" t="s">
        <v>66</v>
      </c>
      <c r="H5859" t="s">
        <v>28</v>
      </c>
      <c r="I5859" t="s">
        <v>34</v>
      </c>
      <c r="J5859" t="s">
        <v>57</v>
      </c>
      <c r="K5859" t="s">
        <v>51</v>
      </c>
      <c r="L5859" t="s">
        <v>35</v>
      </c>
      <c r="M5859" t="s">
        <v>28</v>
      </c>
      <c r="N5859" t="s">
        <v>35</v>
      </c>
      <c r="O5859" t="s">
        <v>35</v>
      </c>
      <c r="P5859">
        <v>1</v>
      </c>
      <c r="Q5859">
        <v>140639085.38620001</v>
      </c>
      <c r="R5859">
        <v>32</v>
      </c>
    </row>
    <row r="5860" spans="1:18" x14ac:dyDescent="0.25">
      <c r="A5860">
        <v>2016</v>
      </c>
      <c r="B5860" s="1">
        <v>42809.622092939811</v>
      </c>
      <c r="C5860" t="s">
        <v>18</v>
      </c>
      <c r="D5860" t="s">
        <v>19</v>
      </c>
      <c r="E5860" t="s">
        <v>38</v>
      </c>
      <c r="F5860" t="s">
        <v>21</v>
      </c>
      <c r="G5860" t="s">
        <v>22</v>
      </c>
      <c r="H5860" t="s">
        <v>28</v>
      </c>
      <c r="I5860" t="s">
        <v>24</v>
      </c>
      <c r="J5860" t="s">
        <v>37</v>
      </c>
      <c r="K5860" t="s">
        <v>41</v>
      </c>
      <c r="L5860" t="s">
        <v>35</v>
      </c>
      <c r="M5860" t="s">
        <v>35</v>
      </c>
      <c r="N5860" t="s">
        <v>28</v>
      </c>
      <c r="O5860" t="s">
        <v>35</v>
      </c>
      <c r="P5860">
        <v>1</v>
      </c>
      <c r="Q5860">
        <v>0</v>
      </c>
      <c r="R5860">
        <v>1</v>
      </c>
    </row>
    <row r="5861" spans="1:18" x14ac:dyDescent="0.25">
      <c r="A5861">
        <v>2016</v>
      </c>
      <c r="B5861" s="1">
        <v>42809.622092939811</v>
      </c>
      <c r="C5861" t="s">
        <v>18</v>
      </c>
      <c r="D5861" t="s">
        <v>19</v>
      </c>
      <c r="E5861" t="s">
        <v>38</v>
      </c>
      <c r="F5861" t="s">
        <v>21</v>
      </c>
      <c r="G5861" t="s">
        <v>22</v>
      </c>
      <c r="H5861" t="s">
        <v>23</v>
      </c>
      <c r="I5861" t="s">
        <v>24</v>
      </c>
      <c r="J5861" t="s">
        <v>43</v>
      </c>
      <c r="K5861" t="s">
        <v>32</v>
      </c>
      <c r="L5861" t="s">
        <v>35</v>
      </c>
      <c r="M5861" t="s">
        <v>35</v>
      </c>
      <c r="N5861" t="s">
        <v>28</v>
      </c>
      <c r="O5861" t="s">
        <v>35</v>
      </c>
      <c r="P5861">
        <v>1</v>
      </c>
      <c r="Q5861">
        <v>361530.375</v>
      </c>
      <c r="R5861">
        <v>1</v>
      </c>
    </row>
    <row r="5862" spans="1:18" x14ac:dyDescent="0.25">
      <c r="A5862">
        <v>2016</v>
      </c>
      <c r="B5862" s="1">
        <v>42809.622092939811</v>
      </c>
      <c r="C5862" t="s">
        <v>18</v>
      </c>
      <c r="D5862" t="s">
        <v>19</v>
      </c>
      <c r="E5862" t="s">
        <v>38</v>
      </c>
      <c r="F5862" t="s">
        <v>21</v>
      </c>
      <c r="G5862" t="s">
        <v>22</v>
      </c>
      <c r="H5862" t="s">
        <v>23</v>
      </c>
      <c r="I5862" t="s">
        <v>24</v>
      </c>
      <c r="J5862" t="s">
        <v>43</v>
      </c>
      <c r="K5862" t="s">
        <v>49</v>
      </c>
      <c r="L5862" t="s">
        <v>35</v>
      </c>
      <c r="M5862" t="s">
        <v>35</v>
      </c>
      <c r="N5862" t="s">
        <v>35</v>
      </c>
      <c r="O5862" t="s">
        <v>35</v>
      </c>
      <c r="P5862">
        <v>1</v>
      </c>
      <c r="Q5862">
        <v>380204.03129999997</v>
      </c>
      <c r="R5862">
        <v>1</v>
      </c>
    </row>
    <row r="5863" spans="1:18" x14ac:dyDescent="0.25">
      <c r="A5863">
        <v>2016</v>
      </c>
      <c r="B5863" s="1">
        <v>42809.622092939811</v>
      </c>
      <c r="C5863" t="s">
        <v>18</v>
      </c>
      <c r="D5863" t="s">
        <v>19</v>
      </c>
      <c r="E5863" t="s">
        <v>38</v>
      </c>
      <c r="F5863" t="s">
        <v>21</v>
      </c>
      <c r="G5863" t="s">
        <v>22</v>
      </c>
      <c r="H5863" t="s">
        <v>23</v>
      </c>
      <c r="I5863" t="s">
        <v>24</v>
      </c>
      <c r="J5863" t="s">
        <v>40</v>
      </c>
      <c r="K5863" t="s">
        <v>26</v>
      </c>
      <c r="L5863" t="s">
        <v>35</v>
      </c>
      <c r="M5863" t="s">
        <v>35</v>
      </c>
      <c r="N5863" t="s">
        <v>28</v>
      </c>
      <c r="O5863" t="s">
        <v>35</v>
      </c>
      <c r="P5863">
        <v>1</v>
      </c>
      <c r="Q5863">
        <v>5328133</v>
      </c>
      <c r="R5863">
        <v>3</v>
      </c>
    </row>
    <row r="5864" spans="1:18" x14ac:dyDescent="0.25">
      <c r="A5864">
        <v>2016</v>
      </c>
      <c r="B5864" s="1">
        <v>42809.622092939811</v>
      </c>
      <c r="C5864" t="s">
        <v>18</v>
      </c>
      <c r="D5864" t="s">
        <v>19</v>
      </c>
      <c r="E5864" t="s">
        <v>38</v>
      </c>
      <c r="F5864" t="s">
        <v>21</v>
      </c>
      <c r="G5864" t="s">
        <v>22</v>
      </c>
      <c r="H5864" t="s">
        <v>23</v>
      </c>
      <c r="I5864" t="s">
        <v>24</v>
      </c>
      <c r="J5864" t="s">
        <v>37</v>
      </c>
      <c r="K5864" t="s">
        <v>49</v>
      </c>
      <c r="L5864" t="s">
        <v>27</v>
      </c>
      <c r="M5864" t="s">
        <v>27</v>
      </c>
      <c r="N5864" t="s">
        <v>28</v>
      </c>
      <c r="O5864" t="s">
        <v>28</v>
      </c>
      <c r="P5864">
        <v>1</v>
      </c>
      <c r="Q5864">
        <v>0</v>
      </c>
      <c r="R5864">
        <v>7</v>
      </c>
    </row>
    <row r="5865" spans="1:18" x14ac:dyDescent="0.25">
      <c r="A5865">
        <v>2016</v>
      </c>
      <c r="B5865" s="1">
        <v>42809.622092939811</v>
      </c>
      <c r="C5865" t="s">
        <v>18</v>
      </c>
      <c r="D5865" t="s">
        <v>19</v>
      </c>
      <c r="E5865" t="s">
        <v>38</v>
      </c>
      <c r="F5865" t="s">
        <v>61</v>
      </c>
      <c r="G5865" t="s">
        <v>22</v>
      </c>
      <c r="H5865" t="s">
        <v>91</v>
      </c>
      <c r="I5865" t="s">
        <v>34</v>
      </c>
      <c r="J5865" t="s">
        <v>37</v>
      </c>
      <c r="K5865" t="s">
        <v>49</v>
      </c>
      <c r="L5865" t="s">
        <v>35</v>
      </c>
      <c r="M5865" t="s">
        <v>35</v>
      </c>
      <c r="N5865" t="s">
        <v>28</v>
      </c>
      <c r="O5865" t="s">
        <v>35</v>
      </c>
      <c r="P5865">
        <v>1</v>
      </c>
      <c r="Q5865">
        <v>0</v>
      </c>
      <c r="R5865">
        <v>1</v>
      </c>
    </row>
    <row r="5866" spans="1:18" x14ac:dyDescent="0.25">
      <c r="A5866">
        <v>2016</v>
      </c>
      <c r="B5866" s="1">
        <v>42809.622092939811</v>
      </c>
      <c r="C5866" t="s">
        <v>18</v>
      </c>
      <c r="D5866" t="s">
        <v>19</v>
      </c>
      <c r="E5866" t="s">
        <v>38</v>
      </c>
      <c r="F5866" t="s">
        <v>61</v>
      </c>
      <c r="G5866" t="s">
        <v>22</v>
      </c>
      <c r="H5866" t="s">
        <v>91</v>
      </c>
      <c r="I5866" t="s">
        <v>34</v>
      </c>
      <c r="J5866" t="s">
        <v>37</v>
      </c>
      <c r="K5866" t="s">
        <v>41</v>
      </c>
      <c r="L5866" t="s">
        <v>35</v>
      </c>
      <c r="M5866" t="s">
        <v>35</v>
      </c>
      <c r="N5866" t="s">
        <v>28</v>
      </c>
      <c r="O5866" t="s">
        <v>35</v>
      </c>
      <c r="P5866">
        <v>1</v>
      </c>
      <c r="Q5866">
        <v>0</v>
      </c>
      <c r="R5866">
        <v>2</v>
      </c>
    </row>
    <row r="5867" spans="1:18" x14ac:dyDescent="0.25">
      <c r="A5867">
        <v>2016</v>
      </c>
      <c r="B5867" s="1">
        <v>42809.622092939811</v>
      </c>
      <c r="C5867" t="s">
        <v>18</v>
      </c>
      <c r="D5867" t="s">
        <v>60</v>
      </c>
      <c r="E5867" t="s">
        <v>20</v>
      </c>
      <c r="F5867" t="s">
        <v>21</v>
      </c>
      <c r="G5867" t="s">
        <v>22</v>
      </c>
      <c r="H5867" t="s">
        <v>28</v>
      </c>
      <c r="I5867" t="s">
        <v>34</v>
      </c>
      <c r="J5867" t="s">
        <v>31</v>
      </c>
      <c r="K5867" t="s">
        <v>26</v>
      </c>
      <c r="L5867" t="s">
        <v>35</v>
      </c>
      <c r="M5867" t="s">
        <v>28</v>
      </c>
      <c r="N5867" t="s">
        <v>35</v>
      </c>
      <c r="O5867" t="s">
        <v>35</v>
      </c>
      <c r="P5867">
        <v>1</v>
      </c>
      <c r="Q5867">
        <v>1170409.75</v>
      </c>
      <c r="R5867">
        <v>14</v>
      </c>
    </row>
    <row r="5868" spans="1:18" x14ac:dyDescent="0.25">
      <c r="A5868">
        <v>2016</v>
      </c>
      <c r="B5868" s="1">
        <v>42809.622092939811</v>
      </c>
      <c r="C5868" t="s">
        <v>18</v>
      </c>
      <c r="D5868" t="s">
        <v>60</v>
      </c>
      <c r="E5868" t="s">
        <v>20</v>
      </c>
      <c r="F5868" t="s">
        <v>21</v>
      </c>
      <c r="G5868" t="s">
        <v>22</v>
      </c>
      <c r="H5868" t="s">
        <v>23</v>
      </c>
      <c r="I5868" t="s">
        <v>24</v>
      </c>
      <c r="J5868" t="s">
        <v>31</v>
      </c>
      <c r="K5868" t="s">
        <v>56</v>
      </c>
      <c r="L5868" t="s">
        <v>35</v>
      </c>
      <c r="M5868" t="s">
        <v>35</v>
      </c>
      <c r="N5868" t="s">
        <v>28</v>
      </c>
      <c r="O5868" t="s">
        <v>35</v>
      </c>
      <c r="P5868">
        <v>1</v>
      </c>
      <c r="Q5868">
        <v>4804373.5</v>
      </c>
      <c r="R5868">
        <v>1</v>
      </c>
    </row>
    <row r="5869" spans="1:18" x14ac:dyDescent="0.25">
      <c r="A5869">
        <v>2016</v>
      </c>
      <c r="B5869" s="1">
        <v>42809.622092939811</v>
      </c>
      <c r="C5869" t="s">
        <v>18</v>
      </c>
      <c r="D5869" t="s">
        <v>60</v>
      </c>
      <c r="E5869" t="s">
        <v>67</v>
      </c>
      <c r="F5869" t="s">
        <v>79</v>
      </c>
      <c r="G5869" t="s">
        <v>22</v>
      </c>
      <c r="H5869" t="s">
        <v>62</v>
      </c>
      <c r="I5869" t="s">
        <v>24</v>
      </c>
      <c r="J5869" t="s">
        <v>37</v>
      </c>
      <c r="K5869" t="s">
        <v>56</v>
      </c>
      <c r="L5869" t="s">
        <v>35</v>
      </c>
      <c r="M5869" t="s">
        <v>35</v>
      </c>
      <c r="N5869" t="s">
        <v>35</v>
      </c>
      <c r="O5869" t="s">
        <v>35</v>
      </c>
      <c r="P5869">
        <v>1</v>
      </c>
      <c r="Q5869">
        <v>0</v>
      </c>
      <c r="R5869">
        <v>1</v>
      </c>
    </row>
    <row r="5870" spans="1:18" x14ac:dyDescent="0.25">
      <c r="A5870">
        <v>2016</v>
      </c>
      <c r="B5870" s="1">
        <v>42809.622092939811</v>
      </c>
      <c r="C5870" t="s">
        <v>18</v>
      </c>
      <c r="D5870" t="s">
        <v>60</v>
      </c>
      <c r="E5870" t="s">
        <v>68</v>
      </c>
      <c r="F5870" t="s">
        <v>53</v>
      </c>
      <c r="G5870" t="s">
        <v>46</v>
      </c>
      <c r="H5870" t="s">
        <v>23</v>
      </c>
      <c r="I5870" t="s">
        <v>34</v>
      </c>
      <c r="J5870" t="s">
        <v>44</v>
      </c>
      <c r="K5870" t="s">
        <v>26</v>
      </c>
      <c r="L5870" t="s">
        <v>35</v>
      </c>
      <c r="M5870" t="s">
        <v>35</v>
      </c>
      <c r="N5870" t="s">
        <v>35</v>
      </c>
      <c r="O5870" t="s">
        <v>35</v>
      </c>
      <c r="P5870">
        <v>1</v>
      </c>
      <c r="Q5870">
        <v>3292.3998999999999</v>
      </c>
      <c r="R5870">
        <v>1</v>
      </c>
    </row>
    <row r="5871" spans="1:18" x14ac:dyDescent="0.25">
      <c r="A5871">
        <v>2016</v>
      </c>
      <c r="B5871" s="1">
        <v>42809.622092939811</v>
      </c>
      <c r="C5871" t="s">
        <v>18</v>
      </c>
      <c r="D5871" t="s">
        <v>72</v>
      </c>
      <c r="E5871" t="s">
        <v>20</v>
      </c>
      <c r="F5871" t="s">
        <v>63</v>
      </c>
      <c r="G5871" t="s">
        <v>64</v>
      </c>
      <c r="H5871" t="s">
        <v>91</v>
      </c>
      <c r="I5871" t="s">
        <v>24</v>
      </c>
      <c r="J5871" t="s">
        <v>37</v>
      </c>
      <c r="K5871" t="s">
        <v>32</v>
      </c>
      <c r="L5871" t="s">
        <v>27</v>
      </c>
      <c r="M5871" t="s">
        <v>27</v>
      </c>
      <c r="N5871" t="s">
        <v>28</v>
      </c>
      <c r="O5871" t="s">
        <v>28</v>
      </c>
      <c r="P5871">
        <v>1</v>
      </c>
      <c r="Q5871">
        <v>0</v>
      </c>
      <c r="R5871">
        <v>3</v>
      </c>
    </row>
    <row r="5872" spans="1:18" x14ac:dyDescent="0.25">
      <c r="A5872">
        <v>2016</v>
      </c>
      <c r="B5872" s="1">
        <v>42809.622092939811</v>
      </c>
      <c r="C5872" t="s">
        <v>18</v>
      </c>
      <c r="D5872" t="s">
        <v>29</v>
      </c>
      <c r="E5872" t="s">
        <v>20</v>
      </c>
      <c r="F5872" t="s">
        <v>21</v>
      </c>
      <c r="G5872" t="s">
        <v>22</v>
      </c>
      <c r="H5872" t="s">
        <v>91</v>
      </c>
      <c r="I5872" t="s">
        <v>24</v>
      </c>
      <c r="J5872" t="s">
        <v>37</v>
      </c>
      <c r="K5872" t="s">
        <v>49</v>
      </c>
      <c r="L5872" t="s">
        <v>27</v>
      </c>
      <c r="M5872" t="s">
        <v>27</v>
      </c>
      <c r="N5872" t="s">
        <v>28</v>
      </c>
      <c r="O5872" t="s">
        <v>28</v>
      </c>
      <c r="P5872">
        <v>1</v>
      </c>
      <c r="Q5872">
        <v>0</v>
      </c>
      <c r="R5872">
        <v>11</v>
      </c>
    </row>
    <row r="5873" spans="1:18" x14ac:dyDescent="0.25">
      <c r="A5873">
        <v>2016</v>
      </c>
      <c r="B5873" s="1">
        <v>42809.622092939811</v>
      </c>
      <c r="C5873" t="s">
        <v>18</v>
      </c>
      <c r="D5873" t="s">
        <v>29</v>
      </c>
      <c r="E5873" t="s">
        <v>20</v>
      </c>
      <c r="F5873" t="s">
        <v>21</v>
      </c>
      <c r="G5873" t="s">
        <v>22</v>
      </c>
      <c r="H5873" t="s">
        <v>23</v>
      </c>
      <c r="I5873" t="s">
        <v>24</v>
      </c>
      <c r="J5873" t="s">
        <v>40</v>
      </c>
      <c r="K5873" t="s">
        <v>26</v>
      </c>
      <c r="L5873" t="s">
        <v>35</v>
      </c>
      <c r="M5873" t="s">
        <v>35</v>
      </c>
      <c r="N5873" t="s">
        <v>28</v>
      </c>
      <c r="O5873" t="s">
        <v>35</v>
      </c>
      <c r="P5873">
        <v>1</v>
      </c>
      <c r="Q5873">
        <v>14748604</v>
      </c>
      <c r="R5873">
        <v>2</v>
      </c>
    </row>
    <row r="5874" spans="1:18" x14ac:dyDescent="0.25">
      <c r="A5874">
        <v>2016</v>
      </c>
      <c r="B5874" s="1">
        <v>42809.622092939811</v>
      </c>
      <c r="C5874" t="s">
        <v>18</v>
      </c>
      <c r="D5874" t="s">
        <v>29</v>
      </c>
      <c r="E5874" t="s">
        <v>30</v>
      </c>
      <c r="F5874" t="s">
        <v>21</v>
      </c>
      <c r="G5874" t="s">
        <v>22</v>
      </c>
      <c r="H5874" t="s">
        <v>23</v>
      </c>
      <c r="I5874" t="s">
        <v>24</v>
      </c>
      <c r="J5874" t="s">
        <v>31</v>
      </c>
      <c r="K5874" t="s">
        <v>56</v>
      </c>
      <c r="L5874" t="s">
        <v>35</v>
      </c>
      <c r="M5874" t="s">
        <v>35</v>
      </c>
      <c r="N5874" t="s">
        <v>28</v>
      </c>
      <c r="O5874" t="s">
        <v>35</v>
      </c>
      <c r="P5874">
        <v>1</v>
      </c>
      <c r="Q5874">
        <v>2319874</v>
      </c>
      <c r="R5874">
        <v>1</v>
      </c>
    </row>
    <row r="5875" spans="1:18" x14ac:dyDescent="0.25">
      <c r="A5875">
        <v>2016</v>
      </c>
      <c r="B5875" s="1">
        <v>42809.622092939811</v>
      </c>
      <c r="C5875" t="s">
        <v>18</v>
      </c>
      <c r="D5875" t="s">
        <v>29</v>
      </c>
      <c r="E5875" t="s">
        <v>30</v>
      </c>
      <c r="F5875" t="s">
        <v>21</v>
      </c>
      <c r="G5875" t="s">
        <v>22</v>
      </c>
      <c r="H5875" t="s">
        <v>23</v>
      </c>
      <c r="I5875" t="s">
        <v>24</v>
      </c>
      <c r="J5875" t="s">
        <v>31</v>
      </c>
      <c r="K5875" t="s">
        <v>26</v>
      </c>
      <c r="L5875" t="s">
        <v>35</v>
      </c>
      <c r="M5875" t="s">
        <v>35</v>
      </c>
      <c r="N5875" t="s">
        <v>35</v>
      </c>
      <c r="O5875" t="s">
        <v>35</v>
      </c>
      <c r="P5875">
        <v>1</v>
      </c>
      <c r="Q5875">
        <v>2669455</v>
      </c>
      <c r="R5875">
        <v>2</v>
      </c>
    </row>
    <row r="5876" spans="1:18" x14ac:dyDescent="0.25">
      <c r="A5876">
        <v>2016</v>
      </c>
      <c r="B5876" s="1">
        <v>42809.622092939811</v>
      </c>
      <c r="C5876" t="s">
        <v>18</v>
      </c>
      <c r="D5876" t="s">
        <v>29</v>
      </c>
      <c r="E5876" t="s">
        <v>42</v>
      </c>
      <c r="F5876" t="s">
        <v>63</v>
      </c>
      <c r="G5876" t="s">
        <v>64</v>
      </c>
      <c r="H5876" t="s">
        <v>23</v>
      </c>
      <c r="I5876" t="s">
        <v>24</v>
      </c>
      <c r="J5876" t="s">
        <v>44</v>
      </c>
      <c r="K5876" t="s">
        <v>26</v>
      </c>
      <c r="L5876" t="s">
        <v>35</v>
      </c>
      <c r="M5876" t="s">
        <v>35</v>
      </c>
      <c r="N5876" t="s">
        <v>28</v>
      </c>
      <c r="O5876" t="s">
        <v>35</v>
      </c>
      <c r="P5876">
        <v>1</v>
      </c>
      <c r="Q5876">
        <v>1286907.1174000001</v>
      </c>
      <c r="R5876">
        <v>13</v>
      </c>
    </row>
    <row r="5877" spans="1:18" x14ac:dyDescent="0.25">
      <c r="A5877">
        <v>2016</v>
      </c>
      <c r="B5877" s="1">
        <v>42809.622092939811</v>
      </c>
      <c r="C5877" t="s">
        <v>18</v>
      </c>
      <c r="D5877" t="s">
        <v>29</v>
      </c>
      <c r="E5877" t="s">
        <v>42</v>
      </c>
      <c r="F5877" t="s">
        <v>63</v>
      </c>
      <c r="G5877" t="s">
        <v>64</v>
      </c>
      <c r="H5877" t="s">
        <v>23</v>
      </c>
      <c r="I5877" t="s">
        <v>24</v>
      </c>
      <c r="J5877" t="s">
        <v>37</v>
      </c>
      <c r="K5877" t="s">
        <v>49</v>
      </c>
      <c r="L5877" t="s">
        <v>35</v>
      </c>
      <c r="M5877" t="s">
        <v>35</v>
      </c>
      <c r="N5877" t="s">
        <v>35</v>
      </c>
      <c r="O5877" t="s">
        <v>35</v>
      </c>
      <c r="P5877">
        <v>1</v>
      </c>
      <c r="Q5877">
        <v>0</v>
      </c>
      <c r="R5877">
        <v>1</v>
      </c>
    </row>
    <row r="5878" spans="1:18" x14ac:dyDescent="0.25">
      <c r="A5878">
        <v>2016</v>
      </c>
      <c r="B5878" s="1">
        <v>42809.622092939811</v>
      </c>
      <c r="C5878" t="s">
        <v>18</v>
      </c>
      <c r="D5878" t="s">
        <v>29</v>
      </c>
      <c r="E5878" t="s">
        <v>42</v>
      </c>
      <c r="F5878" t="s">
        <v>45</v>
      </c>
      <c r="G5878" t="s">
        <v>71</v>
      </c>
      <c r="H5878" t="s">
        <v>28</v>
      </c>
      <c r="I5878" t="s">
        <v>76</v>
      </c>
      <c r="J5878" t="s">
        <v>37</v>
      </c>
      <c r="K5878" t="s">
        <v>28</v>
      </c>
      <c r="L5878" t="s">
        <v>27</v>
      </c>
      <c r="M5878" t="s">
        <v>28</v>
      </c>
      <c r="N5878" t="s">
        <v>27</v>
      </c>
      <c r="O5878" t="s">
        <v>28</v>
      </c>
      <c r="P5878">
        <v>1</v>
      </c>
      <c r="Q5878">
        <v>0</v>
      </c>
      <c r="R5878">
        <v>0</v>
      </c>
    </row>
    <row r="5879" spans="1:18" x14ac:dyDescent="0.25">
      <c r="A5879">
        <v>2016</v>
      </c>
      <c r="B5879" s="1">
        <v>42809.622092939811</v>
      </c>
      <c r="C5879" t="s">
        <v>18</v>
      </c>
      <c r="D5879" t="s">
        <v>29</v>
      </c>
      <c r="E5879" t="s">
        <v>42</v>
      </c>
      <c r="F5879" t="s">
        <v>21</v>
      </c>
      <c r="G5879" t="s">
        <v>22</v>
      </c>
      <c r="H5879" t="s">
        <v>91</v>
      </c>
      <c r="I5879" t="s">
        <v>24</v>
      </c>
      <c r="J5879" t="s">
        <v>31</v>
      </c>
      <c r="K5879" t="s">
        <v>32</v>
      </c>
      <c r="L5879" t="s">
        <v>27</v>
      </c>
      <c r="M5879" t="s">
        <v>27</v>
      </c>
      <c r="N5879" t="s">
        <v>28</v>
      </c>
      <c r="O5879" t="s">
        <v>28</v>
      </c>
      <c r="P5879">
        <v>1</v>
      </c>
      <c r="Q5879">
        <v>2132208.25</v>
      </c>
      <c r="R5879">
        <v>2</v>
      </c>
    </row>
    <row r="5880" spans="1:18" x14ac:dyDescent="0.25">
      <c r="A5880">
        <v>2016</v>
      </c>
      <c r="B5880" s="1">
        <v>42809.622092939811</v>
      </c>
      <c r="C5880" t="s">
        <v>18</v>
      </c>
      <c r="D5880" t="s">
        <v>29</v>
      </c>
      <c r="E5880" t="s">
        <v>42</v>
      </c>
      <c r="F5880" t="s">
        <v>21</v>
      </c>
      <c r="G5880" t="s">
        <v>22</v>
      </c>
      <c r="H5880" t="s">
        <v>91</v>
      </c>
      <c r="I5880" t="s">
        <v>24</v>
      </c>
      <c r="J5880" t="s">
        <v>31</v>
      </c>
      <c r="K5880" t="s">
        <v>26</v>
      </c>
      <c r="L5880" t="s">
        <v>27</v>
      </c>
      <c r="M5880" t="s">
        <v>27</v>
      </c>
      <c r="N5880" t="s">
        <v>28</v>
      </c>
      <c r="O5880" t="s">
        <v>28</v>
      </c>
      <c r="P5880">
        <v>1</v>
      </c>
      <c r="Q5880">
        <v>4106319.1699000001</v>
      </c>
      <c r="R5880">
        <v>4</v>
      </c>
    </row>
    <row r="5881" spans="1:18" x14ac:dyDescent="0.25">
      <c r="A5881">
        <v>2016</v>
      </c>
      <c r="B5881" s="1">
        <v>42809.622092939811</v>
      </c>
      <c r="C5881" t="s">
        <v>18</v>
      </c>
      <c r="D5881" t="s">
        <v>29</v>
      </c>
      <c r="E5881" t="s">
        <v>52</v>
      </c>
      <c r="F5881" t="s">
        <v>53</v>
      </c>
      <c r="G5881" t="s">
        <v>46</v>
      </c>
      <c r="H5881" t="s">
        <v>28</v>
      </c>
      <c r="I5881" t="s">
        <v>54</v>
      </c>
      <c r="J5881" t="s">
        <v>37</v>
      </c>
      <c r="K5881" t="s">
        <v>28</v>
      </c>
      <c r="L5881" t="s">
        <v>35</v>
      </c>
      <c r="M5881" t="s">
        <v>28</v>
      </c>
      <c r="N5881" t="s">
        <v>35</v>
      </c>
      <c r="O5881" t="s">
        <v>28</v>
      </c>
      <c r="P5881">
        <v>1</v>
      </c>
      <c r="Q5881">
        <v>0</v>
      </c>
      <c r="R5881">
        <v>0</v>
      </c>
    </row>
    <row r="5882" spans="1:18" x14ac:dyDescent="0.25">
      <c r="A5882">
        <v>2016</v>
      </c>
      <c r="B5882" s="1">
        <v>42809.622092939811</v>
      </c>
      <c r="C5882" t="s">
        <v>18</v>
      </c>
      <c r="D5882" t="s">
        <v>29</v>
      </c>
      <c r="E5882" t="s">
        <v>67</v>
      </c>
      <c r="F5882" t="s">
        <v>45</v>
      </c>
      <c r="G5882" t="s">
        <v>46</v>
      </c>
      <c r="H5882" t="s">
        <v>28</v>
      </c>
      <c r="I5882" t="s">
        <v>34</v>
      </c>
      <c r="J5882" t="s">
        <v>37</v>
      </c>
      <c r="K5882" t="s">
        <v>26</v>
      </c>
      <c r="L5882" t="s">
        <v>27</v>
      </c>
      <c r="M5882" t="s">
        <v>27</v>
      </c>
      <c r="N5882" t="s">
        <v>28</v>
      </c>
      <c r="O5882" t="s">
        <v>28</v>
      </c>
      <c r="P5882">
        <v>1</v>
      </c>
      <c r="Q5882">
        <v>0</v>
      </c>
      <c r="R5882">
        <v>1</v>
      </c>
    </row>
    <row r="5883" spans="1:18" x14ac:dyDescent="0.25">
      <c r="A5883">
        <v>2016</v>
      </c>
      <c r="B5883" s="1">
        <v>42809.622092939811</v>
      </c>
      <c r="C5883" t="s">
        <v>18</v>
      </c>
      <c r="D5883" t="s">
        <v>29</v>
      </c>
      <c r="E5883" t="s">
        <v>67</v>
      </c>
      <c r="F5883" t="s">
        <v>21</v>
      </c>
      <c r="G5883" t="s">
        <v>22</v>
      </c>
      <c r="H5883" t="s">
        <v>23</v>
      </c>
      <c r="I5883" t="s">
        <v>24</v>
      </c>
      <c r="J5883" t="s">
        <v>44</v>
      </c>
      <c r="K5883" t="s">
        <v>56</v>
      </c>
      <c r="L5883" t="s">
        <v>27</v>
      </c>
      <c r="M5883" t="s">
        <v>27</v>
      </c>
      <c r="N5883" t="s">
        <v>28</v>
      </c>
      <c r="O5883" t="s">
        <v>28</v>
      </c>
      <c r="P5883">
        <v>1</v>
      </c>
      <c r="Q5883">
        <v>63553.699200000003</v>
      </c>
      <c r="R5883">
        <v>1</v>
      </c>
    </row>
    <row r="5884" spans="1:18" x14ac:dyDescent="0.25">
      <c r="A5884">
        <v>2016</v>
      </c>
      <c r="B5884" s="1">
        <v>42809.622092939811</v>
      </c>
      <c r="C5884" t="s">
        <v>18</v>
      </c>
      <c r="D5884" t="s">
        <v>29</v>
      </c>
      <c r="E5884" t="s">
        <v>68</v>
      </c>
      <c r="F5884" t="s">
        <v>63</v>
      </c>
      <c r="G5884" t="s">
        <v>64</v>
      </c>
      <c r="H5884" t="s">
        <v>23</v>
      </c>
      <c r="I5884" t="s">
        <v>54</v>
      </c>
      <c r="J5884" t="s">
        <v>31</v>
      </c>
      <c r="K5884" t="s">
        <v>41</v>
      </c>
      <c r="L5884" t="s">
        <v>35</v>
      </c>
      <c r="M5884" t="s">
        <v>35</v>
      </c>
      <c r="N5884" t="s">
        <v>35</v>
      </c>
      <c r="O5884" t="s">
        <v>35</v>
      </c>
      <c r="P5884">
        <v>1</v>
      </c>
      <c r="Q5884">
        <v>2780300.75</v>
      </c>
      <c r="R5884">
        <v>1</v>
      </c>
    </row>
    <row r="5885" spans="1:18" x14ac:dyDescent="0.25">
      <c r="A5885">
        <v>2016</v>
      </c>
      <c r="B5885" s="1">
        <v>42809.622092939811</v>
      </c>
      <c r="C5885" t="s">
        <v>18</v>
      </c>
      <c r="D5885" t="s">
        <v>29</v>
      </c>
      <c r="E5885" t="s">
        <v>50</v>
      </c>
      <c r="F5885" t="s">
        <v>63</v>
      </c>
      <c r="G5885" t="s">
        <v>64</v>
      </c>
      <c r="H5885" t="s">
        <v>23</v>
      </c>
      <c r="I5885" t="s">
        <v>24</v>
      </c>
      <c r="J5885" t="s">
        <v>37</v>
      </c>
      <c r="K5885" t="s">
        <v>26</v>
      </c>
      <c r="L5885" t="s">
        <v>35</v>
      </c>
      <c r="M5885" t="s">
        <v>35</v>
      </c>
      <c r="N5885" t="s">
        <v>28</v>
      </c>
      <c r="O5885" t="s">
        <v>35</v>
      </c>
      <c r="P5885">
        <v>1</v>
      </c>
      <c r="Q5885">
        <v>0</v>
      </c>
      <c r="R5885">
        <v>3</v>
      </c>
    </row>
    <row r="5886" spans="1:18" x14ac:dyDescent="0.25">
      <c r="A5886">
        <v>2016</v>
      </c>
      <c r="B5886" s="1">
        <v>42809.622092939811</v>
      </c>
      <c r="C5886" t="s">
        <v>18</v>
      </c>
      <c r="D5886" t="s">
        <v>29</v>
      </c>
      <c r="E5886" t="s">
        <v>50</v>
      </c>
      <c r="F5886" t="s">
        <v>21</v>
      </c>
      <c r="G5886" t="s">
        <v>22</v>
      </c>
      <c r="H5886" t="s">
        <v>23</v>
      </c>
      <c r="I5886" t="s">
        <v>24</v>
      </c>
      <c r="J5886" t="s">
        <v>48</v>
      </c>
      <c r="K5886" t="s">
        <v>32</v>
      </c>
      <c r="L5886" t="s">
        <v>35</v>
      </c>
      <c r="M5886" t="s">
        <v>35</v>
      </c>
      <c r="N5886" t="s">
        <v>35</v>
      </c>
      <c r="O5886" t="s">
        <v>35</v>
      </c>
      <c r="P5886">
        <v>1</v>
      </c>
      <c r="Q5886">
        <v>-411312</v>
      </c>
      <c r="R5886">
        <v>1</v>
      </c>
    </row>
    <row r="5887" spans="1:18" x14ac:dyDescent="0.25">
      <c r="A5887">
        <v>2016</v>
      </c>
      <c r="B5887" s="1">
        <v>42809.622092939811</v>
      </c>
      <c r="C5887" t="s">
        <v>18</v>
      </c>
      <c r="D5887" t="s">
        <v>29</v>
      </c>
      <c r="E5887" t="s">
        <v>38</v>
      </c>
      <c r="F5887" t="s">
        <v>53</v>
      </c>
      <c r="G5887" t="s">
        <v>70</v>
      </c>
      <c r="H5887" t="s">
        <v>28</v>
      </c>
      <c r="I5887" t="s">
        <v>89</v>
      </c>
      <c r="J5887" t="s">
        <v>37</v>
      </c>
      <c r="K5887" t="s">
        <v>28</v>
      </c>
      <c r="L5887" t="s">
        <v>27</v>
      </c>
      <c r="M5887" t="s">
        <v>28</v>
      </c>
      <c r="N5887" t="s">
        <v>27</v>
      </c>
      <c r="O5887" t="s">
        <v>28</v>
      </c>
      <c r="P5887">
        <v>1</v>
      </c>
      <c r="Q5887">
        <v>0</v>
      </c>
      <c r="R5887">
        <v>0</v>
      </c>
    </row>
    <row r="5888" spans="1:18" x14ac:dyDescent="0.25">
      <c r="A5888">
        <v>2016</v>
      </c>
      <c r="B5888" s="1">
        <v>42809.622092939811</v>
      </c>
      <c r="C5888" t="s">
        <v>18</v>
      </c>
      <c r="D5888" t="s">
        <v>29</v>
      </c>
      <c r="E5888" t="s">
        <v>38</v>
      </c>
      <c r="F5888" t="s">
        <v>45</v>
      </c>
      <c r="G5888" t="s">
        <v>46</v>
      </c>
      <c r="H5888" t="s">
        <v>62</v>
      </c>
      <c r="I5888" t="s">
        <v>34</v>
      </c>
      <c r="J5888" t="s">
        <v>44</v>
      </c>
      <c r="K5888" t="s">
        <v>26</v>
      </c>
      <c r="L5888" t="s">
        <v>27</v>
      </c>
      <c r="M5888" t="s">
        <v>27</v>
      </c>
      <c r="N5888" t="s">
        <v>28</v>
      </c>
      <c r="O5888" t="s">
        <v>28</v>
      </c>
      <c r="P5888">
        <v>1</v>
      </c>
      <c r="Q5888">
        <v>87144.320300000007</v>
      </c>
      <c r="R5888">
        <v>1</v>
      </c>
    </row>
    <row r="5889" spans="1:18" x14ac:dyDescent="0.25">
      <c r="A5889">
        <v>2016</v>
      </c>
      <c r="B5889" s="1">
        <v>42809.622092939811</v>
      </c>
      <c r="C5889" t="s">
        <v>18</v>
      </c>
      <c r="D5889" t="s">
        <v>29</v>
      </c>
      <c r="E5889" t="s">
        <v>38</v>
      </c>
      <c r="F5889" t="s">
        <v>45</v>
      </c>
      <c r="G5889" t="s">
        <v>46</v>
      </c>
      <c r="H5889" t="s">
        <v>62</v>
      </c>
      <c r="I5889" t="s">
        <v>54</v>
      </c>
      <c r="J5889" t="s">
        <v>31</v>
      </c>
      <c r="K5889" t="s">
        <v>49</v>
      </c>
      <c r="L5889" t="s">
        <v>27</v>
      </c>
      <c r="M5889" t="s">
        <v>27</v>
      </c>
      <c r="N5889" t="s">
        <v>28</v>
      </c>
      <c r="O5889" t="s">
        <v>28</v>
      </c>
      <c r="P5889">
        <v>1</v>
      </c>
      <c r="Q5889">
        <v>1789361.625</v>
      </c>
      <c r="R5889">
        <v>1</v>
      </c>
    </row>
    <row r="5890" spans="1:18" x14ac:dyDescent="0.25">
      <c r="A5890">
        <v>2016</v>
      </c>
      <c r="B5890" s="1">
        <v>42809.622092939811</v>
      </c>
      <c r="C5890" t="s">
        <v>18</v>
      </c>
      <c r="D5890" t="s">
        <v>29</v>
      </c>
      <c r="E5890" t="s">
        <v>38</v>
      </c>
      <c r="F5890" t="s">
        <v>45</v>
      </c>
      <c r="G5890" t="s">
        <v>46</v>
      </c>
      <c r="H5890" t="s">
        <v>62</v>
      </c>
      <c r="I5890" t="s">
        <v>54</v>
      </c>
      <c r="J5890" t="s">
        <v>43</v>
      </c>
      <c r="K5890" t="s">
        <v>32</v>
      </c>
      <c r="L5890" t="s">
        <v>27</v>
      </c>
      <c r="M5890" t="s">
        <v>27</v>
      </c>
      <c r="N5890" t="s">
        <v>28</v>
      </c>
      <c r="O5890" t="s">
        <v>28</v>
      </c>
      <c r="P5890">
        <v>1</v>
      </c>
      <c r="Q5890">
        <v>793192.8125</v>
      </c>
      <c r="R5890">
        <v>1</v>
      </c>
    </row>
    <row r="5891" spans="1:18" x14ac:dyDescent="0.25">
      <c r="A5891">
        <v>2016</v>
      </c>
      <c r="B5891" s="1">
        <v>42809.622092939811</v>
      </c>
      <c r="C5891" t="s">
        <v>18</v>
      </c>
      <c r="D5891" t="s">
        <v>29</v>
      </c>
      <c r="E5891" t="s">
        <v>55</v>
      </c>
      <c r="F5891" t="s">
        <v>63</v>
      </c>
      <c r="G5891" t="s">
        <v>64</v>
      </c>
      <c r="H5891" t="s">
        <v>28</v>
      </c>
      <c r="I5891" t="s">
        <v>54</v>
      </c>
      <c r="J5891" t="s">
        <v>40</v>
      </c>
      <c r="K5891" t="s">
        <v>51</v>
      </c>
      <c r="L5891" t="s">
        <v>27</v>
      </c>
      <c r="M5891" t="s">
        <v>28</v>
      </c>
      <c r="N5891" t="s">
        <v>27</v>
      </c>
      <c r="O5891" t="s">
        <v>28</v>
      </c>
      <c r="P5891">
        <v>1</v>
      </c>
      <c r="Q5891">
        <v>13065000</v>
      </c>
      <c r="R5891">
        <v>5</v>
      </c>
    </row>
    <row r="5892" spans="1:18" x14ac:dyDescent="0.25">
      <c r="A5892">
        <v>2016</v>
      </c>
      <c r="B5892" s="1">
        <v>42809.622092939811</v>
      </c>
      <c r="C5892" t="s">
        <v>18</v>
      </c>
      <c r="D5892" t="s">
        <v>19</v>
      </c>
      <c r="E5892" t="s">
        <v>42</v>
      </c>
      <c r="F5892" t="s">
        <v>21</v>
      </c>
      <c r="G5892" t="s">
        <v>22</v>
      </c>
      <c r="H5892" t="s">
        <v>23</v>
      </c>
      <c r="I5892" t="s">
        <v>24</v>
      </c>
      <c r="J5892" t="s">
        <v>48</v>
      </c>
      <c r="K5892" t="s">
        <v>26</v>
      </c>
      <c r="L5892" t="s">
        <v>27</v>
      </c>
      <c r="M5892" t="s">
        <v>27</v>
      </c>
      <c r="N5892" t="s">
        <v>28</v>
      </c>
      <c r="O5892" t="s">
        <v>28</v>
      </c>
      <c r="P5892">
        <v>1</v>
      </c>
      <c r="Q5892">
        <v>-151735.1299</v>
      </c>
      <c r="R5892">
        <v>3</v>
      </c>
    </row>
    <row r="5893" spans="1:18" x14ac:dyDescent="0.25">
      <c r="A5893">
        <v>2016</v>
      </c>
      <c r="B5893" s="1">
        <v>42809.622092939811</v>
      </c>
      <c r="C5893" t="s">
        <v>18</v>
      </c>
      <c r="D5893" t="s">
        <v>19</v>
      </c>
      <c r="E5893" t="s">
        <v>42</v>
      </c>
      <c r="F5893" t="s">
        <v>21</v>
      </c>
      <c r="G5893" t="s">
        <v>22</v>
      </c>
      <c r="H5893" t="s">
        <v>23</v>
      </c>
      <c r="I5893" t="s">
        <v>24</v>
      </c>
      <c r="J5893" t="s">
        <v>44</v>
      </c>
      <c r="K5893" t="s">
        <v>56</v>
      </c>
      <c r="L5893" t="s">
        <v>35</v>
      </c>
      <c r="M5893" t="s">
        <v>35</v>
      </c>
      <c r="N5893" t="s">
        <v>28</v>
      </c>
      <c r="O5893" t="s">
        <v>35</v>
      </c>
      <c r="P5893">
        <v>1</v>
      </c>
      <c r="Q5893">
        <v>127280</v>
      </c>
      <c r="R5893">
        <v>1</v>
      </c>
    </row>
    <row r="5894" spans="1:18" x14ac:dyDescent="0.25">
      <c r="A5894">
        <v>2016</v>
      </c>
      <c r="B5894" s="1">
        <v>42809.622092939811</v>
      </c>
      <c r="C5894" t="s">
        <v>18</v>
      </c>
      <c r="D5894" t="s">
        <v>19</v>
      </c>
      <c r="E5894" t="s">
        <v>42</v>
      </c>
      <c r="F5894" t="s">
        <v>61</v>
      </c>
      <c r="G5894" t="s">
        <v>22</v>
      </c>
      <c r="H5894" t="s">
        <v>91</v>
      </c>
      <c r="I5894" t="s">
        <v>34</v>
      </c>
      <c r="J5894" t="s">
        <v>25</v>
      </c>
      <c r="K5894" t="s">
        <v>41</v>
      </c>
      <c r="L5894" t="s">
        <v>35</v>
      </c>
      <c r="M5894" t="s">
        <v>35</v>
      </c>
      <c r="N5894" t="s">
        <v>28</v>
      </c>
      <c r="O5894" t="s">
        <v>35</v>
      </c>
      <c r="P5894">
        <v>1</v>
      </c>
      <c r="Q5894">
        <v>32110067</v>
      </c>
      <c r="R5894">
        <v>6</v>
      </c>
    </row>
    <row r="5895" spans="1:18" x14ac:dyDescent="0.25">
      <c r="A5895">
        <v>2016</v>
      </c>
      <c r="B5895" s="1">
        <v>42809.622092939811</v>
      </c>
      <c r="C5895" t="s">
        <v>18</v>
      </c>
      <c r="D5895" t="s">
        <v>19</v>
      </c>
      <c r="E5895" t="s">
        <v>42</v>
      </c>
      <c r="F5895" t="s">
        <v>61</v>
      </c>
      <c r="G5895" t="s">
        <v>22</v>
      </c>
      <c r="H5895" t="s">
        <v>91</v>
      </c>
      <c r="I5895" t="s">
        <v>34</v>
      </c>
      <c r="J5895" t="s">
        <v>37</v>
      </c>
      <c r="K5895" t="s">
        <v>41</v>
      </c>
      <c r="L5895" t="s">
        <v>35</v>
      </c>
      <c r="M5895" t="s">
        <v>35</v>
      </c>
      <c r="N5895" t="s">
        <v>35</v>
      </c>
      <c r="O5895" t="s">
        <v>35</v>
      </c>
      <c r="P5895">
        <v>1</v>
      </c>
      <c r="Q5895">
        <v>0</v>
      </c>
      <c r="R5895">
        <v>2</v>
      </c>
    </row>
    <row r="5896" spans="1:18" x14ac:dyDescent="0.25">
      <c r="A5896">
        <v>2016</v>
      </c>
      <c r="B5896" s="1">
        <v>42809.622092939811</v>
      </c>
      <c r="C5896" t="s">
        <v>18</v>
      </c>
      <c r="D5896" t="s">
        <v>19</v>
      </c>
      <c r="E5896" t="s">
        <v>50</v>
      </c>
      <c r="F5896" t="s">
        <v>21</v>
      </c>
      <c r="G5896" t="s">
        <v>22</v>
      </c>
      <c r="H5896" t="s">
        <v>23</v>
      </c>
      <c r="I5896" t="s">
        <v>24</v>
      </c>
      <c r="J5896" t="s">
        <v>37</v>
      </c>
      <c r="K5896" t="s">
        <v>26</v>
      </c>
      <c r="L5896" t="s">
        <v>27</v>
      </c>
      <c r="M5896" t="s">
        <v>27</v>
      </c>
      <c r="N5896" t="s">
        <v>28</v>
      </c>
      <c r="O5896" t="s">
        <v>28</v>
      </c>
      <c r="P5896">
        <v>1</v>
      </c>
      <c r="Q5896">
        <v>0</v>
      </c>
      <c r="R5896">
        <v>1</v>
      </c>
    </row>
    <row r="5897" spans="1:18" x14ac:dyDescent="0.25">
      <c r="A5897">
        <v>2016</v>
      </c>
      <c r="B5897" s="1">
        <v>42809.622092939811</v>
      </c>
      <c r="C5897" t="s">
        <v>18</v>
      </c>
      <c r="D5897" t="s">
        <v>19</v>
      </c>
      <c r="E5897" t="s">
        <v>38</v>
      </c>
      <c r="F5897" t="s">
        <v>21</v>
      </c>
      <c r="G5897" t="s">
        <v>22</v>
      </c>
      <c r="H5897" t="s">
        <v>23</v>
      </c>
      <c r="I5897" t="s">
        <v>34</v>
      </c>
      <c r="J5897" t="s">
        <v>37</v>
      </c>
      <c r="K5897" t="s">
        <v>41</v>
      </c>
      <c r="L5897" t="s">
        <v>35</v>
      </c>
      <c r="M5897" t="s">
        <v>35</v>
      </c>
      <c r="N5897" t="s">
        <v>28</v>
      </c>
      <c r="O5897" t="s">
        <v>35</v>
      </c>
      <c r="P5897">
        <v>1</v>
      </c>
      <c r="Q5897">
        <v>0</v>
      </c>
      <c r="R5897">
        <v>1</v>
      </c>
    </row>
    <row r="5898" spans="1:18" x14ac:dyDescent="0.25">
      <c r="A5898">
        <v>2016</v>
      </c>
      <c r="B5898" s="1">
        <v>42809.622092939811</v>
      </c>
      <c r="C5898" t="s">
        <v>18</v>
      </c>
      <c r="D5898" t="s">
        <v>19</v>
      </c>
      <c r="E5898" t="s">
        <v>38</v>
      </c>
      <c r="F5898" t="s">
        <v>21</v>
      </c>
      <c r="G5898" t="s">
        <v>22</v>
      </c>
      <c r="H5898" t="s">
        <v>23</v>
      </c>
      <c r="I5898" t="s">
        <v>24</v>
      </c>
      <c r="J5898" t="s">
        <v>31</v>
      </c>
      <c r="K5898" t="s">
        <v>49</v>
      </c>
      <c r="L5898" t="s">
        <v>27</v>
      </c>
      <c r="M5898" t="s">
        <v>27</v>
      </c>
      <c r="N5898" t="s">
        <v>28</v>
      </c>
      <c r="O5898" t="s">
        <v>28</v>
      </c>
      <c r="P5898">
        <v>1</v>
      </c>
      <c r="Q5898">
        <v>2442103.875</v>
      </c>
      <c r="R5898">
        <v>3</v>
      </c>
    </row>
    <row r="5899" spans="1:18" x14ac:dyDescent="0.25">
      <c r="A5899">
        <v>2016</v>
      </c>
      <c r="B5899" s="1">
        <v>42809.622092939811</v>
      </c>
      <c r="C5899" t="s">
        <v>18</v>
      </c>
      <c r="D5899" t="s">
        <v>19</v>
      </c>
      <c r="E5899" t="s">
        <v>38</v>
      </c>
      <c r="F5899" t="s">
        <v>21</v>
      </c>
      <c r="G5899" t="s">
        <v>22</v>
      </c>
      <c r="H5899" t="s">
        <v>23</v>
      </c>
      <c r="I5899" t="s">
        <v>24</v>
      </c>
      <c r="J5899" t="s">
        <v>37</v>
      </c>
      <c r="K5899" t="s">
        <v>32</v>
      </c>
      <c r="L5899" t="s">
        <v>35</v>
      </c>
      <c r="M5899" t="s">
        <v>35</v>
      </c>
      <c r="N5899" t="s">
        <v>28</v>
      </c>
      <c r="O5899" t="s">
        <v>35</v>
      </c>
      <c r="P5899">
        <v>1</v>
      </c>
      <c r="Q5899">
        <v>0</v>
      </c>
      <c r="R5899">
        <v>1</v>
      </c>
    </row>
    <row r="5900" spans="1:18" x14ac:dyDescent="0.25">
      <c r="A5900">
        <v>2016</v>
      </c>
      <c r="B5900" s="1">
        <v>42809.622092939811</v>
      </c>
      <c r="C5900" t="s">
        <v>18</v>
      </c>
      <c r="D5900" t="s">
        <v>19</v>
      </c>
      <c r="E5900" t="s">
        <v>38</v>
      </c>
      <c r="F5900" t="s">
        <v>21</v>
      </c>
      <c r="G5900" t="s">
        <v>22</v>
      </c>
      <c r="H5900" t="s">
        <v>23</v>
      </c>
      <c r="I5900" t="s">
        <v>24</v>
      </c>
      <c r="J5900" t="s">
        <v>37</v>
      </c>
      <c r="K5900" t="s">
        <v>51</v>
      </c>
      <c r="L5900" t="s">
        <v>27</v>
      </c>
      <c r="M5900" t="s">
        <v>27</v>
      </c>
      <c r="N5900" t="s">
        <v>28</v>
      </c>
      <c r="O5900" t="s">
        <v>28</v>
      </c>
      <c r="P5900">
        <v>1</v>
      </c>
      <c r="Q5900">
        <v>0</v>
      </c>
      <c r="R5900">
        <v>1</v>
      </c>
    </row>
    <row r="5901" spans="1:18" x14ac:dyDescent="0.25">
      <c r="A5901">
        <v>2016</v>
      </c>
      <c r="B5901" s="1">
        <v>42809.622092939811</v>
      </c>
      <c r="C5901" t="s">
        <v>18</v>
      </c>
      <c r="D5901" t="s">
        <v>19</v>
      </c>
      <c r="E5901" t="s">
        <v>38</v>
      </c>
      <c r="F5901" t="s">
        <v>61</v>
      </c>
      <c r="G5901" t="s">
        <v>22</v>
      </c>
      <c r="H5901" t="s">
        <v>91</v>
      </c>
      <c r="I5901" t="s">
        <v>34</v>
      </c>
      <c r="J5901" t="s">
        <v>31</v>
      </c>
      <c r="K5901" t="s">
        <v>32</v>
      </c>
      <c r="L5901" t="s">
        <v>35</v>
      </c>
      <c r="M5901" t="s">
        <v>35</v>
      </c>
      <c r="N5901" t="s">
        <v>28</v>
      </c>
      <c r="O5901" t="s">
        <v>35</v>
      </c>
      <c r="P5901">
        <v>1</v>
      </c>
      <c r="Q5901">
        <v>2409227</v>
      </c>
      <c r="R5901">
        <v>2</v>
      </c>
    </row>
    <row r="5902" spans="1:18" x14ac:dyDescent="0.25">
      <c r="A5902">
        <v>2016</v>
      </c>
      <c r="B5902" s="1">
        <v>42809.622092939811</v>
      </c>
      <c r="C5902" t="s">
        <v>18</v>
      </c>
      <c r="D5902" t="s">
        <v>60</v>
      </c>
      <c r="E5902" t="s">
        <v>30</v>
      </c>
      <c r="F5902" t="s">
        <v>21</v>
      </c>
      <c r="G5902" t="s">
        <v>22</v>
      </c>
      <c r="H5902" t="s">
        <v>28</v>
      </c>
      <c r="I5902" t="s">
        <v>34</v>
      </c>
      <c r="J5902" t="s">
        <v>31</v>
      </c>
      <c r="K5902" t="s">
        <v>26</v>
      </c>
      <c r="L5902" t="s">
        <v>35</v>
      </c>
      <c r="M5902" t="s">
        <v>28</v>
      </c>
      <c r="N5902" t="s">
        <v>35</v>
      </c>
      <c r="O5902" t="s">
        <v>35</v>
      </c>
      <c r="P5902">
        <v>1</v>
      </c>
      <c r="Q5902">
        <v>3410000</v>
      </c>
      <c r="R5902">
        <v>8</v>
      </c>
    </row>
    <row r="5903" spans="1:18" x14ac:dyDescent="0.25">
      <c r="A5903">
        <v>2016</v>
      </c>
      <c r="B5903" s="1">
        <v>42809.622092939811</v>
      </c>
      <c r="C5903" t="s">
        <v>18</v>
      </c>
      <c r="D5903" t="s">
        <v>60</v>
      </c>
      <c r="E5903" t="s">
        <v>42</v>
      </c>
      <c r="F5903" t="s">
        <v>45</v>
      </c>
      <c r="G5903" t="s">
        <v>46</v>
      </c>
      <c r="H5903" t="s">
        <v>62</v>
      </c>
      <c r="I5903" t="s">
        <v>34</v>
      </c>
      <c r="J5903" t="s">
        <v>48</v>
      </c>
      <c r="K5903" t="s">
        <v>32</v>
      </c>
      <c r="L5903" t="s">
        <v>35</v>
      </c>
      <c r="M5903" t="s">
        <v>35</v>
      </c>
      <c r="N5903" t="s">
        <v>35</v>
      </c>
      <c r="O5903" t="s">
        <v>35</v>
      </c>
      <c r="P5903">
        <v>1</v>
      </c>
      <c r="Q5903">
        <v>-124525.99219999999</v>
      </c>
      <c r="R5903">
        <v>3</v>
      </c>
    </row>
    <row r="5904" spans="1:18" x14ac:dyDescent="0.25">
      <c r="A5904">
        <v>2016</v>
      </c>
      <c r="B5904" s="1">
        <v>42809.622092939811</v>
      </c>
      <c r="C5904" t="s">
        <v>18</v>
      </c>
      <c r="D5904" t="s">
        <v>60</v>
      </c>
      <c r="E5904" t="s">
        <v>67</v>
      </c>
      <c r="F5904" t="s">
        <v>53</v>
      </c>
      <c r="G5904" t="s">
        <v>70</v>
      </c>
      <c r="H5904" t="s">
        <v>28</v>
      </c>
      <c r="I5904" t="s">
        <v>24</v>
      </c>
      <c r="J5904" t="s">
        <v>37</v>
      </c>
      <c r="K5904" t="s">
        <v>28</v>
      </c>
      <c r="L5904" t="s">
        <v>35</v>
      </c>
      <c r="M5904" t="s">
        <v>28</v>
      </c>
      <c r="N5904" t="s">
        <v>35</v>
      </c>
      <c r="O5904" t="s">
        <v>28</v>
      </c>
      <c r="P5904">
        <v>1</v>
      </c>
      <c r="Q5904">
        <v>0</v>
      </c>
      <c r="R5904">
        <v>0</v>
      </c>
    </row>
    <row r="5905" spans="1:18" x14ac:dyDescent="0.25">
      <c r="A5905">
        <v>2016</v>
      </c>
      <c r="B5905" s="1">
        <v>42809.622092939811</v>
      </c>
      <c r="C5905" t="s">
        <v>18</v>
      </c>
      <c r="D5905" t="s">
        <v>60</v>
      </c>
      <c r="E5905" t="s">
        <v>38</v>
      </c>
      <c r="F5905" t="s">
        <v>53</v>
      </c>
      <c r="G5905" t="s">
        <v>46</v>
      </c>
      <c r="H5905" t="s">
        <v>23</v>
      </c>
      <c r="I5905" t="s">
        <v>34</v>
      </c>
      <c r="J5905" t="s">
        <v>37</v>
      </c>
      <c r="K5905" t="s">
        <v>41</v>
      </c>
      <c r="L5905" t="s">
        <v>35</v>
      </c>
      <c r="M5905" t="s">
        <v>35</v>
      </c>
      <c r="N5905" t="s">
        <v>28</v>
      </c>
      <c r="O5905" t="s">
        <v>35</v>
      </c>
      <c r="P5905">
        <v>1</v>
      </c>
      <c r="Q5905">
        <v>0</v>
      </c>
      <c r="R5905">
        <v>1</v>
      </c>
    </row>
    <row r="5906" spans="1:18" x14ac:dyDescent="0.25">
      <c r="A5906">
        <v>2016</v>
      </c>
      <c r="B5906" s="1">
        <v>42809.622092939811</v>
      </c>
      <c r="C5906" t="s">
        <v>18</v>
      </c>
      <c r="D5906" t="s">
        <v>60</v>
      </c>
      <c r="E5906" t="s">
        <v>38</v>
      </c>
      <c r="F5906" t="s">
        <v>21</v>
      </c>
      <c r="G5906" t="s">
        <v>22</v>
      </c>
      <c r="H5906" t="s">
        <v>28</v>
      </c>
      <c r="I5906" t="s">
        <v>24</v>
      </c>
      <c r="J5906" t="s">
        <v>25</v>
      </c>
      <c r="K5906" t="s">
        <v>49</v>
      </c>
      <c r="L5906" t="s">
        <v>27</v>
      </c>
      <c r="M5906" t="s">
        <v>28</v>
      </c>
      <c r="N5906" t="s">
        <v>27</v>
      </c>
      <c r="O5906" t="s">
        <v>28</v>
      </c>
      <c r="P5906">
        <v>1</v>
      </c>
      <c r="Q5906">
        <v>54528402</v>
      </c>
      <c r="R5906">
        <v>8</v>
      </c>
    </row>
    <row r="5907" spans="1:18" x14ac:dyDescent="0.25">
      <c r="A5907">
        <v>2016</v>
      </c>
      <c r="B5907" s="1">
        <v>42809.622092939811</v>
      </c>
      <c r="C5907" t="s">
        <v>18</v>
      </c>
      <c r="D5907" t="s">
        <v>72</v>
      </c>
      <c r="E5907" t="s">
        <v>20</v>
      </c>
      <c r="F5907" t="s">
        <v>21</v>
      </c>
      <c r="G5907" t="s">
        <v>22</v>
      </c>
      <c r="H5907" t="s">
        <v>23</v>
      </c>
      <c r="I5907" t="s">
        <v>24</v>
      </c>
      <c r="J5907" t="s">
        <v>37</v>
      </c>
      <c r="K5907" t="s">
        <v>56</v>
      </c>
      <c r="L5907" t="s">
        <v>35</v>
      </c>
      <c r="M5907" t="s">
        <v>35</v>
      </c>
      <c r="N5907" t="s">
        <v>35</v>
      </c>
      <c r="O5907" t="s">
        <v>35</v>
      </c>
      <c r="P5907">
        <v>1</v>
      </c>
      <c r="Q5907">
        <v>0</v>
      </c>
      <c r="R5907">
        <v>1</v>
      </c>
    </row>
    <row r="5908" spans="1:18" x14ac:dyDescent="0.25">
      <c r="A5908">
        <v>2016</v>
      </c>
      <c r="B5908" s="1">
        <v>42809.622092939811</v>
      </c>
      <c r="C5908" t="s">
        <v>18</v>
      </c>
      <c r="D5908" t="s">
        <v>72</v>
      </c>
      <c r="E5908" t="s">
        <v>30</v>
      </c>
      <c r="F5908" t="s">
        <v>45</v>
      </c>
      <c r="G5908" t="s">
        <v>66</v>
      </c>
      <c r="H5908" t="s">
        <v>23</v>
      </c>
      <c r="I5908" t="s">
        <v>76</v>
      </c>
      <c r="J5908" t="s">
        <v>37</v>
      </c>
      <c r="K5908" t="s">
        <v>56</v>
      </c>
      <c r="L5908" t="s">
        <v>35</v>
      </c>
      <c r="M5908" t="s">
        <v>98</v>
      </c>
      <c r="N5908" t="s">
        <v>28</v>
      </c>
      <c r="O5908" t="s">
        <v>35</v>
      </c>
      <c r="P5908">
        <v>1</v>
      </c>
      <c r="Q5908">
        <v>0</v>
      </c>
      <c r="R5908">
        <v>2</v>
      </c>
    </row>
    <row r="5909" spans="1:18" x14ac:dyDescent="0.25">
      <c r="A5909">
        <v>2016</v>
      </c>
      <c r="B5909" s="1">
        <v>42809.622092939811</v>
      </c>
      <c r="C5909" t="s">
        <v>18</v>
      </c>
      <c r="D5909" t="s">
        <v>72</v>
      </c>
      <c r="E5909" t="s">
        <v>52</v>
      </c>
      <c r="F5909" t="s">
        <v>53</v>
      </c>
      <c r="G5909" t="s">
        <v>66</v>
      </c>
      <c r="H5909" t="s">
        <v>28</v>
      </c>
      <c r="I5909" t="s">
        <v>34</v>
      </c>
      <c r="J5909" t="s">
        <v>37</v>
      </c>
      <c r="K5909" t="s">
        <v>56</v>
      </c>
      <c r="L5909" t="s">
        <v>74</v>
      </c>
      <c r="M5909" t="s">
        <v>74</v>
      </c>
      <c r="N5909" t="s">
        <v>28</v>
      </c>
      <c r="O5909" t="s">
        <v>28</v>
      </c>
      <c r="P5909">
        <v>1</v>
      </c>
      <c r="Q5909">
        <v>0</v>
      </c>
      <c r="R5909">
        <v>355</v>
      </c>
    </row>
    <row r="5910" spans="1:18" x14ac:dyDescent="0.25">
      <c r="A5910">
        <v>2016</v>
      </c>
      <c r="B5910" s="1">
        <v>42809.622092939811</v>
      </c>
      <c r="C5910" t="s">
        <v>18</v>
      </c>
      <c r="D5910" t="s">
        <v>29</v>
      </c>
      <c r="E5910" t="s">
        <v>20</v>
      </c>
      <c r="F5910" t="s">
        <v>21</v>
      </c>
      <c r="G5910" t="s">
        <v>22</v>
      </c>
      <c r="H5910" t="s">
        <v>23</v>
      </c>
      <c r="I5910" t="s">
        <v>34</v>
      </c>
      <c r="J5910" t="s">
        <v>31</v>
      </c>
      <c r="K5910" t="s">
        <v>26</v>
      </c>
      <c r="L5910" t="s">
        <v>35</v>
      </c>
      <c r="M5910" t="s">
        <v>35</v>
      </c>
      <c r="N5910" t="s">
        <v>28</v>
      </c>
      <c r="O5910" t="s">
        <v>35</v>
      </c>
      <c r="P5910">
        <v>1</v>
      </c>
      <c r="Q5910">
        <v>1106329</v>
      </c>
      <c r="R5910">
        <v>1</v>
      </c>
    </row>
    <row r="5911" spans="1:18" x14ac:dyDescent="0.25">
      <c r="A5911">
        <v>2016</v>
      </c>
      <c r="B5911" s="1">
        <v>42809.622092939811</v>
      </c>
      <c r="C5911" t="s">
        <v>18</v>
      </c>
      <c r="D5911" t="s">
        <v>29</v>
      </c>
      <c r="E5911" t="s">
        <v>20</v>
      </c>
      <c r="F5911" t="s">
        <v>21</v>
      </c>
      <c r="G5911" t="s">
        <v>22</v>
      </c>
      <c r="H5911" t="s">
        <v>23</v>
      </c>
      <c r="I5911" t="s">
        <v>24</v>
      </c>
      <c r="J5911" t="s">
        <v>48</v>
      </c>
      <c r="K5911" t="s">
        <v>56</v>
      </c>
      <c r="L5911" t="s">
        <v>35</v>
      </c>
      <c r="M5911" t="s">
        <v>35</v>
      </c>
      <c r="N5911" t="s">
        <v>35</v>
      </c>
      <c r="O5911" t="s">
        <v>35</v>
      </c>
      <c r="P5911">
        <v>1</v>
      </c>
      <c r="Q5911">
        <v>-620000</v>
      </c>
      <c r="R5911">
        <v>2</v>
      </c>
    </row>
    <row r="5912" spans="1:18" x14ac:dyDescent="0.25">
      <c r="A5912">
        <v>2011</v>
      </c>
      <c r="B5912" s="1">
        <v>42809.622092939811</v>
      </c>
      <c r="C5912" t="s">
        <v>18</v>
      </c>
      <c r="D5912" t="s">
        <v>60</v>
      </c>
      <c r="E5912" t="s">
        <v>55</v>
      </c>
      <c r="F5912" t="s">
        <v>53</v>
      </c>
      <c r="G5912" t="s">
        <v>71</v>
      </c>
      <c r="H5912" t="s">
        <v>39</v>
      </c>
      <c r="I5912" t="s">
        <v>54</v>
      </c>
      <c r="J5912" t="s">
        <v>31</v>
      </c>
      <c r="K5912" t="s">
        <v>51</v>
      </c>
      <c r="L5912" t="s">
        <v>81</v>
      </c>
      <c r="M5912" t="s">
        <v>28</v>
      </c>
      <c r="N5912" t="s">
        <v>81</v>
      </c>
      <c r="O5912" t="s">
        <v>28</v>
      </c>
      <c r="P5912">
        <v>1</v>
      </c>
      <c r="Q5912">
        <v>1674280.2187999999</v>
      </c>
      <c r="R5912">
        <v>9</v>
      </c>
    </row>
    <row r="5913" spans="1:18" x14ac:dyDescent="0.25">
      <c r="A5913">
        <v>2011</v>
      </c>
      <c r="B5913" s="1">
        <v>42809.622092939811</v>
      </c>
      <c r="C5913" t="s">
        <v>18</v>
      </c>
      <c r="D5913" t="s">
        <v>72</v>
      </c>
      <c r="E5913" t="s">
        <v>30</v>
      </c>
      <c r="F5913" t="s">
        <v>53</v>
      </c>
      <c r="G5913" t="s">
        <v>46</v>
      </c>
      <c r="H5913" t="s">
        <v>23</v>
      </c>
      <c r="I5913" t="s">
        <v>54</v>
      </c>
      <c r="J5913" t="s">
        <v>44</v>
      </c>
      <c r="K5913" t="s">
        <v>41</v>
      </c>
      <c r="L5913" t="s">
        <v>74</v>
      </c>
      <c r="M5913" t="s">
        <v>74</v>
      </c>
      <c r="N5913" t="s">
        <v>28</v>
      </c>
      <c r="O5913" t="s">
        <v>28</v>
      </c>
      <c r="P5913">
        <v>1</v>
      </c>
      <c r="Q5913">
        <v>28433.179700000001</v>
      </c>
      <c r="R5913">
        <v>1</v>
      </c>
    </row>
    <row r="5914" spans="1:18" x14ac:dyDescent="0.25">
      <c r="A5914">
        <v>2011</v>
      </c>
      <c r="B5914" s="1">
        <v>42809.622092939811</v>
      </c>
      <c r="C5914" t="s">
        <v>18</v>
      </c>
      <c r="D5914" t="s">
        <v>72</v>
      </c>
      <c r="E5914" t="s">
        <v>30</v>
      </c>
      <c r="F5914" t="s">
        <v>45</v>
      </c>
      <c r="G5914" t="s">
        <v>46</v>
      </c>
      <c r="H5914" t="s">
        <v>62</v>
      </c>
      <c r="I5914" t="s">
        <v>24</v>
      </c>
      <c r="J5914" t="s">
        <v>44</v>
      </c>
      <c r="K5914" t="s">
        <v>26</v>
      </c>
      <c r="L5914" t="s">
        <v>35</v>
      </c>
      <c r="M5914" t="s">
        <v>35</v>
      </c>
      <c r="N5914" t="s">
        <v>35</v>
      </c>
      <c r="O5914" t="s">
        <v>35</v>
      </c>
      <c r="P5914">
        <v>1</v>
      </c>
      <c r="Q5914">
        <v>39091.820299999999</v>
      </c>
      <c r="R5914">
        <v>1</v>
      </c>
    </row>
    <row r="5915" spans="1:18" x14ac:dyDescent="0.25">
      <c r="A5915">
        <v>2011</v>
      </c>
      <c r="B5915" s="1">
        <v>42809.622092939811</v>
      </c>
      <c r="C5915" t="s">
        <v>18</v>
      </c>
      <c r="D5915" t="s">
        <v>72</v>
      </c>
      <c r="E5915" t="s">
        <v>52</v>
      </c>
      <c r="F5915" t="s">
        <v>53</v>
      </c>
      <c r="G5915" t="s">
        <v>46</v>
      </c>
      <c r="H5915" t="s">
        <v>23</v>
      </c>
      <c r="I5915" t="s">
        <v>54</v>
      </c>
      <c r="J5915" t="s">
        <v>44</v>
      </c>
      <c r="K5915" t="s">
        <v>56</v>
      </c>
      <c r="L5915" t="s">
        <v>74</v>
      </c>
      <c r="M5915" t="s">
        <v>74</v>
      </c>
      <c r="N5915" t="s">
        <v>28</v>
      </c>
      <c r="O5915" t="s">
        <v>28</v>
      </c>
      <c r="P5915">
        <v>1</v>
      </c>
      <c r="Q5915">
        <v>41803580.993799999</v>
      </c>
      <c r="R5915">
        <v>2707</v>
      </c>
    </row>
    <row r="5916" spans="1:18" x14ac:dyDescent="0.25">
      <c r="A5916">
        <v>2011</v>
      </c>
      <c r="B5916" s="1">
        <v>42809.622092939811</v>
      </c>
      <c r="C5916" t="s">
        <v>18</v>
      </c>
      <c r="D5916" t="s">
        <v>29</v>
      </c>
      <c r="E5916" t="s">
        <v>20</v>
      </c>
      <c r="F5916" t="s">
        <v>21</v>
      </c>
      <c r="G5916" t="s">
        <v>22</v>
      </c>
      <c r="H5916" t="s">
        <v>91</v>
      </c>
      <c r="I5916" t="s">
        <v>24</v>
      </c>
      <c r="J5916" t="s">
        <v>44</v>
      </c>
      <c r="K5916" t="s">
        <v>26</v>
      </c>
      <c r="L5916" t="s">
        <v>27</v>
      </c>
      <c r="M5916" t="s">
        <v>27</v>
      </c>
      <c r="N5916" t="s">
        <v>28</v>
      </c>
      <c r="O5916" t="s">
        <v>28</v>
      </c>
      <c r="P5916">
        <v>1</v>
      </c>
      <c r="Q5916">
        <v>123071</v>
      </c>
      <c r="R5916">
        <v>1</v>
      </c>
    </row>
    <row r="5917" spans="1:18" x14ac:dyDescent="0.25">
      <c r="A5917">
        <v>2011</v>
      </c>
      <c r="B5917" s="1">
        <v>42809.622092939811</v>
      </c>
      <c r="C5917" t="s">
        <v>18</v>
      </c>
      <c r="D5917" t="s">
        <v>29</v>
      </c>
      <c r="E5917" t="s">
        <v>20</v>
      </c>
      <c r="F5917" t="s">
        <v>21</v>
      </c>
      <c r="G5917" t="s">
        <v>22</v>
      </c>
      <c r="H5917" t="s">
        <v>23</v>
      </c>
      <c r="I5917" t="s">
        <v>34</v>
      </c>
      <c r="J5917" t="s">
        <v>43</v>
      </c>
      <c r="K5917" t="s">
        <v>41</v>
      </c>
      <c r="L5917" t="s">
        <v>35</v>
      </c>
      <c r="M5917" t="s">
        <v>35</v>
      </c>
      <c r="N5917" t="s">
        <v>35</v>
      </c>
      <c r="O5917" t="s">
        <v>35</v>
      </c>
      <c r="P5917">
        <v>1</v>
      </c>
      <c r="Q5917">
        <v>847610</v>
      </c>
      <c r="R5917">
        <v>1</v>
      </c>
    </row>
    <row r="5918" spans="1:18" x14ac:dyDescent="0.25">
      <c r="A5918">
        <v>2011</v>
      </c>
      <c r="B5918" s="1">
        <v>42809.622092939811</v>
      </c>
      <c r="C5918" t="s">
        <v>18</v>
      </c>
      <c r="D5918" t="s">
        <v>29</v>
      </c>
      <c r="E5918" t="s">
        <v>20</v>
      </c>
      <c r="F5918" t="s">
        <v>21</v>
      </c>
      <c r="G5918" t="s">
        <v>22</v>
      </c>
      <c r="H5918" t="s">
        <v>23</v>
      </c>
      <c r="I5918" t="s">
        <v>24</v>
      </c>
      <c r="J5918" t="s">
        <v>48</v>
      </c>
      <c r="K5918" t="s">
        <v>26</v>
      </c>
      <c r="L5918" t="s">
        <v>33</v>
      </c>
      <c r="M5918" t="s">
        <v>33</v>
      </c>
      <c r="N5918" t="s">
        <v>28</v>
      </c>
      <c r="O5918" t="s">
        <v>28</v>
      </c>
      <c r="P5918">
        <v>1</v>
      </c>
      <c r="Q5918">
        <v>-3151588</v>
      </c>
      <c r="R5918">
        <v>1</v>
      </c>
    </row>
    <row r="5919" spans="1:18" x14ac:dyDescent="0.25">
      <c r="A5919">
        <v>2011</v>
      </c>
      <c r="B5919" s="1">
        <v>42809.622092939811</v>
      </c>
      <c r="C5919" t="s">
        <v>18</v>
      </c>
      <c r="D5919" t="s">
        <v>29</v>
      </c>
      <c r="E5919" t="s">
        <v>20</v>
      </c>
      <c r="F5919" t="s">
        <v>21</v>
      </c>
      <c r="G5919" t="s">
        <v>22</v>
      </c>
      <c r="H5919" t="s">
        <v>23</v>
      </c>
      <c r="I5919" t="s">
        <v>24</v>
      </c>
      <c r="J5919" t="s">
        <v>37</v>
      </c>
      <c r="K5919" t="s">
        <v>28</v>
      </c>
      <c r="L5919" t="s">
        <v>35</v>
      </c>
      <c r="M5919" t="s">
        <v>28</v>
      </c>
      <c r="N5919" t="s">
        <v>35</v>
      </c>
      <c r="O5919" t="s">
        <v>28</v>
      </c>
      <c r="P5919">
        <v>1</v>
      </c>
      <c r="Q5919">
        <v>0</v>
      </c>
      <c r="R5919">
        <v>0</v>
      </c>
    </row>
    <row r="5920" spans="1:18" x14ac:dyDescent="0.25">
      <c r="A5920">
        <v>2011</v>
      </c>
      <c r="B5920" s="1">
        <v>42809.622092939811</v>
      </c>
      <c r="C5920" t="s">
        <v>18</v>
      </c>
      <c r="D5920" t="s">
        <v>29</v>
      </c>
      <c r="E5920" t="s">
        <v>20</v>
      </c>
      <c r="F5920" t="s">
        <v>21</v>
      </c>
      <c r="G5920" t="s">
        <v>22</v>
      </c>
      <c r="H5920" t="s">
        <v>23</v>
      </c>
      <c r="I5920" t="s">
        <v>24</v>
      </c>
      <c r="J5920" t="s">
        <v>37</v>
      </c>
      <c r="K5920" t="s">
        <v>26</v>
      </c>
      <c r="L5920" t="s">
        <v>35</v>
      </c>
      <c r="M5920" t="s">
        <v>35</v>
      </c>
      <c r="N5920" t="s">
        <v>35</v>
      </c>
      <c r="O5920" t="s">
        <v>35</v>
      </c>
      <c r="P5920">
        <v>1</v>
      </c>
      <c r="Q5920">
        <v>0</v>
      </c>
      <c r="R5920">
        <v>11</v>
      </c>
    </row>
    <row r="5921" spans="1:18" x14ac:dyDescent="0.25">
      <c r="A5921">
        <v>2011</v>
      </c>
      <c r="B5921" s="1">
        <v>42809.622092939811</v>
      </c>
      <c r="C5921" t="s">
        <v>18</v>
      </c>
      <c r="D5921" t="s">
        <v>29</v>
      </c>
      <c r="E5921" t="s">
        <v>92</v>
      </c>
      <c r="F5921" t="s">
        <v>21</v>
      </c>
      <c r="G5921" t="s">
        <v>22</v>
      </c>
      <c r="H5921" t="s">
        <v>62</v>
      </c>
      <c r="I5921" t="s">
        <v>24</v>
      </c>
      <c r="J5921" t="s">
        <v>37</v>
      </c>
      <c r="K5921" t="s">
        <v>56</v>
      </c>
      <c r="L5921" t="s">
        <v>27</v>
      </c>
      <c r="M5921" t="s">
        <v>27</v>
      </c>
      <c r="N5921" t="s">
        <v>28</v>
      </c>
      <c r="O5921" t="s">
        <v>28</v>
      </c>
      <c r="P5921">
        <v>1</v>
      </c>
      <c r="Q5921">
        <v>0</v>
      </c>
      <c r="R5921">
        <v>2</v>
      </c>
    </row>
    <row r="5922" spans="1:18" x14ac:dyDescent="0.25">
      <c r="A5922">
        <v>2011</v>
      </c>
      <c r="B5922" s="1">
        <v>42809.622092939811</v>
      </c>
      <c r="C5922" t="s">
        <v>18</v>
      </c>
      <c r="D5922" t="s">
        <v>29</v>
      </c>
      <c r="E5922" t="s">
        <v>30</v>
      </c>
      <c r="F5922" t="s">
        <v>63</v>
      </c>
      <c r="G5922" t="s">
        <v>64</v>
      </c>
      <c r="H5922" t="s">
        <v>62</v>
      </c>
      <c r="I5922" t="s">
        <v>24</v>
      </c>
      <c r="J5922" t="s">
        <v>44</v>
      </c>
      <c r="K5922" t="s">
        <v>32</v>
      </c>
      <c r="L5922" t="s">
        <v>35</v>
      </c>
      <c r="M5922" t="s">
        <v>35</v>
      </c>
      <c r="N5922" t="s">
        <v>35</v>
      </c>
      <c r="O5922" t="s">
        <v>35</v>
      </c>
      <c r="P5922">
        <v>1</v>
      </c>
      <c r="Q5922">
        <v>11998.6396</v>
      </c>
      <c r="R5922">
        <v>1</v>
      </c>
    </row>
    <row r="5923" spans="1:18" x14ac:dyDescent="0.25">
      <c r="A5923">
        <v>2011</v>
      </c>
      <c r="B5923" s="1">
        <v>42809.622092939811</v>
      </c>
      <c r="C5923" t="s">
        <v>18</v>
      </c>
      <c r="D5923" t="s">
        <v>29</v>
      </c>
      <c r="E5923" t="s">
        <v>30</v>
      </c>
      <c r="F5923" t="s">
        <v>53</v>
      </c>
      <c r="G5923" t="s">
        <v>66</v>
      </c>
      <c r="H5923" t="s">
        <v>23</v>
      </c>
      <c r="I5923" t="s">
        <v>34</v>
      </c>
      <c r="J5923" t="s">
        <v>25</v>
      </c>
      <c r="K5923" t="s">
        <v>26</v>
      </c>
      <c r="L5923" t="s">
        <v>33</v>
      </c>
      <c r="M5923" t="s">
        <v>33</v>
      </c>
      <c r="N5923" t="s">
        <v>33</v>
      </c>
      <c r="O5923" t="s">
        <v>28</v>
      </c>
      <c r="P5923">
        <v>1</v>
      </c>
      <c r="Q5923">
        <v>27348495.9375</v>
      </c>
      <c r="R5923">
        <v>3</v>
      </c>
    </row>
    <row r="5924" spans="1:18" x14ac:dyDescent="0.25">
      <c r="A5924">
        <v>2011</v>
      </c>
      <c r="B5924" s="1">
        <v>42809.622092939811</v>
      </c>
      <c r="C5924" t="s">
        <v>18</v>
      </c>
      <c r="D5924" t="s">
        <v>29</v>
      </c>
      <c r="E5924" t="s">
        <v>30</v>
      </c>
      <c r="F5924" t="s">
        <v>53</v>
      </c>
      <c r="G5924" t="s">
        <v>66</v>
      </c>
      <c r="H5924" t="s">
        <v>23</v>
      </c>
      <c r="I5924" t="s">
        <v>34</v>
      </c>
      <c r="J5924" t="s">
        <v>48</v>
      </c>
      <c r="K5924" t="s">
        <v>32</v>
      </c>
      <c r="L5924" t="s">
        <v>33</v>
      </c>
      <c r="M5924" t="s">
        <v>33</v>
      </c>
      <c r="N5924" t="s">
        <v>33</v>
      </c>
      <c r="O5924" t="s">
        <v>28</v>
      </c>
      <c r="P5924">
        <v>1</v>
      </c>
      <c r="Q5924">
        <v>-353729.92180000001</v>
      </c>
      <c r="R5924">
        <v>8</v>
      </c>
    </row>
    <row r="5925" spans="1:18" x14ac:dyDescent="0.25">
      <c r="A5925">
        <v>2011</v>
      </c>
      <c r="B5925" s="1">
        <v>42809.622092939811</v>
      </c>
      <c r="C5925" t="s">
        <v>18</v>
      </c>
      <c r="D5925" t="s">
        <v>29</v>
      </c>
      <c r="E5925" t="s">
        <v>30</v>
      </c>
      <c r="F5925" t="s">
        <v>45</v>
      </c>
      <c r="G5925" t="s">
        <v>71</v>
      </c>
      <c r="H5925" t="s">
        <v>23</v>
      </c>
      <c r="I5925" t="s">
        <v>76</v>
      </c>
      <c r="J5925" t="s">
        <v>31</v>
      </c>
      <c r="K5925" t="s">
        <v>41</v>
      </c>
      <c r="L5925" t="s">
        <v>33</v>
      </c>
      <c r="M5925" t="s">
        <v>33</v>
      </c>
      <c r="N5925" t="s">
        <v>33</v>
      </c>
      <c r="O5925" t="s">
        <v>28</v>
      </c>
      <c r="P5925">
        <v>1</v>
      </c>
      <c r="Q5925">
        <v>12237730</v>
      </c>
      <c r="R5925">
        <v>7</v>
      </c>
    </row>
    <row r="5926" spans="1:18" x14ac:dyDescent="0.25">
      <c r="A5926">
        <v>2011</v>
      </c>
      <c r="B5926" s="1">
        <v>42809.622092939811</v>
      </c>
      <c r="C5926" t="s">
        <v>18</v>
      </c>
      <c r="D5926" t="s">
        <v>29</v>
      </c>
      <c r="E5926" t="s">
        <v>30</v>
      </c>
      <c r="F5926" t="s">
        <v>45</v>
      </c>
      <c r="G5926" t="s">
        <v>46</v>
      </c>
      <c r="H5926" t="s">
        <v>62</v>
      </c>
      <c r="I5926" t="s">
        <v>24</v>
      </c>
      <c r="J5926" t="s">
        <v>44</v>
      </c>
      <c r="K5926" t="s">
        <v>56</v>
      </c>
      <c r="L5926" t="s">
        <v>35</v>
      </c>
      <c r="M5926" t="s">
        <v>35</v>
      </c>
      <c r="N5926" t="s">
        <v>35</v>
      </c>
      <c r="O5926" t="s">
        <v>35</v>
      </c>
      <c r="P5926">
        <v>1</v>
      </c>
      <c r="Q5926">
        <v>122046.6406</v>
      </c>
      <c r="R5926">
        <v>3</v>
      </c>
    </row>
    <row r="5927" spans="1:18" x14ac:dyDescent="0.25">
      <c r="A5927">
        <v>2011</v>
      </c>
      <c r="B5927" s="1">
        <v>42809.622092939811</v>
      </c>
      <c r="C5927" t="s">
        <v>18</v>
      </c>
      <c r="D5927" t="s">
        <v>29</v>
      </c>
      <c r="E5927" t="s">
        <v>30</v>
      </c>
      <c r="F5927" t="s">
        <v>79</v>
      </c>
      <c r="G5927" t="s">
        <v>22</v>
      </c>
      <c r="H5927" t="s">
        <v>62</v>
      </c>
      <c r="I5927" t="s">
        <v>24</v>
      </c>
      <c r="J5927" t="s">
        <v>37</v>
      </c>
      <c r="K5927" t="s">
        <v>32</v>
      </c>
      <c r="L5927" t="s">
        <v>27</v>
      </c>
      <c r="M5927" t="s">
        <v>27</v>
      </c>
      <c r="N5927" t="s">
        <v>28</v>
      </c>
      <c r="O5927" t="s">
        <v>28</v>
      </c>
      <c r="P5927">
        <v>1</v>
      </c>
      <c r="Q5927">
        <v>0</v>
      </c>
      <c r="R5927">
        <v>2</v>
      </c>
    </row>
    <row r="5928" spans="1:18" x14ac:dyDescent="0.25">
      <c r="A5928">
        <v>2011</v>
      </c>
      <c r="B5928" s="1">
        <v>42809.622092939811</v>
      </c>
      <c r="C5928" t="s">
        <v>18</v>
      </c>
      <c r="D5928" t="s">
        <v>29</v>
      </c>
      <c r="E5928" t="s">
        <v>30</v>
      </c>
      <c r="F5928" t="s">
        <v>21</v>
      </c>
      <c r="G5928" t="s">
        <v>22</v>
      </c>
      <c r="H5928" t="s">
        <v>62</v>
      </c>
      <c r="I5928" t="s">
        <v>24</v>
      </c>
      <c r="J5928" t="s">
        <v>48</v>
      </c>
      <c r="K5928" t="s">
        <v>56</v>
      </c>
      <c r="L5928" t="s">
        <v>27</v>
      </c>
      <c r="M5928" t="s">
        <v>27</v>
      </c>
      <c r="N5928" t="s">
        <v>28</v>
      </c>
      <c r="O5928" t="s">
        <v>28</v>
      </c>
      <c r="P5928">
        <v>1</v>
      </c>
      <c r="Q5928">
        <v>-3680</v>
      </c>
      <c r="R5928">
        <v>2</v>
      </c>
    </row>
    <row r="5929" spans="1:18" x14ac:dyDescent="0.25">
      <c r="A5929">
        <v>2011</v>
      </c>
      <c r="B5929" s="1">
        <v>42809.622092939811</v>
      </c>
      <c r="C5929" t="s">
        <v>18</v>
      </c>
      <c r="D5929" t="s">
        <v>29</v>
      </c>
      <c r="E5929" t="s">
        <v>30</v>
      </c>
      <c r="F5929" t="s">
        <v>21</v>
      </c>
      <c r="G5929" t="s">
        <v>22</v>
      </c>
      <c r="H5929" t="s">
        <v>23</v>
      </c>
      <c r="I5929" t="s">
        <v>24</v>
      </c>
      <c r="J5929" t="s">
        <v>31</v>
      </c>
      <c r="K5929" t="s">
        <v>26</v>
      </c>
      <c r="L5929" t="s">
        <v>35</v>
      </c>
      <c r="M5929" t="s">
        <v>35</v>
      </c>
      <c r="N5929" t="s">
        <v>35</v>
      </c>
      <c r="O5929" t="s">
        <v>35</v>
      </c>
      <c r="P5929">
        <v>1</v>
      </c>
      <c r="Q5929">
        <v>7112794</v>
      </c>
      <c r="R5929">
        <v>4</v>
      </c>
    </row>
    <row r="5930" spans="1:18" x14ac:dyDescent="0.25">
      <c r="A5930">
        <v>2016</v>
      </c>
      <c r="B5930" s="1">
        <v>42809.622092939811</v>
      </c>
      <c r="C5930" t="s">
        <v>18</v>
      </c>
      <c r="D5930" t="s">
        <v>72</v>
      </c>
      <c r="E5930" t="s">
        <v>20</v>
      </c>
      <c r="F5930" t="s">
        <v>45</v>
      </c>
      <c r="G5930" t="s">
        <v>66</v>
      </c>
      <c r="H5930" t="s">
        <v>23</v>
      </c>
      <c r="I5930" t="s">
        <v>76</v>
      </c>
      <c r="J5930" t="s">
        <v>48</v>
      </c>
      <c r="K5930" t="s">
        <v>56</v>
      </c>
      <c r="L5930" t="s">
        <v>35</v>
      </c>
      <c r="M5930" t="s">
        <v>98</v>
      </c>
      <c r="N5930" t="s">
        <v>28</v>
      </c>
      <c r="O5930" t="s">
        <v>35</v>
      </c>
      <c r="P5930">
        <v>1</v>
      </c>
      <c r="Q5930">
        <v>-7799.3999000000003</v>
      </c>
      <c r="R5930">
        <v>1</v>
      </c>
    </row>
    <row r="5931" spans="1:18" x14ac:dyDescent="0.25">
      <c r="A5931">
        <v>2016</v>
      </c>
      <c r="B5931" s="1">
        <v>42809.622092939811</v>
      </c>
      <c r="C5931" t="s">
        <v>18</v>
      </c>
      <c r="D5931" t="s">
        <v>72</v>
      </c>
      <c r="E5931" t="s">
        <v>20</v>
      </c>
      <c r="F5931" t="s">
        <v>21</v>
      </c>
      <c r="G5931" t="s">
        <v>22</v>
      </c>
      <c r="H5931" t="s">
        <v>23</v>
      </c>
      <c r="I5931" t="s">
        <v>24</v>
      </c>
      <c r="J5931" t="s">
        <v>25</v>
      </c>
      <c r="K5931" t="s">
        <v>49</v>
      </c>
      <c r="L5931" t="s">
        <v>35</v>
      </c>
      <c r="M5931" t="s">
        <v>35</v>
      </c>
      <c r="N5931" t="s">
        <v>28</v>
      </c>
      <c r="O5931" t="s">
        <v>35</v>
      </c>
      <c r="P5931">
        <v>1</v>
      </c>
      <c r="Q5931">
        <v>38630481</v>
      </c>
      <c r="R5931">
        <v>4</v>
      </c>
    </row>
    <row r="5932" spans="1:18" x14ac:dyDescent="0.25">
      <c r="A5932">
        <v>2016</v>
      </c>
      <c r="B5932" s="1">
        <v>42809.622092939811</v>
      </c>
      <c r="C5932" t="s">
        <v>18</v>
      </c>
      <c r="D5932" t="s">
        <v>95</v>
      </c>
      <c r="E5932" t="s">
        <v>38</v>
      </c>
      <c r="F5932" t="s">
        <v>45</v>
      </c>
      <c r="G5932" t="s">
        <v>71</v>
      </c>
      <c r="H5932" t="s">
        <v>28</v>
      </c>
      <c r="I5932" t="s">
        <v>76</v>
      </c>
      <c r="J5932" t="s">
        <v>31</v>
      </c>
      <c r="K5932" t="s">
        <v>51</v>
      </c>
      <c r="L5932" t="s">
        <v>27</v>
      </c>
      <c r="M5932" t="s">
        <v>28</v>
      </c>
      <c r="N5932" t="s">
        <v>27</v>
      </c>
      <c r="O5932" t="s">
        <v>28</v>
      </c>
      <c r="P5932">
        <v>1</v>
      </c>
      <c r="Q5932">
        <v>4057904</v>
      </c>
      <c r="R5932">
        <v>9</v>
      </c>
    </row>
    <row r="5933" spans="1:18" x14ac:dyDescent="0.25">
      <c r="A5933">
        <v>2016</v>
      </c>
      <c r="B5933" s="1">
        <v>42809.622092939811</v>
      </c>
      <c r="C5933" t="s">
        <v>18</v>
      </c>
      <c r="D5933" t="s">
        <v>29</v>
      </c>
      <c r="E5933" t="s">
        <v>20</v>
      </c>
      <c r="F5933" t="s">
        <v>63</v>
      </c>
      <c r="G5933" t="s">
        <v>64</v>
      </c>
      <c r="H5933" t="s">
        <v>23</v>
      </c>
      <c r="I5933" t="s">
        <v>54</v>
      </c>
      <c r="J5933" t="s">
        <v>48</v>
      </c>
      <c r="K5933" t="s">
        <v>26</v>
      </c>
      <c r="L5933" t="s">
        <v>35</v>
      </c>
      <c r="M5933" t="s">
        <v>35</v>
      </c>
      <c r="N5933" t="s">
        <v>35</v>
      </c>
      <c r="O5933" t="s">
        <v>35</v>
      </c>
      <c r="P5933">
        <v>1</v>
      </c>
      <c r="Q5933">
        <v>-2907771.625</v>
      </c>
      <c r="R5933">
        <v>3</v>
      </c>
    </row>
    <row r="5934" spans="1:18" x14ac:dyDescent="0.25">
      <c r="A5934">
        <v>2016</v>
      </c>
      <c r="B5934" s="1">
        <v>42809.622092939811</v>
      </c>
      <c r="C5934" t="s">
        <v>18</v>
      </c>
      <c r="D5934" t="s">
        <v>29</v>
      </c>
      <c r="E5934" t="s">
        <v>20</v>
      </c>
      <c r="F5934" t="s">
        <v>21</v>
      </c>
      <c r="G5934" t="s">
        <v>22</v>
      </c>
      <c r="H5934" t="s">
        <v>28</v>
      </c>
      <c r="I5934" t="s">
        <v>59</v>
      </c>
      <c r="J5934" t="s">
        <v>37</v>
      </c>
      <c r="K5934" t="s">
        <v>28</v>
      </c>
      <c r="L5934" t="s">
        <v>35</v>
      </c>
      <c r="M5934" t="s">
        <v>28</v>
      </c>
      <c r="N5934" t="s">
        <v>35</v>
      </c>
      <c r="O5934" t="s">
        <v>28</v>
      </c>
      <c r="P5934">
        <v>1</v>
      </c>
      <c r="Q5934">
        <v>0</v>
      </c>
      <c r="R5934">
        <v>0</v>
      </c>
    </row>
    <row r="5935" spans="1:18" x14ac:dyDescent="0.25">
      <c r="A5935">
        <v>2016</v>
      </c>
      <c r="B5935" s="1">
        <v>42809.622092939811</v>
      </c>
      <c r="C5935" t="s">
        <v>18</v>
      </c>
      <c r="D5935" t="s">
        <v>29</v>
      </c>
      <c r="E5935" t="s">
        <v>20</v>
      </c>
      <c r="F5935" t="s">
        <v>21</v>
      </c>
      <c r="G5935" t="s">
        <v>22</v>
      </c>
      <c r="H5935" t="s">
        <v>91</v>
      </c>
      <c r="I5935" t="s">
        <v>24</v>
      </c>
      <c r="J5935" t="s">
        <v>43</v>
      </c>
      <c r="K5935" t="s">
        <v>49</v>
      </c>
      <c r="L5935" t="s">
        <v>27</v>
      </c>
      <c r="M5935" t="s">
        <v>27</v>
      </c>
      <c r="N5935" t="s">
        <v>28</v>
      </c>
      <c r="O5935" t="s">
        <v>28</v>
      </c>
      <c r="P5935">
        <v>1</v>
      </c>
      <c r="Q5935">
        <v>525840</v>
      </c>
      <c r="R5935">
        <v>1</v>
      </c>
    </row>
    <row r="5936" spans="1:18" x14ac:dyDescent="0.25">
      <c r="A5936">
        <v>2016</v>
      </c>
      <c r="B5936" s="1">
        <v>42809.622092939811</v>
      </c>
      <c r="C5936" t="s">
        <v>18</v>
      </c>
      <c r="D5936" t="s">
        <v>29</v>
      </c>
      <c r="E5936" t="s">
        <v>20</v>
      </c>
      <c r="F5936" t="s">
        <v>21</v>
      </c>
      <c r="G5936" t="s">
        <v>22</v>
      </c>
      <c r="H5936" t="s">
        <v>23</v>
      </c>
      <c r="I5936" t="s">
        <v>24</v>
      </c>
      <c r="J5936" t="s">
        <v>40</v>
      </c>
      <c r="K5936" t="s">
        <v>49</v>
      </c>
      <c r="L5936" t="s">
        <v>35</v>
      </c>
      <c r="M5936" t="s">
        <v>35</v>
      </c>
      <c r="N5936" t="s">
        <v>28</v>
      </c>
      <c r="O5936" t="s">
        <v>35</v>
      </c>
      <c r="P5936">
        <v>1</v>
      </c>
      <c r="Q5936">
        <v>11022384.307499999</v>
      </c>
      <c r="R5936">
        <v>3</v>
      </c>
    </row>
    <row r="5937" spans="1:18" x14ac:dyDescent="0.25">
      <c r="A5937">
        <v>2016</v>
      </c>
      <c r="B5937" s="1">
        <v>42809.622092939811</v>
      </c>
      <c r="C5937" t="s">
        <v>18</v>
      </c>
      <c r="D5937" t="s">
        <v>29</v>
      </c>
      <c r="E5937" t="s">
        <v>30</v>
      </c>
      <c r="F5937" t="s">
        <v>21</v>
      </c>
      <c r="G5937" t="s">
        <v>22</v>
      </c>
      <c r="H5937" t="s">
        <v>23</v>
      </c>
      <c r="I5937" t="s">
        <v>24</v>
      </c>
      <c r="J5937" t="s">
        <v>31</v>
      </c>
      <c r="K5937" t="s">
        <v>32</v>
      </c>
      <c r="L5937" t="s">
        <v>35</v>
      </c>
      <c r="M5937" t="s">
        <v>35</v>
      </c>
      <c r="N5937" t="s">
        <v>35</v>
      </c>
      <c r="O5937" t="s">
        <v>35</v>
      </c>
      <c r="P5937">
        <v>1</v>
      </c>
      <c r="Q5937">
        <v>3181192.75</v>
      </c>
      <c r="R5937">
        <v>1</v>
      </c>
    </row>
    <row r="5938" spans="1:18" x14ac:dyDescent="0.25">
      <c r="A5938">
        <v>2016</v>
      </c>
      <c r="B5938" s="1">
        <v>42809.622092939811</v>
      </c>
      <c r="C5938" t="s">
        <v>18</v>
      </c>
      <c r="D5938" t="s">
        <v>29</v>
      </c>
      <c r="E5938" t="s">
        <v>30</v>
      </c>
      <c r="F5938" t="s">
        <v>21</v>
      </c>
      <c r="G5938" t="s">
        <v>22</v>
      </c>
      <c r="H5938" t="s">
        <v>23</v>
      </c>
      <c r="I5938" t="s">
        <v>24</v>
      </c>
      <c r="J5938" t="s">
        <v>25</v>
      </c>
      <c r="K5938" t="s">
        <v>26</v>
      </c>
      <c r="L5938" t="s">
        <v>35</v>
      </c>
      <c r="M5938" t="s">
        <v>35</v>
      </c>
      <c r="N5938" t="s">
        <v>28</v>
      </c>
      <c r="O5938" t="s">
        <v>35</v>
      </c>
      <c r="P5938">
        <v>1</v>
      </c>
      <c r="Q5938">
        <v>45395996</v>
      </c>
      <c r="R5938">
        <v>1</v>
      </c>
    </row>
    <row r="5939" spans="1:18" x14ac:dyDescent="0.25">
      <c r="A5939">
        <v>2016</v>
      </c>
      <c r="B5939" s="1">
        <v>42809.622092939811</v>
      </c>
      <c r="C5939" t="s">
        <v>18</v>
      </c>
      <c r="D5939" t="s">
        <v>29</v>
      </c>
      <c r="E5939" t="s">
        <v>30</v>
      </c>
      <c r="F5939" t="s">
        <v>21</v>
      </c>
      <c r="G5939" t="s">
        <v>22</v>
      </c>
      <c r="H5939" t="s">
        <v>23</v>
      </c>
      <c r="I5939" t="s">
        <v>24</v>
      </c>
      <c r="J5939" t="s">
        <v>40</v>
      </c>
      <c r="K5939" t="s">
        <v>51</v>
      </c>
      <c r="L5939" t="s">
        <v>35</v>
      </c>
      <c r="M5939" t="s">
        <v>35</v>
      </c>
      <c r="N5939" t="s">
        <v>35</v>
      </c>
      <c r="O5939" t="s">
        <v>35</v>
      </c>
      <c r="P5939">
        <v>1</v>
      </c>
      <c r="Q5939">
        <v>6149843</v>
      </c>
      <c r="R5939">
        <v>1</v>
      </c>
    </row>
    <row r="5940" spans="1:18" x14ac:dyDescent="0.25">
      <c r="A5940">
        <v>2016</v>
      </c>
      <c r="B5940" s="1">
        <v>42809.622092939811</v>
      </c>
      <c r="C5940" t="s">
        <v>18</v>
      </c>
      <c r="D5940" t="s">
        <v>29</v>
      </c>
      <c r="E5940" t="s">
        <v>36</v>
      </c>
      <c r="F5940" t="s">
        <v>21</v>
      </c>
      <c r="G5940" t="s">
        <v>22</v>
      </c>
      <c r="H5940" t="s">
        <v>23</v>
      </c>
      <c r="I5940" t="s">
        <v>24</v>
      </c>
      <c r="J5940" t="s">
        <v>44</v>
      </c>
      <c r="K5940" t="s">
        <v>41</v>
      </c>
      <c r="L5940" t="s">
        <v>35</v>
      </c>
      <c r="M5940" t="s">
        <v>35</v>
      </c>
      <c r="N5940" t="s">
        <v>28</v>
      </c>
      <c r="O5940" t="s">
        <v>35</v>
      </c>
      <c r="P5940">
        <v>1</v>
      </c>
      <c r="Q5940">
        <v>44078</v>
      </c>
      <c r="R5940">
        <v>7</v>
      </c>
    </row>
    <row r="5941" spans="1:18" x14ac:dyDescent="0.25">
      <c r="A5941">
        <v>2016</v>
      </c>
      <c r="B5941" s="1">
        <v>42809.622092939811</v>
      </c>
      <c r="C5941" t="s">
        <v>18</v>
      </c>
      <c r="D5941" t="s">
        <v>29</v>
      </c>
      <c r="E5941" t="s">
        <v>42</v>
      </c>
      <c r="F5941" t="s">
        <v>63</v>
      </c>
      <c r="G5941" t="s">
        <v>64</v>
      </c>
      <c r="H5941" t="s">
        <v>23</v>
      </c>
      <c r="I5941" t="s">
        <v>24</v>
      </c>
      <c r="J5941" t="s">
        <v>40</v>
      </c>
      <c r="K5941" t="s">
        <v>26</v>
      </c>
      <c r="L5941" t="s">
        <v>35</v>
      </c>
      <c r="M5941" t="s">
        <v>35</v>
      </c>
      <c r="N5941" t="s">
        <v>28</v>
      </c>
      <c r="O5941" t="s">
        <v>35</v>
      </c>
      <c r="P5941">
        <v>1</v>
      </c>
      <c r="Q5941">
        <v>13908024</v>
      </c>
      <c r="R5941">
        <v>2</v>
      </c>
    </row>
    <row r="5942" spans="1:18" x14ac:dyDescent="0.25">
      <c r="A5942">
        <v>2016</v>
      </c>
      <c r="B5942" s="1">
        <v>42809.622092939811</v>
      </c>
      <c r="C5942" t="s">
        <v>18</v>
      </c>
      <c r="D5942" t="s">
        <v>29</v>
      </c>
      <c r="E5942" t="s">
        <v>42</v>
      </c>
      <c r="F5942" t="s">
        <v>21</v>
      </c>
      <c r="G5942" t="s">
        <v>22</v>
      </c>
      <c r="H5942" t="s">
        <v>91</v>
      </c>
      <c r="I5942" t="s">
        <v>24</v>
      </c>
      <c r="J5942" t="s">
        <v>31</v>
      </c>
      <c r="K5942" t="s">
        <v>49</v>
      </c>
      <c r="L5942" t="s">
        <v>27</v>
      </c>
      <c r="M5942" t="s">
        <v>27</v>
      </c>
      <c r="N5942" t="s">
        <v>28</v>
      </c>
      <c r="O5942" t="s">
        <v>28</v>
      </c>
      <c r="P5942">
        <v>1</v>
      </c>
      <c r="Q5942">
        <v>8863157</v>
      </c>
      <c r="R5942">
        <v>8</v>
      </c>
    </row>
    <row r="5943" spans="1:18" x14ac:dyDescent="0.25">
      <c r="A5943">
        <v>2016</v>
      </c>
      <c r="B5943" s="1">
        <v>42809.622092939811</v>
      </c>
      <c r="C5943" t="s">
        <v>18</v>
      </c>
      <c r="D5943" t="s">
        <v>29</v>
      </c>
      <c r="E5943" t="s">
        <v>67</v>
      </c>
      <c r="F5943" t="s">
        <v>53</v>
      </c>
      <c r="G5943" t="s">
        <v>71</v>
      </c>
      <c r="H5943" t="s">
        <v>28</v>
      </c>
      <c r="I5943" t="s">
        <v>34</v>
      </c>
      <c r="J5943" t="s">
        <v>37</v>
      </c>
      <c r="K5943" t="s">
        <v>28</v>
      </c>
      <c r="L5943" t="s">
        <v>27</v>
      </c>
      <c r="M5943" t="s">
        <v>28</v>
      </c>
      <c r="N5943" t="s">
        <v>27</v>
      </c>
      <c r="O5943" t="s">
        <v>28</v>
      </c>
      <c r="P5943">
        <v>1</v>
      </c>
      <c r="Q5943">
        <v>0</v>
      </c>
      <c r="R5943">
        <v>0</v>
      </c>
    </row>
    <row r="5944" spans="1:18" x14ac:dyDescent="0.25">
      <c r="A5944">
        <v>2016</v>
      </c>
      <c r="B5944" s="1">
        <v>42809.622092939811</v>
      </c>
      <c r="C5944" t="s">
        <v>18</v>
      </c>
      <c r="D5944" t="s">
        <v>29</v>
      </c>
      <c r="E5944" t="s">
        <v>67</v>
      </c>
      <c r="F5944" t="s">
        <v>21</v>
      </c>
      <c r="G5944" t="s">
        <v>22</v>
      </c>
      <c r="H5944" t="s">
        <v>62</v>
      </c>
      <c r="I5944" t="s">
        <v>54</v>
      </c>
      <c r="J5944" t="s">
        <v>44</v>
      </c>
      <c r="K5944" t="s">
        <v>26</v>
      </c>
      <c r="L5944" t="s">
        <v>27</v>
      </c>
      <c r="M5944" t="s">
        <v>27</v>
      </c>
      <c r="N5944" t="s">
        <v>28</v>
      </c>
      <c r="O5944" t="s">
        <v>28</v>
      </c>
      <c r="P5944">
        <v>1</v>
      </c>
      <c r="Q5944">
        <v>111473.0938</v>
      </c>
      <c r="R5944">
        <v>1</v>
      </c>
    </row>
    <row r="5945" spans="1:18" x14ac:dyDescent="0.25">
      <c r="A5945">
        <v>2016</v>
      </c>
      <c r="B5945" s="1">
        <v>42809.622092939811</v>
      </c>
      <c r="C5945" t="s">
        <v>18</v>
      </c>
      <c r="D5945" t="s">
        <v>29</v>
      </c>
      <c r="E5945" t="s">
        <v>67</v>
      </c>
      <c r="F5945" t="s">
        <v>21</v>
      </c>
      <c r="G5945" t="s">
        <v>22</v>
      </c>
      <c r="H5945" t="s">
        <v>23</v>
      </c>
      <c r="I5945" t="s">
        <v>24</v>
      </c>
      <c r="J5945" t="s">
        <v>44</v>
      </c>
      <c r="K5945" t="s">
        <v>41</v>
      </c>
      <c r="L5945" t="s">
        <v>27</v>
      </c>
      <c r="M5945" t="s">
        <v>27</v>
      </c>
      <c r="N5945" t="s">
        <v>28</v>
      </c>
      <c r="O5945" t="s">
        <v>28</v>
      </c>
      <c r="P5945">
        <v>1</v>
      </c>
      <c r="Q5945">
        <v>40659.921900000001</v>
      </c>
      <c r="R5945">
        <v>1</v>
      </c>
    </row>
    <row r="5946" spans="1:18" x14ac:dyDescent="0.25">
      <c r="A5946">
        <v>2016</v>
      </c>
      <c r="B5946" s="1">
        <v>42809.622092939811</v>
      </c>
      <c r="C5946" t="s">
        <v>18</v>
      </c>
      <c r="D5946" t="s">
        <v>29</v>
      </c>
      <c r="E5946" t="s">
        <v>68</v>
      </c>
      <c r="F5946" t="s">
        <v>21</v>
      </c>
      <c r="G5946" t="s">
        <v>22</v>
      </c>
      <c r="H5946" t="s">
        <v>23</v>
      </c>
      <c r="I5946" t="s">
        <v>24</v>
      </c>
      <c r="J5946" t="s">
        <v>43</v>
      </c>
      <c r="K5946" t="s">
        <v>26</v>
      </c>
      <c r="L5946" t="s">
        <v>35</v>
      </c>
      <c r="M5946" t="s">
        <v>35</v>
      </c>
      <c r="N5946" t="s">
        <v>35</v>
      </c>
      <c r="O5946" t="s">
        <v>35</v>
      </c>
      <c r="P5946">
        <v>1</v>
      </c>
      <c r="Q5946">
        <v>618649.68359999999</v>
      </c>
      <c r="R5946">
        <v>4</v>
      </c>
    </row>
    <row r="5947" spans="1:18" x14ac:dyDescent="0.25">
      <c r="A5947">
        <v>2016</v>
      </c>
      <c r="B5947" s="1">
        <v>42809.622092939811</v>
      </c>
      <c r="C5947" t="s">
        <v>18</v>
      </c>
      <c r="D5947" t="s">
        <v>29</v>
      </c>
      <c r="E5947" t="s">
        <v>68</v>
      </c>
      <c r="F5947" t="s">
        <v>21</v>
      </c>
      <c r="G5947" t="s">
        <v>22</v>
      </c>
      <c r="H5947" t="s">
        <v>23</v>
      </c>
      <c r="I5947" t="s">
        <v>24</v>
      </c>
      <c r="J5947" t="s">
        <v>44</v>
      </c>
      <c r="K5947" t="s">
        <v>26</v>
      </c>
      <c r="L5947" t="s">
        <v>35</v>
      </c>
      <c r="M5947" t="s">
        <v>35</v>
      </c>
      <c r="N5947" t="s">
        <v>28</v>
      </c>
      <c r="O5947" t="s">
        <v>35</v>
      </c>
      <c r="P5947">
        <v>1</v>
      </c>
      <c r="Q5947">
        <v>15118</v>
      </c>
      <c r="R5947">
        <v>1</v>
      </c>
    </row>
    <row r="5948" spans="1:18" x14ac:dyDescent="0.25">
      <c r="A5948">
        <v>2016</v>
      </c>
      <c r="B5948" s="1">
        <v>42809.622092939811</v>
      </c>
      <c r="C5948" t="s">
        <v>18</v>
      </c>
      <c r="D5948" t="s">
        <v>29</v>
      </c>
      <c r="E5948" t="s">
        <v>68</v>
      </c>
      <c r="F5948" t="s">
        <v>21</v>
      </c>
      <c r="G5948" t="s">
        <v>22</v>
      </c>
      <c r="H5948" t="s">
        <v>23</v>
      </c>
      <c r="I5948" t="s">
        <v>24</v>
      </c>
      <c r="J5948" t="s">
        <v>37</v>
      </c>
      <c r="K5948" t="s">
        <v>32</v>
      </c>
      <c r="L5948" t="s">
        <v>35</v>
      </c>
      <c r="M5948" t="s">
        <v>35</v>
      </c>
      <c r="N5948" t="s">
        <v>28</v>
      </c>
      <c r="O5948" t="s">
        <v>35</v>
      </c>
      <c r="P5948">
        <v>1</v>
      </c>
      <c r="Q5948">
        <v>0</v>
      </c>
      <c r="R5948">
        <v>1</v>
      </c>
    </row>
    <row r="5949" spans="1:18" x14ac:dyDescent="0.25">
      <c r="A5949">
        <v>2016</v>
      </c>
      <c r="B5949" s="1">
        <v>42809.622092939811</v>
      </c>
      <c r="C5949" t="s">
        <v>18</v>
      </c>
      <c r="D5949" t="s">
        <v>29</v>
      </c>
      <c r="E5949" t="s">
        <v>30</v>
      </c>
      <c r="F5949" t="s">
        <v>21</v>
      </c>
      <c r="G5949" t="s">
        <v>22</v>
      </c>
      <c r="H5949" t="s">
        <v>23</v>
      </c>
      <c r="I5949" t="s">
        <v>24</v>
      </c>
      <c r="J5949" t="s">
        <v>43</v>
      </c>
      <c r="K5949" t="s">
        <v>32</v>
      </c>
      <c r="L5949" t="s">
        <v>35</v>
      </c>
      <c r="M5949" t="s">
        <v>35</v>
      </c>
      <c r="N5949" t="s">
        <v>28</v>
      </c>
      <c r="O5949" t="s">
        <v>28</v>
      </c>
      <c r="P5949">
        <v>1</v>
      </c>
      <c r="Q5949">
        <v>989472.125</v>
      </c>
      <c r="R5949">
        <v>2</v>
      </c>
    </row>
    <row r="5950" spans="1:18" x14ac:dyDescent="0.25">
      <c r="A5950">
        <v>2016</v>
      </c>
      <c r="B5950" s="1">
        <v>42809.622092939811</v>
      </c>
      <c r="C5950" t="s">
        <v>18</v>
      </c>
      <c r="D5950" t="s">
        <v>29</v>
      </c>
      <c r="E5950" t="s">
        <v>30</v>
      </c>
      <c r="F5950" t="s">
        <v>21</v>
      </c>
      <c r="G5950" t="s">
        <v>22</v>
      </c>
      <c r="H5950" t="s">
        <v>23</v>
      </c>
      <c r="I5950" t="s">
        <v>24</v>
      </c>
      <c r="J5950" t="s">
        <v>40</v>
      </c>
      <c r="K5950" t="s">
        <v>26</v>
      </c>
      <c r="L5950" t="s">
        <v>35</v>
      </c>
      <c r="M5950" t="s">
        <v>35</v>
      </c>
      <c r="N5950" t="s">
        <v>28</v>
      </c>
      <c r="O5950" t="s">
        <v>35</v>
      </c>
      <c r="P5950">
        <v>1</v>
      </c>
      <c r="Q5950">
        <v>14637706</v>
      </c>
      <c r="R5950">
        <v>1</v>
      </c>
    </row>
    <row r="5951" spans="1:18" x14ac:dyDescent="0.25">
      <c r="A5951">
        <v>2016</v>
      </c>
      <c r="B5951" s="1">
        <v>42809.622092939811</v>
      </c>
      <c r="C5951" t="s">
        <v>18</v>
      </c>
      <c r="D5951" t="s">
        <v>29</v>
      </c>
      <c r="E5951" t="s">
        <v>30</v>
      </c>
      <c r="F5951" t="s">
        <v>21</v>
      </c>
      <c r="G5951" t="s">
        <v>22</v>
      </c>
      <c r="H5951" t="s">
        <v>23</v>
      </c>
      <c r="I5951" t="s">
        <v>24</v>
      </c>
      <c r="J5951" t="s">
        <v>37</v>
      </c>
      <c r="K5951" t="s">
        <v>32</v>
      </c>
      <c r="L5951" t="s">
        <v>35</v>
      </c>
      <c r="M5951" t="s">
        <v>35</v>
      </c>
      <c r="N5951" t="s">
        <v>35</v>
      </c>
      <c r="O5951" t="s">
        <v>35</v>
      </c>
      <c r="P5951">
        <v>1</v>
      </c>
      <c r="Q5951">
        <v>0</v>
      </c>
      <c r="R5951">
        <v>2</v>
      </c>
    </row>
    <row r="5952" spans="1:18" x14ac:dyDescent="0.25">
      <c r="A5952">
        <v>2016</v>
      </c>
      <c r="B5952" s="1">
        <v>42809.622092939811</v>
      </c>
      <c r="C5952" t="s">
        <v>18</v>
      </c>
      <c r="D5952" t="s">
        <v>29</v>
      </c>
      <c r="E5952" t="s">
        <v>30</v>
      </c>
      <c r="F5952" t="s">
        <v>21</v>
      </c>
      <c r="G5952" t="s">
        <v>22</v>
      </c>
      <c r="H5952" t="s">
        <v>23</v>
      </c>
      <c r="I5952" t="s">
        <v>24</v>
      </c>
      <c r="J5952" t="s">
        <v>37</v>
      </c>
      <c r="K5952" t="s">
        <v>41</v>
      </c>
      <c r="L5952" t="s">
        <v>35</v>
      </c>
      <c r="M5952" t="s">
        <v>35</v>
      </c>
      <c r="N5952" t="s">
        <v>28</v>
      </c>
      <c r="O5952" t="s">
        <v>35</v>
      </c>
      <c r="P5952">
        <v>1</v>
      </c>
      <c r="Q5952">
        <v>0</v>
      </c>
      <c r="R5952">
        <v>4</v>
      </c>
    </row>
    <row r="5953" spans="1:18" x14ac:dyDescent="0.25">
      <c r="A5953">
        <v>2016</v>
      </c>
      <c r="B5953" s="1">
        <v>42809.622092939811</v>
      </c>
      <c r="C5953" t="s">
        <v>18</v>
      </c>
      <c r="D5953" t="s">
        <v>29</v>
      </c>
      <c r="E5953" t="s">
        <v>36</v>
      </c>
      <c r="F5953" t="s">
        <v>21</v>
      </c>
      <c r="G5953" t="s">
        <v>22</v>
      </c>
      <c r="H5953" t="s">
        <v>28</v>
      </c>
      <c r="I5953" t="s">
        <v>34</v>
      </c>
      <c r="J5953" t="s">
        <v>37</v>
      </c>
      <c r="K5953" t="s">
        <v>28</v>
      </c>
      <c r="L5953" t="s">
        <v>27</v>
      </c>
      <c r="M5953" t="s">
        <v>28</v>
      </c>
      <c r="N5953" t="s">
        <v>27</v>
      </c>
      <c r="O5953" t="s">
        <v>28</v>
      </c>
      <c r="P5953">
        <v>1</v>
      </c>
      <c r="Q5953">
        <v>0</v>
      </c>
      <c r="R5953">
        <v>0</v>
      </c>
    </row>
    <row r="5954" spans="1:18" x14ac:dyDescent="0.25">
      <c r="A5954">
        <v>2016</v>
      </c>
      <c r="B5954" s="1">
        <v>42809.622092939811</v>
      </c>
      <c r="C5954" t="s">
        <v>18</v>
      </c>
      <c r="D5954" t="s">
        <v>29</v>
      </c>
      <c r="E5954" t="s">
        <v>42</v>
      </c>
      <c r="F5954" t="s">
        <v>45</v>
      </c>
      <c r="G5954" t="s">
        <v>66</v>
      </c>
      <c r="H5954" t="s">
        <v>28</v>
      </c>
      <c r="I5954" t="s">
        <v>76</v>
      </c>
      <c r="J5954" t="s">
        <v>37</v>
      </c>
      <c r="K5954" t="s">
        <v>28</v>
      </c>
      <c r="L5954" t="s">
        <v>27</v>
      </c>
      <c r="M5954" t="s">
        <v>28</v>
      </c>
      <c r="N5954" t="s">
        <v>27</v>
      </c>
      <c r="O5954" t="s">
        <v>28</v>
      </c>
      <c r="P5954">
        <v>1</v>
      </c>
      <c r="Q5954">
        <v>0</v>
      </c>
      <c r="R5954">
        <v>0</v>
      </c>
    </row>
    <row r="5955" spans="1:18" x14ac:dyDescent="0.25">
      <c r="A5955">
        <v>2016</v>
      </c>
      <c r="B5955" s="1">
        <v>42809.622092939811</v>
      </c>
      <c r="C5955" t="s">
        <v>18</v>
      </c>
      <c r="D5955" t="s">
        <v>29</v>
      </c>
      <c r="E5955" t="s">
        <v>52</v>
      </c>
      <c r="F5955" t="s">
        <v>53</v>
      </c>
      <c r="G5955" t="s">
        <v>46</v>
      </c>
      <c r="H5955" t="s">
        <v>23</v>
      </c>
      <c r="I5955" t="s">
        <v>54</v>
      </c>
      <c r="J5955" t="s">
        <v>31</v>
      </c>
      <c r="K5955" t="s">
        <v>26</v>
      </c>
      <c r="L5955" t="s">
        <v>35</v>
      </c>
      <c r="M5955" t="s">
        <v>35</v>
      </c>
      <c r="N5955" t="s">
        <v>28</v>
      </c>
      <c r="O5955" t="s">
        <v>35</v>
      </c>
      <c r="P5955">
        <v>1</v>
      </c>
      <c r="Q5955">
        <v>2537289.7812000001</v>
      </c>
      <c r="R5955">
        <v>4</v>
      </c>
    </row>
    <row r="5956" spans="1:18" x14ac:dyDescent="0.25">
      <c r="A5956">
        <v>2016</v>
      </c>
      <c r="B5956" s="1">
        <v>42809.622092939811</v>
      </c>
      <c r="C5956" t="s">
        <v>18</v>
      </c>
      <c r="D5956" t="s">
        <v>29</v>
      </c>
      <c r="E5956" t="s">
        <v>67</v>
      </c>
      <c r="F5956" t="s">
        <v>53</v>
      </c>
      <c r="G5956" t="s">
        <v>71</v>
      </c>
      <c r="H5956" t="s">
        <v>28</v>
      </c>
      <c r="I5956" t="s">
        <v>54</v>
      </c>
      <c r="J5956" t="s">
        <v>37</v>
      </c>
      <c r="K5956" t="s">
        <v>28</v>
      </c>
      <c r="L5956" t="s">
        <v>27</v>
      </c>
      <c r="M5956" t="s">
        <v>28</v>
      </c>
      <c r="N5956" t="s">
        <v>27</v>
      </c>
      <c r="O5956" t="s">
        <v>28</v>
      </c>
      <c r="P5956">
        <v>1</v>
      </c>
      <c r="Q5956">
        <v>0</v>
      </c>
      <c r="R5956">
        <v>0</v>
      </c>
    </row>
    <row r="5957" spans="1:18" x14ac:dyDescent="0.25">
      <c r="A5957">
        <v>2016</v>
      </c>
      <c r="B5957" s="1">
        <v>42809.622092939811</v>
      </c>
      <c r="C5957" t="s">
        <v>18</v>
      </c>
      <c r="D5957" t="s">
        <v>29</v>
      </c>
      <c r="E5957" t="s">
        <v>67</v>
      </c>
      <c r="F5957" t="s">
        <v>21</v>
      </c>
      <c r="G5957" t="s">
        <v>22</v>
      </c>
      <c r="H5957" t="s">
        <v>23</v>
      </c>
      <c r="I5957" t="s">
        <v>24</v>
      </c>
      <c r="J5957" t="s">
        <v>44</v>
      </c>
      <c r="K5957" t="s">
        <v>26</v>
      </c>
      <c r="L5957" t="s">
        <v>27</v>
      </c>
      <c r="M5957" t="s">
        <v>27</v>
      </c>
      <c r="N5957" t="s">
        <v>28</v>
      </c>
      <c r="O5957" t="s">
        <v>28</v>
      </c>
      <c r="P5957">
        <v>1</v>
      </c>
      <c r="Q5957">
        <v>413149.08590000001</v>
      </c>
      <c r="R5957">
        <v>8</v>
      </c>
    </row>
    <row r="5958" spans="1:18" x14ac:dyDescent="0.25">
      <c r="A5958">
        <v>2016</v>
      </c>
      <c r="B5958" s="1">
        <v>42809.622092939811</v>
      </c>
      <c r="C5958" t="s">
        <v>18</v>
      </c>
      <c r="D5958" t="s">
        <v>29</v>
      </c>
      <c r="E5958" t="s">
        <v>68</v>
      </c>
      <c r="F5958" t="s">
        <v>21</v>
      </c>
      <c r="G5958" t="s">
        <v>22</v>
      </c>
      <c r="H5958" t="s">
        <v>23</v>
      </c>
      <c r="I5958" t="s">
        <v>24</v>
      </c>
      <c r="J5958" t="s">
        <v>44</v>
      </c>
      <c r="K5958" t="s">
        <v>41</v>
      </c>
      <c r="L5958" t="s">
        <v>35</v>
      </c>
      <c r="M5958" t="s">
        <v>35</v>
      </c>
      <c r="N5958" t="s">
        <v>28</v>
      </c>
      <c r="O5958" t="s">
        <v>35</v>
      </c>
      <c r="P5958">
        <v>1</v>
      </c>
      <c r="Q5958">
        <v>17485</v>
      </c>
      <c r="R5958">
        <v>1</v>
      </c>
    </row>
    <row r="5959" spans="1:18" x14ac:dyDescent="0.25">
      <c r="A5959">
        <v>2016</v>
      </c>
      <c r="B5959" s="1">
        <v>42809.622092939811</v>
      </c>
      <c r="C5959" t="s">
        <v>18</v>
      </c>
      <c r="D5959" t="s">
        <v>29</v>
      </c>
      <c r="E5959" t="s">
        <v>50</v>
      </c>
      <c r="F5959" t="s">
        <v>21</v>
      </c>
      <c r="G5959" t="s">
        <v>22</v>
      </c>
      <c r="H5959" t="s">
        <v>23</v>
      </c>
      <c r="I5959" t="s">
        <v>24</v>
      </c>
      <c r="J5959" t="s">
        <v>31</v>
      </c>
      <c r="K5959" t="s">
        <v>32</v>
      </c>
      <c r="L5959" t="s">
        <v>35</v>
      </c>
      <c r="M5959" t="s">
        <v>35</v>
      </c>
      <c r="N5959" t="s">
        <v>28</v>
      </c>
      <c r="O5959" t="s">
        <v>28</v>
      </c>
      <c r="P5959">
        <v>1</v>
      </c>
      <c r="Q5959">
        <v>2463383</v>
      </c>
      <c r="R5959">
        <v>1</v>
      </c>
    </row>
    <row r="5960" spans="1:18" x14ac:dyDescent="0.25">
      <c r="A5960">
        <v>2016</v>
      </c>
      <c r="B5960" s="1">
        <v>42809.622092939811</v>
      </c>
      <c r="C5960" t="s">
        <v>18</v>
      </c>
      <c r="D5960" t="s">
        <v>29</v>
      </c>
      <c r="E5960" t="s">
        <v>38</v>
      </c>
      <c r="F5960" t="s">
        <v>45</v>
      </c>
      <c r="G5960" t="s">
        <v>46</v>
      </c>
      <c r="H5960" t="s">
        <v>62</v>
      </c>
      <c r="I5960" t="s">
        <v>54</v>
      </c>
      <c r="J5960" t="s">
        <v>37</v>
      </c>
      <c r="K5960" t="s">
        <v>49</v>
      </c>
      <c r="L5960" t="s">
        <v>27</v>
      </c>
      <c r="M5960" t="s">
        <v>27</v>
      </c>
      <c r="N5960" t="s">
        <v>28</v>
      </c>
      <c r="O5960" t="s">
        <v>28</v>
      </c>
      <c r="P5960">
        <v>1</v>
      </c>
      <c r="Q5960">
        <v>0</v>
      </c>
      <c r="R5960">
        <v>3</v>
      </c>
    </row>
    <row r="5961" spans="1:18" x14ac:dyDescent="0.25">
      <c r="A5961">
        <v>2016</v>
      </c>
      <c r="B5961" s="1">
        <v>42809.622092939811</v>
      </c>
      <c r="C5961" t="s">
        <v>18</v>
      </c>
      <c r="D5961" t="s">
        <v>78</v>
      </c>
      <c r="E5961" t="s">
        <v>20</v>
      </c>
      <c r="F5961" t="s">
        <v>21</v>
      </c>
      <c r="G5961" t="s">
        <v>22</v>
      </c>
      <c r="H5961" t="s">
        <v>28</v>
      </c>
      <c r="I5961" t="s">
        <v>34</v>
      </c>
      <c r="J5961" t="s">
        <v>48</v>
      </c>
      <c r="K5961" t="s">
        <v>51</v>
      </c>
      <c r="L5961" t="s">
        <v>35</v>
      </c>
      <c r="M5961" t="s">
        <v>28</v>
      </c>
      <c r="N5961" t="s">
        <v>35</v>
      </c>
      <c r="O5961" t="s">
        <v>35</v>
      </c>
      <c r="P5961">
        <v>1</v>
      </c>
      <c r="Q5961">
        <v>-3357543</v>
      </c>
      <c r="R5961">
        <v>1</v>
      </c>
    </row>
    <row r="5962" spans="1:18" x14ac:dyDescent="0.25">
      <c r="A5962">
        <v>2016</v>
      </c>
      <c r="B5962" s="1">
        <v>42809.622092939811</v>
      </c>
      <c r="C5962" t="s">
        <v>18</v>
      </c>
      <c r="D5962" t="s">
        <v>78</v>
      </c>
      <c r="E5962" t="s">
        <v>20</v>
      </c>
      <c r="F5962" t="s">
        <v>21</v>
      </c>
      <c r="G5962" t="s">
        <v>22</v>
      </c>
      <c r="H5962" t="s">
        <v>91</v>
      </c>
      <c r="I5962" t="s">
        <v>24</v>
      </c>
      <c r="J5962" t="s">
        <v>44</v>
      </c>
      <c r="K5962" t="s">
        <v>32</v>
      </c>
      <c r="L5962" t="s">
        <v>27</v>
      </c>
      <c r="M5962" t="s">
        <v>27</v>
      </c>
      <c r="N5962" t="s">
        <v>28</v>
      </c>
      <c r="O5962" t="s">
        <v>28</v>
      </c>
      <c r="P5962">
        <v>1</v>
      </c>
      <c r="Q5962">
        <v>229865</v>
      </c>
      <c r="R5962">
        <v>9</v>
      </c>
    </row>
    <row r="5963" spans="1:18" x14ac:dyDescent="0.25">
      <c r="A5963">
        <v>2016</v>
      </c>
      <c r="B5963" s="1">
        <v>42809.622092939811</v>
      </c>
      <c r="C5963" t="s">
        <v>18</v>
      </c>
      <c r="D5963" t="s">
        <v>78</v>
      </c>
      <c r="E5963" t="s">
        <v>42</v>
      </c>
      <c r="F5963" t="s">
        <v>63</v>
      </c>
      <c r="G5963" t="s">
        <v>64</v>
      </c>
      <c r="H5963" t="s">
        <v>23</v>
      </c>
      <c r="I5963" t="s">
        <v>24</v>
      </c>
      <c r="J5963" t="s">
        <v>44</v>
      </c>
      <c r="K5963" t="s">
        <v>26</v>
      </c>
      <c r="L5963" t="s">
        <v>35</v>
      </c>
      <c r="M5963" t="s">
        <v>35</v>
      </c>
      <c r="N5963" t="s">
        <v>28</v>
      </c>
      <c r="O5963" t="s">
        <v>35</v>
      </c>
      <c r="P5963">
        <v>1</v>
      </c>
      <c r="Q5963">
        <v>0</v>
      </c>
      <c r="R5963">
        <v>1</v>
      </c>
    </row>
    <row r="5964" spans="1:18" x14ac:dyDescent="0.25">
      <c r="A5964">
        <v>2016</v>
      </c>
      <c r="B5964" s="1">
        <v>42809.622092939811</v>
      </c>
      <c r="C5964" t="s">
        <v>18</v>
      </c>
      <c r="D5964" t="s">
        <v>78</v>
      </c>
      <c r="E5964" t="s">
        <v>42</v>
      </c>
      <c r="F5964" t="s">
        <v>21</v>
      </c>
      <c r="G5964" t="s">
        <v>22</v>
      </c>
      <c r="H5964" t="s">
        <v>28</v>
      </c>
      <c r="I5964" t="s">
        <v>54</v>
      </c>
      <c r="J5964" t="s">
        <v>48</v>
      </c>
      <c r="K5964" t="s">
        <v>32</v>
      </c>
      <c r="L5964" t="s">
        <v>81</v>
      </c>
      <c r="M5964" t="s">
        <v>28</v>
      </c>
      <c r="N5964" t="s">
        <v>81</v>
      </c>
      <c r="O5964" t="s">
        <v>28</v>
      </c>
      <c r="P5964">
        <v>1</v>
      </c>
      <c r="Q5964">
        <v>-897.11</v>
      </c>
      <c r="R5964">
        <v>1</v>
      </c>
    </row>
    <row r="5965" spans="1:18" x14ac:dyDescent="0.25">
      <c r="A5965">
        <v>2016</v>
      </c>
      <c r="B5965" s="1">
        <v>42809.622092939811</v>
      </c>
      <c r="C5965" t="s">
        <v>18</v>
      </c>
      <c r="D5965" t="s">
        <v>78</v>
      </c>
      <c r="E5965" t="s">
        <v>42</v>
      </c>
      <c r="F5965" t="s">
        <v>21</v>
      </c>
      <c r="G5965" t="s">
        <v>22</v>
      </c>
      <c r="H5965" t="s">
        <v>23</v>
      </c>
      <c r="I5965" t="s">
        <v>24</v>
      </c>
      <c r="J5965" t="s">
        <v>44</v>
      </c>
      <c r="K5965" t="s">
        <v>26</v>
      </c>
      <c r="L5965" t="s">
        <v>35</v>
      </c>
      <c r="M5965" t="s">
        <v>35</v>
      </c>
      <c r="N5965" t="s">
        <v>35</v>
      </c>
      <c r="O5965" t="s">
        <v>35</v>
      </c>
      <c r="P5965">
        <v>1</v>
      </c>
      <c r="Q5965">
        <v>0</v>
      </c>
      <c r="R5965">
        <v>1</v>
      </c>
    </row>
    <row r="5966" spans="1:18" x14ac:dyDescent="0.25">
      <c r="A5966">
        <v>2016</v>
      </c>
      <c r="B5966" s="1">
        <v>42809.622092939811</v>
      </c>
      <c r="C5966" t="s">
        <v>18</v>
      </c>
      <c r="D5966" t="s">
        <v>78</v>
      </c>
      <c r="E5966" t="s">
        <v>38</v>
      </c>
      <c r="F5966" t="s">
        <v>21</v>
      </c>
      <c r="G5966" t="s">
        <v>22</v>
      </c>
      <c r="H5966" t="s">
        <v>28</v>
      </c>
      <c r="I5966" t="s">
        <v>24</v>
      </c>
      <c r="J5966" t="s">
        <v>48</v>
      </c>
      <c r="K5966" t="s">
        <v>49</v>
      </c>
      <c r="L5966" t="s">
        <v>33</v>
      </c>
      <c r="M5966" t="s">
        <v>28</v>
      </c>
      <c r="N5966" t="s">
        <v>33</v>
      </c>
      <c r="O5966" t="s">
        <v>28</v>
      </c>
      <c r="P5966">
        <v>1</v>
      </c>
      <c r="Q5966">
        <v>-25752.550800000001</v>
      </c>
      <c r="R5966">
        <v>1</v>
      </c>
    </row>
    <row r="5967" spans="1:18" x14ac:dyDescent="0.25">
      <c r="A5967">
        <v>2016</v>
      </c>
      <c r="B5967" s="1">
        <v>42809.622092939811</v>
      </c>
      <c r="C5967" t="s">
        <v>18</v>
      </c>
      <c r="D5967" t="s">
        <v>78</v>
      </c>
      <c r="E5967" t="s">
        <v>38</v>
      </c>
      <c r="F5967" t="s">
        <v>21</v>
      </c>
      <c r="G5967" t="s">
        <v>22</v>
      </c>
      <c r="H5967" t="s">
        <v>23</v>
      </c>
      <c r="I5967" t="s">
        <v>24</v>
      </c>
      <c r="J5967" t="s">
        <v>40</v>
      </c>
      <c r="K5967" t="s">
        <v>26</v>
      </c>
      <c r="L5967" t="s">
        <v>35</v>
      </c>
      <c r="M5967" t="s">
        <v>35</v>
      </c>
      <c r="N5967" t="s">
        <v>28</v>
      </c>
      <c r="O5967" t="s">
        <v>35</v>
      </c>
      <c r="P5967">
        <v>1</v>
      </c>
      <c r="Q5967">
        <v>1683361</v>
      </c>
      <c r="R5967">
        <v>6</v>
      </c>
    </row>
    <row r="5968" spans="1:18" x14ac:dyDescent="0.25">
      <c r="A5968">
        <v>2016</v>
      </c>
      <c r="B5968" s="1">
        <v>42809.622092939811</v>
      </c>
      <c r="C5968" t="s">
        <v>18</v>
      </c>
      <c r="D5968" t="s">
        <v>78</v>
      </c>
      <c r="E5968" t="s">
        <v>28</v>
      </c>
      <c r="F5968" t="s">
        <v>21</v>
      </c>
      <c r="G5968" t="s">
        <v>22</v>
      </c>
      <c r="H5968" t="s">
        <v>23</v>
      </c>
      <c r="I5968" t="s">
        <v>24</v>
      </c>
      <c r="J5968" t="s">
        <v>48</v>
      </c>
      <c r="K5968" t="s">
        <v>32</v>
      </c>
      <c r="L5968" t="s">
        <v>27</v>
      </c>
      <c r="M5968" t="s">
        <v>27</v>
      </c>
      <c r="N5968" t="s">
        <v>28</v>
      </c>
      <c r="O5968" t="s">
        <v>28</v>
      </c>
      <c r="P5968">
        <v>1</v>
      </c>
      <c r="Q5968">
        <v>-29851.75</v>
      </c>
      <c r="R5968">
        <v>1</v>
      </c>
    </row>
    <row r="5969" spans="1:18" x14ac:dyDescent="0.25">
      <c r="A5969">
        <v>2016</v>
      </c>
      <c r="B5969" s="1">
        <v>42809.622092939811</v>
      </c>
      <c r="C5969" t="s">
        <v>18</v>
      </c>
      <c r="D5969" t="s">
        <v>78</v>
      </c>
      <c r="E5969" t="s">
        <v>20</v>
      </c>
      <c r="F5969" t="s">
        <v>21</v>
      </c>
      <c r="G5969" t="s">
        <v>22</v>
      </c>
      <c r="H5969" t="s">
        <v>91</v>
      </c>
      <c r="I5969" t="s">
        <v>24</v>
      </c>
      <c r="J5969" t="s">
        <v>48</v>
      </c>
      <c r="K5969" t="s">
        <v>26</v>
      </c>
      <c r="L5969" t="s">
        <v>27</v>
      </c>
      <c r="M5969" t="s">
        <v>27</v>
      </c>
      <c r="N5969" t="s">
        <v>28</v>
      </c>
      <c r="O5969" t="s">
        <v>28</v>
      </c>
      <c r="P5969">
        <v>1</v>
      </c>
      <c r="Q5969">
        <v>-3493</v>
      </c>
      <c r="R5969">
        <v>1</v>
      </c>
    </row>
    <row r="5970" spans="1:18" x14ac:dyDescent="0.25">
      <c r="A5970">
        <v>2016</v>
      </c>
      <c r="B5970" s="1">
        <v>42809.622092939811</v>
      </c>
      <c r="C5970" t="s">
        <v>18</v>
      </c>
      <c r="D5970" t="s">
        <v>78</v>
      </c>
      <c r="E5970" t="s">
        <v>20</v>
      </c>
      <c r="F5970" t="s">
        <v>21</v>
      </c>
      <c r="G5970" t="s">
        <v>22</v>
      </c>
      <c r="H5970" t="s">
        <v>23</v>
      </c>
      <c r="I5970" t="s">
        <v>24</v>
      </c>
      <c r="J5970" t="s">
        <v>48</v>
      </c>
      <c r="K5970" t="s">
        <v>49</v>
      </c>
      <c r="L5970" t="s">
        <v>35</v>
      </c>
      <c r="M5970" t="s">
        <v>35</v>
      </c>
      <c r="N5970" t="s">
        <v>35</v>
      </c>
      <c r="O5970" t="s">
        <v>35</v>
      </c>
      <c r="P5970">
        <v>1</v>
      </c>
      <c r="Q5970">
        <v>-13836.29</v>
      </c>
      <c r="R5970">
        <v>2</v>
      </c>
    </row>
    <row r="5971" spans="1:18" x14ac:dyDescent="0.25">
      <c r="A5971">
        <v>2016</v>
      </c>
      <c r="B5971" s="1">
        <v>42809.622092939811</v>
      </c>
      <c r="C5971" t="s">
        <v>18</v>
      </c>
      <c r="D5971" t="s">
        <v>78</v>
      </c>
      <c r="E5971" t="s">
        <v>30</v>
      </c>
      <c r="F5971" t="s">
        <v>63</v>
      </c>
      <c r="G5971" t="s">
        <v>64</v>
      </c>
      <c r="H5971" t="s">
        <v>62</v>
      </c>
      <c r="I5971" t="s">
        <v>24</v>
      </c>
      <c r="J5971" t="s">
        <v>48</v>
      </c>
      <c r="K5971" t="s">
        <v>49</v>
      </c>
      <c r="L5971" t="s">
        <v>35</v>
      </c>
      <c r="M5971" t="s">
        <v>35</v>
      </c>
      <c r="N5971" t="s">
        <v>35</v>
      </c>
      <c r="O5971" t="s">
        <v>35</v>
      </c>
      <c r="P5971">
        <v>1</v>
      </c>
      <c r="Q5971">
        <v>-19362.570299999999</v>
      </c>
      <c r="R5971">
        <v>1</v>
      </c>
    </row>
    <row r="5972" spans="1:18" x14ac:dyDescent="0.25">
      <c r="A5972">
        <v>2016</v>
      </c>
      <c r="B5972" s="1">
        <v>42809.622092939811</v>
      </c>
      <c r="C5972" t="s">
        <v>18</v>
      </c>
      <c r="D5972" t="s">
        <v>78</v>
      </c>
      <c r="E5972" t="s">
        <v>36</v>
      </c>
      <c r="F5972" t="s">
        <v>61</v>
      </c>
      <c r="G5972" t="s">
        <v>22</v>
      </c>
      <c r="H5972" t="s">
        <v>91</v>
      </c>
      <c r="I5972" t="s">
        <v>24</v>
      </c>
      <c r="J5972" t="s">
        <v>37</v>
      </c>
      <c r="K5972" t="s">
        <v>32</v>
      </c>
      <c r="L5972" t="s">
        <v>27</v>
      </c>
      <c r="M5972" t="s">
        <v>27</v>
      </c>
      <c r="N5972" t="s">
        <v>28</v>
      </c>
      <c r="O5972" t="s">
        <v>28</v>
      </c>
      <c r="P5972">
        <v>1</v>
      </c>
      <c r="Q5972">
        <v>0</v>
      </c>
      <c r="R5972">
        <v>1</v>
      </c>
    </row>
    <row r="5973" spans="1:18" x14ac:dyDescent="0.25">
      <c r="A5973">
        <v>2016</v>
      </c>
      <c r="B5973" s="1">
        <v>42809.622092939811</v>
      </c>
      <c r="C5973" t="s">
        <v>18</v>
      </c>
      <c r="D5973" t="s">
        <v>78</v>
      </c>
      <c r="E5973" t="s">
        <v>42</v>
      </c>
      <c r="F5973" t="s">
        <v>21</v>
      </c>
      <c r="G5973" t="s">
        <v>22</v>
      </c>
      <c r="H5973" t="s">
        <v>23</v>
      </c>
      <c r="I5973" t="s">
        <v>34</v>
      </c>
      <c r="J5973" t="s">
        <v>48</v>
      </c>
      <c r="K5973" t="s">
        <v>26</v>
      </c>
      <c r="L5973" t="s">
        <v>81</v>
      </c>
      <c r="M5973" t="s">
        <v>28</v>
      </c>
      <c r="N5973" t="s">
        <v>81</v>
      </c>
      <c r="O5973" t="s">
        <v>28</v>
      </c>
      <c r="P5973">
        <v>1</v>
      </c>
      <c r="Q5973">
        <v>-1141241.25</v>
      </c>
      <c r="R5973">
        <v>1</v>
      </c>
    </row>
    <row r="5974" spans="1:18" x14ac:dyDescent="0.25">
      <c r="A5974">
        <v>2016</v>
      </c>
      <c r="B5974" s="1">
        <v>42809.622092939811</v>
      </c>
      <c r="C5974" t="s">
        <v>18</v>
      </c>
      <c r="D5974" t="s">
        <v>78</v>
      </c>
      <c r="E5974" t="s">
        <v>42</v>
      </c>
      <c r="F5974" t="s">
        <v>21</v>
      </c>
      <c r="G5974" t="s">
        <v>22</v>
      </c>
      <c r="H5974" t="s">
        <v>23</v>
      </c>
      <c r="I5974" t="s">
        <v>24</v>
      </c>
      <c r="J5974" t="s">
        <v>57</v>
      </c>
      <c r="K5974" t="s">
        <v>32</v>
      </c>
      <c r="L5974" t="s">
        <v>35</v>
      </c>
      <c r="M5974" t="s">
        <v>35</v>
      </c>
      <c r="N5974" t="s">
        <v>28</v>
      </c>
      <c r="O5974" t="s">
        <v>35</v>
      </c>
      <c r="P5974">
        <v>1</v>
      </c>
      <c r="Q5974">
        <v>54390026.209799998</v>
      </c>
      <c r="R5974">
        <v>43</v>
      </c>
    </row>
    <row r="5975" spans="1:18" x14ac:dyDescent="0.25">
      <c r="A5975">
        <v>2016</v>
      </c>
      <c r="B5975" s="1">
        <v>42809.622092939811</v>
      </c>
      <c r="C5975" t="s">
        <v>18</v>
      </c>
      <c r="D5975" t="s">
        <v>78</v>
      </c>
      <c r="E5975" t="s">
        <v>67</v>
      </c>
      <c r="F5975" t="s">
        <v>63</v>
      </c>
      <c r="G5975" t="s">
        <v>64</v>
      </c>
      <c r="H5975" t="s">
        <v>62</v>
      </c>
      <c r="I5975" t="s">
        <v>24</v>
      </c>
      <c r="J5975" t="s">
        <v>48</v>
      </c>
      <c r="K5975" t="s">
        <v>41</v>
      </c>
      <c r="L5975" t="s">
        <v>35</v>
      </c>
      <c r="M5975" t="s">
        <v>35</v>
      </c>
      <c r="N5975" t="s">
        <v>35</v>
      </c>
      <c r="O5975" t="s">
        <v>35</v>
      </c>
      <c r="P5975">
        <v>1</v>
      </c>
      <c r="Q5975">
        <v>-456.01</v>
      </c>
      <c r="R5975">
        <v>1</v>
      </c>
    </row>
    <row r="5976" spans="1:18" x14ac:dyDescent="0.25">
      <c r="A5976">
        <v>2016</v>
      </c>
      <c r="B5976" s="1">
        <v>42809.622092939811</v>
      </c>
      <c r="C5976" t="s">
        <v>18</v>
      </c>
      <c r="D5976" t="s">
        <v>78</v>
      </c>
      <c r="E5976" t="s">
        <v>50</v>
      </c>
      <c r="F5976" t="s">
        <v>21</v>
      </c>
      <c r="G5976" t="s">
        <v>22</v>
      </c>
      <c r="H5976" t="s">
        <v>23</v>
      </c>
      <c r="I5976" t="s">
        <v>24</v>
      </c>
      <c r="J5976" t="s">
        <v>37</v>
      </c>
      <c r="K5976" t="s">
        <v>51</v>
      </c>
      <c r="L5976" t="s">
        <v>35</v>
      </c>
      <c r="M5976" t="s">
        <v>35</v>
      </c>
      <c r="N5976" t="s">
        <v>35</v>
      </c>
      <c r="O5976" t="s">
        <v>35</v>
      </c>
      <c r="P5976">
        <v>1</v>
      </c>
      <c r="Q5976">
        <v>0</v>
      </c>
      <c r="R5976">
        <v>1</v>
      </c>
    </row>
    <row r="5977" spans="1:18" x14ac:dyDescent="0.25">
      <c r="A5977">
        <v>2016</v>
      </c>
      <c r="B5977" s="1">
        <v>42809.622092939811</v>
      </c>
      <c r="C5977" t="s">
        <v>18</v>
      </c>
      <c r="D5977" t="s">
        <v>78</v>
      </c>
      <c r="E5977" t="s">
        <v>38</v>
      </c>
      <c r="F5977" t="s">
        <v>21</v>
      </c>
      <c r="G5977" t="s">
        <v>22</v>
      </c>
      <c r="H5977" t="s">
        <v>23</v>
      </c>
      <c r="I5977" t="s">
        <v>24</v>
      </c>
      <c r="J5977" t="s">
        <v>37</v>
      </c>
      <c r="K5977" t="s">
        <v>49</v>
      </c>
      <c r="L5977" t="s">
        <v>35</v>
      </c>
      <c r="M5977" t="s">
        <v>35</v>
      </c>
      <c r="N5977" t="s">
        <v>35</v>
      </c>
      <c r="O5977" t="s">
        <v>35</v>
      </c>
      <c r="P5977">
        <v>1</v>
      </c>
      <c r="Q5977">
        <v>0</v>
      </c>
      <c r="R5977">
        <v>1</v>
      </c>
    </row>
    <row r="5978" spans="1:18" x14ac:dyDescent="0.25">
      <c r="A5978">
        <v>2016</v>
      </c>
      <c r="B5978" s="1">
        <v>42809.622092939811</v>
      </c>
      <c r="C5978" t="s">
        <v>18</v>
      </c>
      <c r="D5978" t="s">
        <v>78</v>
      </c>
      <c r="E5978" t="s">
        <v>38</v>
      </c>
      <c r="F5978" t="s">
        <v>21</v>
      </c>
      <c r="G5978" t="s">
        <v>22</v>
      </c>
      <c r="H5978" t="s">
        <v>23</v>
      </c>
      <c r="I5978" t="s">
        <v>24</v>
      </c>
      <c r="J5978" t="s">
        <v>37</v>
      </c>
      <c r="K5978" t="s">
        <v>28</v>
      </c>
      <c r="L5978" t="s">
        <v>35</v>
      </c>
      <c r="M5978" t="s">
        <v>35</v>
      </c>
      <c r="N5978" t="s">
        <v>35</v>
      </c>
      <c r="O5978" t="s">
        <v>35</v>
      </c>
      <c r="P5978">
        <v>1</v>
      </c>
      <c r="Q5978">
        <v>0</v>
      </c>
      <c r="R5978">
        <v>1</v>
      </c>
    </row>
    <row r="5979" spans="1:18" x14ac:dyDescent="0.25">
      <c r="A5979">
        <v>2016</v>
      </c>
      <c r="B5979" s="1">
        <v>42809.622092939811</v>
      </c>
      <c r="C5979" t="s">
        <v>18</v>
      </c>
      <c r="D5979" t="s">
        <v>78</v>
      </c>
      <c r="E5979" t="s">
        <v>38</v>
      </c>
      <c r="F5979" t="s">
        <v>21</v>
      </c>
      <c r="G5979" t="s">
        <v>22</v>
      </c>
      <c r="H5979" t="s">
        <v>23</v>
      </c>
      <c r="I5979" t="s">
        <v>24</v>
      </c>
      <c r="J5979" t="s">
        <v>37</v>
      </c>
      <c r="K5979" t="s">
        <v>41</v>
      </c>
      <c r="L5979" t="s">
        <v>35</v>
      </c>
      <c r="M5979" t="s">
        <v>35</v>
      </c>
      <c r="N5979" t="s">
        <v>35</v>
      </c>
      <c r="O5979" t="s">
        <v>35</v>
      </c>
      <c r="P5979">
        <v>1</v>
      </c>
      <c r="Q5979">
        <v>0</v>
      </c>
      <c r="R5979">
        <v>1</v>
      </c>
    </row>
    <row r="5980" spans="1:18" x14ac:dyDescent="0.25">
      <c r="A5980">
        <v>2011</v>
      </c>
      <c r="B5980" s="1">
        <v>42809.622092939811</v>
      </c>
      <c r="C5980" t="s">
        <v>18</v>
      </c>
      <c r="D5980" t="s">
        <v>29</v>
      </c>
      <c r="E5980" t="s">
        <v>30</v>
      </c>
      <c r="F5980" t="s">
        <v>21</v>
      </c>
      <c r="G5980" t="s">
        <v>22</v>
      </c>
      <c r="H5980" t="s">
        <v>23</v>
      </c>
      <c r="I5980" t="s">
        <v>24</v>
      </c>
      <c r="J5980" t="s">
        <v>40</v>
      </c>
      <c r="K5980" t="s">
        <v>26</v>
      </c>
      <c r="L5980" t="s">
        <v>35</v>
      </c>
      <c r="M5980" t="s">
        <v>35</v>
      </c>
      <c r="N5980" t="s">
        <v>35</v>
      </c>
      <c r="O5980" t="s">
        <v>35</v>
      </c>
      <c r="P5980">
        <v>1</v>
      </c>
      <c r="Q5980">
        <v>25574970</v>
      </c>
      <c r="R5980">
        <v>3</v>
      </c>
    </row>
    <row r="5981" spans="1:18" x14ac:dyDescent="0.25">
      <c r="A5981">
        <v>2011</v>
      </c>
      <c r="B5981" s="1">
        <v>42809.622092939811</v>
      </c>
      <c r="C5981" t="s">
        <v>18</v>
      </c>
      <c r="D5981" t="s">
        <v>29</v>
      </c>
      <c r="E5981" t="s">
        <v>30</v>
      </c>
      <c r="F5981" t="s">
        <v>21</v>
      </c>
      <c r="G5981" t="s">
        <v>22</v>
      </c>
      <c r="H5981" t="s">
        <v>23</v>
      </c>
      <c r="I5981" t="s">
        <v>24</v>
      </c>
      <c r="J5981" t="s">
        <v>44</v>
      </c>
      <c r="K5981" t="s">
        <v>32</v>
      </c>
      <c r="L5981" t="s">
        <v>27</v>
      </c>
      <c r="M5981" t="s">
        <v>27</v>
      </c>
      <c r="N5981" t="s">
        <v>28</v>
      </c>
      <c r="O5981" t="s">
        <v>28</v>
      </c>
      <c r="P5981">
        <v>1</v>
      </c>
      <c r="Q5981">
        <v>32389</v>
      </c>
      <c r="R5981">
        <v>1</v>
      </c>
    </row>
    <row r="5982" spans="1:18" x14ac:dyDescent="0.25">
      <c r="A5982">
        <v>2011</v>
      </c>
      <c r="B5982" s="1">
        <v>42809.622092939811</v>
      </c>
      <c r="C5982" t="s">
        <v>18</v>
      </c>
      <c r="D5982" t="s">
        <v>29</v>
      </c>
      <c r="E5982" t="s">
        <v>30</v>
      </c>
      <c r="F5982" t="s">
        <v>21</v>
      </c>
      <c r="G5982" t="s">
        <v>22</v>
      </c>
      <c r="H5982" t="s">
        <v>23</v>
      </c>
      <c r="I5982" t="s">
        <v>24</v>
      </c>
      <c r="J5982" t="s">
        <v>37</v>
      </c>
      <c r="K5982" t="s">
        <v>28</v>
      </c>
      <c r="L5982" t="s">
        <v>35</v>
      </c>
      <c r="M5982" t="s">
        <v>28</v>
      </c>
      <c r="N5982" t="s">
        <v>35</v>
      </c>
      <c r="O5982" t="s">
        <v>28</v>
      </c>
      <c r="P5982">
        <v>1</v>
      </c>
      <c r="Q5982">
        <v>0</v>
      </c>
      <c r="R5982">
        <v>0</v>
      </c>
    </row>
    <row r="5983" spans="1:18" x14ac:dyDescent="0.25">
      <c r="A5983">
        <v>2011</v>
      </c>
      <c r="B5983" s="1">
        <v>42809.622092939811</v>
      </c>
      <c r="C5983" t="s">
        <v>18</v>
      </c>
      <c r="D5983" t="s">
        <v>29</v>
      </c>
      <c r="E5983" t="s">
        <v>30</v>
      </c>
      <c r="F5983" t="s">
        <v>21</v>
      </c>
      <c r="G5983" t="s">
        <v>22</v>
      </c>
      <c r="H5983" t="s">
        <v>23</v>
      </c>
      <c r="I5983" t="s">
        <v>24</v>
      </c>
      <c r="J5983" t="s">
        <v>37</v>
      </c>
      <c r="K5983" t="s">
        <v>49</v>
      </c>
      <c r="L5983" t="s">
        <v>35</v>
      </c>
      <c r="M5983" t="s">
        <v>35</v>
      </c>
      <c r="N5983" t="s">
        <v>35</v>
      </c>
      <c r="O5983" t="s">
        <v>35</v>
      </c>
      <c r="P5983">
        <v>1</v>
      </c>
      <c r="Q5983">
        <v>0</v>
      </c>
      <c r="R5983">
        <v>1</v>
      </c>
    </row>
    <row r="5984" spans="1:18" x14ac:dyDescent="0.25">
      <c r="A5984">
        <v>2011</v>
      </c>
      <c r="B5984" s="1">
        <v>42809.622092939811</v>
      </c>
      <c r="C5984" t="s">
        <v>18</v>
      </c>
      <c r="D5984" t="s">
        <v>29</v>
      </c>
      <c r="E5984" t="s">
        <v>30</v>
      </c>
      <c r="F5984" t="s">
        <v>21</v>
      </c>
      <c r="G5984" t="s">
        <v>22</v>
      </c>
      <c r="H5984" t="s">
        <v>23</v>
      </c>
      <c r="I5984" t="s">
        <v>24</v>
      </c>
      <c r="J5984" t="s">
        <v>37</v>
      </c>
      <c r="K5984" t="s">
        <v>26</v>
      </c>
      <c r="L5984" t="s">
        <v>35</v>
      </c>
      <c r="M5984" t="s">
        <v>35</v>
      </c>
      <c r="N5984" t="s">
        <v>35</v>
      </c>
      <c r="O5984" t="s">
        <v>35</v>
      </c>
      <c r="P5984">
        <v>1</v>
      </c>
      <c r="Q5984">
        <v>0</v>
      </c>
      <c r="R5984">
        <v>19</v>
      </c>
    </row>
    <row r="5985" spans="1:18" x14ac:dyDescent="0.25">
      <c r="A5985">
        <v>2011</v>
      </c>
      <c r="B5985" s="1">
        <v>42809.622092939811</v>
      </c>
      <c r="C5985" t="s">
        <v>18</v>
      </c>
      <c r="D5985" t="s">
        <v>29</v>
      </c>
      <c r="E5985" t="s">
        <v>36</v>
      </c>
      <c r="F5985" t="s">
        <v>63</v>
      </c>
      <c r="G5985" t="s">
        <v>64</v>
      </c>
      <c r="H5985" t="s">
        <v>23</v>
      </c>
      <c r="I5985" t="s">
        <v>34</v>
      </c>
      <c r="J5985" t="s">
        <v>40</v>
      </c>
      <c r="K5985" t="s">
        <v>41</v>
      </c>
      <c r="L5985" t="s">
        <v>77</v>
      </c>
      <c r="M5985" t="s">
        <v>33</v>
      </c>
      <c r="N5985" t="s">
        <v>35</v>
      </c>
      <c r="O5985" t="s">
        <v>77</v>
      </c>
      <c r="P5985">
        <v>1</v>
      </c>
      <c r="Q5985">
        <v>22518000</v>
      </c>
      <c r="R5985">
        <v>3</v>
      </c>
    </row>
    <row r="5986" spans="1:18" x14ac:dyDescent="0.25">
      <c r="A5986">
        <v>2011</v>
      </c>
      <c r="B5986" s="1">
        <v>42809.622092939811</v>
      </c>
      <c r="C5986" t="s">
        <v>18</v>
      </c>
      <c r="D5986" t="s">
        <v>29</v>
      </c>
      <c r="E5986" t="s">
        <v>36</v>
      </c>
      <c r="F5986" t="s">
        <v>21</v>
      </c>
      <c r="G5986" t="s">
        <v>22</v>
      </c>
      <c r="H5986" t="s">
        <v>23</v>
      </c>
      <c r="I5986" t="s">
        <v>34</v>
      </c>
      <c r="J5986" t="s">
        <v>25</v>
      </c>
      <c r="K5986" t="s">
        <v>41</v>
      </c>
      <c r="L5986" t="s">
        <v>77</v>
      </c>
      <c r="M5986" t="s">
        <v>33</v>
      </c>
      <c r="N5986" t="s">
        <v>28</v>
      </c>
      <c r="O5986" t="s">
        <v>77</v>
      </c>
      <c r="P5986">
        <v>1</v>
      </c>
      <c r="Q5986">
        <v>280422</v>
      </c>
      <c r="R5986">
        <v>1</v>
      </c>
    </row>
    <row r="5987" spans="1:18" x14ac:dyDescent="0.25">
      <c r="A5987">
        <v>2011</v>
      </c>
      <c r="B5987" s="1">
        <v>42809.622092939811</v>
      </c>
      <c r="C5987" t="s">
        <v>18</v>
      </c>
      <c r="D5987" t="s">
        <v>29</v>
      </c>
      <c r="E5987" t="s">
        <v>36</v>
      </c>
      <c r="F5987" t="s">
        <v>21</v>
      </c>
      <c r="G5987" t="s">
        <v>22</v>
      </c>
      <c r="H5987" t="s">
        <v>23</v>
      </c>
      <c r="I5987" t="s">
        <v>24</v>
      </c>
      <c r="J5987" t="s">
        <v>44</v>
      </c>
      <c r="K5987" t="s">
        <v>26</v>
      </c>
      <c r="L5987" t="s">
        <v>27</v>
      </c>
      <c r="M5987" t="s">
        <v>27</v>
      </c>
      <c r="N5987" t="s">
        <v>28</v>
      </c>
      <c r="O5987" t="s">
        <v>28</v>
      </c>
      <c r="P5987">
        <v>1</v>
      </c>
      <c r="Q5987">
        <v>231273</v>
      </c>
      <c r="R5987">
        <v>6</v>
      </c>
    </row>
    <row r="5988" spans="1:18" x14ac:dyDescent="0.25">
      <c r="A5988">
        <v>2011</v>
      </c>
      <c r="B5988" s="1">
        <v>42809.622092939811</v>
      </c>
      <c r="C5988" t="s">
        <v>18</v>
      </c>
      <c r="D5988" t="s">
        <v>29</v>
      </c>
      <c r="E5988" t="s">
        <v>42</v>
      </c>
      <c r="F5988" t="s">
        <v>63</v>
      </c>
      <c r="G5988" t="s">
        <v>64</v>
      </c>
      <c r="H5988" t="s">
        <v>23</v>
      </c>
      <c r="I5988" t="s">
        <v>24</v>
      </c>
      <c r="J5988" t="s">
        <v>44</v>
      </c>
      <c r="K5988" t="s">
        <v>41</v>
      </c>
      <c r="L5988" t="s">
        <v>35</v>
      </c>
      <c r="M5988" t="s">
        <v>35</v>
      </c>
      <c r="N5988" t="s">
        <v>35</v>
      </c>
      <c r="O5988" t="s">
        <v>35</v>
      </c>
      <c r="P5988">
        <v>1</v>
      </c>
      <c r="Q5988">
        <v>66859.101699999999</v>
      </c>
      <c r="R5988">
        <v>8</v>
      </c>
    </row>
    <row r="5989" spans="1:18" x14ac:dyDescent="0.25">
      <c r="A5989">
        <v>2011</v>
      </c>
      <c r="B5989" s="1">
        <v>42809.622092939811</v>
      </c>
      <c r="C5989" t="s">
        <v>18</v>
      </c>
      <c r="D5989" t="s">
        <v>29</v>
      </c>
      <c r="E5989" t="s">
        <v>42</v>
      </c>
      <c r="F5989" t="s">
        <v>63</v>
      </c>
      <c r="G5989" t="s">
        <v>64</v>
      </c>
      <c r="H5989" t="s">
        <v>23</v>
      </c>
      <c r="I5989" t="s">
        <v>24</v>
      </c>
      <c r="J5989" t="s">
        <v>37</v>
      </c>
      <c r="K5989" t="s">
        <v>32</v>
      </c>
      <c r="L5989" t="s">
        <v>35</v>
      </c>
      <c r="M5989" t="s">
        <v>35</v>
      </c>
      <c r="N5989" t="s">
        <v>35</v>
      </c>
      <c r="O5989" t="s">
        <v>35</v>
      </c>
      <c r="P5989">
        <v>1</v>
      </c>
      <c r="Q5989">
        <v>0</v>
      </c>
      <c r="R5989">
        <v>1</v>
      </c>
    </row>
    <row r="5990" spans="1:18" x14ac:dyDescent="0.25">
      <c r="A5990">
        <v>2011</v>
      </c>
      <c r="B5990" s="1">
        <v>42809.622092939811</v>
      </c>
      <c r="C5990" t="s">
        <v>18</v>
      </c>
      <c r="D5990" t="s">
        <v>29</v>
      </c>
      <c r="E5990" t="s">
        <v>42</v>
      </c>
      <c r="F5990" t="s">
        <v>53</v>
      </c>
      <c r="G5990" t="s">
        <v>46</v>
      </c>
      <c r="H5990" t="s">
        <v>23</v>
      </c>
      <c r="I5990" t="s">
        <v>54</v>
      </c>
      <c r="J5990" t="s">
        <v>37</v>
      </c>
      <c r="K5990" t="s">
        <v>41</v>
      </c>
      <c r="L5990" t="s">
        <v>77</v>
      </c>
      <c r="M5990" t="s">
        <v>28</v>
      </c>
      <c r="N5990" t="s">
        <v>28</v>
      </c>
      <c r="O5990" t="s">
        <v>77</v>
      </c>
      <c r="P5990">
        <v>1</v>
      </c>
      <c r="Q5990">
        <v>0</v>
      </c>
      <c r="R5990">
        <v>2</v>
      </c>
    </row>
    <row r="5991" spans="1:18" x14ac:dyDescent="0.25">
      <c r="A5991">
        <v>2011</v>
      </c>
      <c r="B5991" s="1">
        <v>42809.622092939811</v>
      </c>
      <c r="C5991" t="s">
        <v>18</v>
      </c>
      <c r="D5991" t="s">
        <v>29</v>
      </c>
      <c r="E5991" t="s">
        <v>42</v>
      </c>
      <c r="F5991" t="s">
        <v>21</v>
      </c>
      <c r="G5991" t="s">
        <v>22</v>
      </c>
      <c r="H5991" t="s">
        <v>28</v>
      </c>
      <c r="I5991" t="s">
        <v>24</v>
      </c>
      <c r="J5991" t="s">
        <v>43</v>
      </c>
      <c r="K5991" t="s">
        <v>32</v>
      </c>
      <c r="L5991" t="s">
        <v>77</v>
      </c>
      <c r="M5991" t="s">
        <v>28</v>
      </c>
      <c r="N5991" t="s">
        <v>81</v>
      </c>
      <c r="O5991" t="s">
        <v>77</v>
      </c>
      <c r="P5991">
        <v>1</v>
      </c>
      <c r="Q5991">
        <v>0</v>
      </c>
      <c r="R5991">
        <v>1</v>
      </c>
    </row>
    <row r="5992" spans="1:18" x14ac:dyDescent="0.25">
      <c r="A5992">
        <v>2011</v>
      </c>
      <c r="B5992" s="1">
        <v>42809.622092939811</v>
      </c>
      <c r="C5992" t="s">
        <v>18</v>
      </c>
      <c r="D5992" t="s">
        <v>29</v>
      </c>
      <c r="E5992" t="s">
        <v>42</v>
      </c>
      <c r="F5992" t="s">
        <v>21</v>
      </c>
      <c r="G5992" t="s">
        <v>22</v>
      </c>
      <c r="H5992" t="s">
        <v>23</v>
      </c>
      <c r="I5992" t="s">
        <v>34</v>
      </c>
      <c r="J5992" t="s">
        <v>40</v>
      </c>
      <c r="K5992" t="s">
        <v>26</v>
      </c>
      <c r="L5992" t="s">
        <v>35</v>
      </c>
      <c r="M5992" t="s">
        <v>35</v>
      </c>
      <c r="N5992" t="s">
        <v>35</v>
      </c>
      <c r="O5992" t="s">
        <v>35</v>
      </c>
      <c r="P5992">
        <v>1</v>
      </c>
      <c r="Q5992">
        <v>19420186</v>
      </c>
      <c r="R5992">
        <v>3</v>
      </c>
    </row>
    <row r="5993" spans="1:18" x14ac:dyDescent="0.25">
      <c r="A5993">
        <v>2011</v>
      </c>
      <c r="B5993" s="1">
        <v>42809.622092939811</v>
      </c>
      <c r="C5993" t="s">
        <v>18</v>
      </c>
      <c r="D5993" t="s">
        <v>29</v>
      </c>
      <c r="E5993" t="s">
        <v>42</v>
      </c>
      <c r="F5993" t="s">
        <v>61</v>
      </c>
      <c r="G5993" t="s">
        <v>22</v>
      </c>
      <c r="H5993" t="s">
        <v>75</v>
      </c>
      <c r="I5993" t="s">
        <v>54</v>
      </c>
      <c r="J5993" t="s">
        <v>44</v>
      </c>
      <c r="K5993" t="s">
        <v>56</v>
      </c>
      <c r="L5993" t="s">
        <v>77</v>
      </c>
      <c r="M5993" t="s">
        <v>28</v>
      </c>
      <c r="N5993" t="s">
        <v>28</v>
      </c>
      <c r="O5993" t="s">
        <v>77</v>
      </c>
      <c r="P5993">
        <v>1</v>
      </c>
      <c r="Q5993">
        <v>2500</v>
      </c>
      <c r="R5993">
        <v>1</v>
      </c>
    </row>
    <row r="5994" spans="1:18" x14ac:dyDescent="0.25">
      <c r="A5994">
        <v>2011</v>
      </c>
      <c r="B5994" s="1">
        <v>42809.622092939811</v>
      </c>
      <c r="C5994" t="s">
        <v>18</v>
      </c>
      <c r="D5994" t="s">
        <v>29</v>
      </c>
      <c r="E5994" t="s">
        <v>68</v>
      </c>
      <c r="F5994" t="s">
        <v>21</v>
      </c>
      <c r="G5994" t="s">
        <v>22</v>
      </c>
      <c r="H5994" t="s">
        <v>23</v>
      </c>
      <c r="I5994" t="s">
        <v>24</v>
      </c>
      <c r="J5994" t="s">
        <v>44</v>
      </c>
      <c r="K5994" t="s">
        <v>26</v>
      </c>
      <c r="L5994" t="s">
        <v>35</v>
      </c>
      <c r="M5994" t="s">
        <v>35</v>
      </c>
      <c r="N5994" t="s">
        <v>35</v>
      </c>
      <c r="O5994" t="s">
        <v>35</v>
      </c>
      <c r="P5994">
        <v>1</v>
      </c>
      <c r="Q5994">
        <v>422663</v>
      </c>
      <c r="R5994">
        <v>4</v>
      </c>
    </row>
    <row r="5995" spans="1:18" x14ac:dyDescent="0.25">
      <c r="A5995">
        <v>2011</v>
      </c>
      <c r="B5995" s="1">
        <v>42809.622092939811</v>
      </c>
      <c r="C5995" t="s">
        <v>18</v>
      </c>
      <c r="D5995" t="s">
        <v>29</v>
      </c>
      <c r="E5995" t="s">
        <v>50</v>
      </c>
      <c r="F5995" t="s">
        <v>21</v>
      </c>
      <c r="G5995" t="s">
        <v>22</v>
      </c>
      <c r="H5995" t="s">
        <v>62</v>
      </c>
      <c r="I5995" t="s">
        <v>24</v>
      </c>
      <c r="J5995" t="s">
        <v>44</v>
      </c>
      <c r="K5995" t="s">
        <v>26</v>
      </c>
      <c r="L5995" t="s">
        <v>27</v>
      </c>
      <c r="M5995" t="s">
        <v>27</v>
      </c>
      <c r="N5995" t="s">
        <v>28</v>
      </c>
      <c r="O5995" t="s">
        <v>28</v>
      </c>
      <c r="P5995">
        <v>1</v>
      </c>
      <c r="Q5995">
        <v>278861.95309999998</v>
      </c>
      <c r="R5995">
        <v>3</v>
      </c>
    </row>
    <row r="5996" spans="1:18" x14ac:dyDescent="0.25">
      <c r="A5996">
        <v>2011</v>
      </c>
      <c r="B5996" s="1">
        <v>42809.622092939811</v>
      </c>
      <c r="C5996" t="s">
        <v>18</v>
      </c>
      <c r="D5996" t="s">
        <v>78</v>
      </c>
      <c r="E5996" t="s">
        <v>20</v>
      </c>
      <c r="F5996" t="s">
        <v>21</v>
      </c>
      <c r="G5996" t="s">
        <v>22</v>
      </c>
      <c r="H5996" t="s">
        <v>91</v>
      </c>
      <c r="I5996" t="s">
        <v>24</v>
      </c>
      <c r="J5996" t="s">
        <v>37</v>
      </c>
      <c r="K5996" t="s">
        <v>26</v>
      </c>
      <c r="L5996" t="s">
        <v>27</v>
      </c>
      <c r="M5996" t="s">
        <v>27</v>
      </c>
      <c r="N5996" t="s">
        <v>28</v>
      </c>
      <c r="O5996" t="s">
        <v>28</v>
      </c>
      <c r="P5996">
        <v>1</v>
      </c>
      <c r="Q5996">
        <v>0</v>
      </c>
      <c r="R5996">
        <v>3</v>
      </c>
    </row>
    <row r="5997" spans="1:18" x14ac:dyDescent="0.25">
      <c r="A5997">
        <v>2011</v>
      </c>
      <c r="B5997" s="1">
        <v>42809.622092939811</v>
      </c>
      <c r="C5997" t="s">
        <v>18</v>
      </c>
      <c r="D5997" t="s">
        <v>78</v>
      </c>
      <c r="E5997" t="s">
        <v>20</v>
      </c>
      <c r="F5997" t="s">
        <v>21</v>
      </c>
      <c r="G5997" t="s">
        <v>22</v>
      </c>
      <c r="H5997" t="s">
        <v>23</v>
      </c>
      <c r="I5997" t="s">
        <v>34</v>
      </c>
      <c r="J5997" t="s">
        <v>44</v>
      </c>
      <c r="K5997" t="s">
        <v>41</v>
      </c>
      <c r="L5997" t="s">
        <v>35</v>
      </c>
      <c r="M5997" t="s">
        <v>35</v>
      </c>
      <c r="N5997" t="s">
        <v>35</v>
      </c>
      <c r="O5997" t="s">
        <v>35</v>
      </c>
      <c r="P5997">
        <v>1</v>
      </c>
      <c r="Q5997">
        <v>861464.14939999999</v>
      </c>
      <c r="R5997">
        <v>16</v>
      </c>
    </row>
    <row r="5998" spans="1:18" x14ac:dyDescent="0.25">
      <c r="A5998">
        <v>2016</v>
      </c>
      <c r="B5998" s="1">
        <v>42809.622092939811</v>
      </c>
      <c r="C5998" t="s">
        <v>18</v>
      </c>
      <c r="D5998" t="s">
        <v>29</v>
      </c>
      <c r="E5998" t="s">
        <v>47</v>
      </c>
      <c r="F5998" t="s">
        <v>63</v>
      </c>
      <c r="G5998" t="s">
        <v>64</v>
      </c>
      <c r="H5998" t="s">
        <v>23</v>
      </c>
      <c r="I5998" t="s">
        <v>54</v>
      </c>
      <c r="J5998" t="s">
        <v>48</v>
      </c>
      <c r="K5998" t="s">
        <v>41</v>
      </c>
      <c r="L5998" t="s">
        <v>35</v>
      </c>
      <c r="M5998" t="s">
        <v>35</v>
      </c>
      <c r="N5998" t="s">
        <v>28</v>
      </c>
      <c r="O5998" t="s">
        <v>35</v>
      </c>
      <c r="P5998">
        <v>1</v>
      </c>
      <c r="Q5998">
        <v>-1878.12</v>
      </c>
      <c r="R5998">
        <v>1</v>
      </c>
    </row>
    <row r="5999" spans="1:18" x14ac:dyDescent="0.25">
      <c r="A5999">
        <v>2016</v>
      </c>
      <c r="B5999" s="1">
        <v>42809.622092939811</v>
      </c>
      <c r="C5999" t="s">
        <v>18</v>
      </c>
      <c r="D5999" t="s">
        <v>29</v>
      </c>
      <c r="E5999" t="s">
        <v>47</v>
      </c>
      <c r="F5999" t="s">
        <v>21</v>
      </c>
      <c r="G5999" t="s">
        <v>22</v>
      </c>
      <c r="H5999" t="s">
        <v>23</v>
      </c>
      <c r="I5999" t="s">
        <v>24</v>
      </c>
      <c r="J5999" t="s">
        <v>31</v>
      </c>
      <c r="K5999" t="s">
        <v>56</v>
      </c>
      <c r="L5999" t="s">
        <v>35</v>
      </c>
      <c r="M5999" t="s">
        <v>35</v>
      </c>
      <c r="N5999" t="s">
        <v>28</v>
      </c>
      <c r="O5999" t="s">
        <v>35</v>
      </c>
      <c r="P5999">
        <v>1</v>
      </c>
      <c r="Q5999">
        <v>2776259.75</v>
      </c>
      <c r="R5999">
        <v>2</v>
      </c>
    </row>
    <row r="6000" spans="1:18" x14ac:dyDescent="0.25">
      <c r="A6000">
        <v>2016</v>
      </c>
      <c r="B6000" s="1">
        <v>42809.622092939811</v>
      </c>
      <c r="C6000" t="s">
        <v>18</v>
      </c>
      <c r="D6000" t="s">
        <v>29</v>
      </c>
      <c r="E6000" t="s">
        <v>50</v>
      </c>
      <c r="F6000" t="s">
        <v>63</v>
      </c>
      <c r="G6000" t="s">
        <v>64</v>
      </c>
      <c r="H6000" t="s">
        <v>28</v>
      </c>
      <c r="I6000" t="s">
        <v>24</v>
      </c>
      <c r="J6000" t="s">
        <v>37</v>
      </c>
      <c r="K6000" t="s">
        <v>28</v>
      </c>
      <c r="L6000" t="s">
        <v>27</v>
      </c>
      <c r="M6000" t="s">
        <v>28</v>
      </c>
      <c r="N6000" t="s">
        <v>27</v>
      </c>
      <c r="O6000" t="s">
        <v>28</v>
      </c>
      <c r="P6000">
        <v>1</v>
      </c>
      <c r="Q6000">
        <v>0</v>
      </c>
      <c r="R6000">
        <v>0</v>
      </c>
    </row>
    <row r="6001" spans="1:18" x14ac:dyDescent="0.25">
      <c r="A6001">
        <v>2016</v>
      </c>
      <c r="B6001" s="1">
        <v>42809.622092939811</v>
      </c>
      <c r="C6001" t="s">
        <v>18</v>
      </c>
      <c r="D6001" t="s">
        <v>29</v>
      </c>
      <c r="E6001" t="s">
        <v>38</v>
      </c>
      <c r="F6001" t="s">
        <v>45</v>
      </c>
      <c r="G6001" t="s">
        <v>66</v>
      </c>
      <c r="H6001" t="s">
        <v>62</v>
      </c>
      <c r="I6001" t="s">
        <v>54</v>
      </c>
      <c r="J6001" t="s">
        <v>31</v>
      </c>
      <c r="K6001" t="s">
        <v>49</v>
      </c>
      <c r="L6001" t="s">
        <v>27</v>
      </c>
      <c r="M6001" t="s">
        <v>27</v>
      </c>
      <c r="N6001" t="s">
        <v>28</v>
      </c>
      <c r="O6001" t="s">
        <v>28</v>
      </c>
      <c r="P6001">
        <v>1</v>
      </c>
      <c r="Q6001">
        <v>1229771.6875</v>
      </c>
      <c r="R6001">
        <v>4</v>
      </c>
    </row>
    <row r="6002" spans="1:18" x14ac:dyDescent="0.25">
      <c r="A6002">
        <v>2016</v>
      </c>
      <c r="B6002" s="1">
        <v>42809.622092939811</v>
      </c>
      <c r="C6002" t="s">
        <v>18</v>
      </c>
      <c r="D6002" t="s">
        <v>29</v>
      </c>
      <c r="E6002" t="s">
        <v>38</v>
      </c>
      <c r="F6002" t="s">
        <v>45</v>
      </c>
      <c r="G6002" t="s">
        <v>46</v>
      </c>
      <c r="H6002" t="s">
        <v>62</v>
      </c>
      <c r="I6002" t="s">
        <v>54</v>
      </c>
      <c r="J6002" t="s">
        <v>48</v>
      </c>
      <c r="K6002" t="s">
        <v>26</v>
      </c>
      <c r="L6002" t="s">
        <v>27</v>
      </c>
      <c r="M6002" t="s">
        <v>27</v>
      </c>
      <c r="N6002" t="s">
        <v>28</v>
      </c>
      <c r="O6002" t="s">
        <v>28</v>
      </c>
      <c r="P6002">
        <v>1</v>
      </c>
      <c r="Q6002">
        <v>-62224.910199999998</v>
      </c>
      <c r="R6002">
        <v>1</v>
      </c>
    </row>
    <row r="6003" spans="1:18" x14ac:dyDescent="0.25">
      <c r="A6003">
        <v>2016</v>
      </c>
      <c r="B6003" s="1">
        <v>42809.622092939811</v>
      </c>
      <c r="C6003" t="s">
        <v>18</v>
      </c>
      <c r="D6003" t="s">
        <v>78</v>
      </c>
      <c r="E6003" t="s">
        <v>20</v>
      </c>
      <c r="F6003" t="s">
        <v>21</v>
      </c>
      <c r="G6003" t="s">
        <v>22</v>
      </c>
      <c r="H6003" t="s">
        <v>23</v>
      </c>
      <c r="I6003" t="s">
        <v>24</v>
      </c>
      <c r="J6003" t="s">
        <v>48</v>
      </c>
      <c r="K6003" t="s">
        <v>32</v>
      </c>
      <c r="L6003" t="s">
        <v>35</v>
      </c>
      <c r="M6003" t="s">
        <v>35</v>
      </c>
      <c r="N6003" t="s">
        <v>35</v>
      </c>
      <c r="O6003" t="s">
        <v>35</v>
      </c>
      <c r="P6003">
        <v>1</v>
      </c>
      <c r="Q6003">
        <v>-3035304</v>
      </c>
      <c r="R6003">
        <v>1</v>
      </c>
    </row>
    <row r="6004" spans="1:18" x14ac:dyDescent="0.25">
      <c r="A6004">
        <v>2016</v>
      </c>
      <c r="B6004" s="1">
        <v>42809.622092939811</v>
      </c>
      <c r="C6004" t="s">
        <v>18</v>
      </c>
      <c r="D6004" t="s">
        <v>78</v>
      </c>
      <c r="E6004" t="s">
        <v>30</v>
      </c>
      <c r="F6004" t="s">
        <v>53</v>
      </c>
      <c r="G6004" t="s">
        <v>66</v>
      </c>
      <c r="H6004" t="s">
        <v>28</v>
      </c>
      <c r="I6004" t="s">
        <v>34</v>
      </c>
      <c r="J6004" t="s">
        <v>48</v>
      </c>
      <c r="K6004" t="s">
        <v>32</v>
      </c>
      <c r="L6004" t="s">
        <v>33</v>
      </c>
      <c r="M6004" t="s">
        <v>33</v>
      </c>
      <c r="N6004" t="s">
        <v>33</v>
      </c>
      <c r="O6004" t="s">
        <v>28</v>
      </c>
      <c r="P6004">
        <v>1</v>
      </c>
      <c r="Q6004">
        <v>-6296.5897999999997</v>
      </c>
      <c r="R6004">
        <v>1</v>
      </c>
    </row>
    <row r="6005" spans="1:18" x14ac:dyDescent="0.25">
      <c r="A6005">
        <v>2016</v>
      </c>
      <c r="B6005" s="1">
        <v>42809.622092939811</v>
      </c>
      <c r="C6005" t="s">
        <v>18</v>
      </c>
      <c r="D6005" t="s">
        <v>78</v>
      </c>
      <c r="E6005" t="s">
        <v>30</v>
      </c>
      <c r="F6005" t="s">
        <v>53</v>
      </c>
      <c r="G6005" t="s">
        <v>66</v>
      </c>
      <c r="H6005" t="s">
        <v>28</v>
      </c>
      <c r="I6005" t="s">
        <v>34</v>
      </c>
      <c r="J6005" t="s">
        <v>48</v>
      </c>
      <c r="K6005" t="s">
        <v>26</v>
      </c>
      <c r="L6005" t="s">
        <v>33</v>
      </c>
      <c r="M6005" t="s">
        <v>33</v>
      </c>
      <c r="N6005" t="s">
        <v>33</v>
      </c>
      <c r="O6005" t="s">
        <v>28</v>
      </c>
      <c r="P6005">
        <v>1</v>
      </c>
      <c r="Q6005">
        <v>-55637.949200000003</v>
      </c>
      <c r="R6005">
        <v>1</v>
      </c>
    </row>
    <row r="6006" spans="1:18" x14ac:dyDescent="0.25">
      <c r="A6006">
        <v>2016</v>
      </c>
      <c r="B6006" s="1">
        <v>42809.622092939811</v>
      </c>
      <c r="C6006" t="s">
        <v>18</v>
      </c>
      <c r="D6006" t="s">
        <v>78</v>
      </c>
      <c r="E6006" t="s">
        <v>30</v>
      </c>
      <c r="F6006" t="s">
        <v>21</v>
      </c>
      <c r="G6006" t="s">
        <v>22</v>
      </c>
      <c r="H6006" t="s">
        <v>28</v>
      </c>
      <c r="I6006" t="s">
        <v>24</v>
      </c>
      <c r="J6006" t="s">
        <v>37</v>
      </c>
      <c r="K6006" t="s">
        <v>28</v>
      </c>
      <c r="L6006" t="s">
        <v>35</v>
      </c>
      <c r="M6006" t="s">
        <v>28</v>
      </c>
      <c r="N6006" t="s">
        <v>35</v>
      </c>
      <c r="O6006" t="s">
        <v>28</v>
      </c>
      <c r="P6006">
        <v>1</v>
      </c>
      <c r="Q6006">
        <v>0</v>
      </c>
      <c r="R6006">
        <v>0</v>
      </c>
    </row>
    <row r="6007" spans="1:18" x14ac:dyDescent="0.25">
      <c r="A6007">
        <v>2016</v>
      </c>
      <c r="B6007" s="1">
        <v>42809.622092939811</v>
      </c>
      <c r="C6007" t="s">
        <v>18</v>
      </c>
      <c r="D6007" t="s">
        <v>78</v>
      </c>
      <c r="E6007" t="s">
        <v>42</v>
      </c>
      <c r="F6007" t="s">
        <v>53</v>
      </c>
      <c r="G6007" t="s">
        <v>66</v>
      </c>
      <c r="H6007" t="s">
        <v>28</v>
      </c>
      <c r="I6007" t="s">
        <v>24</v>
      </c>
      <c r="J6007" t="s">
        <v>31</v>
      </c>
      <c r="K6007" t="s">
        <v>32</v>
      </c>
      <c r="L6007" t="s">
        <v>35</v>
      </c>
      <c r="M6007" t="s">
        <v>35</v>
      </c>
      <c r="N6007" t="s">
        <v>28</v>
      </c>
      <c r="O6007" t="s">
        <v>35</v>
      </c>
      <c r="P6007">
        <v>1</v>
      </c>
      <c r="Q6007">
        <v>-1841651.0958</v>
      </c>
      <c r="R6007">
        <v>7</v>
      </c>
    </row>
    <row r="6008" spans="1:18" x14ac:dyDescent="0.25">
      <c r="A6008">
        <v>2016</v>
      </c>
      <c r="B6008" s="1">
        <v>42809.622092939811</v>
      </c>
      <c r="C6008" t="s">
        <v>18</v>
      </c>
      <c r="D6008" t="s">
        <v>78</v>
      </c>
      <c r="E6008" t="s">
        <v>42</v>
      </c>
      <c r="F6008" t="s">
        <v>53</v>
      </c>
      <c r="G6008" t="s">
        <v>66</v>
      </c>
      <c r="H6008" t="s">
        <v>28</v>
      </c>
      <c r="I6008" t="s">
        <v>24</v>
      </c>
      <c r="J6008" t="s">
        <v>31</v>
      </c>
      <c r="K6008" t="s">
        <v>26</v>
      </c>
      <c r="L6008" t="s">
        <v>35</v>
      </c>
      <c r="M6008" t="s">
        <v>35</v>
      </c>
      <c r="N6008" t="s">
        <v>28</v>
      </c>
      <c r="O6008" t="s">
        <v>35</v>
      </c>
      <c r="P6008">
        <v>1</v>
      </c>
      <c r="Q6008">
        <v>-845022.03130000003</v>
      </c>
      <c r="R6008">
        <v>2</v>
      </c>
    </row>
    <row r="6009" spans="1:18" x14ac:dyDescent="0.25">
      <c r="A6009">
        <v>2016</v>
      </c>
      <c r="B6009" s="1">
        <v>42809.622092939811</v>
      </c>
      <c r="C6009" t="s">
        <v>18</v>
      </c>
      <c r="D6009" t="s">
        <v>78</v>
      </c>
      <c r="E6009" t="s">
        <v>42</v>
      </c>
      <c r="F6009" t="s">
        <v>53</v>
      </c>
      <c r="G6009" t="s">
        <v>66</v>
      </c>
      <c r="H6009" t="s">
        <v>28</v>
      </c>
      <c r="I6009" t="s">
        <v>24</v>
      </c>
      <c r="J6009" t="s">
        <v>25</v>
      </c>
      <c r="K6009" t="s">
        <v>32</v>
      </c>
      <c r="L6009" t="s">
        <v>35</v>
      </c>
      <c r="M6009" t="s">
        <v>35</v>
      </c>
      <c r="N6009" t="s">
        <v>28</v>
      </c>
      <c r="O6009" t="s">
        <v>35</v>
      </c>
      <c r="P6009">
        <v>1</v>
      </c>
      <c r="Q6009">
        <v>0</v>
      </c>
      <c r="R6009">
        <v>3</v>
      </c>
    </row>
    <row r="6010" spans="1:18" x14ac:dyDescent="0.25">
      <c r="A6010">
        <v>2016</v>
      </c>
      <c r="B6010" s="1">
        <v>42809.622092939811</v>
      </c>
      <c r="C6010" t="s">
        <v>18</v>
      </c>
      <c r="D6010" t="s">
        <v>78</v>
      </c>
      <c r="E6010" t="s">
        <v>42</v>
      </c>
      <c r="F6010" t="s">
        <v>53</v>
      </c>
      <c r="G6010" t="s">
        <v>66</v>
      </c>
      <c r="H6010" t="s">
        <v>28</v>
      </c>
      <c r="I6010" t="s">
        <v>24</v>
      </c>
      <c r="J6010" t="s">
        <v>48</v>
      </c>
      <c r="K6010" t="s">
        <v>26</v>
      </c>
      <c r="L6010" t="s">
        <v>35</v>
      </c>
      <c r="M6010" t="s">
        <v>35</v>
      </c>
      <c r="N6010" t="s">
        <v>35</v>
      </c>
      <c r="O6010" t="s">
        <v>35</v>
      </c>
      <c r="P6010">
        <v>1</v>
      </c>
      <c r="Q6010">
        <v>-7121595.8946000002</v>
      </c>
      <c r="R6010">
        <v>10</v>
      </c>
    </row>
    <row r="6011" spans="1:18" x14ac:dyDescent="0.25">
      <c r="A6011">
        <v>2016</v>
      </c>
      <c r="B6011" s="1">
        <v>42809.622092939811</v>
      </c>
      <c r="C6011" t="s">
        <v>18</v>
      </c>
      <c r="D6011" t="s">
        <v>78</v>
      </c>
      <c r="E6011" t="s">
        <v>42</v>
      </c>
      <c r="F6011" t="s">
        <v>21</v>
      </c>
      <c r="G6011" t="s">
        <v>22</v>
      </c>
      <c r="H6011" t="s">
        <v>28</v>
      </c>
      <c r="I6011" t="s">
        <v>34</v>
      </c>
      <c r="J6011" t="s">
        <v>37</v>
      </c>
      <c r="K6011" t="s">
        <v>51</v>
      </c>
      <c r="L6011" t="s">
        <v>81</v>
      </c>
      <c r="M6011" t="s">
        <v>28</v>
      </c>
      <c r="N6011" t="s">
        <v>81</v>
      </c>
      <c r="O6011" t="s">
        <v>28</v>
      </c>
      <c r="P6011">
        <v>1</v>
      </c>
      <c r="Q6011">
        <v>0</v>
      </c>
      <c r="R6011">
        <v>1</v>
      </c>
    </row>
    <row r="6012" spans="1:18" x14ac:dyDescent="0.25">
      <c r="A6012">
        <v>2016</v>
      </c>
      <c r="B6012" s="1">
        <v>42809.622092939811</v>
      </c>
      <c r="C6012" t="s">
        <v>18</v>
      </c>
      <c r="D6012" t="s">
        <v>78</v>
      </c>
      <c r="E6012" t="s">
        <v>42</v>
      </c>
      <c r="F6012" t="s">
        <v>21</v>
      </c>
      <c r="G6012" t="s">
        <v>22</v>
      </c>
      <c r="H6012" t="s">
        <v>23</v>
      </c>
      <c r="I6012" t="s">
        <v>34</v>
      </c>
      <c r="J6012" t="s">
        <v>48</v>
      </c>
      <c r="K6012" t="s">
        <v>49</v>
      </c>
      <c r="L6012" t="s">
        <v>35</v>
      </c>
      <c r="M6012" t="s">
        <v>35</v>
      </c>
      <c r="N6012" t="s">
        <v>35</v>
      </c>
      <c r="O6012" t="s">
        <v>35</v>
      </c>
      <c r="P6012">
        <v>1</v>
      </c>
      <c r="Q6012">
        <v>-2701210.3202999998</v>
      </c>
      <c r="R6012">
        <v>3</v>
      </c>
    </row>
    <row r="6013" spans="1:18" x14ac:dyDescent="0.25">
      <c r="A6013">
        <v>2016</v>
      </c>
      <c r="B6013" s="1">
        <v>42809.622092939811</v>
      </c>
      <c r="C6013" t="s">
        <v>18</v>
      </c>
      <c r="D6013" t="s">
        <v>78</v>
      </c>
      <c r="E6013" t="s">
        <v>67</v>
      </c>
      <c r="F6013" t="s">
        <v>21</v>
      </c>
      <c r="G6013" t="s">
        <v>22</v>
      </c>
      <c r="H6013" t="s">
        <v>23</v>
      </c>
      <c r="I6013" t="s">
        <v>24</v>
      </c>
      <c r="J6013" t="s">
        <v>37</v>
      </c>
      <c r="K6013" t="s">
        <v>56</v>
      </c>
      <c r="L6013" t="s">
        <v>35</v>
      </c>
      <c r="M6013" t="s">
        <v>35</v>
      </c>
      <c r="N6013" t="s">
        <v>35</v>
      </c>
      <c r="O6013" t="s">
        <v>35</v>
      </c>
      <c r="P6013">
        <v>1</v>
      </c>
      <c r="Q6013">
        <v>0</v>
      </c>
      <c r="R6013">
        <v>1</v>
      </c>
    </row>
    <row r="6014" spans="1:18" x14ac:dyDescent="0.25">
      <c r="A6014">
        <v>2016</v>
      </c>
      <c r="B6014" s="1">
        <v>42809.622092939811</v>
      </c>
      <c r="C6014" t="s">
        <v>18</v>
      </c>
      <c r="D6014" t="s">
        <v>78</v>
      </c>
      <c r="E6014" t="s">
        <v>38</v>
      </c>
      <c r="F6014" t="s">
        <v>53</v>
      </c>
      <c r="G6014" t="s">
        <v>70</v>
      </c>
      <c r="H6014" t="s">
        <v>28</v>
      </c>
      <c r="I6014" t="s">
        <v>34</v>
      </c>
      <c r="J6014" t="s">
        <v>37</v>
      </c>
      <c r="K6014" t="s">
        <v>28</v>
      </c>
      <c r="L6014" t="s">
        <v>27</v>
      </c>
      <c r="M6014" t="s">
        <v>28</v>
      </c>
      <c r="N6014" t="s">
        <v>27</v>
      </c>
      <c r="O6014" t="s">
        <v>28</v>
      </c>
      <c r="P6014">
        <v>1</v>
      </c>
      <c r="Q6014">
        <v>0</v>
      </c>
      <c r="R6014">
        <v>0</v>
      </c>
    </row>
    <row r="6015" spans="1:18" x14ac:dyDescent="0.25">
      <c r="A6015">
        <v>2016</v>
      </c>
      <c r="B6015" s="1">
        <v>42809.622092939811</v>
      </c>
      <c r="C6015" t="s">
        <v>18</v>
      </c>
      <c r="D6015" t="s">
        <v>78</v>
      </c>
      <c r="E6015" t="s">
        <v>38</v>
      </c>
      <c r="F6015" t="s">
        <v>45</v>
      </c>
      <c r="G6015" t="s">
        <v>66</v>
      </c>
      <c r="H6015" t="s">
        <v>62</v>
      </c>
      <c r="I6015" t="s">
        <v>24</v>
      </c>
      <c r="J6015" t="s">
        <v>48</v>
      </c>
      <c r="K6015" t="s">
        <v>49</v>
      </c>
      <c r="L6015" t="s">
        <v>35</v>
      </c>
      <c r="M6015" t="s">
        <v>35</v>
      </c>
      <c r="N6015" t="s">
        <v>35</v>
      </c>
      <c r="O6015" t="s">
        <v>35</v>
      </c>
      <c r="P6015">
        <v>1</v>
      </c>
      <c r="Q6015">
        <v>-222057.30470000001</v>
      </c>
      <c r="R6015">
        <v>2</v>
      </c>
    </row>
    <row r="6016" spans="1:18" x14ac:dyDescent="0.25">
      <c r="A6016">
        <v>2016</v>
      </c>
      <c r="B6016" s="1">
        <v>42809.622092939811</v>
      </c>
      <c r="C6016" t="s">
        <v>18</v>
      </c>
      <c r="D6016" t="s">
        <v>78</v>
      </c>
      <c r="E6016" t="s">
        <v>38</v>
      </c>
      <c r="F6016" t="s">
        <v>21</v>
      </c>
      <c r="G6016" t="s">
        <v>22</v>
      </c>
      <c r="H6016" t="s">
        <v>23</v>
      </c>
      <c r="I6016" t="s">
        <v>24</v>
      </c>
      <c r="J6016" t="s">
        <v>48</v>
      </c>
      <c r="K6016" t="s">
        <v>49</v>
      </c>
      <c r="L6016" t="s">
        <v>35</v>
      </c>
      <c r="M6016" t="s">
        <v>35</v>
      </c>
      <c r="N6016" t="s">
        <v>35</v>
      </c>
      <c r="O6016" t="s">
        <v>35</v>
      </c>
      <c r="P6016">
        <v>1</v>
      </c>
      <c r="Q6016">
        <v>-28902.019499999999</v>
      </c>
      <c r="R6016">
        <v>1</v>
      </c>
    </row>
    <row r="6017" spans="1:18" x14ac:dyDescent="0.25">
      <c r="A6017">
        <v>2016</v>
      </c>
      <c r="B6017" s="1">
        <v>42809.622092939811</v>
      </c>
      <c r="C6017" t="s">
        <v>18</v>
      </c>
      <c r="D6017" t="s">
        <v>78</v>
      </c>
      <c r="E6017" t="s">
        <v>38</v>
      </c>
      <c r="F6017" t="s">
        <v>21</v>
      </c>
      <c r="G6017" t="s">
        <v>22</v>
      </c>
      <c r="H6017" t="s">
        <v>23</v>
      </c>
      <c r="I6017" t="s">
        <v>24</v>
      </c>
      <c r="J6017" t="s">
        <v>48</v>
      </c>
      <c r="K6017" t="s">
        <v>41</v>
      </c>
      <c r="L6017" t="s">
        <v>35</v>
      </c>
      <c r="M6017" t="s">
        <v>35</v>
      </c>
      <c r="N6017" t="s">
        <v>35</v>
      </c>
      <c r="O6017" t="s">
        <v>35</v>
      </c>
      <c r="P6017">
        <v>1</v>
      </c>
      <c r="Q6017">
        <v>-2316709.2851999998</v>
      </c>
      <c r="R6017">
        <v>3</v>
      </c>
    </row>
    <row r="6018" spans="1:18" x14ac:dyDescent="0.25">
      <c r="A6018">
        <v>2011</v>
      </c>
      <c r="B6018" s="1">
        <v>42809.622092939811</v>
      </c>
      <c r="C6018" t="s">
        <v>18</v>
      </c>
      <c r="D6018" t="s">
        <v>78</v>
      </c>
      <c r="E6018" t="s">
        <v>20</v>
      </c>
      <c r="F6018" t="s">
        <v>21</v>
      </c>
      <c r="G6018" t="s">
        <v>22</v>
      </c>
      <c r="H6018" t="s">
        <v>23</v>
      </c>
      <c r="I6018" t="s">
        <v>34</v>
      </c>
      <c r="J6018" t="s">
        <v>37</v>
      </c>
      <c r="K6018" t="s">
        <v>32</v>
      </c>
      <c r="L6018" t="s">
        <v>35</v>
      </c>
      <c r="M6018" t="s">
        <v>35</v>
      </c>
      <c r="N6018" t="s">
        <v>35</v>
      </c>
      <c r="O6018" t="s">
        <v>35</v>
      </c>
      <c r="P6018">
        <v>1</v>
      </c>
      <c r="Q6018">
        <v>0</v>
      </c>
      <c r="R6018">
        <v>2</v>
      </c>
    </row>
    <row r="6019" spans="1:18" x14ac:dyDescent="0.25">
      <c r="A6019">
        <v>2012</v>
      </c>
      <c r="B6019" s="1">
        <v>42809.622092939811</v>
      </c>
      <c r="C6019" t="s">
        <v>18</v>
      </c>
      <c r="D6019" t="s">
        <v>19</v>
      </c>
      <c r="E6019" t="s">
        <v>20</v>
      </c>
      <c r="F6019" t="s">
        <v>21</v>
      </c>
      <c r="G6019" t="s">
        <v>22</v>
      </c>
      <c r="H6019" t="s">
        <v>91</v>
      </c>
      <c r="I6019" t="s">
        <v>34</v>
      </c>
      <c r="J6019" t="s">
        <v>31</v>
      </c>
      <c r="K6019" t="s">
        <v>32</v>
      </c>
      <c r="L6019" t="s">
        <v>35</v>
      </c>
      <c r="M6019" t="s">
        <v>35</v>
      </c>
      <c r="N6019" t="s">
        <v>35</v>
      </c>
      <c r="O6019" t="s">
        <v>35</v>
      </c>
      <c r="P6019">
        <v>1</v>
      </c>
      <c r="Q6019">
        <v>4346987</v>
      </c>
      <c r="R6019">
        <v>3</v>
      </c>
    </row>
    <row r="6020" spans="1:18" x14ac:dyDescent="0.25">
      <c r="A6020">
        <v>2012</v>
      </c>
      <c r="B6020" s="1">
        <v>42809.622092939811</v>
      </c>
      <c r="C6020" t="s">
        <v>18</v>
      </c>
      <c r="D6020" t="s">
        <v>19</v>
      </c>
      <c r="E6020" t="s">
        <v>20</v>
      </c>
      <c r="F6020" t="s">
        <v>21</v>
      </c>
      <c r="G6020" t="s">
        <v>22</v>
      </c>
      <c r="H6020" t="s">
        <v>23</v>
      </c>
      <c r="I6020" t="s">
        <v>24</v>
      </c>
      <c r="J6020" t="s">
        <v>57</v>
      </c>
      <c r="K6020" t="s">
        <v>49</v>
      </c>
      <c r="L6020" t="s">
        <v>35</v>
      </c>
      <c r="M6020" t="s">
        <v>35</v>
      </c>
      <c r="N6020" t="s">
        <v>35</v>
      </c>
      <c r="O6020" t="s">
        <v>35</v>
      </c>
      <c r="P6020">
        <v>1</v>
      </c>
      <c r="Q6020">
        <v>229908661.5</v>
      </c>
      <c r="R6020">
        <v>7</v>
      </c>
    </row>
    <row r="6021" spans="1:18" x14ac:dyDescent="0.25">
      <c r="A6021">
        <v>2012</v>
      </c>
      <c r="B6021" s="1">
        <v>42809.622092939811</v>
      </c>
      <c r="C6021" t="s">
        <v>18</v>
      </c>
      <c r="D6021" t="s">
        <v>19</v>
      </c>
      <c r="E6021" t="s">
        <v>20</v>
      </c>
      <c r="F6021" t="s">
        <v>21</v>
      </c>
      <c r="G6021" t="s">
        <v>22</v>
      </c>
      <c r="H6021" t="s">
        <v>23</v>
      </c>
      <c r="I6021" t="s">
        <v>24</v>
      </c>
      <c r="J6021" t="s">
        <v>25</v>
      </c>
      <c r="K6021" t="s">
        <v>32</v>
      </c>
      <c r="L6021" t="s">
        <v>35</v>
      </c>
      <c r="M6021" t="s">
        <v>35</v>
      </c>
      <c r="N6021" t="s">
        <v>35</v>
      </c>
      <c r="O6021" t="s">
        <v>35</v>
      </c>
      <c r="P6021">
        <v>1</v>
      </c>
      <c r="Q6021">
        <v>67378059</v>
      </c>
      <c r="R6021">
        <v>13</v>
      </c>
    </row>
    <row r="6022" spans="1:18" x14ac:dyDescent="0.25">
      <c r="A6022">
        <v>2012</v>
      </c>
      <c r="B6022" s="1">
        <v>42809.622092939811</v>
      </c>
      <c r="C6022" t="s">
        <v>18</v>
      </c>
      <c r="D6022" t="s">
        <v>19</v>
      </c>
      <c r="E6022" t="s">
        <v>20</v>
      </c>
      <c r="F6022" t="s">
        <v>21</v>
      </c>
      <c r="G6022" t="s">
        <v>22</v>
      </c>
      <c r="H6022" t="s">
        <v>23</v>
      </c>
      <c r="I6022" t="s">
        <v>24</v>
      </c>
      <c r="J6022" t="s">
        <v>25</v>
      </c>
      <c r="K6022" t="s">
        <v>51</v>
      </c>
      <c r="L6022" t="s">
        <v>35</v>
      </c>
      <c r="M6022" t="s">
        <v>35</v>
      </c>
      <c r="N6022" t="s">
        <v>35</v>
      </c>
      <c r="O6022" t="s">
        <v>35</v>
      </c>
      <c r="P6022">
        <v>1</v>
      </c>
      <c r="Q6022">
        <v>44214571</v>
      </c>
      <c r="R6022">
        <v>2</v>
      </c>
    </row>
    <row r="6023" spans="1:18" x14ac:dyDescent="0.25">
      <c r="A6023">
        <v>2012</v>
      </c>
      <c r="B6023" s="1">
        <v>42809.622092939811</v>
      </c>
      <c r="C6023" t="s">
        <v>18</v>
      </c>
      <c r="D6023" t="s">
        <v>19</v>
      </c>
      <c r="E6023" t="s">
        <v>20</v>
      </c>
      <c r="F6023" t="s">
        <v>21</v>
      </c>
      <c r="G6023" t="s">
        <v>22</v>
      </c>
      <c r="H6023" t="s">
        <v>23</v>
      </c>
      <c r="I6023" t="s">
        <v>24</v>
      </c>
      <c r="J6023" t="s">
        <v>43</v>
      </c>
      <c r="K6023" t="s">
        <v>41</v>
      </c>
      <c r="L6023" t="s">
        <v>27</v>
      </c>
      <c r="M6023" t="s">
        <v>27</v>
      </c>
      <c r="N6023" t="s">
        <v>28</v>
      </c>
      <c r="O6023" t="s">
        <v>28</v>
      </c>
      <c r="P6023">
        <v>1</v>
      </c>
      <c r="Q6023">
        <v>294471</v>
      </c>
      <c r="R6023">
        <v>15</v>
      </c>
    </row>
    <row r="6024" spans="1:18" x14ac:dyDescent="0.25">
      <c r="A6024">
        <v>2012</v>
      </c>
      <c r="B6024" s="1">
        <v>42809.622092939811</v>
      </c>
      <c r="C6024" t="s">
        <v>18</v>
      </c>
      <c r="D6024" t="s">
        <v>19</v>
      </c>
      <c r="E6024" t="s">
        <v>20</v>
      </c>
      <c r="F6024" t="s">
        <v>21</v>
      </c>
      <c r="G6024" t="s">
        <v>22</v>
      </c>
      <c r="H6024" t="s">
        <v>23</v>
      </c>
      <c r="I6024" t="s">
        <v>24</v>
      </c>
      <c r="J6024" t="s">
        <v>48</v>
      </c>
      <c r="K6024" t="s">
        <v>28</v>
      </c>
      <c r="L6024" t="s">
        <v>27</v>
      </c>
      <c r="M6024" t="s">
        <v>27</v>
      </c>
      <c r="N6024" t="s">
        <v>28</v>
      </c>
      <c r="O6024" t="s">
        <v>28</v>
      </c>
      <c r="P6024">
        <v>1</v>
      </c>
      <c r="Q6024">
        <v>-770138.9939</v>
      </c>
      <c r="R6024">
        <v>10</v>
      </c>
    </row>
    <row r="6025" spans="1:18" x14ac:dyDescent="0.25">
      <c r="A6025">
        <v>2012</v>
      </c>
      <c r="B6025" s="1">
        <v>42809.622092939811</v>
      </c>
      <c r="C6025" t="s">
        <v>18</v>
      </c>
      <c r="D6025" t="s">
        <v>19</v>
      </c>
      <c r="E6025" t="s">
        <v>20</v>
      </c>
      <c r="F6025" t="s">
        <v>21</v>
      </c>
      <c r="G6025" t="s">
        <v>22</v>
      </c>
      <c r="H6025" t="s">
        <v>23</v>
      </c>
      <c r="I6025" t="s">
        <v>24</v>
      </c>
      <c r="J6025" t="s">
        <v>48</v>
      </c>
      <c r="K6025" t="s">
        <v>49</v>
      </c>
      <c r="L6025" t="s">
        <v>27</v>
      </c>
      <c r="M6025" t="s">
        <v>27</v>
      </c>
      <c r="N6025" t="s">
        <v>28</v>
      </c>
      <c r="O6025" t="s">
        <v>28</v>
      </c>
      <c r="P6025">
        <v>1</v>
      </c>
      <c r="Q6025">
        <v>-14200</v>
      </c>
      <c r="R6025">
        <v>1</v>
      </c>
    </row>
    <row r="6026" spans="1:18" x14ac:dyDescent="0.25">
      <c r="A6026">
        <v>2012</v>
      </c>
      <c r="B6026" s="1">
        <v>42809.622092939811</v>
      </c>
      <c r="C6026" t="s">
        <v>18</v>
      </c>
      <c r="D6026" t="s">
        <v>19</v>
      </c>
      <c r="E6026" t="s">
        <v>20</v>
      </c>
      <c r="F6026" t="s">
        <v>21</v>
      </c>
      <c r="G6026" t="s">
        <v>22</v>
      </c>
      <c r="H6026" t="s">
        <v>23</v>
      </c>
      <c r="I6026" t="s">
        <v>24</v>
      </c>
      <c r="J6026" t="s">
        <v>48</v>
      </c>
      <c r="K6026" t="s">
        <v>41</v>
      </c>
      <c r="L6026" t="s">
        <v>27</v>
      </c>
      <c r="M6026" t="s">
        <v>27</v>
      </c>
      <c r="N6026" t="s">
        <v>28</v>
      </c>
      <c r="O6026" t="s">
        <v>28</v>
      </c>
      <c r="P6026">
        <v>1</v>
      </c>
      <c r="Q6026">
        <v>-336572.32809999998</v>
      </c>
      <c r="R6026">
        <v>4</v>
      </c>
    </row>
    <row r="6027" spans="1:18" x14ac:dyDescent="0.25">
      <c r="A6027">
        <v>2012</v>
      </c>
      <c r="B6027" s="1">
        <v>42809.622092939811</v>
      </c>
      <c r="C6027" t="s">
        <v>18</v>
      </c>
      <c r="D6027" t="s">
        <v>19</v>
      </c>
      <c r="E6027" t="s">
        <v>20</v>
      </c>
      <c r="F6027" t="s">
        <v>21</v>
      </c>
      <c r="G6027" t="s">
        <v>22</v>
      </c>
      <c r="H6027" t="s">
        <v>23</v>
      </c>
      <c r="I6027" t="s">
        <v>24</v>
      </c>
      <c r="J6027" t="s">
        <v>44</v>
      </c>
      <c r="K6027" t="s">
        <v>26</v>
      </c>
      <c r="L6027" t="s">
        <v>27</v>
      </c>
      <c r="M6027" t="s">
        <v>27</v>
      </c>
      <c r="N6027" t="s">
        <v>28</v>
      </c>
      <c r="O6027" t="s">
        <v>28</v>
      </c>
      <c r="P6027">
        <v>1</v>
      </c>
      <c r="Q6027">
        <v>92092</v>
      </c>
      <c r="R6027">
        <v>10</v>
      </c>
    </row>
    <row r="6028" spans="1:18" x14ac:dyDescent="0.25">
      <c r="A6028">
        <v>2012</v>
      </c>
      <c r="B6028" s="1">
        <v>42809.622092939811</v>
      </c>
      <c r="C6028" t="s">
        <v>18</v>
      </c>
      <c r="D6028" t="s">
        <v>19</v>
      </c>
      <c r="E6028" t="s">
        <v>20</v>
      </c>
      <c r="F6028" t="s">
        <v>61</v>
      </c>
      <c r="G6028" t="s">
        <v>22</v>
      </c>
      <c r="H6028" t="s">
        <v>91</v>
      </c>
      <c r="I6028" t="s">
        <v>34</v>
      </c>
      <c r="J6028" t="s">
        <v>31</v>
      </c>
      <c r="K6028" t="s">
        <v>41</v>
      </c>
      <c r="L6028" t="s">
        <v>35</v>
      </c>
      <c r="M6028" t="s">
        <v>35</v>
      </c>
      <c r="N6028" t="s">
        <v>35</v>
      </c>
      <c r="O6028" t="s">
        <v>35</v>
      </c>
      <c r="P6028">
        <v>1</v>
      </c>
      <c r="Q6028">
        <v>4795299</v>
      </c>
      <c r="R6028">
        <v>7</v>
      </c>
    </row>
    <row r="6029" spans="1:18" x14ac:dyDescent="0.25">
      <c r="A6029">
        <v>2012</v>
      </c>
      <c r="B6029" s="1">
        <v>42809.622092939811</v>
      </c>
      <c r="C6029" t="s">
        <v>18</v>
      </c>
      <c r="D6029" t="s">
        <v>19</v>
      </c>
      <c r="E6029" t="s">
        <v>30</v>
      </c>
      <c r="F6029" t="s">
        <v>63</v>
      </c>
      <c r="G6029" t="s">
        <v>64</v>
      </c>
      <c r="H6029" t="s">
        <v>62</v>
      </c>
      <c r="I6029" t="s">
        <v>24</v>
      </c>
      <c r="J6029" t="s">
        <v>44</v>
      </c>
      <c r="K6029" t="s">
        <v>41</v>
      </c>
      <c r="L6029" t="s">
        <v>35</v>
      </c>
      <c r="M6029" t="s">
        <v>35</v>
      </c>
      <c r="N6029" t="s">
        <v>35</v>
      </c>
      <c r="O6029" t="s">
        <v>35</v>
      </c>
      <c r="P6029">
        <v>1</v>
      </c>
      <c r="Q6029">
        <v>473657.09759999998</v>
      </c>
      <c r="R6029">
        <v>7</v>
      </c>
    </row>
    <row r="6030" spans="1:18" x14ac:dyDescent="0.25">
      <c r="A6030">
        <v>2012</v>
      </c>
      <c r="B6030" s="1">
        <v>42809.622092939811</v>
      </c>
      <c r="C6030" t="s">
        <v>18</v>
      </c>
      <c r="D6030" t="s">
        <v>19</v>
      </c>
      <c r="E6030" t="s">
        <v>30</v>
      </c>
      <c r="F6030" t="s">
        <v>63</v>
      </c>
      <c r="G6030" t="s">
        <v>64</v>
      </c>
      <c r="H6030" t="s">
        <v>62</v>
      </c>
      <c r="I6030" t="s">
        <v>24</v>
      </c>
      <c r="J6030" t="s">
        <v>37</v>
      </c>
      <c r="K6030" t="s">
        <v>32</v>
      </c>
      <c r="L6030" t="s">
        <v>35</v>
      </c>
      <c r="M6030" t="s">
        <v>35</v>
      </c>
      <c r="N6030" t="s">
        <v>35</v>
      </c>
      <c r="O6030" t="s">
        <v>35</v>
      </c>
      <c r="P6030">
        <v>1</v>
      </c>
      <c r="Q6030">
        <v>0</v>
      </c>
      <c r="R6030">
        <v>1</v>
      </c>
    </row>
    <row r="6031" spans="1:18" x14ac:dyDescent="0.25">
      <c r="A6031">
        <v>2012</v>
      </c>
      <c r="B6031" s="1">
        <v>42809.622092939811</v>
      </c>
      <c r="C6031" t="s">
        <v>18</v>
      </c>
      <c r="D6031" t="s">
        <v>19</v>
      </c>
      <c r="E6031" t="s">
        <v>30</v>
      </c>
      <c r="F6031" t="s">
        <v>45</v>
      </c>
      <c r="G6031" t="s">
        <v>71</v>
      </c>
      <c r="H6031" t="s">
        <v>62</v>
      </c>
      <c r="I6031" t="s">
        <v>24</v>
      </c>
      <c r="J6031" t="s">
        <v>44</v>
      </c>
      <c r="K6031" t="s">
        <v>41</v>
      </c>
      <c r="L6031" t="s">
        <v>35</v>
      </c>
      <c r="M6031" t="s">
        <v>35</v>
      </c>
      <c r="N6031" t="s">
        <v>35</v>
      </c>
      <c r="O6031" t="s">
        <v>35</v>
      </c>
      <c r="P6031">
        <v>1</v>
      </c>
      <c r="Q6031">
        <v>594847.00009999995</v>
      </c>
      <c r="R6031">
        <v>15</v>
      </c>
    </row>
    <row r="6032" spans="1:18" x14ac:dyDescent="0.25">
      <c r="A6032">
        <v>2012</v>
      </c>
      <c r="B6032" s="1">
        <v>42809.622092939811</v>
      </c>
      <c r="C6032" t="s">
        <v>18</v>
      </c>
      <c r="D6032" t="s">
        <v>19</v>
      </c>
      <c r="E6032" t="s">
        <v>30</v>
      </c>
      <c r="F6032" t="s">
        <v>45</v>
      </c>
      <c r="G6032" t="s">
        <v>46</v>
      </c>
      <c r="H6032" t="s">
        <v>62</v>
      </c>
      <c r="I6032" t="s">
        <v>24</v>
      </c>
      <c r="J6032" t="s">
        <v>43</v>
      </c>
      <c r="K6032" t="s">
        <v>41</v>
      </c>
      <c r="L6032" t="s">
        <v>35</v>
      </c>
      <c r="M6032" t="s">
        <v>35</v>
      </c>
      <c r="N6032" t="s">
        <v>35</v>
      </c>
      <c r="O6032" t="s">
        <v>35</v>
      </c>
      <c r="P6032">
        <v>1</v>
      </c>
      <c r="Q6032">
        <v>600683.53870000003</v>
      </c>
      <c r="R6032">
        <v>3</v>
      </c>
    </row>
    <row r="6033" spans="1:18" x14ac:dyDescent="0.25">
      <c r="A6033">
        <v>2012</v>
      </c>
      <c r="B6033" s="1">
        <v>42809.622092939811</v>
      </c>
      <c r="C6033" t="s">
        <v>18</v>
      </c>
      <c r="D6033" t="s">
        <v>19</v>
      </c>
      <c r="E6033" t="s">
        <v>30</v>
      </c>
      <c r="F6033" t="s">
        <v>45</v>
      </c>
      <c r="G6033" t="s">
        <v>46</v>
      </c>
      <c r="H6033" t="s">
        <v>62</v>
      </c>
      <c r="I6033" t="s">
        <v>24</v>
      </c>
      <c r="J6033" t="s">
        <v>44</v>
      </c>
      <c r="K6033" t="s">
        <v>32</v>
      </c>
      <c r="L6033" t="s">
        <v>35</v>
      </c>
      <c r="M6033" t="s">
        <v>35</v>
      </c>
      <c r="N6033" t="s">
        <v>35</v>
      </c>
      <c r="O6033" t="s">
        <v>35</v>
      </c>
      <c r="P6033">
        <v>1</v>
      </c>
      <c r="Q6033">
        <v>159300.6894</v>
      </c>
      <c r="R6033">
        <v>6</v>
      </c>
    </row>
    <row r="6034" spans="1:18" x14ac:dyDescent="0.25">
      <c r="A6034">
        <v>2012</v>
      </c>
      <c r="B6034" s="1">
        <v>42809.622092939811</v>
      </c>
      <c r="C6034" t="s">
        <v>18</v>
      </c>
      <c r="D6034" t="s">
        <v>19</v>
      </c>
      <c r="E6034" t="s">
        <v>30</v>
      </c>
      <c r="F6034" t="s">
        <v>79</v>
      </c>
      <c r="G6034" t="s">
        <v>22</v>
      </c>
      <c r="H6034" t="s">
        <v>62</v>
      </c>
      <c r="I6034" t="s">
        <v>24</v>
      </c>
      <c r="J6034" t="s">
        <v>44</v>
      </c>
      <c r="K6034" t="s">
        <v>32</v>
      </c>
      <c r="L6034" t="s">
        <v>35</v>
      </c>
      <c r="M6034" t="s">
        <v>35</v>
      </c>
      <c r="N6034" t="s">
        <v>35</v>
      </c>
      <c r="O6034" t="s">
        <v>35</v>
      </c>
      <c r="P6034">
        <v>1</v>
      </c>
      <c r="Q6034">
        <v>4700.2402000000002</v>
      </c>
      <c r="R6034">
        <v>1</v>
      </c>
    </row>
    <row r="6035" spans="1:18" x14ac:dyDescent="0.25">
      <c r="A6035">
        <v>2012</v>
      </c>
      <c r="B6035" s="1">
        <v>42809.622092939811</v>
      </c>
      <c r="C6035" t="s">
        <v>18</v>
      </c>
      <c r="D6035" t="s">
        <v>19</v>
      </c>
      <c r="E6035" t="s">
        <v>30</v>
      </c>
      <c r="F6035" t="s">
        <v>61</v>
      </c>
      <c r="G6035" t="s">
        <v>22</v>
      </c>
      <c r="H6035" t="s">
        <v>91</v>
      </c>
      <c r="I6035" t="s">
        <v>34</v>
      </c>
      <c r="J6035" t="s">
        <v>25</v>
      </c>
      <c r="K6035" t="s">
        <v>49</v>
      </c>
      <c r="L6035" t="s">
        <v>35</v>
      </c>
      <c r="M6035" t="s">
        <v>35</v>
      </c>
      <c r="N6035" t="s">
        <v>35</v>
      </c>
      <c r="O6035" t="s">
        <v>35</v>
      </c>
      <c r="P6035">
        <v>1</v>
      </c>
      <c r="Q6035">
        <v>59722065</v>
      </c>
      <c r="R6035">
        <v>17</v>
      </c>
    </row>
    <row r="6036" spans="1:18" x14ac:dyDescent="0.25">
      <c r="A6036">
        <v>2012</v>
      </c>
      <c r="B6036" s="1">
        <v>42809.622092939811</v>
      </c>
      <c r="C6036" t="s">
        <v>18</v>
      </c>
      <c r="D6036" t="s">
        <v>19</v>
      </c>
      <c r="E6036" t="s">
        <v>30</v>
      </c>
      <c r="F6036" t="s">
        <v>61</v>
      </c>
      <c r="G6036" t="s">
        <v>22</v>
      </c>
      <c r="H6036" t="s">
        <v>91</v>
      </c>
      <c r="I6036" t="s">
        <v>34</v>
      </c>
      <c r="J6036" t="s">
        <v>40</v>
      </c>
      <c r="K6036" t="s">
        <v>41</v>
      </c>
      <c r="L6036" t="s">
        <v>35</v>
      </c>
      <c r="M6036" t="s">
        <v>35</v>
      </c>
      <c r="N6036" t="s">
        <v>35</v>
      </c>
      <c r="O6036" t="s">
        <v>35</v>
      </c>
      <c r="P6036">
        <v>1</v>
      </c>
      <c r="Q6036">
        <v>14853295</v>
      </c>
      <c r="R6036">
        <v>2</v>
      </c>
    </row>
    <row r="6037" spans="1:18" x14ac:dyDescent="0.25">
      <c r="A6037">
        <v>2012</v>
      </c>
      <c r="B6037" s="1">
        <v>42809.622092939811</v>
      </c>
      <c r="C6037" t="s">
        <v>18</v>
      </c>
      <c r="D6037" t="s">
        <v>19</v>
      </c>
      <c r="E6037" t="s">
        <v>42</v>
      </c>
      <c r="F6037" t="s">
        <v>53</v>
      </c>
      <c r="G6037" t="s">
        <v>46</v>
      </c>
      <c r="H6037" t="s">
        <v>23</v>
      </c>
      <c r="I6037" t="s">
        <v>34</v>
      </c>
      <c r="J6037" t="s">
        <v>37</v>
      </c>
      <c r="K6037" t="s">
        <v>28</v>
      </c>
      <c r="L6037" t="s">
        <v>35</v>
      </c>
      <c r="M6037" t="s">
        <v>28</v>
      </c>
      <c r="N6037" t="s">
        <v>35</v>
      </c>
      <c r="O6037" t="s">
        <v>28</v>
      </c>
      <c r="P6037">
        <v>1</v>
      </c>
      <c r="Q6037">
        <v>0</v>
      </c>
      <c r="R6037">
        <v>0</v>
      </c>
    </row>
    <row r="6038" spans="1:18" x14ac:dyDescent="0.25">
      <c r="A6038">
        <v>2012</v>
      </c>
      <c r="B6038" s="1">
        <v>42809.622092939811</v>
      </c>
      <c r="C6038" t="s">
        <v>18</v>
      </c>
      <c r="D6038" t="s">
        <v>19</v>
      </c>
      <c r="E6038" t="s">
        <v>42</v>
      </c>
      <c r="F6038" t="s">
        <v>21</v>
      </c>
      <c r="G6038" t="s">
        <v>22</v>
      </c>
      <c r="H6038" t="s">
        <v>28</v>
      </c>
      <c r="I6038" t="s">
        <v>24</v>
      </c>
      <c r="J6038" t="s">
        <v>37</v>
      </c>
      <c r="K6038" t="s">
        <v>28</v>
      </c>
      <c r="L6038" t="s">
        <v>35</v>
      </c>
      <c r="M6038" t="s">
        <v>28</v>
      </c>
      <c r="N6038" t="s">
        <v>35</v>
      </c>
      <c r="O6038" t="s">
        <v>28</v>
      </c>
      <c r="P6038">
        <v>1</v>
      </c>
      <c r="Q6038">
        <v>0</v>
      </c>
      <c r="R6038">
        <v>0</v>
      </c>
    </row>
    <row r="6039" spans="1:18" x14ac:dyDescent="0.25">
      <c r="A6039">
        <v>2012</v>
      </c>
      <c r="B6039" s="1">
        <v>42809.622092939811</v>
      </c>
      <c r="C6039" t="s">
        <v>18</v>
      </c>
      <c r="D6039" t="s">
        <v>19</v>
      </c>
      <c r="E6039" t="s">
        <v>42</v>
      </c>
      <c r="F6039" t="s">
        <v>21</v>
      </c>
      <c r="G6039" t="s">
        <v>22</v>
      </c>
      <c r="H6039" t="s">
        <v>23</v>
      </c>
      <c r="I6039" t="s">
        <v>24</v>
      </c>
      <c r="J6039" t="s">
        <v>48</v>
      </c>
      <c r="K6039" t="s">
        <v>26</v>
      </c>
      <c r="L6039" t="s">
        <v>27</v>
      </c>
      <c r="M6039" t="s">
        <v>27</v>
      </c>
      <c r="N6039" t="s">
        <v>28</v>
      </c>
      <c r="O6039" t="s">
        <v>28</v>
      </c>
      <c r="P6039">
        <v>1</v>
      </c>
      <c r="Q6039">
        <v>-3487460.375</v>
      </c>
      <c r="R6039">
        <v>3</v>
      </c>
    </row>
    <row r="6040" spans="1:18" x14ac:dyDescent="0.25">
      <c r="A6040">
        <v>2012</v>
      </c>
      <c r="B6040" s="1">
        <v>42809.622092939811</v>
      </c>
      <c r="C6040" t="s">
        <v>18</v>
      </c>
      <c r="D6040" t="s">
        <v>19</v>
      </c>
      <c r="E6040" t="s">
        <v>42</v>
      </c>
      <c r="F6040" t="s">
        <v>21</v>
      </c>
      <c r="G6040" t="s">
        <v>22</v>
      </c>
      <c r="H6040" t="s">
        <v>23</v>
      </c>
      <c r="I6040" t="s">
        <v>54</v>
      </c>
      <c r="J6040" t="s">
        <v>40</v>
      </c>
      <c r="K6040" t="s">
        <v>26</v>
      </c>
      <c r="L6040" t="s">
        <v>27</v>
      </c>
      <c r="M6040" t="s">
        <v>27</v>
      </c>
      <c r="N6040" t="s">
        <v>28</v>
      </c>
      <c r="O6040" t="s">
        <v>28</v>
      </c>
      <c r="P6040">
        <v>1</v>
      </c>
      <c r="Q6040">
        <v>5121743</v>
      </c>
      <c r="R6040">
        <v>2</v>
      </c>
    </row>
    <row r="6041" spans="1:18" x14ac:dyDescent="0.25">
      <c r="A6041">
        <v>2012</v>
      </c>
      <c r="B6041" s="1">
        <v>42809.622092939811</v>
      </c>
      <c r="C6041" t="s">
        <v>18</v>
      </c>
      <c r="D6041" t="s">
        <v>19</v>
      </c>
      <c r="E6041" t="s">
        <v>42</v>
      </c>
      <c r="F6041" t="s">
        <v>21</v>
      </c>
      <c r="G6041" t="s">
        <v>22</v>
      </c>
      <c r="H6041" t="s">
        <v>23</v>
      </c>
      <c r="I6041" t="s">
        <v>54</v>
      </c>
      <c r="J6041" t="s">
        <v>37</v>
      </c>
      <c r="K6041" t="s">
        <v>28</v>
      </c>
      <c r="L6041" t="s">
        <v>27</v>
      </c>
      <c r="M6041" t="s">
        <v>28</v>
      </c>
      <c r="N6041" t="s">
        <v>27</v>
      </c>
      <c r="O6041" t="s">
        <v>28</v>
      </c>
      <c r="P6041">
        <v>1</v>
      </c>
      <c r="Q6041">
        <v>0</v>
      </c>
      <c r="R6041">
        <v>0</v>
      </c>
    </row>
    <row r="6042" spans="1:18" x14ac:dyDescent="0.25">
      <c r="A6042">
        <v>2012</v>
      </c>
      <c r="B6042" s="1">
        <v>42809.622092939811</v>
      </c>
      <c r="C6042" t="s">
        <v>18</v>
      </c>
      <c r="D6042" t="s">
        <v>19</v>
      </c>
      <c r="E6042" t="s">
        <v>42</v>
      </c>
      <c r="F6042" t="s">
        <v>61</v>
      </c>
      <c r="G6042" t="s">
        <v>22</v>
      </c>
      <c r="H6042" t="s">
        <v>91</v>
      </c>
      <c r="I6042" t="s">
        <v>34</v>
      </c>
      <c r="J6042" t="s">
        <v>57</v>
      </c>
      <c r="K6042" t="s">
        <v>32</v>
      </c>
      <c r="L6042" t="s">
        <v>35</v>
      </c>
      <c r="M6042" t="s">
        <v>35</v>
      </c>
      <c r="N6042" t="s">
        <v>35</v>
      </c>
      <c r="O6042" t="s">
        <v>35</v>
      </c>
      <c r="P6042">
        <v>1</v>
      </c>
      <c r="Q6042">
        <v>310779098</v>
      </c>
      <c r="R6042">
        <v>23</v>
      </c>
    </row>
    <row r="6043" spans="1:18" x14ac:dyDescent="0.25">
      <c r="A6043">
        <v>2012</v>
      </c>
      <c r="B6043" s="1">
        <v>42809.622092939811</v>
      </c>
      <c r="C6043" t="s">
        <v>18</v>
      </c>
      <c r="D6043" t="s">
        <v>19</v>
      </c>
      <c r="E6043" t="s">
        <v>73</v>
      </c>
      <c r="F6043" t="s">
        <v>45</v>
      </c>
      <c r="G6043" t="s">
        <v>66</v>
      </c>
      <c r="H6043" t="s">
        <v>62</v>
      </c>
      <c r="I6043" t="s">
        <v>24</v>
      </c>
      <c r="J6043" t="s">
        <v>31</v>
      </c>
      <c r="K6043" t="s">
        <v>26</v>
      </c>
      <c r="L6043" t="s">
        <v>35</v>
      </c>
      <c r="M6043" t="s">
        <v>35</v>
      </c>
      <c r="N6043" t="s">
        <v>35</v>
      </c>
      <c r="O6043" t="s">
        <v>35</v>
      </c>
      <c r="P6043">
        <v>1</v>
      </c>
      <c r="Q6043">
        <v>1076378.125</v>
      </c>
      <c r="R6043">
        <v>1</v>
      </c>
    </row>
    <row r="6044" spans="1:18" x14ac:dyDescent="0.25">
      <c r="A6044">
        <v>2012</v>
      </c>
      <c r="B6044" s="1">
        <v>42809.622092939811</v>
      </c>
      <c r="C6044" t="s">
        <v>18</v>
      </c>
      <c r="D6044" t="s">
        <v>19</v>
      </c>
      <c r="E6044" t="s">
        <v>67</v>
      </c>
      <c r="F6044" t="s">
        <v>63</v>
      </c>
      <c r="G6044" t="s">
        <v>64</v>
      </c>
      <c r="H6044" t="s">
        <v>62</v>
      </c>
      <c r="I6044" t="s">
        <v>24</v>
      </c>
      <c r="J6044" t="s">
        <v>31</v>
      </c>
      <c r="K6044" t="s">
        <v>41</v>
      </c>
      <c r="L6044" t="s">
        <v>35</v>
      </c>
      <c r="M6044" t="s">
        <v>35</v>
      </c>
      <c r="N6044" t="s">
        <v>35</v>
      </c>
      <c r="O6044" t="s">
        <v>35</v>
      </c>
      <c r="P6044">
        <v>1</v>
      </c>
      <c r="Q6044">
        <v>3592040.75</v>
      </c>
      <c r="R6044">
        <v>1</v>
      </c>
    </row>
    <row r="6045" spans="1:18" x14ac:dyDescent="0.25">
      <c r="A6045">
        <v>2012</v>
      </c>
      <c r="B6045" s="1">
        <v>42809.622092939811</v>
      </c>
      <c r="C6045" t="s">
        <v>18</v>
      </c>
      <c r="D6045" t="s">
        <v>19</v>
      </c>
      <c r="E6045" t="s">
        <v>67</v>
      </c>
      <c r="F6045" t="s">
        <v>45</v>
      </c>
      <c r="G6045" t="s">
        <v>66</v>
      </c>
      <c r="H6045" t="s">
        <v>62</v>
      </c>
      <c r="I6045" t="s">
        <v>24</v>
      </c>
      <c r="J6045" t="s">
        <v>44</v>
      </c>
      <c r="K6045" t="s">
        <v>49</v>
      </c>
      <c r="L6045" t="s">
        <v>35</v>
      </c>
      <c r="M6045" t="s">
        <v>35</v>
      </c>
      <c r="N6045" t="s">
        <v>35</v>
      </c>
      <c r="O6045" t="s">
        <v>35</v>
      </c>
      <c r="P6045">
        <v>1</v>
      </c>
      <c r="Q6045">
        <v>426294.84379999997</v>
      </c>
      <c r="R6045">
        <v>5</v>
      </c>
    </row>
    <row r="6046" spans="1:18" x14ac:dyDescent="0.25">
      <c r="A6046">
        <v>2012</v>
      </c>
      <c r="B6046" s="1">
        <v>42809.622092939811</v>
      </c>
      <c r="C6046" t="s">
        <v>18</v>
      </c>
      <c r="D6046" t="s">
        <v>19</v>
      </c>
      <c r="E6046" t="s">
        <v>67</v>
      </c>
      <c r="F6046" t="s">
        <v>45</v>
      </c>
      <c r="G6046" t="s">
        <v>66</v>
      </c>
      <c r="H6046" t="s">
        <v>62</v>
      </c>
      <c r="I6046" t="s">
        <v>24</v>
      </c>
      <c r="J6046" t="s">
        <v>44</v>
      </c>
      <c r="K6046" t="s">
        <v>41</v>
      </c>
      <c r="L6046" t="s">
        <v>35</v>
      </c>
      <c r="M6046" t="s">
        <v>35</v>
      </c>
      <c r="N6046" t="s">
        <v>35</v>
      </c>
      <c r="O6046" t="s">
        <v>35</v>
      </c>
      <c r="P6046">
        <v>1</v>
      </c>
      <c r="Q6046">
        <v>33865.648399999998</v>
      </c>
      <c r="R6046">
        <v>2</v>
      </c>
    </row>
    <row r="6047" spans="1:18" x14ac:dyDescent="0.25">
      <c r="A6047">
        <v>2012</v>
      </c>
      <c r="B6047" s="1">
        <v>42809.622092939811</v>
      </c>
      <c r="C6047" t="s">
        <v>18</v>
      </c>
      <c r="D6047" t="s">
        <v>19</v>
      </c>
      <c r="E6047" t="s">
        <v>67</v>
      </c>
      <c r="F6047" t="s">
        <v>45</v>
      </c>
      <c r="G6047" t="s">
        <v>71</v>
      </c>
      <c r="H6047" t="s">
        <v>62</v>
      </c>
      <c r="I6047" t="s">
        <v>24</v>
      </c>
      <c r="J6047" t="s">
        <v>48</v>
      </c>
      <c r="K6047" t="s">
        <v>32</v>
      </c>
      <c r="L6047" t="s">
        <v>35</v>
      </c>
      <c r="M6047" t="s">
        <v>35</v>
      </c>
      <c r="N6047" t="s">
        <v>35</v>
      </c>
      <c r="O6047" t="s">
        <v>35</v>
      </c>
      <c r="P6047">
        <v>1</v>
      </c>
      <c r="Q6047">
        <v>-7946</v>
      </c>
      <c r="R6047">
        <v>2</v>
      </c>
    </row>
    <row r="6048" spans="1:18" x14ac:dyDescent="0.25">
      <c r="A6048">
        <v>2012</v>
      </c>
      <c r="B6048" s="1">
        <v>42809.622092939811</v>
      </c>
      <c r="C6048" t="s">
        <v>18</v>
      </c>
      <c r="D6048" t="s">
        <v>19</v>
      </c>
      <c r="E6048" t="s">
        <v>67</v>
      </c>
      <c r="F6048" t="s">
        <v>79</v>
      </c>
      <c r="G6048" t="s">
        <v>22</v>
      </c>
      <c r="H6048" t="s">
        <v>62</v>
      </c>
      <c r="I6048" t="s">
        <v>24</v>
      </c>
      <c r="J6048" t="s">
        <v>25</v>
      </c>
      <c r="K6048" t="s">
        <v>56</v>
      </c>
      <c r="L6048" t="s">
        <v>35</v>
      </c>
      <c r="M6048" t="s">
        <v>35</v>
      </c>
      <c r="N6048" t="s">
        <v>35</v>
      </c>
      <c r="O6048" t="s">
        <v>35</v>
      </c>
      <c r="P6048">
        <v>1</v>
      </c>
      <c r="Q6048">
        <v>54900821</v>
      </c>
      <c r="R6048">
        <v>9</v>
      </c>
    </row>
    <row r="6049" spans="1:18" x14ac:dyDescent="0.25">
      <c r="A6049">
        <v>2012</v>
      </c>
      <c r="B6049" s="1">
        <v>42809.622092939811</v>
      </c>
      <c r="C6049" t="s">
        <v>18</v>
      </c>
      <c r="D6049" t="s">
        <v>19</v>
      </c>
      <c r="E6049" t="s">
        <v>50</v>
      </c>
      <c r="F6049" t="s">
        <v>45</v>
      </c>
      <c r="G6049" t="s">
        <v>66</v>
      </c>
      <c r="H6049" t="s">
        <v>62</v>
      </c>
      <c r="I6049" t="s">
        <v>24</v>
      </c>
      <c r="J6049" t="s">
        <v>43</v>
      </c>
      <c r="K6049" t="s">
        <v>56</v>
      </c>
      <c r="L6049" t="s">
        <v>35</v>
      </c>
      <c r="M6049" t="s">
        <v>35</v>
      </c>
      <c r="N6049" t="s">
        <v>35</v>
      </c>
      <c r="O6049" t="s">
        <v>35</v>
      </c>
      <c r="P6049">
        <v>1</v>
      </c>
      <c r="Q6049">
        <v>301151.71879999997</v>
      </c>
      <c r="R6049">
        <v>2</v>
      </c>
    </row>
    <row r="6050" spans="1:18" x14ac:dyDescent="0.25">
      <c r="A6050">
        <v>2012</v>
      </c>
      <c r="B6050" s="1">
        <v>42809.622092939811</v>
      </c>
      <c r="C6050" t="s">
        <v>18</v>
      </c>
      <c r="D6050" t="s">
        <v>19</v>
      </c>
      <c r="E6050" t="s">
        <v>38</v>
      </c>
      <c r="F6050" t="s">
        <v>63</v>
      </c>
      <c r="G6050" t="s">
        <v>64</v>
      </c>
      <c r="H6050" t="s">
        <v>62</v>
      </c>
      <c r="I6050" t="s">
        <v>24</v>
      </c>
      <c r="J6050" t="s">
        <v>44</v>
      </c>
      <c r="K6050" t="s">
        <v>26</v>
      </c>
      <c r="L6050" t="s">
        <v>35</v>
      </c>
      <c r="M6050" t="s">
        <v>35</v>
      </c>
      <c r="N6050" t="s">
        <v>35</v>
      </c>
      <c r="O6050" t="s">
        <v>35</v>
      </c>
      <c r="P6050">
        <v>1</v>
      </c>
      <c r="Q6050">
        <v>219725.35060000001</v>
      </c>
      <c r="R6050">
        <v>10</v>
      </c>
    </row>
    <row r="6051" spans="1:18" x14ac:dyDescent="0.25">
      <c r="A6051">
        <v>2012</v>
      </c>
      <c r="B6051" s="1">
        <v>42809.622092939811</v>
      </c>
      <c r="C6051" t="s">
        <v>18</v>
      </c>
      <c r="D6051" t="s">
        <v>19</v>
      </c>
      <c r="E6051" t="s">
        <v>38</v>
      </c>
      <c r="F6051" t="s">
        <v>53</v>
      </c>
      <c r="G6051" t="s">
        <v>66</v>
      </c>
      <c r="H6051" t="s">
        <v>58</v>
      </c>
      <c r="I6051" t="s">
        <v>34</v>
      </c>
      <c r="J6051" t="s">
        <v>25</v>
      </c>
      <c r="K6051" t="s">
        <v>51</v>
      </c>
      <c r="L6051" t="s">
        <v>35</v>
      </c>
      <c r="M6051" t="s">
        <v>28</v>
      </c>
      <c r="N6051" t="s">
        <v>35</v>
      </c>
      <c r="O6051" t="s">
        <v>35</v>
      </c>
      <c r="P6051">
        <v>1</v>
      </c>
      <c r="Q6051">
        <v>9737655</v>
      </c>
      <c r="R6051">
        <v>4</v>
      </c>
    </row>
    <row r="6052" spans="1:18" x14ac:dyDescent="0.25">
      <c r="A6052">
        <v>2012</v>
      </c>
      <c r="B6052" s="1">
        <v>42809.622092939811</v>
      </c>
      <c r="C6052" t="s">
        <v>18</v>
      </c>
      <c r="D6052" t="s">
        <v>19</v>
      </c>
      <c r="E6052" t="s">
        <v>38</v>
      </c>
      <c r="F6052" t="s">
        <v>45</v>
      </c>
      <c r="G6052" t="s">
        <v>66</v>
      </c>
      <c r="H6052" t="s">
        <v>62</v>
      </c>
      <c r="I6052" t="s">
        <v>24</v>
      </c>
      <c r="J6052" t="s">
        <v>44</v>
      </c>
      <c r="K6052" t="s">
        <v>56</v>
      </c>
      <c r="L6052" t="s">
        <v>35</v>
      </c>
      <c r="M6052" t="s">
        <v>35</v>
      </c>
      <c r="N6052" t="s">
        <v>35</v>
      </c>
      <c r="O6052" t="s">
        <v>35</v>
      </c>
      <c r="P6052">
        <v>1</v>
      </c>
      <c r="Q6052">
        <v>3708.1599000000001</v>
      </c>
      <c r="R6052">
        <v>1</v>
      </c>
    </row>
    <row r="6053" spans="1:18" x14ac:dyDescent="0.25">
      <c r="A6053">
        <v>2012</v>
      </c>
      <c r="B6053" s="1">
        <v>42809.622092939811</v>
      </c>
      <c r="C6053" t="s">
        <v>18</v>
      </c>
      <c r="D6053" t="s">
        <v>19</v>
      </c>
      <c r="E6053" t="s">
        <v>38</v>
      </c>
      <c r="F6053" t="s">
        <v>45</v>
      </c>
      <c r="G6053" t="s">
        <v>71</v>
      </c>
      <c r="H6053" t="s">
        <v>62</v>
      </c>
      <c r="I6053" t="s">
        <v>24</v>
      </c>
      <c r="J6053" t="s">
        <v>31</v>
      </c>
      <c r="K6053" t="s">
        <v>32</v>
      </c>
      <c r="L6053" t="s">
        <v>35</v>
      </c>
      <c r="M6053" t="s">
        <v>35</v>
      </c>
      <c r="N6053" t="s">
        <v>35</v>
      </c>
      <c r="O6053" t="s">
        <v>35</v>
      </c>
      <c r="P6053">
        <v>1</v>
      </c>
      <c r="Q6053">
        <v>1964629.8125</v>
      </c>
      <c r="R6053">
        <v>2</v>
      </c>
    </row>
    <row r="6054" spans="1:18" x14ac:dyDescent="0.25">
      <c r="A6054">
        <v>2012</v>
      </c>
      <c r="B6054" s="1">
        <v>42809.622092939811</v>
      </c>
      <c r="C6054" t="s">
        <v>18</v>
      </c>
      <c r="D6054" t="s">
        <v>19</v>
      </c>
      <c r="E6054" t="s">
        <v>38</v>
      </c>
      <c r="F6054" t="s">
        <v>45</v>
      </c>
      <c r="G6054" t="s">
        <v>71</v>
      </c>
      <c r="H6054" t="s">
        <v>62</v>
      </c>
      <c r="I6054" t="s">
        <v>24</v>
      </c>
      <c r="J6054" t="s">
        <v>44</v>
      </c>
      <c r="K6054" t="s">
        <v>26</v>
      </c>
      <c r="L6054" t="s">
        <v>35</v>
      </c>
      <c r="M6054" t="s">
        <v>35</v>
      </c>
      <c r="N6054" t="s">
        <v>35</v>
      </c>
      <c r="O6054" t="s">
        <v>35</v>
      </c>
      <c r="P6054">
        <v>1</v>
      </c>
      <c r="Q6054">
        <v>70440.519700000004</v>
      </c>
      <c r="R6054">
        <v>6</v>
      </c>
    </row>
    <row r="6055" spans="1:18" x14ac:dyDescent="0.25">
      <c r="A6055">
        <v>2012</v>
      </c>
      <c r="B6055" s="1">
        <v>42809.622092939811</v>
      </c>
      <c r="C6055" t="s">
        <v>18</v>
      </c>
      <c r="D6055" t="s">
        <v>19</v>
      </c>
      <c r="E6055" t="s">
        <v>38</v>
      </c>
      <c r="F6055" t="s">
        <v>45</v>
      </c>
      <c r="G6055" t="s">
        <v>46</v>
      </c>
      <c r="H6055" t="s">
        <v>62</v>
      </c>
      <c r="I6055" t="s">
        <v>24</v>
      </c>
      <c r="J6055" t="s">
        <v>44</v>
      </c>
      <c r="K6055" t="s">
        <v>26</v>
      </c>
      <c r="L6055" t="s">
        <v>35</v>
      </c>
      <c r="M6055" t="s">
        <v>35</v>
      </c>
      <c r="N6055" t="s">
        <v>35</v>
      </c>
      <c r="O6055" t="s">
        <v>35</v>
      </c>
      <c r="P6055">
        <v>1</v>
      </c>
      <c r="Q6055">
        <v>67673.069000000003</v>
      </c>
      <c r="R6055">
        <v>8</v>
      </c>
    </row>
    <row r="6056" spans="1:18" x14ac:dyDescent="0.25">
      <c r="A6056">
        <v>2012</v>
      </c>
      <c r="B6056" s="1">
        <v>42809.622092939811</v>
      </c>
      <c r="C6056" t="s">
        <v>18</v>
      </c>
      <c r="D6056" t="s">
        <v>19</v>
      </c>
      <c r="E6056" t="s">
        <v>38</v>
      </c>
      <c r="F6056" t="s">
        <v>21</v>
      </c>
      <c r="G6056" t="s">
        <v>22</v>
      </c>
      <c r="H6056" t="s">
        <v>23</v>
      </c>
      <c r="I6056" t="s">
        <v>24</v>
      </c>
      <c r="J6056" t="s">
        <v>25</v>
      </c>
      <c r="K6056" t="s">
        <v>26</v>
      </c>
      <c r="L6056" t="s">
        <v>35</v>
      </c>
      <c r="M6056" t="s">
        <v>35</v>
      </c>
      <c r="N6056" t="s">
        <v>35</v>
      </c>
      <c r="O6056" t="s">
        <v>35</v>
      </c>
      <c r="P6056">
        <v>1</v>
      </c>
      <c r="Q6056">
        <v>46316450.625</v>
      </c>
      <c r="R6056">
        <v>12</v>
      </c>
    </row>
    <row r="6057" spans="1:18" x14ac:dyDescent="0.25">
      <c r="A6057">
        <v>2012</v>
      </c>
      <c r="B6057" s="1">
        <v>42809.622092939811</v>
      </c>
      <c r="C6057" t="s">
        <v>18</v>
      </c>
      <c r="D6057" t="s">
        <v>19</v>
      </c>
      <c r="E6057" t="s">
        <v>38</v>
      </c>
      <c r="F6057" t="s">
        <v>21</v>
      </c>
      <c r="G6057" t="s">
        <v>22</v>
      </c>
      <c r="H6057" t="s">
        <v>23</v>
      </c>
      <c r="I6057" t="s">
        <v>24</v>
      </c>
      <c r="J6057" t="s">
        <v>43</v>
      </c>
      <c r="K6057" t="s">
        <v>26</v>
      </c>
      <c r="L6057" t="s">
        <v>35</v>
      </c>
      <c r="M6057" t="s">
        <v>35</v>
      </c>
      <c r="N6057" t="s">
        <v>35</v>
      </c>
      <c r="O6057" t="s">
        <v>35</v>
      </c>
      <c r="P6057">
        <v>1</v>
      </c>
      <c r="Q6057">
        <v>331076.5625</v>
      </c>
      <c r="R6057">
        <v>2</v>
      </c>
    </row>
    <row r="6058" spans="1:18" x14ac:dyDescent="0.25">
      <c r="A6058">
        <v>2012</v>
      </c>
      <c r="B6058" s="1">
        <v>42809.622092939811</v>
      </c>
      <c r="C6058" t="s">
        <v>18</v>
      </c>
      <c r="D6058" t="s">
        <v>19</v>
      </c>
      <c r="E6058" t="s">
        <v>38</v>
      </c>
      <c r="F6058" t="s">
        <v>21</v>
      </c>
      <c r="G6058" t="s">
        <v>22</v>
      </c>
      <c r="H6058" t="s">
        <v>23</v>
      </c>
      <c r="I6058" t="s">
        <v>24</v>
      </c>
      <c r="J6058" t="s">
        <v>40</v>
      </c>
      <c r="K6058" t="s">
        <v>32</v>
      </c>
      <c r="L6058" t="s">
        <v>27</v>
      </c>
      <c r="M6058" t="s">
        <v>27</v>
      </c>
      <c r="N6058" t="s">
        <v>28</v>
      </c>
      <c r="O6058" t="s">
        <v>28</v>
      </c>
      <c r="P6058">
        <v>1</v>
      </c>
      <c r="Q6058">
        <v>11434823</v>
      </c>
      <c r="R6058">
        <v>12</v>
      </c>
    </row>
    <row r="6059" spans="1:18" x14ac:dyDescent="0.25">
      <c r="A6059">
        <v>2012</v>
      </c>
      <c r="B6059" s="1">
        <v>42809.622092939811</v>
      </c>
      <c r="C6059" t="s">
        <v>18</v>
      </c>
      <c r="D6059" t="s">
        <v>19</v>
      </c>
      <c r="E6059" t="s">
        <v>55</v>
      </c>
      <c r="F6059" t="s">
        <v>45</v>
      </c>
      <c r="G6059" t="s">
        <v>66</v>
      </c>
      <c r="H6059" t="s">
        <v>62</v>
      </c>
      <c r="I6059" t="s">
        <v>24</v>
      </c>
      <c r="J6059" t="s">
        <v>44</v>
      </c>
      <c r="K6059" t="s">
        <v>26</v>
      </c>
      <c r="L6059" t="s">
        <v>35</v>
      </c>
      <c r="M6059" t="s">
        <v>35</v>
      </c>
      <c r="N6059" t="s">
        <v>35</v>
      </c>
      <c r="O6059" t="s">
        <v>35</v>
      </c>
      <c r="P6059">
        <v>1</v>
      </c>
      <c r="Q6059">
        <v>165073.39009999999</v>
      </c>
      <c r="R6059">
        <v>8</v>
      </c>
    </row>
    <row r="6060" spans="1:18" x14ac:dyDescent="0.25">
      <c r="A6060">
        <v>2012</v>
      </c>
      <c r="B6060" s="1">
        <v>42809.622092939811</v>
      </c>
      <c r="C6060" t="s">
        <v>18</v>
      </c>
      <c r="D6060" t="s">
        <v>19</v>
      </c>
      <c r="E6060" t="s">
        <v>55</v>
      </c>
      <c r="F6060" t="s">
        <v>45</v>
      </c>
      <c r="G6060" t="s">
        <v>71</v>
      </c>
      <c r="H6060" t="s">
        <v>62</v>
      </c>
      <c r="I6060" t="s">
        <v>24</v>
      </c>
      <c r="J6060" t="s">
        <v>48</v>
      </c>
      <c r="K6060" t="s">
        <v>41</v>
      </c>
      <c r="L6060" t="s">
        <v>35</v>
      </c>
      <c r="M6060" t="s">
        <v>35</v>
      </c>
      <c r="N6060" t="s">
        <v>35</v>
      </c>
      <c r="O6060" t="s">
        <v>35</v>
      </c>
      <c r="P6060">
        <v>1</v>
      </c>
      <c r="Q6060">
        <v>-27309.980500000001</v>
      </c>
      <c r="R6060">
        <v>1</v>
      </c>
    </row>
    <row r="6061" spans="1:18" x14ac:dyDescent="0.25">
      <c r="A6061">
        <v>2012</v>
      </c>
      <c r="B6061" s="1">
        <v>42809.622092939811</v>
      </c>
      <c r="C6061" t="s">
        <v>18</v>
      </c>
      <c r="D6061" t="s">
        <v>19</v>
      </c>
      <c r="E6061" t="s">
        <v>55</v>
      </c>
      <c r="F6061" t="s">
        <v>21</v>
      </c>
      <c r="G6061" t="s">
        <v>22</v>
      </c>
      <c r="H6061" t="s">
        <v>23</v>
      </c>
      <c r="I6061" t="s">
        <v>24</v>
      </c>
      <c r="J6061" t="s">
        <v>48</v>
      </c>
      <c r="K6061" t="s">
        <v>56</v>
      </c>
      <c r="L6061" t="s">
        <v>27</v>
      </c>
      <c r="M6061" t="s">
        <v>27</v>
      </c>
      <c r="N6061" t="s">
        <v>28</v>
      </c>
      <c r="O6061" t="s">
        <v>28</v>
      </c>
      <c r="P6061">
        <v>1</v>
      </c>
      <c r="Q6061">
        <v>-52343.140599999999</v>
      </c>
      <c r="R6061">
        <v>2</v>
      </c>
    </row>
    <row r="6062" spans="1:18" x14ac:dyDescent="0.25">
      <c r="A6062">
        <v>2012</v>
      </c>
      <c r="B6062" s="1">
        <v>42809.622092939811</v>
      </c>
      <c r="C6062" t="s">
        <v>18</v>
      </c>
      <c r="D6062" t="s">
        <v>60</v>
      </c>
      <c r="E6062" t="s">
        <v>20</v>
      </c>
      <c r="F6062" t="s">
        <v>21</v>
      </c>
      <c r="G6062" t="s">
        <v>22</v>
      </c>
      <c r="H6062" t="s">
        <v>39</v>
      </c>
      <c r="I6062" t="s">
        <v>34</v>
      </c>
      <c r="J6062" t="s">
        <v>25</v>
      </c>
      <c r="K6062" t="s">
        <v>26</v>
      </c>
      <c r="L6062" t="s">
        <v>35</v>
      </c>
      <c r="M6062" t="s">
        <v>28</v>
      </c>
      <c r="N6062" t="s">
        <v>35</v>
      </c>
      <c r="O6062" t="s">
        <v>35</v>
      </c>
      <c r="P6062">
        <v>1</v>
      </c>
      <c r="Q6062">
        <v>35531714.25</v>
      </c>
      <c r="R6062">
        <v>7</v>
      </c>
    </row>
    <row r="6063" spans="1:18" x14ac:dyDescent="0.25">
      <c r="A6063">
        <v>2012</v>
      </c>
      <c r="B6063" s="1">
        <v>42809.622092939811</v>
      </c>
      <c r="C6063" t="s">
        <v>18</v>
      </c>
      <c r="D6063" t="s">
        <v>60</v>
      </c>
      <c r="E6063" t="s">
        <v>30</v>
      </c>
      <c r="F6063" t="s">
        <v>63</v>
      </c>
      <c r="G6063" t="s">
        <v>64</v>
      </c>
      <c r="H6063" t="s">
        <v>62</v>
      </c>
      <c r="I6063" t="s">
        <v>24</v>
      </c>
      <c r="J6063" t="s">
        <v>43</v>
      </c>
      <c r="K6063" t="s">
        <v>32</v>
      </c>
      <c r="L6063" t="s">
        <v>35</v>
      </c>
      <c r="M6063" t="s">
        <v>35</v>
      </c>
      <c r="N6063" t="s">
        <v>35</v>
      </c>
      <c r="O6063" t="s">
        <v>35</v>
      </c>
      <c r="P6063">
        <v>1</v>
      </c>
      <c r="Q6063">
        <v>375784.375</v>
      </c>
      <c r="R6063">
        <v>2</v>
      </c>
    </row>
    <row r="6064" spans="1:18" x14ac:dyDescent="0.25">
      <c r="A6064">
        <v>2012</v>
      </c>
      <c r="B6064" s="1">
        <v>42809.622092939811</v>
      </c>
      <c r="C6064" t="s">
        <v>18</v>
      </c>
      <c r="D6064" t="s">
        <v>60</v>
      </c>
      <c r="E6064" t="s">
        <v>30</v>
      </c>
      <c r="F6064" t="s">
        <v>63</v>
      </c>
      <c r="G6064" t="s">
        <v>64</v>
      </c>
      <c r="H6064" t="s">
        <v>62</v>
      </c>
      <c r="I6064" t="s">
        <v>24</v>
      </c>
      <c r="J6064" t="s">
        <v>44</v>
      </c>
      <c r="K6064" t="s">
        <v>56</v>
      </c>
      <c r="L6064" t="s">
        <v>35</v>
      </c>
      <c r="M6064" t="s">
        <v>35</v>
      </c>
      <c r="N6064" t="s">
        <v>35</v>
      </c>
      <c r="O6064" t="s">
        <v>35</v>
      </c>
      <c r="P6064">
        <v>1</v>
      </c>
      <c r="Q6064">
        <v>71819.101599999995</v>
      </c>
      <c r="R6064">
        <v>1</v>
      </c>
    </row>
    <row r="6065" spans="1:18" x14ac:dyDescent="0.25">
      <c r="A6065">
        <v>2012</v>
      </c>
      <c r="B6065" s="1">
        <v>42809.622092939811</v>
      </c>
      <c r="C6065" t="s">
        <v>18</v>
      </c>
      <c r="D6065" t="s">
        <v>60</v>
      </c>
      <c r="E6065" t="s">
        <v>30</v>
      </c>
      <c r="F6065" t="s">
        <v>45</v>
      </c>
      <c r="G6065" t="s">
        <v>66</v>
      </c>
      <c r="H6065" t="s">
        <v>62</v>
      </c>
      <c r="I6065" t="s">
        <v>24</v>
      </c>
      <c r="J6065" t="s">
        <v>40</v>
      </c>
      <c r="K6065" t="s">
        <v>49</v>
      </c>
      <c r="L6065" t="s">
        <v>35</v>
      </c>
      <c r="M6065" t="s">
        <v>35</v>
      </c>
      <c r="N6065" t="s">
        <v>35</v>
      </c>
      <c r="O6065" t="s">
        <v>35</v>
      </c>
      <c r="P6065">
        <v>1</v>
      </c>
      <c r="Q6065">
        <v>13526500</v>
      </c>
      <c r="R6065">
        <v>7</v>
      </c>
    </row>
    <row r="6066" spans="1:18" x14ac:dyDescent="0.25">
      <c r="A6066">
        <v>2012</v>
      </c>
      <c r="B6066" s="1">
        <v>42809.622092939811</v>
      </c>
      <c r="C6066" t="s">
        <v>18</v>
      </c>
      <c r="D6066" t="s">
        <v>60</v>
      </c>
      <c r="E6066" t="s">
        <v>30</v>
      </c>
      <c r="F6066" t="s">
        <v>45</v>
      </c>
      <c r="G6066" t="s">
        <v>71</v>
      </c>
      <c r="H6066" t="s">
        <v>62</v>
      </c>
      <c r="I6066" t="s">
        <v>24</v>
      </c>
      <c r="J6066" t="s">
        <v>44</v>
      </c>
      <c r="K6066" t="s">
        <v>56</v>
      </c>
      <c r="L6066" t="s">
        <v>35</v>
      </c>
      <c r="M6066" t="s">
        <v>35</v>
      </c>
      <c r="N6066" t="s">
        <v>35</v>
      </c>
      <c r="O6066" t="s">
        <v>35</v>
      </c>
      <c r="P6066">
        <v>1</v>
      </c>
      <c r="Q6066">
        <v>182775.91409999999</v>
      </c>
      <c r="R6066">
        <v>3</v>
      </c>
    </row>
    <row r="6067" spans="1:18" x14ac:dyDescent="0.25">
      <c r="A6067">
        <v>2012</v>
      </c>
      <c r="B6067" s="1">
        <v>42809.622092939811</v>
      </c>
      <c r="C6067" t="s">
        <v>18</v>
      </c>
      <c r="D6067" t="s">
        <v>60</v>
      </c>
      <c r="E6067" t="s">
        <v>30</v>
      </c>
      <c r="F6067" t="s">
        <v>21</v>
      </c>
      <c r="G6067" t="s">
        <v>22</v>
      </c>
      <c r="H6067" t="s">
        <v>23</v>
      </c>
      <c r="I6067" t="s">
        <v>24</v>
      </c>
      <c r="J6067" t="s">
        <v>48</v>
      </c>
      <c r="K6067" t="s">
        <v>32</v>
      </c>
      <c r="L6067" t="s">
        <v>81</v>
      </c>
      <c r="M6067" t="s">
        <v>81</v>
      </c>
      <c r="N6067" t="s">
        <v>28</v>
      </c>
      <c r="O6067" t="s">
        <v>28</v>
      </c>
      <c r="P6067">
        <v>1</v>
      </c>
      <c r="Q6067">
        <v>-82307.680200000003</v>
      </c>
      <c r="R6067">
        <v>2</v>
      </c>
    </row>
    <row r="6068" spans="1:18" x14ac:dyDescent="0.25">
      <c r="A6068">
        <v>2012</v>
      </c>
      <c r="B6068" s="1">
        <v>42809.622092939811</v>
      </c>
      <c r="C6068" t="s">
        <v>18</v>
      </c>
      <c r="D6068" t="s">
        <v>60</v>
      </c>
      <c r="E6068" t="s">
        <v>42</v>
      </c>
      <c r="F6068" t="s">
        <v>21</v>
      </c>
      <c r="G6068" t="s">
        <v>22</v>
      </c>
      <c r="H6068" t="s">
        <v>28</v>
      </c>
      <c r="I6068" t="s">
        <v>24</v>
      </c>
      <c r="J6068" t="s">
        <v>57</v>
      </c>
      <c r="K6068" t="s">
        <v>26</v>
      </c>
      <c r="L6068" t="s">
        <v>35</v>
      </c>
      <c r="M6068" t="s">
        <v>28</v>
      </c>
      <c r="N6068" t="s">
        <v>35</v>
      </c>
      <c r="O6068" t="s">
        <v>35</v>
      </c>
      <c r="P6068">
        <v>1</v>
      </c>
      <c r="Q6068">
        <v>111119028</v>
      </c>
      <c r="R6068">
        <v>4</v>
      </c>
    </row>
    <row r="6069" spans="1:18" x14ac:dyDescent="0.25">
      <c r="A6069">
        <v>2012</v>
      </c>
      <c r="B6069" s="1">
        <v>42809.622092939811</v>
      </c>
      <c r="C6069" t="s">
        <v>18</v>
      </c>
      <c r="D6069" t="s">
        <v>60</v>
      </c>
      <c r="E6069" t="s">
        <v>67</v>
      </c>
      <c r="F6069" t="s">
        <v>45</v>
      </c>
      <c r="G6069" t="s">
        <v>66</v>
      </c>
      <c r="H6069" t="s">
        <v>62</v>
      </c>
      <c r="I6069" t="s">
        <v>24</v>
      </c>
      <c r="J6069" t="s">
        <v>43</v>
      </c>
      <c r="K6069" t="s">
        <v>49</v>
      </c>
      <c r="L6069" t="s">
        <v>35</v>
      </c>
      <c r="M6069" t="s">
        <v>35</v>
      </c>
      <c r="N6069" t="s">
        <v>35</v>
      </c>
      <c r="O6069" t="s">
        <v>35</v>
      </c>
      <c r="P6069">
        <v>1</v>
      </c>
      <c r="Q6069">
        <v>402625.15629999997</v>
      </c>
      <c r="R6069">
        <v>2</v>
      </c>
    </row>
    <row r="6070" spans="1:18" x14ac:dyDescent="0.25">
      <c r="A6070">
        <v>2012</v>
      </c>
      <c r="B6070" s="1">
        <v>42809.622092939811</v>
      </c>
      <c r="C6070" t="s">
        <v>18</v>
      </c>
      <c r="D6070" t="s">
        <v>60</v>
      </c>
      <c r="E6070" t="s">
        <v>38</v>
      </c>
      <c r="F6070" t="s">
        <v>45</v>
      </c>
      <c r="G6070" t="s">
        <v>66</v>
      </c>
      <c r="H6070" t="s">
        <v>62</v>
      </c>
      <c r="I6070" t="s">
        <v>24</v>
      </c>
      <c r="J6070" t="s">
        <v>31</v>
      </c>
      <c r="K6070" t="s">
        <v>49</v>
      </c>
      <c r="L6070" t="s">
        <v>35</v>
      </c>
      <c r="M6070" t="s">
        <v>35</v>
      </c>
      <c r="N6070" t="s">
        <v>35</v>
      </c>
      <c r="O6070" t="s">
        <v>35</v>
      </c>
      <c r="P6070">
        <v>1</v>
      </c>
      <c r="Q6070">
        <v>1159765.625</v>
      </c>
      <c r="R6070">
        <v>3</v>
      </c>
    </row>
    <row r="6071" spans="1:18" x14ac:dyDescent="0.25">
      <c r="A6071">
        <v>2012</v>
      </c>
      <c r="B6071" s="1">
        <v>42809.622092939811</v>
      </c>
      <c r="C6071" t="s">
        <v>18</v>
      </c>
      <c r="D6071" t="s">
        <v>60</v>
      </c>
      <c r="E6071" t="s">
        <v>38</v>
      </c>
      <c r="F6071" t="s">
        <v>21</v>
      </c>
      <c r="G6071" t="s">
        <v>22</v>
      </c>
      <c r="H6071" t="s">
        <v>39</v>
      </c>
      <c r="I6071" t="s">
        <v>24</v>
      </c>
      <c r="J6071" t="s">
        <v>25</v>
      </c>
      <c r="K6071" t="s">
        <v>26</v>
      </c>
      <c r="L6071" t="s">
        <v>35</v>
      </c>
      <c r="M6071" t="s">
        <v>28</v>
      </c>
      <c r="N6071" t="s">
        <v>35</v>
      </c>
      <c r="O6071" t="s">
        <v>35</v>
      </c>
      <c r="P6071">
        <v>1</v>
      </c>
      <c r="Q6071">
        <v>63974825.675800003</v>
      </c>
      <c r="R6071">
        <v>15</v>
      </c>
    </row>
    <row r="6072" spans="1:18" x14ac:dyDescent="0.25">
      <c r="A6072">
        <v>2012</v>
      </c>
      <c r="B6072" s="1">
        <v>42809.622092939811</v>
      </c>
      <c r="C6072" t="s">
        <v>18</v>
      </c>
      <c r="D6072" t="s">
        <v>60</v>
      </c>
      <c r="E6072" t="s">
        <v>55</v>
      </c>
      <c r="F6072" t="s">
        <v>45</v>
      </c>
      <c r="G6072" t="s">
        <v>71</v>
      </c>
      <c r="H6072" t="s">
        <v>62</v>
      </c>
      <c r="I6072" t="s">
        <v>24</v>
      </c>
      <c r="J6072" t="s">
        <v>31</v>
      </c>
      <c r="K6072" t="s">
        <v>49</v>
      </c>
      <c r="L6072" t="s">
        <v>35</v>
      </c>
      <c r="M6072" t="s">
        <v>35</v>
      </c>
      <c r="N6072" t="s">
        <v>35</v>
      </c>
      <c r="O6072" t="s">
        <v>35</v>
      </c>
      <c r="P6072">
        <v>1</v>
      </c>
      <c r="Q6072">
        <v>1248616.7774</v>
      </c>
      <c r="R6072">
        <v>4</v>
      </c>
    </row>
    <row r="6073" spans="1:18" x14ac:dyDescent="0.25">
      <c r="A6073">
        <v>2012</v>
      </c>
      <c r="B6073" s="1">
        <v>42809.622092939811</v>
      </c>
      <c r="C6073" t="s">
        <v>18</v>
      </c>
      <c r="D6073" t="s">
        <v>72</v>
      </c>
      <c r="E6073" t="s">
        <v>52</v>
      </c>
      <c r="F6073" t="s">
        <v>53</v>
      </c>
      <c r="G6073" t="s">
        <v>46</v>
      </c>
      <c r="H6073" t="s">
        <v>23</v>
      </c>
      <c r="I6073" t="s">
        <v>54</v>
      </c>
      <c r="J6073" t="s">
        <v>37</v>
      </c>
      <c r="K6073" t="s">
        <v>56</v>
      </c>
      <c r="L6073" t="s">
        <v>74</v>
      </c>
      <c r="M6073" t="s">
        <v>74</v>
      </c>
      <c r="N6073" t="s">
        <v>28</v>
      </c>
      <c r="O6073" t="s">
        <v>28</v>
      </c>
      <c r="P6073">
        <v>1</v>
      </c>
      <c r="Q6073">
        <v>0</v>
      </c>
      <c r="R6073">
        <v>1</v>
      </c>
    </row>
    <row r="6074" spans="1:18" x14ac:dyDescent="0.25">
      <c r="A6074">
        <v>2012</v>
      </c>
      <c r="B6074" s="1">
        <v>42809.622092939811</v>
      </c>
      <c r="C6074" t="s">
        <v>18</v>
      </c>
      <c r="D6074" t="s">
        <v>29</v>
      </c>
      <c r="E6074" t="s">
        <v>20</v>
      </c>
      <c r="F6074" t="s">
        <v>21</v>
      </c>
      <c r="G6074" t="s">
        <v>22</v>
      </c>
      <c r="H6074" t="s">
        <v>23</v>
      </c>
      <c r="I6074" t="s">
        <v>24</v>
      </c>
      <c r="J6074" t="s">
        <v>43</v>
      </c>
      <c r="K6074" t="s">
        <v>26</v>
      </c>
      <c r="L6074" t="s">
        <v>35</v>
      </c>
      <c r="M6074" t="s">
        <v>35</v>
      </c>
      <c r="N6074" t="s">
        <v>35</v>
      </c>
      <c r="O6074" t="s">
        <v>35</v>
      </c>
      <c r="P6074">
        <v>1</v>
      </c>
      <c r="Q6074">
        <v>634410.07030000002</v>
      </c>
      <c r="R6074">
        <v>4</v>
      </c>
    </row>
    <row r="6075" spans="1:18" x14ac:dyDescent="0.25">
      <c r="A6075">
        <v>2012</v>
      </c>
      <c r="B6075" s="1">
        <v>42809.622092939811</v>
      </c>
      <c r="C6075" t="s">
        <v>18</v>
      </c>
      <c r="D6075" t="s">
        <v>29</v>
      </c>
      <c r="E6075" t="s">
        <v>20</v>
      </c>
      <c r="F6075" t="s">
        <v>21</v>
      </c>
      <c r="G6075" t="s">
        <v>22</v>
      </c>
      <c r="H6075" t="s">
        <v>23</v>
      </c>
      <c r="I6075" t="s">
        <v>59</v>
      </c>
      <c r="J6075" t="s">
        <v>37</v>
      </c>
      <c r="K6075" t="s">
        <v>32</v>
      </c>
      <c r="L6075" t="s">
        <v>35</v>
      </c>
      <c r="M6075" t="s">
        <v>35</v>
      </c>
      <c r="N6075" t="s">
        <v>35</v>
      </c>
      <c r="O6075" t="s">
        <v>35</v>
      </c>
      <c r="P6075">
        <v>1</v>
      </c>
      <c r="Q6075">
        <v>0</v>
      </c>
      <c r="R6075">
        <v>1</v>
      </c>
    </row>
    <row r="6076" spans="1:18" x14ac:dyDescent="0.25">
      <c r="A6076">
        <v>2012</v>
      </c>
      <c r="B6076" s="1">
        <v>42809.622092939811</v>
      </c>
      <c r="C6076" t="s">
        <v>18</v>
      </c>
      <c r="D6076" t="s">
        <v>29</v>
      </c>
      <c r="E6076" t="s">
        <v>20</v>
      </c>
      <c r="F6076" t="s">
        <v>21</v>
      </c>
      <c r="G6076" t="s">
        <v>22</v>
      </c>
      <c r="H6076" t="s">
        <v>23</v>
      </c>
      <c r="I6076" t="s">
        <v>54</v>
      </c>
      <c r="J6076" t="s">
        <v>31</v>
      </c>
      <c r="K6076" t="s">
        <v>41</v>
      </c>
      <c r="L6076" t="s">
        <v>35</v>
      </c>
      <c r="M6076" t="s">
        <v>35</v>
      </c>
      <c r="N6076" t="s">
        <v>35</v>
      </c>
      <c r="O6076" t="s">
        <v>35</v>
      </c>
      <c r="P6076">
        <v>1</v>
      </c>
      <c r="Q6076">
        <v>6089783.25</v>
      </c>
      <c r="R6076">
        <v>5</v>
      </c>
    </row>
    <row r="6077" spans="1:18" x14ac:dyDescent="0.25">
      <c r="A6077">
        <v>2012</v>
      </c>
      <c r="B6077" s="1">
        <v>42809.622092939811</v>
      </c>
      <c r="C6077" t="s">
        <v>18</v>
      </c>
      <c r="D6077" t="s">
        <v>29</v>
      </c>
      <c r="E6077" t="s">
        <v>30</v>
      </c>
      <c r="F6077" t="s">
        <v>53</v>
      </c>
      <c r="G6077" t="s">
        <v>66</v>
      </c>
      <c r="H6077" t="s">
        <v>23</v>
      </c>
      <c r="I6077" t="s">
        <v>34</v>
      </c>
      <c r="J6077" t="s">
        <v>44</v>
      </c>
      <c r="K6077" t="s">
        <v>26</v>
      </c>
      <c r="L6077" t="s">
        <v>33</v>
      </c>
      <c r="M6077" t="s">
        <v>33</v>
      </c>
      <c r="N6077" t="s">
        <v>33</v>
      </c>
      <c r="O6077" t="s">
        <v>28</v>
      </c>
      <c r="P6077">
        <v>1</v>
      </c>
      <c r="Q6077">
        <v>243007.0313</v>
      </c>
      <c r="R6077">
        <v>3</v>
      </c>
    </row>
    <row r="6078" spans="1:18" x14ac:dyDescent="0.25">
      <c r="A6078">
        <v>2012</v>
      </c>
      <c r="B6078" s="1">
        <v>42809.622092939811</v>
      </c>
      <c r="C6078" t="s">
        <v>18</v>
      </c>
      <c r="D6078" t="s">
        <v>29</v>
      </c>
      <c r="E6078" t="s">
        <v>30</v>
      </c>
      <c r="F6078" t="s">
        <v>45</v>
      </c>
      <c r="G6078" t="s">
        <v>66</v>
      </c>
      <c r="H6078" t="s">
        <v>62</v>
      </c>
      <c r="I6078" t="s">
        <v>24</v>
      </c>
      <c r="J6078" t="s">
        <v>44</v>
      </c>
      <c r="K6078" t="s">
        <v>32</v>
      </c>
      <c r="L6078" t="s">
        <v>35</v>
      </c>
      <c r="M6078" t="s">
        <v>35</v>
      </c>
      <c r="N6078" t="s">
        <v>35</v>
      </c>
      <c r="O6078" t="s">
        <v>35</v>
      </c>
      <c r="P6078">
        <v>1</v>
      </c>
      <c r="Q6078">
        <v>68988.601599999995</v>
      </c>
      <c r="R6078">
        <v>2</v>
      </c>
    </row>
    <row r="6079" spans="1:18" x14ac:dyDescent="0.25">
      <c r="A6079">
        <v>2012</v>
      </c>
      <c r="B6079" s="1">
        <v>42809.622092939811</v>
      </c>
      <c r="C6079" t="s">
        <v>18</v>
      </c>
      <c r="D6079" t="s">
        <v>29</v>
      </c>
      <c r="E6079" t="s">
        <v>30</v>
      </c>
      <c r="F6079" t="s">
        <v>45</v>
      </c>
      <c r="G6079" t="s">
        <v>71</v>
      </c>
      <c r="H6079" t="s">
        <v>23</v>
      </c>
      <c r="I6079" t="s">
        <v>76</v>
      </c>
      <c r="J6079" t="s">
        <v>43</v>
      </c>
      <c r="K6079" t="s">
        <v>41</v>
      </c>
      <c r="L6079" t="s">
        <v>33</v>
      </c>
      <c r="M6079" t="s">
        <v>33</v>
      </c>
      <c r="N6079" t="s">
        <v>33</v>
      </c>
      <c r="O6079" t="s">
        <v>28</v>
      </c>
      <c r="P6079">
        <v>1</v>
      </c>
      <c r="Q6079">
        <v>1369224</v>
      </c>
      <c r="R6079">
        <v>3</v>
      </c>
    </row>
    <row r="6080" spans="1:18" x14ac:dyDescent="0.25">
      <c r="A6080">
        <v>2012</v>
      </c>
      <c r="B6080" s="1">
        <v>42809.622092939811</v>
      </c>
      <c r="C6080" t="s">
        <v>18</v>
      </c>
      <c r="D6080" t="s">
        <v>29</v>
      </c>
      <c r="E6080" t="s">
        <v>30</v>
      </c>
      <c r="F6080" t="s">
        <v>45</v>
      </c>
      <c r="G6080" t="s">
        <v>71</v>
      </c>
      <c r="H6080" t="s">
        <v>23</v>
      </c>
      <c r="I6080" t="s">
        <v>76</v>
      </c>
      <c r="J6080" t="s">
        <v>44</v>
      </c>
      <c r="K6080" t="s">
        <v>32</v>
      </c>
      <c r="L6080" t="s">
        <v>33</v>
      </c>
      <c r="M6080" t="s">
        <v>33</v>
      </c>
      <c r="N6080" t="s">
        <v>33</v>
      </c>
      <c r="O6080" t="s">
        <v>28</v>
      </c>
      <c r="P6080">
        <v>1</v>
      </c>
      <c r="Q6080">
        <v>472224.70319999999</v>
      </c>
      <c r="R6080">
        <v>6</v>
      </c>
    </row>
    <row r="6081" spans="1:18" x14ac:dyDescent="0.25">
      <c r="A6081">
        <v>2012</v>
      </c>
      <c r="B6081" s="1">
        <v>42809.622092939811</v>
      </c>
      <c r="C6081" t="s">
        <v>18</v>
      </c>
      <c r="D6081" t="s">
        <v>29</v>
      </c>
      <c r="E6081" t="s">
        <v>30</v>
      </c>
      <c r="F6081" t="s">
        <v>21</v>
      </c>
      <c r="G6081" t="s">
        <v>22</v>
      </c>
      <c r="H6081" t="s">
        <v>62</v>
      </c>
      <c r="I6081" t="s">
        <v>24</v>
      </c>
      <c r="J6081" t="s">
        <v>43</v>
      </c>
      <c r="K6081" t="s">
        <v>32</v>
      </c>
      <c r="L6081" t="s">
        <v>27</v>
      </c>
      <c r="M6081" t="s">
        <v>27</v>
      </c>
      <c r="N6081" t="s">
        <v>28</v>
      </c>
      <c r="O6081" t="s">
        <v>28</v>
      </c>
      <c r="P6081">
        <v>1</v>
      </c>
      <c r="Q6081">
        <v>285000</v>
      </c>
      <c r="R6081">
        <v>1</v>
      </c>
    </row>
    <row r="6082" spans="1:18" x14ac:dyDescent="0.25">
      <c r="A6082">
        <v>2012</v>
      </c>
      <c r="B6082" s="1">
        <v>42809.622092939811</v>
      </c>
      <c r="C6082" t="s">
        <v>18</v>
      </c>
      <c r="D6082" t="s">
        <v>29</v>
      </c>
      <c r="E6082" t="s">
        <v>30</v>
      </c>
      <c r="F6082" t="s">
        <v>21</v>
      </c>
      <c r="G6082" t="s">
        <v>22</v>
      </c>
      <c r="H6082" t="s">
        <v>23</v>
      </c>
      <c r="I6082" t="s">
        <v>34</v>
      </c>
      <c r="J6082" t="s">
        <v>40</v>
      </c>
      <c r="K6082" t="s">
        <v>26</v>
      </c>
      <c r="L6082" t="s">
        <v>35</v>
      </c>
      <c r="M6082" t="s">
        <v>35</v>
      </c>
      <c r="N6082" t="s">
        <v>35</v>
      </c>
      <c r="O6082" t="s">
        <v>35</v>
      </c>
      <c r="P6082">
        <v>1</v>
      </c>
      <c r="Q6082">
        <v>6421044</v>
      </c>
      <c r="R6082">
        <v>1</v>
      </c>
    </row>
    <row r="6083" spans="1:18" x14ac:dyDescent="0.25">
      <c r="A6083">
        <v>2012</v>
      </c>
      <c r="B6083" s="1">
        <v>42809.622092939811</v>
      </c>
      <c r="C6083" t="s">
        <v>18</v>
      </c>
      <c r="D6083" t="s">
        <v>29</v>
      </c>
      <c r="E6083" t="s">
        <v>30</v>
      </c>
      <c r="F6083" t="s">
        <v>21</v>
      </c>
      <c r="G6083" t="s">
        <v>22</v>
      </c>
      <c r="H6083" t="s">
        <v>23</v>
      </c>
      <c r="I6083" t="s">
        <v>24</v>
      </c>
      <c r="J6083" t="s">
        <v>40</v>
      </c>
      <c r="K6083" t="s">
        <v>26</v>
      </c>
      <c r="L6083" t="s">
        <v>33</v>
      </c>
      <c r="M6083" t="s">
        <v>33</v>
      </c>
      <c r="N6083" t="s">
        <v>28</v>
      </c>
      <c r="O6083" t="s">
        <v>28</v>
      </c>
      <c r="P6083">
        <v>1</v>
      </c>
      <c r="Q6083">
        <v>5460000</v>
      </c>
      <c r="R6083">
        <v>1</v>
      </c>
    </row>
    <row r="6084" spans="1:18" x14ac:dyDescent="0.25">
      <c r="A6084">
        <v>2012</v>
      </c>
      <c r="B6084" s="1">
        <v>42809.622092939811</v>
      </c>
      <c r="C6084" t="s">
        <v>18</v>
      </c>
      <c r="D6084" t="s">
        <v>29</v>
      </c>
      <c r="E6084" t="s">
        <v>30</v>
      </c>
      <c r="F6084" t="s">
        <v>21</v>
      </c>
      <c r="G6084" t="s">
        <v>22</v>
      </c>
      <c r="H6084" t="s">
        <v>23</v>
      </c>
      <c r="I6084" t="s">
        <v>24</v>
      </c>
      <c r="J6084" t="s">
        <v>37</v>
      </c>
      <c r="K6084" t="s">
        <v>28</v>
      </c>
      <c r="L6084" t="s">
        <v>33</v>
      </c>
      <c r="M6084" t="s">
        <v>28</v>
      </c>
      <c r="N6084" t="s">
        <v>33</v>
      </c>
      <c r="O6084" t="s">
        <v>28</v>
      </c>
      <c r="P6084">
        <v>1</v>
      </c>
      <c r="Q6084">
        <v>0</v>
      </c>
      <c r="R6084">
        <v>0</v>
      </c>
    </row>
    <row r="6085" spans="1:18" x14ac:dyDescent="0.25">
      <c r="A6085">
        <v>2012</v>
      </c>
      <c r="B6085" s="1">
        <v>42809.622092939811</v>
      </c>
      <c r="C6085" t="s">
        <v>18</v>
      </c>
      <c r="D6085" t="s">
        <v>29</v>
      </c>
      <c r="E6085" t="s">
        <v>36</v>
      </c>
      <c r="F6085" t="s">
        <v>21</v>
      </c>
      <c r="G6085" t="s">
        <v>22</v>
      </c>
      <c r="H6085" t="s">
        <v>23</v>
      </c>
      <c r="I6085" t="s">
        <v>24</v>
      </c>
      <c r="J6085" t="s">
        <v>31</v>
      </c>
      <c r="K6085" t="s">
        <v>26</v>
      </c>
      <c r="L6085" t="s">
        <v>81</v>
      </c>
      <c r="M6085" t="s">
        <v>27</v>
      </c>
      <c r="N6085" t="s">
        <v>81</v>
      </c>
      <c r="O6085" t="s">
        <v>28</v>
      </c>
      <c r="P6085">
        <v>1</v>
      </c>
      <c r="Q6085">
        <v>4495100</v>
      </c>
      <c r="R6085">
        <v>3</v>
      </c>
    </row>
    <row r="6086" spans="1:18" x14ac:dyDescent="0.25">
      <c r="A6086">
        <v>2012</v>
      </c>
      <c r="B6086" s="1">
        <v>42809.622092939811</v>
      </c>
      <c r="C6086" t="s">
        <v>18</v>
      </c>
      <c r="D6086" t="s">
        <v>29</v>
      </c>
      <c r="E6086" t="s">
        <v>36</v>
      </c>
      <c r="F6086" t="s">
        <v>21</v>
      </c>
      <c r="G6086" t="s">
        <v>22</v>
      </c>
      <c r="H6086" t="s">
        <v>23</v>
      </c>
      <c r="I6086" t="s">
        <v>24</v>
      </c>
      <c r="J6086" t="s">
        <v>43</v>
      </c>
      <c r="K6086" t="s">
        <v>26</v>
      </c>
      <c r="L6086" t="s">
        <v>27</v>
      </c>
      <c r="M6086" t="s">
        <v>27</v>
      </c>
      <c r="N6086" t="s">
        <v>28</v>
      </c>
      <c r="O6086" t="s">
        <v>28</v>
      </c>
      <c r="P6086">
        <v>1</v>
      </c>
      <c r="Q6086">
        <v>419755</v>
      </c>
      <c r="R6086">
        <v>1</v>
      </c>
    </row>
    <row r="6087" spans="1:18" x14ac:dyDescent="0.25">
      <c r="A6087">
        <v>2012</v>
      </c>
      <c r="B6087" s="1">
        <v>42809.622092939811</v>
      </c>
      <c r="C6087" t="s">
        <v>18</v>
      </c>
      <c r="D6087" t="s">
        <v>29</v>
      </c>
      <c r="E6087" t="s">
        <v>42</v>
      </c>
      <c r="F6087" t="s">
        <v>63</v>
      </c>
      <c r="G6087" t="s">
        <v>64</v>
      </c>
      <c r="H6087" t="s">
        <v>23</v>
      </c>
      <c r="I6087" t="s">
        <v>24</v>
      </c>
      <c r="J6087" t="s">
        <v>43</v>
      </c>
      <c r="K6087" t="s">
        <v>26</v>
      </c>
      <c r="L6087" t="s">
        <v>35</v>
      </c>
      <c r="M6087" t="s">
        <v>35</v>
      </c>
      <c r="N6087" t="s">
        <v>35</v>
      </c>
      <c r="O6087" t="s">
        <v>35</v>
      </c>
      <c r="P6087">
        <v>1</v>
      </c>
      <c r="Q6087">
        <v>1203045.125</v>
      </c>
      <c r="R6087">
        <v>3</v>
      </c>
    </row>
    <row r="6088" spans="1:18" x14ac:dyDescent="0.25">
      <c r="A6088">
        <v>2012</v>
      </c>
      <c r="B6088" s="1">
        <v>42809.622092939811</v>
      </c>
      <c r="C6088" t="s">
        <v>18</v>
      </c>
      <c r="D6088" t="s">
        <v>29</v>
      </c>
      <c r="E6088" t="s">
        <v>42</v>
      </c>
      <c r="F6088" t="s">
        <v>21</v>
      </c>
      <c r="G6088" t="s">
        <v>22</v>
      </c>
      <c r="H6088" t="s">
        <v>39</v>
      </c>
      <c r="I6088" t="s">
        <v>34</v>
      </c>
      <c r="J6088" t="s">
        <v>31</v>
      </c>
      <c r="K6088" t="s">
        <v>51</v>
      </c>
      <c r="L6088" t="s">
        <v>81</v>
      </c>
      <c r="M6088" t="s">
        <v>28</v>
      </c>
      <c r="N6088" t="s">
        <v>81</v>
      </c>
      <c r="O6088" t="s">
        <v>28</v>
      </c>
      <c r="P6088">
        <v>1</v>
      </c>
      <c r="Q6088">
        <v>3728081.25</v>
      </c>
      <c r="R6088">
        <v>5</v>
      </c>
    </row>
    <row r="6089" spans="1:18" x14ac:dyDescent="0.25">
      <c r="A6089">
        <v>2012</v>
      </c>
      <c r="B6089" s="1">
        <v>42809.622092939811</v>
      </c>
      <c r="C6089" t="s">
        <v>18</v>
      </c>
      <c r="D6089" t="s">
        <v>29</v>
      </c>
      <c r="E6089" t="s">
        <v>52</v>
      </c>
      <c r="F6089" t="s">
        <v>53</v>
      </c>
      <c r="G6089" t="s">
        <v>46</v>
      </c>
      <c r="H6089" t="s">
        <v>23</v>
      </c>
      <c r="I6089" t="s">
        <v>54</v>
      </c>
      <c r="J6089" t="s">
        <v>48</v>
      </c>
      <c r="K6089" t="s">
        <v>26</v>
      </c>
      <c r="L6089" t="s">
        <v>35</v>
      </c>
      <c r="M6089" t="s">
        <v>35</v>
      </c>
      <c r="N6089" t="s">
        <v>35</v>
      </c>
      <c r="O6089" t="s">
        <v>35</v>
      </c>
      <c r="P6089">
        <v>1</v>
      </c>
      <c r="Q6089">
        <v>-4861544.5</v>
      </c>
      <c r="R6089">
        <v>2</v>
      </c>
    </row>
    <row r="6090" spans="1:18" x14ac:dyDescent="0.25">
      <c r="A6090">
        <v>2012</v>
      </c>
      <c r="B6090" s="1">
        <v>42809.622092939811</v>
      </c>
      <c r="C6090" t="s">
        <v>18</v>
      </c>
      <c r="D6090" t="s">
        <v>29</v>
      </c>
      <c r="E6090" t="s">
        <v>68</v>
      </c>
      <c r="F6090" t="s">
        <v>21</v>
      </c>
      <c r="G6090" t="s">
        <v>22</v>
      </c>
      <c r="H6090" t="s">
        <v>23</v>
      </c>
      <c r="I6090" t="s">
        <v>24</v>
      </c>
      <c r="J6090" t="s">
        <v>40</v>
      </c>
      <c r="K6090" t="s">
        <v>41</v>
      </c>
      <c r="L6090" t="s">
        <v>81</v>
      </c>
      <c r="M6090" t="s">
        <v>27</v>
      </c>
      <c r="N6090" t="s">
        <v>81</v>
      </c>
      <c r="O6090" t="s">
        <v>28</v>
      </c>
      <c r="P6090">
        <v>1</v>
      </c>
      <c r="Q6090">
        <v>7681647.75</v>
      </c>
      <c r="R6090">
        <v>4</v>
      </c>
    </row>
    <row r="6091" spans="1:18" x14ac:dyDescent="0.25">
      <c r="A6091">
        <v>2012</v>
      </c>
      <c r="B6091" s="1">
        <v>42809.622092939811</v>
      </c>
      <c r="C6091" t="s">
        <v>18</v>
      </c>
      <c r="D6091" t="s">
        <v>29</v>
      </c>
      <c r="E6091" t="s">
        <v>50</v>
      </c>
      <c r="F6091" t="s">
        <v>21</v>
      </c>
      <c r="G6091" t="s">
        <v>22</v>
      </c>
      <c r="H6091" t="s">
        <v>62</v>
      </c>
      <c r="I6091" t="s">
        <v>24</v>
      </c>
      <c r="J6091" t="s">
        <v>48</v>
      </c>
      <c r="K6091" t="s">
        <v>26</v>
      </c>
      <c r="L6091" t="s">
        <v>27</v>
      </c>
      <c r="M6091" t="s">
        <v>27</v>
      </c>
      <c r="N6091" t="s">
        <v>28</v>
      </c>
      <c r="O6091" t="s">
        <v>28</v>
      </c>
      <c r="P6091">
        <v>1</v>
      </c>
      <c r="Q6091">
        <v>-38520.550799999997</v>
      </c>
      <c r="R6091">
        <v>1</v>
      </c>
    </row>
    <row r="6092" spans="1:18" x14ac:dyDescent="0.25">
      <c r="A6092">
        <v>2012</v>
      </c>
      <c r="B6092" s="1">
        <v>42809.622092939811</v>
      </c>
      <c r="C6092" t="s">
        <v>18</v>
      </c>
      <c r="D6092" t="s">
        <v>29</v>
      </c>
      <c r="E6092" t="s">
        <v>50</v>
      </c>
      <c r="F6092" t="s">
        <v>21</v>
      </c>
      <c r="G6092" t="s">
        <v>22</v>
      </c>
      <c r="H6092" t="s">
        <v>23</v>
      </c>
      <c r="I6092" t="s">
        <v>24</v>
      </c>
      <c r="J6092" t="s">
        <v>44</v>
      </c>
      <c r="K6092" t="s">
        <v>41</v>
      </c>
      <c r="L6092" t="s">
        <v>27</v>
      </c>
      <c r="M6092" t="s">
        <v>27</v>
      </c>
      <c r="N6092" t="s">
        <v>28</v>
      </c>
      <c r="O6092" t="s">
        <v>28</v>
      </c>
      <c r="P6092">
        <v>1</v>
      </c>
      <c r="Q6092">
        <v>24000</v>
      </c>
      <c r="R6092">
        <v>1</v>
      </c>
    </row>
    <row r="6093" spans="1:18" x14ac:dyDescent="0.25">
      <c r="A6093">
        <v>2012</v>
      </c>
      <c r="B6093" s="1">
        <v>42809.622092939811</v>
      </c>
      <c r="C6093" t="s">
        <v>18</v>
      </c>
      <c r="D6093" t="s">
        <v>29</v>
      </c>
      <c r="E6093" t="s">
        <v>38</v>
      </c>
      <c r="F6093" t="s">
        <v>53</v>
      </c>
      <c r="G6093" t="s">
        <v>70</v>
      </c>
      <c r="H6093" t="s">
        <v>28</v>
      </c>
      <c r="I6093" t="s">
        <v>34</v>
      </c>
      <c r="J6093" t="s">
        <v>37</v>
      </c>
      <c r="K6093" t="s">
        <v>28</v>
      </c>
      <c r="L6093" t="s">
        <v>27</v>
      </c>
      <c r="M6093" t="s">
        <v>28</v>
      </c>
      <c r="N6093" t="s">
        <v>27</v>
      </c>
      <c r="O6093" t="s">
        <v>28</v>
      </c>
      <c r="P6093">
        <v>1</v>
      </c>
      <c r="Q6093">
        <v>0</v>
      </c>
      <c r="R6093">
        <v>0</v>
      </c>
    </row>
    <row r="6094" spans="1:18" x14ac:dyDescent="0.25">
      <c r="A6094">
        <v>2012</v>
      </c>
      <c r="B6094" s="1">
        <v>42809.622092939811</v>
      </c>
      <c r="C6094" t="s">
        <v>18</v>
      </c>
      <c r="D6094" t="s">
        <v>29</v>
      </c>
      <c r="E6094" t="s">
        <v>38</v>
      </c>
      <c r="F6094" t="s">
        <v>45</v>
      </c>
      <c r="G6094" t="s">
        <v>46</v>
      </c>
      <c r="H6094" t="s">
        <v>62</v>
      </c>
      <c r="I6094" t="s">
        <v>54</v>
      </c>
      <c r="J6094" t="s">
        <v>31</v>
      </c>
      <c r="K6094" t="s">
        <v>49</v>
      </c>
      <c r="L6094" t="s">
        <v>77</v>
      </c>
      <c r="M6094" t="s">
        <v>28</v>
      </c>
      <c r="N6094" t="s">
        <v>35</v>
      </c>
      <c r="O6094" t="s">
        <v>77</v>
      </c>
      <c r="P6094">
        <v>1</v>
      </c>
      <c r="Q6094">
        <v>1704087.7655</v>
      </c>
      <c r="R6094">
        <v>8</v>
      </c>
    </row>
    <row r="6095" spans="1:18" x14ac:dyDescent="0.25">
      <c r="A6095">
        <v>2012</v>
      </c>
      <c r="B6095" s="1">
        <v>42809.622092939811</v>
      </c>
      <c r="C6095" t="s">
        <v>18</v>
      </c>
      <c r="D6095" t="s">
        <v>29</v>
      </c>
      <c r="E6095" t="s">
        <v>38</v>
      </c>
      <c r="F6095" t="s">
        <v>21</v>
      </c>
      <c r="G6095" t="s">
        <v>22</v>
      </c>
      <c r="H6095" t="s">
        <v>91</v>
      </c>
      <c r="I6095" t="s">
        <v>24</v>
      </c>
      <c r="J6095" t="s">
        <v>43</v>
      </c>
      <c r="K6095" t="s">
        <v>49</v>
      </c>
      <c r="L6095" t="s">
        <v>27</v>
      </c>
      <c r="M6095" t="s">
        <v>27</v>
      </c>
      <c r="N6095" t="s">
        <v>28</v>
      </c>
      <c r="O6095" t="s">
        <v>28</v>
      </c>
      <c r="P6095">
        <v>1</v>
      </c>
      <c r="Q6095">
        <v>610690</v>
      </c>
      <c r="R6095">
        <v>2</v>
      </c>
    </row>
    <row r="6096" spans="1:18" x14ac:dyDescent="0.25">
      <c r="A6096">
        <v>2012</v>
      </c>
      <c r="B6096" s="1">
        <v>42809.622092939811</v>
      </c>
      <c r="C6096" t="s">
        <v>18</v>
      </c>
      <c r="D6096" t="s">
        <v>29</v>
      </c>
      <c r="E6096" t="s">
        <v>55</v>
      </c>
      <c r="F6096" t="s">
        <v>21</v>
      </c>
      <c r="G6096" t="s">
        <v>22</v>
      </c>
      <c r="H6096" t="s">
        <v>91</v>
      </c>
      <c r="I6096" t="s">
        <v>24</v>
      </c>
      <c r="J6096" t="s">
        <v>31</v>
      </c>
      <c r="K6096" t="s">
        <v>32</v>
      </c>
      <c r="L6096" t="s">
        <v>27</v>
      </c>
      <c r="M6096" t="s">
        <v>27</v>
      </c>
      <c r="N6096" t="s">
        <v>28</v>
      </c>
      <c r="O6096" t="s">
        <v>28</v>
      </c>
      <c r="P6096">
        <v>1</v>
      </c>
      <c r="Q6096">
        <v>4400107</v>
      </c>
      <c r="R6096">
        <v>2</v>
      </c>
    </row>
    <row r="6097" spans="1:18" x14ac:dyDescent="0.25">
      <c r="A6097">
        <v>2012</v>
      </c>
      <c r="B6097" s="1">
        <v>42809.622092939811</v>
      </c>
      <c r="C6097" t="s">
        <v>18</v>
      </c>
      <c r="D6097" t="s">
        <v>29</v>
      </c>
      <c r="E6097" t="s">
        <v>55</v>
      </c>
      <c r="F6097" t="s">
        <v>21</v>
      </c>
      <c r="G6097" t="s">
        <v>22</v>
      </c>
      <c r="H6097" t="s">
        <v>91</v>
      </c>
      <c r="I6097" t="s">
        <v>24</v>
      </c>
      <c r="J6097" t="s">
        <v>37</v>
      </c>
      <c r="K6097" t="s">
        <v>32</v>
      </c>
      <c r="L6097" t="s">
        <v>27</v>
      </c>
      <c r="M6097" t="s">
        <v>27</v>
      </c>
      <c r="N6097" t="s">
        <v>28</v>
      </c>
      <c r="O6097" t="s">
        <v>28</v>
      </c>
      <c r="P6097">
        <v>1</v>
      </c>
      <c r="Q6097">
        <v>0</v>
      </c>
      <c r="R6097">
        <v>1</v>
      </c>
    </row>
    <row r="6098" spans="1:18" x14ac:dyDescent="0.25">
      <c r="A6098">
        <v>2012</v>
      </c>
      <c r="B6098" s="1">
        <v>42809.622092939811</v>
      </c>
      <c r="C6098" t="s">
        <v>18</v>
      </c>
      <c r="D6098" t="s">
        <v>78</v>
      </c>
      <c r="E6098" t="s">
        <v>20</v>
      </c>
      <c r="F6098" t="s">
        <v>21</v>
      </c>
      <c r="G6098" t="s">
        <v>22</v>
      </c>
      <c r="H6098" t="s">
        <v>91</v>
      </c>
      <c r="I6098" t="s">
        <v>24</v>
      </c>
      <c r="J6098" t="s">
        <v>44</v>
      </c>
      <c r="K6098" t="s">
        <v>32</v>
      </c>
      <c r="L6098" t="s">
        <v>27</v>
      </c>
      <c r="M6098" t="s">
        <v>27</v>
      </c>
      <c r="N6098" t="s">
        <v>28</v>
      </c>
      <c r="O6098" t="s">
        <v>28</v>
      </c>
      <c r="P6098">
        <v>1</v>
      </c>
      <c r="Q6098">
        <v>1549112</v>
      </c>
      <c r="R6098">
        <v>82</v>
      </c>
    </row>
    <row r="6099" spans="1:18" x14ac:dyDescent="0.25">
      <c r="A6099">
        <v>2012</v>
      </c>
      <c r="B6099" s="1">
        <v>42809.622092939811</v>
      </c>
      <c r="C6099" t="s">
        <v>18</v>
      </c>
      <c r="D6099" t="s">
        <v>78</v>
      </c>
      <c r="E6099" t="s">
        <v>30</v>
      </c>
      <c r="F6099" t="s">
        <v>63</v>
      </c>
      <c r="G6099" t="s">
        <v>64</v>
      </c>
      <c r="H6099" t="s">
        <v>62</v>
      </c>
      <c r="I6099" t="s">
        <v>24</v>
      </c>
      <c r="J6099" t="s">
        <v>44</v>
      </c>
      <c r="K6099" t="s">
        <v>56</v>
      </c>
      <c r="L6099" t="s">
        <v>35</v>
      </c>
      <c r="M6099" t="s">
        <v>35</v>
      </c>
      <c r="N6099" t="s">
        <v>35</v>
      </c>
      <c r="O6099" t="s">
        <v>35</v>
      </c>
      <c r="P6099">
        <v>1</v>
      </c>
      <c r="Q6099">
        <v>178030.29689999999</v>
      </c>
      <c r="R6099">
        <v>1</v>
      </c>
    </row>
    <row r="6100" spans="1:18" x14ac:dyDescent="0.25">
      <c r="A6100">
        <v>2012</v>
      </c>
      <c r="B6100" s="1">
        <v>42809.622092939811</v>
      </c>
      <c r="C6100" t="s">
        <v>18</v>
      </c>
      <c r="D6100" t="s">
        <v>78</v>
      </c>
      <c r="E6100" t="s">
        <v>42</v>
      </c>
      <c r="F6100" t="s">
        <v>21</v>
      </c>
      <c r="G6100" t="s">
        <v>22</v>
      </c>
      <c r="H6100" t="s">
        <v>23</v>
      </c>
      <c r="I6100" t="s">
        <v>24</v>
      </c>
      <c r="J6100" t="s">
        <v>48</v>
      </c>
      <c r="K6100" t="s">
        <v>32</v>
      </c>
      <c r="L6100" t="s">
        <v>27</v>
      </c>
      <c r="M6100" t="s">
        <v>27</v>
      </c>
      <c r="N6100" t="s">
        <v>28</v>
      </c>
      <c r="O6100" t="s">
        <v>28</v>
      </c>
      <c r="P6100">
        <v>1</v>
      </c>
      <c r="Q6100">
        <v>-3053935.3047000002</v>
      </c>
      <c r="R6100">
        <v>9</v>
      </c>
    </row>
    <row r="6101" spans="1:18" x14ac:dyDescent="0.25">
      <c r="A6101">
        <v>2012</v>
      </c>
      <c r="B6101" s="1">
        <v>42809.622092939811</v>
      </c>
      <c r="C6101" t="s">
        <v>18</v>
      </c>
      <c r="D6101" t="s">
        <v>78</v>
      </c>
      <c r="E6101" t="s">
        <v>38</v>
      </c>
      <c r="F6101" t="s">
        <v>21</v>
      </c>
      <c r="G6101" t="s">
        <v>22</v>
      </c>
      <c r="H6101" t="s">
        <v>23</v>
      </c>
      <c r="I6101" t="s">
        <v>34</v>
      </c>
      <c r="J6101" t="s">
        <v>48</v>
      </c>
      <c r="K6101" t="s">
        <v>26</v>
      </c>
      <c r="L6101" t="s">
        <v>35</v>
      </c>
      <c r="M6101" t="s">
        <v>35</v>
      </c>
      <c r="N6101" t="s">
        <v>35</v>
      </c>
      <c r="O6101" t="s">
        <v>35</v>
      </c>
      <c r="P6101">
        <v>1</v>
      </c>
      <c r="Q6101">
        <v>-621161.4375</v>
      </c>
      <c r="R6101">
        <v>1</v>
      </c>
    </row>
    <row r="6102" spans="1:18" x14ac:dyDescent="0.25">
      <c r="A6102">
        <v>2013</v>
      </c>
      <c r="B6102" s="1">
        <v>42809.622092939811</v>
      </c>
      <c r="C6102" t="s">
        <v>18</v>
      </c>
      <c r="D6102" t="s">
        <v>19</v>
      </c>
      <c r="E6102" t="s">
        <v>20</v>
      </c>
      <c r="F6102" t="s">
        <v>21</v>
      </c>
      <c r="G6102" t="s">
        <v>22</v>
      </c>
      <c r="H6102" t="s">
        <v>23</v>
      </c>
      <c r="I6102" t="s">
        <v>24</v>
      </c>
      <c r="J6102" t="s">
        <v>57</v>
      </c>
      <c r="K6102" t="s">
        <v>49</v>
      </c>
      <c r="L6102" t="s">
        <v>27</v>
      </c>
      <c r="M6102" t="s">
        <v>27</v>
      </c>
      <c r="N6102" t="s">
        <v>28</v>
      </c>
      <c r="O6102" t="s">
        <v>28</v>
      </c>
      <c r="P6102">
        <v>1</v>
      </c>
      <c r="Q6102">
        <v>211349631</v>
      </c>
      <c r="R6102">
        <v>12</v>
      </c>
    </row>
    <row r="6103" spans="1:18" x14ac:dyDescent="0.25">
      <c r="A6103">
        <v>2013</v>
      </c>
      <c r="B6103" s="1">
        <v>42809.622092939811</v>
      </c>
      <c r="C6103" t="s">
        <v>18</v>
      </c>
      <c r="D6103" t="s">
        <v>19</v>
      </c>
      <c r="E6103" t="s">
        <v>20</v>
      </c>
      <c r="F6103" t="s">
        <v>21</v>
      </c>
      <c r="G6103" t="s">
        <v>22</v>
      </c>
      <c r="H6103" t="s">
        <v>23</v>
      </c>
      <c r="I6103" t="s">
        <v>24</v>
      </c>
      <c r="J6103" t="s">
        <v>44</v>
      </c>
      <c r="K6103" t="s">
        <v>49</v>
      </c>
      <c r="L6103" t="s">
        <v>35</v>
      </c>
      <c r="M6103" t="s">
        <v>35</v>
      </c>
      <c r="N6103" t="s">
        <v>35</v>
      </c>
      <c r="O6103" t="s">
        <v>35</v>
      </c>
      <c r="P6103">
        <v>1</v>
      </c>
      <c r="Q6103">
        <v>120833.52</v>
      </c>
      <c r="R6103">
        <v>3</v>
      </c>
    </row>
    <row r="6104" spans="1:18" x14ac:dyDescent="0.25">
      <c r="A6104">
        <v>2013</v>
      </c>
      <c r="B6104" s="1">
        <v>42809.622092939811</v>
      </c>
      <c r="C6104" t="s">
        <v>18</v>
      </c>
      <c r="D6104" t="s">
        <v>19</v>
      </c>
      <c r="E6104" t="s">
        <v>20</v>
      </c>
      <c r="F6104" t="s">
        <v>21</v>
      </c>
      <c r="G6104" t="s">
        <v>22</v>
      </c>
      <c r="H6104" t="s">
        <v>23</v>
      </c>
      <c r="I6104" t="s">
        <v>24</v>
      </c>
      <c r="J6104" t="s">
        <v>37</v>
      </c>
      <c r="K6104" t="s">
        <v>26</v>
      </c>
      <c r="L6104" t="s">
        <v>27</v>
      </c>
      <c r="M6104" t="s">
        <v>27</v>
      </c>
      <c r="N6104" t="s">
        <v>28</v>
      </c>
      <c r="O6104" t="s">
        <v>28</v>
      </c>
      <c r="P6104">
        <v>1</v>
      </c>
      <c r="Q6104">
        <v>0</v>
      </c>
      <c r="R6104">
        <v>5</v>
      </c>
    </row>
    <row r="6105" spans="1:18" x14ac:dyDescent="0.25">
      <c r="A6105">
        <v>2013</v>
      </c>
      <c r="B6105" s="1">
        <v>42809.622092939811</v>
      </c>
      <c r="C6105" t="s">
        <v>18</v>
      </c>
      <c r="D6105" t="s">
        <v>19</v>
      </c>
      <c r="E6105" t="s">
        <v>20</v>
      </c>
      <c r="F6105" t="s">
        <v>93</v>
      </c>
      <c r="G6105" t="s">
        <v>93</v>
      </c>
      <c r="H6105" t="s">
        <v>91</v>
      </c>
      <c r="I6105" t="s">
        <v>34</v>
      </c>
      <c r="J6105" t="s">
        <v>37</v>
      </c>
      <c r="K6105" t="s">
        <v>28</v>
      </c>
      <c r="L6105" t="s">
        <v>35</v>
      </c>
      <c r="M6105" t="s">
        <v>28</v>
      </c>
      <c r="N6105" t="s">
        <v>35</v>
      </c>
      <c r="O6105" t="s">
        <v>28</v>
      </c>
      <c r="P6105">
        <v>1</v>
      </c>
      <c r="Q6105">
        <v>0</v>
      </c>
      <c r="R6105">
        <v>0</v>
      </c>
    </row>
    <row r="6106" spans="1:18" x14ac:dyDescent="0.25">
      <c r="A6106">
        <v>2013</v>
      </c>
      <c r="B6106" s="1">
        <v>42809.622092939811</v>
      </c>
      <c r="C6106" t="s">
        <v>18</v>
      </c>
      <c r="D6106" t="s">
        <v>19</v>
      </c>
      <c r="E6106" t="s">
        <v>30</v>
      </c>
      <c r="F6106" t="s">
        <v>63</v>
      </c>
      <c r="G6106" t="s">
        <v>64</v>
      </c>
      <c r="H6106" t="s">
        <v>62</v>
      </c>
      <c r="I6106" t="s">
        <v>24</v>
      </c>
      <c r="J6106" t="s">
        <v>31</v>
      </c>
      <c r="K6106" t="s">
        <v>26</v>
      </c>
      <c r="L6106" t="s">
        <v>35</v>
      </c>
      <c r="M6106" t="s">
        <v>35</v>
      </c>
      <c r="N6106" t="s">
        <v>35</v>
      </c>
      <c r="O6106" t="s">
        <v>35</v>
      </c>
      <c r="P6106">
        <v>1</v>
      </c>
      <c r="Q6106">
        <v>1581545.37</v>
      </c>
      <c r="R6106">
        <v>1</v>
      </c>
    </row>
    <row r="6107" spans="1:18" x14ac:dyDescent="0.25">
      <c r="A6107">
        <v>2013</v>
      </c>
      <c r="B6107" s="1">
        <v>42809.622092939811</v>
      </c>
      <c r="C6107" t="s">
        <v>18</v>
      </c>
      <c r="D6107" t="s">
        <v>19</v>
      </c>
      <c r="E6107" t="s">
        <v>30</v>
      </c>
      <c r="F6107" t="s">
        <v>45</v>
      </c>
      <c r="G6107" t="s">
        <v>66</v>
      </c>
      <c r="H6107" t="s">
        <v>62</v>
      </c>
      <c r="I6107" t="s">
        <v>24</v>
      </c>
      <c r="J6107" t="s">
        <v>31</v>
      </c>
      <c r="K6107" t="s">
        <v>56</v>
      </c>
      <c r="L6107" t="s">
        <v>35</v>
      </c>
      <c r="M6107" t="s">
        <v>35</v>
      </c>
      <c r="N6107" t="s">
        <v>35</v>
      </c>
      <c r="O6107" t="s">
        <v>35</v>
      </c>
      <c r="P6107">
        <v>1</v>
      </c>
      <c r="Q6107">
        <v>1810183.87</v>
      </c>
      <c r="R6107">
        <v>2</v>
      </c>
    </row>
    <row r="6108" spans="1:18" x14ac:dyDescent="0.25">
      <c r="A6108">
        <v>2013</v>
      </c>
      <c r="B6108" s="1">
        <v>42809.622092939811</v>
      </c>
      <c r="C6108" t="s">
        <v>18</v>
      </c>
      <c r="D6108" t="s">
        <v>19</v>
      </c>
      <c r="E6108" t="s">
        <v>30</v>
      </c>
      <c r="F6108" t="s">
        <v>45</v>
      </c>
      <c r="G6108" t="s">
        <v>66</v>
      </c>
      <c r="H6108" t="s">
        <v>62</v>
      </c>
      <c r="I6108" t="s">
        <v>24</v>
      </c>
      <c r="J6108" t="s">
        <v>44</v>
      </c>
      <c r="K6108" t="s">
        <v>41</v>
      </c>
      <c r="L6108" t="s">
        <v>35</v>
      </c>
      <c r="M6108" t="s">
        <v>35</v>
      </c>
      <c r="N6108" t="s">
        <v>35</v>
      </c>
      <c r="O6108" t="s">
        <v>35</v>
      </c>
      <c r="P6108">
        <v>1</v>
      </c>
      <c r="Q6108">
        <v>541630.09</v>
      </c>
      <c r="R6108">
        <v>10</v>
      </c>
    </row>
    <row r="6109" spans="1:18" x14ac:dyDescent="0.25">
      <c r="A6109">
        <v>2013</v>
      </c>
      <c r="B6109" s="1">
        <v>42809.622092939811</v>
      </c>
      <c r="C6109" t="s">
        <v>18</v>
      </c>
      <c r="D6109" t="s">
        <v>19</v>
      </c>
      <c r="E6109" t="s">
        <v>30</v>
      </c>
      <c r="F6109" t="s">
        <v>45</v>
      </c>
      <c r="G6109" t="s">
        <v>66</v>
      </c>
      <c r="H6109" t="s">
        <v>62</v>
      </c>
      <c r="I6109" t="s">
        <v>24</v>
      </c>
      <c r="J6109" t="s">
        <v>37</v>
      </c>
      <c r="K6109" t="s">
        <v>32</v>
      </c>
      <c r="L6109" t="s">
        <v>35</v>
      </c>
      <c r="M6109" t="s">
        <v>35</v>
      </c>
      <c r="N6109" t="s">
        <v>35</v>
      </c>
      <c r="O6109" t="s">
        <v>35</v>
      </c>
      <c r="P6109">
        <v>1</v>
      </c>
      <c r="Q6109">
        <v>0</v>
      </c>
      <c r="R6109">
        <v>1</v>
      </c>
    </row>
    <row r="6110" spans="1:18" x14ac:dyDescent="0.25">
      <c r="A6110">
        <v>2013</v>
      </c>
      <c r="B6110" s="1">
        <v>42809.622092939811</v>
      </c>
      <c r="C6110" t="s">
        <v>18</v>
      </c>
      <c r="D6110" t="s">
        <v>19</v>
      </c>
      <c r="E6110" t="s">
        <v>30</v>
      </c>
      <c r="F6110" t="s">
        <v>45</v>
      </c>
      <c r="G6110" t="s">
        <v>71</v>
      </c>
      <c r="H6110" t="s">
        <v>62</v>
      </c>
      <c r="I6110" t="s">
        <v>24</v>
      </c>
      <c r="J6110" t="s">
        <v>43</v>
      </c>
      <c r="K6110" t="s">
        <v>41</v>
      </c>
      <c r="L6110" t="s">
        <v>35</v>
      </c>
      <c r="M6110" t="s">
        <v>35</v>
      </c>
      <c r="N6110" t="s">
        <v>35</v>
      </c>
      <c r="O6110" t="s">
        <v>35</v>
      </c>
      <c r="P6110">
        <v>1</v>
      </c>
      <c r="Q6110">
        <v>369686.58</v>
      </c>
      <c r="R6110">
        <v>1</v>
      </c>
    </row>
    <row r="6111" spans="1:18" x14ac:dyDescent="0.25">
      <c r="A6111">
        <v>2013</v>
      </c>
      <c r="B6111" s="1">
        <v>42809.622092939811</v>
      </c>
      <c r="C6111" t="s">
        <v>18</v>
      </c>
      <c r="D6111" t="s">
        <v>19</v>
      </c>
      <c r="E6111" t="s">
        <v>30</v>
      </c>
      <c r="F6111" t="s">
        <v>45</v>
      </c>
      <c r="G6111" t="s">
        <v>46</v>
      </c>
      <c r="H6111" t="s">
        <v>62</v>
      </c>
      <c r="I6111" t="s">
        <v>24</v>
      </c>
      <c r="J6111" t="s">
        <v>44</v>
      </c>
      <c r="K6111" t="s">
        <v>41</v>
      </c>
      <c r="L6111" t="s">
        <v>35</v>
      </c>
      <c r="M6111" t="s">
        <v>35</v>
      </c>
      <c r="N6111" t="s">
        <v>35</v>
      </c>
      <c r="O6111" t="s">
        <v>35</v>
      </c>
      <c r="P6111">
        <v>1</v>
      </c>
      <c r="Q6111">
        <v>51279.07</v>
      </c>
      <c r="R6111">
        <v>2</v>
      </c>
    </row>
    <row r="6112" spans="1:18" x14ac:dyDescent="0.25">
      <c r="A6112">
        <v>2013</v>
      </c>
      <c r="B6112" s="1">
        <v>42809.622092939811</v>
      </c>
      <c r="C6112" t="s">
        <v>18</v>
      </c>
      <c r="D6112" t="s">
        <v>19</v>
      </c>
      <c r="E6112" t="s">
        <v>30</v>
      </c>
      <c r="F6112" t="s">
        <v>45</v>
      </c>
      <c r="G6112" t="s">
        <v>46</v>
      </c>
      <c r="H6112" t="s">
        <v>62</v>
      </c>
      <c r="I6112" t="s">
        <v>24</v>
      </c>
      <c r="J6112" t="s">
        <v>37</v>
      </c>
      <c r="K6112" t="s">
        <v>32</v>
      </c>
      <c r="L6112" t="s">
        <v>35</v>
      </c>
      <c r="M6112" t="s">
        <v>35</v>
      </c>
      <c r="N6112" t="s">
        <v>35</v>
      </c>
      <c r="O6112" t="s">
        <v>35</v>
      </c>
      <c r="P6112">
        <v>1</v>
      </c>
      <c r="Q6112">
        <v>0</v>
      </c>
      <c r="R6112">
        <v>1</v>
      </c>
    </row>
    <row r="6113" spans="1:18" x14ac:dyDescent="0.25">
      <c r="A6113">
        <v>2013</v>
      </c>
      <c r="B6113" s="1">
        <v>42809.622092939811</v>
      </c>
      <c r="C6113" t="s">
        <v>18</v>
      </c>
      <c r="D6113" t="s">
        <v>19</v>
      </c>
      <c r="E6113" t="s">
        <v>30</v>
      </c>
      <c r="F6113" t="s">
        <v>21</v>
      </c>
      <c r="G6113" t="s">
        <v>22</v>
      </c>
      <c r="H6113" t="s">
        <v>91</v>
      </c>
      <c r="I6113" t="s">
        <v>34</v>
      </c>
      <c r="J6113" t="s">
        <v>48</v>
      </c>
      <c r="K6113" t="s">
        <v>49</v>
      </c>
      <c r="L6113" t="s">
        <v>35</v>
      </c>
      <c r="M6113" t="s">
        <v>35</v>
      </c>
      <c r="N6113" t="s">
        <v>35</v>
      </c>
      <c r="O6113" t="s">
        <v>35</v>
      </c>
      <c r="P6113">
        <v>1</v>
      </c>
      <c r="Q6113">
        <v>-75600</v>
      </c>
      <c r="R6113">
        <v>1</v>
      </c>
    </row>
    <row r="6114" spans="1:18" x14ac:dyDescent="0.25">
      <c r="A6114">
        <v>2013</v>
      </c>
      <c r="B6114" s="1">
        <v>42809.622092939811</v>
      </c>
      <c r="C6114" t="s">
        <v>18</v>
      </c>
      <c r="D6114" t="s">
        <v>19</v>
      </c>
      <c r="E6114" t="s">
        <v>30</v>
      </c>
      <c r="F6114" t="s">
        <v>61</v>
      </c>
      <c r="G6114" t="s">
        <v>22</v>
      </c>
      <c r="H6114" t="s">
        <v>91</v>
      </c>
      <c r="I6114" t="s">
        <v>34</v>
      </c>
      <c r="J6114" t="s">
        <v>37</v>
      </c>
      <c r="K6114" t="s">
        <v>32</v>
      </c>
      <c r="L6114" t="s">
        <v>35</v>
      </c>
      <c r="M6114" t="s">
        <v>35</v>
      </c>
      <c r="N6114" t="s">
        <v>35</v>
      </c>
      <c r="O6114" t="s">
        <v>35</v>
      </c>
      <c r="P6114">
        <v>1</v>
      </c>
      <c r="Q6114">
        <v>0</v>
      </c>
      <c r="R6114">
        <v>3</v>
      </c>
    </row>
    <row r="6115" spans="1:18" x14ac:dyDescent="0.25">
      <c r="A6115">
        <v>2013</v>
      </c>
      <c r="B6115" s="1">
        <v>42809.622092939811</v>
      </c>
      <c r="C6115" t="s">
        <v>18</v>
      </c>
      <c r="D6115" t="s">
        <v>19</v>
      </c>
      <c r="E6115" t="s">
        <v>30</v>
      </c>
      <c r="F6115" t="s">
        <v>61</v>
      </c>
      <c r="G6115" t="s">
        <v>22</v>
      </c>
      <c r="H6115" t="s">
        <v>62</v>
      </c>
      <c r="I6115" t="s">
        <v>24</v>
      </c>
      <c r="J6115" t="s">
        <v>44</v>
      </c>
      <c r="K6115" t="s">
        <v>56</v>
      </c>
      <c r="L6115" t="s">
        <v>35</v>
      </c>
      <c r="M6115" t="s">
        <v>35</v>
      </c>
      <c r="N6115" t="s">
        <v>35</v>
      </c>
      <c r="O6115" t="s">
        <v>35</v>
      </c>
      <c r="P6115">
        <v>1</v>
      </c>
      <c r="Q6115">
        <v>46319.12</v>
      </c>
      <c r="R6115">
        <v>2</v>
      </c>
    </row>
    <row r="6116" spans="1:18" x14ac:dyDescent="0.25">
      <c r="A6116">
        <v>2013</v>
      </c>
      <c r="B6116" s="1">
        <v>42809.622092939811</v>
      </c>
      <c r="C6116" t="s">
        <v>18</v>
      </c>
      <c r="D6116" t="s">
        <v>19</v>
      </c>
      <c r="E6116" t="s">
        <v>36</v>
      </c>
      <c r="F6116" t="s">
        <v>21</v>
      </c>
      <c r="G6116" t="s">
        <v>22</v>
      </c>
      <c r="H6116" t="s">
        <v>23</v>
      </c>
      <c r="I6116" t="s">
        <v>34</v>
      </c>
      <c r="J6116" t="s">
        <v>25</v>
      </c>
      <c r="K6116" t="s">
        <v>49</v>
      </c>
      <c r="L6116" t="s">
        <v>35</v>
      </c>
      <c r="M6116" t="s">
        <v>35</v>
      </c>
      <c r="N6116" t="s">
        <v>35</v>
      </c>
      <c r="O6116" t="s">
        <v>35</v>
      </c>
      <c r="P6116">
        <v>1</v>
      </c>
      <c r="Q6116">
        <v>28536000</v>
      </c>
      <c r="R6116">
        <v>1</v>
      </c>
    </row>
    <row r="6117" spans="1:18" x14ac:dyDescent="0.25">
      <c r="A6117">
        <v>2013</v>
      </c>
      <c r="B6117" s="1">
        <v>42809.622092939811</v>
      </c>
      <c r="C6117" t="s">
        <v>18</v>
      </c>
      <c r="D6117" t="s">
        <v>19</v>
      </c>
      <c r="E6117" t="s">
        <v>42</v>
      </c>
      <c r="F6117" t="s">
        <v>63</v>
      </c>
      <c r="G6117" t="s">
        <v>64</v>
      </c>
      <c r="H6117" t="s">
        <v>62</v>
      </c>
      <c r="I6117" t="s">
        <v>24</v>
      </c>
      <c r="J6117" t="s">
        <v>44</v>
      </c>
      <c r="K6117" t="s">
        <v>41</v>
      </c>
      <c r="L6117" t="s">
        <v>35</v>
      </c>
      <c r="M6117" t="s">
        <v>35</v>
      </c>
      <c r="N6117" t="s">
        <v>35</v>
      </c>
      <c r="O6117" t="s">
        <v>35</v>
      </c>
      <c r="P6117">
        <v>1</v>
      </c>
      <c r="Q6117">
        <v>46056</v>
      </c>
      <c r="R6117">
        <v>1</v>
      </c>
    </row>
    <row r="6118" spans="1:18" x14ac:dyDescent="0.25">
      <c r="A6118">
        <v>2013</v>
      </c>
      <c r="B6118" s="1">
        <v>42809.622092939811</v>
      </c>
      <c r="C6118" t="s">
        <v>18</v>
      </c>
      <c r="D6118" t="s">
        <v>19</v>
      </c>
      <c r="E6118" t="s">
        <v>42</v>
      </c>
      <c r="F6118" t="s">
        <v>53</v>
      </c>
      <c r="G6118" t="s">
        <v>66</v>
      </c>
      <c r="H6118" t="s">
        <v>28</v>
      </c>
      <c r="I6118" t="s">
        <v>24</v>
      </c>
      <c r="J6118" t="s">
        <v>37</v>
      </c>
      <c r="K6118" t="s">
        <v>28</v>
      </c>
      <c r="L6118" t="s">
        <v>35</v>
      </c>
      <c r="M6118" t="s">
        <v>28</v>
      </c>
      <c r="N6118" t="s">
        <v>35</v>
      </c>
      <c r="O6118" t="s">
        <v>28</v>
      </c>
      <c r="P6118">
        <v>1</v>
      </c>
      <c r="Q6118">
        <v>0</v>
      </c>
      <c r="R6118" t="s">
        <v>28</v>
      </c>
    </row>
    <row r="6119" spans="1:18" x14ac:dyDescent="0.25">
      <c r="A6119">
        <v>2013</v>
      </c>
      <c r="B6119" s="1">
        <v>42809.622092939811</v>
      </c>
      <c r="C6119" t="s">
        <v>18</v>
      </c>
      <c r="D6119" t="s">
        <v>19</v>
      </c>
      <c r="E6119" t="s">
        <v>42</v>
      </c>
      <c r="F6119" t="s">
        <v>21</v>
      </c>
      <c r="G6119" t="s">
        <v>22</v>
      </c>
      <c r="H6119" t="s">
        <v>39</v>
      </c>
      <c r="I6119" t="s">
        <v>34</v>
      </c>
      <c r="J6119" t="s">
        <v>25</v>
      </c>
      <c r="K6119" t="s">
        <v>51</v>
      </c>
      <c r="L6119" t="s">
        <v>35</v>
      </c>
      <c r="M6119" t="s">
        <v>28</v>
      </c>
      <c r="N6119" t="s">
        <v>35</v>
      </c>
      <c r="O6119" t="s">
        <v>35</v>
      </c>
      <c r="P6119">
        <v>1</v>
      </c>
      <c r="Q6119">
        <v>98644357.099999994</v>
      </c>
      <c r="R6119">
        <v>16</v>
      </c>
    </row>
    <row r="6120" spans="1:18" x14ac:dyDescent="0.25">
      <c r="A6120">
        <v>2013</v>
      </c>
      <c r="B6120" s="1">
        <v>42809.622092939811</v>
      </c>
      <c r="C6120" t="s">
        <v>18</v>
      </c>
      <c r="D6120" t="s">
        <v>19</v>
      </c>
      <c r="E6120" t="s">
        <v>42</v>
      </c>
      <c r="F6120" t="s">
        <v>21</v>
      </c>
      <c r="G6120" t="s">
        <v>22</v>
      </c>
      <c r="H6120" t="s">
        <v>23</v>
      </c>
      <c r="I6120" t="s">
        <v>24</v>
      </c>
      <c r="J6120" t="s">
        <v>25</v>
      </c>
      <c r="K6120" t="s">
        <v>26</v>
      </c>
      <c r="L6120" t="s">
        <v>35</v>
      </c>
      <c r="M6120" t="s">
        <v>35</v>
      </c>
      <c r="N6120" t="s">
        <v>35</v>
      </c>
      <c r="O6120" t="s">
        <v>35</v>
      </c>
      <c r="P6120">
        <v>1</v>
      </c>
      <c r="Q6120">
        <v>60126001</v>
      </c>
      <c r="R6120">
        <v>1</v>
      </c>
    </row>
    <row r="6121" spans="1:18" x14ac:dyDescent="0.25">
      <c r="A6121">
        <v>2013</v>
      </c>
      <c r="B6121" s="1">
        <v>42809.622092939811</v>
      </c>
      <c r="C6121" t="s">
        <v>18</v>
      </c>
      <c r="D6121" t="s">
        <v>19</v>
      </c>
      <c r="E6121" t="s">
        <v>42</v>
      </c>
      <c r="F6121" t="s">
        <v>21</v>
      </c>
      <c r="G6121" t="s">
        <v>22</v>
      </c>
      <c r="H6121" t="s">
        <v>23</v>
      </c>
      <c r="I6121" t="s">
        <v>54</v>
      </c>
      <c r="J6121" t="s">
        <v>44</v>
      </c>
      <c r="K6121" t="s">
        <v>56</v>
      </c>
      <c r="L6121" t="s">
        <v>27</v>
      </c>
      <c r="M6121" t="s">
        <v>27</v>
      </c>
      <c r="N6121" t="s">
        <v>28</v>
      </c>
      <c r="O6121" t="s">
        <v>28</v>
      </c>
      <c r="P6121">
        <v>1</v>
      </c>
      <c r="Q6121">
        <v>9892</v>
      </c>
      <c r="R6121">
        <v>1</v>
      </c>
    </row>
    <row r="6122" spans="1:18" x14ac:dyDescent="0.25">
      <c r="A6122">
        <v>2013</v>
      </c>
      <c r="B6122" s="1">
        <v>42809.622092939811</v>
      </c>
      <c r="C6122" t="s">
        <v>18</v>
      </c>
      <c r="D6122" t="s">
        <v>19</v>
      </c>
      <c r="E6122" t="s">
        <v>42</v>
      </c>
      <c r="F6122" t="s">
        <v>21</v>
      </c>
      <c r="G6122" t="s">
        <v>22</v>
      </c>
      <c r="H6122" t="s">
        <v>23</v>
      </c>
      <c r="I6122" t="s">
        <v>54</v>
      </c>
      <c r="J6122" t="s">
        <v>44</v>
      </c>
      <c r="K6122" t="s">
        <v>26</v>
      </c>
      <c r="L6122" t="s">
        <v>27</v>
      </c>
      <c r="M6122" t="s">
        <v>27</v>
      </c>
      <c r="N6122" t="s">
        <v>28</v>
      </c>
      <c r="O6122" t="s">
        <v>28</v>
      </c>
      <c r="P6122">
        <v>1</v>
      </c>
      <c r="Q6122">
        <v>400549.49</v>
      </c>
      <c r="R6122">
        <v>4</v>
      </c>
    </row>
    <row r="6123" spans="1:18" x14ac:dyDescent="0.25">
      <c r="A6123">
        <v>2013</v>
      </c>
      <c r="B6123" s="1">
        <v>42809.622092939811</v>
      </c>
      <c r="C6123" t="s">
        <v>18</v>
      </c>
      <c r="D6123" t="s">
        <v>19</v>
      </c>
      <c r="E6123" t="s">
        <v>67</v>
      </c>
      <c r="F6123" t="s">
        <v>63</v>
      </c>
      <c r="G6123" t="s">
        <v>64</v>
      </c>
      <c r="H6123" t="s">
        <v>62</v>
      </c>
      <c r="I6123" t="s">
        <v>24</v>
      </c>
      <c r="J6123" t="s">
        <v>48</v>
      </c>
      <c r="K6123" t="s">
        <v>49</v>
      </c>
      <c r="L6123" t="s">
        <v>35</v>
      </c>
      <c r="M6123" t="s">
        <v>35</v>
      </c>
      <c r="N6123" t="s">
        <v>35</v>
      </c>
      <c r="O6123" t="s">
        <v>35</v>
      </c>
      <c r="P6123">
        <v>1</v>
      </c>
      <c r="Q6123">
        <v>-680346.5</v>
      </c>
      <c r="R6123">
        <v>1</v>
      </c>
    </row>
    <row r="6124" spans="1:18" x14ac:dyDescent="0.25">
      <c r="A6124">
        <v>2013</v>
      </c>
      <c r="B6124" s="1">
        <v>42809.622092939811</v>
      </c>
      <c r="C6124" t="s">
        <v>18</v>
      </c>
      <c r="D6124" t="s">
        <v>19</v>
      </c>
      <c r="E6124" t="s">
        <v>67</v>
      </c>
      <c r="F6124" t="s">
        <v>63</v>
      </c>
      <c r="G6124" t="s">
        <v>64</v>
      </c>
      <c r="H6124" t="s">
        <v>62</v>
      </c>
      <c r="I6124" t="s">
        <v>24</v>
      </c>
      <c r="J6124" t="s">
        <v>44</v>
      </c>
      <c r="K6124" t="s">
        <v>56</v>
      </c>
      <c r="L6124" t="s">
        <v>35</v>
      </c>
      <c r="M6124" t="s">
        <v>35</v>
      </c>
      <c r="N6124" t="s">
        <v>35</v>
      </c>
      <c r="O6124" t="s">
        <v>35</v>
      </c>
      <c r="P6124">
        <v>1</v>
      </c>
      <c r="Q6124">
        <v>3158.67</v>
      </c>
      <c r="R6124">
        <v>1</v>
      </c>
    </row>
    <row r="6125" spans="1:18" x14ac:dyDescent="0.25">
      <c r="A6125">
        <v>2013</v>
      </c>
      <c r="B6125" s="1">
        <v>42809.622092939811</v>
      </c>
      <c r="C6125" t="s">
        <v>18</v>
      </c>
      <c r="D6125" t="s">
        <v>19</v>
      </c>
      <c r="E6125" t="s">
        <v>67</v>
      </c>
      <c r="F6125" t="s">
        <v>63</v>
      </c>
      <c r="G6125" t="s">
        <v>64</v>
      </c>
      <c r="H6125" t="s">
        <v>62</v>
      </c>
      <c r="I6125" t="s">
        <v>24</v>
      </c>
      <c r="J6125" t="s">
        <v>44</v>
      </c>
      <c r="K6125" t="s">
        <v>26</v>
      </c>
      <c r="L6125" t="s">
        <v>35</v>
      </c>
      <c r="M6125" t="s">
        <v>35</v>
      </c>
      <c r="N6125" t="s">
        <v>35</v>
      </c>
      <c r="O6125" t="s">
        <v>35</v>
      </c>
      <c r="P6125">
        <v>1</v>
      </c>
      <c r="Q6125">
        <v>6065.97</v>
      </c>
      <c r="R6125">
        <v>1</v>
      </c>
    </row>
    <row r="6126" spans="1:18" x14ac:dyDescent="0.25">
      <c r="A6126">
        <v>2013</v>
      </c>
      <c r="B6126" s="1">
        <v>42809.622092939811</v>
      </c>
      <c r="C6126" t="s">
        <v>18</v>
      </c>
      <c r="D6126" t="s">
        <v>19</v>
      </c>
      <c r="E6126" t="s">
        <v>67</v>
      </c>
      <c r="F6126" t="s">
        <v>45</v>
      </c>
      <c r="G6126" t="s">
        <v>70</v>
      </c>
      <c r="H6126" t="s">
        <v>62</v>
      </c>
      <c r="I6126" t="s">
        <v>24</v>
      </c>
      <c r="J6126" t="s">
        <v>48</v>
      </c>
      <c r="K6126" t="s">
        <v>49</v>
      </c>
      <c r="L6126" t="s">
        <v>35</v>
      </c>
      <c r="M6126" t="s">
        <v>35</v>
      </c>
      <c r="N6126" t="s">
        <v>35</v>
      </c>
      <c r="O6126" t="s">
        <v>35</v>
      </c>
      <c r="P6126">
        <v>1</v>
      </c>
      <c r="Q6126">
        <v>-30000</v>
      </c>
      <c r="R6126">
        <v>1</v>
      </c>
    </row>
    <row r="6127" spans="1:18" x14ac:dyDescent="0.25">
      <c r="A6127">
        <v>2013</v>
      </c>
      <c r="B6127" s="1">
        <v>42809.622092939811</v>
      </c>
      <c r="C6127" t="s">
        <v>18</v>
      </c>
      <c r="D6127" t="s">
        <v>19</v>
      </c>
      <c r="E6127" t="s">
        <v>67</v>
      </c>
      <c r="F6127" t="s">
        <v>45</v>
      </c>
      <c r="G6127" t="s">
        <v>66</v>
      </c>
      <c r="H6127" t="s">
        <v>62</v>
      </c>
      <c r="I6127" t="s">
        <v>24</v>
      </c>
      <c r="J6127" t="s">
        <v>43</v>
      </c>
      <c r="K6127" t="s">
        <v>32</v>
      </c>
      <c r="L6127" t="s">
        <v>35</v>
      </c>
      <c r="M6127" t="s">
        <v>35</v>
      </c>
      <c r="N6127" t="s">
        <v>35</v>
      </c>
      <c r="O6127" t="s">
        <v>35</v>
      </c>
      <c r="P6127">
        <v>1</v>
      </c>
      <c r="Q6127">
        <v>2137785.83</v>
      </c>
      <c r="R6127">
        <v>9</v>
      </c>
    </row>
    <row r="6128" spans="1:18" x14ac:dyDescent="0.25">
      <c r="A6128">
        <v>2013</v>
      </c>
      <c r="B6128" s="1">
        <v>42809.622092939811</v>
      </c>
      <c r="C6128" t="s">
        <v>18</v>
      </c>
      <c r="D6128" t="s">
        <v>19</v>
      </c>
      <c r="E6128" t="s">
        <v>67</v>
      </c>
      <c r="F6128" t="s">
        <v>45</v>
      </c>
      <c r="G6128" t="s">
        <v>66</v>
      </c>
      <c r="H6128" t="s">
        <v>62</v>
      </c>
      <c r="I6128" t="s">
        <v>24</v>
      </c>
      <c r="J6128" t="s">
        <v>37</v>
      </c>
      <c r="K6128" t="s">
        <v>49</v>
      </c>
      <c r="L6128" t="s">
        <v>35</v>
      </c>
      <c r="M6128" t="s">
        <v>35</v>
      </c>
      <c r="N6128" t="s">
        <v>35</v>
      </c>
      <c r="O6128" t="s">
        <v>35</v>
      </c>
      <c r="P6128">
        <v>1</v>
      </c>
      <c r="Q6128">
        <v>0</v>
      </c>
      <c r="R6128">
        <v>1</v>
      </c>
    </row>
    <row r="6129" spans="1:18" x14ac:dyDescent="0.25">
      <c r="A6129">
        <v>2013</v>
      </c>
      <c r="B6129" s="1">
        <v>42809.622092939811</v>
      </c>
      <c r="C6129" t="s">
        <v>18</v>
      </c>
      <c r="D6129" t="s">
        <v>19</v>
      </c>
      <c r="E6129" t="s">
        <v>67</v>
      </c>
      <c r="F6129" t="s">
        <v>45</v>
      </c>
      <c r="G6129" t="s">
        <v>71</v>
      </c>
      <c r="H6129" t="s">
        <v>62</v>
      </c>
      <c r="I6129" t="s">
        <v>24</v>
      </c>
      <c r="J6129" t="s">
        <v>44</v>
      </c>
      <c r="K6129" t="s">
        <v>26</v>
      </c>
      <c r="L6129" t="s">
        <v>35</v>
      </c>
      <c r="M6129" t="s">
        <v>35</v>
      </c>
      <c r="N6129" t="s">
        <v>35</v>
      </c>
      <c r="O6129" t="s">
        <v>35</v>
      </c>
      <c r="P6129">
        <v>1</v>
      </c>
      <c r="Q6129">
        <v>163286.29</v>
      </c>
      <c r="R6129">
        <v>2</v>
      </c>
    </row>
    <row r="6130" spans="1:18" x14ac:dyDescent="0.25">
      <c r="A6130">
        <v>2013</v>
      </c>
      <c r="B6130" s="1">
        <v>42809.622092939811</v>
      </c>
      <c r="C6130" t="s">
        <v>18</v>
      </c>
      <c r="D6130" t="s">
        <v>19</v>
      </c>
      <c r="E6130" t="s">
        <v>67</v>
      </c>
      <c r="F6130" t="s">
        <v>45</v>
      </c>
      <c r="G6130" t="s">
        <v>46</v>
      </c>
      <c r="H6130" t="s">
        <v>62</v>
      </c>
      <c r="I6130" t="s">
        <v>24</v>
      </c>
      <c r="J6130" t="s">
        <v>43</v>
      </c>
      <c r="K6130" t="s">
        <v>41</v>
      </c>
      <c r="L6130" t="s">
        <v>35</v>
      </c>
      <c r="M6130" t="s">
        <v>35</v>
      </c>
      <c r="N6130" t="s">
        <v>35</v>
      </c>
      <c r="O6130" t="s">
        <v>35</v>
      </c>
      <c r="P6130">
        <v>1</v>
      </c>
      <c r="Q6130">
        <v>670516</v>
      </c>
      <c r="R6130">
        <v>2</v>
      </c>
    </row>
    <row r="6131" spans="1:18" x14ac:dyDescent="0.25">
      <c r="A6131">
        <v>2013</v>
      </c>
      <c r="B6131" s="1">
        <v>42809.622092939811</v>
      </c>
      <c r="C6131" t="s">
        <v>18</v>
      </c>
      <c r="D6131" t="s">
        <v>19</v>
      </c>
      <c r="E6131" t="s">
        <v>67</v>
      </c>
      <c r="F6131" t="s">
        <v>45</v>
      </c>
      <c r="G6131" t="s">
        <v>46</v>
      </c>
      <c r="H6131" t="s">
        <v>62</v>
      </c>
      <c r="I6131" t="s">
        <v>24</v>
      </c>
      <c r="J6131" t="s">
        <v>48</v>
      </c>
      <c r="K6131" t="s">
        <v>51</v>
      </c>
      <c r="L6131" t="s">
        <v>35</v>
      </c>
      <c r="M6131" t="s">
        <v>35</v>
      </c>
      <c r="N6131" t="s">
        <v>35</v>
      </c>
      <c r="O6131" t="s">
        <v>35</v>
      </c>
      <c r="P6131">
        <v>1</v>
      </c>
      <c r="Q6131">
        <v>-18238294.739999998</v>
      </c>
      <c r="R6131">
        <v>2</v>
      </c>
    </row>
    <row r="6132" spans="1:18" x14ac:dyDescent="0.25">
      <c r="A6132">
        <v>2013</v>
      </c>
      <c r="B6132" s="1">
        <v>42809.622092939811</v>
      </c>
      <c r="C6132" t="s">
        <v>18</v>
      </c>
      <c r="D6132" t="s">
        <v>19</v>
      </c>
      <c r="E6132" t="s">
        <v>67</v>
      </c>
      <c r="F6132" t="s">
        <v>45</v>
      </c>
      <c r="G6132" t="s">
        <v>46</v>
      </c>
      <c r="H6132" t="s">
        <v>62</v>
      </c>
      <c r="I6132" t="s">
        <v>24</v>
      </c>
      <c r="J6132" t="s">
        <v>48</v>
      </c>
      <c r="K6132" t="s">
        <v>26</v>
      </c>
      <c r="L6132" t="s">
        <v>35</v>
      </c>
      <c r="M6132" t="s">
        <v>35</v>
      </c>
      <c r="N6132" t="s">
        <v>35</v>
      </c>
      <c r="O6132" t="s">
        <v>35</v>
      </c>
      <c r="P6132">
        <v>1</v>
      </c>
      <c r="Q6132">
        <v>-177254.51</v>
      </c>
      <c r="R6132">
        <v>2</v>
      </c>
    </row>
    <row r="6133" spans="1:18" x14ac:dyDescent="0.25">
      <c r="A6133">
        <v>2013</v>
      </c>
      <c r="B6133" s="1">
        <v>42809.622092939811</v>
      </c>
      <c r="C6133" t="s">
        <v>18</v>
      </c>
      <c r="D6133" t="s">
        <v>19</v>
      </c>
      <c r="E6133" t="s">
        <v>67</v>
      </c>
      <c r="F6133" t="s">
        <v>45</v>
      </c>
      <c r="G6133" t="s">
        <v>46</v>
      </c>
      <c r="H6133" t="s">
        <v>62</v>
      </c>
      <c r="I6133" t="s">
        <v>24</v>
      </c>
      <c r="J6133" t="s">
        <v>44</v>
      </c>
      <c r="K6133" t="s">
        <v>56</v>
      </c>
      <c r="L6133" t="s">
        <v>35</v>
      </c>
      <c r="M6133" t="s">
        <v>35</v>
      </c>
      <c r="N6133" t="s">
        <v>35</v>
      </c>
      <c r="O6133" t="s">
        <v>35</v>
      </c>
      <c r="P6133">
        <v>1</v>
      </c>
      <c r="Q6133">
        <v>12865.77</v>
      </c>
      <c r="R6133">
        <v>2</v>
      </c>
    </row>
    <row r="6134" spans="1:18" x14ac:dyDescent="0.25">
      <c r="A6134">
        <v>2013</v>
      </c>
      <c r="B6134" s="1">
        <v>42809.622092939811</v>
      </c>
      <c r="C6134" t="s">
        <v>18</v>
      </c>
      <c r="D6134" t="s">
        <v>19</v>
      </c>
      <c r="E6134" t="s">
        <v>67</v>
      </c>
      <c r="F6134" t="s">
        <v>82</v>
      </c>
      <c r="G6134" t="s">
        <v>82</v>
      </c>
      <c r="H6134" t="s">
        <v>62</v>
      </c>
      <c r="I6134" t="s">
        <v>24</v>
      </c>
      <c r="J6134" t="s">
        <v>37</v>
      </c>
      <c r="K6134" t="s">
        <v>41</v>
      </c>
      <c r="L6134" t="s">
        <v>35</v>
      </c>
      <c r="M6134" t="s">
        <v>35</v>
      </c>
      <c r="N6134" t="s">
        <v>35</v>
      </c>
      <c r="O6134" t="s">
        <v>35</v>
      </c>
      <c r="P6134">
        <v>1</v>
      </c>
      <c r="Q6134">
        <v>0</v>
      </c>
      <c r="R6134">
        <v>5</v>
      </c>
    </row>
    <row r="6135" spans="1:18" x14ac:dyDescent="0.25">
      <c r="A6135">
        <v>2013</v>
      </c>
      <c r="B6135" s="1">
        <v>42809.622092939811</v>
      </c>
      <c r="C6135" t="s">
        <v>18</v>
      </c>
      <c r="D6135" t="s">
        <v>19</v>
      </c>
      <c r="E6135" t="s">
        <v>50</v>
      </c>
      <c r="F6135" t="s">
        <v>45</v>
      </c>
      <c r="G6135" t="s">
        <v>46</v>
      </c>
      <c r="H6135" t="s">
        <v>62</v>
      </c>
      <c r="I6135" t="s">
        <v>24</v>
      </c>
      <c r="J6135" t="s">
        <v>40</v>
      </c>
      <c r="K6135" t="s">
        <v>56</v>
      </c>
      <c r="L6135" t="s">
        <v>35</v>
      </c>
      <c r="M6135" t="s">
        <v>35</v>
      </c>
      <c r="N6135" t="s">
        <v>35</v>
      </c>
      <c r="O6135" t="s">
        <v>35</v>
      </c>
      <c r="P6135">
        <v>1</v>
      </c>
      <c r="Q6135">
        <v>1242847</v>
      </c>
      <c r="R6135">
        <v>2</v>
      </c>
    </row>
    <row r="6136" spans="1:18" x14ac:dyDescent="0.25">
      <c r="A6136">
        <v>2013</v>
      </c>
      <c r="B6136" s="1">
        <v>42809.622092939811</v>
      </c>
      <c r="C6136" t="s">
        <v>18</v>
      </c>
      <c r="D6136" t="s">
        <v>19</v>
      </c>
      <c r="E6136" t="s">
        <v>50</v>
      </c>
      <c r="F6136" t="s">
        <v>21</v>
      </c>
      <c r="G6136" t="s">
        <v>22</v>
      </c>
      <c r="H6136" t="s">
        <v>91</v>
      </c>
      <c r="I6136" t="s">
        <v>34</v>
      </c>
      <c r="J6136" t="s">
        <v>31</v>
      </c>
      <c r="K6136" t="s">
        <v>41</v>
      </c>
      <c r="L6136" t="s">
        <v>35</v>
      </c>
      <c r="M6136" t="s">
        <v>35</v>
      </c>
      <c r="N6136" t="s">
        <v>35</v>
      </c>
      <c r="O6136" t="s">
        <v>35</v>
      </c>
      <c r="P6136">
        <v>1</v>
      </c>
      <c r="Q6136">
        <v>1174961</v>
      </c>
      <c r="R6136">
        <v>3</v>
      </c>
    </row>
    <row r="6137" spans="1:18" x14ac:dyDescent="0.25">
      <c r="A6137">
        <v>2013</v>
      </c>
      <c r="B6137" s="1">
        <v>42809.622092939811</v>
      </c>
      <c r="C6137" t="s">
        <v>18</v>
      </c>
      <c r="D6137" t="s">
        <v>19</v>
      </c>
      <c r="E6137" t="s">
        <v>50</v>
      </c>
      <c r="F6137" t="s">
        <v>21</v>
      </c>
      <c r="G6137" t="s">
        <v>22</v>
      </c>
      <c r="H6137" t="s">
        <v>23</v>
      </c>
      <c r="I6137" t="s">
        <v>24</v>
      </c>
      <c r="J6137" t="s">
        <v>31</v>
      </c>
      <c r="K6137" t="s">
        <v>26</v>
      </c>
      <c r="L6137" t="s">
        <v>27</v>
      </c>
      <c r="M6137" t="s">
        <v>27</v>
      </c>
      <c r="N6137" t="s">
        <v>28</v>
      </c>
      <c r="O6137" t="s">
        <v>28</v>
      </c>
      <c r="P6137">
        <v>1</v>
      </c>
      <c r="Q6137">
        <v>2499873</v>
      </c>
      <c r="R6137">
        <v>3</v>
      </c>
    </row>
    <row r="6138" spans="1:18" x14ac:dyDescent="0.25">
      <c r="A6138">
        <v>2013</v>
      </c>
      <c r="B6138" s="1">
        <v>42809.622092939811</v>
      </c>
      <c r="C6138" t="s">
        <v>18</v>
      </c>
      <c r="D6138" t="s">
        <v>19</v>
      </c>
      <c r="E6138" t="s">
        <v>50</v>
      </c>
      <c r="F6138" t="s">
        <v>21</v>
      </c>
      <c r="G6138" t="s">
        <v>22</v>
      </c>
      <c r="H6138" t="s">
        <v>23</v>
      </c>
      <c r="I6138" t="s">
        <v>24</v>
      </c>
      <c r="J6138" t="s">
        <v>40</v>
      </c>
      <c r="K6138" t="s">
        <v>26</v>
      </c>
      <c r="L6138" t="s">
        <v>27</v>
      </c>
      <c r="M6138" t="s">
        <v>27</v>
      </c>
      <c r="N6138" t="s">
        <v>28</v>
      </c>
      <c r="O6138" t="s">
        <v>28</v>
      </c>
      <c r="P6138">
        <v>1</v>
      </c>
      <c r="Q6138">
        <v>13063234</v>
      </c>
      <c r="R6138">
        <v>2</v>
      </c>
    </row>
    <row r="6139" spans="1:18" x14ac:dyDescent="0.25">
      <c r="A6139">
        <v>2013</v>
      </c>
      <c r="B6139" s="1">
        <v>42809.622092939811</v>
      </c>
      <c r="C6139" t="s">
        <v>18</v>
      </c>
      <c r="D6139" t="s">
        <v>19</v>
      </c>
      <c r="E6139" t="s">
        <v>38</v>
      </c>
      <c r="F6139" t="s">
        <v>63</v>
      </c>
      <c r="G6139" t="s">
        <v>64</v>
      </c>
      <c r="H6139" t="s">
        <v>62</v>
      </c>
      <c r="I6139" t="s">
        <v>24</v>
      </c>
      <c r="J6139" t="s">
        <v>44</v>
      </c>
      <c r="K6139" t="s">
        <v>56</v>
      </c>
      <c r="L6139" t="s">
        <v>35</v>
      </c>
      <c r="M6139" t="s">
        <v>35</v>
      </c>
      <c r="N6139" t="s">
        <v>35</v>
      </c>
      <c r="O6139" t="s">
        <v>35</v>
      </c>
      <c r="P6139">
        <v>1</v>
      </c>
      <c r="Q6139">
        <v>28138.5</v>
      </c>
      <c r="R6139">
        <v>1</v>
      </c>
    </row>
    <row r="6140" spans="1:18" x14ac:dyDescent="0.25">
      <c r="A6140">
        <v>2013</v>
      </c>
      <c r="B6140" s="1">
        <v>42809.622092939811</v>
      </c>
      <c r="C6140" t="s">
        <v>18</v>
      </c>
      <c r="D6140" t="s">
        <v>19</v>
      </c>
      <c r="E6140" t="s">
        <v>38</v>
      </c>
      <c r="F6140" t="s">
        <v>53</v>
      </c>
      <c r="G6140" t="s">
        <v>66</v>
      </c>
      <c r="H6140" t="s">
        <v>39</v>
      </c>
      <c r="I6140" t="s">
        <v>34</v>
      </c>
      <c r="J6140" t="s">
        <v>57</v>
      </c>
      <c r="K6140" t="s">
        <v>51</v>
      </c>
      <c r="L6140" t="s">
        <v>35</v>
      </c>
      <c r="M6140" t="s">
        <v>28</v>
      </c>
      <c r="N6140" t="s">
        <v>35</v>
      </c>
      <c r="O6140" t="s">
        <v>35</v>
      </c>
      <c r="P6140">
        <v>1</v>
      </c>
      <c r="Q6140">
        <v>103940619.88</v>
      </c>
      <c r="R6140">
        <v>21</v>
      </c>
    </row>
    <row r="6141" spans="1:18" x14ac:dyDescent="0.25">
      <c r="A6141">
        <v>2013</v>
      </c>
      <c r="B6141" s="1">
        <v>42809.622092939811</v>
      </c>
      <c r="C6141" t="s">
        <v>18</v>
      </c>
      <c r="D6141" t="s">
        <v>19</v>
      </c>
      <c r="E6141" t="s">
        <v>38</v>
      </c>
      <c r="F6141" t="s">
        <v>45</v>
      </c>
      <c r="G6141" t="s">
        <v>71</v>
      </c>
      <c r="H6141" t="s">
        <v>62</v>
      </c>
      <c r="I6141" t="s">
        <v>24</v>
      </c>
      <c r="J6141" t="s">
        <v>48</v>
      </c>
      <c r="K6141" t="s">
        <v>26</v>
      </c>
      <c r="L6141" t="s">
        <v>35</v>
      </c>
      <c r="M6141" t="s">
        <v>35</v>
      </c>
      <c r="N6141" t="s">
        <v>35</v>
      </c>
      <c r="O6141" t="s">
        <v>35</v>
      </c>
      <c r="P6141">
        <v>1</v>
      </c>
      <c r="Q6141">
        <v>-17582.5</v>
      </c>
      <c r="R6141">
        <v>4</v>
      </c>
    </row>
    <row r="6142" spans="1:18" x14ac:dyDescent="0.25">
      <c r="A6142">
        <v>2013</v>
      </c>
      <c r="B6142" s="1">
        <v>42809.622092939811</v>
      </c>
      <c r="C6142" t="s">
        <v>18</v>
      </c>
      <c r="D6142" t="s">
        <v>19</v>
      </c>
      <c r="E6142" t="s">
        <v>38</v>
      </c>
      <c r="F6142" t="s">
        <v>45</v>
      </c>
      <c r="G6142" t="s">
        <v>46</v>
      </c>
      <c r="H6142" t="s">
        <v>62</v>
      </c>
      <c r="I6142" t="s">
        <v>24</v>
      </c>
      <c r="J6142" t="s">
        <v>40</v>
      </c>
      <c r="K6142" t="s">
        <v>26</v>
      </c>
      <c r="L6142" t="s">
        <v>35</v>
      </c>
      <c r="M6142" t="s">
        <v>35</v>
      </c>
      <c r="N6142" t="s">
        <v>35</v>
      </c>
      <c r="O6142" t="s">
        <v>35</v>
      </c>
      <c r="P6142">
        <v>1</v>
      </c>
      <c r="Q6142">
        <v>5699672</v>
      </c>
      <c r="R6142">
        <v>1</v>
      </c>
    </row>
    <row r="6143" spans="1:18" x14ac:dyDescent="0.25">
      <c r="A6143">
        <v>2013</v>
      </c>
      <c r="B6143" s="1">
        <v>42809.622092939811</v>
      </c>
      <c r="C6143" t="s">
        <v>18</v>
      </c>
      <c r="D6143" t="s">
        <v>19</v>
      </c>
      <c r="E6143" t="s">
        <v>38</v>
      </c>
      <c r="F6143" t="s">
        <v>21</v>
      </c>
      <c r="G6143" t="s">
        <v>22</v>
      </c>
      <c r="H6143" t="s">
        <v>23</v>
      </c>
      <c r="I6143" t="s">
        <v>34</v>
      </c>
      <c r="J6143" t="s">
        <v>37</v>
      </c>
      <c r="K6143" t="s">
        <v>28</v>
      </c>
      <c r="L6143" t="s">
        <v>35</v>
      </c>
      <c r="M6143" t="s">
        <v>28</v>
      </c>
      <c r="N6143" t="s">
        <v>35</v>
      </c>
      <c r="O6143" t="s">
        <v>28</v>
      </c>
      <c r="P6143">
        <v>1</v>
      </c>
      <c r="Q6143">
        <v>0</v>
      </c>
      <c r="R6143">
        <v>0</v>
      </c>
    </row>
    <row r="6144" spans="1:18" x14ac:dyDescent="0.25">
      <c r="A6144">
        <v>2013</v>
      </c>
      <c r="B6144" s="1">
        <v>42809.622092939811</v>
      </c>
      <c r="C6144" t="s">
        <v>18</v>
      </c>
      <c r="D6144" t="s">
        <v>19</v>
      </c>
      <c r="E6144" t="s">
        <v>38</v>
      </c>
      <c r="F6144" t="s">
        <v>21</v>
      </c>
      <c r="G6144" t="s">
        <v>22</v>
      </c>
      <c r="H6144" t="s">
        <v>23</v>
      </c>
      <c r="I6144" t="s">
        <v>24</v>
      </c>
      <c r="J6144" t="s">
        <v>25</v>
      </c>
      <c r="K6144" t="s">
        <v>26</v>
      </c>
      <c r="L6144" t="s">
        <v>27</v>
      </c>
      <c r="M6144" t="s">
        <v>27</v>
      </c>
      <c r="N6144" t="s">
        <v>28</v>
      </c>
      <c r="O6144" t="s">
        <v>28</v>
      </c>
      <c r="P6144">
        <v>1</v>
      </c>
      <c r="Q6144">
        <v>82113486</v>
      </c>
      <c r="R6144">
        <v>25</v>
      </c>
    </row>
    <row r="6145" spans="1:18" x14ac:dyDescent="0.25">
      <c r="A6145">
        <v>2013</v>
      </c>
      <c r="B6145" s="1">
        <v>42809.622092939811</v>
      </c>
      <c r="C6145" t="s">
        <v>18</v>
      </c>
      <c r="D6145" t="s">
        <v>19</v>
      </c>
      <c r="E6145" t="s">
        <v>38</v>
      </c>
      <c r="F6145" t="s">
        <v>21</v>
      </c>
      <c r="G6145" t="s">
        <v>22</v>
      </c>
      <c r="H6145" t="s">
        <v>23</v>
      </c>
      <c r="I6145" t="s">
        <v>24</v>
      </c>
      <c r="J6145" t="s">
        <v>48</v>
      </c>
      <c r="K6145" t="s">
        <v>32</v>
      </c>
      <c r="L6145" t="s">
        <v>27</v>
      </c>
      <c r="M6145" t="s">
        <v>27</v>
      </c>
      <c r="N6145" t="s">
        <v>28</v>
      </c>
      <c r="O6145" t="s">
        <v>28</v>
      </c>
      <c r="P6145">
        <v>1</v>
      </c>
      <c r="Q6145">
        <v>-5386000</v>
      </c>
      <c r="R6145">
        <v>7</v>
      </c>
    </row>
    <row r="6146" spans="1:18" x14ac:dyDescent="0.25">
      <c r="A6146">
        <v>2013</v>
      </c>
      <c r="B6146" s="1">
        <v>42809.622092939811</v>
      </c>
      <c r="C6146" t="s">
        <v>18</v>
      </c>
      <c r="D6146" t="s">
        <v>19</v>
      </c>
      <c r="E6146" t="s">
        <v>38</v>
      </c>
      <c r="F6146" t="s">
        <v>21</v>
      </c>
      <c r="G6146" t="s">
        <v>22</v>
      </c>
      <c r="H6146" t="s">
        <v>23</v>
      </c>
      <c r="I6146" t="s">
        <v>24</v>
      </c>
      <c r="J6146" t="s">
        <v>48</v>
      </c>
      <c r="K6146" t="s">
        <v>51</v>
      </c>
      <c r="L6146" t="s">
        <v>27</v>
      </c>
      <c r="M6146" t="s">
        <v>27</v>
      </c>
      <c r="N6146" t="s">
        <v>28</v>
      </c>
      <c r="O6146" t="s">
        <v>28</v>
      </c>
      <c r="P6146">
        <v>1</v>
      </c>
      <c r="Q6146">
        <v>-113585.64</v>
      </c>
      <c r="R6146">
        <v>3</v>
      </c>
    </row>
    <row r="6147" spans="1:18" x14ac:dyDescent="0.25">
      <c r="A6147">
        <v>2013</v>
      </c>
      <c r="B6147" s="1">
        <v>42809.622092939811</v>
      </c>
      <c r="C6147" t="s">
        <v>18</v>
      </c>
      <c r="D6147" t="s">
        <v>19</v>
      </c>
      <c r="E6147" t="s">
        <v>38</v>
      </c>
      <c r="F6147" t="s">
        <v>21</v>
      </c>
      <c r="G6147" t="s">
        <v>22</v>
      </c>
      <c r="H6147" t="s">
        <v>23</v>
      </c>
      <c r="I6147" t="s">
        <v>24</v>
      </c>
      <c r="J6147" t="s">
        <v>44</v>
      </c>
      <c r="K6147" t="s">
        <v>49</v>
      </c>
      <c r="L6147" t="s">
        <v>35</v>
      </c>
      <c r="M6147" t="s">
        <v>35</v>
      </c>
      <c r="N6147" t="s">
        <v>35</v>
      </c>
      <c r="O6147" t="s">
        <v>35</v>
      </c>
      <c r="P6147">
        <v>1</v>
      </c>
      <c r="Q6147">
        <v>87544</v>
      </c>
      <c r="R6147">
        <v>1</v>
      </c>
    </row>
    <row r="6148" spans="1:18" x14ac:dyDescent="0.25">
      <c r="A6148">
        <v>2013</v>
      </c>
      <c r="B6148" s="1">
        <v>42809.622092939811</v>
      </c>
      <c r="C6148" t="s">
        <v>18</v>
      </c>
      <c r="D6148" t="s">
        <v>19</v>
      </c>
      <c r="E6148" t="s">
        <v>38</v>
      </c>
      <c r="F6148" t="s">
        <v>21</v>
      </c>
      <c r="G6148" t="s">
        <v>22</v>
      </c>
      <c r="H6148" t="s">
        <v>23</v>
      </c>
      <c r="I6148" t="s">
        <v>24</v>
      </c>
      <c r="J6148" t="s">
        <v>44</v>
      </c>
      <c r="K6148" t="s">
        <v>41</v>
      </c>
      <c r="L6148" t="s">
        <v>35</v>
      </c>
      <c r="M6148" t="s">
        <v>35</v>
      </c>
      <c r="N6148" t="s">
        <v>35</v>
      </c>
      <c r="O6148" t="s">
        <v>35</v>
      </c>
      <c r="P6148">
        <v>1</v>
      </c>
      <c r="Q6148">
        <v>25000</v>
      </c>
      <c r="R6148">
        <v>1</v>
      </c>
    </row>
    <row r="6149" spans="1:18" x14ac:dyDescent="0.25">
      <c r="A6149">
        <v>2013</v>
      </c>
      <c r="B6149" s="1">
        <v>42809.622092939811</v>
      </c>
      <c r="C6149" t="s">
        <v>18</v>
      </c>
      <c r="D6149" t="s">
        <v>19</v>
      </c>
      <c r="E6149" t="s">
        <v>38</v>
      </c>
      <c r="F6149" t="s">
        <v>21</v>
      </c>
      <c r="G6149" t="s">
        <v>22</v>
      </c>
      <c r="H6149" t="s">
        <v>23</v>
      </c>
      <c r="I6149" t="s">
        <v>24</v>
      </c>
      <c r="J6149" t="s">
        <v>44</v>
      </c>
      <c r="K6149" t="s">
        <v>26</v>
      </c>
      <c r="L6149" t="s">
        <v>35</v>
      </c>
      <c r="M6149" t="s">
        <v>35</v>
      </c>
      <c r="N6149" t="s">
        <v>35</v>
      </c>
      <c r="O6149" t="s">
        <v>35</v>
      </c>
      <c r="P6149">
        <v>1</v>
      </c>
      <c r="Q6149">
        <v>191337.34</v>
      </c>
      <c r="R6149">
        <v>3</v>
      </c>
    </row>
    <row r="6150" spans="1:18" x14ac:dyDescent="0.25">
      <c r="A6150">
        <v>2013</v>
      </c>
      <c r="B6150" s="1">
        <v>42809.622092939811</v>
      </c>
      <c r="C6150" t="s">
        <v>18</v>
      </c>
      <c r="D6150" t="s">
        <v>60</v>
      </c>
      <c r="E6150" t="s">
        <v>20</v>
      </c>
      <c r="F6150" t="s">
        <v>21</v>
      </c>
      <c r="G6150" t="s">
        <v>22</v>
      </c>
      <c r="H6150" t="s">
        <v>28</v>
      </c>
      <c r="I6150" t="s">
        <v>89</v>
      </c>
      <c r="J6150" t="s">
        <v>57</v>
      </c>
      <c r="K6150" t="s">
        <v>26</v>
      </c>
      <c r="L6150" t="s">
        <v>35</v>
      </c>
      <c r="M6150" t="s">
        <v>28</v>
      </c>
      <c r="N6150" t="s">
        <v>35</v>
      </c>
      <c r="O6150" t="s">
        <v>35</v>
      </c>
      <c r="P6150">
        <v>1</v>
      </c>
      <c r="Q6150">
        <v>255584618</v>
      </c>
      <c r="R6150">
        <v>48</v>
      </c>
    </row>
    <row r="6151" spans="1:18" x14ac:dyDescent="0.25">
      <c r="A6151">
        <v>2013</v>
      </c>
      <c r="B6151" s="1">
        <v>42809.622092939811</v>
      </c>
      <c r="C6151" t="s">
        <v>18</v>
      </c>
      <c r="D6151" t="s">
        <v>60</v>
      </c>
      <c r="E6151" t="s">
        <v>30</v>
      </c>
      <c r="F6151" t="s">
        <v>45</v>
      </c>
      <c r="G6151" t="s">
        <v>66</v>
      </c>
      <c r="H6151" t="s">
        <v>62</v>
      </c>
      <c r="I6151" t="s">
        <v>24</v>
      </c>
      <c r="J6151" t="s">
        <v>44</v>
      </c>
      <c r="K6151" t="s">
        <v>32</v>
      </c>
      <c r="L6151" t="s">
        <v>35</v>
      </c>
      <c r="M6151" t="s">
        <v>35</v>
      </c>
      <c r="N6151" t="s">
        <v>35</v>
      </c>
      <c r="O6151" t="s">
        <v>35</v>
      </c>
      <c r="P6151">
        <v>1</v>
      </c>
      <c r="Q6151">
        <v>2337.42</v>
      </c>
      <c r="R6151">
        <v>1</v>
      </c>
    </row>
    <row r="6152" spans="1:18" x14ac:dyDescent="0.25">
      <c r="A6152">
        <v>2013</v>
      </c>
      <c r="B6152" s="1">
        <v>42809.622092939811</v>
      </c>
      <c r="C6152" t="s">
        <v>18</v>
      </c>
      <c r="D6152" t="s">
        <v>60</v>
      </c>
      <c r="E6152" t="s">
        <v>30</v>
      </c>
      <c r="F6152" t="s">
        <v>45</v>
      </c>
      <c r="G6152" t="s">
        <v>71</v>
      </c>
      <c r="H6152" t="s">
        <v>62</v>
      </c>
      <c r="I6152" t="s">
        <v>24</v>
      </c>
      <c r="J6152" t="s">
        <v>37</v>
      </c>
      <c r="K6152" t="s">
        <v>56</v>
      </c>
      <c r="L6152" t="s">
        <v>35</v>
      </c>
      <c r="M6152" t="s">
        <v>35</v>
      </c>
      <c r="N6152" t="s">
        <v>35</v>
      </c>
      <c r="O6152" t="s">
        <v>35</v>
      </c>
      <c r="P6152">
        <v>1</v>
      </c>
      <c r="Q6152">
        <v>0</v>
      </c>
      <c r="R6152">
        <v>2</v>
      </c>
    </row>
    <row r="6153" spans="1:18" x14ac:dyDescent="0.25">
      <c r="A6153">
        <v>2013</v>
      </c>
      <c r="B6153" s="1">
        <v>42809.622092939811</v>
      </c>
      <c r="C6153" t="s">
        <v>18</v>
      </c>
      <c r="D6153" t="s">
        <v>60</v>
      </c>
      <c r="E6153" t="s">
        <v>30</v>
      </c>
      <c r="F6153" t="s">
        <v>21</v>
      </c>
      <c r="G6153" t="s">
        <v>22</v>
      </c>
      <c r="H6153" t="s">
        <v>39</v>
      </c>
      <c r="I6153" t="s">
        <v>34</v>
      </c>
      <c r="J6153" t="s">
        <v>31</v>
      </c>
      <c r="K6153" t="s">
        <v>26</v>
      </c>
      <c r="L6153" t="s">
        <v>35</v>
      </c>
      <c r="M6153" t="s">
        <v>28</v>
      </c>
      <c r="N6153" t="s">
        <v>35</v>
      </c>
      <c r="O6153" t="s">
        <v>35</v>
      </c>
      <c r="P6153">
        <v>1</v>
      </c>
      <c r="Q6153">
        <v>1117983</v>
      </c>
      <c r="R6153">
        <v>2</v>
      </c>
    </row>
    <row r="6154" spans="1:18" x14ac:dyDescent="0.25">
      <c r="A6154">
        <v>2013</v>
      </c>
      <c r="B6154" s="1">
        <v>42809.622092939811</v>
      </c>
      <c r="C6154" t="s">
        <v>18</v>
      </c>
      <c r="D6154" t="s">
        <v>60</v>
      </c>
      <c r="E6154" t="s">
        <v>67</v>
      </c>
      <c r="F6154" t="s">
        <v>63</v>
      </c>
      <c r="G6154" t="s">
        <v>64</v>
      </c>
      <c r="H6154" t="s">
        <v>62</v>
      </c>
      <c r="I6154" t="s">
        <v>24</v>
      </c>
      <c r="J6154" t="s">
        <v>31</v>
      </c>
      <c r="K6154" t="s">
        <v>49</v>
      </c>
      <c r="L6154" t="s">
        <v>35</v>
      </c>
      <c r="M6154" t="s">
        <v>35</v>
      </c>
      <c r="N6154" t="s">
        <v>35</v>
      </c>
      <c r="O6154" t="s">
        <v>35</v>
      </c>
      <c r="P6154">
        <v>1</v>
      </c>
      <c r="Q6154">
        <v>2580392</v>
      </c>
      <c r="R6154">
        <v>1</v>
      </c>
    </row>
    <row r="6155" spans="1:18" x14ac:dyDescent="0.25">
      <c r="A6155">
        <v>2013</v>
      </c>
      <c r="B6155" s="1">
        <v>42809.622092939811</v>
      </c>
      <c r="C6155" t="s">
        <v>18</v>
      </c>
      <c r="D6155" t="s">
        <v>60</v>
      </c>
      <c r="E6155" t="s">
        <v>67</v>
      </c>
      <c r="F6155" t="s">
        <v>53</v>
      </c>
      <c r="G6155" t="s">
        <v>70</v>
      </c>
      <c r="H6155" t="s">
        <v>62</v>
      </c>
      <c r="I6155" t="s">
        <v>24</v>
      </c>
      <c r="J6155" t="s">
        <v>37</v>
      </c>
      <c r="K6155" t="s">
        <v>28</v>
      </c>
      <c r="L6155" t="s">
        <v>35</v>
      </c>
      <c r="M6155" t="s">
        <v>28</v>
      </c>
      <c r="N6155" t="s">
        <v>35</v>
      </c>
      <c r="O6155" t="s">
        <v>28</v>
      </c>
      <c r="P6155">
        <v>1</v>
      </c>
      <c r="Q6155">
        <v>0</v>
      </c>
      <c r="R6155">
        <v>0</v>
      </c>
    </row>
    <row r="6156" spans="1:18" x14ac:dyDescent="0.25">
      <c r="A6156">
        <v>2013</v>
      </c>
      <c r="B6156" s="1">
        <v>42809.622092939811</v>
      </c>
      <c r="C6156" t="s">
        <v>18</v>
      </c>
      <c r="D6156" t="s">
        <v>60</v>
      </c>
      <c r="E6156" t="s">
        <v>38</v>
      </c>
      <c r="F6156" t="s">
        <v>53</v>
      </c>
      <c r="G6156" t="s">
        <v>66</v>
      </c>
      <c r="H6156" t="s">
        <v>28</v>
      </c>
      <c r="I6156" t="s">
        <v>54</v>
      </c>
      <c r="J6156" t="s">
        <v>25</v>
      </c>
      <c r="K6156" t="s">
        <v>51</v>
      </c>
      <c r="L6156" t="s">
        <v>35</v>
      </c>
      <c r="M6156" t="s">
        <v>28</v>
      </c>
      <c r="N6156" t="s">
        <v>35</v>
      </c>
      <c r="O6156" t="s">
        <v>35</v>
      </c>
      <c r="P6156">
        <v>1</v>
      </c>
      <c r="Q6156">
        <v>26874864.32</v>
      </c>
      <c r="R6156">
        <v>14</v>
      </c>
    </row>
    <row r="6157" spans="1:18" x14ac:dyDescent="0.25">
      <c r="A6157">
        <v>2013</v>
      </c>
      <c r="B6157" s="1">
        <v>42809.622092939811</v>
      </c>
      <c r="C6157" t="s">
        <v>18</v>
      </c>
      <c r="D6157" t="s">
        <v>60</v>
      </c>
      <c r="E6157" t="s">
        <v>38</v>
      </c>
      <c r="F6157" t="s">
        <v>45</v>
      </c>
      <c r="G6157" t="s">
        <v>46</v>
      </c>
      <c r="H6157" t="s">
        <v>62</v>
      </c>
      <c r="I6157" t="s">
        <v>34</v>
      </c>
      <c r="J6157" t="s">
        <v>31</v>
      </c>
      <c r="K6157" t="s">
        <v>49</v>
      </c>
      <c r="L6157" t="s">
        <v>35</v>
      </c>
      <c r="M6157" t="s">
        <v>35</v>
      </c>
      <c r="N6157" t="s">
        <v>35</v>
      </c>
      <c r="O6157" t="s">
        <v>35</v>
      </c>
      <c r="P6157">
        <v>1</v>
      </c>
      <c r="Q6157">
        <v>2381055.5</v>
      </c>
      <c r="R6157">
        <v>4</v>
      </c>
    </row>
    <row r="6158" spans="1:18" x14ac:dyDescent="0.25">
      <c r="A6158">
        <v>2013</v>
      </c>
      <c r="B6158" s="1">
        <v>42809.622092939811</v>
      </c>
      <c r="C6158" t="s">
        <v>18</v>
      </c>
      <c r="D6158" t="s">
        <v>60</v>
      </c>
      <c r="E6158" t="s">
        <v>38</v>
      </c>
      <c r="F6158" t="s">
        <v>21</v>
      </c>
      <c r="G6158" t="s">
        <v>22</v>
      </c>
      <c r="H6158" t="s">
        <v>39</v>
      </c>
      <c r="I6158" t="s">
        <v>24</v>
      </c>
      <c r="J6158" t="s">
        <v>40</v>
      </c>
      <c r="K6158" t="s">
        <v>51</v>
      </c>
      <c r="L6158" t="s">
        <v>35</v>
      </c>
      <c r="M6158" t="s">
        <v>28</v>
      </c>
      <c r="N6158" t="s">
        <v>35</v>
      </c>
      <c r="O6158" t="s">
        <v>35</v>
      </c>
      <c r="P6158">
        <v>1</v>
      </c>
      <c r="Q6158">
        <v>21981679.420000002</v>
      </c>
      <c r="R6158">
        <v>38</v>
      </c>
    </row>
    <row r="6159" spans="1:18" x14ac:dyDescent="0.25">
      <c r="A6159">
        <v>2013</v>
      </c>
      <c r="B6159" s="1">
        <v>42809.622092939811</v>
      </c>
      <c r="C6159" t="s">
        <v>18</v>
      </c>
      <c r="D6159" t="s">
        <v>72</v>
      </c>
      <c r="E6159" t="s">
        <v>30</v>
      </c>
      <c r="F6159" t="s">
        <v>53</v>
      </c>
      <c r="G6159" t="s">
        <v>46</v>
      </c>
      <c r="H6159" t="s">
        <v>23</v>
      </c>
      <c r="I6159" t="s">
        <v>54</v>
      </c>
      <c r="J6159" t="s">
        <v>44</v>
      </c>
      <c r="K6159" t="s">
        <v>41</v>
      </c>
      <c r="L6159" t="s">
        <v>74</v>
      </c>
      <c r="M6159" t="s">
        <v>74</v>
      </c>
      <c r="N6159" t="s">
        <v>28</v>
      </c>
      <c r="O6159" t="s">
        <v>28</v>
      </c>
      <c r="P6159">
        <v>1</v>
      </c>
      <c r="Q6159">
        <v>57493.16</v>
      </c>
      <c r="R6159">
        <v>1</v>
      </c>
    </row>
    <row r="6160" spans="1:18" x14ac:dyDescent="0.25">
      <c r="A6160">
        <v>2013</v>
      </c>
      <c r="B6160" s="1">
        <v>42809.622092939811</v>
      </c>
      <c r="C6160" t="s">
        <v>18</v>
      </c>
      <c r="D6160" t="s">
        <v>72</v>
      </c>
      <c r="E6160" t="s">
        <v>50</v>
      </c>
      <c r="F6160" t="s">
        <v>53</v>
      </c>
      <c r="G6160" t="s">
        <v>46</v>
      </c>
      <c r="H6160" t="s">
        <v>23</v>
      </c>
      <c r="I6160" t="s">
        <v>54</v>
      </c>
      <c r="J6160" t="s">
        <v>43</v>
      </c>
      <c r="K6160" t="s">
        <v>41</v>
      </c>
      <c r="L6160" t="s">
        <v>74</v>
      </c>
      <c r="M6160" t="s">
        <v>74</v>
      </c>
      <c r="N6160" t="s">
        <v>28</v>
      </c>
      <c r="O6160" t="s">
        <v>28</v>
      </c>
      <c r="P6160">
        <v>1</v>
      </c>
      <c r="Q6160">
        <v>354574.21</v>
      </c>
      <c r="R6160">
        <v>1</v>
      </c>
    </row>
    <row r="6161" spans="1:18" x14ac:dyDescent="0.25">
      <c r="A6161">
        <v>2013</v>
      </c>
      <c r="B6161" s="1">
        <v>42809.622092939811</v>
      </c>
      <c r="C6161" t="s">
        <v>18</v>
      </c>
      <c r="D6161" t="s">
        <v>29</v>
      </c>
      <c r="E6161" t="s">
        <v>20</v>
      </c>
      <c r="F6161" t="s">
        <v>21</v>
      </c>
      <c r="G6161" t="s">
        <v>22</v>
      </c>
      <c r="H6161" t="s">
        <v>23</v>
      </c>
      <c r="I6161" t="s">
        <v>34</v>
      </c>
      <c r="J6161" t="s">
        <v>43</v>
      </c>
      <c r="K6161" t="s">
        <v>41</v>
      </c>
      <c r="L6161" t="s">
        <v>35</v>
      </c>
      <c r="M6161" t="s">
        <v>35</v>
      </c>
      <c r="N6161" t="s">
        <v>35</v>
      </c>
      <c r="O6161" t="s">
        <v>35</v>
      </c>
      <c r="P6161">
        <v>1</v>
      </c>
      <c r="Q6161">
        <v>3617852</v>
      </c>
      <c r="R6161">
        <v>8</v>
      </c>
    </row>
    <row r="6162" spans="1:18" x14ac:dyDescent="0.25">
      <c r="A6162">
        <v>2013</v>
      </c>
      <c r="B6162" s="1">
        <v>42809.622092939811</v>
      </c>
      <c r="C6162" t="s">
        <v>18</v>
      </c>
      <c r="D6162" t="s">
        <v>29</v>
      </c>
      <c r="E6162" t="s">
        <v>20</v>
      </c>
      <c r="F6162" t="s">
        <v>21</v>
      </c>
      <c r="G6162" t="s">
        <v>22</v>
      </c>
      <c r="H6162" t="s">
        <v>23</v>
      </c>
      <c r="I6162" t="s">
        <v>24</v>
      </c>
      <c r="J6162" t="s">
        <v>40</v>
      </c>
      <c r="K6162" t="s">
        <v>32</v>
      </c>
      <c r="L6162" t="s">
        <v>35</v>
      </c>
      <c r="M6162" t="s">
        <v>35</v>
      </c>
      <c r="N6162" t="s">
        <v>35</v>
      </c>
      <c r="O6162" t="s">
        <v>35</v>
      </c>
      <c r="P6162">
        <v>1</v>
      </c>
      <c r="Q6162">
        <v>19692960</v>
      </c>
      <c r="R6162">
        <v>2</v>
      </c>
    </row>
    <row r="6163" spans="1:18" x14ac:dyDescent="0.25">
      <c r="A6163">
        <v>2013</v>
      </c>
      <c r="B6163" s="1">
        <v>42809.622092939811</v>
      </c>
      <c r="C6163" t="s">
        <v>18</v>
      </c>
      <c r="D6163" t="s">
        <v>29</v>
      </c>
      <c r="E6163" t="s">
        <v>20</v>
      </c>
      <c r="F6163" t="s">
        <v>21</v>
      </c>
      <c r="G6163" t="s">
        <v>22</v>
      </c>
      <c r="H6163" t="s">
        <v>23</v>
      </c>
      <c r="I6163" t="s">
        <v>24</v>
      </c>
      <c r="J6163" t="s">
        <v>37</v>
      </c>
      <c r="K6163" t="s">
        <v>41</v>
      </c>
      <c r="L6163" t="s">
        <v>35</v>
      </c>
      <c r="M6163" t="s">
        <v>33</v>
      </c>
      <c r="N6163" t="s">
        <v>35</v>
      </c>
      <c r="O6163" t="s">
        <v>35</v>
      </c>
      <c r="P6163">
        <v>1</v>
      </c>
      <c r="Q6163">
        <v>0</v>
      </c>
      <c r="R6163">
        <v>1</v>
      </c>
    </row>
    <row r="6164" spans="1:18" x14ac:dyDescent="0.25">
      <c r="A6164">
        <v>2013</v>
      </c>
      <c r="B6164" s="1">
        <v>42809.622092939811</v>
      </c>
      <c r="C6164" t="s">
        <v>18</v>
      </c>
      <c r="D6164" t="s">
        <v>29</v>
      </c>
      <c r="E6164" t="s">
        <v>20</v>
      </c>
      <c r="F6164" t="s">
        <v>21</v>
      </c>
      <c r="G6164" t="s">
        <v>22</v>
      </c>
      <c r="H6164" t="s">
        <v>23</v>
      </c>
      <c r="I6164" t="s">
        <v>59</v>
      </c>
      <c r="J6164" t="s">
        <v>37</v>
      </c>
      <c r="K6164" t="s">
        <v>28</v>
      </c>
      <c r="L6164" t="s">
        <v>33</v>
      </c>
      <c r="M6164" t="s">
        <v>28</v>
      </c>
      <c r="N6164" t="s">
        <v>33</v>
      </c>
      <c r="O6164" t="s">
        <v>28</v>
      </c>
      <c r="P6164">
        <v>1</v>
      </c>
      <c r="Q6164">
        <v>0</v>
      </c>
      <c r="R6164">
        <v>0</v>
      </c>
    </row>
    <row r="6165" spans="1:18" x14ac:dyDescent="0.25">
      <c r="A6165">
        <v>2013</v>
      </c>
      <c r="B6165" s="1">
        <v>42809.622092939811</v>
      </c>
      <c r="C6165" t="s">
        <v>18</v>
      </c>
      <c r="D6165" t="s">
        <v>29</v>
      </c>
      <c r="E6165" t="s">
        <v>30</v>
      </c>
      <c r="F6165" t="s">
        <v>53</v>
      </c>
      <c r="G6165" t="s">
        <v>66</v>
      </c>
      <c r="H6165" t="s">
        <v>23</v>
      </c>
      <c r="I6165" t="s">
        <v>34</v>
      </c>
      <c r="J6165" t="s">
        <v>40</v>
      </c>
      <c r="K6165" t="s">
        <v>26</v>
      </c>
      <c r="L6165" t="s">
        <v>33</v>
      </c>
      <c r="M6165" t="s">
        <v>33</v>
      </c>
      <c r="N6165" t="s">
        <v>33</v>
      </c>
      <c r="O6165" t="s">
        <v>28</v>
      </c>
      <c r="P6165">
        <v>1</v>
      </c>
      <c r="Q6165">
        <v>19457736.739999998</v>
      </c>
      <c r="R6165">
        <v>3</v>
      </c>
    </row>
    <row r="6166" spans="1:18" x14ac:dyDescent="0.25">
      <c r="A6166">
        <v>2013</v>
      </c>
      <c r="B6166" s="1">
        <v>42809.622092939811</v>
      </c>
      <c r="C6166" t="s">
        <v>18</v>
      </c>
      <c r="D6166" t="s">
        <v>29</v>
      </c>
      <c r="E6166" t="s">
        <v>30</v>
      </c>
      <c r="F6166" t="s">
        <v>45</v>
      </c>
      <c r="G6166" t="s">
        <v>66</v>
      </c>
      <c r="H6166" t="s">
        <v>62</v>
      </c>
      <c r="I6166" t="s">
        <v>24</v>
      </c>
      <c r="J6166" t="s">
        <v>44</v>
      </c>
      <c r="K6166" t="s">
        <v>41</v>
      </c>
      <c r="L6166" t="s">
        <v>35</v>
      </c>
      <c r="M6166" t="s">
        <v>35</v>
      </c>
      <c r="N6166" t="s">
        <v>35</v>
      </c>
      <c r="O6166" t="s">
        <v>35</v>
      </c>
      <c r="P6166">
        <v>1</v>
      </c>
      <c r="Q6166">
        <v>19292.87</v>
      </c>
      <c r="R6166">
        <v>1</v>
      </c>
    </row>
    <row r="6167" spans="1:18" x14ac:dyDescent="0.25">
      <c r="A6167">
        <v>2013</v>
      </c>
      <c r="B6167" s="1">
        <v>42809.622092939811</v>
      </c>
      <c r="C6167" t="s">
        <v>18</v>
      </c>
      <c r="D6167" t="s">
        <v>29</v>
      </c>
      <c r="E6167" t="s">
        <v>30</v>
      </c>
      <c r="F6167" t="s">
        <v>45</v>
      </c>
      <c r="G6167" t="s">
        <v>66</v>
      </c>
      <c r="H6167" t="s">
        <v>62</v>
      </c>
      <c r="I6167" t="s">
        <v>24</v>
      </c>
      <c r="J6167" t="s">
        <v>37</v>
      </c>
      <c r="K6167" t="s">
        <v>32</v>
      </c>
      <c r="L6167" t="s">
        <v>35</v>
      </c>
      <c r="M6167" t="s">
        <v>35</v>
      </c>
      <c r="N6167" t="s">
        <v>35</v>
      </c>
      <c r="O6167" t="s">
        <v>35</v>
      </c>
      <c r="P6167">
        <v>1</v>
      </c>
      <c r="Q6167">
        <v>0</v>
      </c>
      <c r="R6167">
        <v>1</v>
      </c>
    </row>
    <row r="6168" spans="1:18" x14ac:dyDescent="0.25">
      <c r="A6168">
        <v>2013</v>
      </c>
      <c r="B6168" s="1">
        <v>42809.622092939811</v>
      </c>
      <c r="C6168" t="s">
        <v>18</v>
      </c>
      <c r="D6168" t="s">
        <v>29</v>
      </c>
      <c r="E6168" t="s">
        <v>30</v>
      </c>
      <c r="F6168" t="s">
        <v>45</v>
      </c>
      <c r="G6168" t="s">
        <v>71</v>
      </c>
      <c r="H6168" t="s">
        <v>23</v>
      </c>
      <c r="I6168" t="s">
        <v>76</v>
      </c>
      <c r="J6168" t="s">
        <v>37</v>
      </c>
      <c r="K6168" t="s">
        <v>32</v>
      </c>
      <c r="L6168" t="s">
        <v>33</v>
      </c>
      <c r="M6168" t="s">
        <v>33</v>
      </c>
      <c r="N6168" t="s">
        <v>33</v>
      </c>
      <c r="O6168" t="s">
        <v>28</v>
      </c>
      <c r="P6168">
        <v>1</v>
      </c>
      <c r="Q6168">
        <v>0</v>
      </c>
      <c r="R6168">
        <v>1</v>
      </c>
    </row>
    <row r="6169" spans="1:18" x14ac:dyDescent="0.25">
      <c r="A6169">
        <v>2013</v>
      </c>
      <c r="B6169" s="1">
        <v>42809.622092939811</v>
      </c>
      <c r="C6169" t="s">
        <v>18</v>
      </c>
      <c r="D6169" t="s">
        <v>29</v>
      </c>
      <c r="E6169" t="s">
        <v>30</v>
      </c>
      <c r="F6169" t="s">
        <v>21</v>
      </c>
      <c r="G6169" t="s">
        <v>22</v>
      </c>
      <c r="H6169" t="s">
        <v>23</v>
      </c>
      <c r="I6169" t="s">
        <v>24</v>
      </c>
      <c r="J6169" t="s">
        <v>31</v>
      </c>
      <c r="K6169" t="s">
        <v>26</v>
      </c>
      <c r="L6169" t="s">
        <v>35</v>
      </c>
      <c r="M6169" t="s">
        <v>35</v>
      </c>
      <c r="N6169" t="s">
        <v>35</v>
      </c>
      <c r="O6169" t="s">
        <v>35</v>
      </c>
      <c r="P6169">
        <v>1</v>
      </c>
      <c r="Q6169">
        <v>5710015.9199999999</v>
      </c>
      <c r="R6169">
        <v>3</v>
      </c>
    </row>
    <row r="6170" spans="1:18" x14ac:dyDescent="0.25">
      <c r="A6170">
        <v>2013</v>
      </c>
      <c r="B6170" s="1">
        <v>42809.622092939811</v>
      </c>
      <c r="C6170" t="s">
        <v>18</v>
      </c>
      <c r="D6170" t="s">
        <v>29</v>
      </c>
      <c r="E6170" t="s">
        <v>30</v>
      </c>
      <c r="F6170" t="s">
        <v>21</v>
      </c>
      <c r="G6170" t="s">
        <v>22</v>
      </c>
      <c r="H6170" t="s">
        <v>23</v>
      </c>
      <c r="I6170" t="s">
        <v>24</v>
      </c>
      <c r="J6170" t="s">
        <v>40</v>
      </c>
      <c r="K6170" t="s">
        <v>26</v>
      </c>
      <c r="L6170" t="s">
        <v>35</v>
      </c>
      <c r="M6170" t="s">
        <v>35</v>
      </c>
      <c r="N6170" t="s">
        <v>35</v>
      </c>
      <c r="O6170" t="s">
        <v>35</v>
      </c>
      <c r="P6170">
        <v>1</v>
      </c>
      <c r="Q6170">
        <v>40984772.049999997</v>
      </c>
      <c r="R6170">
        <v>10</v>
      </c>
    </row>
    <row r="6171" spans="1:18" x14ac:dyDescent="0.25">
      <c r="A6171">
        <v>2013</v>
      </c>
      <c r="B6171" s="1">
        <v>42809.622092939811</v>
      </c>
      <c r="C6171" t="s">
        <v>18</v>
      </c>
      <c r="D6171" t="s">
        <v>29</v>
      </c>
      <c r="E6171" t="s">
        <v>30</v>
      </c>
      <c r="F6171" t="s">
        <v>21</v>
      </c>
      <c r="G6171" t="s">
        <v>22</v>
      </c>
      <c r="H6171" t="s">
        <v>23</v>
      </c>
      <c r="I6171" t="s">
        <v>24</v>
      </c>
      <c r="J6171" t="s">
        <v>48</v>
      </c>
      <c r="K6171" t="s">
        <v>26</v>
      </c>
      <c r="L6171" t="s">
        <v>33</v>
      </c>
      <c r="M6171" t="s">
        <v>33</v>
      </c>
      <c r="N6171" t="s">
        <v>28</v>
      </c>
      <c r="O6171" t="s">
        <v>28</v>
      </c>
      <c r="P6171">
        <v>1</v>
      </c>
      <c r="Q6171">
        <v>-25479</v>
      </c>
      <c r="R6171">
        <v>1</v>
      </c>
    </row>
    <row r="6172" spans="1:18" x14ac:dyDescent="0.25">
      <c r="A6172">
        <v>2013</v>
      </c>
      <c r="B6172" s="1">
        <v>42809.622092939811</v>
      </c>
      <c r="C6172" t="s">
        <v>18</v>
      </c>
      <c r="D6172" t="s">
        <v>29</v>
      </c>
      <c r="E6172" t="s">
        <v>30</v>
      </c>
      <c r="F6172" t="s">
        <v>21</v>
      </c>
      <c r="G6172" t="s">
        <v>22</v>
      </c>
      <c r="H6172" t="s">
        <v>23</v>
      </c>
      <c r="I6172" t="s">
        <v>24</v>
      </c>
      <c r="J6172" t="s">
        <v>44</v>
      </c>
      <c r="K6172" t="s">
        <v>32</v>
      </c>
      <c r="L6172" t="s">
        <v>27</v>
      </c>
      <c r="M6172" t="s">
        <v>27</v>
      </c>
      <c r="N6172" t="s">
        <v>28</v>
      </c>
      <c r="O6172" t="s">
        <v>28</v>
      </c>
      <c r="P6172">
        <v>1</v>
      </c>
      <c r="Q6172">
        <v>7375.43</v>
      </c>
      <c r="R6172">
        <v>2</v>
      </c>
    </row>
    <row r="6173" spans="1:18" x14ac:dyDescent="0.25">
      <c r="A6173">
        <v>2013</v>
      </c>
      <c r="B6173" s="1">
        <v>42809.622092939811</v>
      </c>
      <c r="C6173" t="s">
        <v>18</v>
      </c>
      <c r="D6173" t="s">
        <v>29</v>
      </c>
      <c r="E6173" t="s">
        <v>30</v>
      </c>
      <c r="F6173" t="s">
        <v>21</v>
      </c>
      <c r="G6173" t="s">
        <v>22</v>
      </c>
      <c r="H6173" t="s">
        <v>23</v>
      </c>
      <c r="I6173" t="s">
        <v>24</v>
      </c>
      <c r="J6173" t="s">
        <v>37</v>
      </c>
      <c r="K6173" t="s">
        <v>49</v>
      </c>
      <c r="L6173" t="s">
        <v>35</v>
      </c>
      <c r="M6173" t="s">
        <v>35</v>
      </c>
      <c r="N6173" t="s">
        <v>35</v>
      </c>
      <c r="O6173" t="s">
        <v>35</v>
      </c>
      <c r="P6173">
        <v>1</v>
      </c>
      <c r="Q6173">
        <v>0</v>
      </c>
      <c r="R6173">
        <v>6</v>
      </c>
    </row>
    <row r="6174" spans="1:18" x14ac:dyDescent="0.25">
      <c r="A6174">
        <v>2013</v>
      </c>
      <c r="B6174" s="1">
        <v>42809.622092939811</v>
      </c>
      <c r="C6174" t="s">
        <v>18</v>
      </c>
      <c r="D6174" t="s">
        <v>29</v>
      </c>
      <c r="E6174" t="s">
        <v>30</v>
      </c>
      <c r="F6174" t="s">
        <v>21</v>
      </c>
      <c r="G6174" t="s">
        <v>22</v>
      </c>
      <c r="H6174" t="s">
        <v>23</v>
      </c>
      <c r="I6174" t="s">
        <v>24</v>
      </c>
      <c r="J6174" t="s">
        <v>37</v>
      </c>
      <c r="K6174" t="s">
        <v>41</v>
      </c>
      <c r="L6174" t="s">
        <v>35</v>
      </c>
      <c r="M6174" t="s">
        <v>35</v>
      </c>
      <c r="N6174" t="s">
        <v>35</v>
      </c>
      <c r="O6174" t="s">
        <v>35</v>
      </c>
      <c r="P6174">
        <v>1</v>
      </c>
      <c r="Q6174">
        <v>0</v>
      </c>
      <c r="R6174">
        <v>3</v>
      </c>
    </row>
    <row r="6175" spans="1:18" x14ac:dyDescent="0.25">
      <c r="A6175">
        <v>2013</v>
      </c>
      <c r="B6175" s="1">
        <v>42809.622092939811</v>
      </c>
      <c r="C6175" t="s">
        <v>18</v>
      </c>
      <c r="D6175" t="s">
        <v>29</v>
      </c>
      <c r="E6175" t="s">
        <v>36</v>
      </c>
      <c r="F6175" t="s">
        <v>63</v>
      </c>
      <c r="G6175" t="s">
        <v>64</v>
      </c>
      <c r="H6175" t="s">
        <v>23</v>
      </c>
      <c r="I6175" t="s">
        <v>34</v>
      </c>
      <c r="J6175" t="s">
        <v>40</v>
      </c>
      <c r="K6175" t="s">
        <v>56</v>
      </c>
      <c r="L6175" t="s">
        <v>35</v>
      </c>
      <c r="M6175" t="s">
        <v>35</v>
      </c>
      <c r="N6175" t="s">
        <v>35</v>
      </c>
      <c r="O6175" t="s">
        <v>35</v>
      </c>
      <c r="P6175">
        <v>1</v>
      </c>
      <c r="Q6175">
        <v>44006489.700000003</v>
      </c>
      <c r="R6175">
        <v>7</v>
      </c>
    </row>
    <row r="6176" spans="1:18" x14ac:dyDescent="0.25">
      <c r="A6176">
        <v>2013</v>
      </c>
      <c r="B6176" s="1">
        <v>42809.622092939811</v>
      </c>
      <c r="C6176" t="s">
        <v>18</v>
      </c>
      <c r="D6176" t="s">
        <v>29</v>
      </c>
      <c r="E6176" t="s">
        <v>36</v>
      </c>
      <c r="F6176" t="s">
        <v>21</v>
      </c>
      <c r="G6176" t="s">
        <v>22</v>
      </c>
      <c r="H6176" t="s">
        <v>23</v>
      </c>
      <c r="I6176" t="s">
        <v>24</v>
      </c>
      <c r="J6176" t="s">
        <v>44</v>
      </c>
      <c r="K6176" t="s">
        <v>56</v>
      </c>
      <c r="L6176" t="s">
        <v>35</v>
      </c>
      <c r="M6176" t="s">
        <v>35</v>
      </c>
      <c r="N6176" t="s">
        <v>35</v>
      </c>
      <c r="O6176" t="s">
        <v>35</v>
      </c>
      <c r="P6176">
        <v>1</v>
      </c>
      <c r="Q6176">
        <v>114634</v>
      </c>
      <c r="R6176">
        <v>3</v>
      </c>
    </row>
    <row r="6177" spans="1:18" x14ac:dyDescent="0.25">
      <c r="A6177">
        <v>2013</v>
      </c>
      <c r="B6177" s="1">
        <v>42809.622092939811</v>
      </c>
      <c r="C6177" t="s">
        <v>18</v>
      </c>
      <c r="D6177" t="s">
        <v>29</v>
      </c>
      <c r="E6177" t="s">
        <v>36</v>
      </c>
      <c r="F6177" t="s">
        <v>21</v>
      </c>
      <c r="G6177" t="s">
        <v>22</v>
      </c>
      <c r="H6177" t="s">
        <v>23</v>
      </c>
      <c r="I6177" t="s">
        <v>24</v>
      </c>
      <c r="J6177" t="s">
        <v>44</v>
      </c>
      <c r="K6177" t="s">
        <v>26</v>
      </c>
      <c r="L6177" t="s">
        <v>27</v>
      </c>
      <c r="M6177" t="s">
        <v>27</v>
      </c>
      <c r="N6177" t="s">
        <v>28</v>
      </c>
      <c r="O6177" t="s">
        <v>28</v>
      </c>
      <c r="P6177">
        <v>1</v>
      </c>
      <c r="Q6177">
        <v>405846.61</v>
      </c>
      <c r="R6177">
        <v>14</v>
      </c>
    </row>
    <row r="6178" spans="1:18" x14ac:dyDescent="0.25">
      <c r="A6178">
        <v>2013</v>
      </c>
      <c r="B6178" s="1">
        <v>42809.622092939811</v>
      </c>
      <c r="C6178" t="s">
        <v>18</v>
      </c>
      <c r="D6178" t="s">
        <v>29</v>
      </c>
      <c r="E6178" t="s">
        <v>42</v>
      </c>
      <c r="F6178" t="s">
        <v>21</v>
      </c>
      <c r="G6178" t="s">
        <v>22</v>
      </c>
      <c r="H6178" t="s">
        <v>23</v>
      </c>
      <c r="I6178" t="s">
        <v>34</v>
      </c>
      <c r="J6178" t="s">
        <v>40</v>
      </c>
      <c r="K6178" t="s">
        <v>26</v>
      </c>
      <c r="L6178" t="s">
        <v>35</v>
      </c>
      <c r="M6178" t="s">
        <v>35</v>
      </c>
      <c r="N6178" t="s">
        <v>35</v>
      </c>
      <c r="O6178" t="s">
        <v>35</v>
      </c>
      <c r="P6178">
        <v>1</v>
      </c>
      <c r="Q6178">
        <v>33280805.710000001</v>
      </c>
      <c r="R6178">
        <v>4</v>
      </c>
    </row>
    <row r="6179" spans="1:18" x14ac:dyDescent="0.25">
      <c r="A6179">
        <v>2013</v>
      </c>
      <c r="B6179" s="1">
        <v>42809.622092939811</v>
      </c>
      <c r="C6179" t="s">
        <v>18</v>
      </c>
      <c r="D6179" t="s">
        <v>29</v>
      </c>
      <c r="E6179" t="s">
        <v>67</v>
      </c>
      <c r="F6179" t="s">
        <v>45</v>
      </c>
      <c r="G6179" t="s">
        <v>66</v>
      </c>
      <c r="H6179" t="s">
        <v>62</v>
      </c>
      <c r="I6179" t="s">
        <v>54</v>
      </c>
      <c r="J6179" t="s">
        <v>44</v>
      </c>
      <c r="K6179" t="s">
        <v>26</v>
      </c>
      <c r="L6179" t="s">
        <v>27</v>
      </c>
      <c r="M6179" t="s">
        <v>27</v>
      </c>
      <c r="N6179" t="s">
        <v>28</v>
      </c>
      <c r="O6179" t="s">
        <v>28</v>
      </c>
      <c r="P6179">
        <v>1</v>
      </c>
      <c r="Q6179">
        <v>241727.01</v>
      </c>
      <c r="R6179">
        <v>1</v>
      </c>
    </row>
    <row r="6180" spans="1:18" x14ac:dyDescent="0.25">
      <c r="A6180">
        <v>2013</v>
      </c>
      <c r="B6180" s="1">
        <v>42809.622092939811</v>
      </c>
      <c r="C6180" t="s">
        <v>18</v>
      </c>
      <c r="D6180" t="s">
        <v>29</v>
      </c>
      <c r="E6180" t="s">
        <v>68</v>
      </c>
      <c r="F6180" t="s">
        <v>21</v>
      </c>
      <c r="G6180" t="s">
        <v>22</v>
      </c>
      <c r="H6180" t="s">
        <v>23</v>
      </c>
      <c r="I6180" t="s">
        <v>24</v>
      </c>
      <c r="J6180" t="s">
        <v>37</v>
      </c>
      <c r="K6180" t="s">
        <v>32</v>
      </c>
      <c r="L6180" t="s">
        <v>27</v>
      </c>
      <c r="M6180" t="s">
        <v>27</v>
      </c>
      <c r="N6180" t="s">
        <v>28</v>
      </c>
      <c r="O6180" t="s">
        <v>28</v>
      </c>
      <c r="P6180">
        <v>1</v>
      </c>
      <c r="Q6180">
        <v>0</v>
      </c>
      <c r="R6180">
        <v>2</v>
      </c>
    </row>
    <row r="6181" spans="1:18" x14ac:dyDescent="0.25">
      <c r="A6181">
        <v>2013</v>
      </c>
      <c r="B6181" s="1">
        <v>42809.622092939811</v>
      </c>
      <c r="C6181" t="s">
        <v>18</v>
      </c>
      <c r="D6181" t="s">
        <v>29</v>
      </c>
      <c r="E6181" t="s">
        <v>50</v>
      </c>
      <c r="F6181" t="s">
        <v>21</v>
      </c>
      <c r="G6181" t="s">
        <v>22</v>
      </c>
      <c r="H6181" t="s">
        <v>23</v>
      </c>
      <c r="I6181" t="s">
        <v>24</v>
      </c>
      <c r="J6181" t="s">
        <v>44</v>
      </c>
      <c r="K6181" t="s">
        <v>41</v>
      </c>
      <c r="L6181" t="s">
        <v>35</v>
      </c>
      <c r="M6181" t="s">
        <v>35</v>
      </c>
      <c r="N6181" t="s">
        <v>35</v>
      </c>
      <c r="O6181" t="s">
        <v>35</v>
      </c>
      <c r="P6181">
        <v>1</v>
      </c>
      <c r="Q6181">
        <v>230180</v>
      </c>
      <c r="R6181">
        <v>3</v>
      </c>
    </row>
    <row r="6182" spans="1:18" x14ac:dyDescent="0.25">
      <c r="A6182">
        <v>2013</v>
      </c>
      <c r="B6182" s="1">
        <v>42809.622092939811</v>
      </c>
      <c r="C6182" t="s">
        <v>18</v>
      </c>
      <c r="D6182" t="s">
        <v>29</v>
      </c>
      <c r="E6182" t="s">
        <v>50</v>
      </c>
      <c r="F6182" t="s">
        <v>21</v>
      </c>
      <c r="G6182" t="s">
        <v>22</v>
      </c>
      <c r="H6182" t="s">
        <v>23</v>
      </c>
      <c r="I6182" t="s">
        <v>24</v>
      </c>
      <c r="J6182" t="s">
        <v>37</v>
      </c>
      <c r="K6182" t="s">
        <v>32</v>
      </c>
      <c r="L6182" t="s">
        <v>35</v>
      </c>
      <c r="M6182" t="s">
        <v>35</v>
      </c>
      <c r="N6182" t="s">
        <v>35</v>
      </c>
      <c r="O6182" t="s">
        <v>35</v>
      </c>
      <c r="P6182">
        <v>1</v>
      </c>
      <c r="Q6182">
        <v>0</v>
      </c>
      <c r="R6182">
        <v>5</v>
      </c>
    </row>
    <row r="6183" spans="1:18" x14ac:dyDescent="0.25">
      <c r="A6183">
        <v>2013</v>
      </c>
      <c r="B6183" s="1">
        <v>42809.622092939811</v>
      </c>
      <c r="C6183" t="s">
        <v>18</v>
      </c>
      <c r="D6183" t="s">
        <v>29</v>
      </c>
      <c r="E6183" t="s">
        <v>55</v>
      </c>
      <c r="F6183" t="s">
        <v>21</v>
      </c>
      <c r="G6183" t="s">
        <v>22</v>
      </c>
      <c r="H6183" t="s">
        <v>91</v>
      </c>
      <c r="I6183" t="s">
        <v>24</v>
      </c>
      <c r="J6183" t="s">
        <v>31</v>
      </c>
      <c r="K6183" t="s">
        <v>49</v>
      </c>
      <c r="L6183" t="s">
        <v>27</v>
      </c>
      <c r="M6183" t="s">
        <v>27</v>
      </c>
      <c r="N6183" t="s">
        <v>28</v>
      </c>
      <c r="O6183" t="s">
        <v>28</v>
      </c>
      <c r="P6183">
        <v>1</v>
      </c>
      <c r="Q6183">
        <v>2900000</v>
      </c>
      <c r="R6183">
        <v>1</v>
      </c>
    </row>
    <row r="6184" spans="1:18" x14ac:dyDescent="0.25">
      <c r="A6184">
        <v>2013</v>
      </c>
      <c r="B6184" s="1">
        <v>42809.622092939811</v>
      </c>
      <c r="C6184" t="s">
        <v>18</v>
      </c>
      <c r="D6184" t="s">
        <v>78</v>
      </c>
      <c r="E6184" t="s">
        <v>30</v>
      </c>
      <c r="F6184" t="s">
        <v>21</v>
      </c>
      <c r="G6184" t="s">
        <v>22</v>
      </c>
      <c r="H6184" t="s">
        <v>91</v>
      </c>
      <c r="I6184" t="s">
        <v>34</v>
      </c>
      <c r="J6184" t="s">
        <v>44</v>
      </c>
      <c r="K6184" t="s">
        <v>32</v>
      </c>
      <c r="L6184" t="s">
        <v>77</v>
      </c>
      <c r="M6184" t="s">
        <v>28</v>
      </c>
      <c r="N6184" t="s">
        <v>35</v>
      </c>
      <c r="O6184" t="s">
        <v>77</v>
      </c>
      <c r="P6184">
        <v>1</v>
      </c>
      <c r="Q6184">
        <v>51521</v>
      </c>
      <c r="R6184">
        <v>5</v>
      </c>
    </row>
    <row r="6185" spans="1:18" x14ac:dyDescent="0.25">
      <c r="A6185">
        <v>2013</v>
      </c>
      <c r="B6185" s="1">
        <v>42809.622092939811</v>
      </c>
      <c r="C6185" t="s">
        <v>18</v>
      </c>
      <c r="D6185" t="s">
        <v>78</v>
      </c>
      <c r="E6185" t="s">
        <v>42</v>
      </c>
      <c r="F6185" t="s">
        <v>21</v>
      </c>
      <c r="G6185" t="s">
        <v>22</v>
      </c>
      <c r="H6185" t="s">
        <v>28</v>
      </c>
      <c r="I6185" t="s">
        <v>24</v>
      </c>
      <c r="J6185" t="s">
        <v>37</v>
      </c>
      <c r="K6185" t="s">
        <v>28</v>
      </c>
      <c r="L6185" t="s">
        <v>35</v>
      </c>
      <c r="M6185" t="s">
        <v>28</v>
      </c>
      <c r="N6185" t="s">
        <v>35</v>
      </c>
      <c r="O6185" t="s">
        <v>28</v>
      </c>
      <c r="P6185">
        <v>1</v>
      </c>
      <c r="Q6185">
        <v>0</v>
      </c>
      <c r="R6185" t="s">
        <v>28</v>
      </c>
    </row>
    <row r="6186" spans="1:18" x14ac:dyDescent="0.25">
      <c r="A6186">
        <v>2013</v>
      </c>
      <c r="B6186" s="1">
        <v>42809.622092939811</v>
      </c>
      <c r="C6186" t="s">
        <v>18</v>
      </c>
      <c r="D6186" t="s">
        <v>78</v>
      </c>
      <c r="E6186" t="s">
        <v>42</v>
      </c>
      <c r="F6186" t="s">
        <v>21</v>
      </c>
      <c r="G6186" t="s">
        <v>22</v>
      </c>
      <c r="H6186" t="s">
        <v>23</v>
      </c>
      <c r="I6186" t="s">
        <v>24</v>
      </c>
      <c r="J6186" t="s">
        <v>48</v>
      </c>
      <c r="K6186" t="s">
        <v>56</v>
      </c>
      <c r="L6186" t="s">
        <v>35</v>
      </c>
      <c r="M6186" t="s">
        <v>35</v>
      </c>
      <c r="N6186" t="s">
        <v>35</v>
      </c>
      <c r="O6186" t="s">
        <v>35</v>
      </c>
      <c r="P6186">
        <v>1</v>
      </c>
      <c r="Q6186">
        <v>-189.17</v>
      </c>
      <c r="R6186">
        <v>1</v>
      </c>
    </row>
    <row r="6187" spans="1:18" x14ac:dyDescent="0.25">
      <c r="A6187">
        <v>2013</v>
      </c>
      <c r="B6187" s="1">
        <v>42809.622092939811</v>
      </c>
      <c r="C6187" t="s">
        <v>18</v>
      </c>
      <c r="D6187" t="s">
        <v>78</v>
      </c>
      <c r="E6187" t="s">
        <v>67</v>
      </c>
      <c r="F6187" t="s">
        <v>45</v>
      </c>
      <c r="G6187" t="s">
        <v>66</v>
      </c>
      <c r="H6187" t="s">
        <v>62</v>
      </c>
      <c r="I6187" t="s">
        <v>24</v>
      </c>
      <c r="J6187" t="s">
        <v>48</v>
      </c>
      <c r="K6187" t="s">
        <v>32</v>
      </c>
      <c r="L6187" t="s">
        <v>35</v>
      </c>
      <c r="M6187" t="s">
        <v>35</v>
      </c>
      <c r="N6187" t="s">
        <v>28</v>
      </c>
      <c r="O6187" t="s">
        <v>35</v>
      </c>
      <c r="P6187">
        <v>1</v>
      </c>
      <c r="Q6187">
        <v>-3709.22</v>
      </c>
      <c r="R6187">
        <v>2</v>
      </c>
    </row>
    <row r="6188" spans="1:18" x14ac:dyDescent="0.25">
      <c r="A6188">
        <v>2013</v>
      </c>
      <c r="B6188" s="1">
        <v>42809.622092939811</v>
      </c>
      <c r="C6188" t="s">
        <v>18</v>
      </c>
      <c r="D6188" t="s">
        <v>78</v>
      </c>
      <c r="E6188" t="s">
        <v>38</v>
      </c>
      <c r="F6188" t="s">
        <v>21</v>
      </c>
      <c r="G6188" t="s">
        <v>22</v>
      </c>
      <c r="H6188" t="s">
        <v>23</v>
      </c>
      <c r="I6188" t="s">
        <v>24</v>
      </c>
      <c r="J6188" t="s">
        <v>85</v>
      </c>
      <c r="K6188" t="s">
        <v>49</v>
      </c>
      <c r="L6188" t="s">
        <v>35</v>
      </c>
      <c r="M6188" t="s">
        <v>35</v>
      </c>
      <c r="N6188" t="s">
        <v>35</v>
      </c>
      <c r="O6188" t="s">
        <v>35</v>
      </c>
      <c r="P6188">
        <v>1</v>
      </c>
      <c r="Q6188">
        <v>275000</v>
      </c>
      <c r="R6188">
        <v>3</v>
      </c>
    </row>
    <row r="6189" spans="1:18" x14ac:dyDescent="0.25">
      <c r="A6189">
        <v>2013</v>
      </c>
      <c r="B6189" s="1">
        <v>42809.622092939811</v>
      </c>
      <c r="C6189" t="s">
        <v>18</v>
      </c>
      <c r="D6189" t="s">
        <v>78</v>
      </c>
      <c r="E6189" t="s">
        <v>38</v>
      </c>
      <c r="F6189" t="s">
        <v>21</v>
      </c>
      <c r="G6189" t="s">
        <v>22</v>
      </c>
      <c r="H6189" t="s">
        <v>23</v>
      </c>
      <c r="I6189" t="s">
        <v>24</v>
      </c>
      <c r="J6189" t="s">
        <v>44</v>
      </c>
      <c r="K6189" t="s">
        <v>32</v>
      </c>
      <c r="L6189" t="s">
        <v>35</v>
      </c>
      <c r="M6189" t="s">
        <v>35</v>
      </c>
      <c r="N6189" t="s">
        <v>35</v>
      </c>
      <c r="O6189" t="s">
        <v>35</v>
      </c>
      <c r="P6189">
        <v>1</v>
      </c>
      <c r="Q6189">
        <v>0</v>
      </c>
      <c r="R6189">
        <v>2</v>
      </c>
    </row>
    <row r="6190" spans="1:18" x14ac:dyDescent="0.25">
      <c r="A6190">
        <v>2014</v>
      </c>
      <c r="B6190" s="1">
        <v>42809.622092939811</v>
      </c>
      <c r="C6190" t="s">
        <v>18</v>
      </c>
      <c r="D6190" t="s">
        <v>19</v>
      </c>
      <c r="E6190" t="s">
        <v>20</v>
      </c>
      <c r="F6190" t="s">
        <v>21</v>
      </c>
      <c r="G6190" t="s">
        <v>22</v>
      </c>
      <c r="H6190" t="s">
        <v>23</v>
      </c>
      <c r="I6190" t="s">
        <v>24</v>
      </c>
      <c r="J6190" t="s">
        <v>31</v>
      </c>
      <c r="K6190" t="s">
        <v>26</v>
      </c>
      <c r="L6190" t="s">
        <v>35</v>
      </c>
      <c r="M6190" t="s">
        <v>35</v>
      </c>
      <c r="N6190" t="s">
        <v>35</v>
      </c>
      <c r="O6190" t="s">
        <v>35</v>
      </c>
      <c r="P6190">
        <v>1</v>
      </c>
      <c r="Q6190">
        <v>3347369</v>
      </c>
      <c r="R6190">
        <v>8</v>
      </c>
    </row>
    <row r="6191" spans="1:18" x14ac:dyDescent="0.25">
      <c r="A6191">
        <v>2014</v>
      </c>
      <c r="B6191" s="1">
        <v>42809.622092939811</v>
      </c>
      <c r="C6191" t="s">
        <v>18</v>
      </c>
      <c r="D6191" t="s">
        <v>19</v>
      </c>
      <c r="E6191" t="s">
        <v>20</v>
      </c>
      <c r="F6191" t="s">
        <v>21</v>
      </c>
      <c r="G6191" t="s">
        <v>22</v>
      </c>
      <c r="H6191" t="s">
        <v>23</v>
      </c>
      <c r="I6191" t="s">
        <v>24</v>
      </c>
      <c r="J6191" t="s">
        <v>25</v>
      </c>
      <c r="K6191" t="s">
        <v>32</v>
      </c>
      <c r="L6191" t="s">
        <v>35</v>
      </c>
      <c r="M6191" t="s">
        <v>35</v>
      </c>
      <c r="N6191" t="s">
        <v>35</v>
      </c>
      <c r="O6191" t="s">
        <v>35</v>
      </c>
      <c r="P6191">
        <v>1</v>
      </c>
      <c r="Q6191">
        <v>26935855.370000001</v>
      </c>
      <c r="R6191">
        <v>9</v>
      </c>
    </row>
    <row r="6192" spans="1:18" x14ac:dyDescent="0.25">
      <c r="A6192">
        <v>2014</v>
      </c>
      <c r="B6192" s="1">
        <v>42809.622092939811</v>
      </c>
      <c r="C6192" t="s">
        <v>18</v>
      </c>
      <c r="D6192" t="s">
        <v>19</v>
      </c>
      <c r="E6192" t="s">
        <v>20</v>
      </c>
      <c r="F6192" t="s">
        <v>21</v>
      </c>
      <c r="G6192" t="s">
        <v>22</v>
      </c>
      <c r="H6192" t="s">
        <v>23</v>
      </c>
      <c r="I6192" t="s">
        <v>24</v>
      </c>
      <c r="J6192" t="s">
        <v>48</v>
      </c>
      <c r="K6192" t="s">
        <v>28</v>
      </c>
      <c r="L6192" t="s">
        <v>27</v>
      </c>
      <c r="M6192" t="s">
        <v>27</v>
      </c>
      <c r="N6192" t="s">
        <v>28</v>
      </c>
      <c r="O6192" t="s">
        <v>28</v>
      </c>
      <c r="P6192">
        <v>1</v>
      </c>
      <c r="Q6192">
        <v>-938183.16</v>
      </c>
      <c r="R6192">
        <v>10</v>
      </c>
    </row>
    <row r="6193" spans="1:18" x14ac:dyDescent="0.25">
      <c r="A6193">
        <v>2014</v>
      </c>
      <c r="B6193" s="1">
        <v>42809.622092939811</v>
      </c>
      <c r="C6193" t="s">
        <v>18</v>
      </c>
      <c r="D6193" t="s">
        <v>19</v>
      </c>
      <c r="E6193" t="s">
        <v>20</v>
      </c>
      <c r="F6193" t="s">
        <v>21</v>
      </c>
      <c r="G6193" t="s">
        <v>22</v>
      </c>
      <c r="H6193" t="s">
        <v>23</v>
      </c>
      <c r="I6193" t="s">
        <v>24</v>
      </c>
      <c r="J6193" t="s">
        <v>48</v>
      </c>
      <c r="K6193" t="s">
        <v>49</v>
      </c>
      <c r="L6193" t="s">
        <v>27</v>
      </c>
      <c r="M6193" t="s">
        <v>27</v>
      </c>
      <c r="N6193" t="s">
        <v>28</v>
      </c>
      <c r="O6193" t="s">
        <v>28</v>
      </c>
      <c r="P6193">
        <v>1</v>
      </c>
      <c r="Q6193">
        <v>-1009843.56</v>
      </c>
      <c r="R6193">
        <v>2</v>
      </c>
    </row>
    <row r="6194" spans="1:18" x14ac:dyDescent="0.25">
      <c r="A6194">
        <v>2014</v>
      </c>
      <c r="B6194" s="1">
        <v>42809.622092939811</v>
      </c>
      <c r="C6194" t="s">
        <v>18</v>
      </c>
      <c r="D6194" t="s">
        <v>19</v>
      </c>
      <c r="E6194" t="s">
        <v>20</v>
      </c>
      <c r="F6194" t="s">
        <v>21</v>
      </c>
      <c r="G6194" t="s">
        <v>22</v>
      </c>
      <c r="H6194" t="s">
        <v>23</v>
      </c>
      <c r="I6194" t="s">
        <v>24</v>
      </c>
      <c r="J6194" t="s">
        <v>48</v>
      </c>
      <c r="K6194" t="s">
        <v>41</v>
      </c>
      <c r="L6194" t="s">
        <v>27</v>
      </c>
      <c r="M6194" t="s">
        <v>27</v>
      </c>
      <c r="N6194" t="s">
        <v>28</v>
      </c>
      <c r="O6194" t="s">
        <v>28</v>
      </c>
      <c r="P6194">
        <v>1</v>
      </c>
      <c r="Q6194">
        <v>-1062158.1299999999</v>
      </c>
      <c r="R6194">
        <v>6</v>
      </c>
    </row>
    <row r="6195" spans="1:18" x14ac:dyDescent="0.25">
      <c r="A6195">
        <v>2014</v>
      </c>
      <c r="B6195" s="1">
        <v>42809.622092939811</v>
      </c>
      <c r="C6195" t="s">
        <v>18</v>
      </c>
      <c r="D6195" t="s">
        <v>19</v>
      </c>
      <c r="E6195" t="s">
        <v>20</v>
      </c>
      <c r="F6195" t="s">
        <v>21</v>
      </c>
      <c r="G6195" t="s">
        <v>22</v>
      </c>
      <c r="H6195" t="s">
        <v>23</v>
      </c>
      <c r="I6195" t="s">
        <v>24</v>
      </c>
      <c r="J6195" t="s">
        <v>37</v>
      </c>
      <c r="K6195" t="s">
        <v>49</v>
      </c>
      <c r="L6195" t="s">
        <v>35</v>
      </c>
      <c r="M6195" t="s">
        <v>35</v>
      </c>
      <c r="N6195" t="s">
        <v>35</v>
      </c>
      <c r="O6195" t="s">
        <v>35</v>
      </c>
      <c r="P6195">
        <v>1</v>
      </c>
      <c r="Q6195">
        <v>0</v>
      </c>
      <c r="R6195">
        <v>2</v>
      </c>
    </row>
    <row r="6196" spans="1:18" x14ac:dyDescent="0.25">
      <c r="A6196">
        <v>2014</v>
      </c>
      <c r="B6196" s="1">
        <v>42809.622092939811</v>
      </c>
      <c r="C6196" t="s">
        <v>18</v>
      </c>
      <c r="D6196" t="s">
        <v>19</v>
      </c>
      <c r="E6196" t="s">
        <v>20</v>
      </c>
      <c r="F6196" t="s">
        <v>61</v>
      </c>
      <c r="G6196" t="s">
        <v>22</v>
      </c>
      <c r="H6196" t="s">
        <v>91</v>
      </c>
      <c r="I6196" t="s">
        <v>34</v>
      </c>
      <c r="J6196" t="s">
        <v>31</v>
      </c>
      <c r="K6196" t="s">
        <v>32</v>
      </c>
      <c r="L6196" t="s">
        <v>35</v>
      </c>
      <c r="M6196" t="s">
        <v>35</v>
      </c>
      <c r="N6196" t="s">
        <v>35</v>
      </c>
      <c r="O6196" t="s">
        <v>35</v>
      </c>
      <c r="P6196">
        <v>1</v>
      </c>
      <c r="Q6196">
        <v>2160725</v>
      </c>
      <c r="R6196">
        <v>2</v>
      </c>
    </row>
    <row r="6197" spans="1:18" x14ac:dyDescent="0.25">
      <c r="A6197">
        <v>2014</v>
      </c>
      <c r="B6197" s="1">
        <v>42809.622092939811</v>
      </c>
      <c r="C6197" t="s">
        <v>18</v>
      </c>
      <c r="D6197" t="s">
        <v>19</v>
      </c>
      <c r="E6197" t="s">
        <v>20</v>
      </c>
      <c r="F6197" t="s">
        <v>61</v>
      </c>
      <c r="G6197" t="s">
        <v>22</v>
      </c>
      <c r="H6197" t="s">
        <v>91</v>
      </c>
      <c r="I6197" t="s">
        <v>34</v>
      </c>
      <c r="J6197" t="s">
        <v>31</v>
      </c>
      <c r="K6197" t="s">
        <v>49</v>
      </c>
      <c r="L6197" t="s">
        <v>35</v>
      </c>
      <c r="M6197" t="s">
        <v>35</v>
      </c>
      <c r="N6197" t="s">
        <v>35</v>
      </c>
      <c r="O6197" t="s">
        <v>35</v>
      </c>
      <c r="P6197">
        <v>1</v>
      </c>
      <c r="Q6197">
        <v>1506475</v>
      </c>
      <c r="R6197">
        <v>5</v>
      </c>
    </row>
    <row r="6198" spans="1:18" x14ac:dyDescent="0.25">
      <c r="A6198">
        <v>2014</v>
      </c>
      <c r="B6198" s="1">
        <v>42809.622092939811</v>
      </c>
      <c r="C6198" t="s">
        <v>18</v>
      </c>
      <c r="D6198" t="s">
        <v>19</v>
      </c>
      <c r="E6198" t="s">
        <v>30</v>
      </c>
      <c r="F6198" t="s">
        <v>63</v>
      </c>
      <c r="G6198" t="s">
        <v>64</v>
      </c>
      <c r="H6198" t="s">
        <v>62</v>
      </c>
      <c r="I6198" t="s">
        <v>24</v>
      </c>
      <c r="J6198" t="s">
        <v>43</v>
      </c>
      <c r="K6198" t="s">
        <v>26</v>
      </c>
      <c r="L6198" t="s">
        <v>35</v>
      </c>
      <c r="M6198" t="s">
        <v>35</v>
      </c>
      <c r="N6198" t="s">
        <v>35</v>
      </c>
      <c r="O6198" t="s">
        <v>35</v>
      </c>
      <c r="P6198">
        <v>1</v>
      </c>
      <c r="Q6198">
        <v>440981.74</v>
      </c>
      <c r="R6198">
        <v>3</v>
      </c>
    </row>
    <row r="6199" spans="1:18" x14ac:dyDescent="0.25">
      <c r="A6199">
        <v>2014</v>
      </c>
      <c r="B6199" s="1">
        <v>42809.622092939811</v>
      </c>
      <c r="C6199" t="s">
        <v>18</v>
      </c>
      <c r="D6199" t="s">
        <v>19</v>
      </c>
      <c r="E6199" t="s">
        <v>30</v>
      </c>
      <c r="F6199" t="s">
        <v>63</v>
      </c>
      <c r="G6199" t="s">
        <v>64</v>
      </c>
      <c r="H6199" t="s">
        <v>62</v>
      </c>
      <c r="I6199" t="s">
        <v>24</v>
      </c>
      <c r="J6199" t="s">
        <v>44</v>
      </c>
      <c r="K6199" t="s">
        <v>32</v>
      </c>
      <c r="L6199" t="s">
        <v>35</v>
      </c>
      <c r="M6199" t="s">
        <v>35</v>
      </c>
      <c r="N6199" t="s">
        <v>35</v>
      </c>
      <c r="O6199" t="s">
        <v>35</v>
      </c>
      <c r="P6199">
        <v>1</v>
      </c>
      <c r="Q6199">
        <v>230580.46</v>
      </c>
      <c r="R6199">
        <v>1</v>
      </c>
    </row>
    <row r="6200" spans="1:18" x14ac:dyDescent="0.25">
      <c r="A6200">
        <v>2014</v>
      </c>
      <c r="B6200" s="1">
        <v>42809.622092939811</v>
      </c>
      <c r="C6200" t="s">
        <v>18</v>
      </c>
      <c r="D6200" t="s">
        <v>19</v>
      </c>
      <c r="E6200" t="s">
        <v>30</v>
      </c>
      <c r="F6200" t="s">
        <v>45</v>
      </c>
      <c r="G6200" t="s">
        <v>66</v>
      </c>
      <c r="H6200" t="s">
        <v>62</v>
      </c>
      <c r="I6200" t="s">
        <v>24</v>
      </c>
      <c r="J6200" t="s">
        <v>37</v>
      </c>
      <c r="K6200" t="s">
        <v>41</v>
      </c>
      <c r="L6200" t="s">
        <v>35</v>
      </c>
      <c r="M6200" t="s">
        <v>35</v>
      </c>
      <c r="N6200" t="s">
        <v>35</v>
      </c>
      <c r="O6200" t="s">
        <v>35</v>
      </c>
      <c r="P6200">
        <v>1</v>
      </c>
      <c r="Q6200">
        <v>0</v>
      </c>
      <c r="R6200">
        <v>3</v>
      </c>
    </row>
    <row r="6201" spans="1:18" x14ac:dyDescent="0.25">
      <c r="A6201">
        <v>2014</v>
      </c>
      <c r="B6201" s="1">
        <v>42809.622092939811</v>
      </c>
      <c r="C6201" t="s">
        <v>18</v>
      </c>
      <c r="D6201" t="s">
        <v>19</v>
      </c>
      <c r="E6201" t="s">
        <v>30</v>
      </c>
      <c r="F6201" t="s">
        <v>45</v>
      </c>
      <c r="G6201" t="s">
        <v>71</v>
      </c>
      <c r="H6201" t="s">
        <v>62</v>
      </c>
      <c r="I6201" t="s">
        <v>24</v>
      </c>
      <c r="J6201" t="s">
        <v>40</v>
      </c>
      <c r="K6201" t="s">
        <v>32</v>
      </c>
      <c r="L6201" t="s">
        <v>35</v>
      </c>
      <c r="M6201" t="s">
        <v>35</v>
      </c>
      <c r="N6201" t="s">
        <v>35</v>
      </c>
      <c r="O6201" t="s">
        <v>35</v>
      </c>
      <c r="P6201">
        <v>1</v>
      </c>
      <c r="Q6201">
        <v>27045461.710000001</v>
      </c>
      <c r="R6201">
        <v>13</v>
      </c>
    </row>
    <row r="6202" spans="1:18" x14ac:dyDescent="0.25">
      <c r="A6202">
        <v>2014</v>
      </c>
      <c r="B6202" s="1">
        <v>42809.622092939811</v>
      </c>
      <c r="C6202" t="s">
        <v>18</v>
      </c>
      <c r="D6202" t="s">
        <v>19</v>
      </c>
      <c r="E6202" t="s">
        <v>30</v>
      </c>
      <c r="F6202" t="s">
        <v>45</v>
      </c>
      <c r="G6202" t="s">
        <v>71</v>
      </c>
      <c r="H6202" t="s">
        <v>62</v>
      </c>
      <c r="I6202" t="s">
        <v>24</v>
      </c>
      <c r="J6202" t="s">
        <v>48</v>
      </c>
      <c r="K6202" t="s">
        <v>41</v>
      </c>
      <c r="L6202" t="s">
        <v>35</v>
      </c>
      <c r="M6202" t="s">
        <v>35</v>
      </c>
      <c r="N6202" t="s">
        <v>35</v>
      </c>
      <c r="O6202" t="s">
        <v>35</v>
      </c>
      <c r="P6202">
        <v>1</v>
      </c>
      <c r="Q6202">
        <v>-259614.4</v>
      </c>
      <c r="R6202">
        <v>1</v>
      </c>
    </row>
    <row r="6203" spans="1:18" x14ac:dyDescent="0.25">
      <c r="A6203">
        <v>2014</v>
      </c>
      <c r="B6203" s="1">
        <v>42809.622092939811</v>
      </c>
      <c r="C6203" t="s">
        <v>18</v>
      </c>
      <c r="D6203" t="s">
        <v>19</v>
      </c>
      <c r="E6203" t="s">
        <v>30</v>
      </c>
      <c r="F6203" t="s">
        <v>21</v>
      </c>
      <c r="G6203" t="s">
        <v>22</v>
      </c>
      <c r="H6203" t="s">
        <v>91</v>
      </c>
      <c r="I6203" t="s">
        <v>34</v>
      </c>
      <c r="J6203" t="s">
        <v>40</v>
      </c>
      <c r="K6203" t="s">
        <v>32</v>
      </c>
      <c r="L6203" t="s">
        <v>35</v>
      </c>
      <c r="M6203" t="s">
        <v>35</v>
      </c>
      <c r="N6203" t="s">
        <v>35</v>
      </c>
      <c r="O6203" t="s">
        <v>35</v>
      </c>
      <c r="P6203">
        <v>1</v>
      </c>
      <c r="Q6203">
        <v>20239901</v>
      </c>
      <c r="R6203">
        <v>3</v>
      </c>
    </row>
    <row r="6204" spans="1:18" x14ac:dyDescent="0.25">
      <c r="A6204">
        <v>2014</v>
      </c>
      <c r="B6204" s="1">
        <v>42809.622092939811</v>
      </c>
      <c r="C6204" t="s">
        <v>18</v>
      </c>
      <c r="D6204" t="s">
        <v>19</v>
      </c>
      <c r="E6204" t="s">
        <v>30</v>
      </c>
      <c r="F6204" t="s">
        <v>21</v>
      </c>
      <c r="G6204" t="s">
        <v>22</v>
      </c>
      <c r="H6204" t="s">
        <v>91</v>
      </c>
      <c r="I6204" t="s">
        <v>34</v>
      </c>
      <c r="J6204" t="s">
        <v>37</v>
      </c>
      <c r="K6204" t="s">
        <v>32</v>
      </c>
      <c r="L6204" t="s">
        <v>35</v>
      </c>
      <c r="M6204" t="s">
        <v>35</v>
      </c>
      <c r="N6204" t="s">
        <v>35</v>
      </c>
      <c r="O6204" t="s">
        <v>35</v>
      </c>
      <c r="P6204">
        <v>1</v>
      </c>
      <c r="Q6204">
        <v>0</v>
      </c>
      <c r="R6204">
        <v>4</v>
      </c>
    </row>
    <row r="6205" spans="1:18" x14ac:dyDescent="0.25">
      <c r="A6205">
        <v>2014</v>
      </c>
      <c r="B6205" s="1">
        <v>42809.622092939811</v>
      </c>
      <c r="C6205" t="s">
        <v>18</v>
      </c>
      <c r="D6205" t="s">
        <v>19</v>
      </c>
      <c r="E6205" t="s">
        <v>30</v>
      </c>
      <c r="F6205" t="s">
        <v>61</v>
      </c>
      <c r="G6205" t="s">
        <v>22</v>
      </c>
      <c r="H6205" t="s">
        <v>91</v>
      </c>
      <c r="I6205" t="s">
        <v>34</v>
      </c>
      <c r="J6205" t="s">
        <v>25</v>
      </c>
      <c r="K6205" t="s">
        <v>32</v>
      </c>
      <c r="L6205" t="s">
        <v>35</v>
      </c>
      <c r="M6205" t="s">
        <v>35</v>
      </c>
      <c r="N6205" t="s">
        <v>35</v>
      </c>
      <c r="O6205" t="s">
        <v>35</v>
      </c>
      <c r="P6205">
        <v>1</v>
      </c>
      <c r="Q6205">
        <v>38078651</v>
      </c>
      <c r="R6205">
        <v>1</v>
      </c>
    </row>
    <row r="6206" spans="1:18" x14ac:dyDescent="0.25">
      <c r="A6206">
        <v>2014</v>
      </c>
      <c r="B6206" s="1">
        <v>42809.622092939811</v>
      </c>
      <c r="C6206" t="s">
        <v>18</v>
      </c>
      <c r="D6206" t="s">
        <v>19</v>
      </c>
      <c r="E6206" t="s">
        <v>30</v>
      </c>
      <c r="F6206" t="s">
        <v>61</v>
      </c>
      <c r="G6206" t="s">
        <v>22</v>
      </c>
      <c r="H6206" t="s">
        <v>91</v>
      </c>
      <c r="I6206" t="s">
        <v>34</v>
      </c>
      <c r="J6206" t="s">
        <v>40</v>
      </c>
      <c r="K6206" t="s">
        <v>41</v>
      </c>
      <c r="L6206" t="s">
        <v>35</v>
      </c>
      <c r="M6206" t="s">
        <v>35</v>
      </c>
      <c r="N6206" t="s">
        <v>35</v>
      </c>
      <c r="O6206" t="s">
        <v>35</v>
      </c>
      <c r="P6206">
        <v>1</v>
      </c>
      <c r="Q6206">
        <v>8708236</v>
      </c>
      <c r="R6206">
        <v>2</v>
      </c>
    </row>
    <row r="6207" spans="1:18" x14ac:dyDescent="0.25">
      <c r="A6207">
        <v>2014</v>
      </c>
      <c r="B6207" s="1">
        <v>42809.622092939811</v>
      </c>
      <c r="C6207" t="s">
        <v>18</v>
      </c>
      <c r="D6207" t="s">
        <v>19</v>
      </c>
      <c r="E6207" t="s">
        <v>30</v>
      </c>
      <c r="F6207" t="s">
        <v>61</v>
      </c>
      <c r="G6207" t="s">
        <v>22</v>
      </c>
      <c r="H6207" t="s">
        <v>91</v>
      </c>
      <c r="I6207" t="s">
        <v>34</v>
      </c>
      <c r="J6207" t="s">
        <v>37</v>
      </c>
      <c r="K6207" t="s">
        <v>49</v>
      </c>
      <c r="L6207" t="s">
        <v>35</v>
      </c>
      <c r="M6207" t="s">
        <v>35</v>
      </c>
      <c r="N6207" t="s">
        <v>35</v>
      </c>
      <c r="O6207" t="s">
        <v>35</v>
      </c>
      <c r="P6207">
        <v>1</v>
      </c>
      <c r="Q6207">
        <v>0</v>
      </c>
      <c r="R6207">
        <v>6</v>
      </c>
    </row>
    <row r="6208" spans="1:18" x14ac:dyDescent="0.25">
      <c r="A6208">
        <v>2014</v>
      </c>
      <c r="B6208" s="1">
        <v>42809.622092939811</v>
      </c>
      <c r="C6208" t="s">
        <v>18</v>
      </c>
      <c r="D6208" t="s">
        <v>19</v>
      </c>
      <c r="E6208" t="s">
        <v>36</v>
      </c>
      <c r="F6208" t="s">
        <v>21</v>
      </c>
      <c r="G6208" t="s">
        <v>22</v>
      </c>
      <c r="H6208" t="s">
        <v>23</v>
      </c>
      <c r="I6208" t="s">
        <v>34</v>
      </c>
      <c r="J6208" t="s">
        <v>57</v>
      </c>
      <c r="K6208" t="s">
        <v>32</v>
      </c>
      <c r="L6208" t="s">
        <v>35</v>
      </c>
      <c r="M6208" t="s">
        <v>35</v>
      </c>
      <c r="N6208" t="s">
        <v>35</v>
      </c>
      <c r="O6208" t="s">
        <v>35</v>
      </c>
      <c r="P6208">
        <v>1</v>
      </c>
      <c r="Q6208">
        <v>106687244.43000001</v>
      </c>
      <c r="R6208">
        <v>2</v>
      </c>
    </row>
    <row r="6209" spans="1:18" x14ac:dyDescent="0.25">
      <c r="A6209">
        <v>2014</v>
      </c>
      <c r="B6209" s="1">
        <v>42809.622092939811</v>
      </c>
      <c r="C6209" t="s">
        <v>18</v>
      </c>
      <c r="D6209" t="s">
        <v>19</v>
      </c>
      <c r="E6209" t="s">
        <v>36</v>
      </c>
      <c r="F6209" t="s">
        <v>21</v>
      </c>
      <c r="G6209" t="s">
        <v>22</v>
      </c>
      <c r="H6209" t="s">
        <v>23</v>
      </c>
      <c r="I6209" t="s">
        <v>34</v>
      </c>
      <c r="J6209" t="s">
        <v>44</v>
      </c>
      <c r="K6209" t="s">
        <v>41</v>
      </c>
      <c r="L6209" t="s">
        <v>35</v>
      </c>
      <c r="M6209" t="s">
        <v>35</v>
      </c>
      <c r="N6209" t="s">
        <v>35</v>
      </c>
      <c r="O6209" t="s">
        <v>35</v>
      </c>
      <c r="P6209">
        <v>1</v>
      </c>
      <c r="Q6209">
        <v>124592.71</v>
      </c>
      <c r="R6209">
        <v>4</v>
      </c>
    </row>
    <row r="6210" spans="1:18" x14ac:dyDescent="0.25">
      <c r="A6210">
        <v>2014</v>
      </c>
      <c r="B6210" s="1">
        <v>42809.622092939811</v>
      </c>
      <c r="C6210" t="s">
        <v>18</v>
      </c>
      <c r="D6210" t="s">
        <v>19</v>
      </c>
      <c r="E6210" t="s">
        <v>36</v>
      </c>
      <c r="F6210" t="s">
        <v>21</v>
      </c>
      <c r="G6210" t="s">
        <v>22</v>
      </c>
      <c r="H6210" t="s">
        <v>23</v>
      </c>
      <c r="I6210" t="s">
        <v>34</v>
      </c>
      <c r="J6210" t="s">
        <v>37</v>
      </c>
      <c r="K6210" t="s">
        <v>32</v>
      </c>
      <c r="L6210" t="s">
        <v>35</v>
      </c>
      <c r="M6210" t="s">
        <v>35</v>
      </c>
      <c r="N6210" t="s">
        <v>35</v>
      </c>
      <c r="O6210" t="s">
        <v>35</v>
      </c>
      <c r="P6210">
        <v>1</v>
      </c>
      <c r="Q6210">
        <v>0</v>
      </c>
      <c r="R6210">
        <v>1</v>
      </c>
    </row>
    <row r="6211" spans="1:18" x14ac:dyDescent="0.25">
      <c r="A6211">
        <v>2014</v>
      </c>
      <c r="B6211" s="1">
        <v>42809.622092939811</v>
      </c>
      <c r="C6211" t="s">
        <v>18</v>
      </c>
      <c r="D6211" t="s">
        <v>19</v>
      </c>
      <c r="E6211" t="s">
        <v>36</v>
      </c>
      <c r="F6211" t="s">
        <v>21</v>
      </c>
      <c r="G6211" t="s">
        <v>22</v>
      </c>
      <c r="H6211" t="s">
        <v>23</v>
      </c>
      <c r="I6211" t="s">
        <v>24</v>
      </c>
      <c r="J6211" t="s">
        <v>44</v>
      </c>
      <c r="K6211" t="s">
        <v>32</v>
      </c>
      <c r="L6211" t="s">
        <v>35</v>
      </c>
      <c r="M6211" t="s">
        <v>35</v>
      </c>
      <c r="N6211" t="s">
        <v>35</v>
      </c>
      <c r="O6211" t="s">
        <v>35</v>
      </c>
      <c r="P6211">
        <v>1</v>
      </c>
      <c r="Q6211">
        <v>51166.239999999998</v>
      </c>
      <c r="R6211">
        <v>4</v>
      </c>
    </row>
    <row r="6212" spans="1:18" x14ac:dyDescent="0.25">
      <c r="A6212">
        <v>2014</v>
      </c>
      <c r="B6212" s="1">
        <v>42809.622092939811</v>
      </c>
      <c r="C6212" t="s">
        <v>18</v>
      </c>
      <c r="D6212" t="s">
        <v>19</v>
      </c>
      <c r="E6212" t="s">
        <v>42</v>
      </c>
      <c r="F6212" t="s">
        <v>53</v>
      </c>
      <c r="G6212" t="s">
        <v>66</v>
      </c>
      <c r="H6212" t="s">
        <v>28</v>
      </c>
      <c r="I6212" t="s">
        <v>24</v>
      </c>
      <c r="J6212" t="s">
        <v>43</v>
      </c>
      <c r="K6212" t="s">
        <v>26</v>
      </c>
      <c r="L6212" t="s">
        <v>35</v>
      </c>
      <c r="M6212" t="s">
        <v>35</v>
      </c>
      <c r="N6212" t="s">
        <v>35</v>
      </c>
      <c r="O6212" t="s">
        <v>35</v>
      </c>
      <c r="P6212">
        <v>1</v>
      </c>
      <c r="Q6212">
        <v>1208616.95</v>
      </c>
      <c r="R6212">
        <v>7</v>
      </c>
    </row>
    <row r="6213" spans="1:18" x14ac:dyDescent="0.25">
      <c r="A6213">
        <v>2014</v>
      </c>
      <c r="B6213" s="1">
        <v>42809.622092939811</v>
      </c>
      <c r="C6213" t="s">
        <v>18</v>
      </c>
      <c r="D6213" t="s">
        <v>19</v>
      </c>
      <c r="E6213" t="s">
        <v>42</v>
      </c>
      <c r="F6213" t="s">
        <v>21</v>
      </c>
      <c r="G6213" t="s">
        <v>22</v>
      </c>
      <c r="H6213" t="s">
        <v>23</v>
      </c>
      <c r="I6213" t="s">
        <v>34</v>
      </c>
      <c r="J6213" t="s">
        <v>43</v>
      </c>
      <c r="K6213" t="s">
        <v>32</v>
      </c>
      <c r="L6213" t="s">
        <v>35</v>
      </c>
      <c r="M6213" t="s">
        <v>35</v>
      </c>
      <c r="N6213" t="s">
        <v>35</v>
      </c>
      <c r="O6213" t="s">
        <v>35</v>
      </c>
      <c r="P6213">
        <v>1</v>
      </c>
      <c r="Q6213">
        <v>507432</v>
      </c>
      <c r="R6213">
        <v>1</v>
      </c>
    </row>
    <row r="6214" spans="1:18" x14ac:dyDescent="0.25">
      <c r="A6214">
        <v>2014</v>
      </c>
      <c r="B6214" s="1">
        <v>42809.622092939811</v>
      </c>
      <c r="C6214" t="s">
        <v>18</v>
      </c>
      <c r="D6214" t="s">
        <v>19</v>
      </c>
      <c r="E6214" t="s">
        <v>42</v>
      </c>
      <c r="F6214" t="s">
        <v>21</v>
      </c>
      <c r="G6214" t="s">
        <v>22</v>
      </c>
      <c r="H6214" t="s">
        <v>23</v>
      </c>
      <c r="I6214" t="s">
        <v>34</v>
      </c>
      <c r="J6214" t="s">
        <v>40</v>
      </c>
      <c r="K6214" t="s">
        <v>49</v>
      </c>
      <c r="L6214" t="s">
        <v>35</v>
      </c>
      <c r="M6214" t="s">
        <v>35</v>
      </c>
      <c r="N6214" t="s">
        <v>35</v>
      </c>
      <c r="O6214" t="s">
        <v>35</v>
      </c>
      <c r="P6214">
        <v>1</v>
      </c>
      <c r="Q6214">
        <v>5513514.3600000003</v>
      </c>
      <c r="R6214">
        <v>2</v>
      </c>
    </row>
    <row r="6215" spans="1:18" x14ac:dyDescent="0.25">
      <c r="A6215">
        <v>2014</v>
      </c>
      <c r="B6215" s="1">
        <v>42809.622092939811</v>
      </c>
      <c r="C6215" t="s">
        <v>18</v>
      </c>
      <c r="D6215" t="s">
        <v>19</v>
      </c>
      <c r="E6215" t="s">
        <v>42</v>
      </c>
      <c r="F6215" t="s">
        <v>21</v>
      </c>
      <c r="G6215" t="s">
        <v>22</v>
      </c>
      <c r="H6215" t="s">
        <v>23</v>
      </c>
      <c r="I6215" t="s">
        <v>34</v>
      </c>
      <c r="J6215" t="s">
        <v>37</v>
      </c>
      <c r="K6215" t="s">
        <v>28</v>
      </c>
      <c r="L6215" t="s">
        <v>35</v>
      </c>
      <c r="M6215" t="s">
        <v>28</v>
      </c>
      <c r="N6215" t="s">
        <v>35</v>
      </c>
      <c r="O6215" t="s">
        <v>28</v>
      </c>
      <c r="P6215">
        <v>1</v>
      </c>
      <c r="Q6215">
        <v>0</v>
      </c>
      <c r="R6215">
        <v>0</v>
      </c>
    </row>
    <row r="6216" spans="1:18" x14ac:dyDescent="0.25">
      <c r="A6216">
        <v>2014</v>
      </c>
      <c r="B6216" s="1">
        <v>42809.622092939811</v>
      </c>
      <c r="C6216" t="s">
        <v>18</v>
      </c>
      <c r="D6216" t="s">
        <v>19</v>
      </c>
      <c r="E6216" t="s">
        <v>42</v>
      </c>
      <c r="F6216" t="s">
        <v>21</v>
      </c>
      <c r="G6216" t="s">
        <v>22</v>
      </c>
      <c r="H6216" t="s">
        <v>23</v>
      </c>
      <c r="I6216" t="s">
        <v>24</v>
      </c>
      <c r="J6216" t="s">
        <v>48</v>
      </c>
      <c r="K6216" t="s">
        <v>26</v>
      </c>
      <c r="L6216" t="s">
        <v>27</v>
      </c>
      <c r="M6216" t="s">
        <v>27</v>
      </c>
      <c r="N6216" t="s">
        <v>28</v>
      </c>
      <c r="O6216" t="s">
        <v>28</v>
      </c>
      <c r="P6216">
        <v>1</v>
      </c>
      <c r="Q6216">
        <v>-1131000</v>
      </c>
      <c r="R6216">
        <v>1</v>
      </c>
    </row>
    <row r="6217" spans="1:18" x14ac:dyDescent="0.25">
      <c r="A6217">
        <v>2014</v>
      </c>
      <c r="B6217" s="1">
        <v>42809.622092939811</v>
      </c>
      <c r="C6217" t="s">
        <v>18</v>
      </c>
      <c r="D6217" t="s">
        <v>19</v>
      </c>
      <c r="E6217" t="s">
        <v>42</v>
      </c>
      <c r="F6217" t="s">
        <v>21</v>
      </c>
      <c r="G6217" t="s">
        <v>22</v>
      </c>
      <c r="H6217" t="s">
        <v>23</v>
      </c>
      <c r="I6217" t="s">
        <v>24</v>
      </c>
      <c r="J6217" t="s">
        <v>44</v>
      </c>
      <c r="K6217" t="s">
        <v>32</v>
      </c>
      <c r="L6217" t="s">
        <v>27</v>
      </c>
      <c r="M6217" t="s">
        <v>27</v>
      </c>
      <c r="N6217" t="s">
        <v>28</v>
      </c>
      <c r="O6217" t="s">
        <v>28</v>
      </c>
      <c r="P6217">
        <v>1</v>
      </c>
      <c r="Q6217">
        <v>81885</v>
      </c>
      <c r="R6217">
        <v>3</v>
      </c>
    </row>
    <row r="6218" spans="1:18" x14ac:dyDescent="0.25">
      <c r="A6218">
        <v>2014</v>
      </c>
      <c r="B6218" s="1">
        <v>42809.622092939811</v>
      </c>
      <c r="C6218" t="s">
        <v>18</v>
      </c>
      <c r="D6218" t="s">
        <v>19</v>
      </c>
      <c r="E6218" t="s">
        <v>42</v>
      </c>
      <c r="F6218" t="s">
        <v>21</v>
      </c>
      <c r="G6218" t="s">
        <v>22</v>
      </c>
      <c r="H6218" t="s">
        <v>23</v>
      </c>
      <c r="I6218" t="s">
        <v>24</v>
      </c>
      <c r="J6218" t="s">
        <v>44</v>
      </c>
      <c r="K6218" t="s">
        <v>26</v>
      </c>
      <c r="L6218" t="s">
        <v>35</v>
      </c>
      <c r="M6218" t="s">
        <v>35</v>
      </c>
      <c r="N6218" t="s">
        <v>35</v>
      </c>
      <c r="O6218" t="s">
        <v>35</v>
      </c>
      <c r="P6218">
        <v>1</v>
      </c>
      <c r="Q6218">
        <v>323449</v>
      </c>
      <c r="R6218">
        <v>2</v>
      </c>
    </row>
    <row r="6219" spans="1:18" x14ac:dyDescent="0.25">
      <c r="A6219">
        <v>2014</v>
      </c>
      <c r="B6219" s="1">
        <v>42809.622092939811</v>
      </c>
      <c r="C6219" t="s">
        <v>18</v>
      </c>
      <c r="D6219" t="s">
        <v>19</v>
      </c>
      <c r="E6219" t="s">
        <v>42</v>
      </c>
      <c r="F6219" t="s">
        <v>21</v>
      </c>
      <c r="G6219" t="s">
        <v>22</v>
      </c>
      <c r="H6219" t="s">
        <v>23</v>
      </c>
      <c r="I6219" t="s">
        <v>54</v>
      </c>
      <c r="J6219" t="s">
        <v>37</v>
      </c>
      <c r="K6219" t="s">
        <v>28</v>
      </c>
      <c r="L6219" t="s">
        <v>27</v>
      </c>
      <c r="M6219" t="s">
        <v>28</v>
      </c>
      <c r="N6219" t="s">
        <v>27</v>
      </c>
      <c r="O6219" t="s">
        <v>28</v>
      </c>
      <c r="P6219">
        <v>1</v>
      </c>
      <c r="Q6219">
        <v>0</v>
      </c>
      <c r="R6219">
        <v>0</v>
      </c>
    </row>
    <row r="6220" spans="1:18" x14ac:dyDescent="0.25">
      <c r="A6220">
        <v>2014</v>
      </c>
      <c r="B6220" s="1">
        <v>42809.622092939811</v>
      </c>
      <c r="C6220" t="s">
        <v>18</v>
      </c>
      <c r="D6220" t="s">
        <v>19</v>
      </c>
      <c r="E6220" t="s">
        <v>42</v>
      </c>
      <c r="F6220" t="s">
        <v>61</v>
      </c>
      <c r="G6220" t="s">
        <v>22</v>
      </c>
      <c r="H6220" t="s">
        <v>91</v>
      </c>
      <c r="I6220" t="s">
        <v>34</v>
      </c>
      <c r="J6220" t="s">
        <v>57</v>
      </c>
      <c r="K6220" t="s">
        <v>32</v>
      </c>
      <c r="L6220" t="s">
        <v>35</v>
      </c>
      <c r="M6220" t="s">
        <v>35</v>
      </c>
      <c r="N6220" t="s">
        <v>35</v>
      </c>
      <c r="O6220" t="s">
        <v>35</v>
      </c>
      <c r="P6220">
        <v>1</v>
      </c>
      <c r="Q6220">
        <v>284920012</v>
      </c>
      <c r="R6220">
        <v>19</v>
      </c>
    </row>
    <row r="6221" spans="1:18" x14ac:dyDescent="0.25">
      <c r="A6221">
        <v>2014</v>
      </c>
      <c r="B6221" s="1">
        <v>42809.622092939811</v>
      </c>
      <c r="C6221" t="s">
        <v>18</v>
      </c>
      <c r="D6221" t="s">
        <v>19</v>
      </c>
      <c r="E6221" t="s">
        <v>42</v>
      </c>
      <c r="F6221" t="s">
        <v>61</v>
      </c>
      <c r="G6221" t="s">
        <v>22</v>
      </c>
      <c r="H6221" t="s">
        <v>23</v>
      </c>
      <c r="I6221" t="s">
        <v>34</v>
      </c>
      <c r="J6221" t="s">
        <v>31</v>
      </c>
      <c r="K6221" t="s">
        <v>32</v>
      </c>
      <c r="L6221" t="s">
        <v>35</v>
      </c>
      <c r="M6221" t="s">
        <v>35</v>
      </c>
      <c r="N6221" t="s">
        <v>35</v>
      </c>
      <c r="O6221" t="s">
        <v>35</v>
      </c>
      <c r="P6221">
        <v>1</v>
      </c>
      <c r="Q6221">
        <v>2717676</v>
      </c>
      <c r="R6221">
        <v>1</v>
      </c>
    </row>
    <row r="6222" spans="1:18" x14ac:dyDescent="0.25">
      <c r="A6222">
        <v>2014</v>
      </c>
      <c r="B6222" s="1">
        <v>42809.622092939811</v>
      </c>
      <c r="C6222" t="s">
        <v>18</v>
      </c>
      <c r="D6222" t="s">
        <v>19</v>
      </c>
      <c r="E6222" t="s">
        <v>67</v>
      </c>
      <c r="F6222" t="s">
        <v>63</v>
      </c>
      <c r="G6222" t="s">
        <v>64</v>
      </c>
      <c r="H6222" t="s">
        <v>62</v>
      </c>
      <c r="I6222" t="s">
        <v>24</v>
      </c>
      <c r="J6222" t="s">
        <v>31</v>
      </c>
      <c r="K6222" t="s">
        <v>32</v>
      </c>
      <c r="L6222" t="s">
        <v>35</v>
      </c>
      <c r="M6222" t="s">
        <v>35</v>
      </c>
      <c r="N6222" t="s">
        <v>35</v>
      </c>
      <c r="O6222" t="s">
        <v>35</v>
      </c>
      <c r="P6222">
        <v>1</v>
      </c>
      <c r="Q6222">
        <v>2780341.44</v>
      </c>
      <c r="R6222">
        <v>12</v>
      </c>
    </row>
    <row r="6223" spans="1:18" x14ac:dyDescent="0.25">
      <c r="A6223">
        <v>2014</v>
      </c>
      <c r="B6223" s="1">
        <v>42809.622092939811</v>
      </c>
      <c r="C6223" t="s">
        <v>18</v>
      </c>
      <c r="D6223" t="s">
        <v>19</v>
      </c>
      <c r="E6223" t="s">
        <v>67</v>
      </c>
      <c r="F6223" t="s">
        <v>63</v>
      </c>
      <c r="G6223" t="s">
        <v>64</v>
      </c>
      <c r="H6223" t="s">
        <v>62</v>
      </c>
      <c r="I6223" t="s">
        <v>24</v>
      </c>
      <c r="J6223" t="s">
        <v>37</v>
      </c>
      <c r="K6223" t="s">
        <v>26</v>
      </c>
      <c r="L6223" t="s">
        <v>35</v>
      </c>
      <c r="M6223" t="s">
        <v>35</v>
      </c>
      <c r="N6223" t="s">
        <v>35</v>
      </c>
      <c r="O6223" t="s">
        <v>35</v>
      </c>
      <c r="P6223">
        <v>1</v>
      </c>
      <c r="Q6223">
        <v>0</v>
      </c>
      <c r="R6223">
        <v>1</v>
      </c>
    </row>
    <row r="6224" spans="1:18" x14ac:dyDescent="0.25">
      <c r="A6224">
        <v>2014</v>
      </c>
      <c r="B6224" s="1">
        <v>42809.622092939811</v>
      </c>
      <c r="C6224" t="s">
        <v>18</v>
      </c>
      <c r="D6224" t="s">
        <v>19</v>
      </c>
      <c r="E6224" t="s">
        <v>67</v>
      </c>
      <c r="F6224" t="s">
        <v>45</v>
      </c>
      <c r="G6224" t="s">
        <v>66</v>
      </c>
      <c r="H6224" t="s">
        <v>62</v>
      </c>
      <c r="I6224" t="s">
        <v>24</v>
      </c>
      <c r="J6224" t="s">
        <v>44</v>
      </c>
      <c r="K6224" t="s">
        <v>32</v>
      </c>
      <c r="L6224" t="s">
        <v>35</v>
      </c>
      <c r="M6224" t="s">
        <v>35</v>
      </c>
      <c r="N6224" t="s">
        <v>35</v>
      </c>
      <c r="O6224" t="s">
        <v>35</v>
      </c>
      <c r="P6224">
        <v>1</v>
      </c>
      <c r="Q6224">
        <v>191335.56</v>
      </c>
      <c r="R6224">
        <v>16</v>
      </c>
    </row>
    <row r="6225" spans="1:18" x14ac:dyDescent="0.25">
      <c r="A6225">
        <v>2014</v>
      </c>
      <c r="B6225" s="1">
        <v>42809.622092939811</v>
      </c>
      <c r="C6225" t="s">
        <v>18</v>
      </c>
      <c r="D6225" t="s">
        <v>19</v>
      </c>
      <c r="E6225" t="s">
        <v>67</v>
      </c>
      <c r="F6225" t="s">
        <v>45</v>
      </c>
      <c r="G6225" t="s">
        <v>46</v>
      </c>
      <c r="H6225" t="s">
        <v>62</v>
      </c>
      <c r="I6225" t="s">
        <v>24</v>
      </c>
      <c r="J6225" t="s">
        <v>44</v>
      </c>
      <c r="K6225" t="s">
        <v>26</v>
      </c>
      <c r="L6225" t="s">
        <v>35</v>
      </c>
      <c r="M6225" t="s">
        <v>35</v>
      </c>
      <c r="N6225" t="s">
        <v>35</v>
      </c>
      <c r="O6225" t="s">
        <v>35</v>
      </c>
      <c r="P6225">
        <v>1</v>
      </c>
      <c r="Q6225">
        <v>78726.990000000005</v>
      </c>
      <c r="R6225">
        <v>15</v>
      </c>
    </row>
    <row r="6226" spans="1:18" x14ac:dyDescent="0.25">
      <c r="A6226">
        <v>2014</v>
      </c>
      <c r="B6226" s="1">
        <v>42809.622092939811</v>
      </c>
      <c r="C6226" t="s">
        <v>18</v>
      </c>
      <c r="D6226" t="s">
        <v>19</v>
      </c>
      <c r="E6226" t="s">
        <v>50</v>
      </c>
      <c r="F6226" t="s">
        <v>21</v>
      </c>
      <c r="G6226" t="s">
        <v>22</v>
      </c>
      <c r="H6226" t="s">
        <v>91</v>
      </c>
      <c r="I6226" t="s">
        <v>34</v>
      </c>
      <c r="J6226" t="s">
        <v>44</v>
      </c>
      <c r="K6226" t="s">
        <v>32</v>
      </c>
      <c r="L6226" t="s">
        <v>35</v>
      </c>
      <c r="M6226" t="s">
        <v>35</v>
      </c>
      <c r="N6226" t="s">
        <v>35</v>
      </c>
      <c r="O6226" t="s">
        <v>35</v>
      </c>
      <c r="P6226">
        <v>1</v>
      </c>
      <c r="Q6226">
        <v>42690</v>
      </c>
      <c r="R6226">
        <v>2</v>
      </c>
    </row>
    <row r="6227" spans="1:18" x14ac:dyDescent="0.25">
      <c r="A6227">
        <v>2014</v>
      </c>
      <c r="B6227" s="1">
        <v>42809.622092939811</v>
      </c>
      <c r="C6227" t="s">
        <v>18</v>
      </c>
      <c r="D6227" t="s">
        <v>19</v>
      </c>
      <c r="E6227" t="s">
        <v>38</v>
      </c>
      <c r="F6227" t="s">
        <v>53</v>
      </c>
      <c r="G6227" t="s">
        <v>46</v>
      </c>
      <c r="H6227" t="s">
        <v>23</v>
      </c>
      <c r="I6227" t="s">
        <v>54</v>
      </c>
      <c r="J6227" t="s">
        <v>31</v>
      </c>
      <c r="K6227" t="s">
        <v>26</v>
      </c>
      <c r="L6227" t="s">
        <v>27</v>
      </c>
      <c r="M6227" t="s">
        <v>27</v>
      </c>
      <c r="N6227" t="s">
        <v>28</v>
      </c>
      <c r="O6227" t="s">
        <v>28</v>
      </c>
      <c r="P6227">
        <v>1</v>
      </c>
      <c r="Q6227">
        <v>2933684.55</v>
      </c>
      <c r="R6227">
        <v>1</v>
      </c>
    </row>
    <row r="6228" spans="1:18" x14ac:dyDescent="0.25">
      <c r="A6228">
        <v>2014</v>
      </c>
      <c r="B6228" s="1">
        <v>42809.622092939811</v>
      </c>
      <c r="C6228" t="s">
        <v>18</v>
      </c>
      <c r="D6228" t="s">
        <v>19</v>
      </c>
      <c r="E6228" t="s">
        <v>38</v>
      </c>
      <c r="F6228" t="s">
        <v>45</v>
      </c>
      <c r="G6228" t="s">
        <v>46</v>
      </c>
      <c r="H6228" t="s">
        <v>62</v>
      </c>
      <c r="I6228" t="s">
        <v>24</v>
      </c>
      <c r="J6228" t="s">
        <v>48</v>
      </c>
      <c r="K6228" t="s">
        <v>49</v>
      </c>
      <c r="L6228" t="s">
        <v>35</v>
      </c>
      <c r="M6228" t="s">
        <v>35</v>
      </c>
      <c r="N6228" t="s">
        <v>35</v>
      </c>
      <c r="O6228" t="s">
        <v>35</v>
      </c>
      <c r="P6228">
        <v>1</v>
      </c>
      <c r="Q6228">
        <v>-36072.19</v>
      </c>
      <c r="R6228">
        <v>2</v>
      </c>
    </row>
    <row r="6229" spans="1:18" x14ac:dyDescent="0.25">
      <c r="A6229">
        <v>2014</v>
      </c>
      <c r="B6229" s="1">
        <v>42809.622092939811</v>
      </c>
      <c r="C6229" t="s">
        <v>18</v>
      </c>
      <c r="D6229" t="s">
        <v>19</v>
      </c>
      <c r="E6229" t="s">
        <v>38</v>
      </c>
      <c r="F6229" t="s">
        <v>21</v>
      </c>
      <c r="G6229" t="s">
        <v>22</v>
      </c>
      <c r="H6229" t="s">
        <v>23</v>
      </c>
      <c r="I6229" t="s">
        <v>34</v>
      </c>
      <c r="J6229" t="s">
        <v>44</v>
      </c>
      <c r="K6229" t="s">
        <v>41</v>
      </c>
      <c r="L6229" t="s">
        <v>35</v>
      </c>
      <c r="M6229" t="s">
        <v>35</v>
      </c>
      <c r="N6229" t="s">
        <v>35</v>
      </c>
      <c r="O6229" t="s">
        <v>35</v>
      </c>
      <c r="P6229">
        <v>1</v>
      </c>
      <c r="Q6229">
        <v>867611.25</v>
      </c>
      <c r="R6229">
        <v>14</v>
      </c>
    </row>
    <row r="6230" spans="1:18" x14ac:dyDescent="0.25">
      <c r="A6230">
        <v>2014</v>
      </c>
      <c r="B6230" s="1">
        <v>42809.622092939811</v>
      </c>
      <c r="C6230" t="s">
        <v>18</v>
      </c>
      <c r="D6230" t="s">
        <v>19</v>
      </c>
      <c r="E6230" t="s">
        <v>38</v>
      </c>
      <c r="F6230" t="s">
        <v>61</v>
      </c>
      <c r="G6230" t="s">
        <v>22</v>
      </c>
      <c r="H6230" t="s">
        <v>91</v>
      </c>
      <c r="I6230" t="s">
        <v>34</v>
      </c>
      <c r="J6230" t="s">
        <v>48</v>
      </c>
      <c r="K6230" t="s">
        <v>32</v>
      </c>
      <c r="L6230" t="s">
        <v>35</v>
      </c>
      <c r="M6230" t="s">
        <v>35</v>
      </c>
      <c r="N6230" t="s">
        <v>35</v>
      </c>
      <c r="O6230" t="s">
        <v>35</v>
      </c>
      <c r="P6230">
        <v>1</v>
      </c>
      <c r="Q6230">
        <v>-984422</v>
      </c>
      <c r="R6230">
        <v>1</v>
      </c>
    </row>
    <row r="6231" spans="1:18" x14ac:dyDescent="0.25">
      <c r="A6231">
        <v>2014</v>
      </c>
      <c r="B6231" s="1">
        <v>42809.622092939811</v>
      </c>
      <c r="C6231" t="s">
        <v>18</v>
      </c>
      <c r="D6231" t="s">
        <v>60</v>
      </c>
      <c r="E6231" t="s">
        <v>20</v>
      </c>
      <c r="F6231" t="s">
        <v>21</v>
      </c>
      <c r="G6231" t="s">
        <v>22</v>
      </c>
      <c r="H6231" t="s">
        <v>58</v>
      </c>
      <c r="I6231" t="s">
        <v>34</v>
      </c>
      <c r="J6231" t="s">
        <v>57</v>
      </c>
      <c r="K6231" t="s">
        <v>26</v>
      </c>
      <c r="L6231" t="s">
        <v>35</v>
      </c>
      <c r="M6231" t="s">
        <v>28</v>
      </c>
      <c r="N6231" t="s">
        <v>35</v>
      </c>
      <c r="O6231" t="s">
        <v>35</v>
      </c>
      <c r="P6231">
        <v>1</v>
      </c>
      <c r="Q6231">
        <v>24359589.149999999</v>
      </c>
      <c r="R6231">
        <v>2</v>
      </c>
    </row>
    <row r="6232" spans="1:18" x14ac:dyDescent="0.25">
      <c r="A6232">
        <v>2014</v>
      </c>
      <c r="B6232" s="1">
        <v>42809.622092939811</v>
      </c>
      <c r="C6232" t="s">
        <v>18</v>
      </c>
      <c r="D6232" t="s">
        <v>60</v>
      </c>
      <c r="E6232" t="s">
        <v>20</v>
      </c>
      <c r="F6232" t="s">
        <v>21</v>
      </c>
      <c r="G6232" t="s">
        <v>22</v>
      </c>
      <c r="H6232" t="s">
        <v>39</v>
      </c>
      <c r="I6232" t="s">
        <v>24</v>
      </c>
      <c r="J6232" t="s">
        <v>40</v>
      </c>
      <c r="K6232" t="s">
        <v>32</v>
      </c>
      <c r="L6232" t="s">
        <v>81</v>
      </c>
      <c r="M6232" t="s">
        <v>28</v>
      </c>
      <c r="N6232" t="s">
        <v>81</v>
      </c>
      <c r="O6232" t="s">
        <v>28</v>
      </c>
      <c r="P6232">
        <v>1</v>
      </c>
      <c r="Q6232">
        <v>6373363.8300000001</v>
      </c>
      <c r="R6232">
        <v>7</v>
      </c>
    </row>
    <row r="6233" spans="1:18" x14ac:dyDescent="0.25">
      <c r="A6233">
        <v>2014</v>
      </c>
      <c r="B6233" s="1">
        <v>42809.622092939811</v>
      </c>
      <c r="C6233" t="s">
        <v>18</v>
      </c>
      <c r="D6233" t="s">
        <v>60</v>
      </c>
      <c r="E6233" t="s">
        <v>30</v>
      </c>
      <c r="F6233" t="s">
        <v>63</v>
      </c>
      <c r="G6233" t="s">
        <v>64</v>
      </c>
      <c r="H6233" t="s">
        <v>62</v>
      </c>
      <c r="I6233" t="s">
        <v>24</v>
      </c>
      <c r="J6233" t="s">
        <v>48</v>
      </c>
      <c r="K6233" t="s">
        <v>32</v>
      </c>
      <c r="L6233" t="s">
        <v>35</v>
      </c>
      <c r="M6233" t="s">
        <v>35</v>
      </c>
      <c r="N6233" t="s">
        <v>35</v>
      </c>
      <c r="O6233" t="s">
        <v>35</v>
      </c>
      <c r="P6233">
        <v>1</v>
      </c>
      <c r="Q6233">
        <v>-0.6</v>
      </c>
      <c r="R6233">
        <v>1</v>
      </c>
    </row>
    <row r="6234" spans="1:18" x14ac:dyDescent="0.25">
      <c r="A6234">
        <v>2014</v>
      </c>
      <c r="B6234" s="1">
        <v>42809.622092939811</v>
      </c>
      <c r="C6234" t="s">
        <v>18</v>
      </c>
      <c r="D6234" t="s">
        <v>60</v>
      </c>
      <c r="E6234" t="s">
        <v>30</v>
      </c>
      <c r="F6234" t="s">
        <v>45</v>
      </c>
      <c r="G6234" t="s">
        <v>66</v>
      </c>
      <c r="H6234" t="s">
        <v>62</v>
      </c>
      <c r="I6234" t="s">
        <v>24</v>
      </c>
      <c r="J6234" t="s">
        <v>37</v>
      </c>
      <c r="K6234" t="s">
        <v>56</v>
      </c>
      <c r="L6234" t="s">
        <v>35</v>
      </c>
      <c r="M6234" t="s">
        <v>35</v>
      </c>
      <c r="N6234" t="s">
        <v>35</v>
      </c>
      <c r="O6234" t="s">
        <v>35</v>
      </c>
      <c r="P6234">
        <v>1</v>
      </c>
      <c r="Q6234">
        <v>0</v>
      </c>
      <c r="R6234">
        <v>2</v>
      </c>
    </row>
    <row r="6235" spans="1:18" x14ac:dyDescent="0.25">
      <c r="A6235">
        <v>2014</v>
      </c>
      <c r="B6235" s="1">
        <v>42809.622092939811</v>
      </c>
      <c r="C6235" t="s">
        <v>18</v>
      </c>
      <c r="D6235" t="s">
        <v>60</v>
      </c>
      <c r="E6235" t="s">
        <v>30</v>
      </c>
      <c r="F6235" t="s">
        <v>21</v>
      </c>
      <c r="G6235" t="s">
        <v>22</v>
      </c>
      <c r="H6235" t="s">
        <v>23</v>
      </c>
      <c r="I6235" t="s">
        <v>24</v>
      </c>
      <c r="J6235" t="s">
        <v>48</v>
      </c>
      <c r="K6235" t="s">
        <v>32</v>
      </c>
      <c r="L6235" t="s">
        <v>81</v>
      </c>
      <c r="M6235" t="s">
        <v>81</v>
      </c>
      <c r="N6235" t="s">
        <v>28</v>
      </c>
      <c r="O6235" t="s">
        <v>28</v>
      </c>
      <c r="P6235">
        <v>1</v>
      </c>
      <c r="Q6235">
        <v>-426825</v>
      </c>
      <c r="R6235">
        <v>1</v>
      </c>
    </row>
    <row r="6236" spans="1:18" x14ac:dyDescent="0.25">
      <c r="A6236">
        <v>2014</v>
      </c>
      <c r="B6236" s="1">
        <v>42809.622092939811</v>
      </c>
      <c r="C6236" t="s">
        <v>18</v>
      </c>
      <c r="D6236" t="s">
        <v>60</v>
      </c>
      <c r="E6236" t="s">
        <v>67</v>
      </c>
      <c r="F6236" t="s">
        <v>45</v>
      </c>
      <c r="G6236" t="s">
        <v>66</v>
      </c>
      <c r="H6236" t="s">
        <v>62</v>
      </c>
      <c r="I6236" t="s">
        <v>24</v>
      </c>
      <c r="J6236" t="s">
        <v>43</v>
      </c>
      <c r="K6236" t="s">
        <v>49</v>
      </c>
      <c r="L6236" t="s">
        <v>35</v>
      </c>
      <c r="M6236" t="s">
        <v>35</v>
      </c>
      <c r="N6236" t="s">
        <v>35</v>
      </c>
      <c r="O6236" t="s">
        <v>35</v>
      </c>
      <c r="P6236">
        <v>1</v>
      </c>
      <c r="Q6236">
        <v>455339.7</v>
      </c>
      <c r="R6236">
        <v>7</v>
      </c>
    </row>
    <row r="6237" spans="1:18" x14ac:dyDescent="0.25">
      <c r="A6237">
        <v>2014</v>
      </c>
      <c r="B6237" s="1">
        <v>42809.622092939811</v>
      </c>
      <c r="C6237" t="s">
        <v>18</v>
      </c>
      <c r="D6237" t="s">
        <v>60</v>
      </c>
      <c r="E6237" t="s">
        <v>68</v>
      </c>
      <c r="F6237" t="s">
        <v>53</v>
      </c>
      <c r="G6237" t="s">
        <v>46</v>
      </c>
      <c r="H6237" t="s">
        <v>23</v>
      </c>
      <c r="I6237" t="s">
        <v>34</v>
      </c>
      <c r="J6237" t="s">
        <v>43</v>
      </c>
      <c r="K6237" t="s">
        <v>49</v>
      </c>
      <c r="L6237" t="s">
        <v>35</v>
      </c>
      <c r="M6237" t="s">
        <v>35</v>
      </c>
      <c r="N6237" t="s">
        <v>35</v>
      </c>
      <c r="O6237" t="s">
        <v>35</v>
      </c>
      <c r="P6237">
        <v>1</v>
      </c>
      <c r="Q6237">
        <v>2027855.77</v>
      </c>
      <c r="R6237">
        <v>3</v>
      </c>
    </row>
    <row r="6238" spans="1:18" x14ac:dyDescent="0.25">
      <c r="A6238">
        <v>2014</v>
      </c>
      <c r="B6238" s="1">
        <v>42809.622092939811</v>
      </c>
      <c r="C6238" t="s">
        <v>18</v>
      </c>
      <c r="D6238" t="s">
        <v>60</v>
      </c>
      <c r="E6238" t="s">
        <v>68</v>
      </c>
      <c r="F6238" t="s">
        <v>53</v>
      </c>
      <c r="G6238" t="s">
        <v>46</v>
      </c>
      <c r="H6238" t="s">
        <v>23</v>
      </c>
      <c r="I6238" t="s">
        <v>34</v>
      </c>
      <c r="J6238" t="s">
        <v>43</v>
      </c>
      <c r="K6238" t="s">
        <v>26</v>
      </c>
      <c r="L6238" t="s">
        <v>35</v>
      </c>
      <c r="M6238" t="s">
        <v>35</v>
      </c>
      <c r="N6238" t="s">
        <v>35</v>
      </c>
      <c r="O6238" t="s">
        <v>35</v>
      </c>
      <c r="P6238">
        <v>1</v>
      </c>
      <c r="Q6238">
        <v>4923578.22</v>
      </c>
      <c r="R6238">
        <v>11</v>
      </c>
    </row>
    <row r="6239" spans="1:18" x14ac:dyDescent="0.25">
      <c r="A6239">
        <v>2014</v>
      </c>
      <c r="B6239" s="1">
        <v>42809.622092939811</v>
      </c>
      <c r="C6239" t="s">
        <v>18</v>
      </c>
      <c r="D6239" t="s">
        <v>60</v>
      </c>
      <c r="E6239" t="s">
        <v>68</v>
      </c>
      <c r="F6239" t="s">
        <v>53</v>
      </c>
      <c r="G6239" t="s">
        <v>46</v>
      </c>
      <c r="H6239" t="s">
        <v>23</v>
      </c>
      <c r="I6239" t="s">
        <v>34</v>
      </c>
      <c r="J6239" t="s">
        <v>44</v>
      </c>
      <c r="K6239" t="s">
        <v>32</v>
      </c>
      <c r="L6239" t="s">
        <v>35</v>
      </c>
      <c r="M6239" t="s">
        <v>35</v>
      </c>
      <c r="N6239" t="s">
        <v>35</v>
      </c>
      <c r="O6239" t="s">
        <v>35</v>
      </c>
      <c r="P6239">
        <v>1</v>
      </c>
      <c r="Q6239">
        <v>3243826.52</v>
      </c>
      <c r="R6239">
        <v>42</v>
      </c>
    </row>
    <row r="6240" spans="1:18" x14ac:dyDescent="0.25">
      <c r="A6240">
        <v>2014</v>
      </c>
      <c r="B6240" s="1">
        <v>42809.622092939811</v>
      </c>
      <c r="C6240" t="s">
        <v>18</v>
      </c>
      <c r="D6240" t="s">
        <v>72</v>
      </c>
      <c r="E6240" t="s">
        <v>20</v>
      </c>
      <c r="F6240" t="s">
        <v>63</v>
      </c>
      <c r="G6240" t="s">
        <v>64</v>
      </c>
      <c r="H6240" t="s">
        <v>28</v>
      </c>
      <c r="I6240" t="s">
        <v>34</v>
      </c>
      <c r="J6240" t="s">
        <v>37</v>
      </c>
      <c r="K6240" t="s">
        <v>28</v>
      </c>
      <c r="L6240" t="s">
        <v>74</v>
      </c>
      <c r="M6240" t="s">
        <v>28</v>
      </c>
      <c r="N6240" t="s">
        <v>74</v>
      </c>
      <c r="O6240" t="s">
        <v>28</v>
      </c>
      <c r="P6240">
        <v>1</v>
      </c>
      <c r="Q6240">
        <v>0</v>
      </c>
      <c r="R6240" t="s">
        <v>28</v>
      </c>
    </row>
    <row r="6241" spans="1:18" x14ac:dyDescent="0.25">
      <c r="A6241">
        <v>2014</v>
      </c>
      <c r="B6241" s="1">
        <v>42809.622092939811</v>
      </c>
      <c r="C6241" t="s">
        <v>18</v>
      </c>
      <c r="D6241" t="s">
        <v>72</v>
      </c>
      <c r="E6241" t="s">
        <v>20</v>
      </c>
      <c r="F6241" t="s">
        <v>21</v>
      </c>
      <c r="G6241" t="s">
        <v>22</v>
      </c>
      <c r="H6241" t="s">
        <v>23</v>
      </c>
      <c r="I6241" t="s">
        <v>24</v>
      </c>
      <c r="J6241" t="s">
        <v>40</v>
      </c>
      <c r="K6241" t="s">
        <v>56</v>
      </c>
      <c r="L6241" t="s">
        <v>35</v>
      </c>
      <c r="M6241" t="s">
        <v>35</v>
      </c>
      <c r="N6241" t="s">
        <v>35</v>
      </c>
      <c r="O6241" t="s">
        <v>35</v>
      </c>
      <c r="P6241">
        <v>1</v>
      </c>
      <c r="Q6241">
        <v>13011781</v>
      </c>
      <c r="R6241">
        <v>1</v>
      </c>
    </row>
    <row r="6242" spans="1:18" x14ac:dyDescent="0.25">
      <c r="A6242">
        <v>2014</v>
      </c>
      <c r="B6242" s="1">
        <v>42809.622092939811</v>
      </c>
      <c r="C6242" t="s">
        <v>18</v>
      </c>
      <c r="D6242" t="s">
        <v>72</v>
      </c>
      <c r="E6242" t="s">
        <v>30</v>
      </c>
      <c r="F6242" t="s">
        <v>45</v>
      </c>
      <c r="G6242" t="s">
        <v>66</v>
      </c>
      <c r="H6242" t="s">
        <v>23</v>
      </c>
      <c r="I6242" t="s">
        <v>76</v>
      </c>
      <c r="J6242" t="s">
        <v>44</v>
      </c>
      <c r="K6242" t="s">
        <v>56</v>
      </c>
      <c r="L6242" t="s">
        <v>35</v>
      </c>
      <c r="M6242" t="s">
        <v>98</v>
      </c>
      <c r="N6242" t="s">
        <v>35</v>
      </c>
      <c r="O6242" t="s">
        <v>35</v>
      </c>
      <c r="P6242">
        <v>1</v>
      </c>
      <c r="Q6242">
        <v>15086.22</v>
      </c>
      <c r="R6242">
        <v>3</v>
      </c>
    </row>
    <row r="6243" spans="1:18" x14ac:dyDescent="0.25">
      <c r="A6243">
        <v>2014</v>
      </c>
      <c r="B6243" s="1">
        <v>42809.622092939811</v>
      </c>
      <c r="C6243" t="s">
        <v>18</v>
      </c>
      <c r="D6243" t="s">
        <v>29</v>
      </c>
      <c r="E6243" t="s">
        <v>20</v>
      </c>
      <c r="F6243" t="s">
        <v>63</v>
      </c>
      <c r="G6243" t="s">
        <v>64</v>
      </c>
      <c r="H6243" t="s">
        <v>23</v>
      </c>
      <c r="I6243" t="s">
        <v>24</v>
      </c>
      <c r="J6243" t="s">
        <v>25</v>
      </c>
      <c r="K6243" t="s">
        <v>26</v>
      </c>
      <c r="L6243" t="s">
        <v>35</v>
      </c>
      <c r="M6243" t="s">
        <v>35</v>
      </c>
      <c r="N6243" t="s">
        <v>35</v>
      </c>
      <c r="O6243" t="s">
        <v>35</v>
      </c>
      <c r="P6243">
        <v>1</v>
      </c>
      <c r="Q6243">
        <v>28649662.5</v>
      </c>
      <c r="R6243">
        <v>1</v>
      </c>
    </row>
    <row r="6244" spans="1:18" x14ac:dyDescent="0.25">
      <c r="A6244">
        <v>2014</v>
      </c>
      <c r="B6244" s="1">
        <v>42809.622092939811</v>
      </c>
      <c r="C6244" t="s">
        <v>18</v>
      </c>
      <c r="D6244" t="s">
        <v>29</v>
      </c>
      <c r="E6244" t="s">
        <v>20</v>
      </c>
      <c r="F6244" t="s">
        <v>21</v>
      </c>
      <c r="G6244" t="s">
        <v>22</v>
      </c>
      <c r="H6244" t="s">
        <v>91</v>
      </c>
      <c r="I6244" t="s">
        <v>24</v>
      </c>
      <c r="J6244" t="s">
        <v>31</v>
      </c>
      <c r="K6244" t="s">
        <v>32</v>
      </c>
      <c r="L6244" t="s">
        <v>27</v>
      </c>
      <c r="M6244" t="s">
        <v>27</v>
      </c>
      <c r="N6244" t="s">
        <v>28</v>
      </c>
      <c r="O6244" t="s">
        <v>28</v>
      </c>
      <c r="P6244">
        <v>1</v>
      </c>
      <c r="Q6244">
        <v>3003750.31</v>
      </c>
      <c r="R6244">
        <v>4</v>
      </c>
    </row>
    <row r="6245" spans="1:18" x14ac:dyDescent="0.25">
      <c r="A6245">
        <v>2014</v>
      </c>
      <c r="B6245" s="1">
        <v>42809.622092939811</v>
      </c>
      <c r="C6245" t="s">
        <v>18</v>
      </c>
      <c r="D6245" t="s">
        <v>29</v>
      </c>
      <c r="E6245" t="s">
        <v>20</v>
      </c>
      <c r="F6245" t="s">
        <v>21</v>
      </c>
      <c r="G6245" t="s">
        <v>22</v>
      </c>
      <c r="H6245" t="s">
        <v>96</v>
      </c>
      <c r="I6245" t="s">
        <v>34</v>
      </c>
      <c r="J6245" t="s">
        <v>31</v>
      </c>
      <c r="K6245" t="s">
        <v>32</v>
      </c>
      <c r="L6245" t="s">
        <v>35</v>
      </c>
      <c r="M6245" t="s">
        <v>35</v>
      </c>
      <c r="N6245" t="s">
        <v>35</v>
      </c>
      <c r="O6245" t="s">
        <v>35</v>
      </c>
      <c r="P6245">
        <v>1</v>
      </c>
      <c r="Q6245">
        <v>4324296.24</v>
      </c>
      <c r="R6245">
        <v>1</v>
      </c>
    </row>
    <row r="6246" spans="1:18" x14ac:dyDescent="0.25">
      <c r="A6246">
        <v>2014</v>
      </c>
      <c r="B6246" s="1">
        <v>42809.622092939811</v>
      </c>
      <c r="C6246" t="s">
        <v>18</v>
      </c>
      <c r="D6246" t="s">
        <v>29</v>
      </c>
      <c r="E6246" t="s">
        <v>20</v>
      </c>
      <c r="F6246" t="s">
        <v>21</v>
      </c>
      <c r="G6246" t="s">
        <v>22</v>
      </c>
      <c r="H6246" t="s">
        <v>62</v>
      </c>
      <c r="I6246" t="s">
        <v>34</v>
      </c>
      <c r="J6246" t="s">
        <v>37</v>
      </c>
      <c r="K6246" t="s">
        <v>32</v>
      </c>
      <c r="L6246" t="s">
        <v>35</v>
      </c>
      <c r="M6246" t="s">
        <v>35</v>
      </c>
      <c r="N6246" t="s">
        <v>28</v>
      </c>
      <c r="O6246" t="s">
        <v>35</v>
      </c>
      <c r="P6246">
        <v>1</v>
      </c>
      <c r="Q6246">
        <v>0</v>
      </c>
      <c r="R6246">
        <v>1</v>
      </c>
    </row>
    <row r="6247" spans="1:18" x14ac:dyDescent="0.25">
      <c r="A6247">
        <v>2014</v>
      </c>
      <c r="B6247" s="1">
        <v>42809.622092939811</v>
      </c>
      <c r="C6247" t="s">
        <v>18</v>
      </c>
      <c r="D6247" t="s">
        <v>29</v>
      </c>
      <c r="E6247" t="s">
        <v>20</v>
      </c>
      <c r="F6247" t="s">
        <v>21</v>
      </c>
      <c r="G6247" t="s">
        <v>22</v>
      </c>
      <c r="H6247" t="s">
        <v>23</v>
      </c>
      <c r="I6247" t="s">
        <v>34</v>
      </c>
      <c r="J6247" t="s">
        <v>44</v>
      </c>
      <c r="K6247" t="s">
        <v>41</v>
      </c>
      <c r="L6247" t="s">
        <v>35</v>
      </c>
      <c r="M6247" t="s">
        <v>35</v>
      </c>
      <c r="N6247" t="s">
        <v>35</v>
      </c>
      <c r="O6247" t="s">
        <v>35</v>
      </c>
      <c r="P6247">
        <v>1</v>
      </c>
      <c r="Q6247">
        <v>77760</v>
      </c>
      <c r="R6247">
        <v>2</v>
      </c>
    </row>
    <row r="6248" spans="1:18" x14ac:dyDescent="0.25">
      <c r="A6248">
        <v>2014</v>
      </c>
      <c r="B6248" s="1">
        <v>42809.622092939811</v>
      </c>
      <c r="C6248" t="s">
        <v>18</v>
      </c>
      <c r="D6248" t="s">
        <v>29</v>
      </c>
      <c r="E6248" t="s">
        <v>20</v>
      </c>
      <c r="F6248" t="s">
        <v>21</v>
      </c>
      <c r="G6248" t="s">
        <v>22</v>
      </c>
      <c r="H6248" t="s">
        <v>23</v>
      </c>
      <c r="I6248" t="s">
        <v>24</v>
      </c>
      <c r="J6248" t="s">
        <v>25</v>
      </c>
      <c r="K6248" t="s">
        <v>26</v>
      </c>
      <c r="L6248" t="s">
        <v>35</v>
      </c>
      <c r="M6248" t="s">
        <v>35</v>
      </c>
      <c r="N6248" t="s">
        <v>35</v>
      </c>
      <c r="O6248" t="s">
        <v>35</v>
      </c>
      <c r="P6248">
        <v>1</v>
      </c>
      <c r="Q6248">
        <v>38803120</v>
      </c>
      <c r="R6248">
        <v>3</v>
      </c>
    </row>
    <row r="6249" spans="1:18" x14ac:dyDescent="0.25">
      <c r="A6249">
        <v>2014</v>
      </c>
      <c r="B6249" s="1">
        <v>42809.622092939811</v>
      </c>
      <c r="C6249" t="s">
        <v>18</v>
      </c>
      <c r="D6249" t="s">
        <v>29</v>
      </c>
      <c r="E6249" t="s">
        <v>20</v>
      </c>
      <c r="F6249" t="s">
        <v>21</v>
      </c>
      <c r="G6249" t="s">
        <v>22</v>
      </c>
      <c r="H6249" t="s">
        <v>23</v>
      </c>
      <c r="I6249" t="s">
        <v>24</v>
      </c>
      <c r="J6249" t="s">
        <v>48</v>
      </c>
      <c r="K6249" t="s">
        <v>32</v>
      </c>
      <c r="L6249" t="s">
        <v>35</v>
      </c>
      <c r="M6249" t="s">
        <v>35</v>
      </c>
      <c r="N6249" t="s">
        <v>35</v>
      </c>
      <c r="O6249" t="s">
        <v>35</v>
      </c>
      <c r="P6249">
        <v>1</v>
      </c>
      <c r="Q6249">
        <v>-5571.43</v>
      </c>
      <c r="R6249">
        <v>1</v>
      </c>
    </row>
    <row r="6250" spans="1:18" x14ac:dyDescent="0.25">
      <c r="A6250">
        <v>2014</v>
      </c>
      <c r="B6250" s="1">
        <v>42809.622092939811</v>
      </c>
      <c r="C6250" t="s">
        <v>18</v>
      </c>
      <c r="D6250" t="s">
        <v>29</v>
      </c>
      <c r="E6250" t="s">
        <v>30</v>
      </c>
      <c r="F6250" t="s">
        <v>53</v>
      </c>
      <c r="G6250" t="s">
        <v>66</v>
      </c>
      <c r="H6250" t="s">
        <v>23</v>
      </c>
      <c r="I6250" t="s">
        <v>34</v>
      </c>
      <c r="J6250" t="s">
        <v>48</v>
      </c>
      <c r="K6250" t="s">
        <v>26</v>
      </c>
      <c r="L6250" t="s">
        <v>33</v>
      </c>
      <c r="M6250" t="s">
        <v>33</v>
      </c>
      <c r="N6250" t="s">
        <v>33</v>
      </c>
      <c r="O6250" t="s">
        <v>28</v>
      </c>
      <c r="P6250">
        <v>1</v>
      </c>
      <c r="Q6250">
        <v>-2515335.77</v>
      </c>
      <c r="R6250">
        <v>2</v>
      </c>
    </row>
    <row r="6251" spans="1:18" x14ac:dyDescent="0.25">
      <c r="A6251">
        <v>2014</v>
      </c>
      <c r="B6251" s="1">
        <v>42809.622092939811</v>
      </c>
      <c r="C6251" t="s">
        <v>18</v>
      </c>
      <c r="D6251" t="s">
        <v>29</v>
      </c>
      <c r="E6251" t="s">
        <v>30</v>
      </c>
      <c r="F6251" t="s">
        <v>45</v>
      </c>
      <c r="G6251" t="s">
        <v>71</v>
      </c>
      <c r="H6251" t="s">
        <v>23</v>
      </c>
      <c r="I6251" t="s">
        <v>76</v>
      </c>
      <c r="J6251" t="s">
        <v>43</v>
      </c>
      <c r="K6251" t="s">
        <v>28</v>
      </c>
      <c r="L6251" t="s">
        <v>33</v>
      </c>
      <c r="M6251" t="s">
        <v>33</v>
      </c>
      <c r="N6251" t="s">
        <v>33</v>
      </c>
      <c r="O6251" t="s">
        <v>28</v>
      </c>
      <c r="P6251">
        <v>1</v>
      </c>
      <c r="Q6251">
        <v>747451</v>
      </c>
      <c r="R6251">
        <v>2</v>
      </c>
    </row>
    <row r="6252" spans="1:18" x14ac:dyDescent="0.25">
      <c r="A6252">
        <v>2014</v>
      </c>
      <c r="B6252" s="1">
        <v>42809.622092939811</v>
      </c>
      <c r="C6252" t="s">
        <v>18</v>
      </c>
      <c r="D6252" t="s">
        <v>29</v>
      </c>
      <c r="E6252" t="s">
        <v>30</v>
      </c>
      <c r="F6252" t="s">
        <v>45</v>
      </c>
      <c r="G6252" t="s">
        <v>71</v>
      </c>
      <c r="H6252" t="s">
        <v>23</v>
      </c>
      <c r="I6252" t="s">
        <v>76</v>
      </c>
      <c r="J6252" t="s">
        <v>43</v>
      </c>
      <c r="K6252" t="s">
        <v>41</v>
      </c>
      <c r="L6252" t="s">
        <v>33</v>
      </c>
      <c r="M6252" t="s">
        <v>33</v>
      </c>
      <c r="N6252" t="s">
        <v>33</v>
      </c>
      <c r="O6252" t="s">
        <v>28</v>
      </c>
      <c r="P6252">
        <v>1</v>
      </c>
      <c r="Q6252">
        <v>2488796</v>
      </c>
      <c r="R6252">
        <v>6</v>
      </c>
    </row>
    <row r="6253" spans="1:18" x14ac:dyDescent="0.25">
      <c r="A6253">
        <v>2014</v>
      </c>
      <c r="B6253" s="1">
        <v>42809.622092939811</v>
      </c>
      <c r="C6253" t="s">
        <v>18</v>
      </c>
      <c r="D6253" t="s">
        <v>29</v>
      </c>
      <c r="E6253" t="s">
        <v>30</v>
      </c>
      <c r="F6253" t="s">
        <v>45</v>
      </c>
      <c r="G6253" t="s">
        <v>71</v>
      </c>
      <c r="H6253" t="s">
        <v>23</v>
      </c>
      <c r="I6253" t="s">
        <v>76</v>
      </c>
      <c r="J6253" t="s">
        <v>48</v>
      </c>
      <c r="K6253" t="s">
        <v>41</v>
      </c>
      <c r="L6253" t="s">
        <v>33</v>
      </c>
      <c r="M6253" t="s">
        <v>33</v>
      </c>
      <c r="N6253" t="s">
        <v>33</v>
      </c>
      <c r="O6253" t="s">
        <v>28</v>
      </c>
      <c r="P6253">
        <v>1</v>
      </c>
      <c r="Q6253">
        <v>-153161.70000000001</v>
      </c>
      <c r="R6253">
        <v>5</v>
      </c>
    </row>
    <row r="6254" spans="1:18" x14ac:dyDescent="0.25">
      <c r="A6254">
        <v>2014</v>
      </c>
      <c r="B6254" s="1">
        <v>42809.622092939811</v>
      </c>
      <c r="C6254" t="s">
        <v>18</v>
      </c>
      <c r="D6254" t="s">
        <v>29</v>
      </c>
      <c r="E6254" t="s">
        <v>30</v>
      </c>
      <c r="F6254" t="s">
        <v>21</v>
      </c>
      <c r="G6254" t="s">
        <v>22</v>
      </c>
      <c r="H6254" t="s">
        <v>62</v>
      </c>
      <c r="I6254" t="s">
        <v>34</v>
      </c>
      <c r="J6254" t="s">
        <v>40</v>
      </c>
      <c r="K6254" t="s">
        <v>41</v>
      </c>
      <c r="L6254" t="s">
        <v>35</v>
      </c>
      <c r="M6254" t="s">
        <v>35</v>
      </c>
      <c r="N6254" t="s">
        <v>35</v>
      </c>
      <c r="O6254" t="s">
        <v>35</v>
      </c>
      <c r="P6254">
        <v>1</v>
      </c>
      <c r="Q6254">
        <v>7012587.54</v>
      </c>
      <c r="R6254">
        <v>1</v>
      </c>
    </row>
    <row r="6255" spans="1:18" x14ac:dyDescent="0.25">
      <c r="A6255">
        <v>2014</v>
      </c>
      <c r="B6255" s="1">
        <v>42809.622092939811</v>
      </c>
      <c r="C6255" t="s">
        <v>18</v>
      </c>
      <c r="D6255" t="s">
        <v>29</v>
      </c>
      <c r="E6255" t="s">
        <v>30</v>
      </c>
      <c r="F6255" t="s">
        <v>21</v>
      </c>
      <c r="G6255" t="s">
        <v>22</v>
      </c>
      <c r="H6255" t="s">
        <v>23</v>
      </c>
      <c r="I6255" t="s">
        <v>24</v>
      </c>
      <c r="J6255" t="s">
        <v>25</v>
      </c>
      <c r="K6255" t="s">
        <v>26</v>
      </c>
      <c r="L6255" t="s">
        <v>35</v>
      </c>
      <c r="M6255" t="s">
        <v>35</v>
      </c>
      <c r="N6255" t="s">
        <v>35</v>
      </c>
      <c r="O6255" t="s">
        <v>35</v>
      </c>
      <c r="P6255">
        <v>1</v>
      </c>
      <c r="Q6255">
        <v>27317019.75</v>
      </c>
      <c r="R6255">
        <v>1</v>
      </c>
    </row>
    <row r="6256" spans="1:18" x14ac:dyDescent="0.25">
      <c r="A6256">
        <v>2014</v>
      </c>
      <c r="B6256" s="1">
        <v>42809.622092939811</v>
      </c>
      <c r="C6256" t="s">
        <v>18</v>
      </c>
      <c r="D6256" t="s">
        <v>29</v>
      </c>
      <c r="E6256" t="s">
        <v>30</v>
      </c>
      <c r="F6256" t="s">
        <v>21</v>
      </c>
      <c r="G6256" t="s">
        <v>22</v>
      </c>
      <c r="H6256" t="s">
        <v>23</v>
      </c>
      <c r="I6256" t="s">
        <v>24</v>
      </c>
      <c r="J6256" t="s">
        <v>43</v>
      </c>
      <c r="K6256" t="s">
        <v>26</v>
      </c>
      <c r="L6256" t="s">
        <v>35</v>
      </c>
      <c r="M6256" t="s">
        <v>35</v>
      </c>
      <c r="N6256" t="s">
        <v>35</v>
      </c>
      <c r="O6256" t="s">
        <v>35</v>
      </c>
      <c r="P6256">
        <v>1</v>
      </c>
      <c r="Q6256">
        <v>1018012.76</v>
      </c>
      <c r="R6256">
        <v>3</v>
      </c>
    </row>
    <row r="6257" spans="1:18" x14ac:dyDescent="0.25">
      <c r="A6257">
        <v>2014</v>
      </c>
      <c r="B6257" s="1">
        <v>42809.622092939811</v>
      </c>
      <c r="C6257" t="s">
        <v>18</v>
      </c>
      <c r="D6257" t="s">
        <v>29</v>
      </c>
      <c r="E6257" t="s">
        <v>30</v>
      </c>
      <c r="F6257" t="s">
        <v>21</v>
      </c>
      <c r="G6257" t="s">
        <v>22</v>
      </c>
      <c r="H6257" t="s">
        <v>23</v>
      </c>
      <c r="I6257" t="s">
        <v>24</v>
      </c>
      <c r="J6257" t="s">
        <v>48</v>
      </c>
      <c r="K6257" t="s">
        <v>26</v>
      </c>
      <c r="L6257" t="s">
        <v>35</v>
      </c>
      <c r="M6257" t="s">
        <v>35</v>
      </c>
      <c r="N6257" t="s">
        <v>35</v>
      </c>
      <c r="O6257" t="s">
        <v>35</v>
      </c>
      <c r="P6257">
        <v>1</v>
      </c>
      <c r="Q6257">
        <v>-18310.5</v>
      </c>
      <c r="R6257">
        <v>1</v>
      </c>
    </row>
    <row r="6258" spans="1:18" x14ac:dyDescent="0.25">
      <c r="A6258">
        <v>2014</v>
      </c>
      <c r="B6258" s="1">
        <v>42809.622092939811</v>
      </c>
      <c r="C6258" t="s">
        <v>18</v>
      </c>
      <c r="D6258" t="s">
        <v>29</v>
      </c>
      <c r="E6258" t="s">
        <v>30</v>
      </c>
      <c r="F6258" t="s">
        <v>21</v>
      </c>
      <c r="G6258" t="s">
        <v>22</v>
      </c>
      <c r="H6258" t="s">
        <v>23</v>
      </c>
      <c r="I6258" t="s">
        <v>24</v>
      </c>
      <c r="J6258" t="s">
        <v>44</v>
      </c>
      <c r="K6258" t="s">
        <v>41</v>
      </c>
      <c r="L6258" t="s">
        <v>35</v>
      </c>
      <c r="M6258" t="s">
        <v>35</v>
      </c>
      <c r="N6258" t="s">
        <v>28</v>
      </c>
      <c r="O6258" t="s">
        <v>35</v>
      </c>
      <c r="P6258">
        <v>1</v>
      </c>
      <c r="Q6258">
        <v>11901</v>
      </c>
      <c r="R6258">
        <v>16</v>
      </c>
    </row>
    <row r="6259" spans="1:18" x14ac:dyDescent="0.25">
      <c r="A6259">
        <v>2014</v>
      </c>
      <c r="B6259" s="1">
        <v>42809.622092939811</v>
      </c>
      <c r="C6259" t="s">
        <v>18</v>
      </c>
      <c r="D6259" t="s">
        <v>29</v>
      </c>
      <c r="E6259" t="s">
        <v>36</v>
      </c>
      <c r="F6259" t="s">
        <v>63</v>
      </c>
      <c r="G6259" t="s">
        <v>64</v>
      </c>
      <c r="H6259" t="s">
        <v>28</v>
      </c>
      <c r="I6259" t="s">
        <v>34</v>
      </c>
      <c r="J6259" t="s">
        <v>37</v>
      </c>
      <c r="K6259" t="s">
        <v>28</v>
      </c>
      <c r="L6259" t="s">
        <v>35</v>
      </c>
      <c r="M6259" t="s">
        <v>28</v>
      </c>
      <c r="N6259" t="s">
        <v>35</v>
      </c>
      <c r="O6259" t="s">
        <v>28</v>
      </c>
      <c r="P6259">
        <v>1</v>
      </c>
      <c r="Q6259">
        <v>0</v>
      </c>
      <c r="R6259" t="s">
        <v>28</v>
      </c>
    </row>
    <row r="6260" spans="1:18" x14ac:dyDescent="0.25">
      <c r="A6260">
        <v>2014</v>
      </c>
      <c r="B6260" s="1">
        <v>42809.622092939811</v>
      </c>
      <c r="C6260" t="s">
        <v>18</v>
      </c>
      <c r="D6260" t="s">
        <v>29</v>
      </c>
      <c r="E6260" t="s">
        <v>36</v>
      </c>
      <c r="F6260" t="s">
        <v>63</v>
      </c>
      <c r="G6260" t="s">
        <v>64</v>
      </c>
      <c r="H6260" t="s">
        <v>23</v>
      </c>
      <c r="I6260" t="s">
        <v>34</v>
      </c>
      <c r="J6260" t="s">
        <v>31</v>
      </c>
      <c r="K6260" t="s">
        <v>41</v>
      </c>
      <c r="L6260" t="s">
        <v>35</v>
      </c>
      <c r="M6260" t="s">
        <v>35</v>
      </c>
      <c r="N6260" t="s">
        <v>35</v>
      </c>
      <c r="O6260" t="s">
        <v>35</v>
      </c>
      <c r="P6260">
        <v>1</v>
      </c>
      <c r="Q6260">
        <v>2602439.09</v>
      </c>
      <c r="R6260">
        <v>2</v>
      </c>
    </row>
    <row r="6261" spans="1:18" x14ac:dyDescent="0.25">
      <c r="A6261">
        <v>2014</v>
      </c>
      <c r="B6261" s="1">
        <v>42809.622092939811</v>
      </c>
      <c r="C6261" t="s">
        <v>18</v>
      </c>
      <c r="D6261" t="s">
        <v>29</v>
      </c>
      <c r="E6261" t="s">
        <v>36</v>
      </c>
      <c r="F6261" t="s">
        <v>21</v>
      </c>
      <c r="G6261" t="s">
        <v>22</v>
      </c>
      <c r="H6261" t="s">
        <v>23</v>
      </c>
      <c r="I6261" t="s">
        <v>34</v>
      </c>
      <c r="J6261" t="s">
        <v>37</v>
      </c>
      <c r="K6261" t="s">
        <v>28</v>
      </c>
      <c r="L6261" t="s">
        <v>35</v>
      </c>
      <c r="M6261" t="s">
        <v>28</v>
      </c>
      <c r="N6261" t="s">
        <v>35</v>
      </c>
      <c r="O6261" t="s">
        <v>28</v>
      </c>
      <c r="P6261">
        <v>1</v>
      </c>
      <c r="Q6261">
        <v>0</v>
      </c>
      <c r="R6261">
        <v>0</v>
      </c>
    </row>
    <row r="6262" spans="1:18" x14ac:dyDescent="0.25">
      <c r="A6262">
        <v>2014</v>
      </c>
      <c r="B6262" s="1">
        <v>42809.622092939811</v>
      </c>
      <c r="C6262" t="s">
        <v>18</v>
      </c>
      <c r="D6262" t="s">
        <v>29</v>
      </c>
      <c r="E6262" t="s">
        <v>36</v>
      </c>
      <c r="F6262" t="s">
        <v>21</v>
      </c>
      <c r="G6262" t="s">
        <v>22</v>
      </c>
      <c r="H6262" t="s">
        <v>23</v>
      </c>
      <c r="I6262" t="s">
        <v>24</v>
      </c>
      <c r="J6262" t="s">
        <v>44</v>
      </c>
      <c r="K6262" t="s">
        <v>26</v>
      </c>
      <c r="L6262" t="s">
        <v>35</v>
      </c>
      <c r="M6262" t="s">
        <v>35</v>
      </c>
      <c r="N6262" t="s">
        <v>35</v>
      </c>
      <c r="O6262" t="s">
        <v>35</v>
      </c>
      <c r="P6262">
        <v>1</v>
      </c>
      <c r="Q6262">
        <v>139640</v>
      </c>
      <c r="R6262">
        <v>3</v>
      </c>
    </row>
    <row r="6263" spans="1:18" x14ac:dyDescent="0.25">
      <c r="A6263">
        <v>2014</v>
      </c>
      <c r="B6263" s="1">
        <v>42809.622092939811</v>
      </c>
      <c r="C6263" t="s">
        <v>18</v>
      </c>
      <c r="D6263" t="s">
        <v>29</v>
      </c>
      <c r="E6263" t="s">
        <v>36</v>
      </c>
      <c r="F6263" t="s">
        <v>21</v>
      </c>
      <c r="G6263" t="s">
        <v>22</v>
      </c>
      <c r="H6263" t="s">
        <v>23</v>
      </c>
      <c r="I6263" t="s">
        <v>24</v>
      </c>
      <c r="J6263" t="s">
        <v>37</v>
      </c>
      <c r="K6263" t="s">
        <v>49</v>
      </c>
      <c r="L6263" t="s">
        <v>81</v>
      </c>
      <c r="M6263" t="s">
        <v>27</v>
      </c>
      <c r="N6263" t="s">
        <v>81</v>
      </c>
      <c r="O6263" t="s">
        <v>28</v>
      </c>
      <c r="P6263">
        <v>1</v>
      </c>
      <c r="Q6263">
        <v>0</v>
      </c>
      <c r="R6263">
        <v>2</v>
      </c>
    </row>
    <row r="6264" spans="1:18" x14ac:dyDescent="0.25">
      <c r="A6264">
        <v>2014</v>
      </c>
      <c r="B6264" s="1">
        <v>42809.622092939811</v>
      </c>
      <c r="C6264" t="s">
        <v>18</v>
      </c>
      <c r="D6264" t="s">
        <v>29</v>
      </c>
      <c r="E6264" t="s">
        <v>42</v>
      </c>
      <c r="F6264" t="s">
        <v>63</v>
      </c>
      <c r="G6264" t="s">
        <v>64</v>
      </c>
      <c r="H6264" t="s">
        <v>23</v>
      </c>
      <c r="I6264" t="s">
        <v>24</v>
      </c>
      <c r="J6264" t="s">
        <v>31</v>
      </c>
      <c r="K6264" t="s">
        <v>26</v>
      </c>
      <c r="L6264" t="s">
        <v>35</v>
      </c>
      <c r="M6264" t="s">
        <v>35</v>
      </c>
      <c r="N6264" t="s">
        <v>35</v>
      </c>
      <c r="O6264" t="s">
        <v>35</v>
      </c>
      <c r="P6264">
        <v>1</v>
      </c>
      <c r="Q6264">
        <v>3560441.92</v>
      </c>
      <c r="R6264">
        <v>2</v>
      </c>
    </row>
    <row r="6265" spans="1:18" x14ac:dyDescent="0.25">
      <c r="A6265">
        <v>2014</v>
      </c>
      <c r="B6265" s="1">
        <v>42809.622092939811</v>
      </c>
      <c r="C6265" t="s">
        <v>18</v>
      </c>
      <c r="D6265" t="s">
        <v>29</v>
      </c>
      <c r="E6265" t="s">
        <v>42</v>
      </c>
      <c r="F6265" t="s">
        <v>63</v>
      </c>
      <c r="G6265" t="s">
        <v>64</v>
      </c>
      <c r="H6265" t="s">
        <v>23</v>
      </c>
      <c r="I6265" t="s">
        <v>24</v>
      </c>
      <c r="J6265" t="s">
        <v>37</v>
      </c>
      <c r="K6265" t="s">
        <v>49</v>
      </c>
      <c r="L6265" t="s">
        <v>35</v>
      </c>
      <c r="M6265" t="s">
        <v>35</v>
      </c>
      <c r="N6265" t="s">
        <v>35</v>
      </c>
      <c r="O6265" t="s">
        <v>35</v>
      </c>
      <c r="P6265">
        <v>1</v>
      </c>
      <c r="Q6265">
        <v>0</v>
      </c>
      <c r="R6265">
        <v>3</v>
      </c>
    </row>
    <row r="6266" spans="1:18" x14ac:dyDescent="0.25">
      <c r="A6266">
        <v>2014</v>
      </c>
      <c r="B6266" s="1">
        <v>42809.622092939811</v>
      </c>
      <c r="C6266" t="s">
        <v>18</v>
      </c>
      <c r="D6266" t="s">
        <v>29</v>
      </c>
      <c r="E6266" t="s">
        <v>42</v>
      </c>
      <c r="F6266" t="s">
        <v>63</v>
      </c>
      <c r="G6266" t="s">
        <v>64</v>
      </c>
      <c r="H6266" t="s">
        <v>23</v>
      </c>
      <c r="I6266" t="s">
        <v>24</v>
      </c>
      <c r="J6266" t="s">
        <v>37</v>
      </c>
      <c r="K6266" t="s">
        <v>41</v>
      </c>
      <c r="L6266" t="s">
        <v>35</v>
      </c>
      <c r="M6266" t="s">
        <v>35</v>
      </c>
      <c r="N6266" t="s">
        <v>35</v>
      </c>
      <c r="O6266" t="s">
        <v>35</v>
      </c>
      <c r="P6266">
        <v>1</v>
      </c>
      <c r="Q6266">
        <v>0</v>
      </c>
      <c r="R6266">
        <v>5</v>
      </c>
    </row>
    <row r="6267" spans="1:18" x14ac:dyDescent="0.25">
      <c r="A6267">
        <v>2014</v>
      </c>
      <c r="B6267" s="1">
        <v>42809.622092939811</v>
      </c>
      <c r="C6267" t="s">
        <v>18</v>
      </c>
      <c r="D6267" t="s">
        <v>29</v>
      </c>
      <c r="E6267" t="s">
        <v>42</v>
      </c>
      <c r="F6267" t="s">
        <v>21</v>
      </c>
      <c r="G6267" t="s">
        <v>22</v>
      </c>
      <c r="H6267" t="s">
        <v>39</v>
      </c>
      <c r="I6267" t="s">
        <v>34</v>
      </c>
      <c r="J6267" t="s">
        <v>31</v>
      </c>
      <c r="K6267" t="s">
        <v>51</v>
      </c>
      <c r="L6267" t="s">
        <v>81</v>
      </c>
      <c r="M6267" t="s">
        <v>28</v>
      </c>
      <c r="N6267" t="s">
        <v>81</v>
      </c>
      <c r="O6267" t="s">
        <v>28</v>
      </c>
      <c r="P6267">
        <v>1</v>
      </c>
      <c r="Q6267">
        <v>3479473.1</v>
      </c>
      <c r="R6267">
        <v>7</v>
      </c>
    </row>
    <row r="6268" spans="1:18" x14ac:dyDescent="0.25">
      <c r="A6268">
        <v>2014</v>
      </c>
      <c r="B6268" s="1">
        <v>42809.622092939811</v>
      </c>
      <c r="C6268" t="s">
        <v>18</v>
      </c>
      <c r="D6268" t="s">
        <v>29</v>
      </c>
      <c r="E6268" t="s">
        <v>73</v>
      </c>
      <c r="F6268" t="s">
        <v>61</v>
      </c>
      <c r="G6268" t="s">
        <v>22</v>
      </c>
      <c r="H6268" t="s">
        <v>39</v>
      </c>
      <c r="I6268" t="s">
        <v>34</v>
      </c>
      <c r="J6268" t="s">
        <v>25</v>
      </c>
      <c r="K6268" t="s">
        <v>51</v>
      </c>
      <c r="L6268" t="s">
        <v>27</v>
      </c>
      <c r="M6268" t="s">
        <v>28</v>
      </c>
      <c r="N6268" t="s">
        <v>27</v>
      </c>
      <c r="O6268" t="s">
        <v>28</v>
      </c>
      <c r="P6268">
        <v>1</v>
      </c>
      <c r="Q6268">
        <v>55584342.530000001</v>
      </c>
      <c r="R6268">
        <v>8</v>
      </c>
    </row>
    <row r="6269" spans="1:18" x14ac:dyDescent="0.25">
      <c r="A6269">
        <v>2014</v>
      </c>
      <c r="B6269" s="1">
        <v>42809.622092939811</v>
      </c>
      <c r="C6269" t="s">
        <v>18</v>
      </c>
      <c r="D6269" t="s">
        <v>29</v>
      </c>
      <c r="E6269" t="s">
        <v>68</v>
      </c>
      <c r="F6269" t="s">
        <v>21</v>
      </c>
      <c r="G6269" t="s">
        <v>22</v>
      </c>
      <c r="H6269" t="s">
        <v>23</v>
      </c>
      <c r="I6269" t="s">
        <v>24</v>
      </c>
      <c r="J6269" t="s">
        <v>44</v>
      </c>
      <c r="K6269" t="s">
        <v>41</v>
      </c>
      <c r="L6269" t="s">
        <v>35</v>
      </c>
      <c r="M6269" t="s">
        <v>35</v>
      </c>
      <c r="N6269" t="s">
        <v>35</v>
      </c>
      <c r="O6269" t="s">
        <v>35</v>
      </c>
      <c r="P6269">
        <v>1</v>
      </c>
      <c r="Q6269">
        <v>51548</v>
      </c>
      <c r="R6269">
        <v>2</v>
      </c>
    </row>
    <row r="6270" spans="1:18" x14ac:dyDescent="0.25">
      <c r="A6270">
        <v>2014</v>
      </c>
      <c r="B6270" s="1">
        <v>42809.622092939811</v>
      </c>
      <c r="C6270" t="s">
        <v>18</v>
      </c>
      <c r="D6270" t="s">
        <v>29</v>
      </c>
      <c r="E6270" t="s">
        <v>50</v>
      </c>
      <c r="F6270" t="s">
        <v>21</v>
      </c>
      <c r="G6270" t="s">
        <v>22</v>
      </c>
      <c r="H6270" t="s">
        <v>23</v>
      </c>
      <c r="I6270" t="s">
        <v>24</v>
      </c>
      <c r="J6270" t="s">
        <v>31</v>
      </c>
      <c r="K6270" t="s">
        <v>26</v>
      </c>
      <c r="L6270" t="s">
        <v>35</v>
      </c>
      <c r="M6270" t="s">
        <v>35</v>
      </c>
      <c r="N6270" t="s">
        <v>35</v>
      </c>
      <c r="O6270" t="s">
        <v>35</v>
      </c>
      <c r="P6270">
        <v>1</v>
      </c>
      <c r="Q6270">
        <v>2571390.96</v>
      </c>
      <c r="R6270">
        <v>3</v>
      </c>
    </row>
    <row r="6271" spans="1:18" x14ac:dyDescent="0.25">
      <c r="A6271">
        <v>2014</v>
      </c>
      <c r="B6271" s="1">
        <v>42809.622092939811</v>
      </c>
      <c r="C6271" t="s">
        <v>18</v>
      </c>
      <c r="D6271" t="s">
        <v>29</v>
      </c>
      <c r="E6271" t="s">
        <v>38</v>
      </c>
      <c r="F6271" t="s">
        <v>63</v>
      </c>
      <c r="G6271" t="s">
        <v>64</v>
      </c>
      <c r="H6271" t="s">
        <v>62</v>
      </c>
      <c r="I6271" t="s">
        <v>89</v>
      </c>
      <c r="J6271" t="s">
        <v>44</v>
      </c>
      <c r="K6271" t="s">
        <v>41</v>
      </c>
      <c r="L6271" t="s">
        <v>27</v>
      </c>
      <c r="M6271" t="s">
        <v>27</v>
      </c>
      <c r="N6271" t="s">
        <v>28</v>
      </c>
      <c r="O6271" t="s">
        <v>28</v>
      </c>
      <c r="P6271">
        <v>1</v>
      </c>
      <c r="Q6271">
        <v>195386.36</v>
      </c>
      <c r="R6271">
        <v>1</v>
      </c>
    </row>
    <row r="6272" spans="1:18" x14ac:dyDescent="0.25">
      <c r="A6272">
        <v>2014</v>
      </c>
      <c r="B6272" s="1">
        <v>42809.622092939811</v>
      </c>
      <c r="C6272" t="s">
        <v>18</v>
      </c>
      <c r="D6272" t="s">
        <v>29</v>
      </c>
      <c r="E6272" t="s">
        <v>38</v>
      </c>
      <c r="F6272" t="s">
        <v>53</v>
      </c>
      <c r="G6272" t="s">
        <v>70</v>
      </c>
      <c r="H6272" t="s">
        <v>28</v>
      </c>
      <c r="I6272" t="s">
        <v>34</v>
      </c>
      <c r="J6272" t="s">
        <v>37</v>
      </c>
      <c r="K6272" t="s">
        <v>28</v>
      </c>
      <c r="L6272" t="s">
        <v>27</v>
      </c>
      <c r="M6272" t="s">
        <v>28</v>
      </c>
      <c r="N6272" t="s">
        <v>27</v>
      </c>
      <c r="O6272" t="s">
        <v>28</v>
      </c>
      <c r="P6272">
        <v>1</v>
      </c>
      <c r="Q6272">
        <v>0</v>
      </c>
      <c r="R6272" t="s">
        <v>28</v>
      </c>
    </row>
    <row r="6273" spans="1:18" x14ac:dyDescent="0.25">
      <c r="A6273">
        <v>2014</v>
      </c>
      <c r="B6273" s="1">
        <v>42809.622092939811</v>
      </c>
      <c r="C6273" t="s">
        <v>18</v>
      </c>
      <c r="D6273" t="s">
        <v>29</v>
      </c>
      <c r="E6273" t="s">
        <v>38</v>
      </c>
      <c r="F6273" t="s">
        <v>45</v>
      </c>
      <c r="G6273" t="s">
        <v>66</v>
      </c>
      <c r="H6273" t="s">
        <v>62</v>
      </c>
      <c r="I6273" t="s">
        <v>54</v>
      </c>
      <c r="J6273" t="s">
        <v>44</v>
      </c>
      <c r="K6273" t="s">
        <v>26</v>
      </c>
      <c r="L6273" t="s">
        <v>27</v>
      </c>
      <c r="M6273" t="s">
        <v>27</v>
      </c>
      <c r="N6273" t="s">
        <v>28</v>
      </c>
      <c r="O6273" t="s">
        <v>28</v>
      </c>
      <c r="P6273">
        <v>1</v>
      </c>
      <c r="Q6273">
        <v>197074.59</v>
      </c>
      <c r="R6273">
        <v>2</v>
      </c>
    </row>
    <row r="6274" spans="1:18" x14ac:dyDescent="0.25">
      <c r="A6274">
        <v>2014</v>
      </c>
      <c r="B6274" s="1">
        <v>42809.622092939811</v>
      </c>
      <c r="C6274" t="s">
        <v>18</v>
      </c>
      <c r="D6274" t="s">
        <v>29</v>
      </c>
      <c r="E6274" t="s">
        <v>38</v>
      </c>
      <c r="F6274" t="s">
        <v>45</v>
      </c>
      <c r="G6274" t="s">
        <v>46</v>
      </c>
      <c r="H6274" t="s">
        <v>62</v>
      </c>
      <c r="I6274" t="s">
        <v>34</v>
      </c>
      <c r="J6274" t="s">
        <v>44</v>
      </c>
      <c r="K6274" t="s">
        <v>32</v>
      </c>
      <c r="L6274" t="s">
        <v>27</v>
      </c>
      <c r="M6274" t="s">
        <v>27</v>
      </c>
      <c r="N6274" t="s">
        <v>28</v>
      </c>
      <c r="O6274" t="s">
        <v>28</v>
      </c>
      <c r="P6274">
        <v>1</v>
      </c>
      <c r="Q6274">
        <v>4639.87</v>
      </c>
      <c r="R6274">
        <v>1</v>
      </c>
    </row>
    <row r="6275" spans="1:18" x14ac:dyDescent="0.25">
      <c r="A6275">
        <v>2014</v>
      </c>
      <c r="B6275" s="1">
        <v>42809.622092939811</v>
      </c>
      <c r="C6275" t="s">
        <v>18</v>
      </c>
      <c r="D6275" t="s">
        <v>29</v>
      </c>
      <c r="E6275" t="s">
        <v>55</v>
      </c>
      <c r="F6275" t="s">
        <v>21</v>
      </c>
      <c r="G6275" t="s">
        <v>22</v>
      </c>
      <c r="H6275" t="s">
        <v>91</v>
      </c>
      <c r="I6275" t="s">
        <v>24</v>
      </c>
      <c r="J6275" t="s">
        <v>44</v>
      </c>
      <c r="K6275" t="s">
        <v>41</v>
      </c>
      <c r="L6275" t="s">
        <v>27</v>
      </c>
      <c r="M6275" t="s">
        <v>27</v>
      </c>
      <c r="N6275" t="s">
        <v>28</v>
      </c>
      <c r="O6275" t="s">
        <v>28</v>
      </c>
      <c r="P6275">
        <v>1</v>
      </c>
      <c r="Q6275">
        <v>228380</v>
      </c>
      <c r="R6275">
        <v>2</v>
      </c>
    </row>
    <row r="6276" spans="1:18" x14ac:dyDescent="0.25">
      <c r="A6276">
        <v>2014</v>
      </c>
      <c r="B6276" s="1">
        <v>42809.622092939811</v>
      </c>
      <c r="C6276" t="s">
        <v>18</v>
      </c>
      <c r="D6276" t="s">
        <v>29</v>
      </c>
      <c r="E6276" t="s">
        <v>55</v>
      </c>
      <c r="F6276" t="s">
        <v>21</v>
      </c>
      <c r="G6276" t="s">
        <v>22</v>
      </c>
      <c r="H6276" t="s">
        <v>91</v>
      </c>
      <c r="I6276" t="s">
        <v>24</v>
      </c>
      <c r="J6276" t="s">
        <v>37</v>
      </c>
      <c r="K6276" t="s">
        <v>32</v>
      </c>
      <c r="L6276" t="s">
        <v>27</v>
      </c>
      <c r="M6276" t="s">
        <v>27</v>
      </c>
      <c r="N6276" t="s">
        <v>28</v>
      </c>
      <c r="O6276" t="s">
        <v>28</v>
      </c>
      <c r="P6276">
        <v>1</v>
      </c>
      <c r="Q6276">
        <v>0</v>
      </c>
      <c r="R6276">
        <v>1</v>
      </c>
    </row>
    <row r="6277" spans="1:18" x14ac:dyDescent="0.25">
      <c r="A6277">
        <v>2014</v>
      </c>
      <c r="B6277" s="1">
        <v>42809.622092939811</v>
      </c>
      <c r="C6277" t="s">
        <v>18</v>
      </c>
      <c r="D6277" t="s">
        <v>29</v>
      </c>
      <c r="E6277" t="s">
        <v>80</v>
      </c>
      <c r="F6277" t="s">
        <v>21</v>
      </c>
      <c r="G6277" t="s">
        <v>22</v>
      </c>
      <c r="H6277" t="s">
        <v>23</v>
      </c>
      <c r="I6277" t="s">
        <v>24</v>
      </c>
      <c r="J6277" t="s">
        <v>44</v>
      </c>
      <c r="K6277" t="s">
        <v>26</v>
      </c>
      <c r="L6277" t="s">
        <v>35</v>
      </c>
      <c r="M6277" t="s">
        <v>35</v>
      </c>
      <c r="N6277" t="s">
        <v>35</v>
      </c>
      <c r="O6277" t="s">
        <v>35</v>
      </c>
      <c r="P6277">
        <v>1</v>
      </c>
      <c r="Q6277">
        <v>220172</v>
      </c>
      <c r="R6277">
        <v>1</v>
      </c>
    </row>
    <row r="6278" spans="1:18" x14ac:dyDescent="0.25">
      <c r="A6278">
        <v>2014</v>
      </c>
      <c r="B6278" s="1">
        <v>42809.622092939811</v>
      </c>
      <c r="C6278" t="s">
        <v>18</v>
      </c>
      <c r="D6278" t="s">
        <v>78</v>
      </c>
      <c r="E6278" t="s">
        <v>20</v>
      </c>
      <c r="F6278" t="s">
        <v>21</v>
      </c>
      <c r="G6278" t="s">
        <v>22</v>
      </c>
      <c r="H6278" t="s">
        <v>91</v>
      </c>
      <c r="I6278" t="s">
        <v>24</v>
      </c>
      <c r="J6278" t="s">
        <v>48</v>
      </c>
      <c r="K6278" t="s">
        <v>32</v>
      </c>
      <c r="L6278" t="s">
        <v>27</v>
      </c>
      <c r="M6278" t="s">
        <v>27</v>
      </c>
      <c r="N6278" t="s">
        <v>28</v>
      </c>
      <c r="O6278" t="s">
        <v>28</v>
      </c>
      <c r="P6278">
        <v>1</v>
      </c>
      <c r="Q6278">
        <v>-27022</v>
      </c>
      <c r="R6278">
        <v>6</v>
      </c>
    </row>
    <row r="6279" spans="1:18" x14ac:dyDescent="0.25">
      <c r="A6279">
        <v>2014</v>
      </c>
      <c r="B6279" s="1">
        <v>42809.622092939811</v>
      </c>
      <c r="C6279" t="s">
        <v>18</v>
      </c>
      <c r="D6279" t="s">
        <v>78</v>
      </c>
      <c r="E6279" t="s">
        <v>20</v>
      </c>
      <c r="F6279" t="s">
        <v>21</v>
      </c>
      <c r="G6279" t="s">
        <v>22</v>
      </c>
      <c r="H6279" t="s">
        <v>91</v>
      </c>
      <c r="I6279" t="s">
        <v>24</v>
      </c>
      <c r="J6279" t="s">
        <v>48</v>
      </c>
      <c r="K6279" t="s">
        <v>49</v>
      </c>
      <c r="L6279" t="s">
        <v>27</v>
      </c>
      <c r="M6279" t="s">
        <v>27</v>
      </c>
      <c r="N6279" t="s">
        <v>28</v>
      </c>
      <c r="O6279" t="s">
        <v>28</v>
      </c>
      <c r="P6279">
        <v>1</v>
      </c>
      <c r="Q6279">
        <v>-33374</v>
      </c>
      <c r="R6279">
        <v>1</v>
      </c>
    </row>
    <row r="6280" spans="1:18" x14ac:dyDescent="0.25">
      <c r="A6280">
        <v>2014</v>
      </c>
      <c r="B6280" s="1">
        <v>42809.622092939811</v>
      </c>
      <c r="C6280" t="s">
        <v>18</v>
      </c>
      <c r="D6280" t="s">
        <v>78</v>
      </c>
      <c r="E6280" t="s">
        <v>20</v>
      </c>
      <c r="F6280" t="s">
        <v>21</v>
      </c>
      <c r="G6280" t="s">
        <v>22</v>
      </c>
      <c r="H6280" t="s">
        <v>91</v>
      </c>
      <c r="I6280" t="s">
        <v>24</v>
      </c>
      <c r="J6280" t="s">
        <v>44</v>
      </c>
      <c r="K6280" t="s">
        <v>32</v>
      </c>
      <c r="L6280" t="s">
        <v>27</v>
      </c>
      <c r="M6280" t="s">
        <v>27</v>
      </c>
      <c r="N6280" t="s">
        <v>28</v>
      </c>
      <c r="O6280" t="s">
        <v>28</v>
      </c>
      <c r="P6280">
        <v>1</v>
      </c>
      <c r="Q6280">
        <v>1480660</v>
      </c>
      <c r="R6280">
        <v>83</v>
      </c>
    </row>
    <row r="6281" spans="1:18" x14ac:dyDescent="0.25">
      <c r="A6281">
        <v>2014</v>
      </c>
      <c r="B6281" s="1">
        <v>42809.622092939811</v>
      </c>
      <c r="C6281" t="s">
        <v>18</v>
      </c>
      <c r="D6281" t="s">
        <v>78</v>
      </c>
      <c r="E6281" t="s">
        <v>20</v>
      </c>
      <c r="F6281" t="s">
        <v>21</v>
      </c>
      <c r="G6281" t="s">
        <v>22</v>
      </c>
      <c r="H6281" t="s">
        <v>23</v>
      </c>
      <c r="I6281" t="s">
        <v>34</v>
      </c>
      <c r="J6281" t="s">
        <v>48</v>
      </c>
      <c r="K6281" t="s">
        <v>32</v>
      </c>
      <c r="L6281" t="s">
        <v>35</v>
      </c>
      <c r="M6281" t="s">
        <v>35</v>
      </c>
      <c r="N6281" t="s">
        <v>35</v>
      </c>
      <c r="O6281" t="s">
        <v>35</v>
      </c>
      <c r="P6281">
        <v>1</v>
      </c>
      <c r="Q6281">
        <v>-82131.72</v>
      </c>
      <c r="R6281">
        <v>1</v>
      </c>
    </row>
    <row r="6282" spans="1:18" x14ac:dyDescent="0.25">
      <c r="A6282">
        <v>2014</v>
      </c>
      <c r="B6282" s="1">
        <v>42809.622092939811</v>
      </c>
      <c r="C6282" t="s">
        <v>18</v>
      </c>
      <c r="D6282" t="s">
        <v>78</v>
      </c>
      <c r="E6282" t="s">
        <v>20</v>
      </c>
      <c r="F6282" t="s">
        <v>21</v>
      </c>
      <c r="G6282" t="s">
        <v>22</v>
      </c>
      <c r="H6282" t="s">
        <v>23</v>
      </c>
      <c r="I6282" t="s">
        <v>34</v>
      </c>
      <c r="J6282" t="s">
        <v>37</v>
      </c>
      <c r="K6282" t="s">
        <v>41</v>
      </c>
      <c r="L6282" t="s">
        <v>35</v>
      </c>
      <c r="M6282" t="s">
        <v>35</v>
      </c>
      <c r="N6282" t="s">
        <v>35</v>
      </c>
      <c r="O6282" t="s">
        <v>35</v>
      </c>
      <c r="P6282">
        <v>1</v>
      </c>
      <c r="Q6282">
        <v>0</v>
      </c>
      <c r="R6282">
        <v>16</v>
      </c>
    </row>
    <row r="6283" spans="1:18" x14ac:dyDescent="0.25">
      <c r="A6283">
        <v>2014</v>
      </c>
      <c r="B6283" s="1">
        <v>42809.622092939811</v>
      </c>
      <c r="C6283" t="s">
        <v>18</v>
      </c>
      <c r="D6283" t="s">
        <v>78</v>
      </c>
      <c r="E6283" t="s">
        <v>42</v>
      </c>
      <c r="F6283" t="s">
        <v>63</v>
      </c>
      <c r="G6283" t="s">
        <v>64</v>
      </c>
      <c r="H6283" t="s">
        <v>23</v>
      </c>
      <c r="I6283" t="s">
        <v>24</v>
      </c>
      <c r="J6283" t="s">
        <v>48</v>
      </c>
      <c r="K6283" t="s">
        <v>41</v>
      </c>
      <c r="L6283" t="s">
        <v>35</v>
      </c>
      <c r="M6283" t="s">
        <v>35</v>
      </c>
      <c r="N6283" t="s">
        <v>35</v>
      </c>
      <c r="O6283" t="s">
        <v>35</v>
      </c>
      <c r="P6283">
        <v>1</v>
      </c>
      <c r="Q6283">
        <v>-73000</v>
      </c>
      <c r="R6283">
        <v>1</v>
      </c>
    </row>
    <row r="6284" spans="1:18" x14ac:dyDescent="0.25">
      <c r="A6284">
        <v>2014</v>
      </c>
      <c r="B6284" s="1">
        <v>42809.622092939811</v>
      </c>
      <c r="C6284" t="s">
        <v>18</v>
      </c>
      <c r="D6284" t="s">
        <v>78</v>
      </c>
      <c r="E6284" t="s">
        <v>42</v>
      </c>
      <c r="F6284" t="s">
        <v>63</v>
      </c>
      <c r="G6284" t="s">
        <v>64</v>
      </c>
      <c r="H6284" t="s">
        <v>23</v>
      </c>
      <c r="I6284" t="s">
        <v>24</v>
      </c>
      <c r="J6284" t="s">
        <v>37</v>
      </c>
      <c r="K6284" t="s">
        <v>32</v>
      </c>
      <c r="L6284" t="s">
        <v>35</v>
      </c>
      <c r="M6284" t="s">
        <v>35</v>
      </c>
      <c r="N6284" t="s">
        <v>35</v>
      </c>
      <c r="O6284" t="s">
        <v>35</v>
      </c>
      <c r="P6284">
        <v>1</v>
      </c>
      <c r="Q6284">
        <v>0</v>
      </c>
      <c r="R6284">
        <v>1</v>
      </c>
    </row>
    <row r="6285" spans="1:18" x14ac:dyDescent="0.25">
      <c r="A6285">
        <v>2014</v>
      </c>
      <c r="B6285" s="1">
        <v>42809.622092939811</v>
      </c>
      <c r="C6285" t="s">
        <v>18</v>
      </c>
      <c r="D6285" t="s">
        <v>78</v>
      </c>
      <c r="E6285" t="s">
        <v>42</v>
      </c>
      <c r="F6285" t="s">
        <v>45</v>
      </c>
      <c r="G6285" t="s">
        <v>46</v>
      </c>
      <c r="H6285" t="s">
        <v>62</v>
      </c>
      <c r="I6285" t="s">
        <v>34</v>
      </c>
      <c r="J6285" t="s">
        <v>25</v>
      </c>
      <c r="K6285" t="s">
        <v>32</v>
      </c>
      <c r="L6285" t="s">
        <v>35</v>
      </c>
      <c r="M6285" t="s">
        <v>35</v>
      </c>
      <c r="N6285" t="s">
        <v>35</v>
      </c>
      <c r="O6285" t="s">
        <v>35</v>
      </c>
      <c r="P6285">
        <v>1</v>
      </c>
      <c r="Q6285">
        <v>-1616440.53</v>
      </c>
      <c r="R6285">
        <v>1</v>
      </c>
    </row>
    <row r="6286" spans="1:18" x14ac:dyDescent="0.25">
      <c r="A6286">
        <v>2014</v>
      </c>
      <c r="B6286" s="1">
        <v>42809.622092939811</v>
      </c>
      <c r="C6286" t="s">
        <v>18</v>
      </c>
      <c r="D6286" t="s">
        <v>78</v>
      </c>
      <c r="E6286" t="s">
        <v>42</v>
      </c>
      <c r="F6286" t="s">
        <v>21</v>
      </c>
      <c r="G6286" t="s">
        <v>22</v>
      </c>
      <c r="H6286" t="s">
        <v>23</v>
      </c>
      <c r="I6286" t="s">
        <v>24</v>
      </c>
      <c r="J6286" t="s">
        <v>48</v>
      </c>
      <c r="K6286" t="s">
        <v>26</v>
      </c>
      <c r="L6286" t="s">
        <v>35</v>
      </c>
      <c r="M6286" t="s">
        <v>35</v>
      </c>
      <c r="N6286" t="s">
        <v>35</v>
      </c>
      <c r="O6286" t="s">
        <v>35</v>
      </c>
      <c r="P6286">
        <v>1</v>
      </c>
      <c r="Q6286">
        <v>-2480760</v>
      </c>
      <c r="R6286">
        <v>1</v>
      </c>
    </row>
    <row r="6287" spans="1:18" x14ac:dyDescent="0.25">
      <c r="A6287">
        <v>2014</v>
      </c>
      <c r="B6287" s="1">
        <v>42809.622092939811</v>
      </c>
      <c r="C6287" t="s">
        <v>18</v>
      </c>
      <c r="D6287" t="s">
        <v>78</v>
      </c>
      <c r="E6287" t="s">
        <v>67</v>
      </c>
      <c r="F6287" t="s">
        <v>45</v>
      </c>
      <c r="G6287" t="s">
        <v>46</v>
      </c>
      <c r="H6287" t="s">
        <v>62</v>
      </c>
      <c r="I6287" t="s">
        <v>24</v>
      </c>
      <c r="J6287" t="s">
        <v>48</v>
      </c>
      <c r="K6287" t="s">
        <v>49</v>
      </c>
      <c r="L6287" t="s">
        <v>35</v>
      </c>
      <c r="M6287" t="s">
        <v>35</v>
      </c>
      <c r="N6287" t="s">
        <v>35</v>
      </c>
      <c r="O6287" t="s">
        <v>35</v>
      </c>
      <c r="P6287">
        <v>1</v>
      </c>
      <c r="Q6287">
        <v>-211406.09</v>
      </c>
      <c r="R6287">
        <v>2</v>
      </c>
    </row>
    <row r="6288" spans="1:18" x14ac:dyDescent="0.25">
      <c r="A6288">
        <v>2014</v>
      </c>
      <c r="B6288" s="1">
        <v>42809.622092939811</v>
      </c>
      <c r="C6288" t="s">
        <v>18</v>
      </c>
      <c r="D6288" t="s">
        <v>78</v>
      </c>
      <c r="E6288" t="s">
        <v>67</v>
      </c>
      <c r="F6288" t="s">
        <v>45</v>
      </c>
      <c r="G6288" t="s">
        <v>46</v>
      </c>
      <c r="H6288" t="s">
        <v>62</v>
      </c>
      <c r="I6288" t="s">
        <v>24</v>
      </c>
      <c r="J6288" t="s">
        <v>48</v>
      </c>
      <c r="K6288" t="s">
        <v>26</v>
      </c>
      <c r="L6288" t="s">
        <v>35</v>
      </c>
      <c r="M6288" t="s">
        <v>35</v>
      </c>
      <c r="N6288" t="s">
        <v>35</v>
      </c>
      <c r="O6288" t="s">
        <v>35</v>
      </c>
      <c r="P6288">
        <v>1</v>
      </c>
      <c r="Q6288">
        <v>-8070.96</v>
      </c>
      <c r="R6288">
        <v>2</v>
      </c>
    </row>
    <row r="6289" spans="1:18" x14ac:dyDescent="0.25">
      <c r="A6289">
        <v>2015</v>
      </c>
      <c r="B6289" s="1">
        <v>42809.622092939811</v>
      </c>
      <c r="C6289" t="s">
        <v>18</v>
      </c>
      <c r="D6289" t="s">
        <v>19</v>
      </c>
      <c r="E6289" t="s">
        <v>20</v>
      </c>
      <c r="F6289" t="s">
        <v>21</v>
      </c>
      <c r="G6289" t="s">
        <v>22</v>
      </c>
      <c r="H6289" t="s">
        <v>91</v>
      </c>
      <c r="I6289" t="s">
        <v>34</v>
      </c>
      <c r="J6289" t="s">
        <v>37</v>
      </c>
      <c r="K6289" t="s">
        <v>49</v>
      </c>
      <c r="L6289" t="s">
        <v>35</v>
      </c>
      <c r="M6289" t="s">
        <v>35</v>
      </c>
      <c r="N6289" t="s">
        <v>35</v>
      </c>
      <c r="O6289" t="s">
        <v>35</v>
      </c>
      <c r="P6289">
        <v>1</v>
      </c>
      <c r="Q6289">
        <v>0</v>
      </c>
      <c r="R6289">
        <v>2</v>
      </c>
    </row>
    <row r="6290" spans="1:18" x14ac:dyDescent="0.25">
      <c r="A6290">
        <v>2015</v>
      </c>
      <c r="B6290" s="1">
        <v>42809.622092939811</v>
      </c>
      <c r="C6290" t="s">
        <v>18</v>
      </c>
      <c r="D6290" t="s">
        <v>19</v>
      </c>
      <c r="E6290" t="s">
        <v>20</v>
      </c>
      <c r="F6290" t="s">
        <v>21</v>
      </c>
      <c r="G6290" t="s">
        <v>22</v>
      </c>
      <c r="H6290" t="s">
        <v>23</v>
      </c>
      <c r="I6290" t="s">
        <v>34</v>
      </c>
      <c r="J6290" t="s">
        <v>37</v>
      </c>
      <c r="K6290" t="s">
        <v>51</v>
      </c>
      <c r="L6290" t="s">
        <v>35</v>
      </c>
      <c r="M6290" t="s">
        <v>35</v>
      </c>
      <c r="N6290" t="s">
        <v>35</v>
      </c>
      <c r="O6290" t="s">
        <v>35</v>
      </c>
      <c r="P6290">
        <v>1</v>
      </c>
      <c r="Q6290">
        <v>0</v>
      </c>
      <c r="R6290">
        <v>1</v>
      </c>
    </row>
    <row r="6291" spans="1:18" x14ac:dyDescent="0.25">
      <c r="A6291">
        <v>2015</v>
      </c>
      <c r="B6291" s="1">
        <v>42809.622092939811</v>
      </c>
      <c r="C6291" t="s">
        <v>18</v>
      </c>
      <c r="D6291" t="s">
        <v>19</v>
      </c>
      <c r="E6291" t="s">
        <v>20</v>
      </c>
      <c r="F6291" t="s">
        <v>21</v>
      </c>
      <c r="G6291" t="s">
        <v>22</v>
      </c>
      <c r="H6291" t="s">
        <v>23</v>
      </c>
      <c r="I6291" t="s">
        <v>24</v>
      </c>
      <c r="J6291" t="s">
        <v>40</v>
      </c>
      <c r="K6291" t="s">
        <v>49</v>
      </c>
      <c r="L6291" t="s">
        <v>35</v>
      </c>
      <c r="M6291" t="s">
        <v>35</v>
      </c>
      <c r="N6291" t="s">
        <v>28</v>
      </c>
      <c r="O6291" t="s">
        <v>35</v>
      </c>
      <c r="P6291">
        <v>1</v>
      </c>
      <c r="Q6291">
        <v>24125960</v>
      </c>
      <c r="R6291">
        <v>4</v>
      </c>
    </row>
    <row r="6292" spans="1:18" x14ac:dyDescent="0.25">
      <c r="A6292">
        <v>2015</v>
      </c>
      <c r="B6292" s="1">
        <v>42809.622092939811</v>
      </c>
      <c r="C6292" t="s">
        <v>18</v>
      </c>
      <c r="D6292" t="s">
        <v>19</v>
      </c>
      <c r="E6292" t="s">
        <v>20</v>
      </c>
      <c r="F6292" t="s">
        <v>21</v>
      </c>
      <c r="G6292" t="s">
        <v>22</v>
      </c>
      <c r="H6292" t="s">
        <v>23</v>
      </c>
      <c r="I6292" t="s">
        <v>24</v>
      </c>
      <c r="J6292" t="s">
        <v>37</v>
      </c>
      <c r="K6292" t="s">
        <v>26</v>
      </c>
      <c r="L6292" t="s">
        <v>27</v>
      </c>
      <c r="M6292" t="s">
        <v>27</v>
      </c>
      <c r="N6292" t="s">
        <v>28</v>
      </c>
      <c r="O6292" t="s">
        <v>28</v>
      </c>
      <c r="P6292">
        <v>1</v>
      </c>
      <c r="Q6292">
        <v>0</v>
      </c>
      <c r="R6292">
        <v>1</v>
      </c>
    </row>
    <row r="6293" spans="1:18" x14ac:dyDescent="0.25">
      <c r="A6293">
        <v>2015</v>
      </c>
      <c r="B6293" s="1">
        <v>42809.622092939811</v>
      </c>
      <c r="C6293" t="s">
        <v>18</v>
      </c>
      <c r="D6293" t="s">
        <v>19</v>
      </c>
      <c r="E6293" t="s">
        <v>30</v>
      </c>
      <c r="F6293" t="s">
        <v>63</v>
      </c>
      <c r="G6293" t="s">
        <v>64</v>
      </c>
      <c r="H6293" t="s">
        <v>62</v>
      </c>
      <c r="I6293" t="s">
        <v>24</v>
      </c>
      <c r="J6293" t="s">
        <v>37</v>
      </c>
      <c r="K6293" t="s">
        <v>26</v>
      </c>
      <c r="L6293" t="s">
        <v>35</v>
      </c>
      <c r="M6293" t="s">
        <v>35</v>
      </c>
      <c r="N6293" t="s">
        <v>35</v>
      </c>
      <c r="O6293" t="s">
        <v>35</v>
      </c>
      <c r="P6293">
        <v>1</v>
      </c>
      <c r="Q6293">
        <v>0</v>
      </c>
      <c r="R6293">
        <v>5</v>
      </c>
    </row>
    <row r="6294" spans="1:18" x14ac:dyDescent="0.25">
      <c r="A6294">
        <v>2015</v>
      </c>
      <c r="B6294" s="1">
        <v>42809.622092939811</v>
      </c>
      <c r="C6294" t="s">
        <v>18</v>
      </c>
      <c r="D6294" t="s">
        <v>19</v>
      </c>
      <c r="E6294" t="s">
        <v>30</v>
      </c>
      <c r="F6294" t="s">
        <v>45</v>
      </c>
      <c r="G6294" t="s">
        <v>66</v>
      </c>
      <c r="H6294" t="s">
        <v>62</v>
      </c>
      <c r="I6294" t="s">
        <v>24</v>
      </c>
      <c r="J6294" t="s">
        <v>44</v>
      </c>
      <c r="K6294" t="s">
        <v>32</v>
      </c>
      <c r="L6294" t="s">
        <v>35</v>
      </c>
      <c r="M6294" t="s">
        <v>35</v>
      </c>
      <c r="N6294" t="s">
        <v>35</v>
      </c>
      <c r="O6294" t="s">
        <v>35</v>
      </c>
      <c r="P6294">
        <v>1</v>
      </c>
      <c r="Q6294">
        <v>22184.26</v>
      </c>
      <c r="R6294">
        <v>3</v>
      </c>
    </row>
    <row r="6295" spans="1:18" x14ac:dyDescent="0.25">
      <c r="A6295">
        <v>2015</v>
      </c>
      <c r="B6295" s="1">
        <v>42809.622092939811</v>
      </c>
      <c r="C6295" t="s">
        <v>18</v>
      </c>
      <c r="D6295" t="s">
        <v>19</v>
      </c>
      <c r="E6295" t="s">
        <v>30</v>
      </c>
      <c r="F6295" t="s">
        <v>21</v>
      </c>
      <c r="G6295" t="s">
        <v>22</v>
      </c>
      <c r="H6295" t="s">
        <v>91</v>
      </c>
      <c r="I6295" t="s">
        <v>34</v>
      </c>
      <c r="J6295" t="s">
        <v>37</v>
      </c>
      <c r="K6295" t="s">
        <v>49</v>
      </c>
      <c r="L6295" t="s">
        <v>35</v>
      </c>
      <c r="M6295" t="s">
        <v>35</v>
      </c>
      <c r="N6295" t="s">
        <v>35</v>
      </c>
      <c r="O6295" t="s">
        <v>35</v>
      </c>
      <c r="P6295">
        <v>1</v>
      </c>
      <c r="Q6295">
        <v>0</v>
      </c>
      <c r="R6295">
        <v>2</v>
      </c>
    </row>
    <row r="6296" spans="1:18" x14ac:dyDescent="0.25">
      <c r="A6296">
        <v>2015</v>
      </c>
      <c r="B6296" s="1">
        <v>42809.622092939811</v>
      </c>
      <c r="C6296" t="s">
        <v>18</v>
      </c>
      <c r="D6296" t="s">
        <v>19</v>
      </c>
      <c r="E6296" t="s">
        <v>30</v>
      </c>
      <c r="F6296" t="s">
        <v>61</v>
      </c>
      <c r="G6296" t="s">
        <v>22</v>
      </c>
      <c r="H6296" t="s">
        <v>91</v>
      </c>
      <c r="I6296" t="s">
        <v>34</v>
      </c>
      <c r="J6296" t="s">
        <v>31</v>
      </c>
      <c r="K6296" t="s">
        <v>49</v>
      </c>
      <c r="L6296" t="s">
        <v>35</v>
      </c>
      <c r="M6296" t="s">
        <v>35</v>
      </c>
      <c r="N6296" t="s">
        <v>28</v>
      </c>
      <c r="O6296" t="s">
        <v>35</v>
      </c>
      <c r="P6296">
        <v>1</v>
      </c>
      <c r="Q6296">
        <v>13774681</v>
      </c>
      <c r="R6296">
        <v>6</v>
      </c>
    </row>
    <row r="6297" spans="1:18" x14ac:dyDescent="0.25">
      <c r="A6297">
        <v>2015</v>
      </c>
      <c r="B6297" s="1">
        <v>42809.622092939811</v>
      </c>
      <c r="C6297" t="s">
        <v>18</v>
      </c>
      <c r="D6297" t="s">
        <v>19</v>
      </c>
      <c r="E6297" t="s">
        <v>30</v>
      </c>
      <c r="F6297" t="s">
        <v>61</v>
      </c>
      <c r="G6297" t="s">
        <v>22</v>
      </c>
      <c r="H6297" t="s">
        <v>91</v>
      </c>
      <c r="I6297" t="s">
        <v>34</v>
      </c>
      <c r="J6297" t="s">
        <v>40</v>
      </c>
      <c r="K6297" t="s">
        <v>49</v>
      </c>
      <c r="L6297" t="s">
        <v>35</v>
      </c>
      <c r="M6297" t="s">
        <v>35</v>
      </c>
      <c r="N6297" t="s">
        <v>28</v>
      </c>
      <c r="O6297" t="s">
        <v>35</v>
      </c>
      <c r="P6297">
        <v>1</v>
      </c>
      <c r="Q6297">
        <v>62846503</v>
      </c>
      <c r="R6297">
        <v>11</v>
      </c>
    </row>
    <row r="6298" spans="1:18" x14ac:dyDescent="0.25">
      <c r="A6298">
        <v>2015</v>
      </c>
      <c r="B6298" s="1">
        <v>42809.622092939811</v>
      </c>
      <c r="C6298" t="s">
        <v>18</v>
      </c>
      <c r="D6298" t="s">
        <v>19</v>
      </c>
      <c r="E6298" t="s">
        <v>36</v>
      </c>
      <c r="F6298" t="s">
        <v>21</v>
      </c>
      <c r="G6298" t="s">
        <v>22</v>
      </c>
      <c r="H6298" t="s">
        <v>23</v>
      </c>
      <c r="I6298" t="s">
        <v>34</v>
      </c>
      <c r="J6298" t="s">
        <v>48</v>
      </c>
      <c r="K6298" t="s">
        <v>49</v>
      </c>
      <c r="L6298" t="s">
        <v>35</v>
      </c>
      <c r="M6298" t="s">
        <v>35</v>
      </c>
      <c r="N6298" t="s">
        <v>35</v>
      </c>
      <c r="O6298" t="s">
        <v>35</v>
      </c>
      <c r="P6298">
        <v>1</v>
      </c>
      <c r="Q6298">
        <v>-758294.69</v>
      </c>
      <c r="R6298">
        <v>1</v>
      </c>
    </row>
    <row r="6299" spans="1:18" x14ac:dyDescent="0.25">
      <c r="A6299">
        <v>2015</v>
      </c>
      <c r="B6299" s="1">
        <v>42809.622092939811</v>
      </c>
      <c r="C6299" t="s">
        <v>18</v>
      </c>
      <c r="D6299" t="s">
        <v>19</v>
      </c>
      <c r="E6299" t="s">
        <v>36</v>
      </c>
      <c r="F6299" t="s">
        <v>21</v>
      </c>
      <c r="G6299" t="s">
        <v>22</v>
      </c>
      <c r="H6299" t="s">
        <v>23</v>
      </c>
      <c r="I6299" t="s">
        <v>34</v>
      </c>
      <c r="J6299" t="s">
        <v>44</v>
      </c>
      <c r="K6299" t="s">
        <v>41</v>
      </c>
      <c r="L6299" t="s">
        <v>35</v>
      </c>
      <c r="M6299" t="s">
        <v>35</v>
      </c>
      <c r="N6299" t="s">
        <v>28</v>
      </c>
      <c r="O6299" t="s">
        <v>35</v>
      </c>
      <c r="P6299">
        <v>1</v>
      </c>
      <c r="Q6299">
        <v>98472.17</v>
      </c>
      <c r="R6299">
        <v>2</v>
      </c>
    </row>
    <row r="6300" spans="1:18" x14ac:dyDescent="0.25">
      <c r="A6300">
        <v>2015</v>
      </c>
      <c r="B6300" s="1">
        <v>42809.622092939811</v>
      </c>
      <c r="C6300" t="s">
        <v>18</v>
      </c>
      <c r="D6300" t="s">
        <v>19</v>
      </c>
      <c r="E6300" t="s">
        <v>42</v>
      </c>
      <c r="F6300" t="s">
        <v>53</v>
      </c>
      <c r="G6300" t="s">
        <v>66</v>
      </c>
      <c r="H6300" t="s">
        <v>28</v>
      </c>
      <c r="I6300" t="s">
        <v>24</v>
      </c>
      <c r="J6300" t="s">
        <v>25</v>
      </c>
      <c r="K6300" t="s">
        <v>26</v>
      </c>
      <c r="L6300" t="s">
        <v>35</v>
      </c>
      <c r="M6300" t="s">
        <v>35</v>
      </c>
      <c r="N6300" t="s">
        <v>28</v>
      </c>
      <c r="O6300" t="s">
        <v>35</v>
      </c>
      <c r="P6300">
        <v>1</v>
      </c>
      <c r="Q6300">
        <v>28742547.530000001</v>
      </c>
      <c r="R6300">
        <v>13</v>
      </c>
    </row>
    <row r="6301" spans="1:18" x14ac:dyDescent="0.25">
      <c r="A6301">
        <v>2015</v>
      </c>
      <c r="B6301" s="1">
        <v>42809.622092939811</v>
      </c>
      <c r="C6301" t="s">
        <v>18</v>
      </c>
      <c r="D6301" t="s">
        <v>19</v>
      </c>
      <c r="E6301" t="s">
        <v>42</v>
      </c>
      <c r="F6301" t="s">
        <v>21</v>
      </c>
      <c r="G6301" t="s">
        <v>22</v>
      </c>
      <c r="H6301" t="s">
        <v>23</v>
      </c>
      <c r="I6301" t="s">
        <v>24</v>
      </c>
      <c r="J6301" t="s">
        <v>48</v>
      </c>
      <c r="K6301" t="s">
        <v>26</v>
      </c>
      <c r="L6301" t="s">
        <v>35</v>
      </c>
      <c r="M6301" t="s">
        <v>35</v>
      </c>
      <c r="N6301" t="s">
        <v>35</v>
      </c>
      <c r="O6301" t="s">
        <v>35</v>
      </c>
      <c r="P6301">
        <v>1</v>
      </c>
      <c r="Q6301">
        <v>-138973</v>
      </c>
      <c r="R6301">
        <v>5</v>
      </c>
    </row>
    <row r="6302" spans="1:18" x14ac:dyDescent="0.25">
      <c r="A6302">
        <v>2015</v>
      </c>
      <c r="B6302" s="1">
        <v>42809.622092939811</v>
      </c>
      <c r="C6302" t="s">
        <v>18</v>
      </c>
      <c r="D6302" t="s">
        <v>19</v>
      </c>
      <c r="E6302" t="s">
        <v>42</v>
      </c>
      <c r="F6302" t="s">
        <v>21</v>
      </c>
      <c r="G6302" t="s">
        <v>22</v>
      </c>
      <c r="H6302" t="s">
        <v>23</v>
      </c>
      <c r="I6302" t="s">
        <v>24</v>
      </c>
      <c r="J6302" t="s">
        <v>44</v>
      </c>
      <c r="K6302" t="s">
        <v>41</v>
      </c>
      <c r="L6302" t="s">
        <v>27</v>
      </c>
      <c r="M6302" t="s">
        <v>27</v>
      </c>
      <c r="N6302" t="s">
        <v>28</v>
      </c>
      <c r="O6302" t="s">
        <v>28</v>
      </c>
      <c r="P6302">
        <v>1</v>
      </c>
      <c r="Q6302">
        <v>93328</v>
      </c>
      <c r="R6302">
        <v>2</v>
      </c>
    </row>
    <row r="6303" spans="1:18" x14ac:dyDescent="0.25">
      <c r="A6303">
        <v>2015</v>
      </c>
      <c r="B6303" s="1">
        <v>42809.622092939811</v>
      </c>
      <c r="C6303" t="s">
        <v>18</v>
      </c>
      <c r="D6303" t="s">
        <v>19</v>
      </c>
      <c r="E6303" t="s">
        <v>42</v>
      </c>
      <c r="F6303" t="s">
        <v>21</v>
      </c>
      <c r="G6303" t="s">
        <v>22</v>
      </c>
      <c r="H6303" t="s">
        <v>23</v>
      </c>
      <c r="I6303" t="s">
        <v>24</v>
      </c>
      <c r="J6303" t="s">
        <v>44</v>
      </c>
      <c r="K6303" t="s">
        <v>26</v>
      </c>
      <c r="L6303" t="s">
        <v>27</v>
      </c>
      <c r="M6303" t="s">
        <v>27</v>
      </c>
      <c r="N6303" t="s">
        <v>28</v>
      </c>
      <c r="O6303" t="s">
        <v>28</v>
      </c>
      <c r="P6303">
        <v>1</v>
      </c>
      <c r="Q6303">
        <v>93773.759999999995</v>
      </c>
      <c r="R6303">
        <v>2</v>
      </c>
    </row>
    <row r="6304" spans="1:18" x14ac:dyDescent="0.25">
      <c r="A6304">
        <v>2015</v>
      </c>
      <c r="B6304" s="1">
        <v>42809.622092939811</v>
      </c>
      <c r="C6304" t="s">
        <v>18</v>
      </c>
      <c r="D6304" t="s">
        <v>19</v>
      </c>
      <c r="E6304" t="s">
        <v>42</v>
      </c>
      <c r="F6304" t="s">
        <v>21</v>
      </c>
      <c r="G6304" t="s">
        <v>22</v>
      </c>
      <c r="H6304" t="s">
        <v>23</v>
      </c>
      <c r="I6304" t="s">
        <v>24</v>
      </c>
      <c r="J6304" t="s">
        <v>37</v>
      </c>
      <c r="K6304" t="s">
        <v>32</v>
      </c>
      <c r="L6304" t="s">
        <v>27</v>
      </c>
      <c r="M6304" t="s">
        <v>27</v>
      </c>
      <c r="N6304" t="s">
        <v>28</v>
      </c>
      <c r="O6304" t="s">
        <v>28</v>
      </c>
      <c r="P6304">
        <v>1</v>
      </c>
      <c r="Q6304">
        <v>0</v>
      </c>
      <c r="R6304">
        <v>9</v>
      </c>
    </row>
    <row r="6305" spans="1:18" x14ac:dyDescent="0.25">
      <c r="A6305">
        <v>2015</v>
      </c>
      <c r="B6305" s="1">
        <v>42809.622092939811</v>
      </c>
      <c r="C6305" t="s">
        <v>18</v>
      </c>
      <c r="D6305" t="s">
        <v>19</v>
      </c>
      <c r="E6305" t="s">
        <v>73</v>
      </c>
      <c r="F6305" t="s">
        <v>21</v>
      </c>
      <c r="G6305" t="s">
        <v>22</v>
      </c>
      <c r="H6305" t="s">
        <v>28</v>
      </c>
      <c r="I6305" t="s">
        <v>24</v>
      </c>
      <c r="J6305" t="s">
        <v>25</v>
      </c>
      <c r="K6305" t="s">
        <v>26</v>
      </c>
      <c r="L6305" t="s">
        <v>35</v>
      </c>
      <c r="M6305" t="s">
        <v>28</v>
      </c>
      <c r="N6305" t="s">
        <v>35</v>
      </c>
      <c r="O6305" t="s">
        <v>28</v>
      </c>
      <c r="P6305">
        <v>1</v>
      </c>
      <c r="Q6305">
        <v>1816136</v>
      </c>
      <c r="R6305">
        <v>1</v>
      </c>
    </row>
    <row r="6306" spans="1:18" x14ac:dyDescent="0.25">
      <c r="A6306">
        <v>2015</v>
      </c>
      <c r="B6306" s="1">
        <v>42809.622092939811</v>
      </c>
      <c r="C6306" t="s">
        <v>18</v>
      </c>
      <c r="D6306" t="s">
        <v>19</v>
      </c>
      <c r="E6306" t="s">
        <v>67</v>
      </c>
      <c r="F6306" t="s">
        <v>45</v>
      </c>
      <c r="G6306" t="s">
        <v>66</v>
      </c>
      <c r="H6306" t="s">
        <v>62</v>
      </c>
      <c r="I6306" t="s">
        <v>24</v>
      </c>
      <c r="J6306" t="s">
        <v>31</v>
      </c>
      <c r="K6306" t="s">
        <v>49</v>
      </c>
      <c r="L6306" t="s">
        <v>35</v>
      </c>
      <c r="M6306" t="s">
        <v>35</v>
      </c>
      <c r="N6306" t="s">
        <v>35</v>
      </c>
      <c r="O6306" t="s">
        <v>35</v>
      </c>
      <c r="P6306">
        <v>1</v>
      </c>
      <c r="Q6306">
        <v>1874093</v>
      </c>
      <c r="R6306">
        <v>5</v>
      </c>
    </row>
    <row r="6307" spans="1:18" x14ac:dyDescent="0.25">
      <c r="A6307">
        <v>2015</v>
      </c>
      <c r="B6307" s="1">
        <v>42809.622092939811</v>
      </c>
      <c r="C6307" t="s">
        <v>18</v>
      </c>
      <c r="D6307" t="s">
        <v>19</v>
      </c>
      <c r="E6307" t="s">
        <v>67</v>
      </c>
      <c r="F6307" t="s">
        <v>45</v>
      </c>
      <c r="G6307" t="s">
        <v>66</v>
      </c>
      <c r="H6307" t="s">
        <v>62</v>
      </c>
      <c r="I6307" t="s">
        <v>24</v>
      </c>
      <c r="J6307" t="s">
        <v>37</v>
      </c>
      <c r="K6307" t="s">
        <v>26</v>
      </c>
      <c r="L6307" t="s">
        <v>35</v>
      </c>
      <c r="M6307" t="s">
        <v>35</v>
      </c>
      <c r="N6307" t="s">
        <v>35</v>
      </c>
      <c r="O6307" t="s">
        <v>35</v>
      </c>
      <c r="P6307">
        <v>1</v>
      </c>
      <c r="Q6307">
        <v>0</v>
      </c>
      <c r="R6307">
        <v>2</v>
      </c>
    </row>
    <row r="6308" spans="1:18" x14ac:dyDescent="0.25">
      <c r="A6308">
        <v>2015</v>
      </c>
      <c r="B6308" s="1">
        <v>42809.622092939811</v>
      </c>
      <c r="C6308" t="s">
        <v>18</v>
      </c>
      <c r="D6308" t="s">
        <v>19</v>
      </c>
      <c r="E6308" t="s">
        <v>67</v>
      </c>
      <c r="F6308" t="s">
        <v>79</v>
      </c>
      <c r="G6308" t="s">
        <v>22</v>
      </c>
      <c r="H6308" t="s">
        <v>62</v>
      </c>
      <c r="I6308" t="s">
        <v>24</v>
      </c>
      <c r="J6308" t="s">
        <v>44</v>
      </c>
      <c r="K6308" t="s">
        <v>56</v>
      </c>
      <c r="L6308" t="s">
        <v>35</v>
      </c>
      <c r="M6308" t="s">
        <v>35</v>
      </c>
      <c r="N6308" t="s">
        <v>35</v>
      </c>
      <c r="O6308" t="s">
        <v>35</v>
      </c>
      <c r="P6308">
        <v>1</v>
      </c>
      <c r="Q6308">
        <v>181043</v>
      </c>
      <c r="R6308">
        <v>3</v>
      </c>
    </row>
    <row r="6309" spans="1:18" x14ac:dyDescent="0.25">
      <c r="A6309">
        <v>2015</v>
      </c>
      <c r="B6309" s="1">
        <v>42809.622092939811</v>
      </c>
      <c r="C6309" t="s">
        <v>18</v>
      </c>
      <c r="D6309" t="s">
        <v>19</v>
      </c>
      <c r="E6309" t="s">
        <v>47</v>
      </c>
      <c r="F6309" t="s">
        <v>21</v>
      </c>
      <c r="G6309" t="s">
        <v>22</v>
      </c>
      <c r="H6309" t="s">
        <v>28</v>
      </c>
      <c r="I6309" t="s">
        <v>24</v>
      </c>
      <c r="J6309" t="s">
        <v>44</v>
      </c>
      <c r="K6309" t="s">
        <v>49</v>
      </c>
      <c r="L6309" t="s">
        <v>35</v>
      </c>
      <c r="M6309" t="s">
        <v>35</v>
      </c>
      <c r="N6309" t="s">
        <v>35</v>
      </c>
      <c r="O6309" t="s">
        <v>35</v>
      </c>
      <c r="P6309">
        <v>1</v>
      </c>
      <c r="Q6309">
        <v>28005.56</v>
      </c>
      <c r="R6309">
        <v>5</v>
      </c>
    </row>
    <row r="6310" spans="1:18" x14ac:dyDescent="0.25">
      <c r="A6310">
        <v>2015</v>
      </c>
      <c r="B6310" s="1">
        <v>42809.622092939811</v>
      </c>
      <c r="C6310" t="s">
        <v>18</v>
      </c>
      <c r="D6310" t="s">
        <v>19</v>
      </c>
      <c r="E6310" t="s">
        <v>47</v>
      </c>
      <c r="F6310" t="s">
        <v>21</v>
      </c>
      <c r="G6310" t="s">
        <v>22</v>
      </c>
      <c r="H6310" t="s">
        <v>23</v>
      </c>
      <c r="I6310" t="s">
        <v>24</v>
      </c>
      <c r="J6310" t="s">
        <v>37</v>
      </c>
      <c r="K6310" t="s">
        <v>26</v>
      </c>
      <c r="L6310" t="s">
        <v>35</v>
      </c>
      <c r="M6310" t="s">
        <v>35</v>
      </c>
      <c r="N6310" t="s">
        <v>35</v>
      </c>
      <c r="O6310" t="s">
        <v>35</v>
      </c>
      <c r="P6310">
        <v>1</v>
      </c>
      <c r="Q6310">
        <v>0</v>
      </c>
      <c r="R6310">
        <v>1</v>
      </c>
    </row>
    <row r="6311" spans="1:18" x14ac:dyDescent="0.25">
      <c r="A6311">
        <v>2015</v>
      </c>
      <c r="B6311" s="1">
        <v>42809.622092939811</v>
      </c>
      <c r="C6311" t="s">
        <v>18</v>
      </c>
      <c r="D6311" t="s">
        <v>19</v>
      </c>
      <c r="E6311" t="s">
        <v>38</v>
      </c>
      <c r="F6311" t="s">
        <v>63</v>
      </c>
      <c r="G6311" t="s">
        <v>64</v>
      </c>
      <c r="H6311" t="s">
        <v>28</v>
      </c>
      <c r="I6311" t="s">
        <v>24</v>
      </c>
      <c r="J6311" t="s">
        <v>40</v>
      </c>
      <c r="K6311" t="s">
        <v>49</v>
      </c>
      <c r="L6311" t="s">
        <v>35</v>
      </c>
      <c r="M6311" t="s">
        <v>28</v>
      </c>
      <c r="N6311" t="s">
        <v>35</v>
      </c>
      <c r="O6311" t="s">
        <v>35</v>
      </c>
      <c r="P6311">
        <v>1</v>
      </c>
      <c r="Q6311">
        <v>8227089.8899999997</v>
      </c>
      <c r="R6311">
        <v>9</v>
      </c>
    </row>
    <row r="6312" spans="1:18" x14ac:dyDescent="0.25">
      <c r="A6312">
        <v>2015</v>
      </c>
      <c r="B6312" s="1">
        <v>42809.622092939811</v>
      </c>
      <c r="C6312" t="s">
        <v>18</v>
      </c>
      <c r="D6312" t="s">
        <v>19</v>
      </c>
      <c r="E6312" t="s">
        <v>38</v>
      </c>
      <c r="F6312" t="s">
        <v>21</v>
      </c>
      <c r="G6312" t="s">
        <v>22</v>
      </c>
      <c r="H6312" t="s">
        <v>28</v>
      </c>
      <c r="I6312" t="s">
        <v>34</v>
      </c>
      <c r="J6312" t="s">
        <v>37</v>
      </c>
      <c r="K6312" t="s">
        <v>28</v>
      </c>
      <c r="L6312" t="s">
        <v>35</v>
      </c>
      <c r="M6312" t="s">
        <v>28</v>
      </c>
      <c r="N6312" t="s">
        <v>35</v>
      </c>
      <c r="O6312" t="s">
        <v>28</v>
      </c>
      <c r="P6312">
        <v>1</v>
      </c>
      <c r="Q6312">
        <v>0</v>
      </c>
      <c r="R6312" t="s">
        <v>28</v>
      </c>
    </row>
    <row r="6313" spans="1:18" x14ac:dyDescent="0.25">
      <c r="A6313">
        <v>2015</v>
      </c>
      <c r="B6313" s="1">
        <v>42809.622092939811</v>
      </c>
      <c r="C6313" t="s">
        <v>18</v>
      </c>
      <c r="D6313" t="s">
        <v>19</v>
      </c>
      <c r="E6313" t="s">
        <v>38</v>
      </c>
      <c r="F6313" t="s">
        <v>21</v>
      </c>
      <c r="G6313" t="s">
        <v>22</v>
      </c>
      <c r="H6313" t="s">
        <v>23</v>
      </c>
      <c r="I6313" t="s">
        <v>34</v>
      </c>
      <c r="J6313" t="s">
        <v>43</v>
      </c>
      <c r="K6313" t="s">
        <v>26</v>
      </c>
      <c r="L6313" t="s">
        <v>35</v>
      </c>
      <c r="M6313" t="s">
        <v>35</v>
      </c>
      <c r="N6313" t="s">
        <v>28</v>
      </c>
      <c r="O6313" t="s">
        <v>35</v>
      </c>
      <c r="P6313">
        <v>1</v>
      </c>
      <c r="Q6313">
        <v>984683.59</v>
      </c>
      <c r="R6313">
        <v>1</v>
      </c>
    </row>
    <row r="6314" spans="1:18" x14ac:dyDescent="0.25">
      <c r="A6314">
        <v>2015</v>
      </c>
      <c r="B6314" s="1">
        <v>42809.622092939811</v>
      </c>
      <c r="C6314" t="s">
        <v>18</v>
      </c>
      <c r="D6314" t="s">
        <v>19</v>
      </c>
      <c r="E6314" t="s">
        <v>38</v>
      </c>
      <c r="F6314" t="s">
        <v>21</v>
      </c>
      <c r="G6314" t="s">
        <v>22</v>
      </c>
      <c r="H6314" t="s">
        <v>23</v>
      </c>
      <c r="I6314" t="s">
        <v>24</v>
      </c>
      <c r="J6314" t="s">
        <v>85</v>
      </c>
      <c r="K6314" t="s">
        <v>49</v>
      </c>
      <c r="L6314" t="s">
        <v>35</v>
      </c>
      <c r="M6314" t="s">
        <v>35</v>
      </c>
      <c r="N6314" t="s">
        <v>35</v>
      </c>
      <c r="O6314" t="s">
        <v>35</v>
      </c>
      <c r="P6314">
        <v>1</v>
      </c>
      <c r="Q6314">
        <v>521016219.26999998</v>
      </c>
      <c r="R6314">
        <v>22</v>
      </c>
    </row>
    <row r="6315" spans="1:18" x14ac:dyDescent="0.25">
      <c r="A6315">
        <v>2015</v>
      </c>
      <c r="B6315" s="1">
        <v>42809.622092939811</v>
      </c>
      <c r="C6315" t="s">
        <v>18</v>
      </c>
      <c r="D6315" t="s">
        <v>19</v>
      </c>
      <c r="E6315" t="s">
        <v>38</v>
      </c>
      <c r="F6315" t="s">
        <v>21</v>
      </c>
      <c r="G6315" t="s">
        <v>22</v>
      </c>
      <c r="H6315" t="s">
        <v>23</v>
      </c>
      <c r="I6315" t="s">
        <v>24</v>
      </c>
      <c r="J6315" t="s">
        <v>44</v>
      </c>
      <c r="K6315" t="s">
        <v>49</v>
      </c>
      <c r="L6315" t="s">
        <v>35</v>
      </c>
      <c r="M6315" t="s">
        <v>35</v>
      </c>
      <c r="N6315" t="s">
        <v>35</v>
      </c>
      <c r="O6315" t="s">
        <v>35</v>
      </c>
      <c r="P6315">
        <v>1</v>
      </c>
      <c r="Q6315">
        <v>45164</v>
      </c>
      <c r="R6315">
        <v>4</v>
      </c>
    </row>
    <row r="6316" spans="1:18" x14ac:dyDescent="0.25">
      <c r="A6316">
        <v>2015</v>
      </c>
      <c r="B6316" s="1">
        <v>42809.622092939811</v>
      </c>
      <c r="C6316" t="s">
        <v>18</v>
      </c>
      <c r="D6316" t="s">
        <v>19</v>
      </c>
      <c r="E6316" t="s">
        <v>38</v>
      </c>
      <c r="F6316" t="s">
        <v>21</v>
      </c>
      <c r="G6316" t="s">
        <v>22</v>
      </c>
      <c r="H6316" t="s">
        <v>23</v>
      </c>
      <c r="I6316" t="s">
        <v>24</v>
      </c>
      <c r="J6316" t="s">
        <v>37</v>
      </c>
      <c r="K6316" t="s">
        <v>32</v>
      </c>
      <c r="L6316" t="s">
        <v>35</v>
      </c>
      <c r="M6316" t="s">
        <v>35</v>
      </c>
      <c r="N6316" t="s">
        <v>35</v>
      </c>
      <c r="O6316" t="s">
        <v>35</v>
      </c>
      <c r="P6316">
        <v>1</v>
      </c>
      <c r="Q6316">
        <v>0</v>
      </c>
      <c r="R6316">
        <v>3</v>
      </c>
    </row>
    <row r="6317" spans="1:18" x14ac:dyDescent="0.25">
      <c r="A6317">
        <v>2015</v>
      </c>
      <c r="B6317" s="1">
        <v>42809.622092939811</v>
      </c>
      <c r="C6317" t="s">
        <v>18</v>
      </c>
      <c r="D6317" t="s">
        <v>19</v>
      </c>
      <c r="E6317" t="s">
        <v>80</v>
      </c>
      <c r="F6317" t="s">
        <v>63</v>
      </c>
      <c r="G6317" t="s">
        <v>64</v>
      </c>
      <c r="H6317" t="s">
        <v>62</v>
      </c>
      <c r="I6317" t="s">
        <v>24</v>
      </c>
      <c r="J6317" t="s">
        <v>48</v>
      </c>
      <c r="K6317" t="s">
        <v>41</v>
      </c>
      <c r="L6317" t="s">
        <v>35</v>
      </c>
      <c r="M6317" t="s">
        <v>35</v>
      </c>
      <c r="N6317" t="s">
        <v>35</v>
      </c>
      <c r="O6317" t="s">
        <v>35</v>
      </c>
      <c r="P6317">
        <v>1</v>
      </c>
      <c r="Q6317">
        <v>-23748.71</v>
      </c>
      <c r="R6317">
        <v>1</v>
      </c>
    </row>
    <row r="6318" spans="1:18" x14ac:dyDescent="0.25">
      <c r="A6318">
        <v>2015</v>
      </c>
      <c r="B6318" s="1">
        <v>42809.622092939811</v>
      </c>
      <c r="C6318" t="s">
        <v>18</v>
      </c>
      <c r="D6318" t="s">
        <v>60</v>
      </c>
      <c r="E6318" t="s">
        <v>20</v>
      </c>
      <c r="F6318" t="s">
        <v>21</v>
      </c>
      <c r="G6318" t="s">
        <v>22</v>
      </c>
      <c r="H6318" t="s">
        <v>28</v>
      </c>
      <c r="I6318" t="s">
        <v>24</v>
      </c>
      <c r="J6318" t="s">
        <v>37</v>
      </c>
      <c r="K6318" t="s">
        <v>28</v>
      </c>
      <c r="L6318" t="s">
        <v>35</v>
      </c>
      <c r="M6318" t="s">
        <v>28</v>
      </c>
      <c r="N6318" t="s">
        <v>35</v>
      </c>
      <c r="O6318" t="s">
        <v>28</v>
      </c>
      <c r="P6318">
        <v>1</v>
      </c>
      <c r="Q6318">
        <v>0</v>
      </c>
      <c r="R6318" t="s">
        <v>28</v>
      </c>
    </row>
    <row r="6319" spans="1:18" x14ac:dyDescent="0.25">
      <c r="A6319">
        <v>2015</v>
      </c>
      <c r="B6319" s="1">
        <v>42809.622092939811</v>
      </c>
      <c r="C6319" t="s">
        <v>18</v>
      </c>
      <c r="D6319" t="s">
        <v>60</v>
      </c>
      <c r="E6319" t="s">
        <v>30</v>
      </c>
      <c r="F6319" t="s">
        <v>21</v>
      </c>
      <c r="G6319" t="s">
        <v>22</v>
      </c>
      <c r="H6319" t="s">
        <v>28</v>
      </c>
      <c r="I6319" t="s">
        <v>34</v>
      </c>
      <c r="J6319" t="s">
        <v>40</v>
      </c>
      <c r="K6319" t="s">
        <v>26</v>
      </c>
      <c r="L6319" t="s">
        <v>35</v>
      </c>
      <c r="M6319" t="s">
        <v>28</v>
      </c>
      <c r="N6319" t="s">
        <v>35</v>
      </c>
      <c r="O6319" t="s">
        <v>35</v>
      </c>
      <c r="P6319">
        <v>1</v>
      </c>
      <c r="Q6319">
        <v>7386889.7300000004</v>
      </c>
      <c r="R6319">
        <v>9</v>
      </c>
    </row>
    <row r="6320" spans="1:18" x14ac:dyDescent="0.25">
      <c r="A6320">
        <v>2015</v>
      </c>
      <c r="B6320" s="1">
        <v>42809.622092939811</v>
      </c>
      <c r="C6320" t="s">
        <v>18</v>
      </c>
      <c r="D6320" t="s">
        <v>60</v>
      </c>
      <c r="E6320" t="s">
        <v>30</v>
      </c>
      <c r="F6320" t="s">
        <v>21</v>
      </c>
      <c r="G6320" t="s">
        <v>22</v>
      </c>
      <c r="H6320" t="s">
        <v>39</v>
      </c>
      <c r="I6320" t="s">
        <v>34</v>
      </c>
      <c r="J6320" t="s">
        <v>40</v>
      </c>
      <c r="K6320" t="s">
        <v>26</v>
      </c>
      <c r="L6320" t="s">
        <v>35</v>
      </c>
      <c r="M6320" t="s">
        <v>28</v>
      </c>
      <c r="N6320" t="s">
        <v>35</v>
      </c>
      <c r="O6320" t="s">
        <v>35</v>
      </c>
      <c r="P6320">
        <v>1</v>
      </c>
      <c r="Q6320">
        <v>10787</v>
      </c>
      <c r="R6320">
        <v>2</v>
      </c>
    </row>
    <row r="6321" spans="1:18" x14ac:dyDescent="0.25">
      <c r="A6321">
        <v>2015</v>
      </c>
      <c r="B6321" s="1">
        <v>42809.622092939811</v>
      </c>
      <c r="C6321" t="s">
        <v>18</v>
      </c>
      <c r="D6321" t="s">
        <v>60</v>
      </c>
      <c r="E6321" t="s">
        <v>42</v>
      </c>
      <c r="F6321" t="s">
        <v>21</v>
      </c>
      <c r="G6321" t="s">
        <v>22</v>
      </c>
      <c r="H6321" t="s">
        <v>39</v>
      </c>
      <c r="I6321" t="s">
        <v>24</v>
      </c>
      <c r="J6321" t="s">
        <v>25</v>
      </c>
      <c r="K6321" t="s">
        <v>26</v>
      </c>
      <c r="L6321" t="s">
        <v>35</v>
      </c>
      <c r="M6321" t="s">
        <v>28</v>
      </c>
      <c r="N6321" t="s">
        <v>35</v>
      </c>
      <c r="O6321" t="s">
        <v>35</v>
      </c>
      <c r="P6321">
        <v>1</v>
      </c>
      <c r="Q6321">
        <v>0</v>
      </c>
      <c r="R6321">
        <v>4</v>
      </c>
    </row>
    <row r="6322" spans="1:18" x14ac:dyDescent="0.25">
      <c r="A6322">
        <v>2015</v>
      </c>
      <c r="B6322" s="1">
        <v>42809.622092939811</v>
      </c>
      <c r="C6322" t="s">
        <v>18</v>
      </c>
      <c r="D6322" t="s">
        <v>60</v>
      </c>
      <c r="E6322" t="s">
        <v>67</v>
      </c>
      <c r="F6322" t="s">
        <v>63</v>
      </c>
      <c r="G6322" t="s">
        <v>64</v>
      </c>
      <c r="H6322" t="s">
        <v>62</v>
      </c>
      <c r="I6322" t="s">
        <v>24</v>
      </c>
      <c r="J6322" t="s">
        <v>31</v>
      </c>
      <c r="K6322" t="s">
        <v>49</v>
      </c>
      <c r="L6322" t="s">
        <v>35</v>
      </c>
      <c r="M6322" t="s">
        <v>35</v>
      </c>
      <c r="N6322" t="s">
        <v>35</v>
      </c>
      <c r="O6322" t="s">
        <v>35</v>
      </c>
      <c r="P6322">
        <v>1</v>
      </c>
      <c r="Q6322">
        <v>2606938</v>
      </c>
      <c r="R6322">
        <v>2</v>
      </c>
    </row>
    <row r="6323" spans="1:18" x14ac:dyDescent="0.25">
      <c r="A6323">
        <v>2015</v>
      </c>
      <c r="B6323" s="1">
        <v>42809.622092939811</v>
      </c>
      <c r="C6323" t="s">
        <v>18</v>
      </c>
      <c r="D6323" t="s">
        <v>60</v>
      </c>
      <c r="E6323" t="s">
        <v>68</v>
      </c>
      <c r="F6323" t="s">
        <v>53</v>
      </c>
      <c r="G6323" t="s">
        <v>46</v>
      </c>
      <c r="H6323" t="s">
        <v>23</v>
      </c>
      <c r="I6323" t="s">
        <v>34</v>
      </c>
      <c r="J6323" t="s">
        <v>43</v>
      </c>
      <c r="K6323" t="s">
        <v>41</v>
      </c>
      <c r="L6323" t="s">
        <v>35</v>
      </c>
      <c r="M6323" t="s">
        <v>35</v>
      </c>
      <c r="N6323" t="s">
        <v>28</v>
      </c>
      <c r="O6323" t="s">
        <v>35</v>
      </c>
      <c r="P6323">
        <v>1</v>
      </c>
      <c r="Q6323">
        <v>507889</v>
      </c>
      <c r="R6323">
        <v>2</v>
      </c>
    </row>
    <row r="6324" spans="1:18" x14ac:dyDescent="0.25">
      <c r="A6324">
        <v>2015</v>
      </c>
      <c r="B6324" s="1">
        <v>42809.622092939811</v>
      </c>
      <c r="C6324" t="s">
        <v>18</v>
      </c>
      <c r="D6324" t="s">
        <v>60</v>
      </c>
      <c r="E6324" t="s">
        <v>68</v>
      </c>
      <c r="F6324" t="s">
        <v>53</v>
      </c>
      <c r="G6324" t="s">
        <v>46</v>
      </c>
      <c r="H6324" t="s">
        <v>23</v>
      </c>
      <c r="I6324" t="s">
        <v>34</v>
      </c>
      <c r="J6324" t="s">
        <v>43</v>
      </c>
      <c r="K6324" t="s">
        <v>26</v>
      </c>
      <c r="L6324" t="s">
        <v>35</v>
      </c>
      <c r="M6324" t="s">
        <v>35</v>
      </c>
      <c r="N6324" t="s">
        <v>28</v>
      </c>
      <c r="O6324" t="s">
        <v>35</v>
      </c>
      <c r="P6324">
        <v>1</v>
      </c>
      <c r="Q6324">
        <v>1003575.02</v>
      </c>
      <c r="R6324">
        <v>4</v>
      </c>
    </row>
    <row r="6325" spans="1:18" x14ac:dyDescent="0.25">
      <c r="A6325">
        <v>2015</v>
      </c>
      <c r="B6325" s="1">
        <v>42809.622092939811</v>
      </c>
      <c r="C6325" t="s">
        <v>18</v>
      </c>
      <c r="D6325" t="s">
        <v>60</v>
      </c>
      <c r="E6325" t="s">
        <v>38</v>
      </c>
      <c r="F6325" t="s">
        <v>53</v>
      </c>
      <c r="G6325" t="s">
        <v>71</v>
      </c>
      <c r="H6325" t="s">
        <v>91</v>
      </c>
      <c r="I6325" t="s">
        <v>54</v>
      </c>
      <c r="J6325" t="s">
        <v>44</v>
      </c>
      <c r="K6325" t="s">
        <v>41</v>
      </c>
      <c r="L6325" t="s">
        <v>35</v>
      </c>
      <c r="M6325" t="s">
        <v>28</v>
      </c>
      <c r="N6325" t="s">
        <v>35</v>
      </c>
      <c r="O6325" t="s">
        <v>35</v>
      </c>
      <c r="P6325">
        <v>1</v>
      </c>
      <c r="Q6325">
        <v>279551</v>
      </c>
      <c r="R6325">
        <v>7</v>
      </c>
    </row>
    <row r="6326" spans="1:18" x14ac:dyDescent="0.25">
      <c r="A6326">
        <v>2015</v>
      </c>
      <c r="B6326" s="1">
        <v>42809.622092939811</v>
      </c>
      <c r="C6326" t="s">
        <v>18</v>
      </c>
      <c r="D6326" t="s">
        <v>60</v>
      </c>
      <c r="E6326" t="s">
        <v>38</v>
      </c>
      <c r="F6326" t="s">
        <v>53</v>
      </c>
      <c r="G6326" t="s">
        <v>46</v>
      </c>
      <c r="H6326" t="s">
        <v>23</v>
      </c>
      <c r="I6326" t="s">
        <v>34</v>
      </c>
      <c r="J6326" t="s">
        <v>40</v>
      </c>
      <c r="K6326" t="s">
        <v>32</v>
      </c>
      <c r="L6326" t="s">
        <v>35</v>
      </c>
      <c r="M6326" t="s">
        <v>35</v>
      </c>
      <c r="N6326" t="s">
        <v>28</v>
      </c>
      <c r="O6326" t="s">
        <v>35</v>
      </c>
      <c r="P6326">
        <v>1</v>
      </c>
      <c r="Q6326">
        <v>10156577</v>
      </c>
      <c r="R6326">
        <v>3</v>
      </c>
    </row>
    <row r="6327" spans="1:18" x14ac:dyDescent="0.25">
      <c r="A6327">
        <v>2015</v>
      </c>
      <c r="B6327" s="1">
        <v>42809.622092939811</v>
      </c>
      <c r="C6327" t="s">
        <v>18</v>
      </c>
      <c r="D6327" t="s">
        <v>60</v>
      </c>
      <c r="E6327" t="s">
        <v>38</v>
      </c>
      <c r="F6327" t="s">
        <v>45</v>
      </c>
      <c r="G6327" t="s">
        <v>66</v>
      </c>
      <c r="H6327" t="s">
        <v>62</v>
      </c>
      <c r="I6327" t="s">
        <v>24</v>
      </c>
      <c r="J6327" t="s">
        <v>43</v>
      </c>
      <c r="K6327" t="s">
        <v>49</v>
      </c>
      <c r="L6327" t="s">
        <v>35</v>
      </c>
      <c r="M6327" t="s">
        <v>35</v>
      </c>
      <c r="N6327" t="s">
        <v>35</v>
      </c>
      <c r="O6327" t="s">
        <v>35</v>
      </c>
      <c r="P6327">
        <v>1</v>
      </c>
      <c r="Q6327">
        <v>624412.80000000005</v>
      </c>
      <c r="R6327">
        <v>1</v>
      </c>
    </row>
    <row r="6328" spans="1:18" x14ac:dyDescent="0.25">
      <c r="A6328">
        <v>2015</v>
      </c>
      <c r="B6328" s="1">
        <v>42809.622092939811</v>
      </c>
      <c r="C6328" t="s">
        <v>18</v>
      </c>
      <c r="D6328" t="s">
        <v>60</v>
      </c>
      <c r="E6328" t="s">
        <v>38</v>
      </c>
      <c r="F6328" t="s">
        <v>21</v>
      </c>
      <c r="G6328" t="s">
        <v>22</v>
      </c>
      <c r="H6328" t="s">
        <v>39</v>
      </c>
      <c r="I6328" t="s">
        <v>24</v>
      </c>
      <c r="J6328" t="s">
        <v>40</v>
      </c>
      <c r="K6328" t="s">
        <v>51</v>
      </c>
      <c r="L6328" t="s">
        <v>35</v>
      </c>
      <c r="M6328" t="s">
        <v>28</v>
      </c>
      <c r="N6328" t="s">
        <v>35</v>
      </c>
      <c r="O6328" t="s">
        <v>35</v>
      </c>
      <c r="P6328">
        <v>1</v>
      </c>
      <c r="Q6328">
        <v>6790918</v>
      </c>
      <c r="R6328">
        <v>7</v>
      </c>
    </row>
    <row r="6329" spans="1:18" x14ac:dyDescent="0.25">
      <c r="A6329">
        <v>2015</v>
      </c>
      <c r="B6329" s="1">
        <v>42809.622092939811</v>
      </c>
      <c r="C6329" t="s">
        <v>18</v>
      </c>
      <c r="D6329" t="s">
        <v>72</v>
      </c>
      <c r="E6329" t="s">
        <v>20</v>
      </c>
      <c r="F6329" t="s">
        <v>63</v>
      </c>
      <c r="G6329" t="s">
        <v>64</v>
      </c>
      <c r="H6329" t="s">
        <v>91</v>
      </c>
      <c r="I6329" t="s">
        <v>24</v>
      </c>
      <c r="J6329" t="s">
        <v>44</v>
      </c>
      <c r="K6329" t="s">
        <v>41</v>
      </c>
      <c r="L6329" t="s">
        <v>27</v>
      </c>
      <c r="M6329" t="s">
        <v>27</v>
      </c>
      <c r="N6329" t="s">
        <v>28</v>
      </c>
      <c r="O6329" t="s">
        <v>28</v>
      </c>
      <c r="P6329">
        <v>1</v>
      </c>
      <c r="Q6329">
        <v>30087</v>
      </c>
      <c r="R6329">
        <v>4</v>
      </c>
    </row>
    <row r="6330" spans="1:18" x14ac:dyDescent="0.25">
      <c r="A6330">
        <v>2015</v>
      </c>
      <c r="B6330" s="1">
        <v>42809.622092939811</v>
      </c>
      <c r="C6330" t="s">
        <v>18</v>
      </c>
      <c r="D6330" t="s">
        <v>72</v>
      </c>
      <c r="E6330" t="s">
        <v>20</v>
      </c>
      <c r="F6330" t="s">
        <v>45</v>
      </c>
      <c r="G6330" t="s">
        <v>66</v>
      </c>
      <c r="H6330" t="s">
        <v>23</v>
      </c>
      <c r="I6330" t="s">
        <v>76</v>
      </c>
      <c r="J6330" t="s">
        <v>44</v>
      </c>
      <c r="K6330" t="s">
        <v>56</v>
      </c>
      <c r="L6330" t="s">
        <v>35</v>
      </c>
      <c r="M6330" t="s">
        <v>98</v>
      </c>
      <c r="N6330" t="s">
        <v>28</v>
      </c>
      <c r="O6330" t="s">
        <v>35</v>
      </c>
      <c r="P6330">
        <v>1</v>
      </c>
      <c r="Q6330">
        <v>2385692.7999999998</v>
      </c>
      <c r="R6330">
        <v>1623</v>
      </c>
    </row>
    <row r="6331" spans="1:18" x14ac:dyDescent="0.25">
      <c r="A6331">
        <v>2015</v>
      </c>
      <c r="B6331" s="1">
        <v>42809.622092939811</v>
      </c>
      <c r="C6331" t="s">
        <v>18</v>
      </c>
      <c r="D6331" t="s">
        <v>72</v>
      </c>
      <c r="E6331" t="s">
        <v>20</v>
      </c>
      <c r="F6331" t="s">
        <v>21</v>
      </c>
      <c r="G6331" t="s">
        <v>22</v>
      </c>
      <c r="H6331" t="s">
        <v>28</v>
      </c>
      <c r="I6331" t="s">
        <v>24</v>
      </c>
      <c r="J6331" t="s">
        <v>37</v>
      </c>
      <c r="K6331" t="s">
        <v>28</v>
      </c>
      <c r="L6331" t="s">
        <v>35</v>
      </c>
      <c r="M6331" t="s">
        <v>28</v>
      </c>
      <c r="N6331" t="s">
        <v>35</v>
      </c>
      <c r="O6331" t="s">
        <v>28</v>
      </c>
      <c r="P6331">
        <v>1</v>
      </c>
      <c r="Q6331">
        <v>0</v>
      </c>
      <c r="R6331" t="s">
        <v>28</v>
      </c>
    </row>
    <row r="6332" spans="1:18" x14ac:dyDescent="0.25">
      <c r="A6332">
        <v>2015</v>
      </c>
      <c r="B6332" s="1">
        <v>42809.622092939811</v>
      </c>
      <c r="C6332" t="s">
        <v>18</v>
      </c>
      <c r="D6332" t="s">
        <v>72</v>
      </c>
      <c r="E6332" t="s">
        <v>20</v>
      </c>
      <c r="F6332" t="s">
        <v>21</v>
      </c>
      <c r="G6332" t="s">
        <v>22</v>
      </c>
      <c r="H6332" t="s">
        <v>23</v>
      </c>
      <c r="I6332" t="s">
        <v>24</v>
      </c>
      <c r="J6332" t="s">
        <v>25</v>
      </c>
      <c r="K6332" t="s">
        <v>56</v>
      </c>
      <c r="L6332" t="s">
        <v>35</v>
      </c>
      <c r="M6332" t="s">
        <v>35</v>
      </c>
      <c r="N6332" t="s">
        <v>35</v>
      </c>
      <c r="O6332" t="s">
        <v>35</v>
      </c>
      <c r="P6332">
        <v>1</v>
      </c>
      <c r="Q6332">
        <v>95805212</v>
      </c>
      <c r="R6332">
        <v>4</v>
      </c>
    </row>
    <row r="6333" spans="1:18" x14ac:dyDescent="0.25">
      <c r="A6333">
        <v>2015</v>
      </c>
      <c r="B6333" s="1">
        <v>42809.622092939811</v>
      </c>
      <c r="C6333" t="s">
        <v>18</v>
      </c>
      <c r="D6333" t="s">
        <v>72</v>
      </c>
      <c r="E6333" t="s">
        <v>20</v>
      </c>
      <c r="F6333" t="s">
        <v>21</v>
      </c>
      <c r="G6333" t="s">
        <v>22</v>
      </c>
      <c r="H6333" t="s">
        <v>23</v>
      </c>
      <c r="I6333" t="s">
        <v>24</v>
      </c>
      <c r="J6333" t="s">
        <v>37</v>
      </c>
      <c r="K6333" t="s">
        <v>28</v>
      </c>
      <c r="L6333" t="s">
        <v>35</v>
      </c>
      <c r="M6333" t="s">
        <v>28</v>
      </c>
      <c r="N6333" t="s">
        <v>35</v>
      </c>
      <c r="O6333" t="s">
        <v>28</v>
      </c>
      <c r="P6333">
        <v>1</v>
      </c>
      <c r="Q6333">
        <v>0</v>
      </c>
      <c r="R6333">
        <v>0</v>
      </c>
    </row>
    <row r="6334" spans="1:18" x14ac:dyDescent="0.25">
      <c r="A6334">
        <v>2015</v>
      </c>
      <c r="B6334" s="1">
        <v>42809.622092939811</v>
      </c>
      <c r="C6334" t="s">
        <v>18</v>
      </c>
      <c r="D6334" t="s">
        <v>72</v>
      </c>
      <c r="E6334" t="s">
        <v>50</v>
      </c>
      <c r="F6334" t="s">
        <v>63</v>
      </c>
      <c r="G6334" t="s">
        <v>64</v>
      </c>
      <c r="H6334" t="s">
        <v>91</v>
      </c>
      <c r="I6334" t="s">
        <v>24</v>
      </c>
      <c r="J6334" t="s">
        <v>44</v>
      </c>
      <c r="K6334" t="s">
        <v>26</v>
      </c>
      <c r="L6334" t="s">
        <v>27</v>
      </c>
      <c r="M6334" t="s">
        <v>27</v>
      </c>
      <c r="N6334" t="s">
        <v>28</v>
      </c>
      <c r="O6334" t="s">
        <v>28</v>
      </c>
      <c r="P6334">
        <v>1</v>
      </c>
      <c r="Q6334">
        <v>32104.080000000002</v>
      </c>
      <c r="R6334">
        <v>3</v>
      </c>
    </row>
    <row r="6335" spans="1:18" x14ac:dyDescent="0.25">
      <c r="A6335">
        <v>2015</v>
      </c>
      <c r="B6335" s="1">
        <v>42809.622092939811</v>
      </c>
      <c r="C6335" t="s">
        <v>18</v>
      </c>
      <c r="D6335" t="s">
        <v>29</v>
      </c>
      <c r="E6335" t="s">
        <v>20</v>
      </c>
      <c r="F6335" t="s">
        <v>21</v>
      </c>
      <c r="G6335" t="s">
        <v>22</v>
      </c>
      <c r="H6335" t="s">
        <v>28</v>
      </c>
      <c r="I6335" t="s">
        <v>34</v>
      </c>
      <c r="J6335" t="s">
        <v>40</v>
      </c>
      <c r="K6335" t="s">
        <v>41</v>
      </c>
      <c r="L6335" t="s">
        <v>35</v>
      </c>
      <c r="M6335" t="s">
        <v>35</v>
      </c>
      <c r="N6335" t="s">
        <v>35</v>
      </c>
      <c r="O6335" t="s">
        <v>35</v>
      </c>
      <c r="P6335">
        <v>1</v>
      </c>
      <c r="Q6335">
        <v>8829164.0399999991</v>
      </c>
      <c r="R6335">
        <v>2</v>
      </c>
    </row>
    <row r="6336" spans="1:18" x14ac:dyDescent="0.25">
      <c r="A6336">
        <v>2015</v>
      </c>
      <c r="B6336" s="1">
        <v>42809.622092939811</v>
      </c>
      <c r="C6336" t="s">
        <v>18</v>
      </c>
      <c r="D6336" t="s">
        <v>29</v>
      </c>
      <c r="E6336" t="s">
        <v>20</v>
      </c>
      <c r="F6336" t="s">
        <v>21</v>
      </c>
      <c r="G6336" t="s">
        <v>22</v>
      </c>
      <c r="H6336" t="s">
        <v>23</v>
      </c>
      <c r="I6336" t="s">
        <v>34</v>
      </c>
      <c r="J6336" t="s">
        <v>37</v>
      </c>
      <c r="K6336" t="s">
        <v>28</v>
      </c>
      <c r="L6336" t="s">
        <v>35</v>
      </c>
      <c r="M6336" t="s">
        <v>28</v>
      </c>
      <c r="N6336" t="s">
        <v>35</v>
      </c>
      <c r="O6336" t="s">
        <v>28</v>
      </c>
      <c r="P6336">
        <v>1</v>
      </c>
      <c r="Q6336">
        <v>0</v>
      </c>
      <c r="R6336">
        <v>0</v>
      </c>
    </row>
    <row r="6337" spans="1:18" x14ac:dyDescent="0.25">
      <c r="A6337">
        <v>2015</v>
      </c>
      <c r="B6337" s="1">
        <v>42809.622092939811</v>
      </c>
      <c r="C6337" t="s">
        <v>18</v>
      </c>
      <c r="D6337" t="s">
        <v>29</v>
      </c>
      <c r="E6337" t="s">
        <v>20</v>
      </c>
      <c r="F6337" t="s">
        <v>21</v>
      </c>
      <c r="G6337" t="s">
        <v>22</v>
      </c>
      <c r="H6337" t="s">
        <v>23</v>
      </c>
      <c r="I6337" t="s">
        <v>24</v>
      </c>
      <c r="J6337" t="s">
        <v>44</v>
      </c>
      <c r="K6337" t="s">
        <v>26</v>
      </c>
      <c r="L6337" t="s">
        <v>35</v>
      </c>
      <c r="M6337" t="s">
        <v>35</v>
      </c>
      <c r="N6337" t="s">
        <v>35</v>
      </c>
      <c r="O6337" t="s">
        <v>35</v>
      </c>
      <c r="P6337">
        <v>1</v>
      </c>
      <c r="Q6337">
        <v>886</v>
      </c>
      <c r="R6337">
        <v>2</v>
      </c>
    </row>
    <row r="6338" spans="1:18" x14ac:dyDescent="0.25">
      <c r="A6338">
        <v>2015</v>
      </c>
      <c r="B6338" s="1">
        <v>42809.622092939811</v>
      </c>
      <c r="C6338" t="s">
        <v>18</v>
      </c>
      <c r="D6338" t="s">
        <v>29</v>
      </c>
      <c r="E6338" t="s">
        <v>20</v>
      </c>
      <c r="F6338" t="s">
        <v>21</v>
      </c>
      <c r="G6338" t="s">
        <v>22</v>
      </c>
      <c r="H6338" t="s">
        <v>23</v>
      </c>
      <c r="I6338" t="s">
        <v>54</v>
      </c>
      <c r="J6338" t="s">
        <v>48</v>
      </c>
      <c r="K6338" t="s">
        <v>26</v>
      </c>
      <c r="L6338" t="s">
        <v>35</v>
      </c>
      <c r="M6338" t="s">
        <v>35</v>
      </c>
      <c r="N6338" t="s">
        <v>35</v>
      </c>
      <c r="O6338" t="s">
        <v>35</v>
      </c>
      <c r="P6338">
        <v>1</v>
      </c>
      <c r="Q6338">
        <v>-565095.72</v>
      </c>
      <c r="R6338">
        <v>2</v>
      </c>
    </row>
    <row r="6339" spans="1:18" x14ac:dyDescent="0.25">
      <c r="A6339">
        <v>2015</v>
      </c>
      <c r="B6339" s="1">
        <v>42809.622092939811</v>
      </c>
      <c r="C6339" t="s">
        <v>18</v>
      </c>
      <c r="D6339" t="s">
        <v>29</v>
      </c>
      <c r="E6339" t="s">
        <v>30</v>
      </c>
      <c r="F6339" t="s">
        <v>21</v>
      </c>
      <c r="G6339" t="s">
        <v>22</v>
      </c>
      <c r="H6339" t="s">
        <v>23</v>
      </c>
      <c r="I6339" t="s">
        <v>24</v>
      </c>
      <c r="J6339" t="s">
        <v>37</v>
      </c>
      <c r="K6339" t="s">
        <v>26</v>
      </c>
      <c r="L6339" t="s">
        <v>35</v>
      </c>
      <c r="M6339" t="s">
        <v>33</v>
      </c>
      <c r="N6339" t="s">
        <v>35</v>
      </c>
      <c r="O6339" t="s">
        <v>35</v>
      </c>
      <c r="P6339">
        <v>1</v>
      </c>
      <c r="Q6339">
        <v>0</v>
      </c>
      <c r="R6339">
        <v>1</v>
      </c>
    </row>
    <row r="6340" spans="1:18" x14ac:dyDescent="0.25">
      <c r="A6340">
        <v>2015</v>
      </c>
      <c r="B6340" s="1">
        <v>42809.622092939811</v>
      </c>
      <c r="C6340" t="s">
        <v>18</v>
      </c>
      <c r="D6340" t="s">
        <v>29</v>
      </c>
      <c r="E6340" t="s">
        <v>36</v>
      </c>
      <c r="F6340" t="s">
        <v>63</v>
      </c>
      <c r="G6340" t="s">
        <v>64</v>
      </c>
      <c r="H6340" t="s">
        <v>23</v>
      </c>
      <c r="I6340" t="s">
        <v>34</v>
      </c>
      <c r="J6340" t="s">
        <v>40</v>
      </c>
      <c r="K6340" t="s">
        <v>56</v>
      </c>
      <c r="L6340" t="s">
        <v>35</v>
      </c>
      <c r="M6340" t="s">
        <v>35</v>
      </c>
      <c r="N6340" t="s">
        <v>35</v>
      </c>
      <c r="O6340" t="s">
        <v>35</v>
      </c>
      <c r="P6340">
        <v>1</v>
      </c>
      <c r="Q6340">
        <v>23763504.43</v>
      </c>
      <c r="R6340">
        <v>2</v>
      </c>
    </row>
    <row r="6341" spans="1:18" x14ac:dyDescent="0.25">
      <c r="A6341">
        <v>2015</v>
      </c>
      <c r="B6341" s="1">
        <v>42809.622092939811</v>
      </c>
      <c r="C6341" t="s">
        <v>18</v>
      </c>
      <c r="D6341" t="s">
        <v>29</v>
      </c>
      <c r="E6341" t="s">
        <v>36</v>
      </c>
      <c r="F6341" t="s">
        <v>63</v>
      </c>
      <c r="G6341" t="s">
        <v>64</v>
      </c>
      <c r="H6341" t="s">
        <v>23</v>
      </c>
      <c r="I6341" t="s">
        <v>34</v>
      </c>
      <c r="J6341" t="s">
        <v>40</v>
      </c>
      <c r="K6341" t="s">
        <v>41</v>
      </c>
      <c r="L6341" t="s">
        <v>35</v>
      </c>
      <c r="M6341" t="s">
        <v>35</v>
      </c>
      <c r="N6341" t="s">
        <v>28</v>
      </c>
      <c r="O6341" t="s">
        <v>35</v>
      </c>
      <c r="P6341">
        <v>1</v>
      </c>
      <c r="Q6341">
        <v>18150657.850000001</v>
      </c>
      <c r="R6341">
        <v>1</v>
      </c>
    </row>
    <row r="6342" spans="1:18" x14ac:dyDescent="0.25">
      <c r="A6342">
        <v>2015</v>
      </c>
      <c r="B6342" s="1">
        <v>42809.622092939811</v>
      </c>
      <c r="C6342" t="s">
        <v>18</v>
      </c>
      <c r="D6342" t="s">
        <v>29</v>
      </c>
      <c r="E6342" t="s">
        <v>36</v>
      </c>
      <c r="F6342" t="s">
        <v>21</v>
      </c>
      <c r="G6342" t="s">
        <v>22</v>
      </c>
      <c r="H6342" t="s">
        <v>23</v>
      </c>
      <c r="I6342" t="s">
        <v>24</v>
      </c>
      <c r="J6342" t="s">
        <v>44</v>
      </c>
      <c r="K6342" t="s">
        <v>41</v>
      </c>
      <c r="L6342" t="s">
        <v>35</v>
      </c>
      <c r="M6342" t="s">
        <v>35</v>
      </c>
      <c r="N6342" t="s">
        <v>28</v>
      </c>
      <c r="O6342" t="s">
        <v>35</v>
      </c>
      <c r="P6342">
        <v>1</v>
      </c>
      <c r="Q6342">
        <v>52024</v>
      </c>
      <c r="R6342">
        <v>8</v>
      </c>
    </row>
    <row r="6343" spans="1:18" x14ac:dyDescent="0.25">
      <c r="A6343">
        <v>2015</v>
      </c>
      <c r="B6343" s="1">
        <v>42809.622092939811</v>
      </c>
      <c r="C6343" t="s">
        <v>18</v>
      </c>
      <c r="D6343" t="s">
        <v>29</v>
      </c>
      <c r="E6343" t="s">
        <v>42</v>
      </c>
      <c r="F6343" t="s">
        <v>63</v>
      </c>
      <c r="G6343" t="s">
        <v>64</v>
      </c>
      <c r="H6343" t="s">
        <v>23</v>
      </c>
      <c r="I6343" t="s">
        <v>24</v>
      </c>
      <c r="J6343" t="s">
        <v>48</v>
      </c>
      <c r="K6343" t="s">
        <v>26</v>
      </c>
      <c r="L6343" t="s">
        <v>35</v>
      </c>
      <c r="M6343" t="s">
        <v>35</v>
      </c>
      <c r="N6343" t="s">
        <v>35</v>
      </c>
      <c r="O6343" t="s">
        <v>35</v>
      </c>
      <c r="P6343">
        <v>1</v>
      </c>
      <c r="Q6343">
        <v>-217740.58</v>
      </c>
      <c r="R6343">
        <v>4</v>
      </c>
    </row>
    <row r="6344" spans="1:18" x14ac:dyDescent="0.25">
      <c r="A6344">
        <v>2015</v>
      </c>
      <c r="B6344" s="1">
        <v>42809.622092939811</v>
      </c>
      <c r="C6344" t="s">
        <v>18</v>
      </c>
      <c r="D6344" t="s">
        <v>29</v>
      </c>
      <c r="E6344" t="s">
        <v>42</v>
      </c>
      <c r="F6344" t="s">
        <v>21</v>
      </c>
      <c r="G6344" t="s">
        <v>22</v>
      </c>
      <c r="H6344" t="s">
        <v>39</v>
      </c>
      <c r="I6344" t="s">
        <v>34</v>
      </c>
      <c r="J6344" t="s">
        <v>43</v>
      </c>
      <c r="K6344" t="s">
        <v>51</v>
      </c>
      <c r="L6344" t="s">
        <v>81</v>
      </c>
      <c r="M6344" t="s">
        <v>28</v>
      </c>
      <c r="N6344" t="s">
        <v>81</v>
      </c>
      <c r="O6344" t="s">
        <v>28</v>
      </c>
      <c r="P6344">
        <v>1</v>
      </c>
      <c r="Q6344">
        <v>889075</v>
      </c>
      <c r="R6344">
        <v>1</v>
      </c>
    </row>
    <row r="6345" spans="1:18" x14ac:dyDescent="0.25">
      <c r="A6345">
        <v>2015</v>
      </c>
      <c r="B6345" s="1">
        <v>42809.622092939811</v>
      </c>
      <c r="C6345" t="s">
        <v>18</v>
      </c>
      <c r="D6345" t="s">
        <v>29</v>
      </c>
      <c r="E6345" t="s">
        <v>67</v>
      </c>
      <c r="F6345" t="s">
        <v>45</v>
      </c>
      <c r="G6345" t="s">
        <v>46</v>
      </c>
      <c r="H6345" t="s">
        <v>62</v>
      </c>
      <c r="I6345" t="s">
        <v>34</v>
      </c>
      <c r="J6345" t="s">
        <v>43</v>
      </c>
      <c r="K6345" t="s">
        <v>26</v>
      </c>
      <c r="L6345" t="s">
        <v>27</v>
      </c>
      <c r="M6345" t="s">
        <v>27</v>
      </c>
      <c r="N6345" t="s">
        <v>28</v>
      </c>
      <c r="O6345" t="s">
        <v>28</v>
      </c>
      <c r="P6345">
        <v>1</v>
      </c>
      <c r="Q6345">
        <v>456623.16</v>
      </c>
      <c r="R6345">
        <v>1</v>
      </c>
    </row>
    <row r="6346" spans="1:18" x14ac:dyDescent="0.25">
      <c r="A6346">
        <v>2015</v>
      </c>
      <c r="B6346" s="1">
        <v>42809.622092939811</v>
      </c>
      <c r="C6346" t="s">
        <v>18</v>
      </c>
      <c r="D6346" t="s">
        <v>29</v>
      </c>
      <c r="E6346" t="s">
        <v>67</v>
      </c>
      <c r="F6346" t="s">
        <v>21</v>
      </c>
      <c r="G6346" t="s">
        <v>22</v>
      </c>
      <c r="H6346" t="s">
        <v>91</v>
      </c>
      <c r="I6346" t="s">
        <v>24</v>
      </c>
      <c r="J6346" t="s">
        <v>37</v>
      </c>
      <c r="K6346" t="s">
        <v>32</v>
      </c>
      <c r="L6346" t="s">
        <v>27</v>
      </c>
      <c r="M6346" t="s">
        <v>27</v>
      </c>
      <c r="N6346" t="s">
        <v>28</v>
      </c>
      <c r="O6346" t="s">
        <v>28</v>
      </c>
      <c r="P6346">
        <v>1</v>
      </c>
      <c r="Q6346">
        <v>0</v>
      </c>
      <c r="R6346">
        <v>1</v>
      </c>
    </row>
    <row r="6347" spans="1:18" x14ac:dyDescent="0.25">
      <c r="A6347">
        <v>2015</v>
      </c>
      <c r="B6347" s="1">
        <v>42809.622092939811</v>
      </c>
      <c r="C6347" t="s">
        <v>18</v>
      </c>
      <c r="D6347" t="s">
        <v>29</v>
      </c>
      <c r="E6347" t="s">
        <v>50</v>
      </c>
      <c r="F6347" t="s">
        <v>21</v>
      </c>
      <c r="G6347" t="s">
        <v>22</v>
      </c>
      <c r="H6347" t="s">
        <v>23</v>
      </c>
      <c r="I6347" t="s">
        <v>59</v>
      </c>
      <c r="J6347" t="s">
        <v>48</v>
      </c>
      <c r="K6347" t="s">
        <v>41</v>
      </c>
      <c r="L6347" t="s">
        <v>27</v>
      </c>
      <c r="M6347" t="s">
        <v>27</v>
      </c>
      <c r="N6347" t="s">
        <v>28</v>
      </c>
      <c r="O6347" t="s">
        <v>28</v>
      </c>
      <c r="P6347">
        <v>1</v>
      </c>
      <c r="Q6347">
        <v>-5031864</v>
      </c>
      <c r="R6347">
        <v>1</v>
      </c>
    </row>
    <row r="6348" spans="1:18" x14ac:dyDescent="0.25">
      <c r="A6348">
        <v>2015</v>
      </c>
      <c r="B6348" s="1">
        <v>42809.622092939811</v>
      </c>
      <c r="C6348" t="s">
        <v>18</v>
      </c>
      <c r="D6348" t="s">
        <v>29</v>
      </c>
      <c r="E6348" t="s">
        <v>38</v>
      </c>
      <c r="F6348" t="s">
        <v>63</v>
      </c>
      <c r="G6348" t="s">
        <v>64</v>
      </c>
      <c r="H6348" t="s">
        <v>62</v>
      </c>
      <c r="I6348" t="s">
        <v>54</v>
      </c>
      <c r="J6348" t="s">
        <v>43</v>
      </c>
      <c r="K6348" t="s">
        <v>26</v>
      </c>
      <c r="L6348" t="s">
        <v>27</v>
      </c>
      <c r="M6348" t="s">
        <v>27</v>
      </c>
      <c r="N6348" t="s">
        <v>28</v>
      </c>
      <c r="O6348" t="s">
        <v>28</v>
      </c>
      <c r="P6348">
        <v>1</v>
      </c>
      <c r="Q6348">
        <v>888974.76</v>
      </c>
      <c r="R6348">
        <v>1</v>
      </c>
    </row>
    <row r="6349" spans="1:18" x14ac:dyDescent="0.25">
      <c r="A6349">
        <v>2015</v>
      </c>
      <c r="B6349" s="1">
        <v>42809.622092939811</v>
      </c>
      <c r="C6349" t="s">
        <v>18</v>
      </c>
      <c r="D6349" t="s">
        <v>29</v>
      </c>
      <c r="E6349" t="s">
        <v>38</v>
      </c>
      <c r="F6349" t="s">
        <v>53</v>
      </c>
      <c r="G6349" t="s">
        <v>70</v>
      </c>
      <c r="H6349" t="s">
        <v>28</v>
      </c>
      <c r="I6349" t="s">
        <v>54</v>
      </c>
      <c r="J6349" t="s">
        <v>37</v>
      </c>
      <c r="K6349" t="s">
        <v>28</v>
      </c>
      <c r="L6349" t="s">
        <v>27</v>
      </c>
      <c r="M6349" t="s">
        <v>28</v>
      </c>
      <c r="N6349" t="s">
        <v>27</v>
      </c>
      <c r="O6349" t="s">
        <v>28</v>
      </c>
      <c r="P6349">
        <v>1</v>
      </c>
      <c r="Q6349">
        <v>0</v>
      </c>
      <c r="R6349" t="s">
        <v>28</v>
      </c>
    </row>
    <row r="6350" spans="1:18" x14ac:dyDescent="0.25">
      <c r="A6350">
        <v>2015</v>
      </c>
      <c r="B6350" s="1">
        <v>42809.622092939811</v>
      </c>
      <c r="C6350" t="s">
        <v>18</v>
      </c>
      <c r="D6350" t="s">
        <v>29</v>
      </c>
      <c r="E6350" t="s">
        <v>55</v>
      </c>
      <c r="F6350" t="s">
        <v>21</v>
      </c>
      <c r="G6350" t="s">
        <v>22</v>
      </c>
      <c r="H6350" t="s">
        <v>91</v>
      </c>
      <c r="I6350" t="s">
        <v>24</v>
      </c>
      <c r="J6350" t="s">
        <v>31</v>
      </c>
      <c r="K6350" t="s">
        <v>49</v>
      </c>
      <c r="L6350" t="s">
        <v>27</v>
      </c>
      <c r="M6350" t="s">
        <v>27</v>
      </c>
      <c r="N6350" t="s">
        <v>28</v>
      </c>
      <c r="O6350" t="s">
        <v>28</v>
      </c>
      <c r="P6350">
        <v>1</v>
      </c>
      <c r="Q6350">
        <v>2517823.2999999998</v>
      </c>
      <c r="R6350">
        <v>3</v>
      </c>
    </row>
    <row r="6351" spans="1:18" x14ac:dyDescent="0.25">
      <c r="A6351">
        <v>2015</v>
      </c>
      <c r="B6351" s="1">
        <v>42809.622092939811</v>
      </c>
      <c r="C6351" t="s">
        <v>18</v>
      </c>
      <c r="D6351" t="s">
        <v>29</v>
      </c>
      <c r="E6351" t="s">
        <v>55</v>
      </c>
      <c r="F6351" t="s">
        <v>21</v>
      </c>
      <c r="G6351" t="s">
        <v>22</v>
      </c>
      <c r="H6351" t="s">
        <v>91</v>
      </c>
      <c r="I6351" t="s">
        <v>24</v>
      </c>
      <c r="J6351" t="s">
        <v>31</v>
      </c>
      <c r="K6351" t="s">
        <v>26</v>
      </c>
      <c r="L6351" t="s">
        <v>27</v>
      </c>
      <c r="M6351" t="s">
        <v>27</v>
      </c>
      <c r="N6351" t="s">
        <v>28</v>
      </c>
      <c r="O6351" t="s">
        <v>28</v>
      </c>
      <c r="P6351">
        <v>1</v>
      </c>
      <c r="Q6351">
        <v>2473077</v>
      </c>
      <c r="R6351">
        <v>3</v>
      </c>
    </row>
    <row r="6352" spans="1:18" x14ac:dyDescent="0.25">
      <c r="A6352">
        <v>2015</v>
      </c>
      <c r="B6352" s="1">
        <v>42809.622092939811</v>
      </c>
      <c r="C6352" t="s">
        <v>18</v>
      </c>
      <c r="D6352" t="s">
        <v>29</v>
      </c>
      <c r="E6352" t="s">
        <v>55</v>
      </c>
      <c r="F6352" t="s">
        <v>21</v>
      </c>
      <c r="G6352" t="s">
        <v>22</v>
      </c>
      <c r="H6352" t="s">
        <v>91</v>
      </c>
      <c r="I6352" t="s">
        <v>24</v>
      </c>
      <c r="J6352" t="s">
        <v>37</v>
      </c>
      <c r="K6352" t="s">
        <v>49</v>
      </c>
      <c r="L6352" t="s">
        <v>27</v>
      </c>
      <c r="M6352" t="s">
        <v>27</v>
      </c>
      <c r="N6352" t="s">
        <v>28</v>
      </c>
      <c r="O6352" t="s">
        <v>28</v>
      </c>
      <c r="P6352">
        <v>1</v>
      </c>
      <c r="Q6352">
        <v>0</v>
      </c>
      <c r="R6352">
        <v>3</v>
      </c>
    </row>
    <row r="6353" spans="1:18" x14ac:dyDescent="0.25">
      <c r="A6353">
        <v>2015</v>
      </c>
      <c r="B6353" s="1">
        <v>42809.622092939811</v>
      </c>
      <c r="C6353" t="s">
        <v>18</v>
      </c>
      <c r="D6353" t="s">
        <v>29</v>
      </c>
      <c r="E6353" t="s">
        <v>55</v>
      </c>
      <c r="F6353" t="s">
        <v>21</v>
      </c>
      <c r="G6353" t="s">
        <v>22</v>
      </c>
      <c r="H6353" t="s">
        <v>91</v>
      </c>
      <c r="I6353" t="s">
        <v>24</v>
      </c>
      <c r="J6353" t="s">
        <v>37</v>
      </c>
      <c r="K6353" t="s">
        <v>41</v>
      </c>
      <c r="L6353" t="s">
        <v>27</v>
      </c>
      <c r="M6353" t="s">
        <v>27</v>
      </c>
      <c r="N6353" t="s">
        <v>28</v>
      </c>
      <c r="O6353" t="s">
        <v>28</v>
      </c>
      <c r="P6353">
        <v>1</v>
      </c>
      <c r="Q6353">
        <v>0</v>
      </c>
      <c r="R6353">
        <v>1</v>
      </c>
    </row>
    <row r="6354" spans="1:18" x14ac:dyDescent="0.25">
      <c r="A6354">
        <v>2015</v>
      </c>
      <c r="B6354" s="1">
        <v>42809.622092939811</v>
      </c>
      <c r="C6354" t="s">
        <v>18</v>
      </c>
      <c r="D6354" t="s">
        <v>78</v>
      </c>
      <c r="E6354" t="s">
        <v>20</v>
      </c>
      <c r="F6354" t="s">
        <v>21</v>
      </c>
      <c r="G6354" t="s">
        <v>22</v>
      </c>
      <c r="H6354" t="s">
        <v>91</v>
      </c>
      <c r="I6354" t="s">
        <v>24</v>
      </c>
      <c r="J6354" t="s">
        <v>44</v>
      </c>
      <c r="K6354" t="s">
        <v>49</v>
      </c>
      <c r="L6354" t="s">
        <v>27</v>
      </c>
      <c r="M6354" t="s">
        <v>27</v>
      </c>
      <c r="N6354" t="s">
        <v>28</v>
      </c>
      <c r="O6354" t="s">
        <v>28</v>
      </c>
      <c r="P6354">
        <v>1</v>
      </c>
      <c r="Q6354">
        <v>306494</v>
      </c>
      <c r="R6354">
        <v>2</v>
      </c>
    </row>
    <row r="6355" spans="1:18" x14ac:dyDescent="0.25">
      <c r="A6355">
        <v>2015</v>
      </c>
      <c r="B6355" s="1">
        <v>42809.622092939811</v>
      </c>
      <c r="C6355" t="s">
        <v>18</v>
      </c>
      <c r="D6355" t="s">
        <v>78</v>
      </c>
      <c r="E6355" t="s">
        <v>20</v>
      </c>
      <c r="F6355" t="s">
        <v>21</v>
      </c>
      <c r="G6355" t="s">
        <v>22</v>
      </c>
      <c r="H6355" t="s">
        <v>23</v>
      </c>
      <c r="I6355" t="s">
        <v>34</v>
      </c>
      <c r="J6355" t="s">
        <v>48</v>
      </c>
      <c r="K6355" t="s">
        <v>26</v>
      </c>
      <c r="L6355" t="s">
        <v>35</v>
      </c>
      <c r="M6355" t="s">
        <v>35</v>
      </c>
      <c r="N6355" t="s">
        <v>35</v>
      </c>
      <c r="O6355" t="s">
        <v>35</v>
      </c>
      <c r="P6355">
        <v>1</v>
      </c>
      <c r="Q6355">
        <v>-2141254.91</v>
      </c>
      <c r="R6355">
        <v>3</v>
      </c>
    </row>
    <row r="6356" spans="1:18" x14ac:dyDescent="0.25">
      <c r="A6356">
        <v>2015</v>
      </c>
      <c r="B6356" s="1">
        <v>42809.622092939811</v>
      </c>
      <c r="C6356" t="s">
        <v>18</v>
      </c>
      <c r="D6356" t="s">
        <v>78</v>
      </c>
      <c r="E6356" t="s">
        <v>30</v>
      </c>
      <c r="F6356" t="s">
        <v>53</v>
      </c>
      <c r="G6356" t="s">
        <v>71</v>
      </c>
      <c r="H6356" t="s">
        <v>28</v>
      </c>
      <c r="I6356" t="s">
        <v>24</v>
      </c>
      <c r="J6356" t="s">
        <v>57</v>
      </c>
      <c r="K6356" t="s">
        <v>51</v>
      </c>
      <c r="L6356" t="s">
        <v>27</v>
      </c>
      <c r="M6356" t="s">
        <v>28</v>
      </c>
      <c r="N6356" t="s">
        <v>27</v>
      </c>
      <c r="O6356" t="s">
        <v>28</v>
      </c>
      <c r="P6356">
        <v>1</v>
      </c>
      <c r="Q6356">
        <v>-10839.97</v>
      </c>
      <c r="R6356">
        <v>1</v>
      </c>
    </row>
    <row r="6357" spans="1:18" x14ac:dyDescent="0.25">
      <c r="A6357">
        <v>2015</v>
      </c>
      <c r="B6357" s="1">
        <v>42809.622092939811</v>
      </c>
      <c r="C6357" t="s">
        <v>18</v>
      </c>
      <c r="D6357" t="s">
        <v>78</v>
      </c>
      <c r="E6357" t="s">
        <v>42</v>
      </c>
      <c r="F6357" t="s">
        <v>21</v>
      </c>
      <c r="G6357" t="s">
        <v>22</v>
      </c>
      <c r="H6357" t="s">
        <v>28</v>
      </c>
      <c r="I6357" t="s">
        <v>24</v>
      </c>
      <c r="J6357" t="s">
        <v>48</v>
      </c>
      <c r="K6357" t="s">
        <v>49</v>
      </c>
      <c r="L6357" t="s">
        <v>81</v>
      </c>
      <c r="M6357" t="s">
        <v>28</v>
      </c>
      <c r="N6357" t="s">
        <v>81</v>
      </c>
      <c r="O6357" t="s">
        <v>28</v>
      </c>
      <c r="P6357">
        <v>1</v>
      </c>
      <c r="Q6357">
        <v>-2004744.14</v>
      </c>
      <c r="R6357">
        <v>1</v>
      </c>
    </row>
    <row r="6358" spans="1:18" x14ac:dyDescent="0.25">
      <c r="A6358">
        <v>2015</v>
      </c>
      <c r="B6358" s="1">
        <v>42809.622092939811</v>
      </c>
      <c r="C6358" t="s">
        <v>18</v>
      </c>
      <c r="D6358" t="s">
        <v>78</v>
      </c>
      <c r="E6358" t="s">
        <v>42</v>
      </c>
      <c r="F6358" t="s">
        <v>21</v>
      </c>
      <c r="G6358" t="s">
        <v>22</v>
      </c>
      <c r="H6358" t="s">
        <v>23</v>
      </c>
      <c r="I6358" t="s">
        <v>34</v>
      </c>
      <c r="J6358" t="s">
        <v>48</v>
      </c>
      <c r="K6358" t="s">
        <v>32</v>
      </c>
      <c r="L6358" t="s">
        <v>35</v>
      </c>
      <c r="M6358" t="s">
        <v>35</v>
      </c>
      <c r="N6358" t="s">
        <v>35</v>
      </c>
      <c r="O6358" t="s">
        <v>35</v>
      </c>
      <c r="P6358">
        <v>1</v>
      </c>
      <c r="Q6358">
        <v>0</v>
      </c>
      <c r="R6358">
        <v>1</v>
      </c>
    </row>
    <row r="6359" spans="1:18" x14ac:dyDescent="0.25">
      <c r="A6359">
        <v>2015</v>
      </c>
      <c r="B6359" s="1">
        <v>42809.622092939811</v>
      </c>
      <c r="C6359" t="s">
        <v>18</v>
      </c>
      <c r="D6359" t="s">
        <v>78</v>
      </c>
      <c r="E6359" t="s">
        <v>42</v>
      </c>
      <c r="F6359" t="s">
        <v>21</v>
      </c>
      <c r="G6359" t="s">
        <v>22</v>
      </c>
      <c r="H6359" t="s">
        <v>23</v>
      </c>
      <c r="I6359" t="s">
        <v>24</v>
      </c>
      <c r="J6359" t="s">
        <v>48</v>
      </c>
      <c r="K6359" t="s">
        <v>49</v>
      </c>
      <c r="L6359" t="s">
        <v>27</v>
      </c>
      <c r="M6359" t="s">
        <v>27</v>
      </c>
      <c r="N6359" t="s">
        <v>28</v>
      </c>
      <c r="O6359" t="s">
        <v>28</v>
      </c>
      <c r="P6359">
        <v>1</v>
      </c>
      <c r="Q6359">
        <v>-10206.370000000001</v>
      </c>
      <c r="R6359">
        <v>2</v>
      </c>
    </row>
    <row r="6360" spans="1:18" x14ac:dyDescent="0.25">
      <c r="A6360">
        <v>2015</v>
      </c>
      <c r="B6360" s="1">
        <v>42809.622092939811</v>
      </c>
      <c r="C6360" t="s">
        <v>18</v>
      </c>
      <c r="D6360" t="s">
        <v>78</v>
      </c>
      <c r="E6360" t="s">
        <v>42</v>
      </c>
      <c r="F6360" t="s">
        <v>21</v>
      </c>
      <c r="G6360" t="s">
        <v>22</v>
      </c>
      <c r="H6360" t="s">
        <v>23</v>
      </c>
      <c r="I6360" t="s">
        <v>24</v>
      </c>
      <c r="J6360" t="s">
        <v>48</v>
      </c>
      <c r="K6360" t="s">
        <v>26</v>
      </c>
      <c r="L6360" t="s">
        <v>27</v>
      </c>
      <c r="M6360" t="s">
        <v>27</v>
      </c>
      <c r="N6360" t="s">
        <v>28</v>
      </c>
      <c r="O6360" t="s">
        <v>28</v>
      </c>
      <c r="P6360">
        <v>1</v>
      </c>
      <c r="Q6360">
        <v>-39238.660000000003</v>
      </c>
      <c r="R6360">
        <v>3</v>
      </c>
    </row>
    <row r="6361" spans="1:18" x14ac:dyDescent="0.25">
      <c r="A6361">
        <v>2015</v>
      </c>
      <c r="B6361" s="1">
        <v>42809.622092939811</v>
      </c>
      <c r="C6361" t="s">
        <v>18</v>
      </c>
      <c r="D6361" t="s">
        <v>78</v>
      </c>
      <c r="E6361" t="s">
        <v>38</v>
      </c>
      <c r="F6361" t="s">
        <v>45</v>
      </c>
      <c r="G6361" t="s">
        <v>46</v>
      </c>
      <c r="H6361" t="s">
        <v>62</v>
      </c>
      <c r="I6361" t="s">
        <v>24</v>
      </c>
      <c r="J6361" t="s">
        <v>48</v>
      </c>
      <c r="K6361" t="s">
        <v>26</v>
      </c>
      <c r="L6361" t="s">
        <v>35</v>
      </c>
      <c r="M6361" t="s">
        <v>35</v>
      </c>
      <c r="N6361" t="s">
        <v>35</v>
      </c>
      <c r="O6361" t="s">
        <v>35</v>
      </c>
      <c r="P6361">
        <v>1</v>
      </c>
      <c r="Q6361">
        <v>-215558.93</v>
      </c>
      <c r="R6361">
        <v>2</v>
      </c>
    </row>
    <row r="6362" spans="1:18" x14ac:dyDescent="0.25">
      <c r="A6362">
        <v>2015</v>
      </c>
      <c r="B6362" s="1">
        <v>42809.622092939811</v>
      </c>
      <c r="C6362" t="s">
        <v>18</v>
      </c>
      <c r="D6362" t="s">
        <v>78</v>
      </c>
      <c r="E6362" t="s">
        <v>38</v>
      </c>
      <c r="F6362" t="s">
        <v>21</v>
      </c>
      <c r="G6362" t="s">
        <v>22</v>
      </c>
      <c r="H6362" t="s">
        <v>23</v>
      </c>
      <c r="I6362" t="s">
        <v>24</v>
      </c>
      <c r="J6362" t="s">
        <v>48</v>
      </c>
      <c r="K6362" t="s">
        <v>28</v>
      </c>
      <c r="L6362" t="s">
        <v>35</v>
      </c>
      <c r="M6362" t="s">
        <v>35</v>
      </c>
      <c r="N6362" t="s">
        <v>35</v>
      </c>
      <c r="O6362" t="s">
        <v>35</v>
      </c>
      <c r="P6362">
        <v>1</v>
      </c>
      <c r="Q6362">
        <v>-4682.99</v>
      </c>
      <c r="R6362">
        <v>1</v>
      </c>
    </row>
    <row r="6363" spans="1:18" x14ac:dyDescent="0.25">
      <c r="A6363">
        <v>2015</v>
      </c>
      <c r="B6363" s="1">
        <v>42809.622092939811</v>
      </c>
      <c r="C6363" t="s">
        <v>18</v>
      </c>
      <c r="D6363" t="s">
        <v>78</v>
      </c>
      <c r="E6363" t="s">
        <v>38</v>
      </c>
      <c r="F6363" t="s">
        <v>21</v>
      </c>
      <c r="G6363" t="s">
        <v>22</v>
      </c>
      <c r="H6363" t="s">
        <v>23</v>
      </c>
      <c r="I6363" t="s">
        <v>24</v>
      </c>
      <c r="J6363" t="s">
        <v>48</v>
      </c>
      <c r="K6363" t="s">
        <v>49</v>
      </c>
      <c r="L6363" t="s">
        <v>35</v>
      </c>
      <c r="M6363" t="s">
        <v>35</v>
      </c>
      <c r="N6363" t="s">
        <v>35</v>
      </c>
      <c r="O6363" t="s">
        <v>35</v>
      </c>
      <c r="P6363">
        <v>1</v>
      </c>
      <c r="Q6363">
        <v>-2834.5</v>
      </c>
      <c r="R6363">
        <v>2</v>
      </c>
    </row>
    <row r="6364" spans="1:18" x14ac:dyDescent="0.25">
      <c r="A6364">
        <v>2015</v>
      </c>
      <c r="B6364" s="1">
        <v>42809.622092939811</v>
      </c>
      <c r="C6364" t="s">
        <v>18</v>
      </c>
      <c r="D6364" t="s">
        <v>78</v>
      </c>
      <c r="E6364" t="s">
        <v>38</v>
      </c>
      <c r="F6364" t="s">
        <v>21</v>
      </c>
      <c r="G6364" t="s">
        <v>22</v>
      </c>
      <c r="H6364" t="s">
        <v>23</v>
      </c>
      <c r="I6364" t="s">
        <v>24</v>
      </c>
      <c r="J6364" t="s">
        <v>48</v>
      </c>
      <c r="K6364" t="s">
        <v>41</v>
      </c>
      <c r="L6364" t="s">
        <v>35</v>
      </c>
      <c r="M6364" t="s">
        <v>35</v>
      </c>
      <c r="N6364" t="s">
        <v>35</v>
      </c>
      <c r="O6364" t="s">
        <v>35</v>
      </c>
      <c r="P6364">
        <v>1</v>
      </c>
      <c r="Q6364">
        <v>-181842.82</v>
      </c>
      <c r="R6364">
        <v>2</v>
      </c>
    </row>
    <row r="6365" spans="1:18" x14ac:dyDescent="0.25">
      <c r="A6365">
        <v>2016</v>
      </c>
      <c r="B6365" s="1">
        <v>42809.622092939811</v>
      </c>
      <c r="C6365" t="s">
        <v>18</v>
      </c>
      <c r="D6365" t="s">
        <v>19</v>
      </c>
      <c r="E6365" t="s">
        <v>20</v>
      </c>
      <c r="F6365" t="s">
        <v>21</v>
      </c>
      <c r="G6365" t="s">
        <v>22</v>
      </c>
      <c r="H6365" t="s">
        <v>23</v>
      </c>
      <c r="I6365" t="s">
        <v>34</v>
      </c>
      <c r="J6365" t="s">
        <v>40</v>
      </c>
      <c r="K6365" t="s">
        <v>32</v>
      </c>
      <c r="L6365" t="s">
        <v>35</v>
      </c>
      <c r="M6365" t="s">
        <v>35</v>
      </c>
      <c r="N6365" t="s">
        <v>28</v>
      </c>
      <c r="O6365" t="s">
        <v>35</v>
      </c>
      <c r="P6365">
        <v>1</v>
      </c>
      <c r="Q6365">
        <v>6405388.9609000003</v>
      </c>
      <c r="R6365">
        <v>4</v>
      </c>
    </row>
    <row r="6366" spans="1:18" x14ac:dyDescent="0.25">
      <c r="A6366">
        <v>2016</v>
      </c>
      <c r="B6366" s="1">
        <v>42809.622092939811</v>
      </c>
      <c r="C6366" t="s">
        <v>18</v>
      </c>
      <c r="D6366" t="s">
        <v>19</v>
      </c>
      <c r="E6366" t="s">
        <v>20</v>
      </c>
      <c r="F6366" t="s">
        <v>21</v>
      </c>
      <c r="G6366" t="s">
        <v>22</v>
      </c>
      <c r="H6366" t="s">
        <v>23</v>
      </c>
      <c r="I6366" t="s">
        <v>34</v>
      </c>
      <c r="J6366" t="s">
        <v>40</v>
      </c>
      <c r="K6366" t="s">
        <v>51</v>
      </c>
      <c r="L6366" t="s">
        <v>35</v>
      </c>
      <c r="M6366" t="s">
        <v>35</v>
      </c>
      <c r="N6366" t="s">
        <v>28</v>
      </c>
      <c r="O6366" t="s">
        <v>35</v>
      </c>
      <c r="P6366">
        <v>1</v>
      </c>
      <c r="Q6366">
        <v>6910828</v>
      </c>
      <c r="R6366">
        <v>2</v>
      </c>
    </row>
    <row r="6367" spans="1:18" x14ac:dyDescent="0.25">
      <c r="A6367">
        <v>2016</v>
      </c>
      <c r="B6367" s="1">
        <v>42809.622092939811</v>
      </c>
      <c r="C6367" t="s">
        <v>18</v>
      </c>
      <c r="D6367" t="s">
        <v>19</v>
      </c>
      <c r="E6367" t="s">
        <v>20</v>
      </c>
      <c r="F6367" t="s">
        <v>21</v>
      </c>
      <c r="G6367" t="s">
        <v>22</v>
      </c>
      <c r="H6367" t="s">
        <v>23</v>
      </c>
      <c r="I6367" t="s">
        <v>24</v>
      </c>
      <c r="J6367" t="s">
        <v>25</v>
      </c>
      <c r="K6367" t="s">
        <v>49</v>
      </c>
      <c r="L6367" t="s">
        <v>35</v>
      </c>
      <c r="M6367" t="s">
        <v>35</v>
      </c>
      <c r="N6367" t="s">
        <v>28</v>
      </c>
      <c r="O6367" t="s">
        <v>35</v>
      </c>
      <c r="P6367">
        <v>1</v>
      </c>
      <c r="Q6367">
        <v>28265449</v>
      </c>
      <c r="R6367">
        <v>4</v>
      </c>
    </row>
    <row r="6368" spans="1:18" x14ac:dyDescent="0.25">
      <c r="A6368">
        <v>2016</v>
      </c>
      <c r="B6368" s="1">
        <v>42809.622092939811</v>
      </c>
      <c r="C6368" t="s">
        <v>18</v>
      </c>
      <c r="D6368" t="s">
        <v>19</v>
      </c>
      <c r="E6368" t="s">
        <v>20</v>
      </c>
      <c r="F6368" t="s">
        <v>21</v>
      </c>
      <c r="G6368" t="s">
        <v>22</v>
      </c>
      <c r="H6368" t="s">
        <v>23</v>
      </c>
      <c r="I6368" t="s">
        <v>24</v>
      </c>
      <c r="J6368" t="s">
        <v>43</v>
      </c>
      <c r="K6368" t="s">
        <v>49</v>
      </c>
      <c r="L6368" t="s">
        <v>35</v>
      </c>
      <c r="M6368" t="s">
        <v>35</v>
      </c>
      <c r="N6368" t="s">
        <v>28</v>
      </c>
      <c r="O6368" t="s">
        <v>35</v>
      </c>
      <c r="P6368">
        <v>1</v>
      </c>
      <c r="Q6368">
        <v>250605.76560000001</v>
      </c>
      <c r="R6368">
        <v>1</v>
      </c>
    </row>
    <row r="6369" spans="1:18" x14ac:dyDescent="0.25">
      <c r="A6369">
        <v>2016</v>
      </c>
      <c r="B6369" s="1">
        <v>42809.622092939811</v>
      </c>
      <c r="C6369" t="s">
        <v>18</v>
      </c>
      <c r="D6369" t="s">
        <v>19</v>
      </c>
      <c r="E6369" t="s">
        <v>20</v>
      </c>
      <c r="F6369" t="s">
        <v>21</v>
      </c>
      <c r="G6369" t="s">
        <v>22</v>
      </c>
      <c r="H6369" t="s">
        <v>23</v>
      </c>
      <c r="I6369" t="s">
        <v>24</v>
      </c>
      <c r="J6369" t="s">
        <v>48</v>
      </c>
      <c r="K6369" t="s">
        <v>32</v>
      </c>
      <c r="L6369" t="s">
        <v>27</v>
      </c>
      <c r="M6369" t="s">
        <v>27</v>
      </c>
      <c r="N6369" t="s">
        <v>28</v>
      </c>
      <c r="O6369" t="s">
        <v>28</v>
      </c>
      <c r="P6369">
        <v>1</v>
      </c>
      <c r="Q6369">
        <v>-2009285.0234000001</v>
      </c>
      <c r="R6369">
        <v>5</v>
      </c>
    </row>
    <row r="6370" spans="1:18" x14ac:dyDescent="0.25">
      <c r="A6370">
        <v>2016</v>
      </c>
      <c r="B6370" s="1">
        <v>42809.622092939811</v>
      </c>
      <c r="C6370" t="s">
        <v>18</v>
      </c>
      <c r="D6370" t="s">
        <v>19</v>
      </c>
      <c r="E6370" t="s">
        <v>20</v>
      </c>
      <c r="F6370" t="s">
        <v>21</v>
      </c>
      <c r="G6370" t="s">
        <v>22</v>
      </c>
      <c r="H6370" t="s">
        <v>23</v>
      </c>
      <c r="I6370" t="s">
        <v>24</v>
      </c>
      <c r="J6370" t="s">
        <v>37</v>
      </c>
      <c r="K6370" t="s">
        <v>49</v>
      </c>
      <c r="L6370" t="s">
        <v>35</v>
      </c>
      <c r="M6370" t="s">
        <v>35</v>
      </c>
      <c r="N6370" t="s">
        <v>35</v>
      </c>
      <c r="O6370" t="s">
        <v>35</v>
      </c>
      <c r="P6370">
        <v>1</v>
      </c>
      <c r="Q6370">
        <v>0</v>
      </c>
      <c r="R6370">
        <v>2</v>
      </c>
    </row>
    <row r="6371" spans="1:18" x14ac:dyDescent="0.25">
      <c r="A6371">
        <v>2016</v>
      </c>
      <c r="B6371" s="1">
        <v>42809.622092939811</v>
      </c>
      <c r="C6371" t="s">
        <v>18</v>
      </c>
      <c r="D6371" t="s">
        <v>19</v>
      </c>
      <c r="E6371" t="s">
        <v>20</v>
      </c>
      <c r="F6371" t="s">
        <v>61</v>
      </c>
      <c r="G6371" t="s">
        <v>22</v>
      </c>
      <c r="H6371" t="s">
        <v>91</v>
      </c>
      <c r="I6371" t="s">
        <v>34</v>
      </c>
      <c r="J6371" t="s">
        <v>25</v>
      </c>
      <c r="K6371" t="s">
        <v>49</v>
      </c>
      <c r="L6371" t="s">
        <v>35</v>
      </c>
      <c r="M6371" t="s">
        <v>35</v>
      </c>
      <c r="N6371" t="s">
        <v>28</v>
      </c>
      <c r="O6371" t="s">
        <v>35</v>
      </c>
      <c r="P6371">
        <v>1</v>
      </c>
      <c r="Q6371">
        <v>39763968</v>
      </c>
      <c r="R6371">
        <v>1</v>
      </c>
    </row>
    <row r="6372" spans="1:18" x14ac:dyDescent="0.25">
      <c r="A6372">
        <v>2016</v>
      </c>
      <c r="B6372" s="1">
        <v>42809.622092939811</v>
      </c>
      <c r="C6372" t="s">
        <v>18</v>
      </c>
      <c r="D6372" t="s">
        <v>19</v>
      </c>
      <c r="E6372" t="s">
        <v>20</v>
      </c>
      <c r="F6372" t="s">
        <v>61</v>
      </c>
      <c r="G6372" t="s">
        <v>22</v>
      </c>
      <c r="H6372" t="s">
        <v>91</v>
      </c>
      <c r="I6372" t="s">
        <v>34</v>
      </c>
      <c r="J6372" t="s">
        <v>37</v>
      </c>
      <c r="K6372" t="s">
        <v>56</v>
      </c>
      <c r="L6372" t="s">
        <v>35</v>
      </c>
      <c r="M6372" t="s">
        <v>35</v>
      </c>
      <c r="N6372" t="s">
        <v>35</v>
      </c>
      <c r="O6372" t="s">
        <v>35</v>
      </c>
      <c r="P6372">
        <v>1</v>
      </c>
      <c r="Q6372">
        <v>0</v>
      </c>
      <c r="R6372">
        <v>2</v>
      </c>
    </row>
    <row r="6373" spans="1:18" x14ac:dyDescent="0.25">
      <c r="A6373">
        <v>2016</v>
      </c>
      <c r="B6373" s="1">
        <v>42809.622092939811</v>
      </c>
      <c r="C6373" t="s">
        <v>18</v>
      </c>
      <c r="D6373" t="s">
        <v>19</v>
      </c>
      <c r="E6373" t="s">
        <v>20</v>
      </c>
      <c r="F6373" t="s">
        <v>61</v>
      </c>
      <c r="G6373" t="s">
        <v>22</v>
      </c>
      <c r="H6373" t="s">
        <v>91</v>
      </c>
      <c r="I6373" t="s">
        <v>34</v>
      </c>
      <c r="J6373" t="s">
        <v>37</v>
      </c>
      <c r="K6373" t="s">
        <v>26</v>
      </c>
      <c r="L6373" t="s">
        <v>35</v>
      </c>
      <c r="M6373" t="s">
        <v>35</v>
      </c>
      <c r="N6373" t="s">
        <v>35</v>
      </c>
      <c r="O6373" t="s">
        <v>35</v>
      </c>
      <c r="P6373">
        <v>1</v>
      </c>
      <c r="Q6373">
        <v>0</v>
      </c>
      <c r="R6373">
        <v>2</v>
      </c>
    </row>
    <row r="6374" spans="1:18" x14ac:dyDescent="0.25">
      <c r="A6374">
        <v>2016</v>
      </c>
      <c r="B6374" s="1">
        <v>42809.622092939811</v>
      </c>
      <c r="C6374" t="s">
        <v>18</v>
      </c>
      <c r="D6374" t="s">
        <v>19</v>
      </c>
      <c r="E6374" t="s">
        <v>30</v>
      </c>
      <c r="F6374" t="s">
        <v>61</v>
      </c>
      <c r="G6374" t="s">
        <v>22</v>
      </c>
      <c r="H6374" t="s">
        <v>91</v>
      </c>
      <c r="I6374" t="s">
        <v>34</v>
      </c>
      <c r="J6374" t="s">
        <v>25</v>
      </c>
      <c r="K6374" t="s">
        <v>49</v>
      </c>
      <c r="L6374" t="s">
        <v>35</v>
      </c>
      <c r="M6374" t="s">
        <v>35</v>
      </c>
      <c r="N6374" t="s">
        <v>28</v>
      </c>
      <c r="O6374" t="s">
        <v>35</v>
      </c>
      <c r="P6374">
        <v>1</v>
      </c>
      <c r="Q6374">
        <v>36537644</v>
      </c>
      <c r="R6374">
        <v>2</v>
      </c>
    </row>
    <row r="6375" spans="1:18" x14ac:dyDescent="0.25">
      <c r="A6375">
        <v>2016</v>
      </c>
      <c r="B6375" s="1">
        <v>42809.622092939811</v>
      </c>
      <c r="C6375" t="s">
        <v>18</v>
      </c>
      <c r="D6375" t="s">
        <v>19</v>
      </c>
      <c r="E6375" t="s">
        <v>30</v>
      </c>
      <c r="F6375" t="s">
        <v>61</v>
      </c>
      <c r="G6375" t="s">
        <v>22</v>
      </c>
      <c r="H6375" t="s">
        <v>91</v>
      </c>
      <c r="I6375" t="s">
        <v>34</v>
      </c>
      <c r="J6375" t="s">
        <v>43</v>
      </c>
      <c r="K6375" t="s">
        <v>49</v>
      </c>
      <c r="L6375" t="s">
        <v>35</v>
      </c>
      <c r="M6375" t="s">
        <v>35</v>
      </c>
      <c r="N6375" t="s">
        <v>28</v>
      </c>
      <c r="O6375" t="s">
        <v>35</v>
      </c>
      <c r="P6375">
        <v>1</v>
      </c>
      <c r="Q6375">
        <v>1138150</v>
      </c>
      <c r="R6375">
        <v>5</v>
      </c>
    </row>
    <row r="6376" spans="1:18" x14ac:dyDescent="0.25">
      <c r="A6376">
        <v>2016</v>
      </c>
      <c r="B6376" s="1">
        <v>42809.622092939811</v>
      </c>
      <c r="C6376" t="s">
        <v>18</v>
      </c>
      <c r="D6376" t="s">
        <v>19</v>
      </c>
      <c r="E6376" t="s">
        <v>30</v>
      </c>
      <c r="F6376" t="s">
        <v>61</v>
      </c>
      <c r="G6376" t="s">
        <v>22</v>
      </c>
      <c r="H6376" t="s">
        <v>91</v>
      </c>
      <c r="I6376" t="s">
        <v>34</v>
      </c>
      <c r="J6376" t="s">
        <v>48</v>
      </c>
      <c r="K6376" t="s">
        <v>49</v>
      </c>
      <c r="L6376" t="s">
        <v>35</v>
      </c>
      <c r="M6376" t="s">
        <v>35</v>
      </c>
      <c r="N6376" t="s">
        <v>28</v>
      </c>
      <c r="O6376" t="s">
        <v>35</v>
      </c>
      <c r="P6376">
        <v>1</v>
      </c>
      <c r="Q6376">
        <v>-343731</v>
      </c>
      <c r="R6376">
        <v>3</v>
      </c>
    </row>
    <row r="6377" spans="1:18" x14ac:dyDescent="0.25">
      <c r="A6377">
        <v>2016</v>
      </c>
      <c r="B6377" s="1">
        <v>42809.622092939811</v>
      </c>
      <c r="C6377" t="s">
        <v>18</v>
      </c>
      <c r="D6377" t="s">
        <v>19</v>
      </c>
      <c r="E6377" t="s">
        <v>30</v>
      </c>
      <c r="F6377" t="s">
        <v>61</v>
      </c>
      <c r="G6377" t="s">
        <v>22</v>
      </c>
      <c r="H6377" t="s">
        <v>91</v>
      </c>
      <c r="I6377" t="s">
        <v>34</v>
      </c>
      <c r="J6377" t="s">
        <v>37</v>
      </c>
      <c r="K6377" t="s">
        <v>49</v>
      </c>
      <c r="L6377" t="s">
        <v>35</v>
      </c>
      <c r="M6377" t="s">
        <v>35</v>
      </c>
      <c r="N6377" t="s">
        <v>35</v>
      </c>
      <c r="O6377" t="s">
        <v>35</v>
      </c>
      <c r="P6377">
        <v>1</v>
      </c>
      <c r="Q6377">
        <v>0</v>
      </c>
      <c r="R6377">
        <v>7</v>
      </c>
    </row>
    <row r="6378" spans="1:18" x14ac:dyDescent="0.25">
      <c r="A6378">
        <v>2016</v>
      </c>
      <c r="B6378" s="1">
        <v>42809.622092939811</v>
      </c>
      <c r="C6378" t="s">
        <v>18</v>
      </c>
      <c r="D6378" t="s">
        <v>19</v>
      </c>
      <c r="E6378" t="s">
        <v>36</v>
      </c>
      <c r="F6378" t="s">
        <v>21</v>
      </c>
      <c r="G6378" t="s">
        <v>22</v>
      </c>
      <c r="H6378" t="s">
        <v>23</v>
      </c>
      <c r="I6378" t="s">
        <v>34</v>
      </c>
      <c r="J6378" t="s">
        <v>43</v>
      </c>
      <c r="K6378" t="s">
        <v>32</v>
      </c>
      <c r="L6378" t="s">
        <v>35</v>
      </c>
      <c r="M6378" t="s">
        <v>35</v>
      </c>
      <c r="N6378" t="s">
        <v>28</v>
      </c>
      <c r="O6378" t="s">
        <v>35</v>
      </c>
      <c r="P6378">
        <v>1</v>
      </c>
      <c r="Q6378">
        <v>385126.90629999997</v>
      </c>
      <c r="R6378">
        <v>2</v>
      </c>
    </row>
    <row r="6379" spans="1:18" x14ac:dyDescent="0.25">
      <c r="A6379">
        <v>2016</v>
      </c>
      <c r="B6379" s="1">
        <v>42809.622092939811</v>
      </c>
      <c r="C6379" t="s">
        <v>18</v>
      </c>
      <c r="D6379" t="s">
        <v>19</v>
      </c>
      <c r="E6379" t="s">
        <v>36</v>
      </c>
      <c r="F6379" t="s">
        <v>21</v>
      </c>
      <c r="G6379" t="s">
        <v>22</v>
      </c>
      <c r="H6379" t="s">
        <v>23</v>
      </c>
      <c r="I6379" t="s">
        <v>34</v>
      </c>
      <c r="J6379" t="s">
        <v>37</v>
      </c>
      <c r="K6379" t="s">
        <v>32</v>
      </c>
      <c r="L6379" t="s">
        <v>35</v>
      </c>
      <c r="M6379" t="s">
        <v>35</v>
      </c>
      <c r="N6379" t="s">
        <v>35</v>
      </c>
      <c r="O6379" t="s">
        <v>35</v>
      </c>
      <c r="P6379">
        <v>1</v>
      </c>
      <c r="Q6379">
        <v>0</v>
      </c>
      <c r="R6379">
        <v>6</v>
      </c>
    </row>
    <row r="6380" spans="1:18" x14ac:dyDescent="0.25">
      <c r="A6380">
        <v>2016</v>
      </c>
      <c r="B6380" s="1">
        <v>42809.622092939811</v>
      </c>
      <c r="C6380" t="s">
        <v>18</v>
      </c>
      <c r="D6380" t="s">
        <v>19</v>
      </c>
      <c r="E6380" t="s">
        <v>42</v>
      </c>
      <c r="F6380" t="s">
        <v>53</v>
      </c>
      <c r="G6380" t="s">
        <v>66</v>
      </c>
      <c r="H6380" t="s">
        <v>28</v>
      </c>
      <c r="I6380" t="s">
        <v>24</v>
      </c>
      <c r="J6380" t="s">
        <v>40</v>
      </c>
      <c r="K6380" t="s">
        <v>56</v>
      </c>
      <c r="L6380" t="s">
        <v>35</v>
      </c>
      <c r="M6380" t="s">
        <v>35</v>
      </c>
      <c r="N6380" t="s">
        <v>28</v>
      </c>
      <c r="O6380" t="s">
        <v>35</v>
      </c>
      <c r="P6380">
        <v>1</v>
      </c>
      <c r="Q6380">
        <v>12266395.75</v>
      </c>
      <c r="R6380">
        <v>5</v>
      </c>
    </row>
    <row r="6381" spans="1:18" x14ac:dyDescent="0.25">
      <c r="A6381">
        <v>2016</v>
      </c>
      <c r="B6381" s="1">
        <v>42809.622092939811</v>
      </c>
      <c r="C6381" t="s">
        <v>18</v>
      </c>
      <c r="D6381" t="s">
        <v>19</v>
      </c>
      <c r="E6381" t="s">
        <v>42</v>
      </c>
      <c r="F6381" t="s">
        <v>53</v>
      </c>
      <c r="G6381" t="s">
        <v>66</v>
      </c>
      <c r="H6381" t="s">
        <v>28</v>
      </c>
      <c r="I6381" t="s">
        <v>24</v>
      </c>
      <c r="J6381" t="s">
        <v>44</v>
      </c>
      <c r="K6381" t="s">
        <v>26</v>
      </c>
      <c r="L6381" t="s">
        <v>35</v>
      </c>
      <c r="M6381" t="s">
        <v>35</v>
      </c>
      <c r="N6381" t="s">
        <v>28</v>
      </c>
      <c r="O6381" t="s">
        <v>35</v>
      </c>
      <c r="P6381">
        <v>1</v>
      </c>
      <c r="Q6381">
        <v>94097.023400000005</v>
      </c>
      <c r="R6381">
        <v>2</v>
      </c>
    </row>
    <row r="6382" spans="1:18" x14ac:dyDescent="0.25">
      <c r="A6382">
        <v>2016</v>
      </c>
      <c r="B6382" s="1">
        <v>42809.622092939811</v>
      </c>
      <c r="C6382" t="s">
        <v>18</v>
      </c>
      <c r="D6382" t="s">
        <v>19</v>
      </c>
      <c r="E6382" t="s">
        <v>42</v>
      </c>
      <c r="F6382" t="s">
        <v>53</v>
      </c>
      <c r="G6382" t="s">
        <v>46</v>
      </c>
      <c r="H6382" t="s">
        <v>23</v>
      </c>
      <c r="I6382" t="s">
        <v>54</v>
      </c>
      <c r="J6382" t="s">
        <v>43</v>
      </c>
      <c r="K6382" t="s">
        <v>32</v>
      </c>
      <c r="L6382" t="s">
        <v>35</v>
      </c>
      <c r="M6382" t="s">
        <v>35</v>
      </c>
      <c r="N6382" t="s">
        <v>35</v>
      </c>
      <c r="O6382" t="s">
        <v>35</v>
      </c>
      <c r="P6382">
        <v>1</v>
      </c>
      <c r="Q6382">
        <v>258670.98439999999</v>
      </c>
      <c r="R6382">
        <v>2</v>
      </c>
    </row>
    <row r="6383" spans="1:18" x14ac:dyDescent="0.25">
      <c r="A6383">
        <v>2016</v>
      </c>
      <c r="B6383" s="1">
        <v>42809.622092939811</v>
      </c>
      <c r="C6383" t="s">
        <v>18</v>
      </c>
      <c r="D6383" t="s">
        <v>19</v>
      </c>
      <c r="E6383" t="s">
        <v>42</v>
      </c>
      <c r="F6383" t="s">
        <v>53</v>
      </c>
      <c r="G6383" t="s">
        <v>46</v>
      </c>
      <c r="H6383" t="s">
        <v>23</v>
      </c>
      <c r="I6383" t="s">
        <v>54</v>
      </c>
      <c r="J6383" t="s">
        <v>37</v>
      </c>
      <c r="K6383" t="s">
        <v>32</v>
      </c>
      <c r="L6383" t="s">
        <v>27</v>
      </c>
      <c r="M6383" t="s">
        <v>27</v>
      </c>
      <c r="N6383" t="s">
        <v>28</v>
      </c>
      <c r="O6383" t="s">
        <v>28</v>
      </c>
      <c r="P6383">
        <v>1</v>
      </c>
      <c r="Q6383">
        <v>0</v>
      </c>
      <c r="R6383">
        <v>4</v>
      </c>
    </row>
    <row r="6384" spans="1:18" x14ac:dyDescent="0.25">
      <c r="A6384">
        <v>2016</v>
      </c>
      <c r="B6384" s="1">
        <v>42809.622092939811</v>
      </c>
      <c r="C6384" t="s">
        <v>18</v>
      </c>
      <c r="D6384" t="s">
        <v>19</v>
      </c>
      <c r="E6384" t="s">
        <v>42</v>
      </c>
      <c r="F6384" t="s">
        <v>21</v>
      </c>
      <c r="G6384" t="s">
        <v>22</v>
      </c>
      <c r="H6384" t="s">
        <v>28</v>
      </c>
      <c r="I6384" t="s">
        <v>24</v>
      </c>
      <c r="J6384" t="s">
        <v>37</v>
      </c>
      <c r="K6384" t="s">
        <v>28</v>
      </c>
      <c r="L6384" t="s">
        <v>27</v>
      </c>
      <c r="M6384" t="s">
        <v>28</v>
      </c>
      <c r="N6384" t="s">
        <v>27</v>
      </c>
      <c r="O6384" t="s">
        <v>28</v>
      </c>
      <c r="P6384">
        <v>1</v>
      </c>
      <c r="Q6384">
        <v>0</v>
      </c>
      <c r="R6384">
        <v>0</v>
      </c>
    </row>
    <row r="6385" spans="1:18" x14ac:dyDescent="0.25">
      <c r="A6385">
        <v>2016</v>
      </c>
      <c r="B6385" s="1">
        <v>42809.622092939811</v>
      </c>
      <c r="C6385" t="s">
        <v>18</v>
      </c>
      <c r="D6385" t="s">
        <v>19</v>
      </c>
      <c r="E6385" t="s">
        <v>42</v>
      </c>
      <c r="F6385" t="s">
        <v>21</v>
      </c>
      <c r="G6385" t="s">
        <v>22</v>
      </c>
      <c r="H6385" t="s">
        <v>23</v>
      </c>
      <c r="I6385" t="s">
        <v>24</v>
      </c>
      <c r="J6385" t="s">
        <v>48</v>
      </c>
      <c r="K6385" t="s">
        <v>51</v>
      </c>
      <c r="L6385" t="s">
        <v>27</v>
      </c>
      <c r="M6385" t="s">
        <v>27</v>
      </c>
      <c r="N6385" t="s">
        <v>28</v>
      </c>
      <c r="O6385" t="s">
        <v>28</v>
      </c>
      <c r="P6385">
        <v>1</v>
      </c>
      <c r="Q6385">
        <v>-122419.9716</v>
      </c>
      <c r="R6385">
        <v>2</v>
      </c>
    </row>
    <row r="6386" spans="1:18" x14ac:dyDescent="0.25">
      <c r="A6386">
        <v>2016</v>
      </c>
      <c r="B6386" s="1">
        <v>42809.622092939811</v>
      </c>
      <c r="C6386" t="s">
        <v>18</v>
      </c>
      <c r="D6386" t="s">
        <v>19</v>
      </c>
      <c r="E6386" t="s">
        <v>42</v>
      </c>
      <c r="F6386" t="s">
        <v>21</v>
      </c>
      <c r="G6386" t="s">
        <v>22</v>
      </c>
      <c r="H6386" t="s">
        <v>23</v>
      </c>
      <c r="I6386" t="s">
        <v>24</v>
      </c>
      <c r="J6386" t="s">
        <v>44</v>
      </c>
      <c r="K6386" t="s">
        <v>26</v>
      </c>
      <c r="L6386" t="s">
        <v>35</v>
      </c>
      <c r="M6386" t="s">
        <v>35</v>
      </c>
      <c r="N6386" t="s">
        <v>35</v>
      </c>
      <c r="O6386" t="s">
        <v>35</v>
      </c>
      <c r="P6386">
        <v>1</v>
      </c>
      <c r="Q6386">
        <v>85182</v>
      </c>
      <c r="R6386">
        <v>4</v>
      </c>
    </row>
    <row r="6387" spans="1:18" x14ac:dyDescent="0.25">
      <c r="A6387">
        <v>2016</v>
      </c>
      <c r="B6387" s="1">
        <v>42809.622092939811</v>
      </c>
      <c r="C6387" t="s">
        <v>18</v>
      </c>
      <c r="D6387" t="s">
        <v>19</v>
      </c>
      <c r="E6387" t="s">
        <v>42</v>
      </c>
      <c r="F6387" t="s">
        <v>61</v>
      </c>
      <c r="G6387" t="s">
        <v>22</v>
      </c>
      <c r="H6387" t="s">
        <v>91</v>
      </c>
      <c r="I6387" t="s">
        <v>34</v>
      </c>
      <c r="J6387" t="s">
        <v>25</v>
      </c>
      <c r="K6387" t="s">
        <v>32</v>
      </c>
      <c r="L6387" t="s">
        <v>35</v>
      </c>
      <c r="M6387" t="s">
        <v>35</v>
      </c>
      <c r="N6387" t="s">
        <v>28</v>
      </c>
      <c r="O6387" t="s">
        <v>35</v>
      </c>
      <c r="P6387">
        <v>1</v>
      </c>
      <c r="Q6387">
        <v>72544026</v>
      </c>
      <c r="R6387">
        <v>12</v>
      </c>
    </row>
    <row r="6388" spans="1:18" x14ac:dyDescent="0.25">
      <c r="A6388">
        <v>2016</v>
      </c>
      <c r="B6388" s="1">
        <v>42809.622092939811</v>
      </c>
      <c r="C6388" t="s">
        <v>18</v>
      </c>
      <c r="D6388" t="s">
        <v>19</v>
      </c>
      <c r="E6388" t="s">
        <v>42</v>
      </c>
      <c r="F6388" t="s">
        <v>61</v>
      </c>
      <c r="G6388" t="s">
        <v>22</v>
      </c>
      <c r="H6388" t="s">
        <v>91</v>
      </c>
      <c r="I6388" t="s">
        <v>34</v>
      </c>
      <c r="J6388" t="s">
        <v>48</v>
      </c>
      <c r="K6388" t="s">
        <v>32</v>
      </c>
      <c r="L6388" t="s">
        <v>35</v>
      </c>
      <c r="M6388" t="s">
        <v>35</v>
      </c>
      <c r="N6388" t="s">
        <v>28</v>
      </c>
      <c r="O6388" t="s">
        <v>35</v>
      </c>
      <c r="P6388">
        <v>1</v>
      </c>
      <c r="Q6388">
        <v>-9561206</v>
      </c>
      <c r="R6388">
        <v>5</v>
      </c>
    </row>
    <row r="6389" spans="1:18" x14ac:dyDescent="0.25">
      <c r="A6389">
        <v>2016</v>
      </c>
      <c r="B6389" s="1">
        <v>42809.622092939811</v>
      </c>
      <c r="C6389" t="s">
        <v>18</v>
      </c>
      <c r="D6389" t="s">
        <v>19</v>
      </c>
      <c r="E6389" t="s">
        <v>42</v>
      </c>
      <c r="F6389" t="s">
        <v>61</v>
      </c>
      <c r="G6389" t="s">
        <v>22</v>
      </c>
      <c r="H6389" t="s">
        <v>91</v>
      </c>
      <c r="I6389" t="s">
        <v>34</v>
      </c>
      <c r="J6389" t="s">
        <v>37</v>
      </c>
      <c r="K6389" t="s">
        <v>32</v>
      </c>
      <c r="L6389" t="s">
        <v>35</v>
      </c>
      <c r="M6389" t="s">
        <v>35</v>
      </c>
      <c r="N6389" t="s">
        <v>35</v>
      </c>
      <c r="O6389" t="s">
        <v>35</v>
      </c>
      <c r="P6389">
        <v>1</v>
      </c>
      <c r="Q6389">
        <v>0</v>
      </c>
      <c r="R6389">
        <v>1</v>
      </c>
    </row>
    <row r="6390" spans="1:18" x14ac:dyDescent="0.25">
      <c r="A6390">
        <v>2016</v>
      </c>
      <c r="B6390" s="1">
        <v>42809.622092939811</v>
      </c>
      <c r="C6390" t="s">
        <v>18</v>
      </c>
      <c r="D6390" t="s">
        <v>19</v>
      </c>
      <c r="E6390" t="s">
        <v>38</v>
      </c>
      <c r="F6390" t="s">
        <v>53</v>
      </c>
      <c r="G6390" t="s">
        <v>46</v>
      </c>
      <c r="H6390" t="s">
        <v>23</v>
      </c>
      <c r="I6390" t="s">
        <v>54</v>
      </c>
      <c r="J6390" t="s">
        <v>37</v>
      </c>
      <c r="K6390" t="s">
        <v>26</v>
      </c>
      <c r="L6390" t="s">
        <v>27</v>
      </c>
      <c r="M6390" t="s">
        <v>27</v>
      </c>
      <c r="N6390" t="s">
        <v>28</v>
      </c>
      <c r="O6390" t="s">
        <v>28</v>
      </c>
      <c r="P6390">
        <v>1</v>
      </c>
      <c r="Q6390">
        <v>0</v>
      </c>
      <c r="R6390">
        <v>1</v>
      </c>
    </row>
    <row r="6391" spans="1:18" x14ac:dyDescent="0.25">
      <c r="A6391">
        <v>2016</v>
      </c>
      <c r="B6391" s="1">
        <v>42809.622092939811</v>
      </c>
      <c r="C6391" t="s">
        <v>18</v>
      </c>
      <c r="D6391" t="s">
        <v>19</v>
      </c>
      <c r="E6391" t="s">
        <v>38</v>
      </c>
      <c r="F6391" t="s">
        <v>21</v>
      </c>
      <c r="G6391" t="s">
        <v>22</v>
      </c>
      <c r="H6391" t="s">
        <v>23</v>
      </c>
      <c r="I6391" t="s">
        <v>34</v>
      </c>
      <c r="J6391" t="s">
        <v>40</v>
      </c>
      <c r="K6391" t="s">
        <v>28</v>
      </c>
      <c r="L6391" t="s">
        <v>35</v>
      </c>
      <c r="M6391" t="s">
        <v>35</v>
      </c>
      <c r="N6391" t="s">
        <v>28</v>
      </c>
      <c r="O6391" t="s">
        <v>35</v>
      </c>
      <c r="P6391">
        <v>1</v>
      </c>
      <c r="Q6391">
        <v>8434260.75</v>
      </c>
      <c r="R6391">
        <v>7</v>
      </c>
    </row>
    <row r="6392" spans="1:18" x14ac:dyDescent="0.25">
      <c r="A6392">
        <v>2016</v>
      </c>
      <c r="B6392" s="1">
        <v>42809.622092939811</v>
      </c>
      <c r="C6392" t="s">
        <v>18</v>
      </c>
      <c r="D6392" t="s">
        <v>19</v>
      </c>
      <c r="E6392" t="s">
        <v>38</v>
      </c>
      <c r="F6392" t="s">
        <v>21</v>
      </c>
      <c r="G6392" t="s">
        <v>22</v>
      </c>
      <c r="H6392" t="s">
        <v>23</v>
      </c>
      <c r="I6392" t="s">
        <v>24</v>
      </c>
      <c r="J6392" t="s">
        <v>40</v>
      </c>
      <c r="K6392" t="s">
        <v>32</v>
      </c>
      <c r="L6392" t="s">
        <v>35</v>
      </c>
      <c r="M6392" t="s">
        <v>35</v>
      </c>
      <c r="N6392" t="s">
        <v>28</v>
      </c>
      <c r="O6392" t="s">
        <v>35</v>
      </c>
      <c r="P6392">
        <v>1</v>
      </c>
      <c r="Q6392">
        <v>9821683</v>
      </c>
      <c r="R6392">
        <v>2</v>
      </c>
    </row>
    <row r="6393" spans="1:18" x14ac:dyDescent="0.25">
      <c r="A6393">
        <v>2016</v>
      </c>
      <c r="B6393" s="1">
        <v>42809.622092939811</v>
      </c>
      <c r="C6393" t="s">
        <v>18</v>
      </c>
      <c r="D6393" t="s">
        <v>19</v>
      </c>
      <c r="E6393" t="s">
        <v>38</v>
      </c>
      <c r="F6393" t="s">
        <v>21</v>
      </c>
      <c r="G6393" t="s">
        <v>22</v>
      </c>
      <c r="H6393" t="s">
        <v>23</v>
      </c>
      <c r="I6393" t="s">
        <v>24</v>
      </c>
      <c r="J6393" t="s">
        <v>48</v>
      </c>
      <c r="K6393" t="s">
        <v>28</v>
      </c>
      <c r="L6393" t="s">
        <v>27</v>
      </c>
      <c r="M6393" t="s">
        <v>27</v>
      </c>
      <c r="N6393" t="s">
        <v>28</v>
      </c>
      <c r="O6393" t="s">
        <v>28</v>
      </c>
      <c r="P6393">
        <v>1</v>
      </c>
      <c r="Q6393">
        <v>-635663</v>
      </c>
      <c r="R6393">
        <v>1</v>
      </c>
    </row>
    <row r="6394" spans="1:18" x14ac:dyDescent="0.25">
      <c r="A6394">
        <v>2016</v>
      </c>
      <c r="B6394" s="1">
        <v>42809.622092939811</v>
      </c>
      <c r="C6394" t="s">
        <v>18</v>
      </c>
      <c r="D6394" t="s">
        <v>19</v>
      </c>
      <c r="E6394" t="s">
        <v>38</v>
      </c>
      <c r="F6394" t="s">
        <v>21</v>
      </c>
      <c r="G6394" t="s">
        <v>22</v>
      </c>
      <c r="H6394" t="s">
        <v>23</v>
      </c>
      <c r="I6394" t="s">
        <v>24</v>
      </c>
      <c r="J6394" t="s">
        <v>48</v>
      </c>
      <c r="K6394" t="s">
        <v>49</v>
      </c>
      <c r="L6394" t="s">
        <v>27</v>
      </c>
      <c r="M6394" t="s">
        <v>27</v>
      </c>
      <c r="N6394" t="s">
        <v>28</v>
      </c>
      <c r="O6394" t="s">
        <v>28</v>
      </c>
      <c r="P6394">
        <v>1</v>
      </c>
      <c r="Q6394">
        <v>-4921636.2211999996</v>
      </c>
      <c r="R6394">
        <v>14</v>
      </c>
    </row>
    <row r="6395" spans="1:18" x14ac:dyDescent="0.25">
      <c r="A6395">
        <v>2016</v>
      </c>
      <c r="B6395" s="1">
        <v>42809.622092939811</v>
      </c>
      <c r="C6395" t="s">
        <v>18</v>
      </c>
      <c r="D6395" t="s">
        <v>19</v>
      </c>
      <c r="E6395" t="s">
        <v>38</v>
      </c>
      <c r="F6395" t="s">
        <v>21</v>
      </c>
      <c r="G6395" t="s">
        <v>22</v>
      </c>
      <c r="H6395" t="s">
        <v>23</v>
      </c>
      <c r="I6395" t="s">
        <v>24</v>
      </c>
      <c r="J6395" t="s">
        <v>85</v>
      </c>
      <c r="K6395" t="s">
        <v>51</v>
      </c>
      <c r="L6395" t="s">
        <v>35</v>
      </c>
      <c r="M6395" t="s">
        <v>35</v>
      </c>
      <c r="N6395" t="s">
        <v>35</v>
      </c>
      <c r="O6395" t="s">
        <v>35</v>
      </c>
      <c r="P6395">
        <v>1</v>
      </c>
      <c r="Q6395">
        <v>509317870.13880002</v>
      </c>
      <c r="R6395">
        <v>39</v>
      </c>
    </row>
    <row r="6396" spans="1:18" x14ac:dyDescent="0.25">
      <c r="A6396">
        <v>2016</v>
      </c>
      <c r="B6396" s="1">
        <v>42809.622092939811</v>
      </c>
      <c r="C6396" t="s">
        <v>18</v>
      </c>
      <c r="D6396" t="s">
        <v>19</v>
      </c>
      <c r="E6396" t="s">
        <v>38</v>
      </c>
      <c r="F6396" t="s">
        <v>61</v>
      </c>
      <c r="G6396" t="s">
        <v>22</v>
      </c>
      <c r="H6396" t="s">
        <v>91</v>
      </c>
      <c r="I6396" t="s">
        <v>34</v>
      </c>
      <c r="J6396" t="s">
        <v>37</v>
      </c>
      <c r="K6396" t="s">
        <v>26</v>
      </c>
      <c r="L6396" t="s">
        <v>35</v>
      </c>
      <c r="M6396" t="s">
        <v>35</v>
      </c>
      <c r="N6396" t="s">
        <v>35</v>
      </c>
      <c r="O6396" t="s">
        <v>35</v>
      </c>
      <c r="P6396">
        <v>1</v>
      </c>
      <c r="Q6396">
        <v>0</v>
      </c>
      <c r="R6396">
        <v>1</v>
      </c>
    </row>
    <row r="6397" spans="1:18" x14ac:dyDescent="0.25">
      <c r="A6397">
        <v>2016</v>
      </c>
      <c r="B6397" s="1">
        <v>42809.622092939811</v>
      </c>
      <c r="C6397" t="s">
        <v>18</v>
      </c>
      <c r="D6397" t="s">
        <v>60</v>
      </c>
      <c r="E6397" t="s">
        <v>30</v>
      </c>
      <c r="F6397" t="s">
        <v>21</v>
      </c>
      <c r="G6397" t="s">
        <v>22</v>
      </c>
      <c r="H6397" t="s">
        <v>28</v>
      </c>
      <c r="I6397" t="s">
        <v>24</v>
      </c>
      <c r="J6397" t="s">
        <v>40</v>
      </c>
      <c r="K6397" t="s">
        <v>49</v>
      </c>
      <c r="L6397" t="s">
        <v>35</v>
      </c>
      <c r="M6397" t="s">
        <v>28</v>
      </c>
      <c r="N6397" t="s">
        <v>35</v>
      </c>
      <c r="O6397" t="s">
        <v>35</v>
      </c>
      <c r="P6397">
        <v>1</v>
      </c>
      <c r="Q6397">
        <v>20635788.976799998</v>
      </c>
      <c r="R6397">
        <v>47</v>
      </c>
    </row>
    <row r="6398" spans="1:18" x14ac:dyDescent="0.25">
      <c r="A6398">
        <v>2016</v>
      </c>
      <c r="B6398" s="1">
        <v>42809.622092939811</v>
      </c>
      <c r="C6398" t="s">
        <v>18</v>
      </c>
      <c r="D6398" t="s">
        <v>60</v>
      </c>
      <c r="E6398" t="s">
        <v>30</v>
      </c>
      <c r="F6398" t="s">
        <v>21</v>
      </c>
      <c r="G6398" t="s">
        <v>22</v>
      </c>
      <c r="H6398" t="s">
        <v>28</v>
      </c>
      <c r="I6398" t="s">
        <v>59</v>
      </c>
      <c r="J6398" t="s">
        <v>37</v>
      </c>
      <c r="K6398" t="s">
        <v>32</v>
      </c>
      <c r="L6398" t="s">
        <v>35</v>
      </c>
      <c r="M6398" t="s">
        <v>28</v>
      </c>
      <c r="N6398" t="s">
        <v>35</v>
      </c>
      <c r="O6398" t="s">
        <v>35</v>
      </c>
      <c r="P6398">
        <v>1</v>
      </c>
      <c r="Q6398">
        <v>0</v>
      </c>
      <c r="R6398">
        <v>5</v>
      </c>
    </row>
    <row r="6399" spans="1:18" x14ac:dyDescent="0.25">
      <c r="A6399">
        <v>2016</v>
      </c>
      <c r="B6399" s="1">
        <v>42809.622092939811</v>
      </c>
      <c r="C6399" t="s">
        <v>18</v>
      </c>
      <c r="D6399" t="s">
        <v>60</v>
      </c>
      <c r="E6399" t="s">
        <v>42</v>
      </c>
      <c r="F6399" t="s">
        <v>53</v>
      </c>
      <c r="G6399" t="s">
        <v>46</v>
      </c>
      <c r="H6399" t="s">
        <v>28</v>
      </c>
      <c r="I6399" t="s">
        <v>34</v>
      </c>
      <c r="J6399" t="s">
        <v>57</v>
      </c>
      <c r="K6399" t="s">
        <v>51</v>
      </c>
      <c r="L6399" t="s">
        <v>35</v>
      </c>
      <c r="M6399" t="s">
        <v>28</v>
      </c>
      <c r="N6399" t="s">
        <v>35</v>
      </c>
      <c r="O6399" t="s">
        <v>35</v>
      </c>
      <c r="P6399">
        <v>1</v>
      </c>
      <c r="Q6399">
        <v>229662816.0801</v>
      </c>
      <c r="R6399">
        <v>31</v>
      </c>
    </row>
    <row r="6400" spans="1:18" x14ac:dyDescent="0.25">
      <c r="A6400">
        <v>2016</v>
      </c>
      <c r="B6400" s="1">
        <v>42809.622092939811</v>
      </c>
      <c r="C6400" t="s">
        <v>18</v>
      </c>
      <c r="D6400" t="s">
        <v>60</v>
      </c>
      <c r="E6400" t="s">
        <v>42</v>
      </c>
      <c r="F6400" t="s">
        <v>21</v>
      </c>
      <c r="G6400" t="s">
        <v>22</v>
      </c>
      <c r="H6400" t="s">
        <v>28</v>
      </c>
      <c r="I6400" t="s">
        <v>24</v>
      </c>
      <c r="J6400" t="s">
        <v>37</v>
      </c>
      <c r="K6400" t="s">
        <v>49</v>
      </c>
      <c r="L6400" t="s">
        <v>35</v>
      </c>
      <c r="M6400" t="s">
        <v>28</v>
      </c>
      <c r="N6400" t="s">
        <v>35</v>
      </c>
      <c r="O6400" t="s">
        <v>35</v>
      </c>
      <c r="P6400">
        <v>1</v>
      </c>
      <c r="Q6400">
        <v>0</v>
      </c>
      <c r="R6400">
        <v>2</v>
      </c>
    </row>
    <row r="6401" spans="1:18" x14ac:dyDescent="0.25">
      <c r="A6401">
        <v>2016</v>
      </c>
      <c r="B6401" s="1">
        <v>42809.622092939811</v>
      </c>
      <c r="C6401" t="s">
        <v>18</v>
      </c>
      <c r="D6401" t="s">
        <v>60</v>
      </c>
      <c r="E6401" t="s">
        <v>68</v>
      </c>
      <c r="F6401" t="s">
        <v>53</v>
      </c>
      <c r="G6401" t="s">
        <v>46</v>
      </c>
      <c r="H6401" t="s">
        <v>23</v>
      </c>
      <c r="I6401" t="s">
        <v>34</v>
      </c>
      <c r="J6401" t="s">
        <v>44</v>
      </c>
      <c r="K6401" t="s">
        <v>32</v>
      </c>
      <c r="L6401" t="s">
        <v>35</v>
      </c>
      <c r="M6401" t="s">
        <v>35</v>
      </c>
      <c r="N6401" t="s">
        <v>35</v>
      </c>
      <c r="O6401" t="s">
        <v>35</v>
      </c>
      <c r="P6401">
        <v>1</v>
      </c>
      <c r="Q6401">
        <v>12018.3604</v>
      </c>
      <c r="R6401">
        <v>1</v>
      </c>
    </row>
    <row r="6402" spans="1:18" x14ac:dyDescent="0.25">
      <c r="A6402">
        <v>2016</v>
      </c>
      <c r="B6402" s="1">
        <v>42809.622092939811</v>
      </c>
      <c r="C6402" t="s">
        <v>18</v>
      </c>
      <c r="D6402" t="s">
        <v>60</v>
      </c>
      <c r="E6402" t="s">
        <v>68</v>
      </c>
      <c r="F6402" t="s">
        <v>53</v>
      </c>
      <c r="G6402" t="s">
        <v>46</v>
      </c>
      <c r="H6402" t="s">
        <v>23</v>
      </c>
      <c r="I6402" t="s">
        <v>34</v>
      </c>
      <c r="J6402" t="s">
        <v>44</v>
      </c>
      <c r="K6402" t="s">
        <v>41</v>
      </c>
      <c r="L6402" t="s">
        <v>35</v>
      </c>
      <c r="M6402" t="s">
        <v>35</v>
      </c>
      <c r="N6402" t="s">
        <v>28</v>
      </c>
      <c r="O6402" t="s">
        <v>35</v>
      </c>
      <c r="P6402">
        <v>1</v>
      </c>
      <c r="Q6402">
        <v>387155.91680000001</v>
      </c>
      <c r="R6402">
        <v>17</v>
      </c>
    </row>
    <row r="6403" spans="1:18" x14ac:dyDescent="0.25">
      <c r="A6403">
        <v>2016</v>
      </c>
      <c r="B6403" s="1">
        <v>42809.622092939811</v>
      </c>
      <c r="C6403" t="s">
        <v>18</v>
      </c>
      <c r="D6403" t="s">
        <v>60</v>
      </c>
      <c r="E6403" t="s">
        <v>55</v>
      </c>
      <c r="F6403" t="s">
        <v>21</v>
      </c>
      <c r="G6403" t="s">
        <v>22</v>
      </c>
      <c r="H6403" t="s">
        <v>28</v>
      </c>
      <c r="I6403" t="s">
        <v>59</v>
      </c>
      <c r="J6403" t="s">
        <v>43</v>
      </c>
      <c r="K6403" t="s">
        <v>51</v>
      </c>
      <c r="L6403" t="s">
        <v>35</v>
      </c>
      <c r="M6403" t="s">
        <v>28</v>
      </c>
      <c r="N6403" t="s">
        <v>35</v>
      </c>
      <c r="O6403" t="s">
        <v>35</v>
      </c>
      <c r="P6403">
        <v>1</v>
      </c>
      <c r="Q6403">
        <v>689458.35210000002</v>
      </c>
      <c r="R6403">
        <v>16</v>
      </c>
    </row>
    <row r="6404" spans="1:18" x14ac:dyDescent="0.25">
      <c r="A6404">
        <v>2016</v>
      </c>
      <c r="B6404" s="1">
        <v>42809.622092939811</v>
      </c>
      <c r="C6404" t="s">
        <v>18</v>
      </c>
      <c r="D6404" t="s">
        <v>72</v>
      </c>
      <c r="E6404" t="s">
        <v>20</v>
      </c>
      <c r="F6404" t="s">
        <v>21</v>
      </c>
      <c r="G6404" t="s">
        <v>22</v>
      </c>
      <c r="H6404" t="s">
        <v>23</v>
      </c>
      <c r="I6404" t="s">
        <v>24</v>
      </c>
      <c r="J6404" t="s">
        <v>25</v>
      </c>
      <c r="K6404" t="s">
        <v>51</v>
      </c>
      <c r="L6404" t="s">
        <v>35</v>
      </c>
      <c r="M6404" t="s">
        <v>35</v>
      </c>
      <c r="N6404" t="s">
        <v>28</v>
      </c>
      <c r="O6404" t="s">
        <v>35</v>
      </c>
      <c r="P6404">
        <v>1</v>
      </c>
      <c r="Q6404">
        <v>65019100</v>
      </c>
      <c r="R6404">
        <v>1</v>
      </c>
    </row>
    <row r="6405" spans="1:18" x14ac:dyDescent="0.25">
      <c r="A6405">
        <v>2016</v>
      </c>
      <c r="B6405" s="1">
        <v>42809.622092939811</v>
      </c>
      <c r="C6405" t="s">
        <v>18</v>
      </c>
      <c r="D6405" t="s">
        <v>29</v>
      </c>
      <c r="E6405" t="s">
        <v>20</v>
      </c>
      <c r="F6405" t="s">
        <v>21</v>
      </c>
      <c r="G6405" t="s">
        <v>22</v>
      </c>
      <c r="H6405" t="s">
        <v>91</v>
      </c>
      <c r="I6405" t="s">
        <v>24</v>
      </c>
      <c r="J6405" t="s">
        <v>37</v>
      </c>
      <c r="K6405" t="s">
        <v>26</v>
      </c>
      <c r="L6405" t="s">
        <v>27</v>
      </c>
      <c r="M6405" t="s">
        <v>27</v>
      </c>
      <c r="N6405" t="s">
        <v>28</v>
      </c>
      <c r="O6405" t="s">
        <v>28</v>
      </c>
      <c r="P6405">
        <v>1</v>
      </c>
      <c r="Q6405">
        <v>0</v>
      </c>
      <c r="R6405">
        <v>1</v>
      </c>
    </row>
    <row r="6406" spans="1:18" x14ac:dyDescent="0.25">
      <c r="A6406">
        <v>2016</v>
      </c>
      <c r="B6406" s="1">
        <v>42809.622092939811</v>
      </c>
      <c r="C6406" t="s">
        <v>18</v>
      </c>
      <c r="D6406" t="s">
        <v>29</v>
      </c>
      <c r="E6406" t="s">
        <v>20</v>
      </c>
      <c r="F6406" t="s">
        <v>21</v>
      </c>
      <c r="G6406" t="s">
        <v>22</v>
      </c>
      <c r="H6406" t="s">
        <v>62</v>
      </c>
      <c r="I6406" t="s">
        <v>34</v>
      </c>
      <c r="J6406" t="s">
        <v>40</v>
      </c>
      <c r="K6406" t="s">
        <v>41</v>
      </c>
      <c r="L6406" t="s">
        <v>35</v>
      </c>
      <c r="M6406" t="s">
        <v>35</v>
      </c>
      <c r="N6406" t="s">
        <v>28</v>
      </c>
      <c r="O6406" t="s">
        <v>28</v>
      </c>
      <c r="P6406">
        <v>1</v>
      </c>
      <c r="Q6406">
        <v>18624598</v>
      </c>
      <c r="R6406">
        <v>4</v>
      </c>
    </row>
    <row r="6407" spans="1:18" x14ac:dyDescent="0.25">
      <c r="A6407">
        <v>2016</v>
      </c>
      <c r="B6407" s="1">
        <v>42809.622092939811</v>
      </c>
      <c r="C6407" t="s">
        <v>18</v>
      </c>
      <c r="D6407" t="s">
        <v>29</v>
      </c>
      <c r="E6407" t="s">
        <v>30</v>
      </c>
      <c r="F6407" t="s">
        <v>53</v>
      </c>
      <c r="G6407" t="s">
        <v>71</v>
      </c>
      <c r="H6407" t="s">
        <v>28</v>
      </c>
      <c r="I6407" t="s">
        <v>24</v>
      </c>
      <c r="J6407" t="s">
        <v>40</v>
      </c>
      <c r="K6407" t="s">
        <v>51</v>
      </c>
      <c r="L6407" t="s">
        <v>27</v>
      </c>
      <c r="M6407" t="s">
        <v>28</v>
      </c>
      <c r="N6407" t="s">
        <v>27</v>
      </c>
      <c r="O6407" t="s">
        <v>28</v>
      </c>
      <c r="P6407">
        <v>1</v>
      </c>
      <c r="Q6407">
        <v>13808776.4375</v>
      </c>
      <c r="R6407">
        <v>19</v>
      </c>
    </row>
    <row r="6408" spans="1:18" x14ac:dyDescent="0.25">
      <c r="A6408">
        <v>2016</v>
      </c>
      <c r="B6408" s="1">
        <v>42809.622092939811</v>
      </c>
      <c r="C6408" t="s">
        <v>18</v>
      </c>
      <c r="D6408" t="s">
        <v>29</v>
      </c>
      <c r="E6408" t="s">
        <v>30</v>
      </c>
      <c r="F6408" t="s">
        <v>21</v>
      </c>
      <c r="G6408" t="s">
        <v>22</v>
      </c>
      <c r="H6408" t="s">
        <v>28</v>
      </c>
      <c r="I6408" t="s">
        <v>34</v>
      </c>
      <c r="J6408" t="s">
        <v>37</v>
      </c>
      <c r="K6408" t="s">
        <v>28</v>
      </c>
      <c r="L6408" t="s">
        <v>27</v>
      </c>
      <c r="M6408" t="s">
        <v>28</v>
      </c>
      <c r="N6408" t="s">
        <v>27</v>
      </c>
      <c r="O6408" t="s">
        <v>28</v>
      </c>
      <c r="P6408">
        <v>1</v>
      </c>
      <c r="Q6408">
        <v>0</v>
      </c>
      <c r="R6408">
        <v>0</v>
      </c>
    </row>
    <row r="6409" spans="1:18" x14ac:dyDescent="0.25">
      <c r="A6409">
        <v>2016</v>
      </c>
      <c r="B6409" s="1">
        <v>42809.622092939811</v>
      </c>
      <c r="C6409" t="s">
        <v>18</v>
      </c>
      <c r="D6409" t="s">
        <v>29</v>
      </c>
      <c r="E6409" t="s">
        <v>30</v>
      </c>
      <c r="F6409" t="s">
        <v>21</v>
      </c>
      <c r="G6409" t="s">
        <v>22</v>
      </c>
      <c r="H6409" t="s">
        <v>91</v>
      </c>
      <c r="I6409" t="s">
        <v>24</v>
      </c>
      <c r="J6409" t="s">
        <v>37</v>
      </c>
      <c r="K6409" t="s">
        <v>32</v>
      </c>
      <c r="L6409" t="s">
        <v>27</v>
      </c>
      <c r="M6409" t="s">
        <v>27</v>
      </c>
      <c r="N6409" t="s">
        <v>28</v>
      </c>
      <c r="O6409" t="s">
        <v>28</v>
      </c>
      <c r="P6409">
        <v>1</v>
      </c>
      <c r="Q6409">
        <v>0</v>
      </c>
      <c r="R6409">
        <v>9</v>
      </c>
    </row>
    <row r="6410" spans="1:18" x14ac:dyDescent="0.25">
      <c r="A6410">
        <v>2016</v>
      </c>
      <c r="B6410" s="1">
        <v>42809.622092939811</v>
      </c>
      <c r="C6410" t="s">
        <v>18</v>
      </c>
      <c r="D6410" t="s">
        <v>29</v>
      </c>
      <c r="E6410" t="s">
        <v>30</v>
      </c>
      <c r="F6410" t="s">
        <v>21</v>
      </c>
      <c r="G6410" t="s">
        <v>22</v>
      </c>
      <c r="H6410" t="s">
        <v>23</v>
      </c>
      <c r="I6410" t="s">
        <v>24</v>
      </c>
      <c r="J6410" t="s">
        <v>44</v>
      </c>
      <c r="K6410" t="s">
        <v>41</v>
      </c>
      <c r="L6410" t="s">
        <v>35</v>
      </c>
      <c r="M6410" t="s">
        <v>35</v>
      </c>
      <c r="N6410" t="s">
        <v>28</v>
      </c>
      <c r="O6410" t="s">
        <v>35</v>
      </c>
      <c r="P6410">
        <v>1</v>
      </c>
      <c r="Q6410">
        <v>385383</v>
      </c>
      <c r="R6410">
        <v>26</v>
      </c>
    </row>
    <row r="6411" spans="1:18" x14ac:dyDescent="0.25">
      <c r="A6411">
        <v>2016</v>
      </c>
      <c r="B6411" s="1">
        <v>42809.622092939811</v>
      </c>
      <c r="C6411" t="s">
        <v>18</v>
      </c>
      <c r="D6411" t="s">
        <v>29</v>
      </c>
      <c r="E6411" t="s">
        <v>36</v>
      </c>
      <c r="F6411" t="s">
        <v>63</v>
      </c>
      <c r="G6411" t="s">
        <v>64</v>
      </c>
      <c r="H6411" t="s">
        <v>23</v>
      </c>
      <c r="I6411" t="s">
        <v>34</v>
      </c>
      <c r="J6411" t="s">
        <v>25</v>
      </c>
      <c r="K6411" t="s">
        <v>41</v>
      </c>
      <c r="L6411" t="s">
        <v>35</v>
      </c>
      <c r="M6411" t="s">
        <v>35</v>
      </c>
      <c r="N6411" t="s">
        <v>28</v>
      </c>
      <c r="O6411" t="s">
        <v>35</v>
      </c>
      <c r="P6411">
        <v>1</v>
      </c>
      <c r="Q6411">
        <v>25289855.25</v>
      </c>
      <c r="R6411">
        <v>2</v>
      </c>
    </row>
    <row r="6412" spans="1:18" x14ac:dyDescent="0.25">
      <c r="A6412">
        <v>2016</v>
      </c>
      <c r="B6412" s="1">
        <v>42809.622092939811</v>
      </c>
      <c r="C6412" t="s">
        <v>18</v>
      </c>
      <c r="D6412" t="s">
        <v>29</v>
      </c>
      <c r="E6412" t="s">
        <v>36</v>
      </c>
      <c r="F6412" t="s">
        <v>63</v>
      </c>
      <c r="G6412" t="s">
        <v>64</v>
      </c>
      <c r="H6412" t="s">
        <v>23</v>
      </c>
      <c r="I6412" t="s">
        <v>34</v>
      </c>
      <c r="J6412" t="s">
        <v>48</v>
      </c>
      <c r="K6412" t="s">
        <v>41</v>
      </c>
      <c r="L6412" t="s">
        <v>35</v>
      </c>
      <c r="M6412" t="s">
        <v>35</v>
      </c>
      <c r="N6412" t="s">
        <v>28</v>
      </c>
      <c r="O6412" t="s">
        <v>35</v>
      </c>
      <c r="P6412">
        <v>1</v>
      </c>
      <c r="Q6412">
        <v>-561679.5</v>
      </c>
      <c r="R6412">
        <v>1</v>
      </c>
    </row>
    <row r="6413" spans="1:18" x14ac:dyDescent="0.25">
      <c r="A6413">
        <v>2016</v>
      </c>
      <c r="B6413" s="1">
        <v>42809.622092939811</v>
      </c>
      <c r="C6413" t="s">
        <v>18</v>
      </c>
      <c r="D6413" t="s">
        <v>29</v>
      </c>
      <c r="E6413" t="s">
        <v>36</v>
      </c>
      <c r="F6413" t="s">
        <v>21</v>
      </c>
      <c r="G6413" t="s">
        <v>22</v>
      </c>
      <c r="H6413" t="s">
        <v>28</v>
      </c>
      <c r="I6413" t="s">
        <v>34</v>
      </c>
      <c r="J6413" t="s">
        <v>25</v>
      </c>
      <c r="K6413" t="s">
        <v>26</v>
      </c>
      <c r="L6413" t="s">
        <v>35</v>
      </c>
      <c r="M6413" t="s">
        <v>35</v>
      </c>
      <c r="N6413" t="s">
        <v>28</v>
      </c>
      <c r="O6413" t="s">
        <v>35</v>
      </c>
      <c r="P6413">
        <v>1</v>
      </c>
      <c r="Q6413">
        <v>36445436</v>
      </c>
      <c r="R6413">
        <v>1</v>
      </c>
    </row>
    <row r="6414" spans="1:18" x14ac:dyDescent="0.25">
      <c r="A6414">
        <v>2016</v>
      </c>
      <c r="B6414" s="1">
        <v>42809.622092939811</v>
      </c>
      <c r="C6414" t="s">
        <v>18</v>
      </c>
      <c r="D6414" t="s">
        <v>29</v>
      </c>
      <c r="E6414" t="s">
        <v>36</v>
      </c>
      <c r="F6414" t="s">
        <v>21</v>
      </c>
      <c r="G6414" t="s">
        <v>22</v>
      </c>
      <c r="H6414" t="s">
        <v>23</v>
      </c>
      <c r="I6414" t="s">
        <v>24</v>
      </c>
      <c r="J6414" t="s">
        <v>37</v>
      </c>
      <c r="K6414" t="s">
        <v>41</v>
      </c>
      <c r="L6414" t="s">
        <v>35</v>
      </c>
      <c r="M6414" t="s">
        <v>35</v>
      </c>
      <c r="N6414" t="s">
        <v>28</v>
      </c>
      <c r="O6414" t="s">
        <v>35</v>
      </c>
      <c r="P6414">
        <v>1</v>
      </c>
      <c r="Q6414">
        <v>0</v>
      </c>
      <c r="R6414">
        <v>2</v>
      </c>
    </row>
    <row r="6415" spans="1:18" x14ac:dyDescent="0.25">
      <c r="A6415">
        <v>2016</v>
      </c>
      <c r="B6415" s="1">
        <v>42809.622092939811</v>
      </c>
      <c r="C6415" t="s">
        <v>18</v>
      </c>
      <c r="D6415" t="s">
        <v>29</v>
      </c>
      <c r="E6415" t="s">
        <v>42</v>
      </c>
      <c r="F6415" t="s">
        <v>63</v>
      </c>
      <c r="G6415" t="s">
        <v>64</v>
      </c>
      <c r="H6415" t="s">
        <v>23</v>
      </c>
      <c r="I6415" t="s">
        <v>24</v>
      </c>
      <c r="J6415" t="s">
        <v>43</v>
      </c>
      <c r="K6415" t="s">
        <v>41</v>
      </c>
      <c r="L6415" t="s">
        <v>35</v>
      </c>
      <c r="M6415" t="s">
        <v>35</v>
      </c>
      <c r="N6415" t="s">
        <v>28</v>
      </c>
      <c r="O6415" t="s">
        <v>35</v>
      </c>
      <c r="P6415">
        <v>1</v>
      </c>
      <c r="Q6415">
        <v>269796.40629999997</v>
      </c>
      <c r="R6415">
        <v>1</v>
      </c>
    </row>
    <row r="6416" spans="1:18" x14ac:dyDescent="0.25">
      <c r="A6416">
        <v>2016</v>
      </c>
      <c r="B6416" s="1">
        <v>42809.622092939811</v>
      </c>
      <c r="C6416" t="s">
        <v>18</v>
      </c>
      <c r="D6416" t="s">
        <v>29</v>
      </c>
      <c r="E6416" t="s">
        <v>42</v>
      </c>
      <c r="F6416" t="s">
        <v>21</v>
      </c>
      <c r="G6416" t="s">
        <v>22</v>
      </c>
      <c r="H6416" t="s">
        <v>91</v>
      </c>
      <c r="I6416" t="s">
        <v>24</v>
      </c>
      <c r="J6416" t="s">
        <v>37</v>
      </c>
      <c r="K6416" t="s">
        <v>32</v>
      </c>
      <c r="L6416" t="s">
        <v>27</v>
      </c>
      <c r="M6416" t="s">
        <v>27</v>
      </c>
      <c r="N6416" t="s">
        <v>28</v>
      </c>
      <c r="O6416" t="s">
        <v>28</v>
      </c>
      <c r="P6416">
        <v>1</v>
      </c>
      <c r="Q6416">
        <v>0</v>
      </c>
      <c r="R6416">
        <v>1</v>
      </c>
    </row>
    <row r="6417" spans="1:18" x14ac:dyDescent="0.25">
      <c r="A6417">
        <v>2016</v>
      </c>
      <c r="B6417" s="1">
        <v>42809.622092939811</v>
      </c>
      <c r="C6417" t="s">
        <v>18</v>
      </c>
      <c r="D6417" t="s">
        <v>29</v>
      </c>
      <c r="E6417" t="s">
        <v>67</v>
      </c>
      <c r="F6417" t="s">
        <v>63</v>
      </c>
      <c r="G6417" t="s">
        <v>64</v>
      </c>
      <c r="H6417" t="s">
        <v>62</v>
      </c>
      <c r="I6417" t="s">
        <v>54</v>
      </c>
      <c r="J6417" t="s">
        <v>43</v>
      </c>
      <c r="K6417" t="s">
        <v>26</v>
      </c>
      <c r="L6417" t="s">
        <v>27</v>
      </c>
      <c r="M6417" t="s">
        <v>27</v>
      </c>
      <c r="N6417" t="s">
        <v>28</v>
      </c>
      <c r="O6417" t="s">
        <v>28</v>
      </c>
      <c r="P6417">
        <v>1</v>
      </c>
      <c r="Q6417">
        <v>348157.71879999997</v>
      </c>
      <c r="R6417">
        <v>1</v>
      </c>
    </row>
    <row r="6418" spans="1:18" x14ac:dyDescent="0.25">
      <c r="A6418">
        <v>2016</v>
      </c>
      <c r="B6418" s="1">
        <v>42809.622092939811</v>
      </c>
      <c r="C6418" t="s">
        <v>18</v>
      </c>
      <c r="D6418" t="s">
        <v>29</v>
      </c>
      <c r="E6418" t="s">
        <v>67</v>
      </c>
      <c r="F6418" t="s">
        <v>53</v>
      </c>
      <c r="G6418" t="s">
        <v>66</v>
      </c>
      <c r="H6418" t="s">
        <v>28</v>
      </c>
      <c r="I6418" t="s">
        <v>34</v>
      </c>
      <c r="J6418" t="s">
        <v>37</v>
      </c>
      <c r="K6418" t="s">
        <v>28</v>
      </c>
      <c r="L6418" t="s">
        <v>27</v>
      </c>
      <c r="M6418" t="s">
        <v>28</v>
      </c>
      <c r="N6418" t="s">
        <v>27</v>
      </c>
      <c r="O6418" t="s">
        <v>28</v>
      </c>
      <c r="P6418">
        <v>1</v>
      </c>
      <c r="Q6418">
        <v>0</v>
      </c>
      <c r="R6418">
        <v>0</v>
      </c>
    </row>
    <row r="6419" spans="1:18" x14ac:dyDescent="0.25">
      <c r="A6419">
        <v>2016</v>
      </c>
      <c r="B6419" s="1">
        <v>42809.622092939811</v>
      </c>
      <c r="C6419" t="s">
        <v>18</v>
      </c>
      <c r="D6419" t="s">
        <v>29</v>
      </c>
      <c r="E6419" t="s">
        <v>67</v>
      </c>
      <c r="F6419" t="s">
        <v>21</v>
      </c>
      <c r="G6419" t="s">
        <v>22</v>
      </c>
      <c r="H6419" t="s">
        <v>23</v>
      </c>
      <c r="I6419" t="s">
        <v>24</v>
      </c>
      <c r="J6419" t="s">
        <v>37</v>
      </c>
      <c r="K6419" t="s">
        <v>26</v>
      </c>
      <c r="L6419" t="s">
        <v>27</v>
      </c>
      <c r="M6419" t="s">
        <v>27</v>
      </c>
      <c r="N6419" t="s">
        <v>28</v>
      </c>
      <c r="O6419" t="s">
        <v>28</v>
      </c>
      <c r="P6419">
        <v>1</v>
      </c>
      <c r="Q6419">
        <v>0</v>
      </c>
      <c r="R6419">
        <v>5</v>
      </c>
    </row>
    <row r="6420" spans="1:18" x14ac:dyDescent="0.25">
      <c r="A6420">
        <v>2016</v>
      </c>
      <c r="B6420" s="1">
        <v>42809.622092939811</v>
      </c>
      <c r="C6420" t="s">
        <v>18</v>
      </c>
      <c r="D6420" t="s">
        <v>29</v>
      </c>
      <c r="E6420" t="s">
        <v>50</v>
      </c>
      <c r="F6420" t="s">
        <v>21</v>
      </c>
      <c r="G6420" t="s">
        <v>22</v>
      </c>
      <c r="H6420" t="s">
        <v>28</v>
      </c>
      <c r="I6420" t="s">
        <v>24</v>
      </c>
      <c r="J6420" t="s">
        <v>37</v>
      </c>
      <c r="K6420" t="s">
        <v>28</v>
      </c>
      <c r="L6420" t="s">
        <v>35</v>
      </c>
      <c r="M6420" t="s">
        <v>28</v>
      </c>
      <c r="N6420" t="s">
        <v>35</v>
      </c>
      <c r="O6420" t="s">
        <v>28</v>
      </c>
      <c r="P6420">
        <v>1</v>
      </c>
      <c r="Q6420">
        <v>0</v>
      </c>
      <c r="R6420">
        <v>0</v>
      </c>
    </row>
    <row r="6421" spans="1:18" x14ac:dyDescent="0.25">
      <c r="A6421">
        <v>2016</v>
      </c>
      <c r="B6421" s="1">
        <v>42809.622092939811</v>
      </c>
      <c r="C6421" t="s">
        <v>18</v>
      </c>
      <c r="D6421" t="s">
        <v>29</v>
      </c>
      <c r="E6421" t="s">
        <v>38</v>
      </c>
      <c r="F6421" t="s">
        <v>21</v>
      </c>
      <c r="G6421" t="s">
        <v>22</v>
      </c>
      <c r="H6421" t="s">
        <v>91</v>
      </c>
      <c r="I6421" t="s">
        <v>24</v>
      </c>
      <c r="J6421" t="s">
        <v>37</v>
      </c>
      <c r="K6421" t="s">
        <v>26</v>
      </c>
      <c r="L6421" t="s">
        <v>27</v>
      </c>
      <c r="M6421" t="s">
        <v>27</v>
      </c>
      <c r="N6421" t="s">
        <v>28</v>
      </c>
      <c r="O6421" t="s">
        <v>28</v>
      </c>
      <c r="P6421">
        <v>1</v>
      </c>
      <c r="Q6421">
        <v>0</v>
      </c>
      <c r="R6421">
        <v>1</v>
      </c>
    </row>
    <row r="6422" spans="1:18" x14ac:dyDescent="0.25">
      <c r="A6422">
        <v>2016</v>
      </c>
      <c r="B6422" s="1">
        <v>42809.622092939811</v>
      </c>
      <c r="C6422" t="s">
        <v>18</v>
      </c>
      <c r="D6422" t="s">
        <v>78</v>
      </c>
      <c r="E6422" t="s">
        <v>20</v>
      </c>
      <c r="F6422" t="s">
        <v>21</v>
      </c>
      <c r="G6422" t="s">
        <v>22</v>
      </c>
      <c r="H6422" t="s">
        <v>28</v>
      </c>
      <c r="I6422" t="s">
        <v>34</v>
      </c>
      <c r="J6422" t="s">
        <v>48</v>
      </c>
      <c r="K6422" t="s">
        <v>26</v>
      </c>
      <c r="L6422" t="s">
        <v>35</v>
      </c>
      <c r="M6422" t="s">
        <v>35</v>
      </c>
      <c r="N6422" t="s">
        <v>28</v>
      </c>
      <c r="O6422" t="s">
        <v>35</v>
      </c>
      <c r="P6422">
        <v>1</v>
      </c>
      <c r="Q6422">
        <v>-46592.25</v>
      </c>
      <c r="R6422">
        <v>1</v>
      </c>
    </row>
    <row r="6423" spans="1:18" x14ac:dyDescent="0.25">
      <c r="A6423">
        <v>2016</v>
      </c>
      <c r="B6423" s="1">
        <v>42809.622092939811</v>
      </c>
      <c r="C6423" t="s">
        <v>18</v>
      </c>
      <c r="D6423" t="s">
        <v>78</v>
      </c>
      <c r="E6423" t="s">
        <v>20</v>
      </c>
      <c r="F6423" t="s">
        <v>21</v>
      </c>
      <c r="G6423" t="s">
        <v>22</v>
      </c>
      <c r="H6423" t="s">
        <v>91</v>
      </c>
      <c r="I6423" t="s">
        <v>24</v>
      </c>
      <c r="J6423" t="s">
        <v>48</v>
      </c>
      <c r="K6423" t="s">
        <v>32</v>
      </c>
      <c r="L6423" t="s">
        <v>27</v>
      </c>
      <c r="M6423" t="s">
        <v>27</v>
      </c>
      <c r="N6423" t="s">
        <v>28</v>
      </c>
      <c r="O6423" t="s">
        <v>28</v>
      </c>
      <c r="P6423">
        <v>1</v>
      </c>
      <c r="Q6423">
        <v>-53812</v>
      </c>
      <c r="R6423">
        <v>2</v>
      </c>
    </row>
    <row r="6424" spans="1:18" x14ac:dyDescent="0.25">
      <c r="A6424">
        <v>2016</v>
      </c>
      <c r="B6424" s="1">
        <v>42809.622092939811</v>
      </c>
      <c r="C6424" t="s">
        <v>18</v>
      </c>
      <c r="D6424" t="s">
        <v>78</v>
      </c>
      <c r="E6424" t="s">
        <v>20</v>
      </c>
      <c r="F6424" t="s">
        <v>21</v>
      </c>
      <c r="G6424" t="s">
        <v>22</v>
      </c>
      <c r="H6424" t="s">
        <v>91</v>
      </c>
      <c r="I6424" t="s">
        <v>24</v>
      </c>
      <c r="J6424" t="s">
        <v>48</v>
      </c>
      <c r="K6424" t="s">
        <v>49</v>
      </c>
      <c r="L6424" t="s">
        <v>27</v>
      </c>
      <c r="M6424" t="s">
        <v>27</v>
      </c>
      <c r="N6424" t="s">
        <v>28</v>
      </c>
      <c r="O6424" t="s">
        <v>28</v>
      </c>
      <c r="P6424">
        <v>1</v>
      </c>
      <c r="Q6424">
        <v>-168046.51560000001</v>
      </c>
      <c r="R6424">
        <v>1</v>
      </c>
    </row>
    <row r="6425" spans="1:18" x14ac:dyDescent="0.25">
      <c r="A6425">
        <v>2016</v>
      </c>
      <c r="B6425" s="1">
        <v>42809.622092939811</v>
      </c>
      <c r="C6425" t="s">
        <v>18</v>
      </c>
      <c r="D6425" t="s">
        <v>78</v>
      </c>
      <c r="E6425" t="s">
        <v>20</v>
      </c>
      <c r="F6425" t="s">
        <v>21</v>
      </c>
      <c r="G6425" t="s">
        <v>22</v>
      </c>
      <c r="H6425" t="s">
        <v>23</v>
      </c>
      <c r="I6425" t="s">
        <v>34</v>
      </c>
      <c r="J6425" t="s">
        <v>48</v>
      </c>
      <c r="K6425" t="s">
        <v>32</v>
      </c>
      <c r="L6425" t="s">
        <v>35</v>
      </c>
      <c r="M6425" t="s">
        <v>35</v>
      </c>
      <c r="N6425" t="s">
        <v>35</v>
      </c>
      <c r="O6425" t="s">
        <v>35</v>
      </c>
      <c r="P6425">
        <v>1</v>
      </c>
      <c r="Q6425">
        <v>-12881.1602</v>
      </c>
      <c r="R6425">
        <v>2</v>
      </c>
    </row>
    <row r="6426" spans="1:18" x14ac:dyDescent="0.25">
      <c r="A6426">
        <v>2016</v>
      </c>
      <c r="B6426" s="1">
        <v>42809.622092939811</v>
      </c>
      <c r="C6426" t="s">
        <v>18</v>
      </c>
      <c r="D6426" t="s">
        <v>78</v>
      </c>
      <c r="E6426" t="s">
        <v>20</v>
      </c>
      <c r="F6426" t="s">
        <v>21</v>
      </c>
      <c r="G6426" t="s">
        <v>22</v>
      </c>
      <c r="H6426" t="s">
        <v>23</v>
      </c>
      <c r="I6426" t="s">
        <v>24</v>
      </c>
      <c r="J6426" t="s">
        <v>31</v>
      </c>
      <c r="K6426" t="s">
        <v>41</v>
      </c>
      <c r="L6426" t="s">
        <v>35</v>
      </c>
      <c r="M6426" t="s">
        <v>35</v>
      </c>
      <c r="N6426" t="s">
        <v>28</v>
      </c>
      <c r="O6426" t="s">
        <v>35</v>
      </c>
      <c r="P6426">
        <v>1</v>
      </c>
      <c r="Q6426">
        <v>2365035</v>
      </c>
      <c r="R6426">
        <v>10</v>
      </c>
    </row>
    <row r="6427" spans="1:18" x14ac:dyDescent="0.25">
      <c r="A6427">
        <v>2016</v>
      </c>
      <c r="B6427" s="1">
        <v>42809.622092939811</v>
      </c>
      <c r="C6427" t="s">
        <v>18</v>
      </c>
      <c r="D6427" t="s">
        <v>78</v>
      </c>
      <c r="E6427" t="s">
        <v>30</v>
      </c>
      <c r="F6427" t="s">
        <v>53</v>
      </c>
      <c r="G6427" t="s">
        <v>66</v>
      </c>
      <c r="H6427" t="s">
        <v>28</v>
      </c>
      <c r="I6427" t="s">
        <v>34</v>
      </c>
      <c r="J6427" t="s">
        <v>37</v>
      </c>
      <c r="K6427" t="s">
        <v>28</v>
      </c>
      <c r="L6427" t="s">
        <v>33</v>
      </c>
      <c r="M6427" t="s">
        <v>28</v>
      </c>
      <c r="N6427" t="s">
        <v>33</v>
      </c>
      <c r="O6427" t="s">
        <v>28</v>
      </c>
      <c r="P6427">
        <v>1</v>
      </c>
      <c r="Q6427">
        <v>0</v>
      </c>
      <c r="R6427">
        <v>0</v>
      </c>
    </row>
    <row r="6428" spans="1:18" x14ac:dyDescent="0.25">
      <c r="A6428">
        <v>2016</v>
      </c>
      <c r="B6428" s="1">
        <v>42809.622092939811</v>
      </c>
      <c r="C6428" t="s">
        <v>18</v>
      </c>
      <c r="D6428" t="s">
        <v>78</v>
      </c>
      <c r="E6428" t="s">
        <v>30</v>
      </c>
      <c r="F6428" t="s">
        <v>45</v>
      </c>
      <c r="G6428" t="s">
        <v>71</v>
      </c>
      <c r="H6428" t="s">
        <v>62</v>
      </c>
      <c r="I6428" t="s">
        <v>24</v>
      </c>
      <c r="J6428" t="s">
        <v>48</v>
      </c>
      <c r="K6428" t="s">
        <v>32</v>
      </c>
      <c r="L6428" t="s">
        <v>35</v>
      </c>
      <c r="M6428" t="s">
        <v>35</v>
      </c>
      <c r="N6428" t="s">
        <v>35</v>
      </c>
      <c r="O6428" t="s">
        <v>35</v>
      </c>
      <c r="P6428">
        <v>1</v>
      </c>
      <c r="Q6428">
        <v>-173000</v>
      </c>
      <c r="R6428">
        <v>1</v>
      </c>
    </row>
    <row r="6429" spans="1:18" x14ac:dyDescent="0.25">
      <c r="A6429">
        <v>2016</v>
      </c>
      <c r="B6429" s="1">
        <v>42809.622092939811</v>
      </c>
      <c r="C6429" t="s">
        <v>18</v>
      </c>
      <c r="D6429" t="s">
        <v>78</v>
      </c>
      <c r="E6429" t="s">
        <v>42</v>
      </c>
      <c r="F6429" t="s">
        <v>63</v>
      </c>
      <c r="G6429" t="s">
        <v>64</v>
      </c>
      <c r="H6429" t="s">
        <v>23</v>
      </c>
      <c r="I6429" t="s">
        <v>24</v>
      </c>
      <c r="J6429" t="s">
        <v>48</v>
      </c>
      <c r="K6429" t="s">
        <v>41</v>
      </c>
      <c r="L6429" t="s">
        <v>35</v>
      </c>
      <c r="M6429" t="s">
        <v>35</v>
      </c>
      <c r="N6429" t="s">
        <v>35</v>
      </c>
      <c r="O6429" t="s">
        <v>35</v>
      </c>
      <c r="P6429">
        <v>1</v>
      </c>
      <c r="Q6429">
        <v>-3063.5700999999999</v>
      </c>
      <c r="R6429">
        <v>1</v>
      </c>
    </row>
    <row r="6430" spans="1:18" x14ac:dyDescent="0.25">
      <c r="A6430">
        <v>2016</v>
      </c>
      <c r="B6430" s="1">
        <v>42809.622092939811</v>
      </c>
      <c r="C6430" t="s">
        <v>18</v>
      </c>
      <c r="D6430" t="s">
        <v>78</v>
      </c>
      <c r="E6430" t="s">
        <v>42</v>
      </c>
      <c r="F6430" t="s">
        <v>53</v>
      </c>
      <c r="G6430" t="s">
        <v>66</v>
      </c>
      <c r="H6430" t="s">
        <v>28</v>
      </c>
      <c r="I6430" t="s">
        <v>24</v>
      </c>
      <c r="J6430" t="s">
        <v>48</v>
      </c>
      <c r="K6430" t="s">
        <v>26</v>
      </c>
      <c r="L6430" t="s">
        <v>35</v>
      </c>
      <c r="M6430" t="s">
        <v>35</v>
      </c>
      <c r="N6430" t="s">
        <v>28</v>
      </c>
      <c r="O6430" t="s">
        <v>35</v>
      </c>
      <c r="P6430">
        <v>1</v>
      </c>
      <c r="Q6430">
        <v>-1265931.1094</v>
      </c>
      <c r="R6430">
        <v>2</v>
      </c>
    </row>
    <row r="6431" spans="1:18" x14ac:dyDescent="0.25">
      <c r="A6431">
        <v>2016</v>
      </c>
      <c r="B6431" s="1">
        <v>42809.622092939811</v>
      </c>
      <c r="C6431" t="s">
        <v>18</v>
      </c>
      <c r="D6431" t="s">
        <v>78</v>
      </c>
      <c r="E6431" t="s">
        <v>42</v>
      </c>
      <c r="F6431" t="s">
        <v>45</v>
      </c>
      <c r="G6431" t="s">
        <v>46</v>
      </c>
      <c r="H6431" t="s">
        <v>62</v>
      </c>
      <c r="I6431" t="s">
        <v>34</v>
      </c>
      <c r="J6431" t="s">
        <v>48</v>
      </c>
      <c r="K6431" t="s">
        <v>32</v>
      </c>
      <c r="L6431" t="s">
        <v>35</v>
      </c>
      <c r="M6431" t="s">
        <v>35</v>
      </c>
      <c r="N6431" t="s">
        <v>35</v>
      </c>
      <c r="O6431" t="s">
        <v>35</v>
      </c>
      <c r="P6431">
        <v>1</v>
      </c>
      <c r="Q6431">
        <v>-1188310.875</v>
      </c>
      <c r="R6431">
        <v>1</v>
      </c>
    </row>
    <row r="6432" spans="1:18" x14ac:dyDescent="0.25">
      <c r="A6432">
        <v>2016</v>
      </c>
      <c r="B6432" s="1">
        <v>42809.622092939811</v>
      </c>
      <c r="C6432" t="s">
        <v>18</v>
      </c>
      <c r="D6432" t="s">
        <v>78</v>
      </c>
      <c r="E6432" t="s">
        <v>67</v>
      </c>
      <c r="F6432" t="s">
        <v>53</v>
      </c>
      <c r="G6432" t="s">
        <v>70</v>
      </c>
      <c r="H6432" t="s">
        <v>28</v>
      </c>
      <c r="I6432" t="s">
        <v>24</v>
      </c>
      <c r="J6432" t="s">
        <v>37</v>
      </c>
      <c r="K6432" t="s">
        <v>28</v>
      </c>
      <c r="L6432" t="s">
        <v>35</v>
      </c>
      <c r="M6432" t="s">
        <v>28</v>
      </c>
      <c r="N6432" t="s">
        <v>35</v>
      </c>
      <c r="O6432" t="s">
        <v>28</v>
      </c>
      <c r="P6432">
        <v>1</v>
      </c>
      <c r="Q6432">
        <v>0</v>
      </c>
      <c r="R6432">
        <v>0</v>
      </c>
    </row>
    <row r="6433" spans="1:18" x14ac:dyDescent="0.25">
      <c r="A6433">
        <v>2016</v>
      </c>
      <c r="B6433" s="1">
        <v>42809.622092939811</v>
      </c>
      <c r="C6433" t="s">
        <v>18</v>
      </c>
      <c r="D6433" t="s">
        <v>78</v>
      </c>
      <c r="E6433" t="s">
        <v>67</v>
      </c>
      <c r="F6433" t="s">
        <v>53</v>
      </c>
      <c r="G6433" t="s">
        <v>71</v>
      </c>
      <c r="H6433" t="s">
        <v>28</v>
      </c>
      <c r="I6433" t="s">
        <v>34</v>
      </c>
      <c r="J6433" t="s">
        <v>37</v>
      </c>
      <c r="K6433" t="s">
        <v>28</v>
      </c>
      <c r="L6433" t="s">
        <v>27</v>
      </c>
      <c r="M6433" t="s">
        <v>28</v>
      </c>
      <c r="N6433" t="s">
        <v>27</v>
      </c>
      <c r="O6433" t="s">
        <v>28</v>
      </c>
      <c r="P6433">
        <v>1</v>
      </c>
      <c r="Q6433">
        <v>0</v>
      </c>
      <c r="R6433">
        <v>0</v>
      </c>
    </row>
    <row r="6434" spans="1:18" x14ac:dyDescent="0.25">
      <c r="A6434">
        <v>2016</v>
      </c>
      <c r="B6434" s="1">
        <v>42809.622092939811</v>
      </c>
      <c r="C6434" t="s">
        <v>18</v>
      </c>
      <c r="D6434" t="s">
        <v>78</v>
      </c>
      <c r="E6434" t="s">
        <v>67</v>
      </c>
      <c r="F6434" t="s">
        <v>45</v>
      </c>
      <c r="G6434" t="s">
        <v>46</v>
      </c>
      <c r="H6434" t="s">
        <v>62</v>
      </c>
      <c r="I6434" t="s">
        <v>24</v>
      </c>
      <c r="J6434" t="s">
        <v>48</v>
      </c>
      <c r="K6434" t="s">
        <v>26</v>
      </c>
      <c r="L6434" t="s">
        <v>35</v>
      </c>
      <c r="M6434" t="s">
        <v>35</v>
      </c>
      <c r="N6434" t="s">
        <v>35</v>
      </c>
      <c r="O6434" t="s">
        <v>35</v>
      </c>
      <c r="P6434">
        <v>1</v>
      </c>
      <c r="Q6434">
        <v>-296400.65629999997</v>
      </c>
      <c r="R6434">
        <v>1</v>
      </c>
    </row>
    <row r="6435" spans="1:18" x14ac:dyDescent="0.25">
      <c r="A6435">
        <v>2016</v>
      </c>
      <c r="B6435" s="1">
        <v>42809.622092939811</v>
      </c>
      <c r="C6435" t="s">
        <v>18</v>
      </c>
      <c r="D6435" t="s">
        <v>78</v>
      </c>
      <c r="E6435" t="s">
        <v>67</v>
      </c>
      <c r="F6435" t="s">
        <v>79</v>
      </c>
      <c r="G6435" t="s">
        <v>22</v>
      </c>
      <c r="H6435" t="s">
        <v>62</v>
      </c>
      <c r="I6435" t="s">
        <v>24</v>
      </c>
      <c r="J6435" t="s">
        <v>48</v>
      </c>
      <c r="K6435" t="s">
        <v>26</v>
      </c>
      <c r="L6435" t="s">
        <v>35</v>
      </c>
      <c r="M6435" t="s">
        <v>35</v>
      </c>
      <c r="N6435" t="s">
        <v>35</v>
      </c>
      <c r="O6435" t="s">
        <v>35</v>
      </c>
      <c r="P6435">
        <v>1</v>
      </c>
      <c r="Q6435">
        <v>-118732.88280000001</v>
      </c>
      <c r="R6435">
        <v>2</v>
      </c>
    </row>
    <row r="6436" spans="1:18" x14ac:dyDescent="0.25">
      <c r="A6436">
        <v>2016</v>
      </c>
      <c r="B6436" s="1">
        <v>42809.622092939811</v>
      </c>
      <c r="C6436" t="s">
        <v>18</v>
      </c>
      <c r="D6436" t="s">
        <v>78</v>
      </c>
      <c r="E6436" t="s">
        <v>67</v>
      </c>
      <c r="F6436" t="s">
        <v>21</v>
      </c>
      <c r="G6436" t="s">
        <v>22</v>
      </c>
      <c r="H6436" t="s">
        <v>62</v>
      </c>
      <c r="I6436" t="s">
        <v>24</v>
      </c>
      <c r="J6436" t="s">
        <v>48</v>
      </c>
      <c r="K6436" t="s">
        <v>41</v>
      </c>
      <c r="L6436" t="s">
        <v>35</v>
      </c>
      <c r="M6436" t="s">
        <v>35</v>
      </c>
      <c r="N6436" t="s">
        <v>35</v>
      </c>
      <c r="O6436" t="s">
        <v>35</v>
      </c>
      <c r="P6436">
        <v>1</v>
      </c>
      <c r="Q6436">
        <v>-351081.5</v>
      </c>
      <c r="R6436">
        <v>4</v>
      </c>
    </row>
    <row r="6437" spans="1:18" x14ac:dyDescent="0.25">
      <c r="A6437">
        <v>2016</v>
      </c>
      <c r="B6437" s="1">
        <v>42809.622092939811</v>
      </c>
      <c r="C6437" t="s">
        <v>18</v>
      </c>
      <c r="D6437" t="s">
        <v>78</v>
      </c>
      <c r="E6437" t="s">
        <v>38</v>
      </c>
      <c r="F6437" t="s">
        <v>21</v>
      </c>
      <c r="G6437" t="s">
        <v>22</v>
      </c>
      <c r="H6437" t="s">
        <v>23</v>
      </c>
      <c r="I6437" t="s">
        <v>24</v>
      </c>
      <c r="J6437" t="s">
        <v>37</v>
      </c>
      <c r="K6437" t="s">
        <v>32</v>
      </c>
      <c r="L6437" t="s">
        <v>35</v>
      </c>
      <c r="M6437" t="s">
        <v>35</v>
      </c>
      <c r="N6437" t="s">
        <v>35</v>
      </c>
      <c r="O6437" t="s">
        <v>35</v>
      </c>
      <c r="P6437">
        <v>1</v>
      </c>
      <c r="Q6437">
        <v>0</v>
      </c>
      <c r="R6437">
        <v>2</v>
      </c>
    </row>
    <row r="6438" spans="1:18" x14ac:dyDescent="0.25">
      <c r="A6438">
        <v>2015</v>
      </c>
      <c r="B6438" s="1">
        <v>42809.622092939811</v>
      </c>
      <c r="C6438" t="s">
        <v>18</v>
      </c>
      <c r="D6438" t="s">
        <v>19</v>
      </c>
      <c r="E6438" t="s">
        <v>38</v>
      </c>
      <c r="F6438" t="s">
        <v>61</v>
      </c>
      <c r="G6438" t="s">
        <v>22</v>
      </c>
      <c r="H6438" t="s">
        <v>91</v>
      </c>
      <c r="I6438" t="s">
        <v>34</v>
      </c>
      <c r="J6438" t="s">
        <v>40</v>
      </c>
      <c r="K6438" t="s">
        <v>49</v>
      </c>
      <c r="L6438" t="s">
        <v>35</v>
      </c>
      <c r="M6438" t="s">
        <v>35</v>
      </c>
      <c r="N6438" t="s">
        <v>28</v>
      </c>
      <c r="O6438" t="s">
        <v>35</v>
      </c>
      <c r="P6438">
        <v>1</v>
      </c>
      <c r="Q6438">
        <v>6614452</v>
      </c>
      <c r="R6438">
        <v>2</v>
      </c>
    </row>
    <row r="6439" spans="1:18" x14ac:dyDescent="0.25">
      <c r="A6439">
        <v>2015</v>
      </c>
      <c r="B6439" s="1">
        <v>42809.622092939811</v>
      </c>
      <c r="C6439" t="s">
        <v>18</v>
      </c>
      <c r="D6439" t="s">
        <v>19</v>
      </c>
      <c r="E6439" t="s">
        <v>38</v>
      </c>
      <c r="F6439" t="s">
        <v>61</v>
      </c>
      <c r="G6439" t="s">
        <v>22</v>
      </c>
      <c r="H6439" t="s">
        <v>91</v>
      </c>
      <c r="I6439" t="s">
        <v>34</v>
      </c>
      <c r="J6439" t="s">
        <v>40</v>
      </c>
      <c r="K6439" t="s">
        <v>41</v>
      </c>
      <c r="L6439" t="s">
        <v>35</v>
      </c>
      <c r="M6439" t="s">
        <v>35</v>
      </c>
      <c r="N6439" t="s">
        <v>28</v>
      </c>
      <c r="O6439" t="s">
        <v>35</v>
      </c>
      <c r="P6439">
        <v>1</v>
      </c>
      <c r="Q6439">
        <v>20452340</v>
      </c>
      <c r="R6439">
        <v>4</v>
      </c>
    </row>
    <row r="6440" spans="1:18" x14ac:dyDescent="0.25">
      <c r="A6440">
        <v>2015</v>
      </c>
      <c r="B6440" s="1">
        <v>42809.622092939811</v>
      </c>
      <c r="C6440" t="s">
        <v>18</v>
      </c>
      <c r="D6440" t="s">
        <v>60</v>
      </c>
      <c r="E6440" t="s">
        <v>20</v>
      </c>
      <c r="F6440" t="s">
        <v>21</v>
      </c>
      <c r="G6440" t="s">
        <v>22</v>
      </c>
      <c r="H6440" t="s">
        <v>28</v>
      </c>
      <c r="I6440" t="s">
        <v>34</v>
      </c>
      <c r="J6440" t="s">
        <v>40</v>
      </c>
      <c r="K6440" t="s">
        <v>26</v>
      </c>
      <c r="L6440" t="s">
        <v>35</v>
      </c>
      <c r="M6440" t="s">
        <v>28</v>
      </c>
      <c r="N6440" t="s">
        <v>35</v>
      </c>
      <c r="O6440" t="s">
        <v>35</v>
      </c>
      <c r="P6440">
        <v>1</v>
      </c>
      <c r="Q6440">
        <v>0</v>
      </c>
      <c r="R6440">
        <v>3</v>
      </c>
    </row>
    <row r="6441" spans="1:18" x14ac:dyDescent="0.25">
      <c r="A6441">
        <v>2015</v>
      </c>
      <c r="B6441" s="1">
        <v>42809.622092939811</v>
      </c>
      <c r="C6441" t="s">
        <v>18</v>
      </c>
      <c r="D6441" t="s">
        <v>60</v>
      </c>
      <c r="E6441" t="s">
        <v>30</v>
      </c>
      <c r="F6441" t="s">
        <v>45</v>
      </c>
      <c r="G6441" t="s">
        <v>46</v>
      </c>
      <c r="H6441" t="s">
        <v>62</v>
      </c>
      <c r="I6441" t="s">
        <v>24</v>
      </c>
      <c r="J6441" t="s">
        <v>48</v>
      </c>
      <c r="K6441" t="s">
        <v>49</v>
      </c>
      <c r="L6441" t="s">
        <v>35</v>
      </c>
      <c r="M6441" t="s">
        <v>35</v>
      </c>
      <c r="N6441" t="s">
        <v>35</v>
      </c>
      <c r="O6441" t="s">
        <v>35</v>
      </c>
      <c r="P6441">
        <v>1</v>
      </c>
      <c r="Q6441">
        <v>-0.47</v>
      </c>
      <c r="R6441">
        <v>1</v>
      </c>
    </row>
    <row r="6442" spans="1:18" x14ac:dyDescent="0.25">
      <c r="A6442">
        <v>2015</v>
      </c>
      <c r="B6442" s="1">
        <v>42809.622092939811</v>
      </c>
      <c r="C6442" t="s">
        <v>18</v>
      </c>
      <c r="D6442" t="s">
        <v>60</v>
      </c>
      <c r="E6442" t="s">
        <v>42</v>
      </c>
      <c r="F6442" t="s">
        <v>63</v>
      </c>
      <c r="G6442" t="s">
        <v>64</v>
      </c>
      <c r="H6442" t="s">
        <v>62</v>
      </c>
      <c r="I6442" t="s">
        <v>24</v>
      </c>
      <c r="J6442" t="s">
        <v>44</v>
      </c>
      <c r="K6442" t="s">
        <v>51</v>
      </c>
      <c r="L6442" t="s">
        <v>35</v>
      </c>
      <c r="M6442" t="s">
        <v>35</v>
      </c>
      <c r="N6442" t="s">
        <v>35</v>
      </c>
      <c r="O6442" t="s">
        <v>35</v>
      </c>
      <c r="P6442">
        <v>1</v>
      </c>
      <c r="Q6442">
        <v>220901.87</v>
      </c>
      <c r="R6442">
        <v>2</v>
      </c>
    </row>
    <row r="6443" spans="1:18" x14ac:dyDescent="0.25">
      <c r="A6443">
        <v>2015</v>
      </c>
      <c r="B6443" s="1">
        <v>42809.622092939811</v>
      </c>
      <c r="C6443" t="s">
        <v>18</v>
      </c>
      <c r="D6443" t="s">
        <v>60</v>
      </c>
      <c r="E6443" t="s">
        <v>42</v>
      </c>
      <c r="F6443" t="s">
        <v>21</v>
      </c>
      <c r="G6443" t="s">
        <v>22</v>
      </c>
      <c r="H6443" t="s">
        <v>28</v>
      </c>
      <c r="I6443" t="s">
        <v>24</v>
      </c>
      <c r="J6443" t="s">
        <v>25</v>
      </c>
      <c r="K6443" t="s">
        <v>26</v>
      </c>
      <c r="L6443" t="s">
        <v>35</v>
      </c>
      <c r="M6443" t="s">
        <v>28</v>
      </c>
      <c r="N6443" t="s">
        <v>35</v>
      </c>
      <c r="O6443" t="s">
        <v>35</v>
      </c>
      <c r="P6443">
        <v>1</v>
      </c>
      <c r="Q6443">
        <v>79681186.989999995</v>
      </c>
      <c r="R6443">
        <v>6</v>
      </c>
    </row>
    <row r="6444" spans="1:18" x14ac:dyDescent="0.25">
      <c r="A6444">
        <v>2015</v>
      </c>
      <c r="B6444" s="1">
        <v>42809.622092939811</v>
      </c>
      <c r="C6444" t="s">
        <v>18</v>
      </c>
      <c r="D6444" t="s">
        <v>60</v>
      </c>
      <c r="E6444" t="s">
        <v>42</v>
      </c>
      <c r="F6444" t="s">
        <v>21</v>
      </c>
      <c r="G6444" t="s">
        <v>22</v>
      </c>
      <c r="H6444" t="s">
        <v>28</v>
      </c>
      <c r="I6444" t="s">
        <v>24</v>
      </c>
      <c r="J6444" t="s">
        <v>48</v>
      </c>
      <c r="K6444" t="s">
        <v>49</v>
      </c>
      <c r="L6444" t="s">
        <v>35</v>
      </c>
      <c r="M6444" t="s">
        <v>28</v>
      </c>
      <c r="N6444" t="s">
        <v>35</v>
      </c>
      <c r="O6444" t="s">
        <v>35</v>
      </c>
      <c r="P6444">
        <v>1</v>
      </c>
      <c r="Q6444">
        <v>-1408742.5</v>
      </c>
      <c r="R6444">
        <v>7</v>
      </c>
    </row>
    <row r="6445" spans="1:18" x14ac:dyDescent="0.25">
      <c r="A6445">
        <v>2015</v>
      </c>
      <c r="B6445" s="1">
        <v>42809.622092939811</v>
      </c>
      <c r="C6445" t="s">
        <v>18</v>
      </c>
      <c r="D6445" t="s">
        <v>60</v>
      </c>
      <c r="E6445" t="s">
        <v>67</v>
      </c>
      <c r="F6445" t="s">
        <v>45</v>
      </c>
      <c r="G6445" t="s">
        <v>46</v>
      </c>
      <c r="H6445" t="s">
        <v>62</v>
      </c>
      <c r="I6445" t="s">
        <v>24</v>
      </c>
      <c r="J6445" t="s">
        <v>31</v>
      </c>
      <c r="K6445" t="s">
        <v>41</v>
      </c>
      <c r="L6445" t="s">
        <v>35</v>
      </c>
      <c r="M6445" t="s">
        <v>35</v>
      </c>
      <c r="N6445" t="s">
        <v>35</v>
      </c>
      <c r="O6445" t="s">
        <v>35</v>
      </c>
      <c r="P6445">
        <v>1</v>
      </c>
      <c r="Q6445">
        <v>4239504.0599999996</v>
      </c>
      <c r="R6445">
        <v>4</v>
      </c>
    </row>
    <row r="6446" spans="1:18" x14ac:dyDescent="0.25">
      <c r="A6446">
        <v>2015</v>
      </c>
      <c r="B6446" s="1">
        <v>42809.622092939811</v>
      </c>
      <c r="C6446" t="s">
        <v>18</v>
      </c>
      <c r="D6446" t="s">
        <v>60</v>
      </c>
      <c r="E6446" t="s">
        <v>50</v>
      </c>
      <c r="F6446" t="s">
        <v>45</v>
      </c>
      <c r="G6446" t="s">
        <v>66</v>
      </c>
      <c r="H6446" t="s">
        <v>62</v>
      </c>
      <c r="I6446" t="s">
        <v>24</v>
      </c>
      <c r="J6446" t="s">
        <v>31</v>
      </c>
      <c r="K6446" t="s">
        <v>26</v>
      </c>
      <c r="L6446" t="s">
        <v>35</v>
      </c>
      <c r="M6446" t="s">
        <v>35</v>
      </c>
      <c r="N6446" t="s">
        <v>35</v>
      </c>
      <c r="O6446" t="s">
        <v>35</v>
      </c>
      <c r="P6446">
        <v>1</v>
      </c>
      <c r="Q6446">
        <v>3507709.17</v>
      </c>
      <c r="R6446">
        <v>9</v>
      </c>
    </row>
    <row r="6447" spans="1:18" x14ac:dyDescent="0.25">
      <c r="A6447">
        <v>2015</v>
      </c>
      <c r="B6447" s="1">
        <v>42809.622092939811</v>
      </c>
      <c r="C6447" t="s">
        <v>18</v>
      </c>
      <c r="D6447" t="s">
        <v>60</v>
      </c>
      <c r="E6447" t="s">
        <v>38</v>
      </c>
      <c r="F6447" t="s">
        <v>53</v>
      </c>
      <c r="G6447" t="s">
        <v>66</v>
      </c>
      <c r="H6447" t="s">
        <v>91</v>
      </c>
      <c r="I6447" t="s">
        <v>54</v>
      </c>
      <c r="J6447" t="s">
        <v>44</v>
      </c>
      <c r="K6447" t="s">
        <v>56</v>
      </c>
      <c r="L6447" t="s">
        <v>35</v>
      </c>
      <c r="M6447" t="s">
        <v>28</v>
      </c>
      <c r="N6447" t="s">
        <v>35</v>
      </c>
      <c r="O6447" t="s">
        <v>35</v>
      </c>
      <c r="P6447">
        <v>1</v>
      </c>
      <c r="Q6447">
        <v>10700</v>
      </c>
      <c r="R6447">
        <v>1</v>
      </c>
    </row>
    <row r="6448" spans="1:18" x14ac:dyDescent="0.25">
      <c r="A6448">
        <v>2015</v>
      </c>
      <c r="B6448" s="1">
        <v>42809.622092939811</v>
      </c>
      <c r="C6448" t="s">
        <v>18</v>
      </c>
      <c r="D6448" t="s">
        <v>60</v>
      </c>
      <c r="E6448" t="s">
        <v>38</v>
      </c>
      <c r="F6448" t="s">
        <v>21</v>
      </c>
      <c r="G6448" t="s">
        <v>22</v>
      </c>
      <c r="H6448" t="s">
        <v>28</v>
      </c>
      <c r="I6448" t="s">
        <v>24</v>
      </c>
      <c r="J6448" t="s">
        <v>40</v>
      </c>
      <c r="K6448" t="s">
        <v>51</v>
      </c>
      <c r="L6448" t="s">
        <v>35</v>
      </c>
      <c r="M6448" t="s">
        <v>28</v>
      </c>
      <c r="N6448" t="s">
        <v>35</v>
      </c>
      <c r="O6448" t="s">
        <v>35</v>
      </c>
      <c r="P6448">
        <v>1</v>
      </c>
      <c r="Q6448">
        <v>16079112.539999999</v>
      </c>
      <c r="R6448">
        <v>32</v>
      </c>
    </row>
    <row r="6449" spans="1:18" x14ac:dyDescent="0.25">
      <c r="A6449">
        <v>2015</v>
      </c>
      <c r="B6449" s="1">
        <v>42809.622092939811</v>
      </c>
      <c r="C6449" t="s">
        <v>18</v>
      </c>
      <c r="D6449" t="s">
        <v>60</v>
      </c>
      <c r="E6449" t="s">
        <v>55</v>
      </c>
      <c r="F6449" t="s">
        <v>53</v>
      </c>
      <c r="G6449" t="s">
        <v>66</v>
      </c>
      <c r="H6449" t="s">
        <v>39</v>
      </c>
      <c r="I6449" t="s">
        <v>54</v>
      </c>
      <c r="J6449" t="s">
        <v>48</v>
      </c>
      <c r="K6449" t="s">
        <v>51</v>
      </c>
      <c r="L6449" t="s">
        <v>35</v>
      </c>
      <c r="M6449" t="s">
        <v>28</v>
      </c>
      <c r="N6449" t="s">
        <v>35</v>
      </c>
      <c r="O6449" t="s">
        <v>35</v>
      </c>
      <c r="P6449">
        <v>1</v>
      </c>
      <c r="Q6449">
        <v>-138843.29999999999</v>
      </c>
      <c r="R6449">
        <v>2</v>
      </c>
    </row>
    <row r="6450" spans="1:18" x14ac:dyDescent="0.25">
      <c r="A6450">
        <v>2015</v>
      </c>
      <c r="B6450" s="1">
        <v>42809.622092939811</v>
      </c>
      <c r="C6450" t="s">
        <v>18</v>
      </c>
      <c r="D6450" t="s">
        <v>60</v>
      </c>
      <c r="E6450" t="s">
        <v>55</v>
      </c>
      <c r="F6450" t="s">
        <v>21</v>
      </c>
      <c r="G6450" t="s">
        <v>22</v>
      </c>
      <c r="H6450" t="s">
        <v>28</v>
      </c>
      <c r="I6450" t="s">
        <v>59</v>
      </c>
      <c r="J6450" t="s">
        <v>40</v>
      </c>
      <c r="K6450" t="s">
        <v>51</v>
      </c>
      <c r="L6450" t="s">
        <v>35</v>
      </c>
      <c r="M6450" t="s">
        <v>28</v>
      </c>
      <c r="N6450" t="s">
        <v>35</v>
      </c>
      <c r="O6450" t="s">
        <v>35</v>
      </c>
      <c r="P6450">
        <v>1</v>
      </c>
      <c r="Q6450">
        <v>18182464.59</v>
      </c>
      <c r="R6450">
        <v>19</v>
      </c>
    </row>
    <row r="6451" spans="1:18" x14ac:dyDescent="0.25">
      <c r="A6451">
        <v>2015</v>
      </c>
      <c r="B6451" s="1">
        <v>42809.622092939811</v>
      </c>
      <c r="C6451" t="s">
        <v>18</v>
      </c>
      <c r="D6451" t="s">
        <v>72</v>
      </c>
      <c r="E6451" t="s">
        <v>52</v>
      </c>
      <c r="F6451" t="s">
        <v>53</v>
      </c>
      <c r="G6451" t="s">
        <v>66</v>
      </c>
      <c r="H6451" t="s">
        <v>28</v>
      </c>
      <c r="I6451" t="s">
        <v>34</v>
      </c>
      <c r="J6451" t="s">
        <v>31</v>
      </c>
      <c r="K6451" t="s">
        <v>56</v>
      </c>
      <c r="L6451" t="s">
        <v>74</v>
      </c>
      <c r="M6451" t="s">
        <v>74</v>
      </c>
      <c r="N6451" t="s">
        <v>28</v>
      </c>
      <c r="O6451" t="s">
        <v>28</v>
      </c>
      <c r="P6451">
        <v>1</v>
      </c>
      <c r="Q6451">
        <v>2992852.3</v>
      </c>
      <c r="R6451">
        <v>9</v>
      </c>
    </row>
    <row r="6452" spans="1:18" x14ac:dyDescent="0.25">
      <c r="A6452">
        <v>2015</v>
      </c>
      <c r="B6452" s="1">
        <v>42809.622092939811</v>
      </c>
      <c r="C6452" t="s">
        <v>18</v>
      </c>
      <c r="D6452" t="s">
        <v>72</v>
      </c>
      <c r="E6452" t="s">
        <v>52</v>
      </c>
      <c r="F6452" t="s">
        <v>53</v>
      </c>
      <c r="G6452" t="s">
        <v>66</v>
      </c>
      <c r="H6452" t="s">
        <v>28</v>
      </c>
      <c r="I6452" t="s">
        <v>34</v>
      </c>
      <c r="J6452" t="s">
        <v>44</v>
      </c>
      <c r="K6452" t="s">
        <v>56</v>
      </c>
      <c r="L6452" t="s">
        <v>74</v>
      </c>
      <c r="M6452" t="s">
        <v>74</v>
      </c>
      <c r="N6452" t="s">
        <v>28</v>
      </c>
      <c r="O6452" t="s">
        <v>28</v>
      </c>
      <c r="P6452">
        <v>1</v>
      </c>
      <c r="Q6452">
        <v>115699176.23999999</v>
      </c>
      <c r="R6452">
        <v>18219</v>
      </c>
    </row>
    <row r="6453" spans="1:18" x14ac:dyDescent="0.25">
      <c r="A6453">
        <v>2015</v>
      </c>
      <c r="B6453" s="1">
        <v>42809.622092939811</v>
      </c>
      <c r="C6453" t="s">
        <v>18</v>
      </c>
      <c r="D6453" t="s">
        <v>72</v>
      </c>
      <c r="E6453" t="s">
        <v>50</v>
      </c>
      <c r="F6453" t="s">
        <v>63</v>
      </c>
      <c r="G6453" t="s">
        <v>64</v>
      </c>
      <c r="H6453" t="s">
        <v>91</v>
      </c>
      <c r="I6453" t="s">
        <v>24</v>
      </c>
      <c r="J6453" t="s">
        <v>44</v>
      </c>
      <c r="K6453" t="s">
        <v>41</v>
      </c>
      <c r="L6453" t="s">
        <v>27</v>
      </c>
      <c r="M6453" t="s">
        <v>27</v>
      </c>
      <c r="N6453" t="s">
        <v>28</v>
      </c>
      <c r="O6453" t="s">
        <v>28</v>
      </c>
      <c r="P6453">
        <v>1</v>
      </c>
      <c r="Q6453">
        <v>9087.99</v>
      </c>
      <c r="R6453">
        <v>1</v>
      </c>
    </row>
    <row r="6454" spans="1:18" x14ac:dyDescent="0.25">
      <c r="A6454">
        <v>2015</v>
      </c>
      <c r="B6454" s="1">
        <v>42809.622092939811</v>
      </c>
      <c r="C6454" t="s">
        <v>18</v>
      </c>
      <c r="D6454" t="s">
        <v>72</v>
      </c>
      <c r="E6454" t="s">
        <v>50</v>
      </c>
      <c r="F6454" t="s">
        <v>45</v>
      </c>
      <c r="G6454" t="s">
        <v>66</v>
      </c>
      <c r="H6454" t="s">
        <v>23</v>
      </c>
      <c r="I6454" t="s">
        <v>76</v>
      </c>
      <c r="J6454" t="s">
        <v>44</v>
      </c>
      <c r="K6454" t="s">
        <v>56</v>
      </c>
      <c r="L6454" t="s">
        <v>35</v>
      </c>
      <c r="M6454" t="s">
        <v>98</v>
      </c>
      <c r="N6454" t="s">
        <v>28</v>
      </c>
      <c r="O6454" t="s">
        <v>35</v>
      </c>
      <c r="P6454">
        <v>1</v>
      </c>
      <c r="Q6454">
        <v>602981.31999999995</v>
      </c>
      <c r="R6454">
        <v>2278</v>
      </c>
    </row>
    <row r="6455" spans="1:18" x14ac:dyDescent="0.25">
      <c r="A6455">
        <v>2015</v>
      </c>
      <c r="B6455" s="1">
        <v>42809.622092939811</v>
      </c>
      <c r="C6455" t="s">
        <v>18</v>
      </c>
      <c r="D6455" t="s">
        <v>29</v>
      </c>
      <c r="E6455" t="s">
        <v>20</v>
      </c>
      <c r="F6455" t="s">
        <v>21</v>
      </c>
      <c r="G6455" t="s">
        <v>22</v>
      </c>
      <c r="H6455" t="s">
        <v>28</v>
      </c>
      <c r="I6455" t="s">
        <v>34</v>
      </c>
      <c r="J6455" t="s">
        <v>48</v>
      </c>
      <c r="K6455" t="s">
        <v>32</v>
      </c>
      <c r="L6455" t="s">
        <v>35</v>
      </c>
      <c r="M6455" t="s">
        <v>35</v>
      </c>
      <c r="N6455" t="s">
        <v>35</v>
      </c>
      <c r="O6455" t="s">
        <v>35</v>
      </c>
      <c r="P6455">
        <v>1</v>
      </c>
      <c r="Q6455">
        <v>-989879.04</v>
      </c>
      <c r="R6455">
        <v>1</v>
      </c>
    </row>
    <row r="6456" spans="1:18" x14ac:dyDescent="0.25">
      <c r="A6456">
        <v>2015</v>
      </c>
      <c r="B6456" s="1">
        <v>42809.622092939811</v>
      </c>
      <c r="C6456" t="s">
        <v>18</v>
      </c>
      <c r="D6456" t="s">
        <v>29</v>
      </c>
      <c r="E6456" t="s">
        <v>20</v>
      </c>
      <c r="F6456" t="s">
        <v>21</v>
      </c>
      <c r="G6456" t="s">
        <v>22</v>
      </c>
      <c r="H6456" t="s">
        <v>28</v>
      </c>
      <c r="I6456" t="s">
        <v>34</v>
      </c>
      <c r="J6456" t="s">
        <v>37</v>
      </c>
      <c r="K6456" t="s">
        <v>28</v>
      </c>
      <c r="L6456" t="s">
        <v>35</v>
      </c>
      <c r="M6456" t="s">
        <v>28</v>
      </c>
      <c r="N6456" t="s">
        <v>35</v>
      </c>
      <c r="O6456" t="s">
        <v>28</v>
      </c>
      <c r="P6456">
        <v>1</v>
      </c>
      <c r="Q6456">
        <v>0</v>
      </c>
      <c r="R6456" t="s">
        <v>28</v>
      </c>
    </row>
    <row r="6457" spans="1:18" x14ac:dyDescent="0.25">
      <c r="A6457">
        <v>2015</v>
      </c>
      <c r="B6457" s="1">
        <v>42809.622092939811</v>
      </c>
      <c r="C6457" t="s">
        <v>18</v>
      </c>
      <c r="D6457" t="s">
        <v>29</v>
      </c>
      <c r="E6457" t="s">
        <v>20</v>
      </c>
      <c r="F6457" t="s">
        <v>21</v>
      </c>
      <c r="G6457" t="s">
        <v>22</v>
      </c>
      <c r="H6457" t="s">
        <v>23</v>
      </c>
      <c r="I6457" t="s">
        <v>34</v>
      </c>
      <c r="J6457" t="s">
        <v>25</v>
      </c>
      <c r="K6457" t="s">
        <v>41</v>
      </c>
      <c r="L6457" t="s">
        <v>35</v>
      </c>
      <c r="M6457" t="s">
        <v>35</v>
      </c>
      <c r="N6457" t="s">
        <v>28</v>
      </c>
      <c r="O6457" t="s">
        <v>35</v>
      </c>
      <c r="P6457">
        <v>1</v>
      </c>
      <c r="Q6457">
        <v>47708333.310000002</v>
      </c>
      <c r="R6457">
        <v>1</v>
      </c>
    </row>
    <row r="6458" spans="1:18" x14ac:dyDescent="0.25">
      <c r="A6458">
        <v>2015</v>
      </c>
      <c r="B6458" s="1">
        <v>42809.622092939811</v>
      </c>
      <c r="C6458" t="s">
        <v>18</v>
      </c>
      <c r="D6458" t="s">
        <v>29</v>
      </c>
      <c r="E6458" t="s">
        <v>20</v>
      </c>
      <c r="F6458" t="s">
        <v>21</v>
      </c>
      <c r="G6458" t="s">
        <v>22</v>
      </c>
      <c r="H6458" t="s">
        <v>23</v>
      </c>
      <c r="I6458" t="s">
        <v>24</v>
      </c>
      <c r="J6458" t="s">
        <v>37</v>
      </c>
      <c r="K6458" t="s">
        <v>32</v>
      </c>
      <c r="L6458" t="s">
        <v>35</v>
      </c>
      <c r="M6458" t="s">
        <v>35</v>
      </c>
      <c r="N6458" t="s">
        <v>35</v>
      </c>
      <c r="O6458" t="s">
        <v>35</v>
      </c>
      <c r="P6458">
        <v>1</v>
      </c>
      <c r="Q6458">
        <v>0</v>
      </c>
      <c r="R6458">
        <v>3</v>
      </c>
    </row>
    <row r="6459" spans="1:18" x14ac:dyDescent="0.25">
      <c r="A6459">
        <v>2015</v>
      </c>
      <c r="B6459" s="1">
        <v>42809.622092939811</v>
      </c>
      <c r="C6459" t="s">
        <v>18</v>
      </c>
      <c r="D6459" t="s">
        <v>29</v>
      </c>
      <c r="E6459" t="s">
        <v>20</v>
      </c>
      <c r="F6459" t="s">
        <v>21</v>
      </c>
      <c r="G6459" t="s">
        <v>22</v>
      </c>
      <c r="H6459" t="s">
        <v>23</v>
      </c>
      <c r="I6459" t="s">
        <v>24</v>
      </c>
      <c r="J6459" t="s">
        <v>37</v>
      </c>
      <c r="K6459" t="s">
        <v>51</v>
      </c>
      <c r="L6459" t="s">
        <v>35</v>
      </c>
      <c r="M6459" t="s">
        <v>35</v>
      </c>
      <c r="N6459" t="s">
        <v>35</v>
      </c>
      <c r="O6459" t="s">
        <v>35</v>
      </c>
      <c r="P6459">
        <v>1</v>
      </c>
      <c r="Q6459">
        <v>0</v>
      </c>
      <c r="R6459">
        <v>1</v>
      </c>
    </row>
    <row r="6460" spans="1:18" x14ac:dyDescent="0.25">
      <c r="A6460">
        <v>2015</v>
      </c>
      <c r="B6460" s="1">
        <v>42809.622092939811</v>
      </c>
      <c r="C6460" t="s">
        <v>18</v>
      </c>
      <c r="D6460" t="s">
        <v>29</v>
      </c>
      <c r="E6460" t="s">
        <v>20</v>
      </c>
      <c r="F6460" t="s">
        <v>21</v>
      </c>
      <c r="G6460" t="s">
        <v>22</v>
      </c>
      <c r="H6460" t="s">
        <v>23</v>
      </c>
      <c r="I6460" t="s">
        <v>59</v>
      </c>
      <c r="J6460" t="s">
        <v>37</v>
      </c>
      <c r="K6460" t="s">
        <v>28</v>
      </c>
      <c r="L6460" t="s">
        <v>35</v>
      </c>
      <c r="M6460" t="s">
        <v>28</v>
      </c>
      <c r="N6460" t="s">
        <v>35</v>
      </c>
      <c r="O6460" t="s">
        <v>28</v>
      </c>
      <c r="P6460">
        <v>1</v>
      </c>
      <c r="Q6460">
        <v>0</v>
      </c>
      <c r="R6460">
        <v>0</v>
      </c>
    </row>
    <row r="6461" spans="1:18" x14ac:dyDescent="0.25">
      <c r="A6461">
        <v>2015</v>
      </c>
      <c r="B6461" s="1">
        <v>42809.622092939811</v>
      </c>
      <c r="C6461" t="s">
        <v>18</v>
      </c>
      <c r="D6461" t="s">
        <v>29</v>
      </c>
      <c r="E6461" t="s">
        <v>30</v>
      </c>
      <c r="F6461" t="s">
        <v>53</v>
      </c>
      <c r="G6461" t="s">
        <v>66</v>
      </c>
      <c r="H6461" t="s">
        <v>23</v>
      </c>
      <c r="I6461" t="s">
        <v>34</v>
      </c>
      <c r="J6461" t="s">
        <v>37</v>
      </c>
      <c r="K6461" t="s">
        <v>26</v>
      </c>
      <c r="L6461" t="s">
        <v>33</v>
      </c>
      <c r="M6461" t="s">
        <v>33</v>
      </c>
      <c r="N6461" t="s">
        <v>33</v>
      </c>
      <c r="O6461" t="s">
        <v>28</v>
      </c>
      <c r="P6461">
        <v>1</v>
      </c>
      <c r="Q6461">
        <v>0</v>
      </c>
      <c r="R6461">
        <v>2</v>
      </c>
    </row>
    <row r="6462" spans="1:18" x14ac:dyDescent="0.25">
      <c r="A6462">
        <v>2015</v>
      </c>
      <c r="B6462" s="1">
        <v>42809.622092939811</v>
      </c>
      <c r="C6462" t="s">
        <v>18</v>
      </c>
      <c r="D6462" t="s">
        <v>29</v>
      </c>
      <c r="E6462" t="s">
        <v>30</v>
      </c>
      <c r="F6462" t="s">
        <v>45</v>
      </c>
      <c r="G6462" t="s">
        <v>71</v>
      </c>
      <c r="H6462" t="s">
        <v>23</v>
      </c>
      <c r="I6462" t="s">
        <v>76</v>
      </c>
      <c r="J6462" t="s">
        <v>37</v>
      </c>
      <c r="K6462" t="s">
        <v>41</v>
      </c>
      <c r="L6462" t="s">
        <v>33</v>
      </c>
      <c r="M6462" t="s">
        <v>33</v>
      </c>
      <c r="N6462" t="s">
        <v>33</v>
      </c>
      <c r="O6462" t="s">
        <v>28</v>
      </c>
      <c r="P6462">
        <v>1</v>
      </c>
      <c r="Q6462">
        <v>0</v>
      </c>
      <c r="R6462">
        <v>3</v>
      </c>
    </row>
    <row r="6463" spans="1:18" x14ac:dyDescent="0.25">
      <c r="A6463">
        <v>2015</v>
      </c>
      <c r="B6463" s="1">
        <v>42809.622092939811</v>
      </c>
      <c r="C6463" t="s">
        <v>18</v>
      </c>
      <c r="D6463" t="s">
        <v>29</v>
      </c>
      <c r="E6463" t="s">
        <v>30</v>
      </c>
      <c r="F6463" t="s">
        <v>21</v>
      </c>
      <c r="G6463" t="s">
        <v>22</v>
      </c>
      <c r="H6463" t="s">
        <v>91</v>
      </c>
      <c r="I6463" t="s">
        <v>24</v>
      </c>
      <c r="J6463" t="s">
        <v>44</v>
      </c>
      <c r="K6463" t="s">
        <v>32</v>
      </c>
      <c r="L6463" t="s">
        <v>27</v>
      </c>
      <c r="M6463" t="s">
        <v>27</v>
      </c>
      <c r="N6463" t="s">
        <v>28</v>
      </c>
      <c r="O6463" t="s">
        <v>28</v>
      </c>
      <c r="P6463">
        <v>1</v>
      </c>
      <c r="Q6463">
        <v>53297</v>
      </c>
      <c r="R6463">
        <v>3</v>
      </c>
    </row>
    <row r="6464" spans="1:18" x14ac:dyDescent="0.25">
      <c r="A6464">
        <v>2015</v>
      </c>
      <c r="B6464" s="1">
        <v>42809.622092939811</v>
      </c>
      <c r="C6464" t="s">
        <v>18</v>
      </c>
      <c r="D6464" t="s">
        <v>29</v>
      </c>
      <c r="E6464" t="s">
        <v>30</v>
      </c>
      <c r="F6464" t="s">
        <v>21</v>
      </c>
      <c r="G6464" t="s">
        <v>22</v>
      </c>
      <c r="H6464" t="s">
        <v>23</v>
      </c>
      <c r="I6464" t="s">
        <v>24</v>
      </c>
      <c r="J6464" t="s">
        <v>40</v>
      </c>
      <c r="K6464" t="s">
        <v>32</v>
      </c>
      <c r="L6464" t="s">
        <v>35</v>
      </c>
      <c r="M6464" t="s">
        <v>35</v>
      </c>
      <c r="N6464" t="s">
        <v>35</v>
      </c>
      <c r="O6464" t="s">
        <v>35</v>
      </c>
      <c r="P6464">
        <v>1</v>
      </c>
      <c r="Q6464">
        <v>7972310.04</v>
      </c>
      <c r="R6464">
        <v>1</v>
      </c>
    </row>
    <row r="6465" spans="1:18" x14ac:dyDescent="0.25">
      <c r="A6465">
        <v>2015</v>
      </c>
      <c r="B6465" s="1">
        <v>42809.622092939811</v>
      </c>
      <c r="C6465" t="s">
        <v>18</v>
      </c>
      <c r="D6465" t="s">
        <v>29</v>
      </c>
      <c r="E6465" t="s">
        <v>36</v>
      </c>
      <c r="F6465" t="s">
        <v>63</v>
      </c>
      <c r="G6465" t="s">
        <v>64</v>
      </c>
      <c r="H6465" t="s">
        <v>23</v>
      </c>
      <c r="I6465" t="s">
        <v>34</v>
      </c>
      <c r="J6465" t="s">
        <v>31</v>
      </c>
      <c r="K6465" t="s">
        <v>41</v>
      </c>
      <c r="L6465" t="s">
        <v>35</v>
      </c>
      <c r="M6465" t="s">
        <v>35</v>
      </c>
      <c r="N6465" t="s">
        <v>28</v>
      </c>
      <c r="O6465" t="s">
        <v>35</v>
      </c>
      <c r="P6465">
        <v>1</v>
      </c>
      <c r="Q6465">
        <v>8251589.8499999996</v>
      </c>
      <c r="R6465">
        <v>3</v>
      </c>
    </row>
    <row r="6466" spans="1:18" x14ac:dyDescent="0.25">
      <c r="A6466">
        <v>2015</v>
      </c>
      <c r="B6466" s="1">
        <v>42809.622092939811</v>
      </c>
      <c r="C6466" t="s">
        <v>18</v>
      </c>
      <c r="D6466" t="s">
        <v>29</v>
      </c>
      <c r="E6466" t="s">
        <v>36</v>
      </c>
      <c r="F6466" t="s">
        <v>63</v>
      </c>
      <c r="G6466" t="s">
        <v>64</v>
      </c>
      <c r="H6466" t="s">
        <v>23</v>
      </c>
      <c r="I6466" t="s">
        <v>34</v>
      </c>
      <c r="J6466" t="s">
        <v>48</v>
      </c>
      <c r="K6466" t="s">
        <v>41</v>
      </c>
      <c r="L6466" t="s">
        <v>35</v>
      </c>
      <c r="M6466" t="s">
        <v>35</v>
      </c>
      <c r="N6466" t="s">
        <v>35</v>
      </c>
      <c r="O6466" t="s">
        <v>35</v>
      </c>
      <c r="P6466">
        <v>1</v>
      </c>
      <c r="Q6466">
        <v>-888662.08</v>
      </c>
      <c r="R6466">
        <v>1</v>
      </c>
    </row>
    <row r="6467" spans="1:18" x14ac:dyDescent="0.25">
      <c r="A6467">
        <v>2015</v>
      </c>
      <c r="B6467" s="1">
        <v>42809.622092939811</v>
      </c>
      <c r="C6467" t="s">
        <v>18</v>
      </c>
      <c r="D6467" t="s">
        <v>29</v>
      </c>
      <c r="E6467" t="s">
        <v>36</v>
      </c>
      <c r="F6467" t="s">
        <v>21</v>
      </c>
      <c r="G6467" t="s">
        <v>22</v>
      </c>
      <c r="H6467" t="s">
        <v>28</v>
      </c>
      <c r="I6467" t="s">
        <v>34</v>
      </c>
      <c r="J6467" t="s">
        <v>37</v>
      </c>
      <c r="K6467" t="s">
        <v>28</v>
      </c>
      <c r="L6467" t="s">
        <v>27</v>
      </c>
      <c r="M6467" t="s">
        <v>28</v>
      </c>
      <c r="N6467" t="s">
        <v>27</v>
      </c>
      <c r="O6467" t="s">
        <v>28</v>
      </c>
      <c r="P6467">
        <v>1</v>
      </c>
      <c r="Q6467">
        <v>0</v>
      </c>
      <c r="R6467" t="s">
        <v>28</v>
      </c>
    </row>
    <row r="6468" spans="1:18" x14ac:dyDescent="0.25">
      <c r="A6468">
        <v>2015</v>
      </c>
      <c r="B6468" s="1">
        <v>42809.622092939811</v>
      </c>
      <c r="C6468" t="s">
        <v>18</v>
      </c>
      <c r="D6468" t="s">
        <v>29</v>
      </c>
      <c r="E6468" t="s">
        <v>36</v>
      </c>
      <c r="F6468" t="s">
        <v>21</v>
      </c>
      <c r="G6468" t="s">
        <v>22</v>
      </c>
      <c r="H6468" t="s">
        <v>23</v>
      </c>
      <c r="I6468" t="s">
        <v>34</v>
      </c>
      <c r="J6468" t="s">
        <v>25</v>
      </c>
      <c r="K6468" t="s">
        <v>32</v>
      </c>
      <c r="L6468" t="s">
        <v>35</v>
      </c>
      <c r="M6468" t="s">
        <v>35</v>
      </c>
      <c r="N6468" t="s">
        <v>28</v>
      </c>
      <c r="O6468" t="s">
        <v>35</v>
      </c>
      <c r="P6468">
        <v>1</v>
      </c>
      <c r="Q6468">
        <v>30857391.16</v>
      </c>
      <c r="R6468">
        <v>2</v>
      </c>
    </row>
    <row r="6469" spans="1:18" x14ac:dyDescent="0.25">
      <c r="A6469">
        <v>2015</v>
      </c>
      <c r="B6469" s="1">
        <v>42809.622092939811</v>
      </c>
      <c r="C6469" t="s">
        <v>18</v>
      </c>
      <c r="D6469" t="s">
        <v>29</v>
      </c>
      <c r="E6469" t="s">
        <v>36</v>
      </c>
      <c r="F6469" t="s">
        <v>21</v>
      </c>
      <c r="G6469" t="s">
        <v>22</v>
      </c>
      <c r="H6469" t="s">
        <v>23</v>
      </c>
      <c r="I6469" t="s">
        <v>34</v>
      </c>
      <c r="J6469" t="s">
        <v>25</v>
      </c>
      <c r="K6469" t="s">
        <v>41</v>
      </c>
      <c r="L6469" t="s">
        <v>35</v>
      </c>
      <c r="M6469" t="s">
        <v>35</v>
      </c>
      <c r="N6469" t="s">
        <v>35</v>
      </c>
      <c r="O6469" t="s">
        <v>35</v>
      </c>
      <c r="P6469">
        <v>1</v>
      </c>
      <c r="Q6469">
        <v>47708333.310000002</v>
      </c>
      <c r="R6469">
        <v>1</v>
      </c>
    </row>
    <row r="6470" spans="1:18" x14ac:dyDescent="0.25">
      <c r="A6470">
        <v>2015</v>
      </c>
      <c r="B6470" s="1">
        <v>42809.622092939811</v>
      </c>
      <c r="C6470" t="s">
        <v>18</v>
      </c>
      <c r="D6470" t="s">
        <v>29</v>
      </c>
      <c r="E6470" t="s">
        <v>42</v>
      </c>
      <c r="F6470" t="s">
        <v>63</v>
      </c>
      <c r="G6470" t="s">
        <v>64</v>
      </c>
      <c r="H6470" t="s">
        <v>23</v>
      </c>
      <c r="I6470" t="s">
        <v>24</v>
      </c>
      <c r="J6470" t="s">
        <v>31</v>
      </c>
      <c r="K6470" t="s">
        <v>26</v>
      </c>
      <c r="L6470" t="s">
        <v>35</v>
      </c>
      <c r="M6470" t="s">
        <v>35</v>
      </c>
      <c r="N6470" t="s">
        <v>28</v>
      </c>
      <c r="O6470" t="s">
        <v>35</v>
      </c>
      <c r="P6470">
        <v>1</v>
      </c>
      <c r="Q6470">
        <v>1016426.76</v>
      </c>
      <c r="R6470">
        <v>1</v>
      </c>
    </row>
    <row r="6471" spans="1:18" x14ac:dyDescent="0.25">
      <c r="A6471">
        <v>2015</v>
      </c>
      <c r="B6471" s="1">
        <v>42809.622092939811</v>
      </c>
      <c r="C6471" t="s">
        <v>18</v>
      </c>
      <c r="D6471" t="s">
        <v>29</v>
      </c>
      <c r="E6471" t="s">
        <v>42</v>
      </c>
      <c r="F6471" t="s">
        <v>63</v>
      </c>
      <c r="G6471" t="s">
        <v>64</v>
      </c>
      <c r="H6471" t="s">
        <v>23</v>
      </c>
      <c r="I6471" t="s">
        <v>24</v>
      </c>
      <c r="J6471" t="s">
        <v>43</v>
      </c>
      <c r="K6471" t="s">
        <v>32</v>
      </c>
      <c r="L6471" t="s">
        <v>35</v>
      </c>
      <c r="M6471" t="s">
        <v>35</v>
      </c>
      <c r="N6471" t="s">
        <v>28</v>
      </c>
      <c r="O6471" t="s">
        <v>35</v>
      </c>
      <c r="P6471">
        <v>1</v>
      </c>
      <c r="Q6471">
        <v>260281.92</v>
      </c>
      <c r="R6471">
        <v>1</v>
      </c>
    </row>
    <row r="6472" spans="1:18" x14ac:dyDescent="0.25">
      <c r="A6472">
        <v>2015</v>
      </c>
      <c r="B6472" s="1">
        <v>42809.622092939811</v>
      </c>
      <c r="C6472" t="s">
        <v>18</v>
      </c>
      <c r="D6472" t="s">
        <v>29</v>
      </c>
      <c r="E6472" t="s">
        <v>42</v>
      </c>
      <c r="F6472" t="s">
        <v>21</v>
      </c>
      <c r="G6472" t="s">
        <v>22</v>
      </c>
      <c r="H6472" t="s">
        <v>91</v>
      </c>
      <c r="I6472" t="s">
        <v>24</v>
      </c>
      <c r="J6472" t="s">
        <v>31</v>
      </c>
      <c r="K6472" t="s">
        <v>49</v>
      </c>
      <c r="L6472" t="s">
        <v>27</v>
      </c>
      <c r="M6472" t="s">
        <v>27</v>
      </c>
      <c r="N6472" t="s">
        <v>28</v>
      </c>
      <c r="O6472" t="s">
        <v>28</v>
      </c>
      <c r="P6472">
        <v>1</v>
      </c>
      <c r="Q6472">
        <v>13350978</v>
      </c>
      <c r="R6472">
        <v>8</v>
      </c>
    </row>
    <row r="6473" spans="1:18" x14ac:dyDescent="0.25">
      <c r="A6473">
        <v>2015</v>
      </c>
      <c r="B6473" s="1">
        <v>42809.622092939811</v>
      </c>
      <c r="C6473" t="s">
        <v>18</v>
      </c>
      <c r="D6473" t="s">
        <v>29</v>
      </c>
      <c r="E6473" t="s">
        <v>67</v>
      </c>
      <c r="F6473" t="s">
        <v>53</v>
      </c>
      <c r="G6473" t="s">
        <v>71</v>
      </c>
      <c r="H6473" t="s">
        <v>28</v>
      </c>
      <c r="I6473" t="s">
        <v>34</v>
      </c>
      <c r="J6473" t="s">
        <v>37</v>
      </c>
      <c r="K6473" t="s">
        <v>28</v>
      </c>
      <c r="L6473" t="s">
        <v>27</v>
      </c>
      <c r="M6473" t="s">
        <v>28</v>
      </c>
      <c r="N6473" t="s">
        <v>27</v>
      </c>
      <c r="O6473" t="s">
        <v>28</v>
      </c>
      <c r="P6473">
        <v>1</v>
      </c>
      <c r="Q6473">
        <v>0</v>
      </c>
      <c r="R6473" t="s">
        <v>28</v>
      </c>
    </row>
    <row r="6474" spans="1:18" x14ac:dyDescent="0.25">
      <c r="A6474">
        <v>2015</v>
      </c>
      <c r="B6474" s="1">
        <v>42809.622092939811</v>
      </c>
      <c r="C6474" t="s">
        <v>18</v>
      </c>
      <c r="D6474" t="s">
        <v>29</v>
      </c>
      <c r="E6474" t="s">
        <v>67</v>
      </c>
      <c r="F6474" t="s">
        <v>21</v>
      </c>
      <c r="G6474" t="s">
        <v>22</v>
      </c>
      <c r="H6474" t="s">
        <v>23</v>
      </c>
      <c r="I6474" t="s">
        <v>24</v>
      </c>
      <c r="J6474" t="s">
        <v>44</v>
      </c>
      <c r="K6474" t="s">
        <v>41</v>
      </c>
      <c r="L6474" t="s">
        <v>27</v>
      </c>
      <c r="M6474" t="s">
        <v>27</v>
      </c>
      <c r="N6474" t="s">
        <v>28</v>
      </c>
      <c r="O6474" t="s">
        <v>28</v>
      </c>
      <c r="P6474">
        <v>1</v>
      </c>
      <c r="Q6474">
        <v>25000</v>
      </c>
      <c r="R6474">
        <v>2</v>
      </c>
    </row>
    <row r="6475" spans="1:18" x14ac:dyDescent="0.25">
      <c r="A6475">
        <v>2015</v>
      </c>
      <c r="B6475" s="1">
        <v>42809.622092939811</v>
      </c>
      <c r="C6475" t="s">
        <v>18</v>
      </c>
      <c r="D6475" t="s">
        <v>29</v>
      </c>
      <c r="E6475" t="s">
        <v>67</v>
      </c>
      <c r="F6475" t="s">
        <v>21</v>
      </c>
      <c r="G6475" t="s">
        <v>22</v>
      </c>
      <c r="H6475" t="s">
        <v>23</v>
      </c>
      <c r="I6475" t="s">
        <v>24</v>
      </c>
      <c r="J6475" t="s">
        <v>44</v>
      </c>
      <c r="K6475" t="s">
        <v>26</v>
      </c>
      <c r="L6475" t="s">
        <v>27</v>
      </c>
      <c r="M6475" t="s">
        <v>27</v>
      </c>
      <c r="N6475" t="s">
        <v>28</v>
      </c>
      <c r="O6475" t="s">
        <v>28</v>
      </c>
      <c r="P6475">
        <v>1</v>
      </c>
      <c r="Q6475">
        <v>572563.1</v>
      </c>
      <c r="R6475">
        <v>10</v>
      </c>
    </row>
    <row r="6476" spans="1:18" x14ac:dyDescent="0.25">
      <c r="A6476">
        <v>2015</v>
      </c>
      <c r="B6476" s="1">
        <v>42809.622092939811</v>
      </c>
      <c r="C6476" t="s">
        <v>18</v>
      </c>
      <c r="D6476" t="s">
        <v>29</v>
      </c>
      <c r="E6476" t="s">
        <v>68</v>
      </c>
      <c r="F6476" t="s">
        <v>63</v>
      </c>
      <c r="G6476" t="s">
        <v>64</v>
      </c>
      <c r="H6476" t="s">
        <v>23</v>
      </c>
      <c r="I6476" t="s">
        <v>24</v>
      </c>
      <c r="J6476" t="s">
        <v>40</v>
      </c>
      <c r="K6476" t="s">
        <v>41</v>
      </c>
      <c r="L6476" t="s">
        <v>35</v>
      </c>
      <c r="M6476" t="s">
        <v>35</v>
      </c>
      <c r="N6476" t="s">
        <v>28</v>
      </c>
      <c r="O6476" t="s">
        <v>35</v>
      </c>
      <c r="P6476">
        <v>1</v>
      </c>
      <c r="Q6476">
        <v>17575102.010000002</v>
      </c>
      <c r="R6476">
        <v>2</v>
      </c>
    </row>
    <row r="6477" spans="1:18" x14ac:dyDescent="0.25">
      <c r="A6477">
        <v>2015</v>
      </c>
      <c r="B6477" s="1">
        <v>42809.622092939811</v>
      </c>
      <c r="C6477" t="s">
        <v>18</v>
      </c>
      <c r="D6477" t="s">
        <v>29</v>
      </c>
      <c r="E6477" t="s">
        <v>68</v>
      </c>
      <c r="F6477" t="s">
        <v>63</v>
      </c>
      <c r="G6477" t="s">
        <v>64</v>
      </c>
      <c r="H6477" t="s">
        <v>23</v>
      </c>
      <c r="I6477" t="s">
        <v>24</v>
      </c>
      <c r="J6477" t="s">
        <v>44</v>
      </c>
      <c r="K6477" t="s">
        <v>41</v>
      </c>
      <c r="L6477" t="s">
        <v>35</v>
      </c>
      <c r="M6477" t="s">
        <v>35</v>
      </c>
      <c r="N6477" t="s">
        <v>28</v>
      </c>
      <c r="O6477" t="s">
        <v>35</v>
      </c>
      <c r="P6477">
        <v>1</v>
      </c>
      <c r="Q6477">
        <v>169552.34</v>
      </c>
      <c r="R6477">
        <v>1</v>
      </c>
    </row>
    <row r="6478" spans="1:18" x14ac:dyDescent="0.25">
      <c r="A6478">
        <v>2015</v>
      </c>
      <c r="B6478" s="1">
        <v>42809.622092939811</v>
      </c>
      <c r="C6478" t="s">
        <v>18</v>
      </c>
      <c r="D6478" t="s">
        <v>29</v>
      </c>
      <c r="E6478" t="s">
        <v>68</v>
      </c>
      <c r="F6478" t="s">
        <v>21</v>
      </c>
      <c r="G6478" t="s">
        <v>22</v>
      </c>
      <c r="H6478" t="s">
        <v>23</v>
      </c>
      <c r="I6478" t="s">
        <v>24</v>
      </c>
      <c r="J6478" t="s">
        <v>44</v>
      </c>
      <c r="K6478" t="s">
        <v>26</v>
      </c>
      <c r="L6478" t="s">
        <v>35</v>
      </c>
      <c r="M6478" t="s">
        <v>35</v>
      </c>
      <c r="N6478" t="s">
        <v>28</v>
      </c>
      <c r="O6478" t="s">
        <v>35</v>
      </c>
      <c r="P6478">
        <v>1</v>
      </c>
      <c r="Q6478">
        <v>114020</v>
      </c>
      <c r="R6478">
        <v>7</v>
      </c>
    </row>
    <row r="6479" spans="1:18" x14ac:dyDescent="0.25">
      <c r="A6479">
        <v>2015</v>
      </c>
      <c r="B6479" s="1">
        <v>42809.622092939811</v>
      </c>
      <c r="C6479" t="s">
        <v>18</v>
      </c>
      <c r="D6479" t="s">
        <v>29</v>
      </c>
      <c r="E6479" t="s">
        <v>50</v>
      </c>
      <c r="F6479" t="s">
        <v>63</v>
      </c>
      <c r="G6479" t="s">
        <v>64</v>
      </c>
      <c r="H6479" t="s">
        <v>23</v>
      </c>
      <c r="I6479" t="s">
        <v>24</v>
      </c>
      <c r="J6479" t="s">
        <v>31</v>
      </c>
      <c r="K6479" t="s">
        <v>26</v>
      </c>
      <c r="L6479" t="s">
        <v>35</v>
      </c>
      <c r="M6479" t="s">
        <v>35</v>
      </c>
      <c r="N6479" t="s">
        <v>28</v>
      </c>
      <c r="O6479" t="s">
        <v>35</v>
      </c>
      <c r="P6479">
        <v>1</v>
      </c>
      <c r="Q6479">
        <v>3727489.73</v>
      </c>
      <c r="R6479">
        <v>4</v>
      </c>
    </row>
    <row r="6480" spans="1:18" x14ac:dyDescent="0.25">
      <c r="A6480">
        <v>2015</v>
      </c>
      <c r="B6480" s="1">
        <v>42809.622092939811</v>
      </c>
      <c r="C6480" t="s">
        <v>18</v>
      </c>
      <c r="D6480" t="s">
        <v>29</v>
      </c>
      <c r="E6480" t="s">
        <v>38</v>
      </c>
      <c r="F6480" t="s">
        <v>45</v>
      </c>
      <c r="G6480" t="s">
        <v>66</v>
      </c>
      <c r="H6480" t="s">
        <v>62</v>
      </c>
      <c r="I6480" t="s">
        <v>54</v>
      </c>
      <c r="J6480" t="s">
        <v>37</v>
      </c>
      <c r="K6480" t="s">
        <v>26</v>
      </c>
      <c r="L6480" t="s">
        <v>27</v>
      </c>
      <c r="M6480" t="s">
        <v>27</v>
      </c>
      <c r="N6480" t="s">
        <v>28</v>
      </c>
      <c r="O6480" t="s">
        <v>28</v>
      </c>
      <c r="P6480">
        <v>1</v>
      </c>
      <c r="Q6480">
        <v>0</v>
      </c>
      <c r="R6480">
        <v>1</v>
      </c>
    </row>
    <row r="6481" spans="1:18" x14ac:dyDescent="0.25">
      <c r="A6481">
        <v>2015</v>
      </c>
      <c r="B6481" s="1">
        <v>42809.622092939811</v>
      </c>
      <c r="C6481" t="s">
        <v>18</v>
      </c>
      <c r="D6481" t="s">
        <v>29</v>
      </c>
      <c r="E6481" t="s">
        <v>55</v>
      </c>
      <c r="F6481" t="s">
        <v>21</v>
      </c>
      <c r="G6481" t="s">
        <v>22</v>
      </c>
      <c r="H6481" t="s">
        <v>91</v>
      </c>
      <c r="I6481" t="s">
        <v>24</v>
      </c>
      <c r="J6481" t="s">
        <v>40</v>
      </c>
      <c r="K6481" t="s">
        <v>49</v>
      </c>
      <c r="L6481" t="s">
        <v>27</v>
      </c>
      <c r="M6481" t="s">
        <v>27</v>
      </c>
      <c r="N6481" t="s">
        <v>28</v>
      </c>
      <c r="O6481" t="s">
        <v>28</v>
      </c>
      <c r="P6481">
        <v>1</v>
      </c>
      <c r="Q6481">
        <v>7370933</v>
      </c>
      <c r="R6481">
        <v>4</v>
      </c>
    </row>
    <row r="6482" spans="1:18" x14ac:dyDescent="0.25">
      <c r="A6482">
        <v>2015</v>
      </c>
      <c r="B6482" s="1">
        <v>42809.622092939811</v>
      </c>
      <c r="C6482" t="s">
        <v>18</v>
      </c>
      <c r="D6482" t="s">
        <v>29</v>
      </c>
      <c r="E6482" t="s">
        <v>80</v>
      </c>
      <c r="F6482" t="s">
        <v>21</v>
      </c>
      <c r="G6482" t="s">
        <v>22</v>
      </c>
      <c r="H6482" t="s">
        <v>23</v>
      </c>
      <c r="I6482" t="s">
        <v>24</v>
      </c>
      <c r="J6482" t="s">
        <v>31</v>
      </c>
      <c r="K6482" t="s">
        <v>26</v>
      </c>
      <c r="L6482" t="s">
        <v>35</v>
      </c>
      <c r="M6482" t="s">
        <v>35</v>
      </c>
      <c r="N6482" t="s">
        <v>35</v>
      </c>
      <c r="O6482" t="s">
        <v>35</v>
      </c>
      <c r="P6482">
        <v>1</v>
      </c>
      <c r="Q6482">
        <v>1014702.31</v>
      </c>
      <c r="R6482">
        <v>1</v>
      </c>
    </row>
    <row r="6483" spans="1:18" x14ac:dyDescent="0.25">
      <c r="A6483">
        <v>2015</v>
      </c>
      <c r="B6483" s="1">
        <v>42809.622092939811</v>
      </c>
      <c r="C6483" t="s">
        <v>18</v>
      </c>
      <c r="D6483" t="s">
        <v>78</v>
      </c>
      <c r="E6483" t="s">
        <v>20</v>
      </c>
      <c r="F6483" t="s">
        <v>21</v>
      </c>
      <c r="G6483" t="s">
        <v>22</v>
      </c>
      <c r="H6483" t="s">
        <v>28</v>
      </c>
      <c r="I6483" t="s">
        <v>34</v>
      </c>
      <c r="J6483" t="s">
        <v>48</v>
      </c>
      <c r="K6483" t="s">
        <v>41</v>
      </c>
      <c r="L6483" t="s">
        <v>35</v>
      </c>
      <c r="M6483" t="s">
        <v>35</v>
      </c>
      <c r="N6483" t="s">
        <v>35</v>
      </c>
      <c r="O6483" t="s">
        <v>35</v>
      </c>
      <c r="P6483">
        <v>1</v>
      </c>
      <c r="Q6483">
        <v>-199016.11</v>
      </c>
      <c r="R6483">
        <v>1</v>
      </c>
    </row>
    <row r="6484" spans="1:18" x14ac:dyDescent="0.25">
      <c r="A6484">
        <v>2015</v>
      </c>
      <c r="B6484" s="1">
        <v>42809.622092939811</v>
      </c>
      <c r="C6484" t="s">
        <v>18</v>
      </c>
      <c r="D6484" t="s">
        <v>78</v>
      </c>
      <c r="E6484" t="s">
        <v>20</v>
      </c>
      <c r="F6484" t="s">
        <v>21</v>
      </c>
      <c r="G6484" t="s">
        <v>22</v>
      </c>
      <c r="H6484" t="s">
        <v>91</v>
      </c>
      <c r="I6484" t="s">
        <v>24</v>
      </c>
      <c r="J6484" t="s">
        <v>37</v>
      </c>
      <c r="K6484" t="s">
        <v>32</v>
      </c>
      <c r="L6484" t="s">
        <v>27</v>
      </c>
      <c r="M6484" t="s">
        <v>27</v>
      </c>
      <c r="N6484" t="s">
        <v>28</v>
      </c>
      <c r="O6484" t="s">
        <v>28</v>
      </c>
      <c r="P6484">
        <v>1</v>
      </c>
      <c r="Q6484">
        <v>0</v>
      </c>
      <c r="R6484">
        <v>1</v>
      </c>
    </row>
    <row r="6485" spans="1:18" x14ac:dyDescent="0.25">
      <c r="A6485">
        <v>2015</v>
      </c>
      <c r="B6485" s="1">
        <v>42809.622092939811</v>
      </c>
      <c r="C6485" t="s">
        <v>18</v>
      </c>
      <c r="D6485" t="s">
        <v>78</v>
      </c>
      <c r="E6485" t="s">
        <v>42</v>
      </c>
      <c r="F6485" t="s">
        <v>53</v>
      </c>
      <c r="G6485" t="s">
        <v>66</v>
      </c>
      <c r="H6485" t="s">
        <v>28</v>
      </c>
      <c r="I6485" t="s">
        <v>24</v>
      </c>
      <c r="J6485" t="s">
        <v>48</v>
      </c>
      <c r="K6485" t="s">
        <v>41</v>
      </c>
      <c r="L6485" t="s">
        <v>35</v>
      </c>
      <c r="M6485" t="s">
        <v>35</v>
      </c>
      <c r="N6485" t="s">
        <v>35</v>
      </c>
      <c r="O6485" t="s">
        <v>35</v>
      </c>
      <c r="P6485">
        <v>1</v>
      </c>
      <c r="Q6485">
        <v>-47582.01</v>
      </c>
      <c r="R6485">
        <v>1</v>
      </c>
    </row>
    <row r="6486" spans="1:18" x14ac:dyDescent="0.25">
      <c r="A6486">
        <v>2015</v>
      </c>
      <c r="B6486" s="1">
        <v>42809.622092939811</v>
      </c>
      <c r="C6486" t="s">
        <v>18</v>
      </c>
      <c r="D6486" t="s">
        <v>78</v>
      </c>
      <c r="E6486" t="s">
        <v>42</v>
      </c>
      <c r="F6486" t="s">
        <v>53</v>
      </c>
      <c r="G6486" t="s">
        <v>66</v>
      </c>
      <c r="H6486" t="s">
        <v>28</v>
      </c>
      <c r="I6486" t="s">
        <v>24</v>
      </c>
      <c r="J6486" t="s">
        <v>48</v>
      </c>
      <c r="K6486" t="s">
        <v>26</v>
      </c>
      <c r="L6486" t="s">
        <v>35</v>
      </c>
      <c r="M6486" t="s">
        <v>35</v>
      </c>
      <c r="N6486" t="s">
        <v>35</v>
      </c>
      <c r="O6486" t="s">
        <v>35</v>
      </c>
      <c r="P6486">
        <v>1</v>
      </c>
      <c r="Q6486">
        <v>-254565.08</v>
      </c>
      <c r="R6486">
        <v>2</v>
      </c>
    </row>
    <row r="6487" spans="1:18" x14ac:dyDescent="0.25">
      <c r="A6487">
        <v>2015</v>
      </c>
      <c r="B6487" s="1">
        <v>42809.622092939811</v>
      </c>
      <c r="C6487" t="s">
        <v>18</v>
      </c>
      <c r="D6487" t="s">
        <v>78</v>
      </c>
      <c r="E6487" t="s">
        <v>42</v>
      </c>
      <c r="F6487" t="s">
        <v>21</v>
      </c>
      <c r="G6487" t="s">
        <v>22</v>
      </c>
      <c r="H6487" t="s">
        <v>28</v>
      </c>
      <c r="I6487" t="s">
        <v>24</v>
      </c>
      <c r="J6487" t="s">
        <v>48</v>
      </c>
      <c r="K6487" t="s">
        <v>32</v>
      </c>
      <c r="L6487" t="s">
        <v>81</v>
      </c>
      <c r="M6487" t="s">
        <v>28</v>
      </c>
      <c r="N6487" t="s">
        <v>81</v>
      </c>
      <c r="O6487" t="s">
        <v>28</v>
      </c>
      <c r="P6487">
        <v>1</v>
      </c>
      <c r="Q6487">
        <v>-1855701.24</v>
      </c>
      <c r="R6487">
        <v>1</v>
      </c>
    </row>
    <row r="6488" spans="1:18" x14ac:dyDescent="0.25">
      <c r="A6488">
        <v>2015</v>
      </c>
      <c r="B6488" s="1">
        <v>42809.622092939811</v>
      </c>
      <c r="C6488" t="s">
        <v>18</v>
      </c>
      <c r="D6488" t="s">
        <v>78</v>
      </c>
      <c r="E6488" t="s">
        <v>42</v>
      </c>
      <c r="F6488" t="s">
        <v>21</v>
      </c>
      <c r="G6488" t="s">
        <v>22</v>
      </c>
      <c r="H6488" t="s">
        <v>23</v>
      </c>
      <c r="I6488" t="s">
        <v>34</v>
      </c>
      <c r="J6488" t="s">
        <v>48</v>
      </c>
      <c r="K6488" t="s">
        <v>26</v>
      </c>
      <c r="L6488" t="s">
        <v>35</v>
      </c>
      <c r="M6488" t="s">
        <v>35</v>
      </c>
      <c r="N6488" t="s">
        <v>35</v>
      </c>
      <c r="O6488" t="s">
        <v>35</v>
      </c>
      <c r="P6488">
        <v>1</v>
      </c>
      <c r="Q6488">
        <v>-729113.86</v>
      </c>
      <c r="R6488">
        <v>1</v>
      </c>
    </row>
    <row r="6489" spans="1:18" x14ac:dyDescent="0.25">
      <c r="A6489">
        <v>2015</v>
      </c>
      <c r="B6489" s="1">
        <v>42809.622092939811</v>
      </c>
      <c r="C6489" t="s">
        <v>18</v>
      </c>
      <c r="D6489" t="s">
        <v>78</v>
      </c>
      <c r="E6489" t="s">
        <v>42</v>
      </c>
      <c r="F6489" t="s">
        <v>21</v>
      </c>
      <c r="G6489" t="s">
        <v>22</v>
      </c>
      <c r="H6489" t="s">
        <v>23</v>
      </c>
      <c r="I6489" t="s">
        <v>24</v>
      </c>
      <c r="J6489" t="s">
        <v>25</v>
      </c>
      <c r="K6489" t="s">
        <v>26</v>
      </c>
      <c r="L6489" t="s">
        <v>27</v>
      </c>
      <c r="M6489" t="s">
        <v>27</v>
      </c>
      <c r="N6489" t="s">
        <v>28</v>
      </c>
      <c r="O6489" t="s">
        <v>28</v>
      </c>
      <c r="P6489">
        <v>1</v>
      </c>
      <c r="Q6489">
        <v>-210961.42</v>
      </c>
      <c r="R6489">
        <v>2</v>
      </c>
    </row>
    <row r="6490" spans="1:18" x14ac:dyDescent="0.25">
      <c r="A6490">
        <v>2015</v>
      </c>
      <c r="B6490" s="1">
        <v>42809.622092939811</v>
      </c>
      <c r="C6490" t="s">
        <v>18</v>
      </c>
      <c r="D6490" t="s">
        <v>78</v>
      </c>
      <c r="E6490" t="s">
        <v>38</v>
      </c>
      <c r="F6490" t="s">
        <v>45</v>
      </c>
      <c r="G6490" t="s">
        <v>66</v>
      </c>
      <c r="H6490" t="s">
        <v>62</v>
      </c>
      <c r="I6490" t="s">
        <v>24</v>
      </c>
      <c r="J6490" t="s">
        <v>48</v>
      </c>
      <c r="K6490" t="s">
        <v>49</v>
      </c>
      <c r="L6490" t="s">
        <v>35</v>
      </c>
      <c r="M6490" t="s">
        <v>35</v>
      </c>
      <c r="N6490" t="s">
        <v>35</v>
      </c>
      <c r="O6490" t="s">
        <v>35</v>
      </c>
      <c r="P6490">
        <v>1</v>
      </c>
      <c r="Q6490">
        <v>-7409.02</v>
      </c>
      <c r="R6490">
        <v>1</v>
      </c>
    </row>
    <row r="6491" spans="1:18" x14ac:dyDescent="0.25">
      <c r="A6491">
        <v>2015</v>
      </c>
      <c r="B6491" s="1">
        <v>42809.622092939811</v>
      </c>
      <c r="C6491" t="s">
        <v>18</v>
      </c>
      <c r="D6491" t="s">
        <v>78</v>
      </c>
      <c r="E6491" t="s">
        <v>38</v>
      </c>
      <c r="F6491" t="s">
        <v>21</v>
      </c>
      <c r="G6491" t="s">
        <v>22</v>
      </c>
      <c r="H6491" t="s">
        <v>23</v>
      </c>
      <c r="I6491" t="s">
        <v>24</v>
      </c>
      <c r="J6491" t="s">
        <v>48</v>
      </c>
      <c r="K6491" t="s">
        <v>32</v>
      </c>
      <c r="L6491" t="s">
        <v>35</v>
      </c>
      <c r="M6491" t="s">
        <v>35</v>
      </c>
      <c r="N6491" t="s">
        <v>35</v>
      </c>
      <c r="O6491" t="s">
        <v>35</v>
      </c>
      <c r="P6491">
        <v>1</v>
      </c>
      <c r="Q6491">
        <v>-189938.62</v>
      </c>
      <c r="R6491">
        <v>1</v>
      </c>
    </row>
    <row r="6492" spans="1:18" x14ac:dyDescent="0.25">
      <c r="A6492">
        <v>2016</v>
      </c>
      <c r="B6492" s="1">
        <v>42809.622092939811</v>
      </c>
      <c r="C6492" t="s">
        <v>18</v>
      </c>
      <c r="D6492" t="s">
        <v>19</v>
      </c>
      <c r="E6492" t="s">
        <v>20</v>
      </c>
      <c r="F6492" t="s">
        <v>21</v>
      </c>
      <c r="G6492" t="s">
        <v>22</v>
      </c>
      <c r="H6492" t="s">
        <v>91</v>
      </c>
      <c r="I6492" t="s">
        <v>34</v>
      </c>
      <c r="J6492" t="s">
        <v>48</v>
      </c>
      <c r="K6492" t="s">
        <v>49</v>
      </c>
      <c r="L6492" t="s">
        <v>35</v>
      </c>
      <c r="M6492" t="s">
        <v>35</v>
      </c>
      <c r="N6492" t="s">
        <v>35</v>
      </c>
      <c r="O6492" t="s">
        <v>35</v>
      </c>
      <c r="P6492">
        <v>1</v>
      </c>
      <c r="Q6492">
        <v>-69110</v>
      </c>
      <c r="R6492">
        <v>2</v>
      </c>
    </row>
    <row r="6493" spans="1:18" x14ac:dyDescent="0.25">
      <c r="A6493">
        <v>2016</v>
      </c>
      <c r="B6493" s="1">
        <v>42809.622092939811</v>
      </c>
      <c r="C6493" t="s">
        <v>18</v>
      </c>
      <c r="D6493" t="s">
        <v>19</v>
      </c>
      <c r="E6493" t="s">
        <v>20</v>
      </c>
      <c r="F6493" t="s">
        <v>21</v>
      </c>
      <c r="G6493" t="s">
        <v>22</v>
      </c>
      <c r="H6493" t="s">
        <v>23</v>
      </c>
      <c r="I6493" t="s">
        <v>24</v>
      </c>
      <c r="J6493" t="s">
        <v>25</v>
      </c>
      <c r="K6493" t="s">
        <v>49</v>
      </c>
      <c r="L6493" t="s">
        <v>27</v>
      </c>
      <c r="M6493" t="s">
        <v>27</v>
      </c>
      <c r="N6493" t="s">
        <v>28</v>
      </c>
      <c r="O6493" t="s">
        <v>28</v>
      </c>
      <c r="P6493">
        <v>1</v>
      </c>
      <c r="Q6493">
        <v>27001898</v>
      </c>
      <c r="R6493">
        <v>7</v>
      </c>
    </row>
    <row r="6494" spans="1:18" x14ac:dyDescent="0.25">
      <c r="A6494">
        <v>2016</v>
      </c>
      <c r="B6494" s="1">
        <v>42809.622092939811</v>
      </c>
      <c r="C6494" t="s">
        <v>18</v>
      </c>
      <c r="D6494" t="s">
        <v>19</v>
      </c>
      <c r="E6494" t="s">
        <v>20</v>
      </c>
      <c r="F6494" t="s">
        <v>21</v>
      </c>
      <c r="G6494" t="s">
        <v>22</v>
      </c>
      <c r="H6494" t="s">
        <v>23</v>
      </c>
      <c r="I6494" t="s">
        <v>24</v>
      </c>
      <c r="J6494" t="s">
        <v>48</v>
      </c>
      <c r="K6494" t="s">
        <v>56</v>
      </c>
      <c r="L6494" t="s">
        <v>27</v>
      </c>
      <c r="M6494" t="s">
        <v>27</v>
      </c>
      <c r="N6494" t="s">
        <v>28</v>
      </c>
      <c r="O6494" t="s">
        <v>28</v>
      </c>
      <c r="P6494">
        <v>1</v>
      </c>
      <c r="Q6494">
        <v>-107402.8125</v>
      </c>
      <c r="R6494">
        <v>1</v>
      </c>
    </row>
    <row r="6495" spans="1:18" x14ac:dyDescent="0.25">
      <c r="A6495">
        <v>2016</v>
      </c>
      <c r="B6495" s="1">
        <v>42809.622092939811</v>
      </c>
      <c r="C6495" t="s">
        <v>18</v>
      </c>
      <c r="D6495" t="s">
        <v>19</v>
      </c>
      <c r="E6495" t="s">
        <v>20</v>
      </c>
      <c r="F6495" t="s">
        <v>21</v>
      </c>
      <c r="G6495" t="s">
        <v>22</v>
      </c>
      <c r="H6495" t="s">
        <v>23</v>
      </c>
      <c r="I6495" t="s">
        <v>24</v>
      </c>
      <c r="J6495" t="s">
        <v>48</v>
      </c>
      <c r="K6495" t="s">
        <v>26</v>
      </c>
      <c r="L6495" t="s">
        <v>27</v>
      </c>
      <c r="M6495" t="s">
        <v>27</v>
      </c>
      <c r="N6495" t="s">
        <v>28</v>
      </c>
      <c r="O6495" t="s">
        <v>28</v>
      </c>
      <c r="P6495">
        <v>1</v>
      </c>
      <c r="Q6495">
        <v>-843597.78269999998</v>
      </c>
      <c r="R6495">
        <v>6</v>
      </c>
    </row>
    <row r="6496" spans="1:18" x14ac:dyDescent="0.25">
      <c r="A6496">
        <v>2016</v>
      </c>
      <c r="B6496" s="1">
        <v>42809.622092939811</v>
      </c>
      <c r="C6496" t="s">
        <v>18</v>
      </c>
      <c r="D6496" t="s">
        <v>19</v>
      </c>
      <c r="E6496" t="s">
        <v>20</v>
      </c>
      <c r="F6496" t="s">
        <v>21</v>
      </c>
      <c r="G6496" t="s">
        <v>22</v>
      </c>
      <c r="H6496" t="s">
        <v>23</v>
      </c>
      <c r="I6496" t="s">
        <v>24</v>
      </c>
      <c r="J6496" t="s">
        <v>48</v>
      </c>
      <c r="K6496" t="s">
        <v>26</v>
      </c>
      <c r="L6496" t="s">
        <v>35</v>
      </c>
      <c r="M6496" t="s">
        <v>35</v>
      </c>
      <c r="N6496" t="s">
        <v>28</v>
      </c>
      <c r="O6496" t="s">
        <v>35</v>
      </c>
      <c r="P6496">
        <v>1</v>
      </c>
      <c r="Q6496">
        <v>-2000</v>
      </c>
      <c r="R6496">
        <v>4</v>
      </c>
    </row>
    <row r="6497" spans="1:18" x14ac:dyDescent="0.25">
      <c r="A6497">
        <v>2016</v>
      </c>
      <c r="B6497" s="1">
        <v>42809.622092939811</v>
      </c>
      <c r="C6497" t="s">
        <v>18</v>
      </c>
      <c r="D6497" t="s">
        <v>19</v>
      </c>
      <c r="E6497" t="s">
        <v>20</v>
      </c>
      <c r="F6497" t="s">
        <v>61</v>
      </c>
      <c r="G6497" t="s">
        <v>22</v>
      </c>
      <c r="H6497" t="s">
        <v>91</v>
      </c>
      <c r="I6497" t="s">
        <v>34</v>
      </c>
      <c r="J6497" t="s">
        <v>43</v>
      </c>
      <c r="K6497" t="s">
        <v>41</v>
      </c>
      <c r="L6497" t="s">
        <v>35</v>
      </c>
      <c r="M6497" t="s">
        <v>35</v>
      </c>
      <c r="N6497" t="s">
        <v>28</v>
      </c>
      <c r="O6497" t="s">
        <v>35</v>
      </c>
      <c r="P6497">
        <v>1</v>
      </c>
      <c r="Q6497">
        <v>275185</v>
      </c>
      <c r="R6497">
        <v>2</v>
      </c>
    </row>
    <row r="6498" spans="1:18" x14ac:dyDescent="0.25">
      <c r="A6498">
        <v>2016</v>
      </c>
      <c r="B6498" s="1">
        <v>42809.622092939811</v>
      </c>
      <c r="C6498" t="s">
        <v>18</v>
      </c>
      <c r="D6498" t="s">
        <v>19</v>
      </c>
      <c r="E6498" t="s">
        <v>30</v>
      </c>
      <c r="F6498" t="s">
        <v>63</v>
      </c>
      <c r="G6498" t="s">
        <v>64</v>
      </c>
      <c r="H6498" t="s">
        <v>62</v>
      </c>
      <c r="I6498" t="s">
        <v>24</v>
      </c>
      <c r="J6498" t="s">
        <v>48</v>
      </c>
      <c r="K6498" t="s">
        <v>26</v>
      </c>
      <c r="L6498" t="s">
        <v>35</v>
      </c>
      <c r="M6498" t="s">
        <v>35</v>
      </c>
      <c r="N6498" t="s">
        <v>35</v>
      </c>
      <c r="O6498" t="s">
        <v>35</v>
      </c>
      <c r="P6498">
        <v>1</v>
      </c>
      <c r="Q6498">
        <v>-11395.7901</v>
      </c>
      <c r="R6498">
        <v>2</v>
      </c>
    </row>
    <row r="6499" spans="1:18" x14ac:dyDescent="0.25">
      <c r="A6499">
        <v>2016</v>
      </c>
      <c r="B6499" s="1">
        <v>42809.622092939811</v>
      </c>
      <c r="C6499" t="s">
        <v>18</v>
      </c>
      <c r="D6499" t="s">
        <v>19</v>
      </c>
      <c r="E6499" t="s">
        <v>30</v>
      </c>
      <c r="F6499" t="s">
        <v>61</v>
      </c>
      <c r="G6499" t="s">
        <v>22</v>
      </c>
      <c r="H6499" t="s">
        <v>91</v>
      </c>
      <c r="I6499" t="s">
        <v>34</v>
      </c>
      <c r="J6499" t="s">
        <v>37</v>
      </c>
      <c r="K6499" t="s">
        <v>41</v>
      </c>
      <c r="L6499" t="s">
        <v>35</v>
      </c>
      <c r="M6499" t="s">
        <v>35</v>
      </c>
      <c r="N6499" t="s">
        <v>35</v>
      </c>
      <c r="O6499" t="s">
        <v>35</v>
      </c>
      <c r="P6499">
        <v>1</v>
      </c>
      <c r="Q6499">
        <v>0</v>
      </c>
      <c r="R6499">
        <v>1</v>
      </c>
    </row>
    <row r="6500" spans="1:18" x14ac:dyDescent="0.25">
      <c r="A6500">
        <v>2016</v>
      </c>
      <c r="B6500" s="1">
        <v>42809.622092939811</v>
      </c>
      <c r="C6500" t="s">
        <v>18</v>
      </c>
      <c r="D6500" t="s">
        <v>19</v>
      </c>
      <c r="E6500" t="s">
        <v>36</v>
      </c>
      <c r="F6500" t="s">
        <v>21</v>
      </c>
      <c r="G6500" t="s">
        <v>22</v>
      </c>
      <c r="H6500" t="s">
        <v>23</v>
      </c>
      <c r="I6500" t="s">
        <v>34</v>
      </c>
      <c r="J6500" t="s">
        <v>57</v>
      </c>
      <c r="K6500" t="s">
        <v>26</v>
      </c>
      <c r="L6500" t="s">
        <v>35</v>
      </c>
      <c r="M6500" t="s">
        <v>35</v>
      </c>
      <c r="N6500" t="s">
        <v>28</v>
      </c>
      <c r="O6500" t="s">
        <v>35</v>
      </c>
      <c r="P6500">
        <v>1</v>
      </c>
      <c r="Q6500">
        <v>109835482</v>
      </c>
      <c r="R6500">
        <v>7</v>
      </c>
    </row>
    <row r="6501" spans="1:18" x14ac:dyDescent="0.25">
      <c r="A6501">
        <v>2016</v>
      </c>
      <c r="B6501" s="1">
        <v>42809.622092939811</v>
      </c>
      <c r="C6501" t="s">
        <v>18</v>
      </c>
      <c r="D6501" t="s">
        <v>19</v>
      </c>
      <c r="E6501" t="s">
        <v>42</v>
      </c>
      <c r="F6501" t="s">
        <v>53</v>
      </c>
      <c r="G6501" t="s">
        <v>66</v>
      </c>
      <c r="H6501" t="s">
        <v>28</v>
      </c>
      <c r="I6501" t="s">
        <v>24</v>
      </c>
      <c r="J6501" t="s">
        <v>40</v>
      </c>
      <c r="K6501" t="s">
        <v>32</v>
      </c>
      <c r="L6501" t="s">
        <v>35</v>
      </c>
      <c r="M6501" t="s">
        <v>35</v>
      </c>
      <c r="N6501" t="s">
        <v>28</v>
      </c>
      <c r="O6501" t="s">
        <v>35</v>
      </c>
      <c r="P6501">
        <v>1</v>
      </c>
      <c r="Q6501">
        <v>39211279.398400001</v>
      </c>
      <c r="R6501">
        <v>14</v>
      </c>
    </row>
    <row r="6502" spans="1:18" x14ac:dyDescent="0.25">
      <c r="A6502">
        <v>2016</v>
      </c>
      <c r="B6502" s="1">
        <v>42809.622092939811</v>
      </c>
      <c r="C6502" t="s">
        <v>18</v>
      </c>
      <c r="D6502" t="s">
        <v>19</v>
      </c>
      <c r="E6502" t="s">
        <v>42</v>
      </c>
      <c r="F6502" t="s">
        <v>53</v>
      </c>
      <c r="G6502" t="s">
        <v>66</v>
      </c>
      <c r="H6502" t="s">
        <v>28</v>
      </c>
      <c r="I6502" t="s">
        <v>24</v>
      </c>
      <c r="J6502" t="s">
        <v>44</v>
      </c>
      <c r="K6502" t="s">
        <v>41</v>
      </c>
      <c r="L6502" t="s">
        <v>35</v>
      </c>
      <c r="M6502" t="s">
        <v>35</v>
      </c>
      <c r="N6502" t="s">
        <v>28</v>
      </c>
      <c r="O6502" t="s">
        <v>35</v>
      </c>
      <c r="P6502">
        <v>1</v>
      </c>
      <c r="Q6502">
        <v>427235.47759999998</v>
      </c>
      <c r="R6502">
        <v>4</v>
      </c>
    </row>
    <row r="6503" spans="1:18" x14ac:dyDescent="0.25">
      <c r="A6503">
        <v>2016</v>
      </c>
      <c r="B6503" s="1">
        <v>42809.622092939811</v>
      </c>
      <c r="C6503" t="s">
        <v>18</v>
      </c>
      <c r="D6503" t="s">
        <v>19</v>
      </c>
      <c r="E6503" t="s">
        <v>42</v>
      </c>
      <c r="F6503" t="s">
        <v>53</v>
      </c>
      <c r="G6503" t="s">
        <v>46</v>
      </c>
      <c r="H6503" t="s">
        <v>23</v>
      </c>
      <c r="I6503" t="s">
        <v>54</v>
      </c>
      <c r="J6503" t="s">
        <v>40</v>
      </c>
      <c r="K6503" t="s">
        <v>32</v>
      </c>
      <c r="L6503" t="s">
        <v>35</v>
      </c>
      <c r="M6503" t="s">
        <v>35</v>
      </c>
      <c r="N6503" t="s">
        <v>28</v>
      </c>
      <c r="O6503" t="s">
        <v>35</v>
      </c>
      <c r="P6503">
        <v>1</v>
      </c>
      <c r="Q6503">
        <v>5756625</v>
      </c>
      <c r="R6503">
        <v>1</v>
      </c>
    </row>
    <row r="6504" spans="1:18" x14ac:dyDescent="0.25">
      <c r="A6504">
        <v>2016</v>
      </c>
      <c r="B6504" s="1">
        <v>42809.622092939811</v>
      </c>
      <c r="C6504" t="s">
        <v>18</v>
      </c>
      <c r="D6504" t="s">
        <v>19</v>
      </c>
      <c r="E6504" t="s">
        <v>42</v>
      </c>
      <c r="F6504" t="s">
        <v>53</v>
      </c>
      <c r="G6504" t="s">
        <v>46</v>
      </c>
      <c r="H6504" t="s">
        <v>23</v>
      </c>
      <c r="I6504" t="s">
        <v>54</v>
      </c>
      <c r="J6504" t="s">
        <v>44</v>
      </c>
      <c r="K6504" t="s">
        <v>41</v>
      </c>
      <c r="L6504" t="s">
        <v>35</v>
      </c>
      <c r="M6504" t="s">
        <v>35</v>
      </c>
      <c r="N6504" t="s">
        <v>28</v>
      </c>
      <c r="O6504" t="s">
        <v>35</v>
      </c>
      <c r="P6504">
        <v>1</v>
      </c>
      <c r="Q6504">
        <v>119349.5312</v>
      </c>
      <c r="R6504">
        <v>6</v>
      </c>
    </row>
    <row r="6505" spans="1:18" x14ac:dyDescent="0.25">
      <c r="A6505">
        <v>2016</v>
      </c>
      <c r="B6505" s="1">
        <v>42809.622092939811</v>
      </c>
      <c r="C6505" t="s">
        <v>18</v>
      </c>
      <c r="D6505" t="s">
        <v>19</v>
      </c>
      <c r="E6505" t="s">
        <v>42</v>
      </c>
      <c r="F6505" t="s">
        <v>53</v>
      </c>
      <c r="G6505" t="s">
        <v>46</v>
      </c>
      <c r="H6505" t="s">
        <v>23</v>
      </c>
      <c r="I6505" t="s">
        <v>54</v>
      </c>
      <c r="J6505" t="s">
        <v>44</v>
      </c>
      <c r="K6505" t="s">
        <v>26</v>
      </c>
      <c r="L6505" t="s">
        <v>27</v>
      </c>
      <c r="M6505" t="s">
        <v>27</v>
      </c>
      <c r="N6505" t="s">
        <v>28</v>
      </c>
      <c r="O6505" t="s">
        <v>28</v>
      </c>
      <c r="P6505">
        <v>1</v>
      </c>
      <c r="Q6505">
        <v>160809.02929999999</v>
      </c>
      <c r="R6505">
        <v>5</v>
      </c>
    </row>
    <row r="6506" spans="1:18" x14ac:dyDescent="0.25">
      <c r="A6506">
        <v>2016</v>
      </c>
      <c r="B6506" s="1">
        <v>42809.622092939811</v>
      </c>
      <c r="C6506" t="s">
        <v>18</v>
      </c>
      <c r="D6506" t="s">
        <v>19</v>
      </c>
      <c r="E6506" t="s">
        <v>42</v>
      </c>
      <c r="F6506" t="s">
        <v>53</v>
      </c>
      <c r="G6506" t="s">
        <v>46</v>
      </c>
      <c r="H6506" t="s">
        <v>23</v>
      </c>
      <c r="I6506" t="s">
        <v>54</v>
      </c>
      <c r="J6506" t="s">
        <v>37</v>
      </c>
      <c r="K6506" t="s">
        <v>32</v>
      </c>
      <c r="L6506" t="s">
        <v>35</v>
      </c>
      <c r="M6506" t="s">
        <v>35</v>
      </c>
      <c r="N6506" t="s">
        <v>28</v>
      </c>
      <c r="O6506" t="s">
        <v>35</v>
      </c>
      <c r="P6506">
        <v>1</v>
      </c>
      <c r="Q6506">
        <v>0</v>
      </c>
      <c r="R6506">
        <v>4</v>
      </c>
    </row>
    <row r="6507" spans="1:18" x14ac:dyDescent="0.25">
      <c r="A6507">
        <v>2016</v>
      </c>
      <c r="B6507" s="1">
        <v>42809.622092939811</v>
      </c>
      <c r="C6507" t="s">
        <v>18</v>
      </c>
      <c r="D6507" t="s">
        <v>19</v>
      </c>
      <c r="E6507" t="s">
        <v>42</v>
      </c>
      <c r="F6507" t="s">
        <v>21</v>
      </c>
      <c r="G6507" t="s">
        <v>22</v>
      </c>
      <c r="H6507" t="s">
        <v>23</v>
      </c>
      <c r="I6507" t="s">
        <v>24</v>
      </c>
      <c r="J6507" t="s">
        <v>31</v>
      </c>
      <c r="K6507" t="s">
        <v>41</v>
      </c>
      <c r="L6507" t="s">
        <v>27</v>
      </c>
      <c r="M6507" t="s">
        <v>27</v>
      </c>
      <c r="N6507" t="s">
        <v>28</v>
      </c>
      <c r="O6507" t="s">
        <v>28</v>
      </c>
      <c r="P6507">
        <v>1</v>
      </c>
      <c r="Q6507">
        <v>4208868</v>
      </c>
      <c r="R6507">
        <v>4</v>
      </c>
    </row>
    <row r="6508" spans="1:18" x14ac:dyDescent="0.25">
      <c r="A6508">
        <v>2016</v>
      </c>
      <c r="B6508" s="1">
        <v>42809.622092939811</v>
      </c>
      <c r="C6508" t="s">
        <v>18</v>
      </c>
      <c r="D6508" t="s">
        <v>19</v>
      </c>
      <c r="E6508" t="s">
        <v>42</v>
      </c>
      <c r="F6508" t="s">
        <v>21</v>
      </c>
      <c r="G6508" t="s">
        <v>22</v>
      </c>
      <c r="H6508" t="s">
        <v>23</v>
      </c>
      <c r="I6508" t="s">
        <v>24</v>
      </c>
      <c r="J6508" t="s">
        <v>43</v>
      </c>
      <c r="K6508" t="s">
        <v>41</v>
      </c>
      <c r="L6508" t="s">
        <v>35</v>
      </c>
      <c r="M6508" t="s">
        <v>35</v>
      </c>
      <c r="N6508" t="s">
        <v>28</v>
      </c>
      <c r="O6508" t="s">
        <v>35</v>
      </c>
      <c r="P6508">
        <v>1</v>
      </c>
      <c r="Q6508">
        <v>892912</v>
      </c>
      <c r="R6508">
        <v>3</v>
      </c>
    </row>
    <row r="6509" spans="1:18" x14ac:dyDescent="0.25">
      <c r="A6509">
        <v>2016</v>
      </c>
      <c r="B6509" s="1">
        <v>42809.622092939811</v>
      </c>
      <c r="C6509" t="s">
        <v>18</v>
      </c>
      <c r="D6509" t="s">
        <v>19</v>
      </c>
      <c r="E6509" t="s">
        <v>42</v>
      </c>
      <c r="F6509" t="s">
        <v>21</v>
      </c>
      <c r="G6509" t="s">
        <v>22</v>
      </c>
      <c r="H6509" t="s">
        <v>23</v>
      </c>
      <c r="I6509" t="s">
        <v>24</v>
      </c>
      <c r="J6509" t="s">
        <v>48</v>
      </c>
      <c r="K6509" t="s">
        <v>32</v>
      </c>
      <c r="L6509" t="s">
        <v>27</v>
      </c>
      <c r="M6509" t="s">
        <v>27</v>
      </c>
      <c r="N6509" t="s">
        <v>28</v>
      </c>
      <c r="O6509" t="s">
        <v>28</v>
      </c>
      <c r="P6509">
        <v>1</v>
      </c>
      <c r="Q6509">
        <v>-3131518.625</v>
      </c>
      <c r="R6509">
        <v>4</v>
      </c>
    </row>
    <row r="6510" spans="1:18" x14ac:dyDescent="0.25">
      <c r="A6510">
        <v>2016</v>
      </c>
      <c r="B6510" s="1">
        <v>42809.622092939811</v>
      </c>
      <c r="C6510" t="s">
        <v>18</v>
      </c>
      <c r="D6510" t="s">
        <v>19</v>
      </c>
      <c r="E6510" t="s">
        <v>42</v>
      </c>
      <c r="F6510" t="s">
        <v>21</v>
      </c>
      <c r="G6510" t="s">
        <v>22</v>
      </c>
      <c r="H6510" t="s">
        <v>23</v>
      </c>
      <c r="I6510" t="s">
        <v>24</v>
      </c>
      <c r="J6510" t="s">
        <v>37</v>
      </c>
      <c r="K6510" t="s">
        <v>26</v>
      </c>
      <c r="L6510" t="s">
        <v>27</v>
      </c>
      <c r="M6510" t="s">
        <v>27</v>
      </c>
      <c r="N6510" t="s">
        <v>28</v>
      </c>
      <c r="O6510" t="s">
        <v>28</v>
      </c>
      <c r="P6510">
        <v>1</v>
      </c>
      <c r="Q6510">
        <v>0</v>
      </c>
      <c r="R6510">
        <v>2</v>
      </c>
    </row>
    <row r="6511" spans="1:18" x14ac:dyDescent="0.25">
      <c r="A6511">
        <v>2016</v>
      </c>
      <c r="B6511" s="1">
        <v>42809.622092939811</v>
      </c>
      <c r="C6511" t="s">
        <v>18</v>
      </c>
      <c r="D6511" t="s">
        <v>19</v>
      </c>
      <c r="E6511" t="s">
        <v>42</v>
      </c>
      <c r="F6511" t="s">
        <v>61</v>
      </c>
      <c r="G6511" t="s">
        <v>22</v>
      </c>
      <c r="H6511" t="s">
        <v>91</v>
      </c>
      <c r="I6511" t="s">
        <v>34</v>
      </c>
      <c r="J6511" t="s">
        <v>25</v>
      </c>
      <c r="K6511" t="s">
        <v>49</v>
      </c>
      <c r="L6511" t="s">
        <v>35</v>
      </c>
      <c r="M6511" t="s">
        <v>35</v>
      </c>
      <c r="N6511" t="s">
        <v>28</v>
      </c>
      <c r="O6511" t="s">
        <v>35</v>
      </c>
      <c r="P6511">
        <v>1</v>
      </c>
      <c r="Q6511">
        <v>120499303</v>
      </c>
      <c r="R6511">
        <v>19</v>
      </c>
    </row>
    <row r="6512" spans="1:18" x14ac:dyDescent="0.25">
      <c r="A6512">
        <v>2016</v>
      </c>
      <c r="B6512" s="1">
        <v>42809.622092939811</v>
      </c>
      <c r="C6512" t="s">
        <v>18</v>
      </c>
      <c r="D6512" t="s">
        <v>19</v>
      </c>
      <c r="E6512" t="s">
        <v>42</v>
      </c>
      <c r="F6512" t="s">
        <v>61</v>
      </c>
      <c r="G6512" t="s">
        <v>22</v>
      </c>
      <c r="H6512" t="s">
        <v>91</v>
      </c>
      <c r="I6512" t="s">
        <v>34</v>
      </c>
      <c r="J6512" t="s">
        <v>48</v>
      </c>
      <c r="K6512" t="s">
        <v>26</v>
      </c>
      <c r="L6512" t="s">
        <v>35</v>
      </c>
      <c r="M6512" t="s">
        <v>35</v>
      </c>
      <c r="N6512" t="s">
        <v>28</v>
      </c>
      <c r="O6512" t="s">
        <v>35</v>
      </c>
      <c r="P6512">
        <v>1</v>
      </c>
      <c r="Q6512">
        <v>-3523361</v>
      </c>
      <c r="R6512">
        <v>8</v>
      </c>
    </row>
    <row r="6513" spans="1:18" x14ac:dyDescent="0.25">
      <c r="A6513">
        <v>2016</v>
      </c>
      <c r="B6513" s="1">
        <v>42809.622092939811</v>
      </c>
      <c r="C6513" t="s">
        <v>18</v>
      </c>
      <c r="D6513" t="s">
        <v>19</v>
      </c>
      <c r="E6513" t="s">
        <v>67</v>
      </c>
      <c r="F6513" t="s">
        <v>45</v>
      </c>
      <c r="G6513" t="s">
        <v>66</v>
      </c>
      <c r="H6513" t="s">
        <v>62</v>
      </c>
      <c r="I6513" t="s">
        <v>24</v>
      </c>
      <c r="J6513" t="s">
        <v>48</v>
      </c>
      <c r="K6513" t="s">
        <v>26</v>
      </c>
      <c r="L6513" t="s">
        <v>35</v>
      </c>
      <c r="M6513" t="s">
        <v>35</v>
      </c>
      <c r="N6513" t="s">
        <v>35</v>
      </c>
      <c r="O6513" t="s">
        <v>35</v>
      </c>
      <c r="P6513">
        <v>1</v>
      </c>
      <c r="Q6513">
        <v>-11350.830099999999</v>
      </c>
      <c r="R6513">
        <v>1</v>
      </c>
    </row>
    <row r="6514" spans="1:18" x14ac:dyDescent="0.25">
      <c r="A6514">
        <v>2016</v>
      </c>
      <c r="B6514" s="1">
        <v>42809.622092939811</v>
      </c>
      <c r="C6514" t="s">
        <v>18</v>
      </c>
      <c r="D6514" t="s">
        <v>19</v>
      </c>
      <c r="E6514" t="s">
        <v>38</v>
      </c>
      <c r="F6514" t="s">
        <v>53</v>
      </c>
      <c r="G6514" t="s">
        <v>46</v>
      </c>
      <c r="H6514" t="s">
        <v>23</v>
      </c>
      <c r="I6514" t="s">
        <v>54</v>
      </c>
      <c r="J6514" t="s">
        <v>31</v>
      </c>
      <c r="K6514" t="s">
        <v>32</v>
      </c>
      <c r="L6514" t="s">
        <v>27</v>
      </c>
      <c r="M6514" t="s">
        <v>27</v>
      </c>
      <c r="N6514" t="s">
        <v>28</v>
      </c>
      <c r="O6514" t="s">
        <v>28</v>
      </c>
      <c r="P6514">
        <v>1</v>
      </c>
      <c r="Q6514">
        <v>3018370.5</v>
      </c>
      <c r="R6514">
        <v>1</v>
      </c>
    </row>
    <row r="6515" spans="1:18" x14ac:dyDescent="0.25">
      <c r="A6515">
        <v>2016</v>
      </c>
      <c r="B6515" s="1">
        <v>42809.622092939811</v>
      </c>
      <c r="C6515" t="s">
        <v>18</v>
      </c>
      <c r="D6515" t="s">
        <v>19</v>
      </c>
      <c r="E6515" t="s">
        <v>38</v>
      </c>
      <c r="F6515" t="s">
        <v>21</v>
      </c>
      <c r="G6515" t="s">
        <v>22</v>
      </c>
      <c r="H6515" t="s">
        <v>28</v>
      </c>
      <c r="I6515" t="s">
        <v>24</v>
      </c>
      <c r="J6515" t="s">
        <v>25</v>
      </c>
      <c r="K6515" t="s">
        <v>26</v>
      </c>
      <c r="L6515" t="s">
        <v>35</v>
      </c>
      <c r="M6515" t="s">
        <v>35</v>
      </c>
      <c r="N6515" t="s">
        <v>28</v>
      </c>
      <c r="O6515" t="s">
        <v>35</v>
      </c>
      <c r="P6515">
        <v>1</v>
      </c>
      <c r="Q6515">
        <v>53194704.9375</v>
      </c>
      <c r="R6515">
        <v>8</v>
      </c>
    </row>
    <row r="6516" spans="1:18" x14ac:dyDescent="0.25">
      <c r="A6516">
        <v>2016</v>
      </c>
      <c r="B6516" s="1">
        <v>42809.622092939811</v>
      </c>
      <c r="C6516" t="s">
        <v>18</v>
      </c>
      <c r="D6516" t="s">
        <v>19</v>
      </c>
      <c r="E6516" t="s">
        <v>38</v>
      </c>
      <c r="F6516" t="s">
        <v>21</v>
      </c>
      <c r="G6516" t="s">
        <v>22</v>
      </c>
      <c r="H6516" t="s">
        <v>28</v>
      </c>
      <c r="I6516" t="s">
        <v>24</v>
      </c>
      <c r="J6516" t="s">
        <v>48</v>
      </c>
      <c r="K6516" t="s">
        <v>32</v>
      </c>
      <c r="L6516" t="s">
        <v>35</v>
      </c>
      <c r="M6516" t="s">
        <v>35</v>
      </c>
      <c r="N6516" t="s">
        <v>35</v>
      </c>
      <c r="O6516" t="s">
        <v>35</v>
      </c>
      <c r="P6516">
        <v>1</v>
      </c>
      <c r="Q6516">
        <v>-1387355.3125</v>
      </c>
      <c r="R6516">
        <v>2</v>
      </c>
    </row>
    <row r="6517" spans="1:18" x14ac:dyDescent="0.25">
      <c r="A6517">
        <v>2016</v>
      </c>
      <c r="B6517" s="1">
        <v>42809.622092939811</v>
      </c>
      <c r="C6517" t="s">
        <v>18</v>
      </c>
      <c r="D6517" t="s">
        <v>19</v>
      </c>
      <c r="E6517" t="s">
        <v>38</v>
      </c>
      <c r="F6517" t="s">
        <v>21</v>
      </c>
      <c r="G6517" t="s">
        <v>22</v>
      </c>
      <c r="H6517" t="s">
        <v>28</v>
      </c>
      <c r="I6517" t="s">
        <v>24</v>
      </c>
      <c r="J6517" t="s">
        <v>48</v>
      </c>
      <c r="K6517" t="s">
        <v>49</v>
      </c>
      <c r="L6517" t="s">
        <v>35</v>
      </c>
      <c r="M6517" t="s">
        <v>35</v>
      </c>
      <c r="N6517" t="s">
        <v>28</v>
      </c>
      <c r="O6517" t="s">
        <v>35</v>
      </c>
      <c r="P6517">
        <v>1</v>
      </c>
      <c r="Q6517">
        <v>-3349011.9101999998</v>
      </c>
      <c r="R6517">
        <v>5</v>
      </c>
    </row>
    <row r="6518" spans="1:18" x14ac:dyDescent="0.25">
      <c r="A6518">
        <v>2016</v>
      </c>
      <c r="B6518" s="1">
        <v>42809.622092939811</v>
      </c>
      <c r="C6518" t="s">
        <v>18</v>
      </c>
      <c r="D6518" t="s">
        <v>19</v>
      </c>
      <c r="E6518" t="s">
        <v>38</v>
      </c>
      <c r="F6518" t="s">
        <v>21</v>
      </c>
      <c r="G6518" t="s">
        <v>22</v>
      </c>
      <c r="H6518" t="s">
        <v>28</v>
      </c>
      <c r="I6518" t="s">
        <v>24</v>
      </c>
      <c r="J6518" t="s">
        <v>37</v>
      </c>
      <c r="K6518" t="s">
        <v>28</v>
      </c>
      <c r="L6518" t="s">
        <v>35</v>
      </c>
      <c r="M6518" t="s">
        <v>28</v>
      </c>
      <c r="N6518" t="s">
        <v>35</v>
      </c>
      <c r="O6518" t="s">
        <v>28</v>
      </c>
      <c r="P6518">
        <v>1</v>
      </c>
      <c r="Q6518">
        <v>0</v>
      </c>
      <c r="R6518">
        <v>0</v>
      </c>
    </row>
    <row r="6519" spans="1:18" x14ac:dyDescent="0.25">
      <c r="A6519">
        <v>2016</v>
      </c>
      <c r="B6519" s="1">
        <v>42809.622092939811</v>
      </c>
      <c r="C6519" t="s">
        <v>18</v>
      </c>
      <c r="D6519" t="s">
        <v>19</v>
      </c>
      <c r="E6519" t="s">
        <v>38</v>
      </c>
      <c r="F6519" t="s">
        <v>21</v>
      </c>
      <c r="G6519" t="s">
        <v>22</v>
      </c>
      <c r="H6519" t="s">
        <v>23</v>
      </c>
      <c r="I6519" t="s">
        <v>24</v>
      </c>
      <c r="J6519" t="s">
        <v>48</v>
      </c>
      <c r="K6519" t="s">
        <v>32</v>
      </c>
      <c r="L6519" t="s">
        <v>35</v>
      </c>
      <c r="M6519" t="s">
        <v>35</v>
      </c>
      <c r="N6519" t="s">
        <v>35</v>
      </c>
      <c r="O6519" t="s">
        <v>35</v>
      </c>
      <c r="P6519">
        <v>1</v>
      </c>
      <c r="Q6519">
        <v>-8854</v>
      </c>
      <c r="R6519">
        <v>1</v>
      </c>
    </row>
    <row r="6520" spans="1:18" x14ac:dyDescent="0.25">
      <c r="A6520">
        <v>2016</v>
      </c>
      <c r="B6520" s="1">
        <v>42809.622092939811</v>
      </c>
      <c r="C6520" t="s">
        <v>18</v>
      </c>
      <c r="D6520" t="s">
        <v>19</v>
      </c>
      <c r="E6520" t="s">
        <v>38</v>
      </c>
      <c r="F6520" t="s">
        <v>21</v>
      </c>
      <c r="G6520" t="s">
        <v>22</v>
      </c>
      <c r="H6520" t="s">
        <v>23</v>
      </c>
      <c r="I6520" t="s">
        <v>24</v>
      </c>
      <c r="J6520" t="s">
        <v>48</v>
      </c>
      <c r="K6520" t="s">
        <v>26</v>
      </c>
      <c r="L6520" t="s">
        <v>27</v>
      </c>
      <c r="M6520" t="s">
        <v>27</v>
      </c>
      <c r="N6520" t="s">
        <v>28</v>
      </c>
      <c r="O6520" t="s">
        <v>28</v>
      </c>
      <c r="P6520">
        <v>1</v>
      </c>
      <c r="Q6520">
        <v>-3378776.3048</v>
      </c>
      <c r="R6520">
        <v>19</v>
      </c>
    </row>
    <row r="6521" spans="1:18" x14ac:dyDescent="0.25">
      <c r="A6521">
        <v>2016</v>
      </c>
      <c r="B6521" s="1">
        <v>42809.622092939811</v>
      </c>
      <c r="C6521" t="s">
        <v>18</v>
      </c>
      <c r="D6521" t="s">
        <v>19</v>
      </c>
      <c r="E6521" t="s">
        <v>38</v>
      </c>
      <c r="F6521" t="s">
        <v>21</v>
      </c>
      <c r="G6521" t="s">
        <v>22</v>
      </c>
      <c r="H6521" t="s">
        <v>23</v>
      </c>
      <c r="I6521" t="s">
        <v>24</v>
      </c>
      <c r="J6521" t="s">
        <v>44</v>
      </c>
      <c r="K6521" t="s">
        <v>26</v>
      </c>
      <c r="L6521" t="s">
        <v>35</v>
      </c>
      <c r="M6521" t="s">
        <v>35</v>
      </c>
      <c r="N6521" t="s">
        <v>28</v>
      </c>
      <c r="O6521" t="s">
        <v>35</v>
      </c>
      <c r="P6521">
        <v>1</v>
      </c>
      <c r="Q6521">
        <v>162195</v>
      </c>
      <c r="R6521">
        <v>1</v>
      </c>
    </row>
    <row r="6522" spans="1:18" x14ac:dyDescent="0.25">
      <c r="A6522">
        <v>2016</v>
      </c>
      <c r="B6522" s="1">
        <v>42809.622092939811</v>
      </c>
      <c r="C6522" t="s">
        <v>18</v>
      </c>
      <c r="D6522" t="s">
        <v>19</v>
      </c>
      <c r="E6522" t="s">
        <v>38</v>
      </c>
      <c r="F6522" t="s">
        <v>21</v>
      </c>
      <c r="G6522" t="s">
        <v>22</v>
      </c>
      <c r="H6522" t="s">
        <v>23</v>
      </c>
      <c r="I6522" t="s">
        <v>24</v>
      </c>
      <c r="J6522" t="s">
        <v>37</v>
      </c>
      <c r="K6522" t="s">
        <v>26</v>
      </c>
      <c r="L6522" t="s">
        <v>35</v>
      </c>
      <c r="M6522" t="s">
        <v>35</v>
      </c>
      <c r="N6522" t="s">
        <v>35</v>
      </c>
      <c r="O6522" t="s">
        <v>35</v>
      </c>
      <c r="P6522">
        <v>1</v>
      </c>
      <c r="Q6522">
        <v>0</v>
      </c>
      <c r="R6522">
        <v>1</v>
      </c>
    </row>
    <row r="6523" spans="1:18" x14ac:dyDescent="0.25">
      <c r="A6523">
        <v>2016</v>
      </c>
      <c r="B6523" s="1">
        <v>42809.622092939811</v>
      </c>
      <c r="C6523" t="s">
        <v>18</v>
      </c>
      <c r="D6523" t="s">
        <v>19</v>
      </c>
      <c r="E6523" t="s">
        <v>38</v>
      </c>
      <c r="F6523" t="s">
        <v>61</v>
      </c>
      <c r="G6523" t="s">
        <v>22</v>
      </c>
      <c r="H6523" t="s">
        <v>91</v>
      </c>
      <c r="I6523" t="s">
        <v>34</v>
      </c>
      <c r="J6523" t="s">
        <v>40</v>
      </c>
      <c r="K6523" t="s">
        <v>49</v>
      </c>
      <c r="L6523" t="s">
        <v>35</v>
      </c>
      <c r="M6523" t="s">
        <v>35</v>
      </c>
      <c r="N6523" t="s">
        <v>35</v>
      </c>
      <c r="O6523" t="s">
        <v>35</v>
      </c>
      <c r="P6523">
        <v>1</v>
      </c>
      <c r="Q6523">
        <v>9465308</v>
      </c>
      <c r="R6523">
        <v>8</v>
      </c>
    </row>
    <row r="6524" spans="1:18" x14ac:dyDescent="0.25">
      <c r="A6524">
        <v>2016</v>
      </c>
      <c r="B6524" s="1">
        <v>42809.622092939811</v>
      </c>
      <c r="C6524" t="s">
        <v>18</v>
      </c>
      <c r="D6524" t="s">
        <v>19</v>
      </c>
      <c r="E6524" t="s">
        <v>38</v>
      </c>
      <c r="F6524" t="s">
        <v>61</v>
      </c>
      <c r="G6524" t="s">
        <v>22</v>
      </c>
      <c r="H6524" t="s">
        <v>91</v>
      </c>
      <c r="I6524" t="s">
        <v>34</v>
      </c>
      <c r="J6524" t="s">
        <v>44</v>
      </c>
      <c r="K6524" t="s">
        <v>32</v>
      </c>
      <c r="L6524" t="s">
        <v>35</v>
      </c>
      <c r="M6524" t="s">
        <v>35</v>
      </c>
      <c r="N6524" t="s">
        <v>28</v>
      </c>
      <c r="O6524" t="s">
        <v>35</v>
      </c>
      <c r="P6524">
        <v>1</v>
      </c>
      <c r="Q6524">
        <v>220000</v>
      </c>
      <c r="R6524">
        <v>4</v>
      </c>
    </row>
    <row r="6525" spans="1:18" x14ac:dyDescent="0.25">
      <c r="A6525">
        <v>2016</v>
      </c>
      <c r="B6525" s="1">
        <v>42809.622092939811</v>
      </c>
      <c r="C6525" t="s">
        <v>18</v>
      </c>
      <c r="D6525" t="s">
        <v>60</v>
      </c>
      <c r="E6525" t="s">
        <v>30</v>
      </c>
      <c r="F6525" t="s">
        <v>21</v>
      </c>
      <c r="G6525" t="s">
        <v>22</v>
      </c>
      <c r="H6525" t="s">
        <v>23</v>
      </c>
      <c r="I6525" t="s">
        <v>24</v>
      </c>
      <c r="J6525" t="s">
        <v>43</v>
      </c>
      <c r="K6525" t="s">
        <v>26</v>
      </c>
      <c r="L6525" t="s">
        <v>97</v>
      </c>
      <c r="M6525" t="s">
        <v>97</v>
      </c>
      <c r="N6525" t="s">
        <v>28</v>
      </c>
      <c r="O6525" t="s">
        <v>28</v>
      </c>
      <c r="P6525">
        <v>1</v>
      </c>
      <c r="Q6525">
        <v>671538.37109999999</v>
      </c>
      <c r="R6525">
        <v>5</v>
      </c>
    </row>
    <row r="6526" spans="1:18" x14ac:dyDescent="0.25">
      <c r="A6526">
        <v>2016</v>
      </c>
      <c r="B6526" s="1">
        <v>42809.622092939811</v>
      </c>
      <c r="C6526" t="s">
        <v>18</v>
      </c>
      <c r="D6526" t="s">
        <v>60</v>
      </c>
      <c r="E6526" t="s">
        <v>67</v>
      </c>
      <c r="F6526" t="s">
        <v>63</v>
      </c>
      <c r="G6526" t="s">
        <v>64</v>
      </c>
      <c r="H6526" t="s">
        <v>62</v>
      </c>
      <c r="I6526" t="s">
        <v>24</v>
      </c>
      <c r="J6526" t="s">
        <v>48</v>
      </c>
      <c r="K6526" t="s">
        <v>49</v>
      </c>
      <c r="L6526" t="s">
        <v>35</v>
      </c>
      <c r="M6526" t="s">
        <v>35</v>
      </c>
      <c r="N6526" t="s">
        <v>35</v>
      </c>
      <c r="O6526" t="s">
        <v>35</v>
      </c>
      <c r="P6526">
        <v>1</v>
      </c>
      <c r="Q6526">
        <v>-118345</v>
      </c>
      <c r="R6526">
        <v>3</v>
      </c>
    </row>
    <row r="6527" spans="1:18" x14ac:dyDescent="0.25">
      <c r="A6527">
        <v>2016</v>
      </c>
      <c r="B6527" s="1">
        <v>42809.622092939811</v>
      </c>
      <c r="C6527" t="s">
        <v>18</v>
      </c>
      <c r="D6527" t="s">
        <v>60</v>
      </c>
      <c r="E6527" t="s">
        <v>67</v>
      </c>
      <c r="F6527" t="s">
        <v>45</v>
      </c>
      <c r="G6527" t="s">
        <v>46</v>
      </c>
      <c r="H6527" t="s">
        <v>62</v>
      </c>
      <c r="I6527" t="s">
        <v>24</v>
      </c>
      <c r="J6527" t="s">
        <v>48</v>
      </c>
      <c r="K6527" t="s">
        <v>49</v>
      </c>
      <c r="L6527" t="s">
        <v>35</v>
      </c>
      <c r="M6527" t="s">
        <v>35</v>
      </c>
      <c r="N6527" t="s">
        <v>35</v>
      </c>
      <c r="O6527" t="s">
        <v>35</v>
      </c>
      <c r="P6527">
        <v>1</v>
      </c>
      <c r="Q6527">
        <v>-9113.5400000000009</v>
      </c>
      <c r="R6527">
        <v>1</v>
      </c>
    </row>
    <row r="6528" spans="1:18" x14ac:dyDescent="0.25">
      <c r="A6528">
        <v>2016</v>
      </c>
      <c r="B6528" s="1">
        <v>42809.622092939811</v>
      </c>
      <c r="C6528" t="s">
        <v>18</v>
      </c>
      <c r="D6528" t="s">
        <v>60</v>
      </c>
      <c r="E6528" t="s">
        <v>67</v>
      </c>
      <c r="F6528" t="s">
        <v>21</v>
      </c>
      <c r="G6528" t="s">
        <v>22</v>
      </c>
      <c r="H6528" t="s">
        <v>62</v>
      </c>
      <c r="I6528" t="s">
        <v>24</v>
      </c>
      <c r="J6528" t="s">
        <v>48</v>
      </c>
      <c r="K6528" t="s">
        <v>41</v>
      </c>
      <c r="L6528" t="s">
        <v>35</v>
      </c>
      <c r="M6528" t="s">
        <v>35</v>
      </c>
      <c r="N6528" t="s">
        <v>35</v>
      </c>
      <c r="O6528" t="s">
        <v>35</v>
      </c>
      <c r="P6528">
        <v>1</v>
      </c>
      <c r="Q6528">
        <v>-72073.099400000006</v>
      </c>
      <c r="R6528">
        <v>2</v>
      </c>
    </row>
    <row r="6529" spans="1:18" x14ac:dyDescent="0.25">
      <c r="A6529">
        <v>2016</v>
      </c>
      <c r="B6529" s="1">
        <v>42809.622092939811</v>
      </c>
      <c r="C6529" t="s">
        <v>18</v>
      </c>
      <c r="D6529" t="s">
        <v>60</v>
      </c>
      <c r="E6529" t="s">
        <v>68</v>
      </c>
      <c r="F6529" t="s">
        <v>53</v>
      </c>
      <c r="G6529" t="s">
        <v>46</v>
      </c>
      <c r="H6529" t="s">
        <v>23</v>
      </c>
      <c r="I6529" t="s">
        <v>34</v>
      </c>
      <c r="J6529" t="s">
        <v>48</v>
      </c>
      <c r="K6529" t="s">
        <v>32</v>
      </c>
      <c r="L6529" t="s">
        <v>35</v>
      </c>
      <c r="M6529" t="s">
        <v>35</v>
      </c>
      <c r="N6529" t="s">
        <v>35</v>
      </c>
      <c r="O6529" t="s">
        <v>35</v>
      </c>
      <c r="P6529">
        <v>1</v>
      </c>
      <c r="Q6529">
        <v>-14374.179700000001</v>
      </c>
      <c r="R6529">
        <v>3</v>
      </c>
    </row>
    <row r="6530" spans="1:18" x14ac:dyDescent="0.25">
      <c r="A6530">
        <v>2016</v>
      </c>
      <c r="B6530" s="1">
        <v>42809.622092939811</v>
      </c>
      <c r="C6530" t="s">
        <v>18</v>
      </c>
      <c r="D6530" t="s">
        <v>60</v>
      </c>
      <c r="E6530" t="s">
        <v>38</v>
      </c>
      <c r="F6530" t="s">
        <v>53</v>
      </c>
      <c r="G6530" t="s">
        <v>46</v>
      </c>
      <c r="H6530" t="s">
        <v>23</v>
      </c>
      <c r="I6530" t="s">
        <v>34</v>
      </c>
      <c r="J6530" t="s">
        <v>43</v>
      </c>
      <c r="K6530" t="s">
        <v>26</v>
      </c>
      <c r="L6530" t="s">
        <v>35</v>
      </c>
      <c r="M6530" t="s">
        <v>35</v>
      </c>
      <c r="N6530" t="s">
        <v>28</v>
      </c>
      <c r="O6530" t="s">
        <v>35</v>
      </c>
      <c r="P6530">
        <v>1</v>
      </c>
      <c r="Q6530">
        <v>830959</v>
      </c>
      <c r="R6530">
        <v>1</v>
      </c>
    </row>
    <row r="6531" spans="1:18" x14ac:dyDescent="0.25">
      <c r="A6531">
        <v>2016</v>
      </c>
      <c r="B6531" s="1">
        <v>42809.622092939811</v>
      </c>
      <c r="C6531" t="s">
        <v>18</v>
      </c>
      <c r="D6531" t="s">
        <v>60</v>
      </c>
      <c r="E6531" t="s">
        <v>38</v>
      </c>
      <c r="F6531" t="s">
        <v>45</v>
      </c>
      <c r="G6531" t="s">
        <v>66</v>
      </c>
      <c r="H6531" t="s">
        <v>62</v>
      </c>
      <c r="I6531" t="s">
        <v>24</v>
      </c>
      <c r="J6531" t="s">
        <v>31</v>
      </c>
      <c r="K6531" t="s">
        <v>49</v>
      </c>
      <c r="L6531" t="s">
        <v>35</v>
      </c>
      <c r="M6531" t="s">
        <v>35</v>
      </c>
      <c r="N6531" t="s">
        <v>28</v>
      </c>
      <c r="O6531" t="s">
        <v>35</v>
      </c>
      <c r="P6531">
        <v>1</v>
      </c>
      <c r="Q6531">
        <v>2672293.5</v>
      </c>
      <c r="R6531">
        <v>1</v>
      </c>
    </row>
    <row r="6532" spans="1:18" x14ac:dyDescent="0.25">
      <c r="A6532">
        <v>2016</v>
      </c>
      <c r="B6532" s="1">
        <v>42809.622092939811</v>
      </c>
      <c r="C6532" t="s">
        <v>18</v>
      </c>
      <c r="D6532" t="s">
        <v>60</v>
      </c>
      <c r="E6532" t="s">
        <v>38</v>
      </c>
      <c r="F6532" t="s">
        <v>21</v>
      </c>
      <c r="G6532" t="s">
        <v>22</v>
      </c>
      <c r="H6532" t="s">
        <v>28</v>
      </c>
      <c r="I6532" t="s">
        <v>24</v>
      </c>
      <c r="J6532" t="s">
        <v>57</v>
      </c>
      <c r="K6532" t="s">
        <v>26</v>
      </c>
      <c r="L6532" t="s">
        <v>35</v>
      </c>
      <c r="M6532" t="s">
        <v>28</v>
      </c>
      <c r="N6532" t="s">
        <v>35</v>
      </c>
      <c r="O6532" t="s">
        <v>35</v>
      </c>
      <c r="P6532">
        <v>1</v>
      </c>
      <c r="Q6532">
        <v>183266048</v>
      </c>
      <c r="R6532">
        <v>3</v>
      </c>
    </row>
    <row r="6533" spans="1:18" x14ac:dyDescent="0.25">
      <c r="A6533">
        <v>2016</v>
      </c>
      <c r="B6533" s="1">
        <v>42809.622092939811</v>
      </c>
      <c r="C6533" t="s">
        <v>18</v>
      </c>
      <c r="D6533" t="s">
        <v>72</v>
      </c>
      <c r="E6533" t="s">
        <v>20</v>
      </c>
      <c r="F6533" t="s">
        <v>21</v>
      </c>
      <c r="G6533" t="s">
        <v>22</v>
      </c>
      <c r="H6533" t="s">
        <v>23</v>
      </c>
      <c r="I6533" t="s">
        <v>24</v>
      </c>
      <c r="J6533" t="s">
        <v>31</v>
      </c>
      <c r="K6533" t="s">
        <v>49</v>
      </c>
      <c r="L6533" t="s">
        <v>35</v>
      </c>
      <c r="M6533" t="s">
        <v>35</v>
      </c>
      <c r="N6533" t="s">
        <v>28</v>
      </c>
      <c r="O6533" t="s">
        <v>35</v>
      </c>
      <c r="P6533">
        <v>1</v>
      </c>
      <c r="Q6533">
        <v>3652659</v>
      </c>
      <c r="R6533">
        <v>1</v>
      </c>
    </row>
    <row r="6534" spans="1:18" x14ac:dyDescent="0.25">
      <c r="A6534">
        <v>2016</v>
      </c>
      <c r="B6534" s="1">
        <v>42809.622092939811</v>
      </c>
      <c r="C6534" t="s">
        <v>18</v>
      </c>
      <c r="D6534" t="s">
        <v>72</v>
      </c>
      <c r="E6534" t="s">
        <v>20</v>
      </c>
      <c r="F6534" t="s">
        <v>21</v>
      </c>
      <c r="G6534" t="s">
        <v>22</v>
      </c>
      <c r="H6534" t="s">
        <v>23</v>
      </c>
      <c r="I6534" t="s">
        <v>24</v>
      </c>
      <c r="J6534" t="s">
        <v>31</v>
      </c>
      <c r="K6534" t="s">
        <v>26</v>
      </c>
      <c r="L6534" t="s">
        <v>35</v>
      </c>
      <c r="M6534" t="s">
        <v>35</v>
      </c>
      <c r="N6534" t="s">
        <v>28</v>
      </c>
      <c r="O6534" t="s">
        <v>35</v>
      </c>
      <c r="P6534">
        <v>1</v>
      </c>
      <c r="Q6534">
        <v>2454000</v>
      </c>
      <c r="R6534">
        <v>2</v>
      </c>
    </row>
    <row r="6535" spans="1:18" x14ac:dyDescent="0.25">
      <c r="A6535">
        <v>2016</v>
      </c>
      <c r="B6535" s="1">
        <v>42809.622092939811</v>
      </c>
      <c r="C6535" t="s">
        <v>18</v>
      </c>
      <c r="D6535" t="s">
        <v>72</v>
      </c>
      <c r="E6535" t="s">
        <v>20</v>
      </c>
      <c r="F6535" t="s">
        <v>21</v>
      </c>
      <c r="G6535" t="s">
        <v>22</v>
      </c>
      <c r="H6535" t="s">
        <v>23</v>
      </c>
      <c r="I6535" t="s">
        <v>24</v>
      </c>
      <c r="J6535" t="s">
        <v>43</v>
      </c>
      <c r="K6535" t="s">
        <v>32</v>
      </c>
      <c r="L6535" t="s">
        <v>35</v>
      </c>
      <c r="M6535" t="s">
        <v>35</v>
      </c>
      <c r="N6535" t="s">
        <v>28</v>
      </c>
      <c r="O6535" t="s">
        <v>35</v>
      </c>
      <c r="P6535">
        <v>1</v>
      </c>
      <c r="Q6535">
        <v>1794689.625</v>
      </c>
      <c r="R6535">
        <v>7</v>
      </c>
    </row>
    <row r="6536" spans="1:18" x14ac:dyDescent="0.25">
      <c r="A6536">
        <v>2016</v>
      </c>
      <c r="B6536" s="1">
        <v>42809.622092939811</v>
      </c>
      <c r="C6536" t="s">
        <v>18</v>
      </c>
      <c r="D6536" t="s">
        <v>72</v>
      </c>
      <c r="E6536" t="s">
        <v>20</v>
      </c>
      <c r="F6536" t="s">
        <v>21</v>
      </c>
      <c r="G6536" t="s">
        <v>22</v>
      </c>
      <c r="H6536" t="s">
        <v>23</v>
      </c>
      <c r="I6536" t="s">
        <v>24</v>
      </c>
      <c r="J6536" t="s">
        <v>40</v>
      </c>
      <c r="K6536" t="s">
        <v>49</v>
      </c>
      <c r="L6536" t="s">
        <v>35</v>
      </c>
      <c r="M6536" t="s">
        <v>35</v>
      </c>
      <c r="N6536" t="s">
        <v>28</v>
      </c>
      <c r="O6536" t="s">
        <v>35</v>
      </c>
      <c r="P6536">
        <v>1</v>
      </c>
      <c r="Q6536">
        <v>19791666</v>
      </c>
      <c r="R6536">
        <v>1</v>
      </c>
    </row>
    <row r="6537" spans="1:18" x14ac:dyDescent="0.25">
      <c r="A6537">
        <v>2016</v>
      </c>
      <c r="B6537" s="1">
        <v>42809.622092939811</v>
      </c>
      <c r="C6537" t="s">
        <v>18</v>
      </c>
      <c r="D6537" t="s">
        <v>72</v>
      </c>
      <c r="E6537" t="s">
        <v>52</v>
      </c>
      <c r="F6537" t="s">
        <v>53</v>
      </c>
      <c r="G6537" t="s">
        <v>66</v>
      </c>
      <c r="H6537" t="s">
        <v>28</v>
      </c>
      <c r="I6537" t="s">
        <v>34</v>
      </c>
      <c r="J6537" t="s">
        <v>43</v>
      </c>
      <c r="K6537" t="s">
        <v>56</v>
      </c>
      <c r="L6537" t="s">
        <v>74</v>
      </c>
      <c r="M6537" t="s">
        <v>74</v>
      </c>
      <c r="N6537" t="s">
        <v>28</v>
      </c>
      <c r="O6537" t="s">
        <v>28</v>
      </c>
      <c r="P6537">
        <v>1</v>
      </c>
      <c r="Q6537">
        <v>10991247.675899999</v>
      </c>
      <c r="R6537">
        <v>48</v>
      </c>
    </row>
    <row r="6538" spans="1:18" x14ac:dyDescent="0.25">
      <c r="A6538">
        <v>2016</v>
      </c>
      <c r="B6538" s="1">
        <v>42809.622092939811</v>
      </c>
      <c r="C6538" t="s">
        <v>18</v>
      </c>
      <c r="D6538" t="s">
        <v>72</v>
      </c>
      <c r="E6538" t="s">
        <v>52</v>
      </c>
      <c r="F6538" t="s">
        <v>53</v>
      </c>
      <c r="G6538" t="s">
        <v>66</v>
      </c>
      <c r="H6538" t="s">
        <v>28</v>
      </c>
      <c r="I6538" t="s">
        <v>34</v>
      </c>
      <c r="J6538" t="s">
        <v>48</v>
      </c>
      <c r="K6538" t="s">
        <v>56</v>
      </c>
      <c r="L6538" t="s">
        <v>74</v>
      </c>
      <c r="M6538" t="s">
        <v>74</v>
      </c>
      <c r="N6538" t="s">
        <v>28</v>
      </c>
      <c r="O6538" t="s">
        <v>28</v>
      </c>
      <c r="P6538">
        <v>1</v>
      </c>
      <c r="Q6538">
        <v>-523015.43930000003</v>
      </c>
      <c r="R6538">
        <v>82</v>
      </c>
    </row>
    <row r="6539" spans="1:18" x14ac:dyDescent="0.25">
      <c r="A6539">
        <v>2016</v>
      </c>
      <c r="B6539" s="1">
        <v>42809.622092939811</v>
      </c>
      <c r="C6539" t="s">
        <v>18</v>
      </c>
      <c r="D6539" t="s">
        <v>72</v>
      </c>
      <c r="E6539" t="s">
        <v>50</v>
      </c>
      <c r="F6539" t="s">
        <v>45</v>
      </c>
      <c r="G6539" t="s">
        <v>66</v>
      </c>
      <c r="H6539" t="s">
        <v>23</v>
      </c>
      <c r="I6539" t="s">
        <v>76</v>
      </c>
      <c r="J6539" t="s">
        <v>37</v>
      </c>
      <c r="K6539" t="s">
        <v>56</v>
      </c>
      <c r="L6539" t="s">
        <v>35</v>
      </c>
      <c r="M6539" t="s">
        <v>98</v>
      </c>
      <c r="N6539" t="s">
        <v>28</v>
      </c>
      <c r="O6539" t="s">
        <v>35</v>
      </c>
      <c r="P6539">
        <v>1</v>
      </c>
      <c r="Q6539">
        <v>0</v>
      </c>
      <c r="R6539">
        <v>5</v>
      </c>
    </row>
    <row r="6540" spans="1:18" x14ac:dyDescent="0.25">
      <c r="A6540">
        <v>2016</v>
      </c>
      <c r="B6540" s="1">
        <v>42809.622092939811</v>
      </c>
      <c r="C6540" t="s">
        <v>18</v>
      </c>
      <c r="D6540" t="s">
        <v>29</v>
      </c>
      <c r="E6540" t="s">
        <v>20</v>
      </c>
      <c r="F6540" t="s">
        <v>63</v>
      </c>
      <c r="G6540" t="s">
        <v>64</v>
      </c>
      <c r="H6540" t="s">
        <v>23</v>
      </c>
      <c r="I6540" t="s">
        <v>54</v>
      </c>
      <c r="J6540" t="s">
        <v>48</v>
      </c>
      <c r="K6540" t="s">
        <v>26</v>
      </c>
      <c r="L6540" t="s">
        <v>35</v>
      </c>
      <c r="M6540" t="s">
        <v>35</v>
      </c>
      <c r="N6540" t="s">
        <v>28</v>
      </c>
      <c r="O6540" t="s">
        <v>35</v>
      </c>
      <c r="P6540">
        <v>1</v>
      </c>
      <c r="Q6540">
        <v>-3900000</v>
      </c>
      <c r="R6540">
        <v>1</v>
      </c>
    </row>
    <row r="6541" spans="1:18" x14ac:dyDescent="0.25">
      <c r="A6541">
        <v>2016</v>
      </c>
      <c r="B6541" s="1">
        <v>42809.622092939811</v>
      </c>
      <c r="C6541" t="s">
        <v>18</v>
      </c>
      <c r="D6541" t="s">
        <v>29</v>
      </c>
      <c r="E6541" t="s">
        <v>20</v>
      </c>
      <c r="F6541" t="s">
        <v>21</v>
      </c>
      <c r="G6541" t="s">
        <v>22</v>
      </c>
      <c r="H6541" t="s">
        <v>28</v>
      </c>
      <c r="I6541" t="s">
        <v>34</v>
      </c>
      <c r="J6541" t="s">
        <v>37</v>
      </c>
      <c r="K6541" t="s">
        <v>28</v>
      </c>
      <c r="L6541" t="s">
        <v>27</v>
      </c>
      <c r="M6541" t="s">
        <v>28</v>
      </c>
      <c r="N6541" t="s">
        <v>27</v>
      </c>
      <c r="O6541" t="s">
        <v>28</v>
      </c>
      <c r="P6541">
        <v>1</v>
      </c>
      <c r="Q6541">
        <v>0</v>
      </c>
      <c r="R6541">
        <v>0</v>
      </c>
    </row>
    <row r="6542" spans="1:18" x14ac:dyDescent="0.25">
      <c r="A6542">
        <v>2016</v>
      </c>
      <c r="B6542" s="1">
        <v>42809.622092939811</v>
      </c>
      <c r="C6542" t="s">
        <v>18</v>
      </c>
      <c r="D6542" t="s">
        <v>29</v>
      </c>
      <c r="E6542" t="s">
        <v>20</v>
      </c>
      <c r="F6542" t="s">
        <v>21</v>
      </c>
      <c r="G6542" t="s">
        <v>22</v>
      </c>
      <c r="H6542" t="s">
        <v>28</v>
      </c>
      <c r="I6542" t="s">
        <v>24</v>
      </c>
      <c r="J6542" t="s">
        <v>37</v>
      </c>
      <c r="K6542" t="s">
        <v>28</v>
      </c>
      <c r="L6542" t="s">
        <v>35</v>
      </c>
      <c r="M6542" t="s">
        <v>28</v>
      </c>
      <c r="N6542" t="s">
        <v>35</v>
      </c>
      <c r="O6542" t="s">
        <v>28</v>
      </c>
      <c r="P6542">
        <v>1</v>
      </c>
      <c r="Q6542">
        <v>0</v>
      </c>
      <c r="R6542">
        <v>0</v>
      </c>
    </row>
    <row r="6543" spans="1:18" x14ac:dyDescent="0.25">
      <c r="A6543">
        <v>2016</v>
      </c>
      <c r="B6543" s="1">
        <v>42809.622092939811</v>
      </c>
      <c r="C6543" t="s">
        <v>18</v>
      </c>
      <c r="D6543" t="s">
        <v>29</v>
      </c>
      <c r="E6543" t="s">
        <v>20</v>
      </c>
      <c r="F6543" t="s">
        <v>21</v>
      </c>
      <c r="G6543" t="s">
        <v>22</v>
      </c>
      <c r="H6543" t="s">
        <v>28</v>
      </c>
      <c r="I6543" t="s">
        <v>54</v>
      </c>
      <c r="J6543" t="s">
        <v>37</v>
      </c>
      <c r="K6543" t="s">
        <v>28</v>
      </c>
      <c r="L6543" t="s">
        <v>35</v>
      </c>
      <c r="M6543" t="s">
        <v>28</v>
      </c>
      <c r="N6543" t="s">
        <v>35</v>
      </c>
      <c r="O6543" t="s">
        <v>28</v>
      </c>
      <c r="P6543">
        <v>1</v>
      </c>
      <c r="Q6543">
        <v>0</v>
      </c>
      <c r="R6543">
        <v>0</v>
      </c>
    </row>
    <row r="6544" spans="1:18" x14ac:dyDescent="0.25">
      <c r="A6544">
        <v>2016</v>
      </c>
      <c r="B6544" s="1">
        <v>42809.622092939811</v>
      </c>
      <c r="C6544" t="s">
        <v>18</v>
      </c>
      <c r="D6544" t="s">
        <v>29</v>
      </c>
      <c r="E6544" t="s">
        <v>20</v>
      </c>
      <c r="F6544" t="s">
        <v>21</v>
      </c>
      <c r="G6544" t="s">
        <v>22</v>
      </c>
      <c r="H6544" t="s">
        <v>91</v>
      </c>
      <c r="I6544" t="s">
        <v>24</v>
      </c>
      <c r="J6544" t="s">
        <v>40</v>
      </c>
      <c r="K6544" t="s">
        <v>51</v>
      </c>
      <c r="L6544" t="s">
        <v>27</v>
      </c>
      <c r="M6544" t="s">
        <v>27</v>
      </c>
      <c r="N6544" t="s">
        <v>28</v>
      </c>
      <c r="O6544" t="s">
        <v>28</v>
      </c>
      <c r="P6544">
        <v>1</v>
      </c>
      <c r="Q6544">
        <v>10134460</v>
      </c>
      <c r="R6544">
        <v>2</v>
      </c>
    </row>
    <row r="6545" spans="1:18" x14ac:dyDescent="0.25">
      <c r="A6545">
        <v>2016</v>
      </c>
      <c r="B6545" s="1">
        <v>42809.622092939811</v>
      </c>
      <c r="C6545" t="s">
        <v>18</v>
      </c>
      <c r="D6545" t="s">
        <v>29</v>
      </c>
      <c r="E6545" t="s">
        <v>20</v>
      </c>
      <c r="F6545" t="s">
        <v>21</v>
      </c>
      <c r="G6545" t="s">
        <v>22</v>
      </c>
      <c r="H6545" t="s">
        <v>91</v>
      </c>
      <c r="I6545" t="s">
        <v>24</v>
      </c>
      <c r="J6545" t="s">
        <v>44</v>
      </c>
      <c r="K6545" t="s">
        <v>49</v>
      </c>
      <c r="L6545" t="s">
        <v>27</v>
      </c>
      <c r="M6545" t="s">
        <v>27</v>
      </c>
      <c r="N6545" t="s">
        <v>28</v>
      </c>
      <c r="O6545" t="s">
        <v>28</v>
      </c>
      <c r="P6545">
        <v>1</v>
      </c>
      <c r="Q6545">
        <v>233271</v>
      </c>
      <c r="R6545">
        <v>1</v>
      </c>
    </row>
    <row r="6546" spans="1:18" x14ac:dyDescent="0.25">
      <c r="A6546">
        <v>2016</v>
      </c>
      <c r="B6546" s="1">
        <v>42809.622092939811</v>
      </c>
      <c r="C6546" t="s">
        <v>18</v>
      </c>
      <c r="D6546" t="s">
        <v>29</v>
      </c>
      <c r="E6546" t="s">
        <v>20</v>
      </c>
      <c r="F6546" t="s">
        <v>21</v>
      </c>
      <c r="G6546" t="s">
        <v>22</v>
      </c>
      <c r="H6546" t="s">
        <v>91</v>
      </c>
      <c r="I6546" t="s">
        <v>24</v>
      </c>
      <c r="J6546" t="s">
        <v>37</v>
      </c>
      <c r="K6546" t="s">
        <v>32</v>
      </c>
      <c r="L6546" t="s">
        <v>27</v>
      </c>
      <c r="M6546" t="s">
        <v>27</v>
      </c>
      <c r="N6546" t="s">
        <v>28</v>
      </c>
      <c r="O6546" t="s">
        <v>28</v>
      </c>
      <c r="P6546">
        <v>1</v>
      </c>
      <c r="Q6546">
        <v>0</v>
      </c>
      <c r="R6546">
        <v>5</v>
      </c>
    </row>
    <row r="6547" spans="1:18" x14ac:dyDescent="0.25">
      <c r="A6547">
        <v>2016</v>
      </c>
      <c r="B6547" s="1">
        <v>42809.622092939811</v>
      </c>
      <c r="C6547" t="s">
        <v>18</v>
      </c>
      <c r="D6547" t="s">
        <v>29</v>
      </c>
      <c r="E6547" t="s">
        <v>20</v>
      </c>
      <c r="F6547" t="s">
        <v>21</v>
      </c>
      <c r="G6547" t="s">
        <v>22</v>
      </c>
      <c r="H6547" t="s">
        <v>23</v>
      </c>
      <c r="I6547" t="s">
        <v>34</v>
      </c>
      <c r="J6547" t="s">
        <v>40</v>
      </c>
      <c r="K6547" t="s">
        <v>41</v>
      </c>
      <c r="L6547" t="s">
        <v>35</v>
      </c>
      <c r="M6547" t="s">
        <v>35</v>
      </c>
      <c r="N6547" t="s">
        <v>28</v>
      </c>
      <c r="O6547" t="s">
        <v>35</v>
      </c>
      <c r="P6547">
        <v>1</v>
      </c>
      <c r="Q6547">
        <v>10062083</v>
      </c>
      <c r="R6547">
        <v>1</v>
      </c>
    </row>
    <row r="6548" spans="1:18" x14ac:dyDescent="0.25">
      <c r="A6548">
        <v>2016</v>
      </c>
      <c r="B6548" s="1">
        <v>42809.622092939811</v>
      </c>
      <c r="C6548" t="s">
        <v>18</v>
      </c>
      <c r="D6548" t="s">
        <v>29</v>
      </c>
      <c r="E6548" t="s">
        <v>20</v>
      </c>
      <c r="F6548" t="s">
        <v>21</v>
      </c>
      <c r="G6548" t="s">
        <v>22</v>
      </c>
      <c r="H6548" t="s">
        <v>23</v>
      </c>
      <c r="I6548" t="s">
        <v>34</v>
      </c>
      <c r="J6548" t="s">
        <v>48</v>
      </c>
      <c r="K6548" t="s">
        <v>26</v>
      </c>
      <c r="L6548" t="s">
        <v>35</v>
      </c>
      <c r="M6548" t="s">
        <v>35</v>
      </c>
      <c r="N6548" t="s">
        <v>35</v>
      </c>
      <c r="O6548" t="s">
        <v>35</v>
      </c>
      <c r="P6548">
        <v>1</v>
      </c>
      <c r="Q6548">
        <v>-6836878</v>
      </c>
      <c r="R6548">
        <v>1</v>
      </c>
    </row>
    <row r="6549" spans="1:18" x14ac:dyDescent="0.25">
      <c r="A6549">
        <v>2016</v>
      </c>
      <c r="B6549" s="1">
        <v>42809.622092939811</v>
      </c>
      <c r="C6549" t="s">
        <v>18</v>
      </c>
      <c r="D6549" t="s">
        <v>29</v>
      </c>
      <c r="E6549" t="s">
        <v>20</v>
      </c>
      <c r="F6549" t="s">
        <v>21</v>
      </c>
      <c r="G6549" t="s">
        <v>22</v>
      </c>
      <c r="H6549" t="s">
        <v>23</v>
      </c>
      <c r="I6549" t="s">
        <v>34</v>
      </c>
      <c r="J6549" t="s">
        <v>44</v>
      </c>
      <c r="K6549" t="s">
        <v>26</v>
      </c>
      <c r="L6549" t="s">
        <v>35</v>
      </c>
      <c r="M6549" t="s">
        <v>35</v>
      </c>
      <c r="N6549" t="s">
        <v>35</v>
      </c>
      <c r="O6549" t="s">
        <v>35</v>
      </c>
      <c r="P6549">
        <v>1</v>
      </c>
      <c r="Q6549">
        <v>236132.10939999999</v>
      </c>
      <c r="R6549">
        <v>2</v>
      </c>
    </row>
    <row r="6550" spans="1:18" x14ac:dyDescent="0.25">
      <c r="A6550">
        <v>2016</v>
      </c>
      <c r="B6550" s="1">
        <v>42809.622092939811</v>
      </c>
      <c r="C6550" t="s">
        <v>18</v>
      </c>
      <c r="D6550" t="s">
        <v>29</v>
      </c>
      <c r="E6550" t="s">
        <v>30</v>
      </c>
      <c r="F6550" t="s">
        <v>21</v>
      </c>
      <c r="G6550" t="s">
        <v>22</v>
      </c>
      <c r="H6550" t="s">
        <v>23</v>
      </c>
      <c r="I6550" t="s">
        <v>24</v>
      </c>
      <c r="J6550" t="s">
        <v>44</v>
      </c>
      <c r="K6550" t="s">
        <v>26</v>
      </c>
      <c r="L6550" t="s">
        <v>35</v>
      </c>
      <c r="M6550" t="s">
        <v>35</v>
      </c>
      <c r="N6550" t="s">
        <v>28</v>
      </c>
      <c r="O6550" t="s">
        <v>35</v>
      </c>
      <c r="P6550">
        <v>1</v>
      </c>
      <c r="Q6550">
        <v>126683</v>
      </c>
      <c r="R6550">
        <v>5</v>
      </c>
    </row>
    <row r="6551" spans="1:18" x14ac:dyDescent="0.25">
      <c r="A6551">
        <v>2016</v>
      </c>
      <c r="B6551" s="1">
        <v>42809.622092939811</v>
      </c>
      <c r="C6551" t="s">
        <v>18</v>
      </c>
      <c r="D6551" t="s">
        <v>29</v>
      </c>
      <c r="E6551" t="s">
        <v>30</v>
      </c>
      <c r="F6551" t="s">
        <v>21</v>
      </c>
      <c r="G6551" t="s">
        <v>22</v>
      </c>
      <c r="H6551" t="s">
        <v>23</v>
      </c>
      <c r="I6551" t="s">
        <v>54</v>
      </c>
      <c r="J6551" t="s">
        <v>31</v>
      </c>
      <c r="K6551" t="s">
        <v>26</v>
      </c>
      <c r="L6551" t="s">
        <v>35</v>
      </c>
      <c r="M6551" t="s">
        <v>35</v>
      </c>
      <c r="N6551" t="s">
        <v>35</v>
      </c>
      <c r="O6551" t="s">
        <v>35</v>
      </c>
      <c r="P6551">
        <v>1</v>
      </c>
      <c r="Q6551">
        <v>1500154</v>
      </c>
      <c r="R6551">
        <v>3</v>
      </c>
    </row>
    <row r="6552" spans="1:18" x14ac:dyDescent="0.25">
      <c r="A6552">
        <v>2016</v>
      </c>
      <c r="B6552" s="1">
        <v>42809.622092939811</v>
      </c>
      <c r="C6552" t="s">
        <v>18</v>
      </c>
      <c r="D6552" t="s">
        <v>29</v>
      </c>
      <c r="E6552" t="s">
        <v>42</v>
      </c>
      <c r="F6552" t="s">
        <v>63</v>
      </c>
      <c r="G6552" t="s">
        <v>64</v>
      </c>
      <c r="H6552" t="s">
        <v>28</v>
      </c>
      <c r="I6552" t="s">
        <v>24</v>
      </c>
      <c r="J6552" t="s">
        <v>37</v>
      </c>
      <c r="K6552" t="s">
        <v>28</v>
      </c>
      <c r="L6552" t="s">
        <v>35</v>
      </c>
      <c r="M6552" t="s">
        <v>28</v>
      </c>
      <c r="N6552" t="s">
        <v>35</v>
      </c>
      <c r="O6552" t="s">
        <v>28</v>
      </c>
      <c r="P6552">
        <v>1</v>
      </c>
      <c r="Q6552">
        <v>0</v>
      </c>
      <c r="R6552">
        <v>0</v>
      </c>
    </row>
    <row r="6553" spans="1:18" x14ac:dyDescent="0.25">
      <c r="A6553">
        <v>2016</v>
      </c>
      <c r="B6553" s="1">
        <v>42809.622092939811</v>
      </c>
      <c r="C6553" t="s">
        <v>18</v>
      </c>
      <c r="D6553" t="s">
        <v>29</v>
      </c>
      <c r="E6553" t="s">
        <v>42</v>
      </c>
      <c r="F6553" t="s">
        <v>63</v>
      </c>
      <c r="G6553" t="s">
        <v>64</v>
      </c>
      <c r="H6553" t="s">
        <v>23</v>
      </c>
      <c r="I6553" t="s">
        <v>24</v>
      </c>
      <c r="J6553" t="s">
        <v>44</v>
      </c>
      <c r="K6553" t="s">
        <v>32</v>
      </c>
      <c r="L6553" t="s">
        <v>35</v>
      </c>
      <c r="M6553" t="s">
        <v>35</v>
      </c>
      <c r="N6553" t="s">
        <v>28</v>
      </c>
      <c r="O6553" t="s">
        <v>35</v>
      </c>
      <c r="P6553">
        <v>1</v>
      </c>
      <c r="Q6553">
        <v>86760.640599999999</v>
      </c>
      <c r="R6553">
        <v>1</v>
      </c>
    </row>
    <row r="6554" spans="1:18" x14ac:dyDescent="0.25">
      <c r="A6554">
        <v>2016</v>
      </c>
      <c r="B6554" s="1">
        <v>42809.622092939811</v>
      </c>
      <c r="C6554" t="s">
        <v>18</v>
      </c>
      <c r="D6554" t="s">
        <v>29</v>
      </c>
      <c r="E6554" t="s">
        <v>67</v>
      </c>
      <c r="F6554" t="s">
        <v>63</v>
      </c>
      <c r="G6554" t="s">
        <v>64</v>
      </c>
      <c r="H6554" t="s">
        <v>62</v>
      </c>
      <c r="I6554" t="s">
        <v>34</v>
      </c>
      <c r="J6554" t="s">
        <v>37</v>
      </c>
      <c r="K6554" t="s">
        <v>26</v>
      </c>
      <c r="L6554" t="s">
        <v>27</v>
      </c>
      <c r="M6554" t="s">
        <v>27</v>
      </c>
      <c r="N6554" t="s">
        <v>28</v>
      </c>
      <c r="O6554" t="s">
        <v>28</v>
      </c>
      <c r="P6554">
        <v>1</v>
      </c>
      <c r="Q6554">
        <v>0</v>
      </c>
      <c r="R6554">
        <v>1</v>
      </c>
    </row>
    <row r="6555" spans="1:18" x14ac:dyDescent="0.25">
      <c r="A6555">
        <v>2016</v>
      </c>
      <c r="B6555" s="1">
        <v>42809.622092939811</v>
      </c>
      <c r="C6555" t="s">
        <v>18</v>
      </c>
      <c r="D6555" t="s">
        <v>29</v>
      </c>
      <c r="E6555" t="s">
        <v>67</v>
      </c>
      <c r="F6555" t="s">
        <v>63</v>
      </c>
      <c r="G6555" t="s">
        <v>64</v>
      </c>
      <c r="H6555" t="s">
        <v>62</v>
      </c>
      <c r="I6555" t="s">
        <v>54</v>
      </c>
      <c r="J6555" t="s">
        <v>43</v>
      </c>
      <c r="K6555" t="s">
        <v>32</v>
      </c>
      <c r="L6555" t="s">
        <v>27</v>
      </c>
      <c r="M6555" t="s">
        <v>27</v>
      </c>
      <c r="N6555" t="s">
        <v>28</v>
      </c>
      <c r="O6555" t="s">
        <v>28</v>
      </c>
      <c r="P6555">
        <v>1</v>
      </c>
      <c r="Q6555">
        <v>570705.1875</v>
      </c>
      <c r="R6555">
        <v>1</v>
      </c>
    </row>
    <row r="6556" spans="1:18" x14ac:dyDescent="0.25">
      <c r="A6556">
        <v>2016</v>
      </c>
      <c r="B6556" s="1">
        <v>42809.622092939811</v>
      </c>
      <c r="C6556" t="s">
        <v>18</v>
      </c>
      <c r="D6556" t="s">
        <v>29</v>
      </c>
      <c r="E6556" t="s">
        <v>67</v>
      </c>
      <c r="F6556" t="s">
        <v>45</v>
      </c>
      <c r="G6556" t="s">
        <v>46</v>
      </c>
      <c r="H6556" t="s">
        <v>62</v>
      </c>
      <c r="I6556" t="s">
        <v>54</v>
      </c>
      <c r="J6556" t="s">
        <v>31</v>
      </c>
      <c r="K6556" t="s">
        <v>49</v>
      </c>
      <c r="L6556" t="s">
        <v>27</v>
      </c>
      <c r="M6556" t="s">
        <v>27</v>
      </c>
      <c r="N6556" t="s">
        <v>28</v>
      </c>
      <c r="O6556" t="s">
        <v>28</v>
      </c>
      <c r="P6556">
        <v>1</v>
      </c>
      <c r="Q6556">
        <v>1535270.5</v>
      </c>
      <c r="R6556">
        <v>1</v>
      </c>
    </row>
    <row r="6557" spans="1:18" x14ac:dyDescent="0.25">
      <c r="A6557">
        <v>2016</v>
      </c>
      <c r="B6557" s="1">
        <v>42809.622092939811</v>
      </c>
      <c r="C6557" t="s">
        <v>18</v>
      </c>
      <c r="D6557" t="s">
        <v>29</v>
      </c>
      <c r="E6557" t="s">
        <v>67</v>
      </c>
      <c r="F6557" t="s">
        <v>21</v>
      </c>
      <c r="G6557" t="s">
        <v>22</v>
      </c>
      <c r="H6557" t="s">
        <v>28</v>
      </c>
      <c r="I6557" t="s">
        <v>24</v>
      </c>
      <c r="J6557" t="s">
        <v>37</v>
      </c>
      <c r="K6557" t="s">
        <v>28</v>
      </c>
      <c r="L6557" t="s">
        <v>27</v>
      </c>
      <c r="M6557" t="s">
        <v>28</v>
      </c>
      <c r="N6557" t="s">
        <v>27</v>
      </c>
      <c r="O6557" t="s">
        <v>28</v>
      </c>
      <c r="P6557">
        <v>1</v>
      </c>
      <c r="Q6557">
        <v>0</v>
      </c>
      <c r="R6557">
        <v>0</v>
      </c>
    </row>
    <row r="6558" spans="1:18" x14ac:dyDescent="0.25">
      <c r="A6558">
        <v>2016</v>
      </c>
      <c r="B6558" s="1">
        <v>42809.622092939811</v>
      </c>
      <c r="C6558" t="s">
        <v>18</v>
      </c>
      <c r="D6558" t="s">
        <v>29</v>
      </c>
      <c r="E6558" t="s">
        <v>68</v>
      </c>
      <c r="F6558" t="s">
        <v>21</v>
      </c>
      <c r="G6558" t="s">
        <v>22</v>
      </c>
      <c r="H6558" t="s">
        <v>23</v>
      </c>
      <c r="I6558" t="s">
        <v>24</v>
      </c>
      <c r="J6558" t="s">
        <v>48</v>
      </c>
      <c r="K6558" t="s">
        <v>26</v>
      </c>
      <c r="L6558" t="s">
        <v>35</v>
      </c>
      <c r="M6558" t="s">
        <v>35</v>
      </c>
      <c r="N6558" t="s">
        <v>28</v>
      </c>
      <c r="O6558" t="s">
        <v>35</v>
      </c>
      <c r="P6558">
        <v>1</v>
      </c>
      <c r="Q6558">
        <v>-18594</v>
      </c>
      <c r="R6558">
        <v>1</v>
      </c>
    </row>
    <row r="6559" spans="1:18" x14ac:dyDescent="0.25">
      <c r="A6559">
        <v>2016</v>
      </c>
      <c r="B6559" s="1">
        <v>42809.622092939811</v>
      </c>
      <c r="C6559" t="s">
        <v>18</v>
      </c>
      <c r="D6559" t="s">
        <v>29</v>
      </c>
      <c r="E6559" t="s">
        <v>68</v>
      </c>
      <c r="F6559" t="s">
        <v>21</v>
      </c>
      <c r="G6559" t="s">
        <v>22</v>
      </c>
      <c r="H6559" t="s">
        <v>23</v>
      </c>
      <c r="I6559" t="s">
        <v>24</v>
      </c>
      <c r="J6559" t="s">
        <v>44</v>
      </c>
      <c r="K6559" t="s">
        <v>56</v>
      </c>
      <c r="L6559" t="s">
        <v>35</v>
      </c>
      <c r="M6559" t="s">
        <v>35</v>
      </c>
      <c r="N6559" t="s">
        <v>28</v>
      </c>
      <c r="O6559" t="s">
        <v>35</v>
      </c>
      <c r="P6559">
        <v>1</v>
      </c>
      <c r="Q6559">
        <v>19272</v>
      </c>
      <c r="R6559">
        <v>2</v>
      </c>
    </row>
    <row r="6560" spans="1:18" x14ac:dyDescent="0.25">
      <c r="A6560">
        <v>2016</v>
      </c>
      <c r="B6560" s="1">
        <v>42809.622092939811</v>
      </c>
      <c r="C6560" t="s">
        <v>18</v>
      </c>
      <c r="D6560" t="s">
        <v>29</v>
      </c>
      <c r="E6560" t="s">
        <v>38</v>
      </c>
      <c r="F6560" t="s">
        <v>63</v>
      </c>
      <c r="G6560" t="s">
        <v>64</v>
      </c>
      <c r="H6560" t="s">
        <v>62</v>
      </c>
      <c r="I6560" t="s">
        <v>54</v>
      </c>
      <c r="J6560" t="s">
        <v>31</v>
      </c>
      <c r="K6560" t="s">
        <v>32</v>
      </c>
      <c r="L6560" t="s">
        <v>27</v>
      </c>
      <c r="M6560" t="s">
        <v>27</v>
      </c>
      <c r="N6560" t="s">
        <v>28</v>
      </c>
      <c r="O6560" t="s">
        <v>28</v>
      </c>
      <c r="P6560">
        <v>1</v>
      </c>
      <c r="Q6560">
        <v>1539501.5</v>
      </c>
      <c r="R6560">
        <v>1</v>
      </c>
    </row>
    <row r="6561" spans="1:18" x14ac:dyDescent="0.25">
      <c r="A6561">
        <v>2016</v>
      </c>
      <c r="B6561" s="1">
        <v>42809.622092939811</v>
      </c>
      <c r="C6561" t="s">
        <v>18</v>
      </c>
      <c r="D6561" t="s">
        <v>29</v>
      </c>
      <c r="E6561" t="s">
        <v>38</v>
      </c>
      <c r="F6561" t="s">
        <v>45</v>
      </c>
      <c r="G6561" t="s">
        <v>71</v>
      </c>
      <c r="H6561" t="s">
        <v>62</v>
      </c>
      <c r="I6561" t="s">
        <v>54</v>
      </c>
      <c r="J6561" t="s">
        <v>31</v>
      </c>
      <c r="K6561" t="s">
        <v>49</v>
      </c>
      <c r="L6561" t="s">
        <v>27</v>
      </c>
      <c r="M6561" t="s">
        <v>27</v>
      </c>
      <c r="N6561" t="s">
        <v>28</v>
      </c>
      <c r="O6561" t="s">
        <v>28</v>
      </c>
      <c r="P6561">
        <v>1</v>
      </c>
      <c r="Q6561">
        <v>2400000</v>
      </c>
      <c r="R6561">
        <v>3</v>
      </c>
    </row>
    <row r="6562" spans="1:18" x14ac:dyDescent="0.25">
      <c r="A6562">
        <v>2016</v>
      </c>
      <c r="B6562" s="1">
        <v>42809.622092939811</v>
      </c>
      <c r="C6562" t="s">
        <v>18</v>
      </c>
      <c r="D6562" t="s">
        <v>29</v>
      </c>
      <c r="E6562" t="s">
        <v>38</v>
      </c>
      <c r="F6562" t="s">
        <v>61</v>
      </c>
      <c r="G6562" t="s">
        <v>22</v>
      </c>
      <c r="H6562" t="s">
        <v>28</v>
      </c>
      <c r="I6562" t="s">
        <v>54</v>
      </c>
      <c r="J6562" t="s">
        <v>37</v>
      </c>
      <c r="K6562" t="s">
        <v>28</v>
      </c>
      <c r="L6562" t="s">
        <v>27</v>
      </c>
      <c r="M6562" t="s">
        <v>28</v>
      </c>
      <c r="N6562" t="s">
        <v>27</v>
      </c>
      <c r="O6562" t="s">
        <v>28</v>
      </c>
      <c r="P6562">
        <v>1</v>
      </c>
      <c r="Q6562">
        <v>0</v>
      </c>
      <c r="R6562">
        <v>0</v>
      </c>
    </row>
    <row r="6563" spans="1:18" x14ac:dyDescent="0.25">
      <c r="A6563">
        <v>2016</v>
      </c>
      <c r="B6563" s="1">
        <v>42809.622092939811</v>
      </c>
      <c r="C6563" t="s">
        <v>18</v>
      </c>
      <c r="D6563" t="s">
        <v>29</v>
      </c>
      <c r="E6563" t="s">
        <v>55</v>
      </c>
      <c r="F6563" t="s">
        <v>21</v>
      </c>
      <c r="G6563" t="s">
        <v>22</v>
      </c>
      <c r="H6563" t="s">
        <v>91</v>
      </c>
      <c r="I6563" t="s">
        <v>24</v>
      </c>
      <c r="J6563" t="s">
        <v>48</v>
      </c>
      <c r="K6563" t="s">
        <v>49</v>
      </c>
      <c r="L6563" t="s">
        <v>27</v>
      </c>
      <c r="M6563" t="s">
        <v>27</v>
      </c>
      <c r="N6563" t="s">
        <v>28</v>
      </c>
      <c r="O6563" t="s">
        <v>28</v>
      </c>
      <c r="P6563">
        <v>1</v>
      </c>
      <c r="Q6563">
        <v>-71355.369099999996</v>
      </c>
      <c r="R6563">
        <v>2</v>
      </c>
    </row>
    <row r="6564" spans="1:18" x14ac:dyDescent="0.25">
      <c r="A6564">
        <v>2016</v>
      </c>
      <c r="B6564" s="1">
        <v>42809.622092939811</v>
      </c>
      <c r="C6564" t="s">
        <v>18</v>
      </c>
      <c r="D6564" t="s">
        <v>78</v>
      </c>
      <c r="E6564" t="s">
        <v>20</v>
      </c>
      <c r="F6564" t="s">
        <v>21</v>
      </c>
      <c r="G6564" t="s">
        <v>22</v>
      </c>
      <c r="H6564" t="s">
        <v>28</v>
      </c>
      <c r="I6564" t="s">
        <v>34</v>
      </c>
      <c r="J6564" t="s">
        <v>37</v>
      </c>
      <c r="K6564" t="s">
        <v>28</v>
      </c>
      <c r="L6564" t="s">
        <v>35</v>
      </c>
      <c r="M6564" t="s">
        <v>28</v>
      </c>
      <c r="N6564" t="s">
        <v>35</v>
      </c>
      <c r="O6564" t="s">
        <v>28</v>
      </c>
      <c r="P6564">
        <v>1</v>
      </c>
      <c r="Q6564">
        <v>0</v>
      </c>
      <c r="R6564">
        <v>0</v>
      </c>
    </row>
    <row r="6565" spans="1:18" x14ac:dyDescent="0.25">
      <c r="A6565">
        <v>2016</v>
      </c>
      <c r="B6565" s="1">
        <v>42809.622092939811</v>
      </c>
      <c r="C6565" t="s">
        <v>18</v>
      </c>
      <c r="D6565" t="s">
        <v>78</v>
      </c>
      <c r="E6565" t="s">
        <v>20</v>
      </c>
      <c r="F6565" t="s">
        <v>21</v>
      </c>
      <c r="G6565" t="s">
        <v>22</v>
      </c>
      <c r="H6565" t="s">
        <v>28</v>
      </c>
      <c r="I6565" t="s">
        <v>24</v>
      </c>
      <c r="J6565" t="s">
        <v>37</v>
      </c>
      <c r="K6565" t="s">
        <v>28</v>
      </c>
      <c r="L6565" t="s">
        <v>27</v>
      </c>
      <c r="M6565" t="s">
        <v>28</v>
      </c>
      <c r="N6565" t="s">
        <v>27</v>
      </c>
      <c r="O6565" t="s">
        <v>28</v>
      </c>
      <c r="P6565">
        <v>1</v>
      </c>
      <c r="Q6565">
        <v>0</v>
      </c>
      <c r="R6565">
        <v>0</v>
      </c>
    </row>
    <row r="6566" spans="1:18" x14ac:dyDescent="0.25">
      <c r="A6566">
        <v>2016</v>
      </c>
      <c r="B6566" s="1">
        <v>42809.622092939811</v>
      </c>
      <c r="C6566" t="s">
        <v>18</v>
      </c>
      <c r="D6566" t="s">
        <v>78</v>
      </c>
      <c r="E6566" t="s">
        <v>20</v>
      </c>
      <c r="F6566" t="s">
        <v>21</v>
      </c>
      <c r="G6566" t="s">
        <v>22</v>
      </c>
      <c r="H6566" t="s">
        <v>23</v>
      </c>
      <c r="I6566" t="s">
        <v>24</v>
      </c>
      <c r="J6566" t="s">
        <v>48</v>
      </c>
      <c r="K6566" t="s">
        <v>26</v>
      </c>
      <c r="L6566" t="s">
        <v>35</v>
      </c>
      <c r="M6566" t="s">
        <v>35</v>
      </c>
      <c r="N6566" t="s">
        <v>35</v>
      </c>
      <c r="O6566" t="s">
        <v>35</v>
      </c>
      <c r="P6566">
        <v>1</v>
      </c>
      <c r="Q6566">
        <v>-1125927.1862999999</v>
      </c>
      <c r="R6566">
        <v>4</v>
      </c>
    </row>
    <row r="6567" spans="1:18" x14ac:dyDescent="0.25">
      <c r="A6567">
        <v>2016</v>
      </c>
      <c r="B6567" s="1">
        <v>42809.622092939811</v>
      </c>
      <c r="C6567" t="s">
        <v>18</v>
      </c>
      <c r="D6567" t="s">
        <v>78</v>
      </c>
      <c r="E6567" t="s">
        <v>30</v>
      </c>
      <c r="F6567" t="s">
        <v>21</v>
      </c>
      <c r="G6567" t="s">
        <v>22</v>
      </c>
      <c r="H6567" t="s">
        <v>28</v>
      </c>
      <c r="I6567" t="s">
        <v>24</v>
      </c>
      <c r="J6567" t="s">
        <v>40</v>
      </c>
      <c r="K6567" t="s">
        <v>49</v>
      </c>
      <c r="L6567" t="s">
        <v>35</v>
      </c>
      <c r="M6567" t="s">
        <v>28</v>
      </c>
      <c r="N6567" t="s">
        <v>35</v>
      </c>
      <c r="O6567" t="s">
        <v>35</v>
      </c>
      <c r="P6567">
        <v>1</v>
      </c>
      <c r="Q6567">
        <v>0</v>
      </c>
      <c r="R6567">
        <v>1</v>
      </c>
    </row>
    <row r="6568" spans="1:18" x14ac:dyDescent="0.25">
      <c r="A6568">
        <v>2016</v>
      </c>
      <c r="B6568" s="1">
        <v>42809.622092939811</v>
      </c>
      <c r="C6568" t="s">
        <v>18</v>
      </c>
      <c r="D6568" t="s">
        <v>78</v>
      </c>
      <c r="E6568" t="s">
        <v>30</v>
      </c>
      <c r="F6568" t="s">
        <v>21</v>
      </c>
      <c r="G6568" t="s">
        <v>22</v>
      </c>
      <c r="H6568" t="s">
        <v>28</v>
      </c>
      <c r="I6568" t="s">
        <v>24</v>
      </c>
      <c r="J6568" t="s">
        <v>37</v>
      </c>
      <c r="K6568" t="s">
        <v>26</v>
      </c>
      <c r="L6568" t="s">
        <v>27</v>
      </c>
      <c r="M6568" t="s">
        <v>28</v>
      </c>
      <c r="N6568" t="s">
        <v>27</v>
      </c>
      <c r="O6568" t="s">
        <v>28</v>
      </c>
      <c r="P6568">
        <v>1</v>
      </c>
      <c r="Q6568">
        <v>0</v>
      </c>
      <c r="R6568">
        <v>1</v>
      </c>
    </row>
    <row r="6569" spans="1:18" x14ac:dyDescent="0.25">
      <c r="A6569">
        <v>2016</v>
      </c>
      <c r="B6569" s="1">
        <v>42809.622092939811</v>
      </c>
      <c r="C6569" t="s">
        <v>18</v>
      </c>
      <c r="D6569" t="s">
        <v>78</v>
      </c>
      <c r="E6569" t="s">
        <v>42</v>
      </c>
      <c r="F6569" t="s">
        <v>63</v>
      </c>
      <c r="G6569" t="s">
        <v>64</v>
      </c>
      <c r="H6569" t="s">
        <v>23</v>
      </c>
      <c r="I6569" t="s">
        <v>24</v>
      </c>
      <c r="J6569" t="s">
        <v>48</v>
      </c>
      <c r="K6569" t="s">
        <v>26</v>
      </c>
      <c r="L6569" t="s">
        <v>35</v>
      </c>
      <c r="M6569" t="s">
        <v>35</v>
      </c>
      <c r="N6569" t="s">
        <v>35</v>
      </c>
      <c r="O6569" t="s">
        <v>35</v>
      </c>
      <c r="P6569">
        <v>1</v>
      </c>
      <c r="Q6569">
        <v>-196419.70310000001</v>
      </c>
      <c r="R6569">
        <v>2</v>
      </c>
    </row>
    <row r="6570" spans="1:18" x14ac:dyDescent="0.25">
      <c r="A6570">
        <v>2016</v>
      </c>
      <c r="B6570" s="1">
        <v>42809.622092939811</v>
      </c>
      <c r="C6570" t="s">
        <v>18</v>
      </c>
      <c r="D6570" t="s">
        <v>78</v>
      </c>
      <c r="E6570" t="s">
        <v>42</v>
      </c>
      <c r="F6570" t="s">
        <v>21</v>
      </c>
      <c r="G6570" t="s">
        <v>22</v>
      </c>
      <c r="H6570" t="s">
        <v>23</v>
      </c>
      <c r="I6570" t="s">
        <v>34</v>
      </c>
      <c r="J6570" t="s">
        <v>37</v>
      </c>
      <c r="K6570" t="s">
        <v>32</v>
      </c>
      <c r="L6570" t="s">
        <v>35</v>
      </c>
      <c r="M6570" t="s">
        <v>35</v>
      </c>
      <c r="N6570" t="s">
        <v>35</v>
      </c>
      <c r="O6570" t="s">
        <v>35</v>
      </c>
      <c r="P6570">
        <v>1</v>
      </c>
      <c r="Q6570">
        <v>0</v>
      </c>
      <c r="R6570">
        <v>1</v>
      </c>
    </row>
    <row r="6571" spans="1:18" x14ac:dyDescent="0.25">
      <c r="A6571">
        <v>2016</v>
      </c>
      <c r="B6571" s="1">
        <v>42809.622092939811</v>
      </c>
      <c r="C6571" t="s">
        <v>18</v>
      </c>
      <c r="D6571" t="s">
        <v>78</v>
      </c>
      <c r="E6571" t="s">
        <v>67</v>
      </c>
      <c r="F6571" t="s">
        <v>63</v>
      </c>
      <c r="G6571" t="s">
        <v>64</v>
      </c>
      <c r="H6571" t="s">
        <v>62</v>
      </c>
      <c r="I6571" t="s">
        <v>24</v>
      </c>
      <c r="J6571" t="s">
        <v>48</v>
      </c>
      <c r="K6571" t="s">
        <v>49</v>
      </c>
      <c r="L6571" t="s">
        <v>35</v>
      </c>
      <c r="M6571" t="s">
        <v>35</v>
      </c>
      <c r="N6571" t="s">
        <v>35</v>
      </c>
      <c r="O6571" t="s">
        <v>35</v>
      </c>
      <c r="P6571">
        <v>1</v>
      </c>
      <c r="Q6571">
        <v>-731029.875</v>
      </c>
      <c r="R6571">
        <v>1</v>
      </c>
    </row>
    <row r="6572" spans="1:18" x14ac:dyDescent="0.25">
      <c r="A6572">
        <v>2016</v>
      </c>
      <c r="B6572" s="1">
        <v>42809.622092939811</v>
      </c>
      <c r="C6572" t="s">
        <v>18</v>
      </c>
      <c r="D6572" t="s">
        <v>78</v>
      </c>
      <c r="E6572" t="s">
        <v>38</v>
      </c>
      <c r="F6572" t="s">
        <v>53</v>
      </c>
      <c r="G6572" t="s">
        <v>70</v>
      </c>
      <c r="H6572" t="s">
        <v>28</v>
      </c>
      <c r="I6572" t="s">
        <v>24</v>
      </c>
      <c r="J6572" t="s">
        <v>37</v>
      </c>
      <c r="K6572" t="s">
        <v>28</v>
      </c>
      <c r="L6572" t="s">
        <v>27</v>
      </c>
      <c r="M6572" t="s">
        <v>28</v>
      </c>
      <c r="N6572" t="s">
        <v>27</v>
      </c>
      <c r="O6572" t="s">
        <v>28</v>
      </c>
      <c r="P6572">
        <v>1</v>
      </c>
      <c r="Q6572">
        <v>0</v>
      </c>
      <c r="R6572">
        <v>0</v>
      </c>
    </row>
    <row r="6573" spans="1:18" x14ac:dyDescent="0.25">
      <c r="A6573">
        <v>2016</v>
      </c>
      <c r="B6573" s="1">
        <v>42809.622092939811</v>
      </c>
      <c r="C6573" t="s">
        <v>18</v>
      </c>
      <c r="D6573" t="s">
        <v>78</v>
      </c>
      <c r="E6573" t="s">
        <v>38</v>
      </c>
      <c r="F6573" t="s">
        <v>45</v>
      </c>
      <c r="G6573" t="s">
        <v>46</v>
      </c>
      <c r="H6573" t="s">
        <v>62</v>
      </c>
      <c r="I6573" t="s">
        <v>34</v>
      </c>
      <c r="J6573" t="s">
        <v>48</v>
      </c>
      <c r="K6573" t="s">
        <v>49</v>
      </c>
      <c r="L6573" t="s">
        <v>35</v>
      </c>
      <c r="M6573" t="s">
        <v>35</v>
      </c>
      <c r="N6573" t="s">
        <v>35</v>
      </c>
      <c r="O6573" t="s">
        <v>35</v>
      </c>
      <c r="P6573">
        <v>1</v>
      </c>
      <c r="Q6573">
        <v>-57650.511700000003</v>
      </c>
      <c r="R6573">
        <v>1</v>
      </c>
    </row>
    <row r="6574" spans="1:18" x14ac:dyDescent="0.25">
      <c r="A6574">
        <v>2016</v>
      </c>
      <c r="B6574" s="1">
        <v>42809.622092939811</v>
      </c>
      <c r="C6574" t="s">
        <v>18</v>
      </c>
      <c r="D6574" t="s">
        <v>19</v>
      </c>
      <c r="E6574" t="s">
        <v>38</v>
      </c>
      <c r="F6574" t="s">
        <v>61</v>
      </c>
      <c r="G6574" t="s">
        <v>22</v>
      </c>
      <c r="H6574" t="s">
        <v>91</v>
      </c>
      <c r="I6574" t="s">
        <v>34</v>
      </c>
      <c r="J6574" t="s">
        <v>31</v>
      </c>
      <c r="K6574" t="s">
        <v>51</v>
      </c>
      <c r="L6574" t="s">
        <v>35</v>
      </c>
      <c r="M6574" t="s">
        <v>35</v>
      </c>
      <c r="N6574" t="s">
        <v>28</v>
      </c>
      <c r="O6574" t="s">
        <v>35</v>
      </c>
      <c r="P6574">
        <v>1</v>
      </c>
      <c r="Q6574">
        <v>2770841</v>
      </c>
      <c r="R6574">
        <v>3</v>
      </c>
    </row>
    <row r="6575" spans="1:18" x14ac:dyDescent="0.25">
      <c r="A6575">
        <v>2016</v>
      </c>
      <c r="B6575" s="1">
        <v>42809.622092939811</v>
      </c>
      <c r="C6575" t="s">
        <v>18</v>
      </c>
      <c r="D6575" t="s">
        <v>19</v>
      </c>
      <c r="E6575" t="s">
        <v>38</v>
      </c>
      <c r="F6575" t="s">
        <v>61</v>
      </c>
      <c r="G6575" t="s">
        <v>22</v>
      </c>
      <c r="H6575" t="s">
        <v>91</v>
      </c>
      <c r="I6575" t="s">
        <v>34</v>
      </c>
      <c r="J6575" t="s">
        <v>31</v>
      </c>
      <c r="K6575" t="s">
        <v>26</v>
      </c>
      <c r="L6575" t="s">
        <v>35</v>
      </c>
      <c r="M6575" t="s">
        <v>35</v>
      </c>
      <c r="N6575" t="s">
        <v>28</v>
      </c>
      <c r="O6575" t="s">
        <v>35</v>
      </c>
      <c r="P6575">
        <v>1</v>
      </c>
      <c r="Q6575">
        <v>3909991</v>
      </c>
      <c r="R6575">
        <v>3</v>
      </c>
    </row>
    <row r="6576" spans="1:18" x14ac:dyDescent="0.25">
      <c r="A6576">
        <v>2016</v>
      </c>
      <c r="B6576" s="1">
        <v>42809.622092939811</v>
      </c>
      <c r="C6576" t="s">
        <v>18</v>
      </c>
      <c r="D6576" t="s">
        <v>19</v>
      </c>
      <c r="E6576" t="s">
        <v>38</v>
      </c>
      <c r="F6576" t="s">
        <v>61</v>
      </c>
      <c r="G6576" t="s">
        <v>22</v>
      </c>
      <c r="H6576" t="s">
        <v>91</v>
      </c>
      <c r="I6576" t="s">
        <v>34</v>
      </c>
      <c r="J6576" t="s">
        <v>43</v>
      </c>
      <c r="K6576" t="s">
        <v>56</v>
      </c>
      <c r="L6576" t="s">
        <v>35</v>
      </c>
      <c r="M6576" t="s">
        <v>35</v>
      </c>
      <c r="N6576" t="s">
        <v>28</v>
      </c>
      <c r="O6576" t="s">
        <v>35</v>
      </c>
      <c r="P6576">
        <v>1</v>
      </c>
      <c r="Q6576">
        <v>830800</v>
      </c>
      <c r="R6576">
        <v>5</v>
      </c>
    </row>
    <row r="6577" spans="1:18" x14ac:dyDescent="0.25">
      <c r="A6577">
        <v>2016</v>
      </c>
      <c r="B6577" s="1">
        <v>42809.622092939811</v>
      </c>
      <c r="C6577" t="s">
        <v>18</v>
      </c>
      <c r="D6577" t="s">
        <v>19</v>
      </c>
      <c r="E6577" t="s">
        <v>38</v>
      </c>
      <c r="F6577" t="s">
        <v>61</v>
      </c>
      <c r="G6577" t="s">
        <v>22</v>
      </c>
      <c r="H6577" t="s">
        <v>91</v>
      </c>
      <c r="I6577" t="s">
        <v>34</v>
      </c>
      <c r="J6577" t="s">
        <v>48</v>
      </c>
      <c r="K6577" t="s">
        <v>32</v>
      </c>
      <c r="L6577" t="s">
        <v>35</v>
      </c>
      <c r="M6577" t="s">
        <v>35</v>
      </c>
      <c r="N6577" t="s">
        <v>28</v>
      </c>
      <c r="O6577" t="s">
        <v>35</v>
      </c>
      <c r="P6577">
        <v>1</v>
      </c>
      <c r="Q6577">
        <v>-826430</v>
      </c>
      <c r="R6577">
        <v>1</v>
      </c>
    </row>
    <row r="6578" spans="1:18" x14ac:dyDescent="0.25">
      <c r="A6578">
        <v>2016</v>
      </c>
      <c r="B6578" s="1">
        <v>42809.622092939811</v>
      </c>
      <c r="C6578" t="s">
        <v>18</v>
      </c>
      <c r="D6578" t="s">
        <v>19</v>
      </c>
      <c r="E6578" t="s">
        <v>38</v>
      </c>
      <c r="F6578" t="s">
        <v>61</v>
      </c>
      <c r="G6578" t="s">
        <v>22</v>
      </c>
      <c r="H6578" t="s">
        <v>91</v>
      </c>
      <c r="I6578" t="s">
        <v>34</v>
      </c>
      <c r="J6578" t="s">
        <v>48</v>
      </c>
      <c r="K6578" t="s">
        <v>26</v>
      </c>
      <c r="L6578" t="s">
        <v>35</v>
      </c>
      <c r="M6578" t="s">
        <v>35</v>
      </c>
      <c r="N6578" t="s">
        <v>35</v>
      </c>
      <c r="O6578" t="s">
        <v>35</v>
      </c>
      <c r="P6578">
        <v>1</v>
      </c>
      <c r="Q6578">
        <v>-923368</v>
      </c>
      <c r="R6578">
        <v>2</v>
      </c>
    </row>
    <row r="6579" spans="1:18" x14ac:dyDescent="0.25">
      <c r="A6579">
        <v>2016</v>
      </c>
      <c r="B6579" s="1">
        <v>42809.622092939811</v>
      </c>
      <c r="C6579" t="s">
        <v>18</v>
      </c>
      <c r="D6579" t="s">
        <v>60</v>
      </c>
      <c r="E6579" t="s">
        <v>20</v>
      </c>
      <c r="F6579" t="s">
        <v>53</v>
      </c>
      <c r="G6579" t="s">
        <v>71</v>
      </c>
      <c r="H6579" t="s">
        <v>28</v>
      </c>
      <c r="I6579" t="s">
        <v>34</v>
      </c>
      <c r="J6579" t="s">
        <v>57</v>
      </c>
      <c r="K6579" t="s">
        <v>32</v>
      </c>
      <c r="L6579" t="s">
        <v>35</v>
      </c>
      <c r="M6579" t="s">
        <v>28</v>
      </c>
      <c r="N6579" t="s">
        <v>35</v>
      </c>
      <c r="O6579" t="s">
        <v>35</v>
      </c>
      <c r="P6579">
        <v>1</v>
      </c>
      <c r="Q6579">
        <v>156124738.34009999</v>
      </c>
      <c r="R6579">
        <v>98</v>
      </c>
    </row>
    <row r="6580" spans="1:18" x14ac:dyDescent="0.25">
      <c r="A6580">
        <v>2016</v>
      </c>
      <c r="B6580" s="1">
        <v>42809.622092939811</v>
      </c>
      <c r="C6580" t="s">
        <v>18</v>
      </c>
      <c r="D6580" t="s">
        <v>60</v>
      </c>
      <c r="E6580" t="s">
        <v>20</v>
      </c>
      <c r="F6580" t="s">
        <v>21</v>
      </c>
      <c r="G6580" t="s">
        <v>22</v>
      </c>
      <c r="H6580" t="s">
        <v>28</v>
      </c>
      <c r="I6580" t="s">
        <v>34</v>
      </c>
      <c r="J6580" t="s">
        <v>44</v>
      </c>
      <c r="K6580" t="s">
        <v>26</v>
      </c>
      <c r="L6580" t="s">
        <v>35</v>
      </c>
      <c r="M6580" t="s">
        <v>28</v>
      </c>
      <c r="N6580" t="s">
        <v>35</v>
      </c>
      <c r="O6580" t="s">
        <v>35</v>
      </c>
      <c r="P6580">
        <v>1</v>
      </c>
      <c r="Q6580">
        <v>10226.75</v>
      </c>
      <c r="R6580">
        <v>7</v>
      </c>
    </row>
    <row r="6581" spans="1:18" x14ac:dyDescent="0.25">
      <c r="A6581">
        <v>2016</v>
      </c>
      <c r="B6581" s="1">
        <v>42809.622092939811</v>
      </c>
      <c r="C6581" t="s">
        <v>18</v>
      </c>
      <c r="D6581" t="s">
        <v>60</v>
      </c>
      <c r="E6581" t="s">
        <v>20</v>
      </c>
      <c r="F6581" t="s">
        <v>21</v>
      </c>
      <c r="G6581" t="s">
        <v>22</v>
      </c>
      <c r="H6581" t="s">
        <v>28</v>
      </c>
      <c r="I6581" t="s">
        <v>24</v>
      </c>
      <c r="J6581" t="s">
        <v>37</v>
      </c>
      <c r="K6581" t="s">
        <v>28</v>
      </c>
      <c r="L6581" t="s">
        <v>35</v>
      </c>
      <c r="M6581" t="s">
        <v>28</v>
      </c>
      <c r="N6581" t="s">
        <v>35</v>
      </c>
      <c r="O6581" t="s">
        <v>28</v>
      </c>
      <c r="P6581">
        <v>1</v>
      </c>
      <c r="Q6581">
        <v>0</v>
      </c>
      <c r="R6581">
        <v>0</v>
      </c>
    </row>
    <row r="6582" spans="1:18" x14ac:dyDescent="0.25">
      <c r="A6582">
        <v>2016</v>
      </c>
      <c r="B6582" s="1">
        <v>42809.622092939811</v>
      </c>
      <c r="C6582" t="s">
        <v>18</v>
      </c>
      <c r="D6582" t="s">
        <v>60</v>
      </c>
      <c r="E6582" t="s">
        <v>42</v>
      </c>
      <c r="F6582" t="s">
        <v>63</v>
      </c>
      <c r="G6582" t="s">
        <v>64</v>
      </c>
      <c r="H6582" t="s">
        <v>62</v>
      </c>
      <c r="I6582" t="s">
        <v>24</v>
      </c>
      <c r="J6582" t="s">
        <v>44</v>
      </c>
      <c r="K6582" t="s">
        <v>51</v>
      </c>
      <c r="L6582" t="s">
        <v>35</v>
      </c>
      <c r="M6582" t="s">
        <v>35</v>
      </c>
      <c r="N6582" t="s">
        <v>35</v>
      </c>
      <c r="O6582" t="s">
        <v>35</v>
      </c>
      <c r="P6582">
        <v>1</v>
      </c>
      <c r="Q6582">
        <v>208793.875</v>
      </c>
      <c r="R6582">
        <v>1</v>
      </c>
    </row>
    <row r="6583" spans="1:18" x14ac:dyDescent="0.25">
      <c r="A6583">
        <v>2016</v>
      </c>
      <c r="B6583" s="1">
        <v>42809.622092939811</v>
      </c>
      <c r="C6583" t="s">
        <v>18</v>
      </c>
      <c r="D6583" t="s">
        <v>60</v>
      </c>
      <c r="E6583" t="s">
        <v>42</v>
      </c>
      <c r="F6583" t="s">
        <v>21</v>
      </c>
      <c r="G6583" t="s">
        <v>22</v>
      </c>
      <c r="H6583" t="s">
        <v>28</v>
      </c>
      <c r="I6583" t="s">
        <v>24</v>
      </c>
      <c r="J6583" t="s">
        <v>48</v>
      </c>
      <c r="K6583" t="s">
        <v>26</v>
      </c>
      <c r="L6583" t="s">
        <v>35</v>
      </c>
      <c r="M6583" t="s">
        <v>28</v>
      </c>
      <c r="N6583" t="s">
        <v>35</v>
      </c>
      <c r="O6583" t="s">
        <v>35</v>
      </c>
      <c r="P6583">
        <v>1</v>
      </c>
      <c r="Q6583">
        <v>-3364500.75</v>
      </c>
      <c r="R6583">
        <v>6</v>
      </c>
    </row>
    <row r="6584" spans="1:18" x14ac:dyDescent="0.25">
      <c r="A6584">
        <v>2016</v>
      </c>
      <c r="B6584" s="1">
        <v>42809.622092939811</v>
      </c>
      <c r="C6584" t="s">
        <v>18</v>
      </c>
      <c r="D6584" t="s">
        <v>60</v>
      </c>
      <c r="E6584" t="s">
        <v>68</v>
      </c>
      <c r="F6584" t="s">
        <v>53</v>
      </c>
      <c r="G6584" t="s">
        <v>46</v>
      </c>
      <c r="H6584" t="s">
        <v>23</v>
      </c>
      <c r="I6584" t="s">
        <v>34</v>
      </c>
      <c r="J6584" t="s">
        <v>44</v>
      </c>
      <c r="K6584" t="s">
        <v>51</v>
      </c>
      <c r="L6584" t="s">
        <v>35</v>
      </c>
      <c r="M6584" t="s">
        <v>35</v>
      </c>
      <c r="N6584" t="s">
        <v>28</v>
      </c>
      <c r="O6584" t="s">
        <v>35</v>
      </c>
      <c r="P6584">
        <v>1</v>
      </c>
      <c r="Q6584">
        <v>155298.43669999999</v>
      </c>
      <c r="R6584">
        <v>3</v>
      </c>
    </row>
    <row r="6585" spans="1:18" x14ac:dyDescent="0.25">
      <c r="A6585">
        <v>2016</v>
      </c>
      <c r="B6585" s="1">
        <v>42809.622092939811</v>
      </c>
      <c r="C6585" t="s">
        <v>18</v>
      </c>
      <c r="D6585" t="s">
        <v>60</v>
      </c>
      <c r="E6585" t="s">
        <v>50</v>
      </c>
      <c r="F6585" t="s">
        <v>53</v>
      </c>
      <c r="G6585" t="s">
        <v>46</v>
      </c>
      <c r="H6585" t="s">
        <v>23</v>
      </c>
      <c r="I6585" t="s">
        <v>34</v>
      </c>
      <c r="J6585" t="s">
        <v>44</v>
      </c>
      <c r="K6585" t="s">
        <v>26</v>
      </c>
      <c r="L6585" t="s">
        <v>35</v>
      </c>
      <c r="M6585" t="s">
        <v>35</v>
      </c>
      <c r="N6585" t="s">
        <v>28</v>
      </c>
      <c r="O6585" t="s">
        <v>35</v>
      </c>
      <c r="P6585">
        <v>1</v>
      </c>
      <c r="Q6585">
        <v>156485.70310000001</v>
      </c>
      <c r="R6585">
        <v>2</v>
      </c>
    </row>
    <row r="6586" spans="1:18" x14ac:dyDescent="0.25">
      <c r="A6586">
        <v>2016</v>
      </c>
      <c r="B6586" s="1">
        <v>42809.622092939811</v>
      </c>
      <c r="C6586" t="s">
        <v>18</v>
      </c>
      <c r="D6586" t="s">
        <v>60</v>
      </c>
      <c r="E6586" t="s">
        <v>38</v>
      </c>
      <c r="F6586" t="s">
        <v>21</v>
      </c>
      <c r="G6586" t="s">
        <v>22</v>
      </c>
      <c r="H6586" t="s">
        <v>28</v>
      </c>
      <c r="I6586" t="s">
        <v>24</v>
      </c>
      <c r="J6586" t="s">
        <v>40</v>
      </c>
      <c r="K6586" t="s">
        <v>51</v>
      </c>
      <c r="L6586" t="s">
        <v>35</v>
      </c>
      <c r="M6586" t="s">
        <v>28</v>
      </c>
      <c r="N6586" t="s">
        <v>35</v>
      </c>
      <c r="O6586" t="s">
        <v>35</v>
      </c>
      <c r="P6586">
        <v>1</v>
      </c>
      <c r="Q6586">
        <v>20753278.172499999</v>
      </c>
      <c r="R6586">
        <v>33</v>
      </c>
    </row>
    <row r="6587" spans="1:18" x14ac:dyDescent="0.25">
      <c r="A6587">
        <v>2016</v>
      </c>
      <c r="B6587" s="1">
        <v>42809.622092939811</v>
      </c>
      <c r="C6587" t="s">
        <v>18</v>
      </c>
      <c r="D6587" t="s">
        <v>72</v>
      </c>
      <c r="E6587" t="s">
        <v>20</v>
      </c>
      <c r="F6587" t="s">
        <v>45</v>
      </c>
      <c r="G6587" t="s">
        <v>66</v>
      </c>
      <c r="H6587" t="s">
        <v>23</v>
      </c>
      <c r="I6587" t="s">
        <v>76</v>
      </c>
      <c r="J6587" t="s">
        <v>44</v>
      </c>
      <c r="K6587" t="s">
        <v>56</v>
      </c>
      <c r="L6587" t="s">
        <v>35</v>
      </c>
      <c r="M6587" t="s">
        <v>98</v>
      </c>
      <c r="N6587" t="s">
        <v>28</v>
      </c>
      <c r="O6587" t="s">
        <v>35</v>
      </c>
      <c r="P6587">
        <v>1</v>
      </c>
      <c r="Q6587">
        <v>16468.139200000001</v>
      </c>
      <c r="R6587">
        <v>2</v>
      </c>
    </row>
    <row r="6588" spans="1:18" x14ac:dyDescent="0.25">
      <c r="A6588">
        <v>2016</v>
      </c>
      <c r="B6588" s="1">
        <v>42809.622092939811</v>
      </c>
      <c r="C6588" t="s">
        <v>18</v>
      </c>
      <c r="D6588" t="s">
        <v>72</v>
      </c>
      <c r="E6588" t="s">
        <v>20</v>
      </c>
      <c r="F6588" t="s">
        <v>21</v>
      </c>
      <c r="G6588" t="s">
        <v>22</v>
      </c>
      <c r="H6588" t="s">
        <v>28</v>
      </c>
      <c r="I6588" t="s">
        <v>24</v>
      </c>
      <c r="J6588" t="s">
        <v>37</v>
      </c>
      <c r="K6588" t="s">
        <v>28</v>
      </c>
      <c r="L6588" t="s">
        <v>35</v>
      </c>
      <c r="M6588" t="s">
        <v>28</v>
      </c>
      <c r="N6588" t="s">
        <v>35</v>
      </c>
      <c r="O6588" t="s">
        <v>28</v>
      </c>
      <c r="P6588">
        <v>1</v>
      </c>
      <c r="Q6588">
        <v>0</v>
      </c>
      <c r="R6588">
        <v>0</v>
      </c>
    </row>
    <row r="6589" spans="1:18" x14ac:dyDescent="0.25">
      <c r="A6589">
        <v>2016</v>
      </c>
      <c r="B6589" s="1">
        <v>42809.622092939811</v>
      </c>
      <c r="C6589" t="s">
        <v>18</v>
      </c>
      <c r="D6589" t="s">
        <v>72</v>
      </c>
      <c r="E6589" t="s">
        <v>52</v>
      </c>
      <c r="F6589" t="s">
        <v>53</v>
      </c>
      <c r="G6589" t="s">
        <v>66</v>
      </c>
      <c r="H6589" t="s">
        <v>28</v>
      </c>
      <c r="I6589" t="s">
        <v>34</v>
      </c>
      <c r="J6589" t="s">
        <v>44</v>
      </c>
      <c r="K6589" t="s">
        <v>56</v>
      </c>
      <c r="L6589" t="s">
        <v>74</v>
      </c>
      <c r="M6589" t="s">
        <v>74</v>
      </c>
      <c r="N6589" t="s">
        <v>28</v>
      </c>
      <c r="O6589" t="s">
        <v>28</v>
      </c>
      <c r="P6589">
        <v>1</v>
      </c>
      <c r="Q6589">
        <v>70003770.582900003</v>
      </c>
      <c r="R6589">
        <v>21175</v>
      </c>
    </row>
    <row r="6590" spans="1:18" x14ac:dyDescent="0.25">
      <c r="A6590">
        <v>2016</v>
      </c>
      <c r="B6590" s="1">
        <v>42809.622092939811</v>
      </c>
      <c r="C6590" t="s">
        <v>18</v>
      </c>
      <c r="D6590" t="s">
        <v>72</v>
      </c>
      <c r="E6590" t="s">
        <v>52</v>
      </c>
      <c r="F6590" t="s">
        <v>45</v>
      </c>
      <c r="G6590" t="s">
        <v>66</v>
      </c>
      <c r="H6590" t="s">
        <v>23</v>
      </c>
      <c r="I6590" t="s">
        <v>76</v>
      </c>
      <c r="J6590" t="s">
        <v>48</v>
      </c>
      <c r="K6590" t="s">
        <v>56</v>
      </c>
      <c r="L6590" t="s">
        <v>35</v>
      </c>
      <c r="M6590" t="s">
        <v>98</v>
      </c>
      <c r="N6590" t="s">
        <v>28</v>
      </c>
      <c r="O6590" t="s">
        <v>35</v>
      </c>
      <c r="P6590">
        <v>1</v>
      </c>
      <c r="Q6590">
        <v>-191.21</v>
      </c>
      <c r="R6590">
        <v>1</v>
      </c>
    </row>
    <row r="6591" spans="1:18" x14ac:dyDescent="0.25">
      <c r="A6591">
        <v>2016</v>
      </c>
      <c r="B6591" s="1">
        <v>42809.622092939811</v>
      </c>
      <c r="C6591" t="s">
        <v>18</v>
      </c>
      <c r="D6591" t="s">
        <v>29</v>
      </c>
      <c r="E6591" t="s">
        <v>20</v>
      </c>
      <c r="F6591" t="s">
        <v>21</v>
      </c>
      <c r="G6591" t="s">
        <v>22</v>
      </c>
      <c r="H6591" t="s">
        <v>91</v>
      </c>
      <c r="I6591" t="s">
        <v>24</v>
      </c>
      <c r="J6591" t="s">
        <v>43</v>
      </c>
      <c r="K6591" t="s">
        <v>32</v>
      </c>
      <c r="L6591" t="s">
        <v>27</v>
      </c>
      <c r="M6591" t="s">
        <v>27</v>
      </c>
      <c r="N6591" t="s">
        <v>28</v>
      </c>
      <c r="O6591" t="s">
        <v>28</v>
      </c>
      <c r="P6591">
        <v>1</v>
      </c>
      <c r="Q6591">
        <v>429309</v>
      </c>
      <c r="R6591">
        <v>5</v>
      </c>
    </row>
    <row r="6592" spans="1:18" x14ac:dyDescent="0.25">
      <c r="A6592">
        <v>2016</v>
      </c>
      <c r="B6592" s="1">
        <v>42809.622092939811</v>
      </c>
      <c r="C6592" t="s">
        <v>18</v>
      </c>
      <c r="D6592" t="s">
        <v>29</v>
      </c>
      <c r="E6592" t="s">
        <v>20</v>
      </c>
      <c r="F6592" t="s">
        <v>21</v>
      </c>
      <c r="G6592" t="s">
        <v>22</v>
      </c>
      <c r="H6592" t="s">
        <v>91</v>
      </c>
      <c r="I6592" t="s">
        <v>24</v>
      </c>
      <c r="J6592" t="s">
        <v>43</v>
      </c>
      <c r="K6592" t="s">
        <v>26</v>
      </c>
      <c r="L6592" t="s">
        <v>27</v>
      </c>
      <c r="M6592" t="s">
        <v>27</v>
      </c>
      <c r="N6592" t="s">
        <v>28</v>
      </c>
      <c r="O6592" t="s">
        <v>28</v>
      </c>
      <c r="P6592">
        <v>1</v>
      </c>
      <c r="Q6592">
        <v>500000</v>
      </c>
      <c r="R6592">
        <v>2</v>
      </c>
    </row>
    <row r="6593" spans="1:18" x14ac:dyDescent="0.25">
      <c r="A6593">
        <v>2016</v>
      </c>
      <c r="B6593" s="1">
        <v>42809.622092939811</v>
      </c>
      <c r="C6593" t="s">
        <v>18</v>
      </c>
      <c r="D6593" t="s">
        <v>29</v>
      </c>
      <c r="E6593" t="s">
        <v>20</v>
      </c>
      <c r="F6593" t="s">
        <v>21</v>
      </c>
      <c r="G6593" t="s">
        <v>22</v>
      </c>
      <c r="H6593" t="s">
        <v>23</v>
      </c>
      <c r="I6593" t="s">
        <v>34</v>
      </c>
      <c r="J6593" t="s">
        <v>25</v>
      </c>
      <c r="K6593" t="s">
        <v>41</v>
      </c>
      <c r="L6593" t="s">
        <v>35</v>
      </c>
      <c r="M6593" t="s">
        <v>35</v>
      </c>
      <c r="N6593" t="s">
        <v>28</v>
      </c>
      <c r="O6593" t="s">
        <v>35</v>
      </c>
      <c r="P6593">
        <v>1</v>
      </c>
      <c r="Q6593">
        <v>194649996</v>
      </c>
      <c r="R6593">
        <v>6</v>
      </c>
    </row>
    <row r="6594" spans="1:18" x14ac:dyDescent="0.25">
      <c r="A6594">
        <v>2016</v>
      </c>
      <c r="B6594" s="1">
        <v>42809.622092939811</v>
      </c>
      <c r="C6594" t="s">
        <v>18</v>
      </c>
      <c r="D6594" t="s">
        <v>29</v>
      </c>
      <c r="E6594" t="s">
        <v>20</v>
      </c>
      <c r="F6594" t="s">
        <v>21</v>
      </c>
      <c r="G6594" t="s">
        <v>22</v>
      </c>
      <c r="H6594" t="s">
        <v>23</v>
      </c>
      <c r="I6594" t="s">
        <v>59</v>
      </c>
      <c r="J6594" t="s">
        <v>37</v>
      </c>
      <c r="K6594" t="s">
        <v>32</v>
      </c>
      <c r="L6594" t="s">
        <v>35</v>
      </c>
      <c r="M6594" t="s">
        <v>35</v>
      </c>
      <c r="N6594" t="s">
        <v>28</v>
      </c>
      <c r="O6594" t="s">
        <v>35</v>
      </c>
      <c r="P6594">
        <v>1</v>
      </c>
      <c r="Q6594">
        <v>0</v>
      </c>
      <c r="R6594">
        <v>2</v>
      </c>
    </row>
    <row r="6595" spans="1:18" x14ac:dyDescent="0.25">
      <c r="A6595">
        <v>2016</v>
      </c>
      <c r="B6595" s="1">
        <v>42809.622092939811</v>
      </c>
      <c r="C6595" t="s">
        <v>18</v>
      </c>
      <c r="D6595" t="s">
        <v>29</v>
      </c>
      <c r="E6595" t="s">
        <v>30</v>
      </c>
      <c r="F6595" t="s">
        <v>21</v>
      </c>
      <c r="G6595" t="s">
        <v>22</v>
      </c>
      <c r="H6595" t="s">
        <v>23</v>
      </c>
      <c r="I6595" t="s">
        <v>24</v>
      </c>
      <c r="J6595" t="s">
        <v>40</v>
      </c>
      <c r="K6595" t="s">
        <v>32</v>
      </c>
      <c r="L6595" t="s">
        <v>35</v>
      </c>
      <c r="M6595" t="s">
        <v>35</v>
      </c>
      <c r="N6595" t="s">
        <v>28</v>
      </c>
      <c r="O6595" t="s">
        <v>28</v>
      </c>
      <c r="P6595">
        <v>1</v>
      </c>
      <c r="Q6595">
        <v>5015067</v>
      </c>
      <c r="R6595">
        <v>2</v>
      </c>
    </row>
    <row r="6596" spans="1:18" x14ac:dyDescent="0.25">
      <c r="A6596">
        <v>2016</v>
      </c>
      <c r="B6596" s="1">
        <v>42809.622092939811</v>
      </c>
      <c r="C6596" t="s">
        <v>18</v>
      </c>
      <c r="D6596" t="s">
        <v>29</v>
      </c>
      <c r="E6596" t="s">
        <v>30</v>
      </c>
      <c r="F6596" t="s">
        <v>21</v>
      </c>
      <c r="G6596" t="s">
        <v>22</v>
      </c>
      <c r="H6596" t="s">
        <v>23</v>
      </c>
      <c r="I6596" t="s">
        <v>24</v>
      </c>
      <c r="J6596" t="s">
        <v>44</v>
      </c>
      <c r="K6596" t="s">
        <v>26</v>
      </c>
      <c r="L6596" t="s">
        <v>35</v>
      </c>
      <c r="M6596" t="s">
        <v>35</v>
      </c>
      <c r="N6596" t="s">
        <v>35</v>
      </c>
      <c r="O6596" t="s">
        <v>35</v>
      </c>
      <c r="P6596">
        <v>1</v>
      </c>
      <c r="Q6596">
        <v>69315</v>
      </c>
      <c r="R6596">
        <v>1</v>
      </c>
    </row>
    <row r="6597" spans="1:18" x14ac:dyDescent="0.25">
      <c r="A6597">
        <v>2016</v>
      </c>
      <c r="B6597" s="1">
        <v>42809.622092939811</v>
      </c>
      <c r="C6597" t="s">
        <v>18</v>
      </c>
      <c r="D6597" t="s">
        <v>29</v>
      </c>
      <c r="E6597" t="s">
        <v>42</v>
      </c>
      <c r="F6597" t="s">
        <v>21</v>
      </c>
      <c r="G6597" t="s">
        <v>22</v>
      </c>
      <c r="H6597" t="s">
        <v>23</v>
      </c>
      <c r="I6597" t="s">
        <v>34</v>
      </c>
      <c r="J6597" t="s">
        <v>37</v>
      </c>
      <c r="K6597" t="s">
        <v>26</v>
      </c>
      <c r="L6597" t="s">
        <v>35</v>
      </c>
      <c r="M6597" t="s">
        <v>35</v>
      </c>
      <c r="N6597" t="s">
        <v>35</v>
      </c>
      <c r="O6597" t="s">
        <v>35</v>
      </c>
      <c r="P6597">
        <v>1</v>
      </c>
      <c r="Q6597">
        <v>0</v>
      </c>
      <c r="R6597">
        <v>1</v>
      </c>
    </row>
    <row r="6598" spans="1:18" x14ac:dyDescent="0.25">
      <c r="A6598">
        <v>2016</v>
      </c>
      <c r="B6598" s="1">
        <v>42809.622092939811</v>
      </c>
      <c r="C6598" t="s">
        <v>18</v>
      </c>
      <c r="D6598" t="s">
        <v>29</v>
      </c>
      <c r="E6598" t="s">
        <v>52</v>
      </c>
      <c r="F6598" t="s">
        <v>53</v>
      </c>
      <c r="G6598" t="s">
        <v>46</v>
      </c>
      <c r="H6598" t="s">
        <v>23</v>
      </c>
      <c r="I6598" t="s">
        <v>54</v>
      </c>
      <c r="J6598" t="s">
        <v>48</v>
      </c>
      <c r="K6598" t="s">
        <v>32</v>
      </c>
      <c r="L6598" t="s">
        <v>35</v>
      </c>
      <c r="M6598" t="s">
        <v>35</v>
      </c>
      <c r="N6598" t="s">
        <v>28</v>
      </c>
      <c r="O6598" t="s">
        <v>35</v>
      </c>
      <c r="P6598">
        <v>1</v>
      </c>
      <c r="Q6598">
        <v>-6807558.5</v>
      </c>
      <c r="R6598">
        <v>1</v>
      </c>
    </row>
    <row r="6599" spans="1:18" x14ac:dyDescent="0.25">
      <c r="A6599">
        <v>2016</v>
      </c>
      <c r="B6599" s="1">
        <v>42809.622092939811</v>
      </c>
      <c r="C6599" t="s">
        <v>18</v>
      </c>
      <c r="D6599" t="s">
        <v>29</v>
      </c>
      <c r="E6599" t="s">
        <v>67</v>
      </c>
      <c r="F6599" t="s">
        <v>53</v>
      </c>
      <c r="G6599" t="s">
        <v>46</v>
      </c>
      <c r="H6599" t="s">
        <v>28</v>
      </c>
      <c r="I6599" t="s">
        <v>54</v>
      </c>
      <c r="J6599" t="s">
        <v>37</v>
      </c>
      <c r="K6599" t="s">
        <v>28</v>
      </c>
      <c r="L6599" t="s">
        <v>27</v>
      </c>
      <c r="M6599" t="s">
        <v>28</v>
      </c>
      <c r="N6599" t="s">
        <v>27</v>
      </c>
      <c r="O6599" t="s">
        <v>28</v>
      </c>
      <c r="P6599">
        <v>1</v>
      </c>
      <c r="Q6599">
        <v>0</v>
      </c>
      <c r="R6599">
        <v>0</v>
      </c>
    </row>
    <row r="6600" spans="1:18" x14ac:dyDescent="0.25">
      <c r="A6600">
        <v>2016</v>
      </c>
      <c r="B6600" s="1">
        <v>42809.622092939811</v>
      </c>
      <c r="C6600" t="s">
        <v>18</v>
      </c>
      <c r="D6600" t="s">
        <v>29</v>
      </c>
      <c r="E6600" t="s">
        <v>67</v>
      </c>
      <c r="F6600" t="s">
        <v>45</v>
      </c>
      <c r="G6600" t="s">
        <v>71</v>
      </c>
      <c r="H6600" t="s">
        <v>62</v>
      </c>
      <c r="I6600" t="s">
        <v>54</v>
      </c>
      <c r="J6600" t="s">
        <v>31</v>
      </c>
      <c r="K6600" t="s">
        <v>32</v>
      </c>
      <c r="L6600" t="s">
        <v>27</v>
      </c>
      <c r="M6600" t="s">
        <v>27</v>
      </c>
      <c r="N6600" t="s">
        <v>28</v>
      </c>
      <c r="O6600" t="s">
        <v>28</v>
      </c>
      <c r="P6600">
        <v>1</v>
      </c>
      <c r="Q6600">
        <v>1000000</v>
      </c>
      <c r="R6600">
        <v>3</v>
      </c>
    </row>
    <row r="6601" spans="1:18" x14ac:dyDescent="0.25">
      <c r="A6601">
        <v>2016</v>
      </c>
      <c r="B6601" s="1">
        <v>42809.622092939811</v>
      </c>
      <c r="C6601" t="s">
        <v>18</v>
      </c>
      <c r="D6601" t="s">
        <v>29</v>
      </c>
      <c r="E6601" t="s">
        <v>67</v>
      </c>
      <c r="F6601" t="s">
        <v>45</v>
      </c>
      <c r="G6601" t="s">
        <v>46</v>
      </c>
      <c r="H6601" t="s">
        <v>62</v>
      </c>
      <c r="I6601" t="s">
        <v>54</v>
      </c>
      <c r="J6601" t="s">
        <v>44</v>
      </c>
      <c r="K6601" t="s">
        <v>32</v>
      </c>
      <c r="L6601" t="s">
        <v>27</v>
      </c>
      <c r="M6601" t="s">
        <v>27</v>
      </c>
      <c r="N6601" t="s">
        <v>28</v>
      </c>
      <c r="O6601" t="s">
        <v>28</v>
      </c>
      <c r="P6601">
        <v>1</v>
      </c>
      <c r="Q6601">
        <v>199415.85939999999</v>
      </c>
      <c r="R6601">
        <v>1</v>
      </c>
    </row>
    <row r="6602" spans="1:18" x14ac:dyDescent="0.25">
      <c r="A6602">
        <v>2016</v>
      </c>
      <c r="B6602" s="1">
        <v>42809.622092939811</v>
      </c>
      <c r="C6602" t="s">
        <v>18</v>
      </c>
      <c r="D6602" t="s">
        <v>29</v>
      </c>
      <c r="E6602" t="s">
        <v>67</v>
      </c>
      <c r="F6602" t="s">
        <v>45</v>
      </c>
      <c r="G6602" t="s">
        <v>46</v>
      </c>
      <c r="H6602" t="s">
        <v>62</v>
      </c>
      <c r="I6602" t="s">
        <v>54</v>
      </c>
      <c r="J6602" t="s">
        <v>44</v>
      </c>
      <c r="K6602" t="s">
        <v>26</v>
      </c>
      <c r="L6602" t="s">
        <v>27</v>
      </c>
      <c r="M6602" t="s">
        <v>27</v>
      </c>
      <c r="N6602" t="s">
        <v>28</v>
      </c>
      <c r="O6602" t="s">
        <v>28</v>
      </c>
      <c r="P6602">
        <v>1</v>
      </c>
      <c r="Q6602">
        <v>3955.7656000000002</v>
      </c>
      <c r="R6602">
        <v>2</v>
      </c>
    </row>
    <row r="6603" spans="1:18" x14ac:dyDescent="0.25">
      <c r="A6603">
        <v>2016</v>
      </c>
      <c r="B6603" s="1">
        <v>42809.622092939811</v>
      </c>
      <c r="C6603" t="s">
        <v>18</v>
      </c>
      <c r="D6603" t="s">
        <v>29</v>
      </c>
      <c r="E6603" t="s">
        <v>67</v>
      </c>
      <c r="F6603" t="s">
        <v>21</v>
      </c>
      <c r="G6603" t="s">
        <v>22</v>
      </c>
      <c r="H6603" t="s">
        <v>91</v>
      </c>
      <c r="I6603" t="s">
        <v>24</v>
      </c>
      <c r="J6603" t="s">
        <v>37</v>
      </c>
      <c r="K6603" t="s">
        <v>32</v>
      </c>
      <c r="L6603" t="s">
        <v>27</v>
      </c>
      <c r="M6603" t="s">
        <v>27</v>
      </c>
      <c r="N6603" t="s">
        <v>28</v>
      </c>
      <c r="O6603" t="s">
        <v>28</v>
      </c>
      <c r="P6603">
        <v>1</v>
      </c>
      <c r="Q6603">
        <v>0</v>
      </c>
      <c r="R6603">
        <v>1</v>
      </c>
    </row>
    <row r="6604" spans="1:18" x14ac:dyDescent="0.25">
      <c r="A6604">
        <v>2016</v>
      </c>
      <c r="B6604" s="1">
        <v>42809.622092939811</v>
      </c>
      <c r="C6604" t="s">
        <v>18</v>
      </c>
      <c r="D6604" t="s">
        <v>29</v>
      </c>
      <c r="E6604" t="s">
        <v>68</v>
      </c>
      <c r="F6604" t="s">
        <v>63</v>
      </c>
      <c r="G6604" t="s">
        <v>64</v>
      </c>
      <c r="H6604" t="s">
        <v>28</v>
      </c>
      <c r="I6604" t="s">
        <v>54</v>
      </c>
      <c r="J6604" t="s">
        <v>37</v>
      </c>
      <c r="K6604" t="s">
        <v>28</v>
      </c>
      <c r="L6604" t="s">
        <v>35</v>
      </c>
      <c r="M6604" t="s">
        <v>28</v>
      </c>
      <c r="N6604" t="s">
        <v>35</v>
      </c>
      <c r="O6604" t="s">
        <v>28</v>
      </c>
      <c r="P6604">
        <v>1</v>
      </c>
      <c r="Q6604">
        <v>0</v>
      </c>
      <c r="R6604">
        <v>0</v>
      </c>
    </row>
    <row r="6605" spans="1:18" x14ac:dyDescent="0.25">
      <c r="A6605">
        <v>2016</v>
      </c>
      <c r="B6605" s="1">
        <v>42809.622092939811</v>
      </c>
      <c r="C6605" t="s">
        <v>18</v>
      </c>
      <c r="D6605" t="s">
        <v>29</v>
      </c>
      <c r="E6605" t="s">
        <v>38</v>
      </c>
      <c r="F6605" t="s">
        <v>63</v>
      </c>
      <c r="G6605" t="s">
        <v>64</v>
      </c>
      <c r="H6605" t="s">
        <v>62</v>
      </c>
      <c r="I6605" t="s">
        <v>54</v>
      </c>
      <c r="J6605" t="s">
        <v>43</v>
      </c>
      <c r="K6605" t="s">
        <v>49</v>
      </c>
      <c r="L6605" t="s">
        <v>27</v>
      </c>
      <c r="M6605" t="s">
        <v>27</v>
      </c>
      <c r="N6605" t="s">
        <v>28</v>
      </c>
      <c r="O6605" t="s">
        <v>28</v>
      </c>
      <c r="P6605">
        <v>1</v>
      </c>
      <c r="Q6605">
        <v>270000</v>
      </c>
      <c r="R6605">
        <v>1</v>
      </c>
    </row>
    <row r="6606" spans="1:18" x14ac:dyDescent="0.25">
      <c r="A6606">
        <v>2016</v>
      </c>
      <c r="B6606" s="1">
        <v>42809.622092939811</v>
      </c>
      <c r="C6606" t="s">
        <v>18</v>
      </c>
      <c r="D6606" t="s">
        <v>78</v>
      </c>
      <c r="E6606" t="s">
        <v>20</v>
      </c>
      <c r="F6606" t="s">
        <v>21</v>
      </c>
      <c r="G6606" t="s">
        <v>22</v>
      </c>
      <c r="H6606" t="s">
        <v>91</v>
      </c>
      <c r="I6606" t="s">
        <v>24</v>
      </c>
      <c r="J6606" t="s">
        <v>44</v>
      </c>
      <c r="K6606" t="s">
        <v>49</v>
      </c>
      <c r="L6606" t="s">
        <v>27</v>
      </c>
      <c r="M6606" t="s">
        <v>27</v>
      </c>
      <c r="N6606" t="s">
        <v>28</v>
      </c>
      <c r="O6606" t="s">
        <v>28</v>
      </c>
      <c r="P6606">
        <v>1</v>
      </c>
      <c r="Q6606">
        <v>391812</v>
      </c>
      <c r="R6606">
        <v>3</v>
      </c>
    </row>
    <row r="6607" spans="1:18" x14ac:dyDescent="0.25">
      <c r="A6607">
        <v>2016</v>
      </c>
      <c r="B6607" s="1">
        <v>42809.622092939811</v>
      </c>
      <c r="C6607" t="s">
        <v>18</v>
      </c>
      <c r="D6607" t="s">
        <v>78</v>
      </c>
      <c r="E6607" t="s">
        <v>20</v>
      </c>
      <c r="F6607" t="s">
        <v>21</v>
      </c>
      <c r="G6607" t="s">
        <v>22</v>
      </c>
      <c r="H6607" t="s">
        <v>91</v>
      </c>
      <c r="I6607" t="s">
        <v>24</v>
      </c>
      <c r="J6607" t="s">
        <v>44</v>
      </c>
      <c r="K6607" t="s">
        <v>26</v>
      </c>
      <c r="L6607" t="s">
        <v>27</v>
      </c>
      <c r="M6607" t="s">
        <v>27</v>
      </c>
      <c r="N6607" t="s">
        <v>28</v>
      </c>
      <c r="O6607" t="s">
        <v>28</v>
      </c>
      <c r="P6607">
        <v>1</v>
      </c>
      <c r="Q6607">
        <v>52295.5</v>
      </c>
      <c r="R6607">
        <v>3</v>
      </c>
    </row>
    <row r="6608" spans="1:18" x14ac:dyDescent="0.25">
      <c r="A6608">
        <v>2016</v>
      </c>
      <c r="B6608" s="1">
        <v>42809.622092939811</v>
      </c>
      <c r="C6608" t="s">
        <v>18</v>
      </c>
      <c r="D6608" t="s">
        <v>78</v>
      </c>
      <c r="E6608" t="s">
        <v>20</v>
      </c>
      <c r="F6608" t="s">
        <v>21</v>
      </c>
      <c r="G6608" t="s">
        <v>22</v>
      </c>
      <c r="H6608" t="s">
        <v>23</v>
      </c>
      <c r="I6608" t="s">
        <v>34</v>
      </c>
      <c r="J6608" t="s">
        <v>48</v>
      </c>
      <c r="K6608" t="s">
        <v>49</v>
      </c>
      <c r="L6608" t="s">
        <v>35</v>
      </c>
      <c r="M6608" t="s">
        <v>35</v>
      </c>
      <c r="N6608" t="s">
        <v>35</v>
      </c>
      <c r="O6608" t="s">
        <v>35</v>
      </c>
      <c r="P6608">
        <v>1</v>
      </c>
      <c r="Q6608">
        <v>-1629776.5703</v>
      </c>
      <c r="R6608">
        <v>2</v>
      </c>
    </row>
    <row r="6609" spans="1:18" x14ac:dyDescent="0.25">
      <c r="A6609">
        <v>2016</v>
      </c>
      <c r="B6609" s="1">
        <v>42809.622092939811</v>
      </c>
      <c r="C6609" t="s">
        <v>18</v>
      </c>
      <c r="D6609" t="s">
        <v>78</v>
      </c>
      <c r="E6609" t="s">
        <v>20</v>
      </c>
      <c r="F6609" t="s">
        <v>21</v>
      </c>
      <c r="G6609" t="s">
        <v>22</v>
      </c>
      <c r="H6609" t="s">
        <v>23</v>
      </c>
      <c r="I6609" t="s">
        <v>34</v>
      </c>
      <c r="J6609" t="s">
        <v>48</v>
      </c>
      <c r="K6609" t="s">
        <v>41</v>
      </c>
      <c r="L6609" t="s">
        <v>35</v>
      </c>
      <c r="M6609" t="s">
        <v>35</v>
      </c>
      <c r="N6609" t="s">
        <v>35</v>
      </c>
      <c r="O6609" t="s">
        <v>35</v>
      </c>
      <c r="P6609">
        <v>1</v>
      </c>
      <c r="Q6609">
        <v>-1359175.5</v>
      </c>
      <c r="R6609">
        <v>1</v>
      </c>
    </row>
    <row r="6610" spans="1:18" x14ac:dyDescent="0.25">
      <c r="A6610">
        <v>2016</v>
      </c>
      <c r="B6610" s="1">
        <v>42809.622092939811</v>
      </c>
      <c r="C6610" t="s">
        <v>18</v>
      </c>
      <c r="D6610" t="s">
        <v>78</v>
      </c>
      <c r="E6610" t="s">
        <v>30</v>
      </c>
      <c r="F6610" t="s">
        <v>61</v>
      </c>
      <c r="G6610" t="s">
        <v>22</v>
      </c>
      <c r="H6610" t="s">
        <v>28</v>
      </c>
      <c r="I6610" t="s">
        <v>34</v>
      </c>
      <c r="J6610" t="s">
        <v>37</v>
      </c>
      <c r="K6610" t="s">
        <v>28</v>
      </c>
      <c r="L6610" t="s">
        <v>35</v>
      </c>
      <c r="M6610" t="s">
        <v>28</v>
      </c>
      <c r="N6610" t="s">
        <v>35</v>
      </c>
      <c r="O6610" t="s">
        <v>28</v>
      </c>
      <c r="P6610">
        <v>1</v>
      </c>
      <c r="Q6610">
        <v>0</v>
      </c>
      <c r="R6610">
        <v>0</v>
      </c>
    </row>
    <row r="6611" spans="1:18" x14ac:dyDescent="0.25">
      <c r="A6611">
        <v>2016</v>
      </c>
      <c r="B6611" s="1">
        <v>42809.622092939811</v>
      </c>
      <c r="C6611" t="s">
        <v>18</v>
      </c>
      <c r="D6611" t="s">
        <v>78</v>
      </c>
      <c r="E6611" t="s">
        <v>42</v>
      </c>
      <c r="F6611" t="s">
        <v>53</v>
      </c>
      <c r="G6611" t="s">
        <v>66</v>
      </c>
      <c r="H6611" t="s">
        <v>28</v>
      </c>
      <c r="I6611" t="s">
        <v>24</v>
      </c>
      <c r="J6611" t="s">
        <v>40</v>
      </c>
      <c r="K6611" t="s">
        <v>32</v>
      </c>
      <c r="L6611" t="s">
        <v>35</v>
      </c>
      <c r="M6611" t="s">
        <v>35</v>
      </c>
      <c r="N6611" t="s">
        <v>28</v>
      </c>
      <c r="O6611" t="s">
        <v>35</v>
      </c>
      <c r="P6611">
        <v>1</v>
      </c>
      <c r="Q6611">
        <v>-274763.1875</v>
      </c>
      <c r="R6611">
        <v>3</v>
      </c>
    </row>
    <row r="6612" spans="1:18" x14ac:dyDescent="0.25">
      <c r="A6612">
        <v>2016</v>
      </c>
      <c r="B6612" s="1">
        <v>42809.622092939811</v>
      </c>
      <c r="C6612" t="s">
        <v>18</v>
      </c>
      <c r="D6612" t="s">
        <v>78</v>
      </c>
      <c r="E6612" t="s">
        <v>38</v>
      </c>
      <c r="F6612" t="s">
        <v>45</v>
      </c>
      <c r="G6612" t="s">
        <v>46</v>
      </c>
      <c r="H6612" t="s">
        <v>62</v>
      </c>
      <c r="I6612" t="s">
        <v>24</v>
      </c>
      <c r="J6612" t="s">
        <v>48</v>
      </c>
      <c r="K6612" t="s">
        <v>26</v>
      </c>
      <c r="L6612" t="s">
        <v>35</v>
      </c>
      <c r="M6612" t="s">
        <v>35</v>
      </c>
      <c r="N6612" t="s">
        <v>35</v>
      </c>
      <c r="O6612" t="s">
        <v>35</v>
      </c>
      <c r="P6612">
        <v>1</v>
      </c>
      <c r="Q6612">
        <v>-7023.2798000000003</v>
      </c>
      <c r="R6612">
        <v>1</v>
      </c>
    </row>
    <row r="6613" spans="1:18" x14ac:dyDescent="0.25">
      <c r="A6613">
        <v>2016</v>
      </c>
      <c r="B6613" s="1">
        <v>42809.622092939811</v>
      </c>
      <c r="C6613" t="s">
        <v>18</v>
      </c>
      <c r="D6613" t="s">
        <v>78</v>
      </c>
      <c r="E6613" t="s">
        <v>38</v>
      </c>
      <c r="F6613" t="s">
        <v>21</v>
      </c>
      <c r="G6613" t="s">
        <v>22</v>
      </c>
      <c r="H6613" t="s">
        <v>23</v>
      </c>
      <c r="I6613" t="s">
        <v>24</v>
      </c>
      <c r="J6613" t="s">
        <v>48</v>
      </c>
      <c r="K6613" t="s">
        <v>32</v>
      </c>
      <c r="L6613" t="s">
        <v>35</v>
      </c>
      <c r="M6613" t="s">
        <v>35</v>
      </c>
      <c r="N6613" t="s">
        <v>35</v>
      </c>
      <c r="O6613" t="s">
        <v>35</v>
      </c>
      <c r="P6613">
        <v>1</v>
      </c>
      <c r="Q6613">
        <v>-1195011.71</v>
      </c>
      <c r="R6613">
        <v>2</v>
      </c>
    </row>
    <row r="6614" spans="1:18" x14ac:dyDescent="0.25">
      <c r="A6614">
        <v>2016</v>
      </c>
      <c r="B6614" s="1">
        <v>42809.622092939811</v>
      </c>
      <c r="C6614" t="s">
        <v>18</v>
      </c>
      <c r="D6614" t="s">
        <v>78</v>
      </c>
      <c r="E6614" t="s">
        <v>55</v>
      </c>
      <c r="F6614" t="s">
        <v>21</v>
      </c>
      <c r="G6614" t="s">
        <v>22</v>
      </c>
      <c r="H6614" t="s">
        <v>91</v>
      </c>
      <c r="I6614" t="s">
        <v>24</v>
      </c>
      <c r="J6614" t="s">
        <v>48</v>
      </c>
      <c r="K6614" t="s">
        <v>26</v>
      </c>
      <c r="L6614" t="s">
        <v>27</v>
      </c>
      <c r="M6614" t="s">
        <v>27</v>
      </c>
      <c r="N6614" t="s">
        <v>28</v>
      </c>
      <c r="O6614" t="s">
        <v>28</v>
      </c>
      <c r="P6614">
        <v>1</v>
      </c>
      <c r="Q6614">
        <v>-5095.8701000000001</v>
      </c>
      <c r="R661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16"/>
  <sheetViews>
    <sheetView workbookViewId="0">
      <selection activeCell="A12" sqref="A12:XFD12"/>
    </sheetView>
  </sheetViews>
  <sheetFormatPr defaultRowHeight="15" x14ac:dyDescent="0.25"/>
  <cols>
    <col min="1" max="1" width="70" customWidth="1"/>
    <col min="2" max="2" width="16.28515625" customWidth="1"/>
    <col min="3" max="18" width="5.5703125" customWidth="1"/>
    <col min="19" max="19" width="11.28515625" bestFit="1" customWidth="1"/>
    <col min="20" max="20" width="12" bestFit="1" customWidth="1"/>
  </cols>
  <sheetData>
    <row r="3" spans="1:19" x14ac:dyDescent="0.25">
      <c r="A3" s="3" t="s">
        <v>512</v>
      </c>
      <c r="B3" s="3" t="s">
        <v>99</v>
      </c>
    </row>
    <row r="4" spans="1:19" x14ac:dyDescent="0.25">
      <c r="A4" s="3" t="s">
        <v>101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 t="s">
        <v>100</v>
      </c>
    </row>
    <row r="5" spans="1:19" x14ac:dyDescent="0.25">
      <c r="A5" s="4" t="s">
        <v>63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2.4990585560533789E-3</v>
      </c>
      <c r="H5" s="24">
        <v>5.470271354018133E-3</v>
      </c>
      <c r="I5" s="24">
        <v>1.2706560453575681E-2</v>
      </c>
      <c r="J5" s="24">
        <v>2.4192882563619018E-2</v>
      </c>
      <c r="K5" s="24">
        <v>5.8820845889615468E-2</v>
      </c>
      <c r="L5" s="24">
        <v>5.4595137801903768E-2</v>
      </c>
      <c r="M5" s="24">
        <v>7.0967739807215255E-2</v>
      </c>
      <c r="N5" s="24">
        <v>2.9032392017457671E-2</v>
      </c>
      <c r="O5" s="24">
        <v>2.7431873302979207E-2</v>
      </c>
      <c r="P5" s="24">
        <v>3.001208387490591E-2</v>
      </c>
      <c r="Q5" s="24">
        <v>2.9684347944460218E-2</v>
      </c>
      <c r="R5" s="24">
        <v>9.2871109580065624E-3</v>
      </c>
      <c r="S5" s="24">
        <v>3.0036743511273205E-2</v>
      </c>
    </row>
    <row r="6" spans="1:19" x14ac:dyDescent="0.25">
      <c r="A6" s="4" t="s">
        <v>69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8.6214746088362105E-4</v>
      </c>
      <c r="H6" s="24">
        <v>3.1521065526188193E-4</v>
      </c>
      <c r="I6" s="24">
        <v>0</v>
      </c>
      <c r="J6" s="24">
        <v>0</v>
      </c>
      <c r="K6" s="24">
        <v>-8.9070178297378417E-6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2.7088615951121893E-5</v>
      </c>
    </row>
    <row r="7" spans="1:19" x14ac:dyDescent="0.25">
      <c r="A7" s="4" t="s">
        <v>53</v>
      </c>
      <c r="B7" s="24">
        <v>2.1235993619413515E-2</v>
      </c>
      <c r="C7" s="24">
        <v>1.5603734460562908E-2</v>
      </c>
      <c r="D7" s="24">
        <v>2.1185154427642284E-2</v>
      </c>
      <c r="E7" s="24">
        <v>1.1319053826511442E-2</v>
      </c>
      <c r="F7" s="24">
        <v>9.4725754306743837E-3</v>
      </c>
      <c r="G7" s="24">
        <v>3.7497656028694343E-2</v>
      </c>
      <c r="H7" s="24">
        <v>6.4153150063602213E-2</v>
      </c>
      <c r="I7" s="24">
        <v>0.10991461705012788</v>
      </c>
      <c r="J7" s="24">
        <v>0.16711388071349001</v>
      </c>
      <c r="K7" s="24">
        <v>0.13708987050796032</v>
      </c>
      <c r="L7" s="24">
        <v>0.16935350328699195</v>
      </c>
      <c r="M7" s="24">
        <v>0.17879029154265352</v>
      </c>
      <c r="N7" s="24">
        <v>0.13309468619193465</v>
      </c>
      <c r="O7" s="24">
        <v>0.10846737617345378</v>
      </c>
      <c r="P7" s="24">
        <v>0.14819674977191391</v>
      </c>
      <c r="Q7" s="24">
        <v>0.25952011599865021</v>
      </c>
      <c r="R7" s="24">
        <v>0.17114451292524668</v>
      </c>
      <c r="S7" s="24">
        <v>0.14487383243047514</v>
      </c>
    </row>
    <row r="8" spans="1:19" x14ac:dyDescent="0.25">
      <c r="A8" s="4" t="s">
        <v>45</v>
      </c>
      <c r="B8" s="24">
        <v>7.9357531214178628E-2</v>
      </c>
      <c r="C8" s="24">
        <v>3.9289123159637743E-2</v>
      </c>
      <c r="D8" s="24">
        <v>4.2336460098301193E-2</v>
      </c>
      <c r="E8" s="24">
        <v>4.2932168420290559E-2</v>
      </c>
      <c r="F8" s="24">
        <v>2.0096884381640518E-3</v>
      </c>
      <c r="G8" s="24">
        <v>4.8542577986716628E-2</v>
      </c>
      <c r="H8" s="24">
        <v>8.8445703710452614E-2</v>
      </c>
      <c r="I8" s="24">
        <v>0.12427168816202355</v>
      </c>
      <c r="J8" s="24">
        <v>7.8335929042604474E-2</v>
      </c>
      <c r="K8" s="24">
        <v>7.9274240960396064E-2</v>
      </c>
      <c r="L8" s="24">
        <v>6.6630533368006978E-2</v>
      </c>
      <c r="M8" s="24">
        <v>6.8118067611146124E-2</v>
      </c>
      <c r="N8" s="24">
        <v>3.3232119218218122E-2</v>
      </c>
      <c r="O8" s="24">
        <v>3.1385800737627825E-2</v>
      </c>
      <c r="P8" s="24">
        <v>1.832743170017475E-2</v>
      </c>
      <c r="Q8" s="24">
        <v>6.1269281501565862E-3</v>
      </c>
      <c r="R8" s="24">
        <v>1.4030175160755892E-2</v>
      </c>
      <c r="S8" s="24">
        <v>4.319147000491922E-2</v>
      </c>
    </row>
    <row r="9" spans="1:19" x14ac:dyDescent="0.25">
      <c r="A9" s="4" t="s">
        <v>65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5.0068604181253114E-3</v>
      </c>
      <c r="H9" s="24">
        <v>6.8921233747203049E-4</v>
      </c>
      <c r="I9" s="24">
        <v>-1.1914967164235877E-6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1.2402332750013729E-4</v>
      </c>
    </row>
    <row r="10" spans="1:19" x14ac:dyDescent="0.25">
      <c r="A10" s="4" t="s">
        <v>79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H10" s="24">
        <v>4.8437012722199745E-4</v>
      </c>
      <c r="I10" s="24">
        <v>5.0717505543503407E-4</v>
      </c>
      <c r="J10" s="24">
        <v>7.9872147711382659E-4</v>
      </c>
      <c r="K10" s="24">
        <v>1.0271972792148134E-2</v>
      </c>
      <c r="L10" s="24">
        <v>6.2383092351057153E-3</v>
      </c>
      <c r="M10" s="24">
        <v>4.718519084800565E-3</v>
      </c>
      <c r="N10" s="24">
        <v>1.5182792711868285E-2</v>
      </c>
      <c r="O10" s="24">
        <v>2.2122352573501428E-3</v>
      </c>
      <c r="P10" s="24">
        <v>7.3498794549258829E-4</v>
      </c>
      <c r="Q10" s="24">
        <v>-4.4990105991124617E-5</v>
      </c>
      <c r="R10" s="24">
        <v>-1.9954965928102649E-5</v>
      </c>
      <c r="S10" s="24">
        <v>3.8375787853849445E-3</v>
      </c>
    </row>
    <row r="11" spans="1:19" x14ac:dyDescent="0.25">
      <c r="A11" s="4" t="s">
        <v>21</v>
      </c>
      <c r="B11" s="24">
        <v>0.89940647516640782</v>
      </c>
      <c r="C11" s="24">
        <v>0.94510714237979931</v>
      </c>
      <c r="D11" s="24">
        <v>0.93647838547405649</v>
      </c>
      <c r="E11" s="24">
        <v>0.94574877775319799</v>
      </c>
      <c r="F11" s="24">
        <v>0.97119542609129739</v>
      </c>
      <c r="G11" s="24">
        <v>0.90559169954952667</v>
      </c>
      <c r="H11" s="24">
        <v>0.84039626651612054</v>
      </c>
      <c r="I11" s="24">
        <v>0.75258580270961484</v>
      </c>
      <c r="J11" s="24">
        <v>0.72718959787021431</v>
      </c>
      <c r="K11" s="24">
        <v>0.69433463557173758</v>
      </c>
      <c r="L11" s="24">
        <v>0.67796807715805851</v>
      </c>
      <c r="M11" s="24">
        <v>0.65631168081160707</v>
      </c>
      <c r="N11" s="24">
        <v>0.70102724724807508</v>
      </c>
      <c r="O11" s="24">
        <v>0.69808954606198736</v>
      </c>
      <c r="P11" s="24">
        <v>0.65487692787572971</v>
      </c>
      <c r="Q11" s="24">
        <v>0.5209770885568944</v>
      </c>
      <c r="R11" s="24">
        <v>0.64521823648784615</v>
      </c>
      <c r="S11" s="24">
        <v>0.69252401588568424</v>
      </c>
    </row>
    <row r="12" spans="1:19" x14ac:dyDescent="0.25">
      <c r="A12" s="4" t="s">
        <v>61</v>
      </c>
      <c r="B12" s="24">
        <v>0</v>
      </c>
      <c r="C12" s="24">
        <v>0</v>
      </c>
      <c r="D12" s="24">
        <v>0</v>
      </c>
      <c r="E12" s="24">
        <v>0</v>
      </c>
      <c r="F12" s="24">
        <v>1.7322310039864154E-2</v>
      </c>
      <c r="G12" s="24">
        <v>0</v>
      </c>
      <c r="H12" s="24">
        <v>0</v>
      </c>
      <c r="I12" s="24">
        <v>1.5348065939409233E-5</v>
      </c>
      <c r="J12" s="24">
        <v>3.1539640764497794E-5</v>
      </c>
      <c r="K12" s="24">
        <v>1.9275180516430072E-2</v>
      </c>
      <c r="L12" s="24">
        <v>2.0911381941683811E-2</v>
      </c>
      <c r="M12" s="24">
        <v>1.8477542098507466E-2</v>
      </c>
      <c r="N12" s="24">
        <v>8.8043893571935761E-2</v>
      </c>
      <c r="O12" s="24">
        <v>0.13230093816667937</v>
      </c>
      <c r="P12" s="24">
        <v>0.14785591177094928</v>
      </c>
      <c r="Q12" s="24">
        <v>0.1837365094558297</v>
      </c>
      <c r="R12" s="24">
        <v>0.16033991943407286</v>
      </c>
      <c r="S12" s="24">
        <v>8.4605229207811161E-2</v>
      </c>
    </row>
    <row r="13" spans="1:19" x14ac:dyDescent="0.25">
      <c r="A13" s="4" t="s">
        <v>93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</row>
    <row r="14" spans="1:19" x14ac:dyDescent="0.25">
      <c r="A14" s="4" t="s">
        <v>83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2.1738498565134043E-3</v>
      </c>
      <c r="K14" s="24">
        <v>8.9323851784268136E-4</v>
      </c>
      <c r="L14" s="24">
        <v>1.5216238961108833E-5</v>
      </c>
      <c r="M14" s="24">
        <v>-5.5853662770045485E-10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1.8097903757393312E-4</v>
      </c>
    </row>
    <row r="15" spans="1:19" x14ac:dyDescent="0.25">
      <c r="A15" s="4" t="s">
        <v>82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H15" s="24">
        <v>4.5815235850646502E-5</v>
      </c>
      <c r="I15" s="24">
        <v>0</v>
      </c>
      <c r="J15" s="24">
        <v>1.6359883568051726E-4</v>
      </c>
      <c r="K15" s="24">
        <v>4.8922261699570641E-5</v>
      </c>
      <c r="L15" s="24">
        <v>4.2878409692881231E-3</v>
      </c>
      <c r="M15" s="24">
        <v>2.6161596026067005E-3</v>
      </c>
      <c r="N15" s="24">
        <v>3.8686904051055403E-4</v>
      </c>
      <c r="O15" s="24">
        <v>1.1223029992219471E-4</v>
      </c>
      <c r="P15" s="24">
        <v>-4.0929391661413726E-6</v>
      </c>
      <c r="Q15" s="24">
        <v>0</v>
      </c>
      <c r="R15" s="24">
        <v>0</v>
      </c>
      <c r="S15" s="24">
        <v>5.9903919342684886E-4</v>
      </c>
    </row>
    <row r="16" spans="1:19" x14ac:dyDescent="0.25">
      <c r="A16" s="4" t="s">
        <v>100</v>
      </c>
      <c r="B16" s="24">
        <v>1</v>
      </c>
      <c r="C16" s="24">
        <v>1</v>
      </c>
      <c r="D16" s="24">
        <v>1</v>
      </c>
      <c r="E16" s="24">
        <v>1</v>
      </c>
      <c r="F16" s="24">
        <v>1</v>
      </c>
      <c r="G16" s="24">
        <v>1</v>
      </c>
      <c r="H16" s="24">
        <v>1</v>
      </c>
      <c r="I16" s="24">
        <v>1</v>
      </c>
      <c r="J16" s="24">
        <v>1</v>
      </c>
      <c r="K16" s="24">
        <v>1</v>
      </c>
      <c r="L16" s="24">
        <v>1</v>
      </c>
      <c r="M16" s="24">
        <v>1</v>
      </c>
      <c r="N16" s="24">
        <v>1</v>
      </c>
      <c r="O16" s="24">
        <v>1</v>
      </c>
      <c r="P16" s="24">
        <v>1</v>
      </c>
      <c r="Q16" s="24">
        <v>1</v>
      </c>
      <c r="R16" s="24">
        <v>1</v>
      </c>
      <c r="S16" s="2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5"/>
  <sheetViews>
    <sheetView topLeftCell="A10" workbookViewId="0">
      <pane xSplit="1" topLeftCell="B1" activePane="topRight" state="frozen"/>
      <selection pane="topRight" activeCell="B25" sqref="B25"/>
    </sheetView>
  </sheetViews>
  <sheetFormatPr defaultRowHeight="15" x14ac:dyDescent="0.25"/>
  <cols>
    <col min="1" max="1" width="18.140625" bestFit="1" customWidth="1"/>
    <col min="2" max="2" width="18.140625" customWidth="1"/>
    <col min="3" max="5" width="12.5703125" bestFit="1" customWidth="1"/>
    <col min="6" max="15" width="14.28515625" bestFit="1" customWidth="1"/>
    <col min="16" max="18" width="15.28515625" bestFit="1" customWidth="1"/>
    <col min="19" max="19" width="14.28515625" bestFit="1" customWidth="1"/>
    <col min="20" max="20" width="15.28515625" bestFit="1" customWidth="1"/>
  </cols>
  <sheetData>
    <row r="1" spans="1:26" x14ac:dyDescent="0.25">
      <c r="A1" s="2" t="s">
        <v>103</v>
      </c>
      <c r="B1" s="2"/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  <c r="S1" s="2">
        <v>2016</v>
      </c>
      <c r="T1" s="2" t="s">
        <v>100</v>
      </c>
    </row>
    <row r="2" spans="1:26" x14ac:dyDescent="0.25">
      <c r="A2" s="4" t="s">
        <v>60</v>
      </c>
      <c r="B2" s="4"/>
      <c r="C2" s="10"/>
      <c r="D2" s="10"/>
      <c r="E2" s="10"/>
      <c r="F2" s="10"/>
      <c r="G2" s="10">
        <v>75611333</v>
      </c>
      <c r="H2" s="10">
        <v>75336135</v>
      </c>
      <c r="I2" s="10">
        <v>352103546.625</v>
      </c>
      <c r="J2" s="10">
        <v>910910817.2579</v>
      </c>
      <c r="K2" s="10">
        <v>1188338743.6463001</v>
      </c>
      <c r="L2" s="10">
        <v>1419544505.5763001</v>
      </c>
      <c r="M2" s="10">
        <v>1502951124.1244006</v>
      </c>
      <c r="N2" s="10">
        <v>1659665872.6216006</v>
      </c>
      <c r="O2" s="10">
        <v>1728744318.7484002</v>
      </c>
      <c r="P2" s="10">
        <v>1601718738.77</v>
      </c>
      <c r="Q2" s="10">
        <v>1321115276.8500006</v>
      </c>
      <c r="R2" s="10">
        <v>1307462577.0199997</v>
      </c>
      <c r="S2" s="10">
        <v>1227885974.3786998</v>
      </c>
      <c r="T2" s="10">
        <v>14371388963.618603</v>
      </c>
    </row>
    <row r="3" spans="1:26" x14ac:dyDescent="0.25">
      <c r="A3" s="4" t="s">
        <v>29</v>
      </c>
      <c r="B3" s="4"/>
      <c r="C3" s="10">
        <v>57118643</v>
      </c>
      <c r="D3" s="10">
        <v>151384056</v>
      </c>
      <c r="E3" s="10">
        <v>219073551</v>
      </c>
      <c r="F3" s="10">
        <v>696436200</v>
      </c>
      <c r="G3" s="10">
        <v>1003520573</v>
      </c>
      <c r="H3" s="10">
        <v>702590165</v>
      </c>
      <c r="I3" s="10">
        <v>983608730.49669993</v>
      </c>
      <c r="J3" s="10">
        <v>1144447891.7391005</v>
      </c>
      <c r="K3" s="10">
        <v>1270593679.7767</v>
      </c>
      <c r="L3" s="10">
        <v>1484984494.6675</v>
      </c>
      <c r="M3" s="10">
        <v>1939614244.7009001</v>
      </c>
      <c r="N3" s="10">
        <v>1699994533.3515</v>
      </c>
      <c r="O3" s="10">
        <v>1867187858.6652002</v>
      </c>
      <c r="P3" s="10">
        <v>1913549598.8599999</v>
      </c>
      <c r="Q3" s="10">
        <v>1686767620.9499993</v>
      </c>
      <c r="R3" s="10">
        <v>1383863578.9099998</v>
      </c>
      <c r="S3" s="10">
        <v>912435817.05119979</v>
      </c>
      <c r="T3" s="10">
        <v>19117171237.1688</v>
      </c>
    </row>
    <row r="4" spans="1:26" x14ac:dyDescent="0.25">
      <c r="A4" s="4" t="s">
        <v>19</v>
      </c>
      <c r="B4" s="4"/>
      <c r="C4" s="10">
        <v>207888971</v>
      </c>
      <c r="D4" s="10">
        <v>365464460</v>
      </c>
      <c r="E4" s="10">
        <v>377935078</v>
      </c>
      <c r="F4" s="10">
        <v>405381778</v>
      </c>
      <c r="G4" s="10">
        <v>487275573</v>
      </c>
      <c r="H4" s="10">
        <v>602017655</v>
      </c>
      <c r="I4" s="10">
        <v>802425116</v>
      </c>
      <c r="J4" s="10">
        <v>1014107137.5986999</v>
      </c>
      <c r="K4" s="10">
        <v>1097060127.5811</v>
      </c>
      <c r="L4" s="10">
        <v>1529130794.2402995</v>
      </c>
      <c r="M4" s="10">
        <v>1540124339.7967994</v>
      </c>
      <c r="N4" s="10">
        <v>1452165079.5982001</v>
      </c>
      <c r="O4" s="10">
        <v>4451049205.1280003</v>
      </c>
      <c r="P4" s="10">
        <v>4987880461.1899996</v>
      </c>
      <c r="Q4" s="10">
        <v>4562150720.1900024</v>
      </c>
      <c r="R4" s="10">
        <v>4140204773.8799996</v>
      </c>
      <c r="S4" s="10">
        <v>3955203419.9352989</v>
      </c>
      <c r="T4" s="10">
        <v>31977464690.138401</v>
      </c>
    </row>
    <row r="5" spans="1:26" x14ac:dyDescent="0.25">
      <c r="A5" s="4" t="s">
        <v>72</v>
      </c>
      <c r="B5" s="4"/>
      <c r="C5" s="10"/>
      <c r="D5" s="10"/>
      <c r="E5" s="10"/>
      <c r="F5" s="10"/>
      <c r="G5" s="10"/>
      <c r="H5" s="10">
        <v>1226963</v>
      </c>
      <c r="I5" s="10">
        <v>44431060</v>
      </c>
      <c r="J5" s="10">
        <v>20513864</v>
      </c>
      <c r="K5" s="10">
        <v>173339170</v>
      </c>
      <c r="L5" s="10">
        <v>115050950.71880001</v>
      </c>
      <c r="M5" s="10">
        <v>346922360.42970002</v>
      </c>
      <c r="N5" s="10">
        <v>52405037.955899999</v>
      </c>
      <c r="O5" s="10">
        <v>13575032.312799999</v>
      </c>
      <c r="P5" s="10">
        <v>2385966.92</v>
      </c>
      <c r="Q5" s="10">
        <v>102617336.17999999</v>
      </c>
      <c r="R5" s="10">
        <v>420354464.82000005</v>
      </c>
      <c r="S5" s="10">
        <v>574384193.61069989</v>
      </c>
      <c r="T5" s="10">
        <v>1867206399.9478998</v>
      </c>
    </row>
    <row r="6" spans="1:26" x14ac:dyDescent="0.25">
      <c r="A6" s="4" t="s">
        <v>95</v>
      </c>
      <c r="B6" s="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>
        <v>278901026.875</v>
      </c>
      <c r="P6" s="10"/>
      <c r="Q6" s="10"/>
      <c r="R6" s="10"/>
      <c r="S6" s="10">
        <v>4057904</v>
      </c>
      <c r="T6" s="10">
        <v>282958930.875</v>
      </c>
    </row>
    <row r="7" spans="1:26" x14ac:dyDescent="0.25">
      <c r="A7" s="4" t="s">
        <v>78</v>
      </c>
      <c r="B7" s="4"/>
      <c r="C7" s="10"/>
      <c r="D7" s="10"/>
      <c r="E7" s="10"/>
      <c r="F7" s="10"/>
      <c r="G7" s="10"/>
      <c r="H7" s="10"/>
      <c r="I7" s="10">
        <v>111569</v>
      </c>
      <c r="J7" s="10">
        <v>7804739.0996000003</v>
      </c>
      <c r="K7" s="10">
        <v>9899200.508200001</v>
      </c>
      <c r="L7" s="10">
        <v>9380501.055999998</v>
      </c>
      <c r="M7" s="10">
        <v>-14219263.594299998</v>
      </c>
      <c r="N7" s="10">
        <v>5638102.9914999995</v>
      </c>
      <c r="O7" s="10">
        <v>67660198.151300013</v>
      </c>
      <c r="P7" s="10">
        <v>67511467.469999969</v>
      </c>
      <c r="Q7" s="10">
        <v>66247356.860000007</v>
      </c>
      <c r="R7" s="10">
        <v>6933912.5399999954</v>
      </c>
      <c r="S7" s="10">
        <v>14793958.816000007</v>
      </c>
      <c r="T7" s="10">
        <v>241761742.89829999</v>
      </c>
    </row>
    <row r="8" spans="1:26" x14ac:dyDescent="0.25">
      <c r="A8" s="5" t="s">
        <v>100</v>
      </c>
      <c r="B8" s="5"/>
      <c r="C8" s="11">
        <v>265007614</v>
      </c>
      <c r="D8" s="11">
        <v>516848516</v>
      </c>
      <c r="E8" s="11">
        <v>597008629</v>
      </c>
      <c r="F8" s="11">
        <v>1101817978</v>
      </c>
      <c r="G8" s="11">
        <v>1566407479</v>
      </c>
      <c r="H8" s="11">
        <v>1381170918</v>
      </c>
      <c r="I8" s="11">
        <v>2182680022.1216998</v>
      </c>
      <c r="J8" s="11">
        <v>3097784449.6953001</v>
      </c>
      <c r="K8" s="11">
        <v>3739230921.5123</v>
      </c>
      <c r="L8" s="11">
        <v>4558091246.2588997</v>
      </c>
      <c r="M8" s="11">
        <v>5315392805.4574995</v>
      </c>
      <c r="N8" s="11">
        <v>4869868626.5187006</v>
      </c>
      <c r="O8" s="11">
        <v>8407117639.8807011</v>
      </c>
      <c r="P8" s="11">
        <v>8573046233.2099991</v>
      </c>
      <c r="Q8" s="11">
        <v>7738898311.0300016</v>
      </c>
      <c r="R8" s="11">
        <v>7258819307.1699991</v>
      </c>
      <c r="S8" s="11">
        <v>6688761267.7918987</v>
      </c>
      <c r="T8" s="11">
        <v>67857951964.647003</v>
      </c>
    </row>
    <row r="10" spans="1:26" x14ac:dyDescent="0.25">
      <c r="A10" s="2" t="s">
        <v>104</v>
      </c>
      <c r="B10" s="2"/>
      <c r="C10" s="2">
        <v>2000</v>
      </c>
      <c r="D10" s="2">
        <v>2001</v>
      </c>
      <c r="E10" s="2">
        <v>2002</v>
      </c>
      <c r="F10" s="2">
        <v>2003</v>
      </c>
      <c r="G10" s="2">
        <v>2004</v>
      </c>
      <c r="H10" s="2">
        <v>2005</v>
      </c>
      <c r="I10" s="2">
        <v>2006</v>
      </c>
      <c r="J10" s="2">
        <v>2007</v>
      </c>
      <c r="K10" s="2">
        <v>2008</v>
      </c>
      <c r="L10" s="2">
        <v>2009</v>
      </c>
      <c r="M10" s="2">
        <v>2010</v>
      </c>
      <c r="N10" s="2">
        <v>2011</v>
      </c>
      <c r="O10" s="2">
        <v>2012</v>
      </c>
      <c r="P10" s="2">
        <v>2013</v>
      </c>
      <c r="Q10" s="2">
        <v>2014</v>
      </c>
      <c r="R10" s="2">
        <v>2015</v>
      </c>
      <c r="S10" s="2">
        <v>2016</v>
      </c>
      <c r="T10" s="2" t="s">
        <v>100</v>
      </c>
      <c r="U10" t="s">
        <v>505</v>
      </c>
      <c r="V10" t="s">
        <v>506</v>
      </c>
      <c r="W10" s="13" t="s">
        <v>509</v>
      </c>
      <c r="Z10" t="s">
        <v>527</v>
      </c>
    </row>
    <row r="11" spans="1:26" x14ac:dyDescent="0.25">
      <c r="A11" s="6" t="s">
        <v>60</v>
      </c>
      <c r="B11" s="6" t="str">
        <f ca="1">A11&amp;CHAR(13)&amp;" ("&amp;TEXT(Z11,"0%")&amp;" 2015-2016, "&amp;TEXT(V11,"0%")&amp;" 2013-2016)"</f>
        <v>Army_x000D_ (-8% 2015-2016, -27% 2013-2016)</v>
      </c>
      <c r="C11" s="15">
        <f t="shared" ref="C11:S11" ca="1" si="0">C2/1000000000/VLOOKUP(OFFSET(C11,$X11,),Deflators,2,FALSE)</f>
        <v>0</v>
      </c>
      <c r="D11" s="15">
        <f t="shared" ca="1" si="0"/>
        <v>0</v>
      </c>
      <c r="E11" s="15">
        <f t="shared" ca="1" si="0"/>
        <v>0</v>
      </c>
      <c r="F11" s="15">
        <f t="shared" ca="1" si="0"/>
        <v>0</v>
      </c>
      <c r="G11" s="15">
        <f t="shared" ca="1" si="0"/>
        <v>9.7059523837320583E-2</v>
      </c>
      <c r="H11" s="15">
        <f t="shared" ca="1" si="0"/>
        <v>9.3479525292368665E-2</v>
      </c>
      <c r="I11" s="15">
        <f t="shared" ca="1" si="0"/>
        <v>0.42229938939547629</v>
      </c>
      <c r="J11" s="15">
        <f t="shared" ca="1" si="0"/>
        <v>1.0644138845651785</v>
      </c>
      <c r="K11" s="15">
        <f t="shared" ca="1" si="0"/>
        <v>1.3417035033473454</v>
      </c>
      <c r="L11" s="15">
        <f t="shared" ca="1" si="0"/>
        <v>1.5995427488833749</v>
      </c>
      <c r="M11" s="15">
        <f t="shared" ca="1" si="0"/>
        <v>1.6673479636343158</v>
      </c>
      <c r="N11" s="15">
        <f t="shared" ca="1" si="0"/>
        <v>1.7990490671188257</v>
      </c>
      <c r="O11" s="15">
        <f t="shared" ca="1" si="0"/>
        <v>1.8371678754745802</v>
      </c>
      <c r="P11" s="15">
        <f t="shared" ca="1" si="0"/>
        <v>1.6801495762856413</v>
      </c>
      <c r="Q11" s="15">
        <f t="shared" ca="1" si="0"/>
        <v>1.365467523348542</v>
      </c>
      <c r="R11" s="15">
        <f t="shared" ca="1" si="0"/>
        <v>1.3325333138441893</v>
      </c>
      <c r="S11" s="15">
        <f t="shared" ca="1" si="0"/>
        <v>1.2278859743786998</v>
      </c>
      <c r="T11" s="10">
        <f ca="1">SUM(C11:S11)</f>
        <v>15.528099869405859</v>
      </c>
      <c r="U11" s="22">
        <f ca="1">(S11/L11)-1</f>
        <v>-0.23235188604001045</v>
      </c>
      <c r="V11" s="22">
        <f ca="1">(S11/P11)-1</f>
        <v>-0.26918055885641723</v>
      </c>
      <c r="W11" s="22">
        <f ca="1">(S11/H11)-1</f>
        <v>12.135346703337827</v>
      </c>
      <c r="X11">
        <v>-1</v>
      </c>
      <c r="Z11" s="22">
        <f ca="1">(S11/R11)-1</f>
        <v>-7.8532625322210614E-2</v>
      </c>
    </row>
    <row r="12" spans="1:26" x14ac:dyDescent="0.25">
      <c r="A12" s="6" t="s">
        <v>29</v>
      </c>
      <c r="B12" s="6" t="str">
        <f t="shared" ref="B12:B17" ca="1" si="1">A12&amp;CHAR(13)&amp;" ("&amp;TEXT(Z12,"0%")&amp;" 2015-2016, "&amp;TEXT(V12,"0%")&amp;" 2013-2016)"</f>
        <v>Navy_x000D_ (-35% 2015-2016, -55% 2013-2016)</v>
      </c>
      <c r="C12" s="15">
        <f t="shared" ref="C12:S12" ca="1" si="2">C3/1000000000/VLOOKUP(OFFSET(C12,$X12,),Deflators,2,FALSE)</f>
        <v>8.0754437807277285E-2</v>
      </c>
      <c r="D12" s="15">
        <f t="shared" ca="1" si="2"/>
        <v>0.20845601161041177</v>
      </c>
      <c r="E12" s="15">
        <f t="shared" ca="1" si="2"/>
        <v>0.29673287326217096</v>
      </c>
      <c r="F12" s="15">
        <f t="shared" ca="1" si="2"/>
        <v>0.91740040935234957</v>
      </c>
      <c r="G12" s="15">
        <f t="shared" ca="1" si="2"/>
        <v>1.2881829364962407</v>
      </c>
      <c r="H12" s="15">
        <f t="shared" ca="1" si="2"/>
        <v>0.87179671613478682</v>
      </c>
      <c r="I12" s="15">
        <f t="shared" ca="1" si="2"/>
        <v>1.1797023071034396</v>
      </c>
      <c r="J12" s="15">
        <f t="shared" ca="1" si="2"/>
        <v>1.3373056978239328</v>
      </c>
      <c r="K12" s="15">
        <f t="shared" ca="1" si="2"/>
        <v>1.4345741065855568</v>
      </c>
      <c r="L12" s="15">
        <f t="shared" ca="1" si="2"/>
        <v>1.6732805285913388</v>
      </c>
      <c r="M12" s="15">
        <f t="shared" ca="1" si="2"/>
        <v>2.1517744717229244</v>
      </c>
      <c r="N12" s="15">
        <f t="shared" ca="1" si="2"/>
        <v>1.8427646370182491</v>
      </c>
      <c r="O12" s="15">
        <f t="shared" ca="1" si="2"/>
        <v>1.9842943309855208</v>
      </c>
      <c r="P12" s="15">
        <f t="shared" ca="1" si="2"/>
        <v>2.0072497560933233</v>
      </c>
      <c r="Q12" s="15">
        <f t="shared" ca="1" si="2"/>
        <v>1.7433954827430374</v>
      </c>
      <c r="R12" s="15">
        <f t="shared" ca="1" si="2"/>
        <v>1.4103993132378689</v>
      </c>
      <c r="S12" s="15">
        <f t="shared" ca="1" si="2"/>
        <v>0.9124358170511998</v>
      </c>
      <c r="T12" s="10">
        <f t="shared" ref="T12:T17" ca="1" si="3">SUM(C12:S12)</f>
        <v>21.340499833619624</v>
      </c>
      <c r="U12" s="22">
        <f t="shared" ref="U12:U17" ca="1" si="4">(S12/L12)-1</f>
        <v>-0.45470242349659129</v>
      </c>
      <c r="V12" s="22">
        <f t="shared" ref="V12:V17" ca="1" si="5">(S12/P12)-1</f>
        <v>-0.54542985282157486</v>
      </c>
      <c r="W12" s="22">
        <f t="shared" ref="W12:W17" ca="1" si="6">(S12/H12)-1</f>
        <v>4.6615340668626493E-2</v>
      </c>
      <c r="X12">
        <v>-2</v>
      </c>
      <c r="Z12" s="22">
        <f t="shared" ref="Z12:Z17" ca="1" si="7">(S12/R12)-1</f>
        <v>-0.35306561164120887</v>
      </c>
    </row>
    <row r="13" spans="1:26" x14ac:dyDescent="0.25">
      <c r="A13" s="6" t="s">
        <v>19</v>
      </c>
      <c r="B13" s="6" t="str">
        <f t="shared" ca="1" si="1"/>
        <v>Air Force_x000D_ (-6% 2015-2016, -24% 2013-2016)</v>
      </c>
      <c r="C13" s="15">
        <f t="shared" ref="C13:S13" ca="1" si="8">C4/1000000000/VLOOKUP(OFFSET(C13,$X13,),Deflators,2,FALSE)</f>
        <v>0.29391379237490589</v>
      </c>
      <c r="D13" s="15">
        <f t="shared" ca="1" si="8"/>
        <v>0.50324496337284608</v>
      </c>
      <c r="E13" s="15">
        <f t="shared" ca="1" si="8"/>
        <v>0.51190917885611253</v>
      </c>
      <c r="F13" s="15">
        <f t="shared" ca="1" si="8"/>
        <v>0.53400068675520218</v>
      </c>
      <c r="G13" s="15">
        <f t="shared" ca="1" si="8"/>
        <v>0.62549796725495554</v>
      </c>
      <c r="H13" s="15">
        <f t="shared" ca="1" si="8"/>
        <v>0.74700307637264618</v>
      </c>
      <c r="I13" s="15">
        <f t="shared" ca="1" si="8"/>
        <v>0.96239768037126128</v>
      </c>
      <c r="J13" s="15">
        <f t="shared" ca="1" si="8"/>
        <v>1.1850004382932853</v>
      </c>
      <c r="K13" s="15">
        <f t="shared" ca="1" si="8"/>
        <v>1.2386446410404643</v>
      </c>
      <c r="L13" s="15">
        <f t="shared" ca="1" si="8"/>
        <v>1.7230245789499694</v>
      </c>
      <c r="M13" s="15">
        <f t="shared" ca="1" si="8"/>
        <v>1.7085872856975814</v>
      </c>
      <c r="N13" s="15">
        <f t="shared" ca="1" si="8"/>
        <v>1.5741218005687847</v>
      </c>
      <c r="O13" s="15">
        <f t="shared" ca="1" si="8"/>
        <v>4.7302105482771202</v>
      </c>
      <c r="P13" s="15">
        <f t="shared" ca="1" si="8"/>
        <v>5.2321203720618987</v>
      </c>
      <c r="Q13" s="15">
        <f t="shared" ca="1" si="8"/>
        <v>4.7153104306641858</v>
      </c>
      <c r="R13" s="15">
        <f t="shared" ca="1" si="8"/>
        <v>4.219593649790145</v>
      </c>
      <c r="S13" s="15">
        <f t="shared" ca="1" si="8"/>
        <v>3.955203419935299</v>
      </c>
      <c r="T13" s="10">
        <f t="shared" ca="1" si="3"/>
        <v>34.459784510636666</v>
      </c>
      <c r="U13" s="22">
        <f t="shared" ca="1" si="4"/>
        <v>1.2955002895812693</v>
      </c>
      <c r="V13" s="22">
        <f t="shared" ca="1" si="5"/>
        <v>-0.24405343557174053</v>
      </c>
      <c r="W13" s="22">
        <f t="shared" ca="1" si="6"/>
        <v>4.2947618892565664</v>
      </c>
      <c r="X13">
        <v>-3</v>
      </c>
      <c r="Z13" s="22">
        <f t="shared" ca="1" si="7"/>
        <v>-6.2657746645342294E-2</v>
      </c>
    </row>
    <row r="14" spans="1:26" x14ac:dyDescent="0.25">
      <c r="A14" s="6" t="s">
        <v>72</v>
      </c>
      <c r="B14" s="6" t="str">
        <f t="shared" ca="1" si="1"/>
        <v>DLA_x000D_ (34% 2015-2016, 22850% 2013-2016)</v>
      </c>
      <c r="C14" s="15">
        <f t="shared" ref="C14:S14" ca="1" si="9">C5/1000000000/VLOOKUP(OFFSET(C14,$X14,),Deflators,2,FALSE)</f>
        <v>0</v>
      </c>
      <c r="D14" s="15">
        <f t="shared" ca="1" si="9"/>
        <v>0</v>
      </c>
      <c r="E14" s="15">
        <f t="shared" ca="1" si="9"/>
        <v>0</v>
      </c>
      <c r="F14" s="15">
        <f t="shared" ca="1" si="9"/>
        <v>0</v>
      </c>
      <c r="G14" s="15">
        <f t="shared" ca="1" si="9"/>
        <v>0</v>
      </c>
      <c r="H14" s="15">
        <f t="shared" ca="1" si="9"/>
        <v>1.522455575817641E-3</v>
      </c>
      <c r="I14" s="15">
        <f t="shared" ca="1" si="9"/>
        <v>5.3288896655667904E-2</v>
      </c>
      <c r="J14" s="15">
        <f t="shared" ca="1" si="9"/>
        <v>2.3970778756818415E-2</v>
      </c>
      <c r="K14" s="15">
        <f t="shared" ca="1" si="9"/>
        <v>0.19570999674949899</v>
      </c>
      <c r="L14" s="15">
        <f t="shared" ca="1" si="9"/>
        <v>0.12963941126994383</v>
      </c>
      <c r="M14" s="15">
        <f t="shared" ca="1" si="9"/>
        <v>0.38486966203818646</v>
      </c>
      <c r="N14" s="15">
        <f t="shared" ca="1" si="9"/>
        <v>5.68061536976509E-2</v>
      </c>
      <c r="O14" s="15">
        <f t="shared" ca="1" si="9"/>
        <v>1.4426432528589116E-2</v>
      </c>
      <c r="P14" s="15">
        <f t="shared" ca="1" si="9"/>
        <v>2.5027997816570472E-3</v>
      </c>
      <c r="Q14" s="15">
        <f t="shared" ca="1" si="9"/>
        <v>0.10606238709193175</v>
      </c>
      <c r="R14" s="15">
        <f t="shared" ca="1" si="9"/>
        <v>0.4284148073075037</v>
      </c>
      <c r="S14" s="15">
        <f t="shared" ca="1" si="9"/>
        <v>0.57438419361069992</v>
      </c>
      <c r="T14" s="10">
        <f t="shared" ca="1" si="3"/>
        <v>1.9715979750639656</v>
      </c>
      <c r="U14" s="22">
        <f t="shared" ca="1" si="4"/>
        <v>3.4306294512143287</v>
      </c>
      <c r="V14" s="22">
        <f t="shared" ca="1" si="5"/>
        <v>228.49666122729687</v>
      </c>
      <c r="W14" s="22">
        <f t="shared" ca="1" si="6"/>
        <v>376.27484646126675</v>
      </c>
      <c r="X14">
        <v>-4</v>
      </c>
      <c r="Z14" s="22">
        <f t="shared" ca="1" si="7"/>
        <v>0.34071975060942195</v>
      </c>
    </row>
    <row r="15" spans="1:26" x14ac:dyDescent="0.25">
      <c r="A15" s="6" t="s">
        <v>95</v>
      </c>
      <c r="B15" s="6" t="e">
        <f t="shared" ca="1" si="1"/>
        <v>#DIV/0!</v>
      </c>
      <c r="C15" s="15">
        <f t="shared" ref="C15:S15" ca="1" si="10">C6/1000000000/VLOOKUP(OFFSET(C15,$X15,),Deflators,2,FALSE)</f>
        <v>0</v>
      </c>
      <c r="D15" s="15">
        <f t="shared" ca="1" si="10"/>
        <v>0</v>
      </c>
      <c r="E15" s="15">
        <f t="shared" ca="1" si="10"/>
        <v>0</v>
      </c>
      <c r="F15" s="15">
        <f t="shared" ca="1" si="10"/>
        <v>0</v>
      </c>
      <c r="G15" s="15">
        <f t="shared" ca="1" si="10"/>
        <v>0</v>
      </c>
      <c r="H15" s="15">
        <f t="shared" ca="1" si="10"/>
        <v>0</v>
      </c>
      <c r="I15" s="15">
        <f t="shared" ca="1" si="10"/>
        <v>0</v>
      </c>
      <c r="J15" s="15">
        <f t="shared" ca="1" si="10"/>
        <v>0</v>
      </c>
      <c r="K15" s="15">
        <f t="shared" ca="1" si="10"/>
        <v>0</v>
      </c>
      <c r="L15" s="15">
        <f t="shared" ca="1" si="10"/>
        <v>0</v>
      </c>
      <c r="M15" s="15">
        <f t="shared" ca="1" si="10"/>
        <v>0</v>
      </c>
      <c r="N15" s="15">
        <f t="shared" ca="1" si="10"/>
        <v>0</v>
      </c>
      <c r="O15" s="15">
        <f t="shared" ca="1" si="10"/>
        <v>0.29639316899250212</v>
      </c>
      <c r="P15" s="15">
        <f t="shared" ca="1" si="10"/>
        <v>0</v>
      </c>
      <c r="Q15" s="15">
        <f t="shared" ca="1" si="10"/>
        <v>0</v>
      </c>
      <c r="R15" s="15">
        <f t="shared" ca="1" si="10"/>
        <v>0</v>
      </c>
      <c r="S15" s="15">
        <f t="shared" ca="1" si="10"/>
        <v>4.0579040000000002E-3</v>
      </c>
      <c r="T15" s="10">
        <f t="shared" ca="1" si="3"/>
        <v>0.30045107299250212</v>
      </c>
      <c r="U15" s="22"/>
      <c r="V15" s="22"/>
      <c r="W15" s="22"/>
      <c r="X15">
        <v>-5</v>
      </c>
      <c r="Z15" s="22" t="e">
        <f t="shared" ca="1" si="7"/>
        <v>#DIV/0!</v>
      </c>
    </row>
    <row r="16" spans="1:26" x14ac:dyDescent="0.25">
      <c r="A16" s="6" t="s">
        <v>78</v>
      </c>
      <c r="B16" s="6" t="str">
        <f t="shared" ca="1" si="1"/>
        <v>Other DoD_x000D_ (109% 2015-2016, -79% 2013-2016)</v>
      </c>
      <c r="C16" s="15">
        <f t="shared" ref="C16:S16" ca="1" si="11">C7/1000000000/VLOOKUP(OFFSET(C16,$X16,),Deflators,2,FALSE)</f>
        <v>0</v>
      </c>
      <c r="D16" s="15">
        <f t="shared" ca="1" si="11"/>
        <v>0</v>
      </c>
      <c r="E16" s="15">
        <f t="shared" ca="1" si="11"/>
        <v>0</v>
      </c>
      <c r="F16" s="15">
        <f t="shared" ca="1" si="11"/>
        <v>0</v>
      </c>
      <c r="G16" s="15">
        <f t="shared" ca="1" si="11"/>
        <v>0</v>
      </c>
      <c r="H16" s="15">
        <f t="shared" ca="1" si="11"/>
        <v>0</v>
      </c>
      <c r="I16" s="15">
        <f t="shared" ca="1" si="11"/>
        <v>1.3381154784459817E-4</v>
      </c>
      <c r="J16" s="15">
        <f t="shared" ca="1" si="11"/>
        <v>9.1199626852942854E-3</v>
      </c>
      <c r="K16" s="15">
        <f t="shared" ca="1" si="11"/>
        <v>1.1176772677995753E-2</v>
      </c>
      <c r="L16" s="15">
        <f t="shared" ca="1" si="11"/>
        <v>1.0569948589900797E-2</v>
      </c>
      <c r="M16" s="15">
        <f t="shared" ca="1" si="11"/>
        <v>-1.5774604920800666E-2</v>
      </c>
      <c r="N16" s="15">
        <f t="shared" ca="1" si="11"/>
        <v>6.111606013296968E-3</v>
      </c>
      <c r="O16" s="15">
        <f t="shared" ca="1" si="11"/>
        <v>7.1903717133721456E-2</v>
      </c>
      <c r="P16" s="15">
        <f t="shared" ca="1" si="11"/>
        <v>7.0817279412768538E-2</v>
      </c>
      <c r="Q16" s="15">
        <f t="shared" ca="1" si="11"/>
        <v>6.8471401311546512E-2</v>
      </c>
      <c r="R16" s="15">
        <f t="shared" ca="1" si="11"/>
        <v>7.0668710655499237E-3</v>
      </c>
      <c r="S16" s="15">
        <f t="shared" ca="1" si="11"/>
        <v>1.4793958816000007E-2</v>
      </c>
      <c r="T16" s="10">
        <f t="shared" ca="1" si="3"/>
        <v>0.25439072433311816</v>
      </c>
      <c r="U16" s="22">
        <f t="shared" ca="1" si="4"/>
        <v>0.39962448163041198</v>
      </c>
      <c r="V16" s="22">
        <f t="shared" ca="1" si="5"/>
        <v>-0.79109676425478981</v>
      </c>
      <c r="W16" s="22"/>
      <c r="X16">
        <v>-6</v>
      </c>
      <c r="Z16" s="22">
        <f t="shared" ca="1" si="7"/>
        <v>1.0934241871368831</v>
      </c>
    </row>
    <row r="17" spans="1:26" x14ac:dyDescent="0.25">
      <c r="A17" s="5" t="s">
        <v>100</v>
      </c>
      <c r="B17" s="6" t="str">
        <f t="shared" ca="1" si="1"/>
        <v>Grand Total_x000D_ (-10% 2015-2016, -26% 2013-2016)</v>
      </c>
      <c r="C17" s="15">
        <f t="shared" ref="C17:S17" ca="1" si="12">C8/1000000000/VLOOKUP(OFFSET(C17,$X17,),Deflators,2,FALSE)</f>
        <v>0.37466823018218315</v>
      </c>
      <c r="D17" s="15">
        <f t="shared" ca="1" si="12"/>
        <v>0.71170097498325791</v>
      </c>
      <c r="E17" s="15">
        <f t="shared" ca="1" si="12"/>
        <v>0.80864205211828344</v>
      </c>
      <c r="F17" s="15">
        <f t="shared" ca="1" si="12"/>
        <v>1.4514010961075516</v>
      </c>
      <c r="G17" s="15">
        <f t="shared" ca="1" si="12"/>
        <v>2.0107404275885168</v>
      </c>
      <c r="H17" s="15">
        <f t="shared" ca="1" si="12"/>
        <v>1.7138017733756192</v>
      </c>
      <c r="I17" s="15">
        <f t="shared" ca="1" si="12"/>
        <v>2.6178220850736897</v>
      </c>
      <c r="J17" s="15">
        <f t="shared" ca="1" si="12"/>
        <v>3.619810762124509</v>
      </c>
      <c r="K17" s="15">
        <f t="shared" ca="1" si="12"/>
        <v>4.2218090204008609</v>
      </c>
      <c r="L17" s="15">
        <f t="shared" ca="1" si="12"/>
        <v>5.1360572162845282</v>
      </c>
      <c r="M17" s="15">
        <f t="shared" ca="1" si="12"/>
        <v>5.8968047781722071</v>
      </c>
      <c r="N17" s="15">
        <f t="shared" ca="1" si="12"/>
        <v>5.2788532644168065</v>
      </c>
      <c r="O17" s="15">
        <f t="shared" ca="1" si="12"/>
        <v>8.9343960733920351</v>
      </c>
      <c r="P17" s="15">
        <f t="shared" ca="1" si="12"/>
        <v>8.9928397836352882</v>
      </c>
      <c r="Q17" s="15">
        <f t="shared" ca="1" si="12"/>
        <v>7.9987072251592419</v>
      </c>
      <c r="R17" s="15">
        <f t="shared" ca="1" si="12"/>
        <v>7.398007955245256</v>
      </c>
      <c r="S17" s="15">
        <f t="shared" ca="1" si="12"/>
        <v>6.6887612677918984</v>
      </c>
      <c r="T17" s="14">
        <f t="shared" ca="1" si="3"/>
        <v>73.854823986051741</v>
      </c>
      <c r="U17" s="22">
        <f t="shared" ca="1" si="4"/>
        <v>0.30231439918237735</v>
      </c>
      <c r="V17" s="22">
        <f t="shared" ca="1" si="5"/>
        <v>-0.25621256146876259</v>
      </c>
      <c r="W17" s="22">
        <f t="shared" ca="1" si="6"/>
        <v>2.9028791845729418</v>
      </c>
      <c r="X17">
        <v>-7</v>
      </c>
      <c r="Z17" s="22">
        <f t="shared" ca="1" si="7"/>
        <v>-9.5869954688342141E-2</v>
      </c>
    </row>
    <row r="18" spans="1:26" x14ac:dyDescent="0.25">
      <c r="L18" s="28">
        <v>413.73779645985559</v>
      </c>
      <c r="M18" s="28">
        <v>401.61591693776461</v>
      </c>
      <c r="N18" s="28">
        <v>399.0761248064411</v>
      </c>
      <c r="O18" s="28">
        <v>378.8660197425267</v>
      </c>
      <c r="P18" s="28">
        <v>320.94841561188861</v>
      </c>
      <c r="Q18" s="28">
        <v>292.39608985741842</v>
      </c>
      <c r="R18" s="28">
        <v>277.50702287750124</v>
      </c>
      <c r="S18" s="29">
        <v>295.67290609090236</v>
      </c>
    </row>
    <row r="19" spans="1:26" x14ac:dyDescent="0.25">
      <c r="L19" s="30">
        <f ca="1">L17/L18</f>
        <v>1.2413797482925572E-2</v>
      </c>
      <c r="M19" s="30">
        <f t="shared" ref="M19:S19" ca="1" si="13">M17/M18</f>
        <v>1.4682696898903015E-2</v>
      </c>
      <c r="N19" s="30">
        <f t="shared" ca="1" si="13"/>
        <v>1.322768498610921E-2</v>
      </c>
      <c r="O19" s="30">
        <f t="shared" ca="1" si="13"/>
        <v>2.3581940865173803E-2</v>
      </c>
      <c r="P19" s="30">
        <f t="shared" ca="1" si="13"/>
        <v>2.8019579926856553E-2</v>
      </c>
      <c r="Q19" s="30">
        <f t="shared" ca="1" si="13"/>
        <v>2.7355725683813573E-2</v>
      </c>
      <c r="R19" s="30">
        <f t="shared" ca="1" si="13"/>
        <v>2.6658813454645172E-2</v>
      </c>
      <c r="S19" s="30">
        <f t="shared" ca="1" si="13"/>
        <v>2.2622165000588487E-2</v>
      </c>
    </row>
    <row r="21" spans="1:26" x14ac:dyDescent="0.25">
      <c r="R21" s="32">
        <f ca="1">3.7/R17</f>
        <v>0.50013463386135804</v>
      </c>
      <c r="S21" s="32"/>
      <c r="T21" s="32">
        <f ca="1">SUM(L17:S17)</f>
        <v>56.324427564097263</v>
      </c>
    </row>
    <row r="45" spans="1:20" x14ac:dyDescent="0.25">
      <c r="C45" s="2">
        <v>2000</v>
      </c>
      <c r="D45" s="2">
        <v>2001</v>
      </c>
      <c r="E45" s="2">
        <v>2002</v>
      </c>
      <c r="F45" s="2">
        <v>2003</v>
      </c>
      <c r="G45" s="2">
        <v>2004</v>
      </c>
      <c r="H45" s="2">
        <v>2005</v>
      </c>
      <c r="I45" s="2">
        <v>2006</v>
      </c>
      <c r="J45" s="2">
        <v>2007</v>
      </c>
      <c r="K45" s="2">
        <v>2008</v>
      </c>
      <c r="L45" s="2">
        <v>2009</v>
      </c>
      <c r="M45" s="2">
        <v>2010</v>
      </c>
      <c r="N45" s="2">
        <v>2011</v>
      </c>
      <c r="O45" s="2">
        <v>2012</v>
      </c>
      <c r="P45" s="2">
        <v>2013</v>
      </c>
      <c r="Q45" s="2">
        <v>2014</v>
      </c>
      <c r="R45" s="2">
        <v>2015</v>
      </c>
      <c r="S45" s="2">
        <v>2016</v>
      </c>
      <c r="T45" s="2"/>
    </row>
    <row r="46" spans="1:20" x14ac:dyDescent="0.25">
      <c r="A46" s="25" t="s">
        <v>19</v>
      </c>
      <c r="B46" s="25"/>
      <c r="C46" s="23">
        <v>207888971</v>
      </c>
      <c r="D46" s="23">
        <v>365464460</v>
      </c>
      <c r="E46" s="23">
        <v>377935078</v>
      </c>
      <c r="F46" s="23">
        <v>405381778</v>
      </c>
      <c r="G46" s="23">
        <v>487275573</v>
      </c>
      <c r="H46" s="23">
        <v>602017655</v>
      </c>
      <c r="I46" s="23">
        <v>802425116</v>
      </c>
      <c r="J46" s="23">
        <v>1014107137.5986999</v>
      </c>
      <c r="K46" s="23">
        <v>1097060127.5811</v>
      </c>
      <c r="L46" s="23">
        <v>1529130794.2403002</v>
      </c>
      <c r="M46" s="23">
        <v>1540124339.7967999</v>
      </c>
      <c r="N46" s="23">
        <v>1452165079.5982001</v>
      </c>
      <c r="O46" s="23">
        <v>4451049205.1280003</v>
      </c>
      <c r="P46" s="23">
        <v>4987880461.1900005</v>
      </c>
      <c r="Q46" s="23">
        <v>4562150720.1900005</v>
      </c>
      <c r="R46" s="23">
        <v>4140204773.8800001</v>
      </c>
      <c r="S46" s="23">
        <v>3955203419.9353008</v>
      </c>
      <c r="T46" s="23"/>
    </row>
    <row r="47" spans="1:20" x14ac:dyDescent="0.25">
      <c r="A47" s="6" t="s">
        <v>28</v>
      </c>
      <c r="B47" s="6"/>
      <c r="C47" s="17">
        <v>13608516</v>
      </c>
      <c r="D47" s="17">
        <v>78106446</v>
      </c>
      <c r="E47" s="17">
        <v>1163000</v>
      </c>
      <c r="F47" s="17">
        <v>3178078</v>
      </c>
      <c r="G47" s="17">
        <v>197661881</v>
      </c>
      <c r="H47" s="17">
        <v>252989692</v>
      </c>
      <c r="I47" s="17">
        <v>445635976</v>
      </c>
      <c r="J47" s="17">
        <v>374433413.97509992</v>
      </c>
      <c r="K47" s="17">
        <v>231761261.20280001</v>
      </c>
      <c r="L47" s="17">
        <v>316578864.66640007</v>
      </c>
      <c r="M47" s="17">
        <v>255071273.13459998</v>
      </c>
      <c r="N47" s="17">
        <v>289452356.54170001</v>
      </c>
      <c r="O47" s="17">
        <v>1127778552.0056999</v>
      </c>
      <c r="P47" s="17">
        <v>1630394517.2799997</v>
      </c>
      <c r="Q47" s="17">
        <v>1426390653.7300003</v>
      </c>
      <c r="R47" s="17">
        <v>2319137611.1400003</v>
      </c>
      <c r="S47" s="17">
        <v>2547907529.2790008</v>
      </c>
      <c r="T47" s="17"/>
    </row>
    <row r="48" spans="1:20" x14ac:dyDescent="0.25">
      <c r="A48" s="6" t="s">
        <v>309</v>
      </c>
      <c r="B48" s="6"/>
      <c r="C48" s="17"/>
      <c r="D48" s="17"/>
      <c r="E48" s="17"/>
      <c r="F48" s="17"/>
      <c r="G48" s="17"/>
      <c r="H48" s="17"/>
      <c r="I48" s="17"/>
      <c r="J48" s="17"/>
      <c r="K48" s="17">
        <v>1182185</v>
      </c>
      <c r="L48" s="17"/>
      <c r="M48" s="17"/>
      <c r="N48" s="17">
        <v>1384448</v>
      </c>
      <c r="O48" s="17">
        <v>2105302365.7322001</v>
      </c>
      <c r="P48" s="17">
        <v>1747547009.0400002</v>
      </c>
      <c r="Q48" s="17">
        <v>1403515820.5899999</v>
      </c>
      <c r="R48" s="17">
        <v>952052045.3599999</v>
      </c>
      <c r="S48" s="17">
        <v>524140783.6857</v>
      </c>
      <c r="T48" s="17"/>
    </row>
    <row r="49" spans="1:20" x14ac:dyDescent="0.25">
      <c r="A49" s="6" t="s">
        <v>137</v>
      </c>
      <c r="B49" s="6"/>
      <c r="C49" s="17"/>
      <c r="D49" s="17"/>
      <c r="E49" s="17"/>
      <c r="F49" s="17"/>
      <c r="G49" s="17">
        <v>123265082</v>
      </c>
      <c r="H49" s="17">
        <v>135586501</v>
      </c>
      <c r="I49" s="17">
        <v>144058419</v>
      </c>
      <c r="J49" s="17">
        <v>396547087.83599997</v>
      </c>
      <c r="K49" s="17">
        <v>432894588.35159999</v>
      </c>
      <c r="L49" s="17">
        <v>763016315.89849997</v>
      </c>
      <c r="M49" s="17">
        <v>746664863.33270001</v>
      </c>
      <c r="N49" s="17">
        <v>634264273.47140002</v>
      </c>
      <c r="O49" s="17">
        <v>628287850.50309992</v>
      </c>
      <c r="P49" s="17">
        <v>687349676.98000002</v>
      </c>
      <c r="Q49" s="17">
        <v>562705093.97000003</v>
      </c>
      <c r="R49" s="17">
        <v>113656747.14</v>
      </c>
      <c r="S49" s="17">
        <v>8310413.4775999999</v>
      </c>
      <c r="T49" s="17"/>
    </row>
    <row r="50" spans="1:20" x14ac:dyDescent="0.25">
      <c r="A50" s="6" t="s">
        <v>208</v>
      </c>
      <c r="B50" s="6"/>
      <c r="C50" s="17"/>
      <c r="D50" s="17"/>
      <c r="E50" s="17"/>
      <c r="F50" s="17"/>
      <c r="G50" s="17"/>
      <c r="H50" s="17"/>
      <c r="I50" s="17">
        <v>41804933</v>
      </c>
      <c r="J50" s="17">
        <v>86393618.94690001</v>
      </c>
      <c r="K50" s="17">
        <v>102515523.7299</v>
      </c>
      <c r="L50" s="17">
        <v>201652113.37110001</v>
      </c>
      <c r="M50" s="17">
        <v>140433544.77010003</v>
      </c>
      <c r="N50" s="17">
        <v>236979104.79610002</v>
      </c>
      <c r="O50" s="17">
        <v>154782302.6681</v>
      </c>
      <c r="P50" s="17">
        <v>228721575.25</v>
      </c>
      <c r="Q50" s="17">
        <v>460872433.65000004</v>
      </c>
      <c r="R50" s="17">
        <v>135817093.18000001</v>
      </c>
      <c r="S50" s="17">
        <v>307725944.12379998</v>
      </c>
      <c r="T50" s="17"/>
    </row>
    <row r="51" spans="1:20" x14ac:dyDescent="0.25">
      <c r="A51" s="6" t="s">
        <v>119</v>
      </c>
      <c r="B51" s="6"/>
      <c r="C51" s="17">
        <v>194280455</v>
      </c>
      <c r="D51" s="17">
        <v>287358014</v>
      </c>
      <c r="E51" s="17">
        <v>376772078</v>
      </c>
      <c r="F51" s="17">
        <v>382354936</v>
      </c>
      <c r="G51" s="17">
        <v>165171564</v>
      </c>
      <c r="H51" s="17">
        <v>71004431</v>
      </c>
      <c r="I51" s="17">
        <v>12472747</v>
      </c>
      <c r="J51" s="17">
        <v>8276422.0936999992</v>
      </c>
      <c r="K51" s="17">
        <v>426730.2323999998</v>
      </c>
      <c r="L51" s="17">
        <v>-4175115.7853000006</v>
      </c>
      <c r="M51" s="17">
        <v>-8753139.3038999997</v>
      </c>
      <c r="N51" s="17">
        <v>-2263949.5889999997</v>
      </c>
      <c r="O51" s="17">
        <v>-2270119.8296999997</v>
      </c>
      <c r="P51" s="17">
        <v>-1049667.8</v>
      </c>
      <c r="Q51" s="17">
        <v>0</v>
      </c>
      <c r="R51" s="17"/>
      <c r="S51" s="17">
        <v>-6342.1298999999999</v>
      </c>
      <c r="T51" s="17"/>
    </row>
    <row r="52" spans="1:20" x14ac:dyDescent="0.25">
      <c r="A52" s="6" t="s">
        <v>224</v>
      </c>
      <c r="B52" s="6"/>
      <c r="C52" s="17"/>
      <c r="D52" s="17"/>
      <c r="E52" s="17"/>
      <c r="F52" s="17"/>
      <c r="G52" s="17"/>
      <c r="H52" s="17"/>
      <c r="I52" s="17">
        <v>600000</v>
      </c>
      <c r="J52" s="17">
        <v>62824454.75</v>
      </c>
      <c r="K52" s="17">
        <v>148012436.4513</v>
      </c>
      <c r="L52" s="17">
        <v>140246992.1406</v>
      </c>
      <c r="M52" s="17">
        <v>175242172.71490002</v>
      </c>
      <c r="N52" s="17">
        <v>98584588.882700011</v>
      </c>
      <c r="O52" s="17">
        <v>115018124.8907</v>
      </c>
      <c r="P52" s="17">
        <v>114283208.56</v>
      </c>
      <c r="Q52" s="17">
        <v>115397615.16</v>
      </c>
      <c r="R52" s="17">
        <v>2678131.36</v>
      </c>
      <c r="S52" s="17">
        <v>0</v>
      </c>
      <c r="T52" s="17"/>
    </row>
    <row r="53" spans="1:20" x14ac:dyDescent="0.25">
      <c r="A53" s="6" t="s">
        <v>434</v>
      </c>
      <c r="B53" s="6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>
        <v>155845820</v>
      </c>
      <c r="Q53" s="17">
        <v>177930445</v>
      </c>
      <c r="R53" s="17">
        <v>233816255.09999999</v>
      </c>
      <c r="S53" s="17">
        <v>279697577.75</v>
      </c>
      <c r="T53" s="17"/>
    </row>
    <row r="54" spans="1:20" x14ac:dyDescent="0.25">
      <c r="A54" s="6" t="s">
        <v>144</v>
      </c>
      <c r="B54" s="6"/>
      <c r="C54" s="17"/>
      <c r="D54" s="17"/>
      <c r="E54" s="17"/>
      <c r="F54" s="17"/>
      <c r="G54" s="17"/>
      <c r="H54" s="17"/>
      <c r="I54" s="17"/>
      <c r="J54" s="17">
        <v>0</v>
      </c>
      <c r="K54" s="17">
        <v>34936372</v>
      </c>
      <c r="L54" s="17">
        <v>-4012831.5</v>
      </c>
      <c r="M54" s="17">
        <v>31582493</v>
      </c>
      <c r="N54" s="17">
        <v>39331383.265600003</v>
      </c>
      <c r="O54" s="17">
        <v>80706180.4727</v>
      </c>
      <c r="P54" s="17">
        <v>132550641.28999999</v>
      </c>
      <c r="Q54" s="17">
        <v>179482003.29000002</v>
      </c>
      <c r="R54" s="17">
        <v>207177580.18000001</v>
      </c>
      <c r="S54" s="17">
        <v>111362156.4052</v>
      </c>
      <c r="T54" s="17"/>
    </row>
    <row r="55" spans="1:20" x14ac:dyDescent="0.25">
      <c r="A55" s="6" t="s">
        <v>244</v>
      </c>
      <c r="B55" s="6"/>
      <c r="C55" s="17"/>
      <c r="D55" s="17"/>
      <c r="E55" s="17"/>
      <c r="F55" s="17"/>
      <c r="G55" s="17"/>
      <c r="H55" s="17"/>
      <c r="I55" s="17"/>
      <c r="J55" s="17">
        <v>10692229</v>
      </c>
      <c r="K55" s="17">
        <v>22865402</v>
      </c>
      <c r="L55" s="17">
        <v>23832379</v>
      </c>
      <c r="M55" s="17">
        <v>30881889</v>
      </c>
      <c r="N55" s="17">
        <v>27597097</v>
      </c>
      <c r="O55" s="17">
        <v>86369655</v>
      </c>
      <c r="P55" s="17">
        <v>175312784.93000001</v>
      </c>
      <c r="Q55" s="17">
        <v>140758539.74000001</v>
      </c>
      <c r="R55" s="17">
        <v>125131836.22</v>
      </c>
      <c r="S55" s="17">
        <v>167413083.36939999</v>
      </c>
      <c r="T55" s="17"/>
    </row>
    <row r="56" spans="1:20" x14ac:dyDescent="0.25">
      <c r="A56" s="6" t="s">
        <v>172</v>
      </c>
      <c r="B56" s="6"/>
      <c r="C56" s="17"/>
      <c r="D56" s="17"/>
      <c r="E56" s="17"/>
      <c r="F56" s="17"/>
      <c r="G56" s="17">
        <v>766000</v>
      </c>
      <c r="H56" s="17">
        <v>143325622</v>
      </c>
      <c r="I56" s="17">
        <v>156549798</v>
      </c>
      <c r="J56" s="17">
        <v>73643593.5</v>
      </c>
      <c r="K56" s="17">
        <v>106268369.6875</v>
      </c>
      <c r="L56" s="17">
        <v>71885295.468800008</v>
      </c>
      <c r="M56" s="17">
        <v>9757168</v>
      </c>
      <c r="N56" s="17">
        <v>-29590.320299999999</v>
      </c>
      <c r="O56" s="17">
        <v>0</v>
      </c>
      <c r="P56" s="17">
        <v>-236907.07</v>
      </c>
      <c r="Q56" s="17">
        <v>-567025</v>
      </c>
      <c r="R56" s="17">
        <v>-1015069.23</v>
      </c>
      <c r="S56" s="17"/>
      <c r="T56" s="17"/>
    </row>
    <row r="57" spans="1:20" x14ac:dyDescent="0.25">
      <c r="A57" s="6" t="s">
        <v>381</v>
      </c>
      <c r="B57" s="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>
        <v>91138775.875</v>
      </c>
      <c r="N57" s="17">
        <v>99659193.25</v>
      </c>
      <c r="O57" s="17">
        <v>88510974</v>
      </c>
      <c r="P57" s="17">
        <v>89305222.920000002</v>
      </c>
      <c r="Q57" s="17">
        <v>80316549.060000002</v>
      </c>
      <c r="R57" s="17">
        <v>43370769.799999997</v>
      </c>
      <c r="S57" s="17">
        <v>0</v>
      </c>
      <c r="T57" s="17"/>
    </row>
    <row r="58" spans="1:20" x14ac:dyDescent="0.25">
      <c r="A58" s="6"/>
      <c r="B58" s="6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</row>
    <row r="59" spans="1:20" x14ac:dyDescent="0.25">
      <c r="A59" s="6"/>
      <c r="B59" s="6"/>
      <c r="C59" s="2">
        <v>2000</v>
      </c>
      <c r="D59" s="2">
        <v>2001</v>
      </c>
      <c r="E59" s="2">
        <v>2002</v>
      </c>
      <c r="F59" s="2">
        <v>2003</v>
      </c>
      <c r="G59" s="2">
        <v>2004</v>
      </c>
      <c r="H59" s="2">
        <v>2005</v>
      </c>
      <c r="I59" s="2">
        <v>2006</v>
      </c>
      <c r="J59" s="2">
        <v>2007</v>
      </c>
      <c r="K59" s="2">
        <v>2008</v>
      </c>
      <c r="L59" s="2">
        <v>2009</v>
      </c>
      <c r="M59" s="2">
        <v>2010</v>
      </c>
      <c r="N59" s="2">
        <v>2011</v>
      </c>
      <c r="O59" s="2">
        <v>2012</v>
      </c>
      <c r="P59" s="2">
        <v>2013</v>
      </c>
      <c r="Q59" s="2">
        <v>2014</v>
      </c>
      <c r="R59" s="2">
        <v>2015</v>
      </c>
      <c r="S59" s="2">
        <v>2016</v>
      </c>
      <c r="T59" s="2"/>
    </row>
    <row r="60" spans="1:20" x14ac:dyDescent="0.25">
      <c r="A60" s="25" t="s">
        <v>60</v>
      </c>
      <c r="B60" s="25"/>
      <c r="C60" s="23"/>
      <c r="D60" s="23"/>
      <c r="E60" s="23"/>
      <c r="F60" s="23"/>
      <c r="G60" s="23">
        <v>75611333</v>
      </c>
      <c r="H60" s="23">
        <v>75336135</v>
      </c>
      <c r="I60" s="23">
        <v>352103546.625</v>
      </c>
      <c r="J60" s="23">
        <v>910910817.2579</v>
      </c>
      <c r="K60" s="23">
        <v>1188338743.6463001</v>
      </c>
      <c r="L60" s="23">
        <v>1419544505.5763001</v>
      </c>
      <c r="M60" s="23">
        <v>1502951124.1243999</v>
      </c>
      <c r="N60" s="23">
        <v>1659665872.6216002</v>
      </c>
      <c r="O60" s="23">
        <v>1728744318.7484</v>
      </c>
      <c r="P60" s="23">
        <v>1601718738.77</v>
      </c>
      <c r="Q60" s="23">
        <v>1321115276.8499999</v>
      </c>
      <c r="R60" s="23">
        <v>1307462577.02</v>
      </c>
      <c r="S60" s="23">
        <v>1227885974.3786998</v>
      </c>
      <c r="T60" s="23"/>
    </row>
    <row r="61" spans="1:20" x14ac:dyDescent="0.25">
      <c r="A61" s="6" t="s">
        <v>28</v>
      </c>
      <c r="B61" s="6"/>
      <c r="C61" s="17"/>
      <c r="D61" s="17"/>
      <c r="E61" s="17"/>
      <c r="F61" s="17"/>
      <c r="G61" s="17">
        <v>75585661</v>
      </c>
      <c r="H61" s="17">
        <v>39035667</v>
      </c>
      <c r="I61" s="17">
        <v>232707449.625</v>
      </c>
      <c r="J61" s="17">
        <v>428966526.51579994</v>
      </c>
      <c r="K61" s="17">
        <v>403780674.21099997</v>
      </c>
      <c r="L61" s="17">
        <v>578623875.81070006</v>
      </c>
      <c r="M61" s="17">
        <v>515724413.40049994</v>
      </c>
      <c r="N61" s="17">
        <v>393971592.15010005</v>
      </c>
      <c r="O61" s="17">
        <v>241285070.70910001</v>
      </c>
      <c r="P61" s="17">
        <v>206754403.13000003</v>
      </c>
      <c r="Q61" s="17">
        <v>115146867.98999999</v>
      </c>
      <c r="R61" s="17">
        <v>-11514328.580000002</v>
      </c>
      <c r="S61" s="17">
        <v>125852685.65589999</v>
      </c>
      <c r="T61" s="17"/>
    </row>
    <row r="62" spans="1:20" x14ac:dyDescent="0.25">
      <c r="A62" s="6" t="s">
        <v>237</v>
      </c>
      <c r="B62" s="6"/>
      <c r="C62" s="17"/>
      <c r="D62" s="17"/>
      <c r="E62" s="17"/>
      <c r="F62" s="17"/>
      <c r="G62" s="17"/>
      <c r="H62" s="17"/>
      <c r="I62" s="17">
        <v>51090520</v>
      </c>
      <c r="J62" s="17">
        <v>177093399.9023</v>
      </c>
      <c r="K62" s="17">
        <v>283495045.34570003</v>
      </c>
      <c r="L62" s="17">
        <v>304794827.86799997</v>
      </c>
      <c r="M62" s="17">
        <v>413920148.78130001</v>
      </c>
      <c r="N62" s="17">
        <v>434538285.01859999</v>
      </c>
      <c r="O62" s="17">
        <v>382676267.93239999</v>
      </c>
      <c r="P62" s="17">
        <v>284169784.63</v>
      </c>
      <c r="Q62" s="17">
        <v>262561563.19999999</v>
      </c>
      <c r="R62" s="17">
        <v>541943946.89999998</v>
      </c>
      <c r="S62" s="17">
        <v>156124738.34009999</v>
      </c>
      <c r="T62" s="17"/>
    </row>
    <row r="63" spans="1:20" x14ac:dyDescent="0.25">
      <c r="A63" s="6" t="s">
        <v>285</v>
      </c>
      <c r="B63" s="6"/>
      <c r="C63" s="17"/>
      <c r="D63" s="17"/>
      <c r="E63" s="17"/>
      <c r="F63" s="17"/>
      <c r="G63" s="17"/>
      <c r="H63" s="17"/>
      <c r="I63" s="17">
        <v>4500000</v>
      </c>
      <c r="J63" s="17">
        <v>192155547</v>
      </c>
      <c r="K63" s="17">
        <v>233772367</v>
      </c>
      <c r="L63" s="17">
        <v>211257829.25</v>
      </c>
      <c r="M63" s="17">
        <v>237007662.25</v>
      </c>
      <c r="N63" s="17">
        <v>213356373.6094</v>
      </c>
      <c r="O63" s="17">
        <v>460573844.82810003</v>
      </c>
      <c r="P63" s="17">
        <v>445059318.83999997</v>
      </c>
      <c r="Q63" s="17">
        <v>378231932.69</v>
      </c>
      <c r="R63" s="17">
        <v>220387326.32999998</v>
      </c>
      <c r="S63" s="17">
        <v>301961750.71670002</v>
      </c>
      <c r="T63" s="17"/>
    </row>
    <row r="64" spans="1:20" x14ac:dyDescent="0.25">
      <c r="A64" s="6" t="s">
        <v>144</v>
      </c>
      <c r="B64" s="6"/>
      <c r="C64" s="17"/>
      <c r="D64" s="17"/>
      <c r="E64" s="17"/>
      <c r="F64" s="17"/>
      <c r="G64" s="17"/>
      <c r="H64" s="17">
        <v>10910972</v>
      </c>
      <c r="I64" s="17">
        <v>27113501</v>
      </c>
      <c r="J64" s="17">
        <v>28508297</v>
      </c>
      <c r="K64" s="17">
        <v>110028612.90630001</v>
      </c>
      <c r="L64" s="17">
        <v>123500151.25</v>
      </c>
      <c r="M64" s="17">
        <v>157209509.4375</v>
      </c>
      <c r="N64" s="17">
        <v>314052733.65100002</v>
      </c>
      <c r="O64" s="17">
        <v>262914207.19059998</v>
      </c>
      <c r="P64" s="17">
        <v>280185689.18000001</v>
      </c>
      <c r="Q64" s="17">
        <v>292401042.15999997</v>
      </c>
      <c r="R64" s="17">
        <v>271825487.72999996</v>
      </c>
      <c r="S64" s="17">
        <v>502359980.97099996</v>
      </c>
      <c r="T64" s="17"/>
    </row>
    <row r="65" spans="1:20" x14ac:dyDescent="0.25">
      <c r="A65" s="6" t="s">
        <v>414</v>
      </c>
      <c r="B65" s="6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>
        <v>100079134.4922</v>
      </c>
      <c r="O65" s="17">
        <v>175093853.6758</v>
      </c>
      <c r="P65" s="17">
        <v>162895937.37</v>
      </c>
      <c r="Q65" s="17">
        <v>167365517.72</v>
      </c>
      <c r="R65" s="17">
        <v>87263417.390000001</v>
      </c>
      <c r="S65" s="17">
        <v>-3489215.75</v>
      </c>
      <c r="T65" s="17"/>
    </row>
    <row r="66" spans="1:20" x14ac:dyDescent="0.25">
      <c r="A66" s="6" t="s">
        <v>281</v>
      </c>
      <c r="B66" s="6"/>
      <c r="C66" s="17"/>
      <c r="D66" s="17"/>
      <c r="E66" s="17"/>
      <c r="F66" s="17"/>
      <c r="G66" s="17"/>
      <c r="H66" s="17">
        <v>25389496</v>
      </c>
      <c r="I66" s="17">
        <v>36692076</v>
      </c>
      <c r="J66" s="17">
        <v>51426846.8398</v>
      </c>
      <c r="K66" s="17">
        <v>73669810.5625</v>
      </c>
      <c r="L66" s="17">
        <v>85713709</v>
      </c>
      <c r="M66" s="17">
        <v>70991334.216600001</v>
      </c>
      <c r="N66" s="17">
        <v>26613418.550300002</v>
      </c>
      <c r="O66" s="17">
        <v>31554029.939199999</v>
      </c>
      <c r="P66" s="17">
        <v>12099010.129999999</v>
      </c>
      <c r="Q66" s="17">
        <v>16403248.57</v>
      </c>
      <c r="R66" s="17">
        <v>7967126.46</v>
      </c>
      <c r="S66" s="17">
        <v>8954716.25</v>
      </c>
      <c r="T66" s="17"/>
    </row>
    <row r="67" spans="1:20" x14ac:dyDescent="0.25">
      <c r="A67" s="6" t="s">
        <v>303</v>
      </c>
      <c r="B67" s="6"/>
      <c r="C67" s="17"/>
      <c r="D67" s="17"/>
      <c r="E67" s="17"/>
      <c r="F67" s="17"/>
      <c r="G67" s="17"/>
      <c r="H67" s="17"/>
      <c r="I67" s="17"/>
      <c r="J67" s="17">
        <v>29441786</v>
      </c>
      <c r="K67" s="17">
        <v>30755287</v>
      </c>
      <c r="L67" s="17">
        <v>42521042</v>
      </c>
      <c r="M67" s="17">
        <v>38580206</v>
      </c>
      <c r="N67" s="17">
        <v>38605953.531300001</v>
      </c>
      <c r="O67" s="17">
        <v>29333554</v>
      </c>
      <c r="P67" s="17">
        <v>21981679.420000002</v>
      </c>
      <c r="Q67" s="17">
        <v>24357675.68</v>
      </c>
      <c r="R67" s="17">
        <v>22870030.539999999</v>
      </c>
      <c r="S67" s="17">
        <v>20753278.172499999</v>
      </c>
      <c r="T67" s="17"/>
    </row>
    <row r="68" spans="1:20" x14ac:dyDescent="0.25">
      <c r="A68" s="6" t="s">
        <v>351</v>
      </c>
      <c r="B68" s="6"/>
      <c r="C68" s="17"/>
      <c r="D68" s="17"/>
      <c r="E68" s="17"/>
      <c r="F68" s="17"/>
      <c r="G68" s="17"/>
      <c r="H68" s="17"/>
      <c r="I68" s="17"/>
      <c r="J68" s="17"/>
      <c r="K68" s="17">
        <v>27707082.142299999</v>
      </c>
      <c r="L68" s="17">
        <v>45705594.897600003</v>
      </c>
      <c r="M68" s="17">
        <v>45815850.387400001</v>
      </c>
      <c r="N68" s="17">
        <v>41599599.670400001</v>
      </c>
      <c r="O68" s="17">
        <v>34920939.632799998</v>
      </c>
      <c r="P68" s="17">
        <v>32082564.530000001</v>
      </c>
      <c r="Q68" s="17">
        <v>12323186.5</v>
      </c>
      <c r="R68" s="17">
        <v>-1408742.5</v>
      </c>
      <c r="S68" s="17">
        <v>0</v>
      </c>
      <c r="T68" s="17"/>
    </row>
    <row r="69" spans="1:20" x14ac:dyDescent="0.25">
      <c r="A69" s="6" t="s">
        <v>313</v>
      </c>
      <c r="B69" s="6"/>
      <c r="C69" s="17"/>
      <c r="D69" s="17"/>
      <c r="E69" s="17"/>
      <c r="F69" s="17"/>
      <c r="G69" s="17"/>
      <c r="H69" s="17"/>
      <c r="I69" s="17"/>
      <c r="J69" s="17"/>
      <c r="K69" s="17">
        <v>16750066</v>
      </c>
      <c r="L69" s="17">
        <v>23046792.5</v>
      </c>
      <c r="M69" s="17">
        <v>22191177.8662</v>
      </c>
      <c r="N69" s="17">
        <v>29702972.327199999</v>
      </c>
      <c r="O69" s="17">
        <v>22291274.525899999</v>
      </c>
      <c r="P69" s="17">
        <v>44200405.380000003</v>
      </c>
      <c r="Q69" s="17">
        <v>34239795.289999999</v>
      </c>
      <c r="R69" s="17">
        <v>30968876.390000001</v>
      </c>
      <c r="S69" s="17">
        <v>671538.37109999999</v>
      </c>
      <c r="T69" s="17"/>
    </row>
    <row r="70" spans="1:20" x14ac:dyDescent="0.25">
      <c r="A70" s="6" t="s">
        <v>469</v>
      </c>
      <c r="B70" s="6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>
        <v>100301110.90000001</v>
      </c>
      <c r="S70" s="17">
        <v>51524003.549800001</v>
      </c>
      <c r="T70" s="17"/>
    </row>
    <row r="71" spans="1:20" x14ac:dyDescent="0.25">
      <c r="A71" s="6" t="s">
        <v>405</v>
      </c>
      <c r="B71" s="6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>
        <v>21876119</v>
      </c>
      <c r="O71" s="17">
        <v>35531714.25</v>
      </c>
      <c r="P71" s="17">
        <v>51687480.280000001</v>
      </c>
      <c r="Q71" s="17">
        <v>11097960</v>
      </c>
      <c r="R71" s="17">
        <v>13910890.02</v>
      </c>
      <c r="S71" s="17">
        <v>1170409.75</v>
      </c>
      <c r="T71" s="17"/>
    </row>
    <row r="72" spans="1:20" x14ac:dyDescent="0.25">
      <c r="A72" s="6" t="s">
        <v>413</v>
      </c>
      <c r="B72" s="6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>
        <v>25665452</v>
      </c>
      <c r="P72" s="17">
        <v>59787369</v>
      </c>
      <c r="Q72" s="17">
        <v>7066184.04</v>
      </c>
      <c r="R72" s="17">
        <v>3899261.62</v>
      </c>
      <c r="S72" s="17">
        <v>24299511.5</v>
      </c>
      <c r="T72" s="17"/>
    </row>
    <row r="73" spans="1:20" x14ac:dyDescent="0.25">
      <c r="A73" s="6"/>
      <c r="B73" s="6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</row>
    <row r="74" spans="1:20" x14ac:dyDescent="0.25">
      <c r="A74" s="6"/>
      <c r="B74" s="6"/>
      <c r="C74" s="2">
        <v>2000</v>
      </c>
      <c r="D74" s="2">
        <v>2001</v>
      </c>
      <c r="E74" s="2">
        <v>2002</v>
      </c>
      <c r="F74" s="2">
        <v>2003</v>
      </c>
      <c r="G74" s="2">
        <v>2004</v>
      </c>
      <c r="H74" s="2">
        <v>2005</v>
      </c>
      <c r="I74" s="2">
        <v>2006</v>
      </c>
      <c r="J74" s="2">
        <v>2007</v>
      </c>
      <c r="K74" s="2">
        <v>2008</v>
      </c>
      <c r="L74" s="2">
        <v>2009</v>
      </c>
      <c r="M74" s="2">
        <v>2010</v>
      </c>
      <c r="N74" s="2">
        <v>2011</v>
      </c>
      <c r="O74" s="2">
        <v>2012</v>
      </c>
      <c r="P74" s="2">
        <v>2013</v>
      </c>
      <c r="Q74" s="2">
        <v>2014</v>
      </c>
      <c r="R74" s="2">
        <v>2015</v>
      </c>
      <c r="S74" s="2">
        <v>2016</v>
      </c>
      <c r="T74" s="2"/>
    </row>
    <row r="75" spans="1:20" x14ac:dyDescent="0.25">
      <c r="A75" s="25" t="s">
        <v>29</v>
      </c>
      <c r="B75" s="25"/>
      <c r="C75" s="23">
        <v>57118643</v>
      </c>
      <c r="D75" s="23">
        <v>151384056</v>
      </c>
      <c r="E75" s="23">
        <v>219073551</v>
      </c>
      <c r="F75" s="23">
        <v>696436200</v>
      </c>
      <c r="G75" s="23">
        <v>1003520573</v>
      </c>
      <c r="H75" s="23">
        <v>702590165</v>
      </c>
      <c r="I75" s="23">
        <v>983608730.49669981</v>
      </c>
      <c r="J75" s="23">
        <v>1144447891.7391</v>
      </c>
      <c r="K75" s="23">
        <v>1270593679.7766998</v>
      </c>
      <c r="L75" s="23">
        <v>1484984494.6674998</v>
      </c>
      <c r="M75" s="23">
        <v>1939614244.7009001</v>
      </c>
      <c r="N75" s="23">
        <v>1699994533.3515</v>
      </c>
      <c r="O75" s="23">
        <v>1867187858.6651998</v>
      </c>
      <c r="P75" s="23">
        <v>1913549598.8600001</v>
      </c>
      <c r="Q75" s="23">
        <v>1686767620.9499998</v>
      </c>
      <c r="R75" s="23">
        <v>1383863578.9100001</v>
      </c>
      <c r="S75" s="23">
        <v>912435817.05120003</v>
      </c>
      <c r="T75" s="23"/>
    </row>
    <row r="76" spans="1:20" x14ac:dyDescent="0.25">
      <c r="A76" s="6" t="s">
        <v>28</v>
      </c>
      <c r="B76" s="6"/>
      <c r="C76" s="17">
        <v>0</v>
      </c>
      <c r="D76" s="17">
        <v>0</v>
      </c>
      <c r="E76" s="17"/>
      <c r="F76" s="17">
        <v>368703737</v>
      </c>
      <c r="G76" s="17">
        <v>655909853</v>
      </c>
      <c r="H76" s="17">
        <v>428589589</v>
      </c>
      <c r="I76" s="17">
        <v>579436765.15289986</v>
      </c>
      <c r="J76" s="17">
        <v>752542879.39920008</v>
      </c>
      <c r="K76" s="17">
        <v>805963388.78939998</v>
      </c>
      <c r="L76" s="17">
        <v>1072372461.9408998</v>
      </c>
      <c r="M76" s="17">
        <v>1130958957.3611002</v>
      </c>
      <c r="N76" s="17">
        <v>967317543.72500014</v>
      </c>
      <c r="O76" s="17">
        <v>882615436.58269989</v>
      </c>
      <c r="P76" s="17">
        <v>829269993.82000017</v>
      </c>
      <c r="Q76" s="17">
        <v>483522159.39999998</v>
      </c>
      <c r="R76" s="17">
        <v>909513335.74000013</v>
      </c>
      <c r="S76" s="17">
        <v>715070809.25630009</v>
      </c>
      <c r="T76" s="17"/>
    </row>
    <row r="77" spans="1:20" x14ac:dyDescent="0.25">
      <c r="A77" s="6" t="s">
        <v>144</v>
      </c>
      <c r="B77" s="6"/>
      <c r="C77" s="17"/>
      <c r="D77" s="17">
        <v>10653577</v>
      </c>
      <c r="E77" s="17">
        <v>4025373</v>
      </c>
      <c r="F77" s="17">
        <v>16733648</v>
      </c>
      <c r="G77" s="17">
        <v>86177207</v>
      </c>
      <c r="H77" s="17">
        <v>117885191</v>
      </c>
      <c r="I77" s="17">
        <v>345487363.9375</v>
      </c>
      <c r="J77" s="17">
        <v>82095291.8398</v>
      </c>
      <c r="K77" s="17">
        <v>318106444.52729994</v>
      </c>
      <c r="L77" s="17">
        <v>280760203.72659999</v>
      </c>
      <c r="M77" s="17">
        <v>575990776.47259998</v>
      </c>
      <c r="N77" s="17">
        <v>361261305.43900001</v>
      </c>
      <c r="O77" s="17">
        <v>592127968.29499996</v>
      </c>
      <c r="P77" s="17">
        <v>669313400.33000004</v>
      </c>
      <c r="Q77" s="17">
        <v>804853742.13</v>
      </c>
      <c r="R77" s="17">
        <v>320641240.40999997</v>
      </c>
      <c r="S77" s="17">
        <v>46028243.996100001</v>
      </c>
      <c r="T77" s="17"/>
    </row>
    <row r="78" spans="1:20" x14ac:dyDescent="0.25">
      <c r="A78" s="6" t="s">
        <v>300</v>
      </c>
      <c r="B78" s="6"/>
      <c r="C78" s="17"/>
      <c r="D78" s="17"/>
      <c r="E78" s="17"/>
      <c r="F78" s="17"/>
      <c r="G78" s="17"/>
      <c r="H78" s="17"/>
      <c r="I78" s="17"/>
      <c r="J78" s="17">
        <v>2692583</v>
      </c>
      <c r="K78" s="17">
        <v>2778201</v>
      </c>
      <c r="L78" s="17">
        <v>104534303</v>
      </c>
      <c r="M78" s="17">
        <v>197320907.6875</v>
      </c>
      <c r="N78" s="17">
        <v>261332460.1875</v>
      </c>
      <c r="O78" s="17">
        <v>233715983.4677</v>
      </c>
      <c r="P78" s="17">
        <v>244462697.5</v>
      </c>
      <c r="Q78" s="17">
        <v>292887815.13999999</v>
      </c>
      <c r="R78" s="17">
        <v>108042870.64999999</v>
      </c>
      <c r="S78" s="17">
        <v>129929583.09370001</v>
      </c>
      <c r="T78" s="17"/>
    </row>
    <row r="79" spans="1:20" x14ac:dyDescent="0.25">
      <c r="A79" s="6" t="s">
        <v>126</v>
      </c>
      <c r="B79" s="6"/>
      <c r="C79" s="17">
        <v>27223647</v>
      </c>
      <c r="D79" s="17">
        <v>96613642</v>
      </c>
      <c r="E79" s="17">
        <v>153176769</v>
      </c>
      <c r="F79" s="17">
        <v>180842010</v>
      </c>
      <c r="G79" s="17">
        <v>226871453</v>
      </c>
      <c r="H79" s="17">
        <v>120502313</v>
      </c>
      <c r="I79" s="17">
        <v>-658565</v>
      </c>
      <c r="J79" s="17">
        <v>4456032</v>
      </c>
      <c r="K79" s="17">
        <v>0</v>
      </c>
      <c r="L79" s="17">
        <v>-635500</v>
      </c>
      <c r="M79" s="17">
        <v>-2002263</v>
      </c>
      <c r="N79" s="17">
        <v>-3151588</v>
      </c>
      <c r="O79" s="17"/>
      <c r="P79" s="17"/>
      <c r="Q79" s="17"/>
      <c r="R79" s="17"/>
      <c r="S79" s="17"/>
      <c r="T79" s="17"/>
    </row>
    <row r="80" spans="1:20" x14ac:dyDescent="0.25">
      <c r="A80" s="6" t="s">
        <v>220</v>
      </c>
      <c r="B80" s="6"/>
      <c r="C80" s="17"/>
      <c r="D80" s="17"/>
      <c r="E80" s="17"/>
      <c r="F80" s="17"/>
      <c r="G80" s="17">
        <v>34562060</v>
      </c>
      <c r="H80" s="17">
        <v>35613072</v>
      </c>
      <c r="I80" s="17">
        <v>49509724</v>
      </c>
      <c r="J80" s="17">
        <v>252771611.00010002</v>
      </c>
      <c r="K80" s="17">
        <v>117039468.45999999</v>
      </c>
      <c r="L80" s="17">
        <v>-4615451</v>
      </c>
      <c r="M80" s="17">
        <v>6671101.1797000002</v>
      </c>
      <c r="N80" s="17">
        <v>1361399</v>
      </c>
      <c r="O80" s="17">
        <v>1715907.3197999999</v>
      </c>
      <c r="P80" s="17">
        <v>0</v>
      </c>
      <c r="Q80" s="17">
        <v>757813.55999999994</v>
      </c>
      <c r="R80" s="17">
        <v>-40565.17</v>
      </c>
      <c r="S80" s="17">
        <v>0</v>
      </c>
      <c r="T80" s="17"/>
    </row>
    <row r="81" spans="1:24" x14ac:dyDescent="0.25">
      <c r="A81" s="6" t="s">
        <v>403</v>
      </c>
      <c r="B81" s="6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>
        <v>47428801</v>
      </c>
      <c r="O81" s="17">
        <v>71017672</v>
      </c>
      <c r="P81" s="17">
        <v>114672302</v>
      </c>
      <c r="Q81" s="17">
        <v>12551215.18</v>
      </c>
      <c r="R81" s="17">
        <v>26947720.300000001</v>
      </c>
      <c r="S81" s="17">
        <v>2176292.7050999999</v>
      </c>
      <c r="T81" s="17"/>
    </row>
    <row r="82" spans="1:24" x14ac:dyDescent="0.25">
      <c r="A82" s="6" t="s">
        <v>286</v>
      </c>
      <c r="B82" s="6"/>
      <c r="C82" s="17"/>
      <c r="D82" s="17"/>
      <c r="E82" s="17"/>
      <c r="F82" s="17"/>
      <c r="G82" s="17"/>
      <c r="H82" s="17"/>
      <c r="I82" s="17">
        <v>9306608</v>
      </c>
      <c r="J82" s="17">
        <v>36213046.5</v>
      </c>
      <c r="K82" s="17">
        <v>26706177</v>
      </c>
      <c r="L82" s="17">
        <v>29965401</v>
      </c>
      <c r="M82" s="17">
        <v>29792280</v>
      </c>
      <c r="N82" s="17">
        <v>32025214</v>
      </c>
      <c r="O82" s="17">
        <v>32578488</v>
      </c>
      <c r="P82" s="17">
        <v>24686625.399999999</v>
      </c>
      <c r="Q82" s="17">
        <v>26617757.859999999</v>
      </c>
      <c r="R82" s="17">
        <v>-888662.08</v>
      </c>
      <c r="S82" s="17"/>
      <c r="T82" s="17"/>
    </row>
    <row r="83" spans="1:24" x14ac:dyDescent="0.25">
      <c r="A83" s="6" t="s">
        <v>401</v>
      </c>
      <c r="B83" s="6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>
        <v>14291348</v>
      </c>
      <c r="O83" s="17">
        <v>50430059</v>
      </c>
      <c r="P83" s="17">
        <v>17694554.809999999</v>
      </c>
      <c r="Q83" s="17">
        <v>53505042</v>
      </c>
      <c r="R83" s="17">
        <v>9193719.0600000005</v>
      </c>
      <c r="S83" s="17">
        <v>19230888</v>
      </c>
      <c r="T83" s="17"/>
    </row>
    <row r="84" spans="1:24" x14ac:dyDescent="0.25">
      <c r="A84" s="6"/>
      <c r="B84" s="6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</row>
    <row r="85" spans="1:24" x14ac:dyDescent="0.25">
      <c r="A85" s="25"/>
      <c r="B85" s="2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</row>
    <row r="86" spans="1:24" x14ac:dyDescent="0.25">
      <c r="C86" s="2">
        <v>2000</v>
      </c>
      <c r="D86" s="2">
        <v>2001</v>
      </c>
      <c r="E86" s="2">
        <v>2002</v>
      </c>
      <c r="F86" s="2">
        <v>2003</v>
      </c>
      <c r="G86" s="2">
        <v>2004</v>
      </c>
      <c r="H86" s="2">
        <v>2005</v>
      </c>
      <c r="I86" s="2">
        <v>2006</v>
      </c>
      <c r="J86" s="2">
        <v>2007</v>
      </c>
      <c r="K86" s="2">
        <v>2008</v>
      </c>
      <c r="L86" s="2">
        <v>2009</v>
      </c>
      <c r="M86" s="2">
        <v>2010</v>
      </c>
      <c r="N86" s="2">
        <v>2011</v>
      </c>
      <c r="O86" s="2">
        <v>2012</v>
      </c>
      <c r="P86" s="2">
        <v>2013</v>
      </c>
      <c r="Q86" s="2">
        <v>2014</v>
      </c>
      <c r="R86" s="2">
        <v>2015</v>
      </c>
      <c r="S86" s="2">
        <v>2016</v>
      </c>
      <c r="T86" s="17" t="s">
        <v>508</v>
      </c>
      <c r="U86" t="s">
        <v>505</v>
      </c>
      <c r="V86" t="s">
        <v>506</v>
      </c>
    </row>
    <row r="87" spans="1:24" s="8" customFormat="1" x14ac:dyDescent="0.25">
      <c r="A87" s="25" t="s">
        <v>19</v>
      </c>
      <c r="B87" s="34"/>
      <c r="C87" s="27">
        <f t="shared" ref="C87:S87" ca="1" si="14">C46/1000000000/VLOOKUP(OFFSET(C87,$X87,0),Deflators,2,FALSE)</f>
        <v>0.29391379237490589</v>
      </c>
      <c r="D87" s="27">
        <f t="shared" ca="1" si="14"/>
        <v>0.50324496337284608</v>
      </c>
      <c r="E87" s="27">
        <f t="shared" ca="1" si="14"/>
        <v>0.51190917885611253</v>
      </c>
      <c r="F87" s="27">
        <f t="shared" ca="1" si="14"/>
        <v>0.53400068675520218</v>
      </c>
      <c r="G87" s="27">
        <f t="shared" ca="1" si="14"/>
        <v>0.62549796725495554</v>
      </c>
      <c r="H87" s="27">
        <f t="shared" ca="1" si="14"/>
        <v>0.74700307637264618</v>
      </c>
      <c r="I87" s="27">
        <f t="shared" ca="1" si="14"/>
        <v>0.96239768037126128</v>
      </c>
      <c r="J87" s="27">
        <f t="shared" ca="1" si="14"/>
        <v>1.1850004382932853</v>
      </c>
      <c r="K87" s="27">
        <f t="shared" ca="1" si="14"/>
        <v>1.2386446410404643</v>
      </c>
      <c r="L87" s="27">
        <f t="shared" ca="1" si="14"/>
        <v>1.7230245789499701</v>
      </c>
      <c r="M87" s="27">
        <f t="shared" ca="1" si="14"/>
        <v>1.7085872856975819</v>
      </c>
      <c r="N87" s="27">
        <f t="shared" ca="1" si="14"/>
        <v>1.5741218005687847</v>
      </c>
      <c r="O87" s="27">
        <f t="shared" ca="1" si="14"/>
        <v>4.7302105482771202</v>
      </c>
      <c r="P87" s="27">
        <f t="shared" ca="1" si="14"/>
        <v>5.2321203720618996</v>
      </c>
      <c r="Q87" s="27">
        <f t="shared" ca="1" si="14"/>
        <v>4.715310430664184</v>
      </c>
      <c r="R87" s="27">
        <f t="shared" ca="1" si="14"/>
        <v>4.219593649790145</v>
      </c>
      <c r="S87" s="27">
        <f t="shared" ca="1" si="14"/>
        <v>3.9552034199353008</v>
      </c>
      <c r="T87" s="27">
        <f ca="1">SUM(C87:S87)</f>
        <v>34.459784510636659</v>
      </c>
      <c r="U87" s="27">
        <f ca="1">SUM(L87:S87)</f>
        <v>27.85817208594499</v>
      </c>
      <c r="V87" s="27">
        <f ca="1">SUM(P87:S87)</f>
        <v>18.122227872451528</v>
      </c>
      <c r="X87" s="8">
        <v>-1</v>
      </c>
    </row>
    <row r="88" spans="1:24" x14ac:dyDescent="0.25">
      <c r="A88" s="6" t="s">
        <v>28</v>
      </c>
      <c r="B88" s="6"/>
      <c r="C88" s="16">
        <f t="shared" ref="C88:S88" ca="1" si="15">C47/1000000000/VLOOKUP(OFFSET(C88,$X88,0),Deflators,2,FALSE)</f>
        <v>1.9239743825345042E-2</v>
      </c>
      <c r="D88" s="16">
        <f t="shared" ca="1" si="15"/>
        <v>0.10755266204668212</v>
      </c>
      <c r="E88" s="16">
        <f t="shared" ca="1" si="15"/>
        <v>1.5752715470609448E-3</v>
      </c>
      <c r="F88" s="16">
        <f t="shared" ca="1" si="15"/>
        <v>4.1864137133504785E-3</v>
      </c>
      <c r="G88" s="16">
        <f t="shared" ca="1" si="15"/>
        <v>0.25373138244565963</v>
      </c>
      <c r="H88" s="16">
        <f t="shared" ca="1" si="15"/>
        <v>0.31391783387908817</v>
      </c>
      <c r="I88" s="16">
        <f t="shared" ca="1" si="15"/>
        <v>0.5344785713217669</v>
      </c>
      <c r="J88" s="16">
        <f t="shared" ca="1" si="15"/>
        <v>0.43753144339639388</v>
      </c>
      <c r="K88" s="16">
        <f t="shared" ca="1" si="15"/>
        <v>0.26167193298929364</v>
      </c>
      <c r="L88" s="16">
        <f t="shared" ca="1" si="15"/>
        <v>0.3567210647060996</v>
      </c>
      <c r="M88" s="16">
        <f t="shared" ca="1" si="15"/>
        <v>0.28297165557553139</v>
      </c>
      <c r="N88" s="16">
        <f t="shared" ca="1" si="15"/>
        <v>0.31376134232918468</v>
      </c>
      <c r="O88" s="16">
        <f t="shared" ca="1" si="15"/>
        <v>1.1985106784872419</v>
      </c>
      <c r="P88" s="16">
        <f t="shared" ca="1" si="15"/>
        <v>1.710229512261314</v>
      </c>
      <c r="Q88" s="16">
        <f t="shared" ca="1" si="15"/>
        <v>1.4742771864088831</v>
      </c>
      <c r="R88" s="16">
        <f t="shared" ca="1" si="15"/>
        <v>2.3636073265489803</v>
      </c>
      <c r="S88" s="16">
        <f t="shared" ca="1" si="15"/>
        <v>2.5479075292790005</v>
      </c>
      <c r="T88" s="16">
        <f t="shared" ref="T88:T124" ca="1" si="16">SUM(C88:S88)</f>
        <v>12.181871550760878</v>
      </c>
      <c r="U88" s="26">
        <f t="shared" ref="U88:U124" ca="1" si="17">SUM(L88:S88)</f>
        <v>10.247986295596235</v>
      </c>
      <c r="V88" s="27">
        <f t="shared" ref="V88:V124" ca="1" si="18">SUM(P88:S88)</f>
        <v>8.0960215544981793</v>
      </c>
      <c r="X88">
        <v>-2</v>
      </c>
    </row>
    <row r="89" spans="1:24" x14ac:dyDescent="0.25">
      <c r="A89" s="6" t="s">
        <v>309</v>
      </c>
      <c r="B89" s="6"/>
      <c r="C89" s="16">
        <f t="shared" ref="C89:S89" ca="1" si="19">C48/1000000000/VLOOKUP(OFFSET(C89,$X89,0),Deflators,2,FALSE)</f>
        <v>0</v>
      </c>
      <c r="D89" s="16">
        <f t="shared" ca="1" si="19"/>
        <v>0</v>
      </c>
      <c r="E89" s="16">
        <f t="shared" ca="1" si="19"/>
        <v>0</v>
      </c>
      <c r="F89" s="16">
        <f t="shared" ca="1" si="19"/>
        <v>0</v>
      </c>
      <c r="G89" s="16">
        <f t="shared" ca="1" si="19"/>
        <v>0</v>
      </c>
      <c r="H89" s="16">
        <f t="shared" ca="1" si="19"/>
        <v>0</v>
      </c>
      <c r="I89" s="16">
        <f t="shared" ca="1" si="19"/>
        <v>0</v>
      </c>
      <c r="J89" s="16">
        <f t="shared" ca="1" si="19"/>
        <v>0</v>
      </c>
      <c r="K89" s="16">
        <f t="shared" ca="1" si="19"/>
        <v>1.3347555691382766E-3</v>
      </c>
      <c r="L89" s="16">
        <f t="shared" ca="1" si="19"/>
        <v>0</v>
      </c>
      <c r="M89" s="16">
        <f t="shared" ca="1" si="19"/>
        <v>0</v>
      </c>
      <c r="N89" s="16">
        <f t="shared" ca="1" si="19"/>
        <v>1.5007176588744586E-3</v>
      </c>
      <c r="O89" s="16">
        <f t="shared" ca="1" si="19"/>
        <v>2.2373429271970604</v>
      </c>
      <c r="P89" s="16">
        <f t="shared" ca="1" si="19"/>
        <v>1.8331185717615641</v>
      </c>
      <c r="Q89" s="16">
        <f t="shared" ca="1" si="19"/>
        <v>1.4506344034496532</v>
      </c>
      <c r="R89" s="16">
        <f t="shared" ca="1" si="19"/>
        <v>0.97030774666393627</v>
      </c>
      <c r="S89" s="16">
        <f t="shared" ca="1" si="19"/>
        <v>0.52414078368570005</v>
      </c>
      <c r="T89" s="16">
        <f t="shared" ca="1" si="16"/>
        <v>7.0183799059859275</v>
      </c>
      <c r="U89" s="26">
        <f t="shared" ca="1" si="17"/>
        <v>7.0170451504167888</v>
      </c>
      <c r="V89" s="27">
        <f t="shared" ca="1" si="18"/>
        <v>4.7782015055608538</v>
      </c>
      <c r="X89">
        <v>-3</v>
      </c>
    </row>
    <row r="90" spans="1:24" x14ac:dyDescent="0.25">
      <c r="A90" s="6" t="s">
        <v>137</v>
      </c>
      <c r="B90" s="6"/>
      <c r="C90" s="16">
        <f t="shared" ref="C90:S90" ca="1" si="20">C49/1000000000/VLOOKUP(OFFSET(C90,$X90,0),Deflators,2,FALSE)</f>
        <v>0</v>
      </c>
      <c r="D90" s="16">
        <f t="shared" ca="1" si="20"/>
        <v>0</v>
      </c>
      <c r="E90" s="16">
        <f t="shared" ca="1" si="20"/>
        <v>0</v>
      </c>
      <c r="F90" s="16">
        <f t="shared" ca="1" si="20"/>
        <v>0</v>
      </c>
      <c r="G90" s="16">
        <f t="shared" ca="1" si="20"/>
        <v>0.15823091182228297</v>
      </c>
      <c r="H90" s="16">
        <f t="shared" ca="1" si="20"/>
        <v>0.16824013800991078</v>
      </c>
      <c r="I90" s="16">
        <f t="shared" ca="1" si="20"/>
        <v>0.17277810168089408</v>
      </c>
      <c r="J90" s="16">
        <f t="shared" ca="1" si="20"/>
        <v>0.46337162560780332</v>
      </c>
      <c r="K90" s="16">
        <f t="shared" ca="1" si="20"/>
        <v>0.48876314845148583</v>
      </c>
      <c r="L90" s="16">
        <f t="shared" ca="1" si="20"/>
        <v>0.85976678475442969</v>
      </c>
      <c r="M90" s="16">
        <f t="shared" ca="1" si="20"/>
        <v>0.8283370759114761</v>
      </c>
      <c r="N90" s="16">
        <f t="shared" ca="1" si="20"/>
        <v>0.68753148951185517</v>
      </c>
      <c r="O90" s="16">
        <f t="shared" ca="1" si="20"/>
        <v>0.6676928698923823</v>
      </c>
      <c r="P90" s="16">
        <f t="shared" ca="1" si="20"/>
        <v>0.72100690376192889</v>
      </c>
      <c r="Q90" s="16">
        <f t="shared" ca="1" si="20"/>
        <v>0.58159612904549263</v>
      </c>
      <c r="R90" s="16">
        <f t="shared" ca="1" si="20"/>
        <v>0.11583612760252533</v>
      </c>
      <c r="S90" s="16">
        <f t="shared" ca="1" si="20"/>
        <v>8.3104134776000003E-3</v>
      </c>
      <c r="T90" s="16">
        <f t="shared" ca="1" si="16"/>
        <v>5.9214617195300674</v>
      </c>
      <c r="U90" s="26">
        <f t="shared" ca="1" si="17"/>
        <v>4.4700777939576906</v>
      </c>
      <c r="V90" s="27">
        <f t="shared" ca="1" si="18"/>
        <v>1.4267495738875469</v>
      </c>
      <c r="X90">
        <v>-4</v>
      </c>
    </row>
    <row r="91" spans="1:24" x14ac:dyDescent="0.25">
      <c r="A91" s="6" t="s">
        <v>208</v>
      </c>
      <c r="B91" s="6"/>
      <c r="C91" s="16">
        <f t="shared" ref="C91:S91" ca="1" si="21">C50/1000000000/VLOOKUP(OFFSET(C91,$X91,0),Deflators,2,FALSE)</f>
        <v>0</v>
      </c>
      <c r="D91" s="16">
        <f t="shared" ca="1" si="21"/>
        <v>0</v>
      </c>
      <c r="E91" s="16">
        <f t="shared" ca="1" si="21"/>
        <v>0</v>
      </c>
      <c r="F91" s="16">
        <f t="shared" ca="1" si="21"/>
        <v>0</v>
      </c>
      <c r="G91" s="16">
        <f t="shared" ca="1" si="21"/>
        <v>0</v>
      </c>
      <c r="H91" s="16">
        <f t="shared" ca="1" si="21"/>
        <v>0</v>
      </c>
      <c r="I91" s="16">
        <f t="shared" ca="1" si="21"/>
        <v>5.0139221399042047E-2</v>
      </c>
      <c r="J91" s="16">
        <f t="shared" ca="1" si="21"/>
        <v>0.10095232793670739</v>
      </c>
      <c r="K91" s="16">
        <f t="shared" ca="1" si="21"/>
        <v>0.11574598410706545</v>
      </c>
      <c r="L91" s="16">
        <f t="shared" ca="1" si="21"/>
        <v>0.22722160134655547</v>
      </c>
      <c r="M91" s="16">
        <f t="shared" ca="1" si="21"/>
        <v>0.15579454390759939</v>
      </c>
      <c r="N91" s="16">
        <f t="shared" ca="1" si="21"/>
        <v>0.25688124606469021</v>
      </c>
      <c r="O91" s="16">
        <f t="shared" ca="1" si="21"/>
        <v>0.16448995439631717</v>
      </c>
      <c r="P91" s="16">
        <f t="shared" ca="1" si="21"/>
        <v>0.23992130980422641</v>
      </c>
      <c r="Q91" s="16">
        <f t="shared" ca="1" si="21"/>
        <v>0.47634476081161259</v>
      </c>
      <c r="R91" s="16">
        <f t="shared" ca="1" si="21"/>
        <v>0.13842140068308975</v>
      </c>
      <c r="S91" s="16">
        <f t="shared" ca="1" si="21"/>
        <v>0.3077259441238</v>
      </c>
      <c r="T91" s="16">
        <f t="shared" ca="1" si="16"/>
        <v>2.2336382945807056</v>
      </c>
      <c r="U91" s="26">
        <f t="shared" ca="1" si="17"/>
        <v>1.9668007611378908</v>
      </c>
      <c r="V91" s="27">
        <f t="shared" ca="1" si="18"/>
        <v>1.1624134154227288</v>
      </c>
      <c r="X91">
        <v>-5</v>
      </c>
    </row>
    <row r="92" spans="1:24" x14ac:dyDescent="0.25">
      <c r="A92" s="6" t="s">
        <v>119</v>
      </c>
      <c r="B92" s="6"/>
      <c r="C92" s="16">
        <f t="shared" ref="C92:S92" ca="1" si="22">C51/1000000000/VLOOKUP(OFFSET(C92,$X92,0),Deflators,2,FALSE)</f>
        <v>0.27467404854956085</v>
      </c>
      <c r="D92" s="16">
        <f t="shared" ca="1" si="22"/>
        <v>0.3956923013261639</v>
      </c>
      <c r="E92" s="16">
        <f t="shared" ca="1" si="22"/>
        <v>0.51033390730905159</v>
      </c>
      <c r="F92" s="16">
        <f t="shared" ca="1" si="22"/>
        <v>0.50366792364367541</v>
      </c>
      <c r="G92" s="16">
        <f t="shared" ca="1" si="22"/>
        <v>0.21202474175803143</v>
      </c>
      <c r="H92" s="16">
        <f t="shared" ca="1" si="22"/>
        <v>8.8104606156590673E-2</v>
      </c>
      <c r="I92" s="16">
        <f t="shared" ca="1" si="22"/>
        <v>1.4959330835125064E-2</v>
      </c>
      <c r="J92" s="16">
        <f t="shared" ca="1" si="22"/>
        <v>9.6711318211979251E-3</v>
      </c>
      <c r="K92" s="16">
        <f t="shared" ca="1" si="22"/>
        <v>4.8180323233298574E-4</v>
      </c>
      <c r="L92" s="16">
        <f t="shared" ca="1" si="22"/>
        <v>-4.7045204668760407E-3</v>
      </c>
      <c r="M92" s="16">
        <f t="shared" ca="1" si="22"/>
        <v>-9.71058124213303E-3</v>
      </c>
      <c r="N92" s="16">
        <f t="shared" ca="1" si="22"/>
        <v>-2.4540821518857134E-3</v>
      </c>
      <c r="O92" s="16">
        <f t="shared" ca="1" si="22"/>
        <v>-2.4124974291294538E-3</v>
      </c>
      <c r="P92" s="16">
        <f t="shared" ca="1" si="22"/>
        <v>-1.1010665397877492E-3</v>
      </c>
      <c r="Q92" s="16">
        <f t="shared" ca="1" si="22"/>
        <v>0</v>
      </c>
      <c r="R92" s="16">
        <f t="shared" ca="1" si="22"/>
        <v>0</v>
      </c>
      <c r="S92" s="16">
        <f t="shared" ca="1" si="22"/>
        <v>-6.3421299000000003E-6</v>
      </c>
      <c r="T92" s="16">
        <f t="shared" ca="1" si="16"/>
        <v>1.9892207046720176</v>
      </c>
      <c r="U92" s="26">
        <f t="shared" ca="1" si="17"/>
        <v>-2.0389089959711986E-2</v>
      </c>
      <c r="V92" s="27">
        <f t="shared" ca="1" si="18"/>
        <v>-1.1074086696877491E-3</v>
      </c>
      <c r="X92">
        <v>-6</v>
      </c>
    </row>
    <row r="93" spans="1:24" x14ac:dyDescent="0.25">
      <c r="A93" s="6" t="s">
        <v>224</v>
      </c>
      <c r="B93" s="6"/>
      <c r="C93" s="16">
        <f t="shared" ref="C93:S93" ca="1" si="23">C52/1000000000/VLOOKUP(OFFSET(C93,$X93,0),Deflators,2,FALSE)</f>
        <v>0</v>
      </c>
      <c r="D93" s="16">
        <f t="shared" ca="1" si="23"/>
        <v>0</v>
      </c>
      <c r="E93" s="16">
        <f t="shared" ca="1" si="23"/>
        <v>0</v>
      </c>
      <c r="F93" s="16">
        <f t="shared" ca="1" si="23"/>
        <v>0</v>
      </c>
      <c r="G93" s="16">
        <f t="shared" ca="1" si="23"/>
        <v>0</v>
      </c>
      <c r="H93" s="16">
        <f t="shared" ca="1" si="23"/>
        <v>0</v>
      </c>
      <c r="I93" s="16">
        <f t="shared" ca="1" si="23"/>
        <v>7.1961681745609356E-4</v>
      </c>
      <c r="J93" s="16">
        <f t="shared" ca="1" si="23"/>
        <v>7.3411381947837806E-2</v>
      </c>
      <c r="K93" s="16">
        <f t="shared" ca="1" si="23"/>
        <v>0.1671146426786822</v>
      </c>
      <c r="L93" s="16">
        <f t="shared" ca="1" si="23"/>
        <v>0.15803031074402807</v>
      </c>
      <c r="M93" s="16">
        <f t="shared" ca="1" si="23"/>
        <v>0.19441063327276689</v>
      </c>
      <c r="N93" s="16">
        <f t="shared" ca="1" si="23"/>
        <v>0.10686398725639862</v>
      </c>
      <c r="O93" s="16">
        <f t="shared" ca="1" si="23"/>
        <v>0.12223184299428536</v>
      </c>
      <c r="P93" s="16">
        <f t="shared" ca="1" si="23"/>
        <v>0.11987927704841557</v>
      </c>
      <c r="Q93" s="16">
        <f t="shared" ca="1" si="23"/>
        <v>0.11927172331892129</v>
      </c>
      <c r="R93" s="16">
        <f t="shared" ca="1" si="23"/>
        <v>2.7294848195079592E-3</v>
      </c>
      <c r="S93" s="16">
        <f t="shared" ca="1" si="23"/>
        <v>0</v>
      </c>
      <c r="T93" s="16">
        <f t="shared" ca="1" si="16"/>
        <v>1.0646629008982997</v>
      </c>
      <c r="U93" s="26">
        <f t="shared" ca="1" si="17"/>
        <v>0.82341725945432376</v>
      </c>
      <c r="V93" s="27">
        <f t="shared" ca="1" si="18"/>
        <v>0.24188048518684482</v>
      </c>
      <c r="X93">
        <v>-7</v>
      </c>
    </row>
    <row r="94" spans="1:24" x14ac:dyDescent="0.25">
      <c r="A94" s="6" t="s">
        <v>434</v>
      </c>
      <c r="B94" s="6"/>
      <c r="C94" s="16">
        <f t="shared" ref="C94:S94" ca="1" si="24">C53/1000000000/VLOOKUP(OFFSET(C94,$X94,0),Deflators,2,FALSE)</f>
        <v>0</v>
      </c>
      <c r="D94" s="16">
        <f t="shared" ca="1" si="24"/>
        <v>0</v>
      </c>
      <c r="E94" s="16">
        <f t="shared" ca="1" si="24"/>
        <v>0</v>
      </c>
      <c r="F94" s="16">
        <f t="shared" ca="1" si="24"/>
        <v>0</v>
      </c>
      <c r="G94" s="16">
        <f t="shared" ca="1" si="24"/>
        <v>0</v>
      </c>
      <c r="H94" s="16">
        <f t="shared" ca="1" si="24"/>
        <v>0</v>
      </c>
      <c r="I94" s="16">
        <f t="shared" ca="1" si="24"/>
        <v>0</v>
      </c>
      <c r="J94" s="16">
        <f t="shared" ca="1" si="24"/>
        <v>0</v>
      </c>
      <c r="K94" s="16">
        <f t="shared" ca="1" si="24"/>
        <v>0</v>
      </c>
      <c r="L94" s="16">
        <f t="shared" ca="1" si="24"/>
        <v>0</v>
      </c>
      <c r="M94" s="16">
        <f t="shared" ca="1" si="24"/>
        <v>0</v>
      </c>
      <c r="N94" s="16">
        <f t="shared" ca="1" si="24"/>
        <v>0</v>
      </c>
      <c r="O94" s="16">
        <f t="shared" ca="1" si="24"/>
        <v>0</v>
      </c>
      <c r="P94" s="16">
        <f t="shared" ca="1" si="24"/>
        <v>0.16347707128653882</v>
      </c>
      <c r="Q94" s="16">
        <f t="shared" ca="1" si="24"/>
        <v>0.1839038941717116</v>
      </c>
      <c r="R94" s="16">
        <f t="shared" ca="1" si="24"/>
        <v>0.23829970716957308</v>
      </c>
      <c r="S94" s="16">
        <f t="shared" ca="1" si="24"/>
        <v>0.27969757774999998</v>
      </c>
      <c r="T94" s="16">
        <f t="shared" ca="1" si="16"/>
        <v>0.86537825037782357</v>
      </c>
      <c r="U94" s="26">
        <f t="shared" ca="1" si="17"/>
        <v>0.86537825037782357</v>
      </c>
      <c r="V94" s="27">
        <f t="shared" ca="1" si="18"/>
        <v>0.86537825037782357</v>
      </c>
      <c r="X94">
        <v>-8</v>
      </c>
    </row>
    <row r="95" spans="1:24" x14ac:dyDescent="0.25">
      <c r="A95" s="6" t="s">
        <v>144</v>
      </c>
      <c r="B95" s="6"/>
      <c r="C95" s="16">
        <f t="shared" ref="C95:S95" ca="1" si="25">C54/1000000000/VLOOKUP(OFFSET(C95,$X95,0),Deflators,2,FALSE)</f>
        <v>0</v>
      </c>
      <c r="D95" s="16">
        <f t="shared" ca="1" si="25"/>
        <v>0</v>
      </c>
      <c r="E95" s="16">
        <f t="shared" ca="1" si="25"/>
        <v>0</v>
      </c>
      <c r="F95" s="16">
        <f t="shared" ca="1" si="25"/>
        <v>0</v>
      </c>
      <c r="G95" s="16">
        <f t="shared" ca="1" si="25"/>
        <v>0</v>
      </c>
      <c r="H95" s="16">
        <f t="shared" ca="1" si="25"/>
        <v>0</v>
      </c>
      <c r="I95" s="16">
        <f t="shared" ca="1" si="25"/>
        <v>0</v>
      </c>
      <c r="J95" s="16">
        <f t="shared" ca="1" si="25"/>
        <v>0</v>
      </c>
      <c r="K95" s="16">
        <f t="shared" ca="1" si="25"/>
        <v>3.9445194358316629E-2</v>
      </c>
      <c r="L95" s="16">
        <f t="shared" ca="1" si="25"/>
        <v>-4.5216585341999998E-3</v>
      </c>
      <c r="M95" s="16">
        <f t="shared" ca="1" si="25"/>
        <v>3.5037071096189823E-2</v>
      </c>
      <c r="N95" s="16">
        <f t="shared" ca="1" si="25"/>
        <v>4.2634538396996706E-2</v>
      </c>
      <c r="O95" s="16">
        <f t="shared" ca="1" si="25"/>
        <v>8.5767918661358453E-2</v>
      </c>
      <c r="P95" s="16">
        <f t="shared" ca="1" si="25"/>
        <v>0.139041205181132</v>
      </c>
      <c r="Q95" s="16">
        <f t="shared" ca="1" si="25"/>
        <v>0.18550754109995599</v>
      </c>
      <c r="R95" s="16">
        <f t="shared" ca="1" si="25"/>
        <v>0.21115023276666428</v>
      </c>
      <c r="S95" s="16">
        <f t="shared" ca="1" si="25"/>
        <v>0.1113621564052</v>
      </c>
      <c r="T95" s="16">
        <f t="shared" ca="1" si="16"/>
        <v>0.84542419943161395</v>
      </c>
      <c r="U95" s="26">
        <f t="shared" ca="1" si="17"/>
        <v>0.80597900507329723</v>
      </c>
      <c r="V95" s="27">
        <f t="shared" ca="1" si="18"/>
        <v>0.64706113545295219</v>
      </c>
      <c r="X95">
        <v>-9</v>
      </c>
    </row>
    <row r="96" spans="1:24" x14ac:dyDescent="0.25">
      <c r="A96" s="6" t="s">
        <v>244</v>
      </c>
      <c r="B96" s="6"/>
      <c r="C96" s="16">
        <f t="shared" ref="C96:S96" ca="1" si="26">C55/1000000000/VLOOKUP(OFFSET(C96,$X96,0),Deflators,2,FALSE)</f>
        <v>0</v>
      </c>
      <c r="D96" s="16">
        <f t="shared" ca="1" si="26"/>
        <v>0</v>
      </c>
      <c r="E96" s="16">
        <f t="shared" ca="1" si="26"/>
        <v>0</v>
      </c>
      <c r="F96" s="16">
        <f t="shared" ca="1" si="26"/>
        <v>0</v>
      </c>
      <c r="G96" s="16">
        <f t="shared" ca="1" si="26"/>
        <v>0</v>
      </c>
      <c r="H96" s="16">
        <f t="shared" ca="1" si="26"/>
        <v>0</v>
      </c>
      <c r="I96" s="16">
        <f t="shared" ca="1" si="26"/>
        <v>0</v>
      </c>
      <c r="J96" s="16">
        <f t="shared" ca="1" si="26"/>
        <v>1.2494040897231152E-2</v>
      </c>
      <c r="K96" s="16">
        <f t="shared" ca="1" si="26"/>
        <v>2.5816367709018035E-2</v>
      </c>
      <c r="L96" s="16">
        <f t="shared" ca="1" si="26"/>
        <v>2.6854324657200002E-2</v>
      </c>
      <c r="M96" s="16">
        <f t="shared" ca="1" si="26"/>
        <v>3.4259833144826224E-2</v>
      </c>
      <c r="N96" s="16">
        <f t="shared" ca="1" si="26"/>
        <v>2.9914775276190474E-2</v>
      </c>
      <c r="O96" s="16">
        <f t="shared" ca="1" si="26"/>
        <v>9.1786595542770924E-2</v>
      </c>
      <c r="P96" s="16">
        <f t="shared" ca="1" si="26"/>
        <v>0.1838972687200931</v>
      </c>
      <c r="Q96" s="16">
        <f t="shared" ca="1" si="26"/>
        <v>0.14548406033666486</v>
      </c>
      <c r="R96" s="16">
        <f t="shared" ca="1" si="26"/>
        <v>0.12753125276112157</v>
      </c>
      <c r="S96" s="16">
        <f t="shared" ca="1" si="26"/>
        <v>0.1674130833694</v>
      </c>
      <c r="T96" s="16">
        <f t="shared" ca="1" si="16"/>
        <v>0.84545160241451622</v>
      </c>
      <c r="U96" s="26">
        <f t="shared" ca="1" si="17"/>
        <v>0.8071411938082671</v>
      </c>
      <c r="V96" s="27">
        <f t="shared" ca="1" si="18"/>
        <v>0.6243256651872795</v>
      </c>
      <c r="X96">
        <v>-10</v>
      </c>
    </row>
    <row r="97" spans="1:24" x14ac:dyDescent="0.25">
      <c r="A97" s="6" t="s">
        <v>172</v>
      </c>
      <c r="B97" s="6"/>
      <c r="C97" s="16">
        <f t="shared" ref="C97:S97" ca="1" si="27">C56/1000000000/VLOOKUP(OFFSET(C97,$X97,0),Deflators,2,FALSE)</f>
        <v>0</v>
      </c>
      <c r="D97" s="16">
        <f t="shared" ca="1" si="27"/>
        <v>0</v>
      </c>
      <c r="E97" s="16">
        <f t="shared" ca="1" si="27"/>
        <v>0</v>
      </c>
      <c r="F97" s="16">
        <f t="shared" ca="1" si="27"/>
        <v>0</v>
      </c>
      <c r="G97" s="16">
        <f t="shared" ca="1" si="27"/>
        <v>9.8328639781271364E-4</v>
      </c>
      <c r="H97" s="16">
        <f t="shared" ca="1" si="27"/>
        <v>0.17784309092566897</v>
      </c>
      <c r="I97" s="16">
        <f t="shared" ca="1" si="27"/>
        <v>0.18775977901692387</v>
      </c>
      <c r="J97" s="16">
        <f t="shared" ca="1" si="27"/>
        <v>8.6053718921290059E-2</v>
      </c>
      <c r="K97" s="16">
        <f t="shared" ca="1" si="27"/>
        <v>0.11998316529446393</v>
      </c>
      <c r="L97" s="16">
        <f t="shared" ca="1" si="27"/>
        <v>8.1000350934243848E-2</v>
      </c>
      <c r="M97" s="16">
        <f t="shared" ca="1" si="27"/>
        <v>1.0824433299596337E-2</v>
      </c>
      <c r="N97" s="16">
        <f t="shared" ca="1" si="27"/>
        <v>-3.2075394818701292E-5</v>
      </c>
      <c r="O97" s="16">
        <f t="shared" ca="1" si="27"/>
        <v>0</v>
      </c>
      <c r="P97" s="16">
        <f t="shared" ca="1" si="27"/>
        <v>-2.4850762099795198E-4</v>
      </c>
      <c r="Q97" s="16">
        <f t="shared" ca="1" si="27"/>
        <v>-5.8606106219042373E-4</v>
      </c>
      <c r="R97" s="16">
        <f t="shared" ca="1" si="27"/>
        <v>-1.0345332926591894E-3</v>
      </c>
      <c r="S97" s="16">
        <f t="shared" ca="1" si="27"/>
        <v>0</v>
      </c>
      <c r="T97" s="16">
        <f t="shared" ca="1" si="16"/>
        <v>0.66254664741933345</v>
      </c>
      <c r="U97" s="26">
        <f t="shared" ca="1" si="17"/>
        <v>8.9923606863173924E-2</v>
      </c>
      <c r="V97" s="27">
        <f t="shared" ca="1" si="18"/>
        <v>-1.8691019758475653E-3</v>
      </c>
      <c r="X97">
        <v>-11</v>
      </c>
    </row>
    <row r="98" spans="1:24" x14ac:dyDescent="0.25">
      <c r="A98" s="6" t="s">
        <v>381</v>
      </c>
      <c r="B98" s="6"/>
      <c r="C98" s="16">
        <f t="shared" ref="C98:S98" ca="1" si="28">C57/1000000000/VLOOKUP(OFFSET(C98,$X98,0),Deflators,2,FALSE)</f>
        <v>0</v>
      </c>
      <c r="D98" s="16">
        <f t="shared" ca="1" si="28"/>
        <v>0</v>
      </c>
      <c r="E98" s="16">
        <f t="shared" ca="1" si="28"/>
        <v>0</v>
      </c>
      <c r="F98" s="16">
        <f t="shared" ca="1" si="28"/>
        <v>0</v>
      </c>
      <c r="G98" s="16">
        <f t="shared" ca="1" si="28"/>
        <v>0</v>
      </c>
      <c r="H98" s="16">
        <f t="shared" ca="1" si="28"/>
        <v>0</v>
      </c>
      <c r="I98" s="16">
        <f t="shared" ca="1" si="28"/>
        <v>0</v>
      </c>
      <c r="J98" s="16">
        <f t="shared" ca="1" si="28"/>
        <v>0</v>
      </c>
      <c r="K98" s="16">
        <f t="shared" ca="1" si="28"/>
        <v>0</v>
      </c>
      <c r="L98" s="16">
        <f t="shared" ca="1" si="28"/>
        <v>0</v>
      </c>
      <c r="M98" s="16">
        <f t="shared" ca="1" si="28"/>
        <v>0.10110778050206753</v>
      </c>
      <c r="N98" s="16">
        <f t="shared" ca="1" si="28"/>
        <v>0.10802883978268396</v>
      </c>
      <c r="O98" s="16">
        <f t="shared" ca="1" si="28"/>
        <v>9.4062213999056885E-2</v>
      </c>
      <c r="P98" s="16">
        <f t="shared" ca="1" si="28"/>
        <v>9.3678202556559287E-2</v>
      </c>
      <c r="Q98" s="16">
        <f t="shared" ca="1" si="28"/>
        <v>8.3012921923324171E-2</v>
      </c>
      <c r="R98" s="16">
        <f t="shared" ca="1" si="28"/>
        <v>4.4202409018306806E-2</v>
      </c>
      <c r="S98" s="16">
        <f t="shared" ca="1" si="28"/>
        <v>0</v>
      </c>
      <c r="T98" s="16">
        <f t="shared" ca="1" si="16"/>
        <v>0.52409236778199864</v>
      </c>
      <c r="U98" s="26">
        <f t="shared" ca="1" si="17"/>
        <v>0.52409236778199864</v>
      </c>
      <c r="V98" s="27">
        <f t="shared" ca="1" si="18"/>
        <v>0.22089353349819024</v>
      </c>
      <c r="X98">
        <v>-12</v>
      </c>
    </row>
    <row r="99" spans="1:24" x14ac:dyDescent="0.25">
      <c r="A99" s="6"/>
      <c r="B99" s="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26"/>
      <c r="V99" s="27"/>
      <c r="X99">
        <v>-13</v>
      </c>
    </row>
    <row r="100" spans="1:24" x14ac:dyDescent="0.25">
      <c r="A100" s="6"/>
      <c r="B100" s="6"/>
      <c r="C100" s="2">
        <v>2000</v>
      </c>
      <c r="D100" s="2">
        <v>2001</v>
      </c>
      <c r="E100" s="2">
        <v>2002</v>
      </c>
      <c r="F100" s="2">
        <v>2003</v>
      </c>
      <c r="G100" s="2">
        <v>2004</v>
      </c>
      <c r="H100" s="2">
        <v>2005</v>
      </c>
      <c r="I100" s="2">
        <v>2006</v>
      </c>
      <c r="J100" s="2">
        <v>2007</v>
      </c>
      <c r="K100" s="2">
        <v>2008</v>
      </c>
      <c r="L100" s="2">
        <v>2009</v>
      </c>
      <c r="M100" s="2">
        <v>2010</v>
      </c>
      <c r="N100" s="2">
        <v>2011</v>
      </c>
      <c r="O100" s="2">
        <v>2012</v>
      </c>
      <c r="P100" s="2">
        <v>2013</v>
      </c>
      <c r="Q100" s="2">
        <v>2014</v>
      </c>
      <c r="R100" s="2">
        <v>2015</v>
      </c>
      <c r="S100" s="2">
        <v>2016</v>
      </c>
      <c r="T100" s="16"/>
      <c r="U100" s="26"/>
      <c r="V100" s="27"/>
      <c r="X100">
        <v>-14</v>
      </c>
    </row>
    <row r="101" spans="1:24" s="8" customFormat="1" x14ac:dyDescent="0.25">
      <c r="A101" s="25" t="s">
        <v>60</v>
      </c>
      <c r="B101" s="34"/>
      <c r="C101" s="27">
        <f t="shared" ref="C101:S101" ca="1" si="29">C60/1000000000/VLOOKUP(OFFSET(C101,$X101,0),Deflators,2,FALSE)</f>
        <v>0</v>
      </c>
      <c r="D101" s="27">
        <f t="shared" ca="1" si="29"/>
        <v>0</v>
      </c>
      <c r="E101" s="27">
        <f t="shared" ca="1" si="29"/>
        <v>0</v>
      </c>
      <c r="F101" s="27">
        <f t="shared" ca="1" si="29"/>
        <v>0</v>
      </c>
      <c r="G101" s="27">
        <f t="shared" ca="1" si="29"/>
        <v>9.7059523837320583E-2</v>
      </c>
      <c r="H101" s="27">
        <f t="shared" ca="1" si="29"/>
        <v>9.3479525292368665E-2</v>
      </c>
      <c r="I101" s="27">
        <f t="shared" ca="1" si="29"/>
        <v>0.42229938939547629</v>
      </c>
      <c r="J101" s="27">
        <f t="shared" ca="1" si="29"/>
        <v>1.0644138845651785</v>
      </c>
      <c r="K101" s="27">
        <f t="shared" ca="1" si="29"/>
        <v>1.3417035033473454</v>
      </c>
      <c r="L101" s="27">
        <f t="shared" ca="1" si="29"/>
        <v>1.5995427488833749</v>
      </c>
      <c r="M101" s="27">
        <f t="shared" ca="1" si="29"/>
        <v>1.6673479636343149</v>
      </c>
      <c r="N101" s="27">
        <f t="shared" ca="1" si="29"/>
        <v>1.7990490671188253</v>
      </c>
      <c r="O101" s="27">
        <f t="shared" ca="1" si="29"/>
        <v>1.8371678754745799</v>
      </c>
      <c r="P101" s="27">
        <f t="shared" ca="1" si="29"/>
        <v>1.6801495762856413</v>
      </c>
      <c r="Q101" s="27">
        <f t="shared" ca="1" si="29"/>
        <v>1.3654675233485414</v>
      </c>
      <c r="R101" s="27">
        <f t="shared" ca="1" si="29"/>
        <v>1.3325333138441895</v>
      </c>
      <c r="S101" s="27">
        <f t="shared" ca="1" si="29"/>
        <v>1.2278859743786998</v>
      </c>
      <c r="T101" s="27">
        <f t="shared" ca="1" si="16"/>
        <v>15.528099869405859</v>
      </c>
      <c r="U101" s="26">
        <f t="shared" ca="1" si="17"/>
        <v>12.509144042968167</v>
      </c>
      <c r="V101" s="27">
        <f t="shared" ca="1" si="18"/>
        <v>5.6060363878570723</v>
      </c>
      <c r="X101" s="8">
        <v>-15</v>
      </c>
    </row>
    <row r="102" spans="1:24" x14ac:dyDescent="0.25">
      <c r="A102" s="6" t="s">
        <v>28</v>
      </c>
      <c r="B102" s="6"/>
      <c r="C102" s="16">
        <f t="shared" ref="C102:S102" ca="1" si="30">C61/1000000000/VLOOKUP(OFFSET(C102,$X102,0),Deflators,2,FALSE)</f>
        <v>0</v>
      </c>
      <c r="D102" s="16">
        <f t="shared" ca="1" si="30"/>
        <v>0</v>
      </c>
      <c r="E102" s="16">
        <f t="shared" ca="1" si="30"/>
        <v>0</v>
      </c>
      <c r="F102" s="16">
        <f t="shared" ca="1" si="30"/>
        <v>0</v>
      </c>
      <c r="G102" s="16">
        <f t="shared" ca="1" si="30"/>
        <v>9.7026569622693098E-2</v>
      </c>
      <c r="H102" s="16">
        <f t="shared" ca="1" si="30"/>
        <v>4.8436724562933596E-2</v>
      </c>
      <c r="I102" s="16">
        <f t="shared" ca="1" si="30"/>
        <v>0.27910032382911121</v>
      </c>
      <c r="J102" s="16">
        <f t="shared" ca="1" si="30"/>
        <v>0.5012542591289052</v>
      </c>
      <c r="K102" s="16">
        <f t="shared" ca="1" si="30"/>
        <v>0.45589184739574623</v>
      </c>
      <c r="L102" s="16">
        <f t="shared" ca="1" si="30"/>
        <v>0.65199338326349687</v>
      </c>
      <c r="M102" s="16">
        <f t="shared" ca="1" si="30"/>
        <v>0.57213573793411765</v>
      </c>
      <c r="N102" s="16">
        <f t="shared" ca="1" si="30"/>
        <v>0.42705838387179668</v>
      </c>
      <c r="O102" s="16">
        <f t="shared" ca="1" si="30"/>
        <v>0.25641801157692529</v>
      </c>
      <c r="P102" s="16">
        <f t="shared" ca="1" si="30"/>
        <v>0.2168784783530851</v>
      </c>
      <c r="Q102" s="16">
        <f t="shared" ca="1" si="30"/>
        <v>0.11901255810964227</v>
      </c>
      <c r="R102" s="16">
        <f t="shared" ca="1" si="30"/>
        <v>-1.173511708026773E-2</v>
      </c>
      <c r="S102" s="16">
        <f t="shared" ca="1" si="30"/>
        <v>0.12585268565589999</v>
      </c>
      <c r="T102" s="16">
        <f t="shared" ca="1" si="16"/>
        <v>3.7393238462240856</v>
      </c>
      <c r="U102" s="26">
        <f t="shared" ca="1" si="17"/>
        <v>2.3576141216846964</v>
      </c>
      <c r="V102" s="27">
        <f t="shared" ca="1" si="18"/>
        <v>0.4500086050383596</v>
      </c>
      <c r="X102">
        <v>-16</v>
      </c>
    </row>
    <row r="103" spans="1:24" x14ac:dyDescent="0.25">
      <c r="A103" s="6" t="s">
        <v>237</v>
      </c>
      <c r="B103" s="6"/>
      <c r="C103" s="16">
        <f t="shared" ref="C103:S103" ca="1" si="31">C62/1000000000/VLOOKUP(OFFSET(C103,$X103,0),Deflators,2,FALSE)</f>
        <v>0</v>
      </c>
      <c r="D103" s="16">
        <f t="shared" ca="1" si="31"/>
        <v>0</v>
      </c>
      <c r="E103" s="16">
        <f t="shared" ca="1" si="31"/>
        <v>0</v>
      </c>
      <c r="F103" s="16">
        <f t="shared" ca="1" si="31"/>
        <v>0</v>
      </c>
      <c r="G103" s="16">
        <f t="shared" ca="1" si="31"/>
        <v>0</v>
      </c>
      <c r="H103" s="16">
        <f t="shared" ca="1" si="31"/>
        <v>0</v>
      </c>
      <c r="I103" s="16">
        <f t="shared" ca="1" si="31"/>
        <v>6.1275995674294835E-2</v>
      </c>
      <c r="J103" s="16">
        <f t="shared" ca="1" si="31"/>
        <v>0.2069364751736095</v>
      </c>
      <c r="K103" s="16">
        <f t="shared" ca="1" si="31"/>
        <v>0.32008238185925331</v>
      </c>
      <c r="L103" s="16">
        <f t="shared" ca="1" si="31"/>
        <v>0.34344281204166238</v>
      </c>
      <c r="M103" s="16">
        <f t="shared" ca="1" si="31"/>
        <v>0.4591958488202903</v>
      </c>
      <c r="N103" s="16">
        <f t="shared" ca="1" si="31"/>
        <v>0.47103197648769446</v>
      </c>
      <c r="O103" s="16">
        <f t="shared" ca="1" si="31"/>
        <v>0.40667699585610517</v>
      </c>
      <c r="P103" s="16">
        <f t="shared" ca="1" si="31"/>
        <v>0.2980846335143213</v>
      </c>
      <c r="Q103" s="16">
        <f t="shared" ca="1" si="31"/>
        <v>0.27137623318084758</v>
      </c>
      <c r="R103" s="16">
        <f t="shared" ca="1" si="31"/>
        <v>0.55233578090350943</v>
      </c>
      <c r="S103" s="16">
        <f t="shared" ca="1" si="31"/>
        <v>0.15612473834009999</v>
      </c>
      <c r="T103" s="16">
        <f t="shared" ca="1" si="16"/>
        <v>3.5465638718516881</v>
      </c>
      <c r="U103" s="26">
        <f t="shared" ca="1" si="17"/>
        <v>2.9582690191445304</v>
      </c>
      <c r="V103" s="27">
        <f t="shared" ca="1" si="18"/>
        <v>1.2779213859387784</v>
      </c>
      <c r="X103">
        <v>-17</v>
      </c>
    </row>
    <row r="104" spans="1:24" x14ac:dyDescent="0.25">
      <c r="A104" s="6" t="s">
        <v>285</v>
      </c>
      <c r="B104" s="6"/>
      <c r="C104" s="16">
        <f t="shared" ref="C104:S104" ca="1" si="32">C63/1000000000/VLOOKUP(OFFSET(C104,$X104,0),Deflators,2,FALSE)</f>
        <v>0</v>
      </c>
      <c r="D104" s="16">
        <f t="shared" ca="1" si="32"/>
        <v>0</v>
      </c>
      <c r="E104" s="16">
        <f t="shared" ca="1" si="32"/>
        <v>0</v>
      </c>
      <c r="F104" s="16">
        <f t="shared" ca="1" si="32"/>
        <v>0</v>
      </c>
      <c r="G104" s="16">
        <f t="shared" ca="1" si="32"/>
        <v>0</v>
      </c>
      <c r="H104" s="16">
        <f t="shared" ca="1" si="32"/>
        <v>0</v>
      </c>
      <c r="I104" s="16">
        <f t="shared" ca="1" si="32"/>
        <v>5.3971261309207017E-3</v>
      </c>
      <c r="J104" s="16">
        <f t="shared" ca="1" si="32"/>
        <v>0.2245368353827647</v>
      </c>
      <c r="K104" s="16">
        <f t="shared" ca="1" si="32"/>
        <v>0.26394258831222445</v>
      </c>
      <c r="L104" s="16">
        <f t="shared" ca="1" si="32"/>
        <v>0.23804532199889999</v>
      </c>
      <c r="M104" s="16">
        <f t="shared" ca="1" si="32"/>
        <v>0.26293219830983555</v>
      </c>
      <c r="N104" s="16">
        <f t="shared" ca="1" si="32"/>
        <v>0.23127461450992964</v>
      </c>
      <c r="O104" s="16">
        <f t="shared" ca="1" si="32"/>
        <v>0.48946016066424891</v>
      </c>
      <c r="P104" s="16">
        <f t="shared" ca="1" si="32"/>
        <v>0.46685239291464531</v>
      </c>
      <c r="Q104" s="16">
        <f t="shared" ca="1" si="32"/>
        <v>0.39092986768949917</v>
      </c>
      <c r="R104" s="16">
        <f t="shared" ca="1" si="32"/>
        <v>0.22461327723285457</v>
      </c>
      <c r="S104" s="16">
        <f t="shared" ca="1" si="32"/>
        <v>0.30196175071670001</v>
      </c>
      <c r="T104" s="16">
        <f t="shared" ca="1" si="16"/>
        <v>3.0999461338625229</v>
      </c>
      <c r="U104" s="26">
        <f t="shared" ca="1" si="17"/>
        <v>2.606069584036613</v>
      </c>
      <c r="V104" s="27">
        <f t="shared" ca="1" si="18"/>
        <v>1.3843572885536992</v>
      </c>
      <c r="X104">
        <v>-18</v>
      </c>
    </row>
    <row r="105" spans="1:24" x14ac:dyDescent="0.25">
      <c r="A105" s="6" t="s">
        <v>144</v>
      </c>
      <c r="B105" s="6"/>
      <c r="C105" s="16">
        <f t="shared" ref="C105:S105" ca="1" si="33">C64/1000000000/VLOOKUP(OFFSET(C105,$X105,0),Deflators,2,FALSE)</f>
        <v>0</v>
      </c>
      <c r="D105" s="16">
        <f t="shared" ca="1" si="33"/>
        <v>0</v>
      </c>
      <c r="E105" s="16">
        <f t="shared" ca="1" si="33"/>
        <v>0</v>
      </c>
      <c r="F105" s="16">
        <f t="shared" ca="1" si="33"/>
        <v>0</v>
      </c>
      <c r="G105" s="16">
        <f t="shared" ca="1" si="33"/>
        <v>0</v>
      </c>
      <c r="H105" s="16">
        <f t="shared" ca="1" si="33"/>
        <v>1.3538688745292366E-2</v>
      </c>
      <c r="I105" s="16">
        <f t="shared" ca="1" si="33"/>
        <v>3.2518885499521019E-2</v>
      </c>
      <c r="J105" s="16">
        <f t="shared" ca="1" si="33"/>
        <v>3.3312401804002904E-2</v>
      </c>
      <c r="K105" s="16">
        <f t="shared" ca="1" si="33"/>
        <v>0.12422869841965815</v>
      </c>
      <c r="L105" s="16">
        <f t="shared" ca="1" si="33"/>
        <v>0.13915997042849998</v>
      </c>
      <c r="M105" s="16">
        <f t="shared" ca="1" si="33"/>
        <v>0.17440550874684946</v>
      </c>
      <c r="N105" s="16">
        <f t="shared" ca="1" si="33"/>
        <v>0.34042772513510994</v>
      </c>
      <c r="O105" s="16">
        <f t="shared" ca="1" si="33"/>
        <v>0.27940368637401497</v>
      </c>
      <c r="P105" s="16">
        <f t="shared" ca="1" si="33"/>
        <v>0.29390545016572706</v>
      </c>
      <c r="Q105" s="16">
        <f t="shared" ca="1" si="33"/>
        <v>0.30221747780763891</v>
      </c>
      <c r="R105" s="16">
        <f t="shared" ca="1" si="33"/>
        <v>0.27703777096071275</v>
      </c>
      <c r="S105" s="16">
        <f t="shared" ca="1" si="33"/>
        <v>0.50235998097099999</v>
      </c>
      <c r="T105" s="16">
        <f t="shared" ca="1" si="16"/>
        <v>2.5125162450580278</v>
      </c>
      <c r="U105" s="26">
        <f t="shared" ca="1" si="17"/>
        <v>2.308917570589553</v>
      </c>
      <c r="V105" s="27">
        <f t="shared" ca="1" si="18"/>
        <v>1.3755206799050788</v>
      </c>
      <c r="X105">
        <v>-19</v>
      </c>
    </row>
    <row r="106" spans="1:24" x14ac:dyDescent="0.25">
      <c r="A106" s="6" t="s">
        <v>414</v>
      </c>
      <c r="B106" s="6"/>
      <c r="C106" s="16">
        <f t="shared" ref="C106:S106" ca="1" si="34">C65/1000000000/VLOOKUP(OFFSET(C106,$X106,0),Deflators,2,FALSE)</f>
        <v>0</v>
      </c>
      <c r="D106" s="16">
        <f t="shared" ca="1" si="34"/>
        <v>0</v>
      </c>
      <c r="E106" s="16">
        <f t="shared" ca="1" si="34"/>
        <v>0</v>
      </c>
      <c r="F106" s="16">
        <f t="shared" ca="1" si="34"/>
        <v>0</v>
      </c>
      <c r="G106" s="16">
        <f t="shared" ca="1" si="34"/>
        <v>0</v>
      </c>
      <c r="H106" s="16">
        <f t="shared" ca="1" si="34"/>
        <v>0</v>
      </c>
      <c r="I106" s="16">
        <f t="shared" ca="1" si="34"/>
        <v>0</v>
      </c>
      <c r="J106" s="16">
        <f t="shared" ca="1" si="34"/>
        <v>0</v>
      </c>
      <c r="K106" s="16">
        <f t="shared" ca="1" si="34"/>
        <v>0</v>
      </c>
      <c r="L106" s="16">
        <f t="shared" ca="1" si="34"/>
        <v>0</v>
      </c>
      <c r="M106" s="16">
        <f t="shared" ca="1" si="34"/>
        <v>0</v>
      </c>
      <c r="N106" s="16">
        <f t="shared" ca="1" si="34"/>
        <v>0.10848404881751895</v>
      </c>
      <c r="O106" s="16">
        <f t="shared" ca="1" si="34"/>
        <v>0.1860754072638795</v>
      </c>
      <c r="P106" s="16">
        <f t="shared" ca="1" si="34"/>
        <v>0.1708724094475107</v>
      </c>
      <c r="Q106" s="16">
        <f t="shared" ca="1" si="34"/>
        <v>0.17298428303696203</v>
      </c>
      <c r="R106" s="16">
        <f t="shared" ca="1" si="34"/>
        <v>8.8936702889880606E-2</v>
      </c>
      <c r="S106" s="16">
        <f t="shared" ca="1" si="34"/>
        <v>-3.48921575E-3</v>
      </c>
      <c r="T106" s="16">
        <f t="shared" ca="1" si="16"/>
        <v>0.72386363570575174</v>
      </c>
      <c r="U106" s="26">
        <f t="shared" ca="1" si="17"/>
        <v>0.72386363570575174</v>
      </c>
      <c r="V106" s="27">
        <f t="shared" ca="1" si="18"/>
        <v>0.4293041796243533</v>
      </c>
      <c r="X106">
        <v>-20</v>
      </c>
    </row>
    <row r="107" spans="1:24" x14ac:dyDescent="0.25">
      <c r="A107" s="6" t="s">
        <v>281</v>
      </c>
      <c r="B107" s="6"/>
      <c r="C107" s="16">
        <f t="shared" ref="C107:S107" ca="1" si="35">C66/1000000000/VLOOKUP(OFFSET(C107,$X107,0),Deflators,2,FALSE)</f>
        <v>0</v>
      </c>
      <c r="D107" s="16">
        <f t="shared" ca="1" si="35"/>
        <v>0</v>
      </c>
      <c r="E107" s="16">
        <f t="shared" ca="1" si="35"/>
        <v>0</v>
      </c>
      <c r="F107" s="16">
        <f t="shared" ca="1" si="35"/>
        <v>0</v>
      </c>
      <c r="G107" s="16">
        <f t="shared" ca="1" si="35"/>
        <v>0</v>
      </c>
      <c r="H107" s="16">
        <f t="shared" ca="1" si="35"/>
        <v>3.1504111984142713E-2</v>
      </c>
      <c r="I107" s="16">
        <f t="shared" ca="1" si="35"/>
        <v>4.4007058261628519E-2</v>
      </c>
      <c r="J107" s="16">
        <f t="shared" ca="1" si="35"/>
        <v>6.0093094492467733E-2</v>
      </c>
      <c r="K107" s="16">
        <f t="shared" ca="1" si="35"/>
        <v>8.3177497536898792E-2</v>
      </c>
      <c r="L107" s="16">
        <f t="shared" ca="1" si="35"/>
        <v>9.6582207301199999E-2</v>
      </c>
      <c r="M107" s="16">
        <f t="shared" ca="1" si="35"/>
        <v>7.8756557443403444E-2</v>
      </c>
      <c r="N107" s="16">
        <f t="shared" ca="1" si="35"/>
        <v>2.8848484870108743E-2</v>
      </c>
      <c r="O107" s="16">
        <f t="shared" ca="1" si="35"/>
        <v>3.3533038701773613E-2</v>
      </c>
      <c r="P107" s="16">
        <f t="shared" ca="1" si="35"/>
        <v>1.2691458401120832E-2</v>
      </c>
      <c r="Q107" s="16">
        <f t="shared" ca="1" si="35"/>
        <v>1.6953935506031921E-2</v>
      </c>
      <c r="R107" s="16">
        <f t="shared" ca="1" si="35"/>
        <v>8.1198969746092628E-3</v>
      </c>
      <c r="S107" s="16">
        <f t="shared" ca="1" si="35"/>
        <v>8.9547162499999996E-3</v>
      </c>
      <c r="T107" s="16">
        <f t="shared" ca="1" si="16"/>
        <v>0.50322205772338557</v>
      </c>
      <c r="U107" s="26">
        <f t="shared" ca="1" si="17"/>
        <v>0.28444029544824778</v>
      </c>
      <c r="V107" s="27">
        <f t="shared" ca="1" si="18"/>
        <v>4.6720007131762019E-2</v>
      </c>
      <c r="X107">
        <v>-21</v>
      </c>
    </row>
    <row r="108" spans="1:24" x14ac:dyDescent="0.25">
      <c r="A108" s="6" t="s">
        <v>303</v>
      </c>
      <c r="B108" s="6"/>
      <c r="C108" s="16">
        <f t="shared" ref="C108:S108" ca="1" si="36">C67/1000000000/VLOOKUP(OFFSET(C108,$X108,0),Deflators,2,FALSE)</f>
        <v>0</v>
      </c>
      <c r="D108" s="16">
        <f t="shared" ca="1" si="36"/>
        <v>0</v>
      </c>
      <c r="E108" s="16">
        <f t="shared" ca="1" si="36"/>
        <v>0</v>
      </c>
      <c r="F108" s="16">
        <f t="shared" ca="1" si="36"/>
        <v>0</v>
      </c>
      <c r="G108" s="16">
        <f t="shared" ca="1" si="36"/>
        <v>0</v>
      </c>
      <c r="H108" s="16">
        <f t="shared" ca="1" si="36"/>
        <v>0</v>
      </c>
      <c r="I108" s="16">
        <f t="shared" ca="1" si="36"/>
        <v>0</v>
      </c>
      <c r="J108" s="16">
        <f t="shared" ca="1" si="36"/>
        <v>3.4403198656849529E-2</v>
      </c>
      <c r="K108" s="16">
        <f t="shared" ca="1" si="36"/>
        <v>3.4724506404408814E-2</v>
      </c>
      <c r="L108" s="16">
        <f t="shared" ca="1" si="36"/>
        <v>4.79127101256E-2</v>
      </c>
      <c r="M108" s="16">
        <f t="shared" ca="1" si="36"/>
        <v>4.2800212780151614E-2</v>
      </c>
      <c r="N108" s="16">
        <f t="shared" ca="1" si="36"/>
        <v>4.1848185126569348E-2</v>
      </c>
      <c r="O108" s="16">
        <f t="shared" ca="1" si="36"/>
        <v>3.1173298733565974E-2</v>
      </c>
      <c r="P108" s="16">
        <f t="shared" ca="1" si="36"/>
        <v>2.3058049125354682E-2</v>
      </c>
      <c r="Q108" s="16">
        <f t="shared" ca="1" si="36"/>
        <v>2.5175407224567969E-2</v>
      </c>
      <c r="R108" s="16">
        <f t="shared" ca="1" si="36"/>
        <v>2.3308565857879885E-2</v>
      </c>
      <c r="S108" s="16">
        <f t="shared" ca="1" si="36"/>
        <v>2.07532781725E-2</v>
      </c>
      <c r="T108" s="16">
        <f t="shared" ca="1" si="16"/>
        <v>0.32515741220744782</v>
      </c>
      <c r="U108" s="26">
        <f t="shared" ca="1" si="17"/>
        <v>0.25602970714618944</v>
      </c>
      <c r="V108" s="27">
        <f t="shared" ca="1" si="18"/>
        <v>9.2295300380302536E-2</v>
      </c>
      <c r="X108">
        <v>-22</v>
      </c>
    </row>
    <row r="109" spans="1:24" x14ac:dyDescent="0.25">
      <c r="A109" s="6" t="s">
        <v>351</v>
      </c>
      <c r="B109" s="6"/>
      <c r="C109" s="16">
        <f t="shared" ref="C109:S109" ca="1" si="37">C68/1000000000/VLOOKUP(OFFSET(C109,$X109,0),Deflators,2,FALSE)</f>
        <v>0</v>
      </c>
      <c r="D109" s="16">
        <f t="shared" ca="1" si="37"/>
        <v>0</v>
      </c>
      <c r="E109" s="16">
        <f t="shared" ca="1" si="37"/>
        <v>0</v>
      </c>
      <c r="F109" s="16">
        <f t="shared" ca="1" si="37"/>
        <v>0</v>
      </c>
      <c r="G109" s="16">
        <f t="shared" ca="1" si="37"/>
        <v>0</v>
      </c>
      <c r="H109" s="16">
        <f t="shared" ca="1" si="37"/>
        <v>0</v>
      </c>
      <c r="I109" s="16">
        <f t="shared" ca="1" si="37"/>
        <v>0</v>
      </c>
      <c r="J109" s="16">
        <f t="shared" ca="1" si="37"/>
        <v>0</v>
      </c>
      <c r="K109" s="16">
        <f t="shared" ca="1" si="37"/>
        <v>3.1282905969883402E-2</v>
      </c>
      <c r="L109" s="16">
        <f t="shared" ca="1" si="37"/>
        <v>5.150106433061568E-2</v>
      </c>
      <c r="M109" s="16">
        <f t="shared" ca="1" si="37"/>
        <v>5.0827311427116585E-2</v>
      </c>
      <c r="N109" s="16">
        <f t="shared" ca="1" si="37"/>
        <v>4.509324570332536E-2</v>
      </c>
      <c r="O109" s="16">
        <f t="shared" ca="1" si="37"/>
        <v>3.7111114569686916E-2</v>
      </c>
      <c r="P109" s="16">
        <f t="shared" ca="1" si="37"/>
        <v>3.3653540972262148E-2</v>
      </c>
      <c r="Q109" s="16">
        <f t="shared" ca="1" si="37"/>
        <v>1.2736898319757842E-2</v>
      </c>
      <c r="R109" s="16">
        <f t="shared" ca="1" si="37"/>
        <v>-1.435755290340087E-3</v>
      </c>
      <c r="S109" s="16">
        <f t="shared" ca="1" si="37"/>
        <v>0</v>
      </c>
      <c r="T109" s="16">
        <f t="shared" ca="1" si="16"/>
        <v>0.26077032600230782</v>
      </c>
      <c r="U109" s="26">
        <f t="shared" ca="1" si="17"/>
        <v>0.22948742003242442</v>
      </c>
      <c r="V109" s="27">
        <f t="shared" ca="1" si="18"/>
        <v>4.4954684001679901E-2</v>
      </c>
      <c r="X109">
        <v>-23</v>
      </c>
    </row>
    <row r="110" spans="1:24" x14ac:dyDescent="0.25">
      <c r="A110" s="6" t="s">
        <v>313</v>
      </c>
      <c r="B110" s="6"/>
      <c r="C110" s="16">
        <f t="shared" ref="C110:S110" ca="1" si="38">C69/1000000000/VLOOKUP(OFFSET(C110,$X110,0),Deflators,2,FALSE)</f>
        <v>0</v>
      </c>
      <c r="D110" s="16">
        <f t="shared" ca="1" si="38"/>
        <v>0</v>
      </c>
      <c r="E110" s="16">
        <f t="shared" ca="1" si="38"/>
        <v>0</v>
      </c>
      <c r="F110" s="16">
        <f t="shared" ca="1" si="38"/>
        <v>0</v>
      </c>
      <c r="G110" s="16">
        <f t="shared" ca="1" si="38"/>
        <v>0</v>
      </c>
      <c r="H110" s="16">
        <f t="shared" ca="1" si="38"/>
        <v>0</v>
      </c>
      <c r="I110" s="16">
        <f t="shared" ca="1" si="38"/>
        <v>0</v>
      </c>
      <c r="J110" s="16">
        <f t="shared" ca="1" si="38"/>
        <v>0</v>
      </c>
      <c r="K110" s="16">
        <f t="shared" ca="1" si="38"/>
        <v>1.8911797964729461E-2</v>
      </c>
      <c r="L110" s="16">
        <f t="shared" ca="1" si="38"/>
        <v>2.5969125789E-2</v>
      </c>
      <c r="M110" s="16">
        <f t="shared" ca="1" si="38"/>
        <v>2.4618508634079116E-2</v>
      </c>
      <c r="N110" s="16">
        <f t="shared" ca="1" si="38"/>
        <v>3.219750766550164E-2</v>
      </c>
      <c r="O110" s="16">
        <f t="shared" ca="1" si="38"/>
        <v>2.3689340880679168E-2</v>
      </c>
      <c r="P110" s="16">
        <f t="shared" ca="1" si="38"/>
        <v>4.6364752171089187E-2</v>
      </c>
      <c r="Q110" s="16">
        <f t="shared" ca="1" si="38"/>
        <v>3.5389287591975786E-2</v>
      </c>
      <c r="R110" s="16">
        <f t="shared" ca="1" si="38"/>
        <v>3.1562707956089002E-2</v>
      </c>
      <c r="S110" s="16">
        <f t="shared" ca="1" si="38"/>
        <v>6.7153837109999997E-4</v>
      </c>
      <c r="T110" s="16">
        <f t="shared" ca="1" si="16"/>
        <v>0.23937456702424337</v>
      </c>
      <c r="U110" s="26">
        <f t="shared" ca="1" si="17"/>
        <v>0.22046276905951392</v>
      </c>
      <c r="V110" s="27">
        <f t="shared" ca="1" si="18"/>
        <v>0.11398828609025398</v>
      </c>
      <c r="X110">
        <v>-24</v>
      </c>
    </row>
    <row r="111" spans="1:24" x14ac:dyDescent="0.25">
      <c r="A111" s="6" t="s">
        <v>469</v>
      </c>
      <c r="B111" s="6"/>
      <c r="C111" s="16">
        <f t="shared" ref="C111:S111" ca="1" si="39">C70/1000000000/VLOOKUP(OFFSET(C111,$X111,0),Deflators,2,FALSE)</f>
        <v>0</v>
      </c>
      <c r="D111" s="16">
        <f t="shared" ca="1" si="39"/>
        <v>0</v>
      </c>
      <c r="E111" s="16">
        <f t="shared" ca="1" si="39"/>
        <v>0</v>
      </c>
      <c r="F111" s="16">
        <f t="shared" ca="1" si="39"/>
        <v>0</v>
      </c>
      <c r="G111" s="16">
        <f t="shared" ca="1" si="39"/>
        <v>0</v>
      </c>
      <c r="H111" s="16">
        <f t="shared" ca="1" si="39"/>
        <v>0</v>
      </c>
      <c r="I111" s="16">
        <f t="shared" ca="1" si="39"/>
        <v>0</v>
      </c>
      <c r="J111" s="16">
        <f t="shared" ca="1" si="39"/>
        <v>0</v>
      </c>
      <c r="K111" s="16">
        <f t="shared" ca="1" si="39"/>
        <v>0</v>
      </c>
      <c r="L111" s="16">
        <f t="shared" ca="1" si="39"/>
        <v>0</v>
      </c>
      <c r="M111" s="16">
        <f t="shared" ca="1" si="39"/>
        <v>0</v>
      </c>
      <c r="N111" s="16">
        <f t="shared" ca="1" si="39"/>
        <v>0</v>
      </c>
      <c r="O111" s="16">
        <f t="shared" ca="1" si="39"/>
        <v>0</v>
      </c>
      <c r="P111" s="16">
        <f t="shared" ca="1" si="39"/>
        <v>0</v>
      </c>
      <c r="Q111" s="16">
        <f t="shared" ca="1" si="39"/>
        <v>0</v>
      </c>
      <c r="R111" s="16">
        <f t="shared" ca="1" si="39"/>
        <v>0.10222439558802461</v>
      </c>
      <c r="S111" s="16">
        <f t="shared" ca="1" si="39"/>
        <v>5.1524003549800003E-2</v>
      </c>
      <c r="T111" s="16">
        <f t="shared" ca="1" si="16"/>
        <v>0.15374839913782462</v>
      </c>
      <c r="U111" s="26">
        <f t="shared" ca="1" si="17"/>
        <v>0.15374839913782462</v>
      </c>
      <c r="V111" s="27">
        <f t="shared" ca="1" si="18"/>
        <v>0.15374839913782462</v>
      </c>
      <c r="X111">
        <v>-25</v>
      </c>
    </row>
    <row r="112" spans="1:24" x14ac:dyDescent="0.25">
      <c r="A112" s="6" t="s">
        <v>405</v>
      </c>
      <c r="B112" s="6"/>
      <c r="C112" s="16">
        <f t="shared" ref="C112:S112" ca="1" si="40">C71/1000000000/VLOOKUP(OFFSET(C112,$X112,0),Deflators,2,FALSE)</f>
        <v>0</v>
      </c>
      <c r="D112" s="16">
        <f t="shared" ca="1" si="40"/>
        <v>0</v>
      </c>
      <c r="E112" s="16">
        <f t="shared" ca="1" si="40"/>
        <v>0</v>
      </c>
      <c r="F112" s="16">
        <f t="shared" ca="1" si="40"/>
        <v>0</v>
      </c>
      <c r="G112" s="16">
        <f t="shared" ca="1" si="40"/>
        <v>0</v>
      </c>
      <c r="H112" s="16">
        <f t="shared" ca="1" si="40"/>
        <v>0</v>
      </c>
      <c r="I112" s="16">
        <f t="shared" ca="1" si="40"/>
        <v>0</v>
      </c>
      <c r="J112" s="16">
        <f t="shared" ca="1" si="40"/>
        <v>0</v>
      </c>
      <c r="K112" s="16">
        <f t="shared" ca="1" si="40"/>
        <v>0</v>
      </c>
      <c r="L112" s="16">
        <f t="shared" ca="1" si="40"/>
        <v>0</v>
      </c>
      <c r="M112" s="16">
        <f t="shared" ca="1" si="40"/>
        <v>0</v>
      </c>
      <c r="N112" s="16">
        <f t="shared" ca="1" si="40"/>
        <v>2.3713334188744585E-2</v>
      </c>
      <c r="O112" s="16">
        <f t="shared" ca="1" si="40"/>
        <v>3.7760195809582196E-2</v>
      </c>
      <c r="P112" s="16">
        <f t="shared" ca="1" si="40"/>
        <v>5.4218444218491903E-2</v>
      </c>
      <c r="Q112" s="16">
        <f t="shared" ca="1" si="40"/>
        <v>1.1470538734177216E-2</v>
      </c>
      <c r="R112" s="16">
        <f t="shared" ca="1" si="40"/>
        <v>1.4177632845998553E-2</v>
      </c>
      <c r="S112" s="16">
        <f t="shared" ca="1" si="40"/>
        <v>1.1704097499999999E-3</v>
      </c>
      <c r="T112" s="16">
        <f t="shared" ca="1" si="16"/>
        <v>0.14251055554699443</v>
      </c>
      <c r="U112" s="26">
        <f t="shared" ca="1" si="17"/>
        <v>0.14251055554699443</v>
      </c>
      <c r="V112" s="27">
        <f t="shared" ca="1" si="18"/>
        <v>8.1037025548667679E-2</v>
      </c>
      <c r="X112">
        <v>-26</v>
      </c>
    </row>
    <row r="113" spans="1:24" x14ac:dyDescent="0.25">
      <c r="A113" s="6" t="s">
        <v>413</v>
      </c>
      <c r="B113" s="6"/>
      <c r="C113" s="16">
        <f t="shared" ref="C113:S113" ca="1" si="41">C72/1000000000/VLOOKUP(OFFSET(C113,$X113,0),Deflators,2,FALSE)</f>
        <v>0</v>
      </c>
      <c r="D113" s="16">
        <f t="shared" ca="1" si="41"/>
        <v>0</v>
      </c>
      <c r="E113" s="16">
        <f t="shared" ca="1" si="41"/>
        <v>0</v>
      </c>
      <c r="F113" s="16">
        <f t="shared" ca="1" si="41"/>
        <v>0</v>
      </c>
      <c r="G113" s="16">
        <f t="shared" ca="1" si="41"/>
        <v>0</v>
      </c>
      <c r="H113" s="16">
        <f t="shared" ca="1" si="41"/>
        <v>0</v>
      </c>
      <c r="I113" s="16">
        <f t="shared" ca="1" si="41"/>
        <v>0</v>
      </c>
      <c r="J113" s="16">
        <f t="shared" ca="1" si="41"/>
        <v>0</v>
      </c>
      <c r="K113" s="16">
        <f t="shared" ca="1" si="41"/>
        <v>0</v>
      </c>
      <c r="L113" s="16">
        <f t="shared" ca="1" si="41"/>
        <v>0</v>
      </c>
      <c r="M113" s="16">
        <f t="shared" ca="1" si="41"/>
        <v>0</v>
      </c>
      <c r="N113" s="16">
        <f t="shared" ca="1" si="41"/>
        <v>0</v>
      </c>
      <c r="O113" s="16">
        <f t="shared" ca="1" si="41"/>
        <v>2.7275140350466846E-2</v>
      </c>
      <c r="P113" s="16">
        <f t="shared" ca="1" si="41"/>
        <v>6.271495753975051E-2</v>
      </c>
      <c r="Q113" s="16">
        <f t="shared" ca="1" si="41"/>
        <v>7.303408710577876E-3</v>
      </c>
      <c r="R113" s="16">
        <f t="shared" ca="1" si="41"/>
        <v>3.9740303847829233E-3</v>
      </c>
      <c r="S113" s="16">
        <f t="shared" ca="1" si="41"/>
        <v>2.4299511499999999E-2</v>
      </c>
      <c r="T113" s="16">
        <f t="shared" ca="1" si="16"/>
        <v>0.12556704848557815</v>
      </c>
      <c r="U113" s="26">
        <f t="shared" ca="1" si="17"/>
        <v>0.12556704848557815</v>
      </c>
      <c r="V113" s="27">
        <f t="shared" ca="1" si="18"/>
        <v>9.8291908135111294E-2</v>
      </c>
      <c r="X113">
        <v>-27</v>
      </c>
    </row>
    <row r="114" spans="1:24" x14ac:dyDescent="0.25">
      <c r="A114" s="6"/>
      <c r="B114" s="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26"/>
      <c r="V114" s="27"/>
      <c r="X114">
        <v>-28</v>
      </c>
    </row>
    <row r="115" spans="1:24" x14ac:dyDescent="0.25">
      <c r="A115" s="6"/>
      <c r="B115" s="6"/>
      <c r="C115" s="2">
        <v>2000</v>
      </c>
      <c r="D115" s="2">
        <v>2001</v>
      </c>
      <c r="E115" s="2">
        <v>2002</v>
      </c>
      <c r="F115" s="2">
        <v>2003</v>
      </c>
      <c r="G115" s="2">
        <v>2004</v>
      </c>
      <c r="H115" s="2">
        <v>2005</v>
      </c>
      <c r="I115" s="2">
        <v>2006</v>
      </c>
      <c r="J115" s="2">
        <v>2007</v>
      </c>
      <c r="K115" s="2">
        <v>2008</v>
      </c>
      <c r="L115" s="2">
        <v>2009</v>
      </c>
      <c r="M115" s="2">
        <v>2010</v>
      </c>
      <c r="N115" s="2">
        <v>2011</v>
      </c>
      <c r="O115" s="2">
        <v>2012</v>
      </c>
      <c r="P115" s="2">
        <v>2013</v>
      </c>
      <c r="Q115" s="2">
        <v>2014</v>
      </c>
      <c r="R115" s="2">
        <v>2015</v>
      </c>
      <c r="S115" s="2">
        <v>2016</v>
      </c>
      <c r="T115" s="16"/>
      <c r="U115" s="26"/>
      <c r="V115" s="27"/>
      <c r="X115">
        <v>-29</v>
      </c>
    </row>
    <row r="116" spans="1:24" s="8" customFormat="1" x14ac:dyDescent="0.25">
      <c r="A116" s="25" t="s">
        <v>29</v>
      </c>
      <c r="B116" s="34"/>
      <c r="C116" s="27">
        <f t="shared" ref="C116:S116" ca="1" si="42">C75/1000000000/VLOOKUP(OFFSET(C116,$X116,0),Deflators,2,FALSE)</f>
        <v>8.0754437807277285E-2</v>
      </c>
      <c r="D116" s="27">
        <f t="shared" ca="1" si="42"/>
        <v>0.20845601161041177</v>
      </c>
      <c r="E116" s="27">
        <f t="shared" ca="1" si="42"/>
        <v>0.29673287326217096</v>
      </c>
      <c r="F116" s="27">
        <f t="shared" ca="1" si="42"/>
        <v>0.91740040935234957</v>
      </c>
      <c r="G116" s="27">
        <f t="shared" ca="1" si="42"/>
        <v>1.2881829364962407</v>
      </c>
      <c r="H116" s="27">
        <f t="shared" ca="1" si="42"/>
        <v>0.87179671613478682</v>
      </c>
      <c r="I116" s="27">
        <f t="shared" ca="1" si="42"/>
        <v>1.1797023071034394</v>
      </c>
      <c r="J116" s="27">
        <f t="shared" ca="1" si="42"/>
        <v>1.3373056978239322</v>
      </c>
      <c r="K116" s="27">
        <f t="shared" ca="1" si="42"/>
        <v>1.4345741065855562</v>
      </c>
      <c r="L116" s="27">
        <f t="shared" ca="1" si="42"/>
        <v>1.6732805285913386</v>
      </c>
      <c r="M116" s="27">
        <f t="shared" ca="1" si="42"/>
        <v>2.1517744717229244</v>
      </c>
      <c r="N116" s="27">
        <f t="shared" ca="1" si="42"/>
        <v>1.8427646370182491</v>
      </c>
      <c r="O116" s="27">
        <f t="shared" ca="1" si="42"/>
        <v>1.9842943309855203</v>
      </c>
      <c r="P116" s="27">
        <f t="shared" ca="1" si="42"/>
        <v>2.0072497560933233</v>
      </c>
      <c r="Q116" s="27">
        <f t="shared" ca="1" si="42"/>
        <v>1.7433954827430378</v>
      </c>
      <c r="R116" s="27">
        <f t="shared" ca="1" si="42"/>
        <v>1.4103993132378692</v>
      </c>
      <c r="S116" s="27">
        <f t="shared" ca="1" si="42"/>
        <v>0.91243581705120003</v>
      </c>
      <c r="T116" s="27">
        <f t="shared" ca="1" si="16"/>
        <v>21.340499833619624</v>
      </c>
      <c r="U116" s="26">
        <f t="shared" ca="1" si="17"/>
        <v>13.725594337443463</v>
      </c>
      <c r="V116" s="27">
        <f t="shared" ca="1" si="18"/>
        <v>6.0734803691254307</v>
      </c>
      <c r="X116" s="8">
        <v>-30</v>
      </c>
    </row>
    <row r="117" spans="1:24" x14ac:dyDescent="0.25">
      <c r="A117" s="6" t="s">
        <v>28</v>
      </c>
      <c r="B117" s="6"/>
      <c r="C117" s="16">
        <f t="shared" ref="C117:S117" ca="1" si="43">C76/1000000000/VLOOKUP(OFFSET(C117,$X117,0),Deflators,2,FALSE)</f>
        <v>0</v>
      </c>
      <c r="D117" s="16">
        <f t="shared" ca="1" si="43"/>
        <v>0</v>
      </c>
      <c r="E117" s="16">
        <f t="shared" ca="1" si="43"/>
        <v>0</v>
      </c>
      <c r="F117" s="16">
        <f t="shared" ca="1" si="43"/>
        <v>0.48568549316296461</v>
      </c>
      <c r="G117" s="16">
        <f t="shared" ca="1" si="43"/>
        <v>0.84196767186192756</v>
      </c>
      <c r="H117" s="16">
        <f t="shared" ca="1" si="43"/>
        <v>0.53180789437859255</v>
      </c>
      <c r="I117" s="16">
        <f t="shared" ca="1" si="43"/>
        <v>0.69495406809397287</v>
      </c>
      <c r="J117" s="16">
        <f t="shared" ca="1" si="43"/>
        <v>0.87935841180858509</v>
      </c>
      <c r="K117" s="16">
        <f t="shared" ca="1" si="43"/>
        <v>0.90997950549889373</v>
      </c>
      <c r="L117" s="16">
        <f t="shared" ca="1" si="43"/>
        <v>1.2083492901150059</v>
      </c>
      <c r="M117" s="16">
        <f t="shared" ca="1" si="43"/>
        <v>1.2546662923643672</v>
      </c>
      <c r="N117" s="16">
        <f t="shared" ca="1" si="43"/>
        <v>1.0485554673105628</v>
      </c>
      <c r="O117" s="16">
        <f t="shared" ca="1" si="43"/>
        <v>0.93797139860547607</v>
      </c>
      <c r="P117" s="16">
        <f t="shared" ca="1" si="43"/>
        <v>0.86987658633064258</v>
      </c>
      <c r="Q117" s="16">
        <f t="shared" ca="1" si="43"/>
        <v>0.49975487911568517</v>
      </c>
      <c r="R117" s="16">
        <f t="shared" ca="1" si="43"/>
        <v>0.92695335266989165</v>
      </c>
      <c r="S117" s="16">
        <f t="shared" ca="1" si="43"/>
        <v>0.71507080925630007</v>
      </c>
      <c r="T117" s="16">
        <f t="shared" ca="1" si="16"/>
        <v>11.804951120572866</v>
      </c>
      <c r="U117" s="26">
        <f t="shared" ca="1" si="17"/>
        <v>7.461198075767931</v>
      </c>
      <c r="V117" s="27">
        <f t="shared" ca="1" si="18"/>
        <v>3.0116556273725195</v>
      </c>
      <c r="X117">
        <v>-31</v>
      </c>
    </row>
    <row r="118" spans="1:24" x14ac:dyDescent="0.25">
      <c r="A118" s="6" t="s">
        <v>144</v>
      </c>
      <c r="B118" s="6"/>
      <c r="C118" s="16">
        <f t="shared" ref="C118:S118" ca="1" si="44">C77/1000000000/VLOOKUP(OFFSET(C118,$X118,0),Deflators,2,FALSE)</f>
        <v>0</v>
      </c>
      <c r="D118" s="16">
        <f t="shared" ca="1" si="44"/>
        <v>1.4669987246242206E-2</v>
      </c>
      <c r="E118" s="16">
        <f t="shared" ca="1" si="44"/>
        <v>5.4523263570140637E-3</v>
      </c>
      <c r="F118" s="16">
        <f t="shared" ca="1" si="44"/>
        <v>2.2042874171615615E-2</v>
      </c>
      <c r="G118" s="16">
        <f t="shared" ca="1" si="44"/>
        <v>0.1106225527997266</v>
      </c>
      <c r="H118" s="16">
        <f t="shared" ca="1" si="44"/>
        <v>0.14627577713776013</v>
      </c>
      <c r="I118" s="16">
        <f t="shared" ca="1" si="44"/>
        <v>0.41436419551333153</v>
      </c>
      <c r="J118" s="16">
        <f t="shared" ca="1" si="44"/>
        <v>9.5929663844329188E-2</v>
      </c>
      <c r="K118" s="16">
        <f t="shared" ca="1" si="44"/>
        <v>0.35916066301940036</v>
      </c>
      <c r="L118" s="16">
        <f t="shared" ca="1" si="44"/>
        <v>0.31636059755913287</v>
      </c>
      <c r="M118" s="16">
        <f t="shared" ca="1" si="44"/>
        <v>0.63899419802040525</v>
      </c>
      <c r="N118" s="16">
        <f t="shared" ca="1" si="44"/>
        <v>0.39160099948885541</v>
      </c>
      <c r="O118" s="16">
        <f t="shared" ca="1" si="44"/>
        <v>0.62926510862473439</v>
      </c>
      <c r="P118" s="16">
        <f t="shared" ca="1" si="44"/>
        <v>0.70208745065336442</v>
      </c>
      <c r="Q118" s="16">
        <f t="shared" ca="1" si="44"/>
        <v>0.83187414844256469</v>
      </c>
      <c r="R118" s="16">
        <f t="shared" ca="1" si="44"/>
        <v>0.326789570996733</v>
      </c>
      <c r="S118" s="16">
        <f t="shared" ca="1" si="44"/>
        <v>4.6028243996100004E-2</v>
      </c>
      <c r="T118" s="16">
        <f t="shared" ca="1" si="16"/>
        <v>5.0515183578713101</v>
      </c>
      <c r="U118" s="26">
        <f t="shared" ca="1" si="17"/>
        <v>3.8830003177818901</v>
      </c>
      <c r="V118" s="27">
        <f t="shared" ca="1" si="18"/>
        <v>1.9067794140887619</v>
      </c>
      <c r="X118">
        <v>-32</v>
      </c>
    </row>
    <row r="119" spans="1:24" x14ac:dyDescent="0.25">
      <c r="A119" s="6" t="s">
        <v>300</v>
      </c>
      <c r="B119" s="6"/>
      <c r="C119" s="16">
        <f t="shared" ref="C119:S119" ca="1" si="45">C78/1000000000/VLOOKUP(OFFSET(C119,$X119,0),Deflators,2,FALSE)</f>
        <v>0</v>
      </c>
      <c r="D119" s="16">
        <f t="shared" ca="1" si="45"/>
        <v>0</v>
      </c>
      <c r="E119" s="16">
        <f t="shared" ca="1" si="45"/>
        <v>0</v>
      </c>
      <c r="F119" s="16">
        <f t="shared" ca="1" si="45"/>
        <v>0</v>
      </c>
      <c r="G119" s="16">
        <f t="shared" ca="1" si="45"/>
        <v>0</v>
      </c>
      <c r="H119" s="16">
        <f t="shared" ca="1" si="45"/>
        <v>0</v>
      </c>
      <c r="I119" s="16">
        <f t="shared" ca="1" si="45"/>
        <v>0</v>
      </c>
      <c r="J119" s="16">
        <f t="shared" ca="1" si="45"/>
        <v>3.1463263760240592E-3</v>
      </c>
      <c r="K119" s="16">
        <f t="shared" ca="1" si="45"/>
        <v>3.1367503875751501E-3</v>
      </c>
      <c r="L119" s="16">
        <f t="shared" ca="1" si="45"/>
        <v>0.11778925262039999</v>
      </c>
      <c r="M119" s="16">
        <f t="shared" ca="1" si="45"/>
        <v>0.218904399706877</v>
      </c>
      <c r="N119" s="16">
        <f t="shared" ca="1" si="45"/>
        <v>0.28327986160584412</v>
      </c>
      <c r="O119" s="16">
        <f t="shared" ca="1" si="45"/>
        <v>0.24837420557521869</v>
      </c>
      <c r="P119" s="16">
        <f t="shared" ca="1" si="45"/>
        <v>0.25643322243809347</v>
      </c>
      <c r="Q119" s="16">
        <f t="shared" ca="1" si="45"/>
        <v>0.30272059264332418</v>
      </c>
      <c r="R119" s="16">
        <f t="shared" ca="1" si="45"/>
        <v>0.11011460442150868</v>
      </c>
      <c r="S119" s="16">
        <f t="shared" ca="1" si="45"/>
        <v>0.12992958309370001</v>
      </c>
      <c r="T119" s="16">
        <f t="shared" ca="1" si="16"/>
        <v>1.6738287988685652</v>
      </c>
      <c r="U119" s="26">
        <f t="shared" ca="1" si="17"/>
        <v>1.6675457221049659</v>
      </c>
      <c r="V119" s="27">
        <f t="shared" ca="1" si="18"/>
        <v>0.79919800259662632</v>
      </c>
      <c r="X119">
        <v>-33</v>
      </c>
    </row>
    <row r="120" spans="1:24" x14ac:dyDescent="0.25">
      <c r="A120" s="6" t="s">
        <v>126</v>
      </c>
      <c r="B120" s="6"/>
      <c r="C120" s="16">
        <f t="shared" ref="C120:S120" ca="1" si="46">C79/1000000000/VLOOKUP(OFFSET(C120,$X120,0),Deflators,2,FALSE)</f>
        <v>3.8488839949309912E-2</v>
      </c>
      <c r="D120" s="16">
        <f t="shared" ca="1" si="46"/>
        <v>0.13303709129365757</v>
      </c>
      <c r="E120" s="16">
        <f t="shared" ca="1" si="46"/>
        <v>0.20747635930905156</v>
      </c>
      <c r="F120" s="16">
        <f t="shared" ca="1" si="46"/>
        <v>0.23821928555997191</v>
      </c>
      <c r="G120" s="16">
        <f t="shared" ca="1" si="46"/>
        <v>0.29122664985235819</v>
      </c>
      <c r="H120" s="16">
        <f t="shared" ca="1" si="46"/>
        <v>0.14952318719127847</v>
      </c>
      <c r="I120" s="16">
        <f t="shared" ca="1" si="46"/>
        <v>-7.8985741564662046E-4</v>
      </c>
      <c r="J120" s="16">
        <f t="shared" ca="1" si="46"/>
        <v>5.2069447864772373E-3</v>
      </c>
      <c r="K120" s="16">
        <f t="shared" ca="1" si="46"/>
        <v>0</v>
      </c>
      <c r="L120" s="16">
        <f t="shared" ca="1" si="46"/>
        <v>-7.1608139999999995E-4</v>
      </c>
      <c r="M120" s="16">
        <f t="shared" ca="1" si="46"/>
        <v>-2.2212759165107804E-3</v>
      </c>
      <c r="N120" s="16">
        <f t="shared" ca="1" si="46"/>
        <v>-3.4162668190476186E-3</v>
      </c>
      <c r="O120" s="16">
        <f t="shared" ca="1" si="46"/>
        <v>0</v>
      </c>
      <c r="P120" s="16">
        <f t="shared" ca="1" si="46"/>
        <v>0</v>
      </c>
      <c r="Q120" s="16">
        <f t="shared" ca="1" si="46"/>
        <v>0</v>
      </c>
      <c r="R120" s="16">
        <f t="shared" ca="1" si="46"/>
        <v>0</v>
      </c>
      <c r="S120" s="16">
        <f t="shared" ca="1" si="46"/>
        <v>0</v>
      </c>
      <c r="T120" s="16">
        <f t="shared" ca="1" si="16"/>
        <v>1.0560348763909</v>
      </c>
      <c r="U120" s="26">
        <f t="shared" ca="1" si="17"/>
        <v>-6.3536241355583991E-3</v>
      </c>
      <c r="V120" s="27">
        <f t="shared" ca="1" si="18"/>
        <v>0</v>
      </c>
      <c r="X120">
        <v>-34</v>
      </c>
    </row>
    <row r="121" spans="1:24" x14ac:dyDescent="0.25">
      <c r="A121" s="6" t="s">
        <v>220</v>
      </c>
      <c r="B121" s="6"/>
      <c r="C121" s="16">
        <f t="shared" ref="C121:S121" ca="1" si="47">C80/1000000000/VLOOKUP(OFFSET(C121,$X121,0),Deflators,2,FALSE)</f>
        <v>0</v>
      </c>
      <c r="D121" s="16">
        <f t="shared" ca="1" si="47"/>
        <v>0</v>
      </c>
      <c r="E121" s="16">
        <f t="shared" ca="1" si="47"/>
        <v>0</v>
      </c>
      <c r="F121" s="16">
        <f t="shared" ca="1" si="47"/>
        <v>0</v>
      </c>
      <c r="G121" s="16">
        <f t="shared" ca="1" si="47"/>
        <v>4.4366061982228297E-2</v>
      </c>
      <c r="H121" s="16">
        <f t="shared" ca="1" si="47"/>
        <v>4.4189857427155595E-2</v>
      </c>
      <c r="I121" s="16">
        <f t="shared" ca="1" si="47"/>
        <v>5.9380050030015959E-2</v>
      </c>
      <c r="J121" s="16">
        <f t="shared" ca="1" si="47"/>
        <v>0.29536767735654124</v>
      </c>
      <c r="K121" s="16">
        <f t="shared" ca="1" si="47"/>
        <v>0.13214436178429659</v>
      </c>
      <c r="L121" s="16">
        <f t="shared" ca="1" si="47"/>
        <v>-5.2006901867999991E-3</v>
      </c>
      <c r="M121" s="16">
        <f t="shared" ca="1" si="47"/>
        <v>7.4008041836033864E-3</v>
      </c>
      <c r="N121" s="16">
        <f t="shared" ca="1" si="47"/>
        <v>1.4757329419913417E-3</v>
      </c>
      <c r="O121" s="16">
        <f t="shared" ca="1" si="47"/>
        <v>1.8235257643597473E-3</v>
      </c>
      <c r="P121" s="16">
        <f t="shared" ca="1" si="47"/>
        <v>0</v>
      </c>
      <c r="Q121" s="16">
        <f t="shared" ca="1" si="47"/>
        <v>7.832547417061089E-4</v>
      </c>
      <c r="R121" s="16">
        <f t="shared" ca="1" si="47"/>
        <v>-4.1343011537626628E-5</v>
      </c>
      <c r="S121" s="16">
        <f t="shared" ca="1" si="47"/>
        <v>0</v>
      </c>
      <c r="T121" s="16">
        <f t="shared" ca="1" si="16"/>
        <v>0.58168929301356065</v>
      </c>
      <c r="U121" s="26">
        <f t="shared" ca="1" si="17"/>
        <v>6.241284433322958E-3</v>
      </c>
      <c r="V121" s="27">
        <f t="shared" ca="1" si="18"/>
        <v>7.4191173016848226E-4</v>
      </c>
      <c r="X121">
        <v>-35</v>
      </c>
    </row>
    <row r="122" spans="1:24" x14ac:dyDescent="0.25">
      <c r="A122" s="6" t="s">
        <v>403</v>
      </c>
      <c r="B122" s="6"/>
      <c r="C122" s="16">
        <f t="shared" ref="C122:S122" ca="1" si="48">C81/1000000000/VLOOKUP(OFFSET(C122,$X122,0),Deflators,2,FALSE)</f>
        <v>0</v>
      </c>
      <c r="D122" s="16">
        <f t="shared" ca="1" si="48"/>
        <v>0</v>
      </c>
      <c r="E122" s="16">
        <f t="shared" ca="1" si="48"/>
        <v>0</v>
      </c>
      <c r="F122" s="16">
        <f t="shared" ca="1" si="48"/>
        <v>0</v>
      </c>
      <c r="G122" s="16">
        <f t="shared" ca="1" si="48"/>
        <v>0</v>
      </c>
      <c r="H122" s="16">
        <f t="shared" ca="1" si="48"/>
        <v>0</v>
      </c>
      <c r="I122" s="16">
        <f t="shared" ca="1" si="48"/>
        <v>0</v>
      </c>
      <c r="J122" s="16">
        <f t="shared" ca="1" si="48"/>
        <v>0</v>
      </c>
      <c r="K122" s="16">
        <f t="shared" ca="1" si="48"/>
        <v>0</v>
      </c>
      <c r="L122" s="16">
        <f t="shared" ca="1" si="48"/>
        <v>0</v>
      </c>
      <c r="M122" s="16">
        <f t="shared" ca="1" si="48"/>
        <v>0</v>
      </c>
      <c r="N122" s="16">
        <f t="shared" ca="1" si="48"/>
        <v>5.1411999006060596E-2</v>
      </c>
      <c r="O122" s="16">
        <f t="shared" ca="1" si="48"/>
        <v>7.5471765358483447E-2</v>
      </c>
      <c r="P122" s="16">
        <f t="shared" ca="1" si="48"/>
        <v>0.12028742309960901</v>
      </c>
      <c r="Q122" s="16">
        <f t="shared" ca="1" si="48"/>
        <v>1.2972582337941662E-2</v>
      </c>
      <c r="R122" s="16">
        <f t="shared" ca="1" si="48"/>
        <v>2.7464445761613606E-2</v>
      </c>
      <c r="S122" s="16">
        <f t="shared" ca="1" si="48"/>
        <v>2.1762927050999999E-3</v>
      </c>
      <c r="T122" s="16">
        <f t="shared" ca="1" si="16"/>
        <v>0.28978450826880836</v>
      </c>
      <c r="U122" s="26">
        <f t="shared" ca="1" si="17"/>
        <v>0.28978450826880836</v>
      </c>
      <c r="V122" s="27">
        <f t="shared" ca="1" si="18"/>
        <v>0.16290074390426429</v>
      </c>
      <c r="X122">
        <v>-36</v>
      </c>
    </row>
    <row r="123" spans="1:24" x14ac:dyDescent="0.25">
      <c r="A123" s="6" t="s">
        <v>286</v>
      </c>
      <c r="B123" s="6"/>
      <c r="C123" s="16">
        <f t="shared" ref="C123:S123" ca="1" si="49">C82/1000000000/VLOOKUP(OFFSET(C123,$X123,0),Deflators,2,FALSE)</f>
        <v>0</v>
      </c>
      <c r="D123" s="16">
        <f t="shared" ca="1" si="49"/>
        <v>0</v>
      </c>
      <c r="E123" s="16">
        <f t="shared" ca="1" si="49"/>
        <v>0</v>
      </c>
      <c r="F123" s="16">
        <f t="shared" ca="1" si="49"/>
        <v>0</v>
      </c>
      <c r="G123" s="16">
        <f t="shared" ca="1" si="49"/>
        <v>0</v>
      </c>
      <c r="H123" s="16">
        <f t="shared" ca="1" si="49"/>
        <v>0</v>
      </c>
      <c r="I123" s="16">
        <f t="shared" ca="1" si="49"/>
        <v>1.1161986050452367E-2</v>
      </c>
      <c r="J123" s="16">
        <f t="shared" ca="1" si="49"/>
        <v>4.2315525040132737E-2</v>
      </c>
      <c r="K123" s="16">
        <f t="shared" ca="1" si="49"/>
        <v>3.0152825895390784E-2</v>
      </c>
      <c r="L123" s="16">
        <f t="shared" ca="1" si="49"/>
        <v>3.3765013846799995E-2</v>
      </c>
      <c r="M123" s="16">
        <f t="shared" ca="1" si="49"/>
        <v>3.3051039779462436E-2</v>
      </c>
      <c r="N123" s="16">
        <f t="shared" ca="1" si="49"/>
        <v>3.4714777426839823E-2</v>
      </c>
      <c r="O123" s="16">
        <f t="shared" ca="1" si="49"/>
        <v>3.4621748824295015E-2</v>
      </c>
      <c r="P123" s="16">
        <f t="shared" ca="1" si="49"/>
        <v>2.589544731029603E-2</v>
      </c>
      <c r="Q123" s="16">
        <f t="shared" ca="1" si="49"/>
        <v>2.7511364480506329E-2</v>
      </c>
      <c r="R123" s="16">
        <f t="shared" ca="1" si="49"/>
        <v>-9.0570227183791598E-4</v>
      </c>
      <c r="S123" s="16">
        <f t="shared" ca="1" si="49"/>
        <v>0</v>
      </c>
      <c r="T123" s="16">
        <f t="shared" ca="1" si="16"/>
        <v>0.27228402638233762</v>
      </c>
      <c r="U123" s="26">
        <f t="shared" ca="1" si="17"/>
        <v>0.18865368939636171</v>
      </c>
      <c r="V123" s="27">
        <f t="shared" ca="1" si="18"/>
        <v>5.2501109518964445E-2</v>
      </c>
      <c r="X123">
        <v>-37</v>
      </c>
    </row>
    <row r="124" spans="1:24" x14ac:dyDescent="0.25">
      <c r="A124" s="6" t="s">
        <v>401</v>
      </c>
      <c r="B124" s="6"/>
      <c r="C124" s="16">
        <f t="shared" ref="C124:S124" ca="1" si="50">C83/1000000000/VLOOKUP(OFFSET(C124,$X124,0),Deflators,2,FALSE)</f>
        <v>0</v>
      </c>
      <c r="D124" s="16">
        <f t="shared" ca="1" si="50"/>
        <v>0</v>
      </c>
      <c r="E124" s="16">
        <f t="shared" ca="1" si="50"/>
        <v>0</v>
      </c>
      <c r="F124" s="16">
        <f t="shared" ca="1" si="50"/>
        <v>0</v>
      </c>
      <c r="G124" s="16">
        <f t="shared" ca="1" si="50"/>
        <v>0</v>
      </c>
      <c r="H124" s="16">
        <f t="shared" ca="1" si="50"/>
        <v>0</v>
      </c>
      <c r="I124" s="16">
        <f t="shared" ca="1" si="50"/>
        <v>0</v>
      </c>
      <c r="J124" s="16">
        <f t="shared" ca="1" si="50"/>
        <v>0</v>
      </c>
      <c r="K124" s="16">
        <f t="shared" ca="1" si="50"/>
        <v>0</v>
      </c>
      <c r="L124" s="16">
        <f t="shared" ca="1" si="50"/>
        <v>0</v>
      </c>
      <c r="M124" s="16">
        <f t="shared" ca="1" si="50"/>
        <v>0</v>
      </c>
      <c r="N124" s="16">
        <f t="shared" ca="1" si="50"/>
        <v>1.5491573762770562E-2</v>
      </c>
      <c r="O124" s="16">
        <f t="shared" ca="1" si="50"/>
        <v>5.3592936415354148E-2</v>
      </c>
      <c r="P124" s="16">
        <f t="shared" ca="1" si="50"/>
        <v>1.8560998287011729E-2</v>
      </c>
      <c r="Q124" s="16">
        <f t="shared" ca="1" si="50"/>
        <v>5.5301303729223997E-2</v>
      </c>
      <c r="R124" s="16">
        <f t="shared" ca="1" si="50"/>
        <v>9.3700096208466001E-3</v>
      </c>
      <c r="S124" s="16">
        <f t="shared" ca="1" si="50"/>
        <v>1.9230888000000002E-2</v>
      </c>
      <c r="T124" s="16">
        <f t="shared" ca="1" si="16"/>
        <v>0.17154770981520706</v>
      </c>
      <c r="U124" s="26">
        <f t="shared" ca="1" si="17"/>
        <v>0.17154770981520706</v>
      </c>
      <c r="V124" s="27">
        <f t="shared" ca="1" si="18"/>
        <v>0.10246319963708232</v>
      </c>
      <c r="X124">
        <v>-38</v>
      </c>
    </row>
    <row r="125" spans="1:24" x14ac:dyDescent="0.25">
      <c r="U125" s="27"/>
    </row>
  </sheetData>
  <sortState ref="A75:T101">
    <sortCondition descending="1" ref="T75:T101"/>
  </sortState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4"/>
  <sheetViews>
    <sheetView topLeftCell="A96" workbookViewId="0">
      <pane xSplit="1" topLeftCell="B1" activePane="topRight" state="frozen"/>
      <selection activeCell="A22" sqref="A22"/>
      <selection pane="topRight" activeCell="K96" sqref="K96"/>
    </sheetView>
  </sheetViews>
  <sheetFormatPr defaultRowHeight="15" x14ac:dyDescent="0.25"/>
  <cols>
    <col min="1" max="1" width="29.7109375" bestFit="1" customWidth="1"/>
    <col min="2" max="4" width="12.5703125" bestFit="1" customWidth="1"/>
    <col min="5" max="14" width="14.28515625" bestFit="1" customWidth="1"/>
    <col min="15" max="17" width="15.28515625" bestFit="1" customWidth="1"/>
    <col min="18" max="18" width="14.28515625" bestFit="1" customWidth="1"/>
    <col min="19" max="19" width="15.28515625" bestFit="1" customWidth="1"/>
  </cols>
  <sheetData>
    <row r="1" spans="1:18" x14ac:dyDescent="0.25">
      <c r="A1" s="2" t="s">
        <v>103</v>
      </c>
      <c r="B1" s="2">
        <v>2000</v>
      </c>
      <c r="C1" s="2">
        <v>2001</v>
      </c>
      <c r="D1" s="2">
        <v>2002</v>
      </c>
      <c r="E1" s="2">
        <v>2003</v>
      </c>
      <c r="F1" s="2">
        <v>2004</v>
      </c>
      <c r="G1" s="2">
        <v>2005</v>
      </c>
      <c r="H1" s="2">
        <v>2006</v>
      </c>
      <c r="I1" s="2">
        <v>2007</v>
      </c>
      <c r="J1" s="2">
        <v>2008</v>
      </c>
      <c r="K1" s="2">
        <v>2009</v>
      </c>
      <c r="L1" s="2">
        <v>2010</v>
      </c>
      <c r="M1" s="2">
        <v>2011</v>
      </c>
      <c r="N1" s="2">
        <v>2012</v>
      </c>
      <c r="O1" s="2">
        <v>2013</v>
      </c>
      <c r="P1" s="2">
        <v>2014</v>
      </c>
      <c r="Q1" s="2">
        <v>2015</v>
      </c>
      <c r="R1" s="2">
        <v>2016</v>
      </c>
    </row>
    <row r="2" spans="1:18" x14ac:dyDescent="0.25">
      <c r="A2" s="13" t="s">
        <v>105</v>
      </c>
      <c r="B2" s="17">
        <v>185723773</v>
      </c>
      <c r="C2" s="17">
        <v>351209543</v>
      </c>
      <c r="D2" s="17">
        <v>477051230</v>
      </c>
      <c r="E2" s="17">
        <v>819200118</v>
      </c>
      <c r="F2" s="17">
        <v>1091546868</v>
      </c>
      <c r="G2" s="17">
        <v>924317454</v>
      </c>
      <c r="H2" s="17">
        <v>1329438976.1217</v>
      </c>
      <c r="I2" s="17">
        <v>1598526031.0425</v>
      </c>
      <c r="J2" s="17">
        <v>2374069474.5975003</v>
      </c>
      <c r="K2" s="17">
        <v>2727237891.4274998</v>
      </c>
      <c r="L2" s="17">
        <v>3312352880.2706995</v>
      </c>
      <c r="M2" s="17">
        <v>2788756183.4095001</v>
      </c>
      <c r="N2" s="17">
        <v>4505590996.4928007</v>
      </c>
      <c r="O2" s="17">
        <v>4415015435</v>
      </c>
      <c r="P2" s="17">
        <v>3568854756.3100004</v>
      </c>
      <c r="Q2" s="17">
        <v>3586487665.2599983</v>
      </c>
      <c r="R2" s="17">
        <v>2688783319.4625993</v>
      </c>
    </row>
    <row r="3" spans="1:18" x14ac:dyDescent="0.25">
      <c r="A3" s="6" t="s">
        <v>20</v>
      </c>
      <c r="B3" s="17">
        <v>128605130</v>
      </c>
      <c r="C3" s="17">
        <v>284418762</v>
      </c>
      <c r="D3" s="17">
        <v>268118900</v>
      </c>
      <c r="E3" s="17">
        <v>640112515</v>
      </c>
      <c r="F3" s="17">
        <v>872588224</v>
      </c>
      <c r="G3" s="17">
        <v>596924485</v>
      </c>
      <c r="H3" s="17">
        <v>920904812.9375</v>
      </c>
      <c r="I3" s="17">
        <v>957445854.16600001</v>
      </c>
      <c r="J3" s="17">
        <v>1578911072.9333999</v>
      </c>
      <c r="K3" s="17">
        <v>1886997308.9264996</v>
      </c>
      <c r="L3" s="17">
        <v>1583345082.2885997</v>
      </c>
      <c r="M3" s="17">
        <v>1504054406.2251</v>
      </c>
      <c r="N3" s="17">
        <v>2835794883.4109001</v>
      </c>
      <c r="O3" s="17">
        <v>2850741612.0099998</v>
      </c>
      <c r="P3" s="17">
        <v>2054586282.45</v>
      </c>
      <c r="Q3" s="17">
        <v>1873533967.8999991</v>
      </c>
      <c r="R3" s="17">
        <v>1964249771.1736994</v>
      </c>
    </row>
    <row r="4" spans="1:18" x14ac:dyDescent="0.25">
      <c r="A4" s="6" t="s">
        <v>92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>
        <v>4486</v>
      </c>
      <c r="M4" s="17">
        <v>0</v>
      </c>
      <c r="N4" s="17"/>
      <c r="O4" s="17"/>
      <c r="P4" s="17"/>
      <c r="Q4" s="17"/>
      <c r="R4" s="17">
        <v>65320</v>
      </c>
    </row>
    <row r="5" spans="1:18" x14ac:dyDescent="0.25">
      <c r="A5" s="6" t="s">
        <v>30</v>
      </c>
      <c r="B5" s="17">
        <v>19197504</v>
      </c>
      <c r="C5" s="17">
        <v>23159952</v>
      </c>
      <c r="D5" s="17">
        <v>148724746</v>
      </c>
      <c r="E5" s="17">
        <v>40770736</v>
      </c>
      <c r="F5" s="17">
        <v>40654532</v>
      </c>
      <c r="G5" s="17">
        <v>48588191</v>
      </c>
      <c r="H5" s="17">
        <v>114522495.18419999</v>
      </c>
      <c r="I5" s="17">
        <v>212215502.43169996</v>
      </c>
      <c r="J5" s="17">
        <v>268561033.95789999</v>
      </c>
      <c r="K5" s="17">
        <v>322481378.08020002</v>
      </c>
      <c r="L5" s="17">
        <v>810242825.44749999</v>
      </c>
      <c r="M5" s="17">
        <v>368477279.34989995</v>
      </c>
      <c r="N5" s="17">
        <v>687165951.35240006</v>
      </c>
      <c r="O5" s="17">
        <v>903598804.59999967</v>
      </c>
      <c r="P5" s="17">
        <v>844999519.94000006</v>
      </c>
      <c r="Q5" s="17">
        <v>1202380652.01</v>
      </c>
      <c r="R5" s="17">
        <v>413878196.65720004</v>
      </c>
    </row>
    <row r="6" spans="1:18" x14ac:dyDescent="0.25">
      <c r="A6" s="6" t="s">
        <v>36</v>
      </c>
      <c r="B6" s="17">
        <v>37921139</v>
      </c>
      <c r="C6" s="17">
        <v>35566062</v>
      </c>
      <c r="D6" s="17">
        <v>25101786</v>
      </c>
      <c r="E6" s="17">
        <v>122859521</v>
      </c>
      <c r="F6" s="17">
        <v>144921256</v>
      </c>
      <c r="G6" s="17">
        <v>250119443</v>
      </c>
      <c r="H6" s="17">
        <v>257649329</v>
      </c>
      <c r="I6" s="17">
        <v>350482368</v>
      </c>
      <c r="J6" s="17">
        <v>344711817.94620001</v>
      </c>
      <c r="K6" s="17">
        <v>434155823.3125</v>
      </c>
      <c r="L6" s="17">
        <v>376717216.10689998</v>
      </c>
      <c r="M6" s="17">
        <v>563171537.81239998</v>
      </c>
      <c r="N6" s="17">
        <v>413109473.32800001</v>
      </c>
      <c r="O6" s="17">
        <v>494377679.31</v>
      </c>
      <c r="P6" s="17">
        <v>523323439.88</v>
      </c>
      <c r="Q6" s="17">
        <v>274071592.53999996</v>
      </c>
      <c r="R6" s="17">
        <v>174328363.5045</v>
      </c>
    </row>
    <row r="7" spans="1:18" x14ac:dyDescent="0.25">
      <c r="A7" s="6" t="s">
        <v>84</v>
      </c>
      <c r="B7" s="17"/>
      <c r="C7" s="17"/>
      <c r="D7" s="17"/>
      <c r="E7" s="17"/>
      <c r="F7" s="17"/>
      <c r="G7" s="17"/>
      <c r="H7" s="17"/>
      <c r="I7" s="17">
        <v>15200</v>
      </c>
      <c r="J7" s="17"/>
      <c r="K7" s="17">
        <v>12710.919900000001</v>
      </c>
      <c r="L7" s="17"/>
      <c r="M7" s="17"/>
      <c r="N7" s="17"/>
      <c r="O7" s="17"/>
      <c r="P7" s="17"/>
      <c r="Q7" s="17"/>
      <c r="R7" s="17"/>
    </row>
    <row r="8" spans="1:18" x14ac:dyDescent="0.25">
      <c r="A8" s="6" t="s">
        <v>52</v>
      </c>
      <c r="B8" s="17"/>
      <c r="C8" s="17">
        <v>8064767</v>
      </c>
      <c r="D8" s="17">
        <v>12647720</v>
      </c>
      <c r="E8" s="17">
        <v>12471537</v>
      </c>
      <c r="F8" s="17">
        <v>14961972</v>
      </c>
      <c r="G8" s="17">
        <v>15968478</v>
      </c>
      <c r="H8" s="17">
        <v>33949061</v>
      </c>
      <c r="I8" s="17">
        <v>36141928</v>
      </c>
      <c r="J8" s="17">
        <v>127606046.25</v>
      </c>
      <c r="K8" s="17">
        <v>62663846</v>
      </c>
      <c r="L8" s="17">
        <v>190787284.42970002</v>
      </c>
      <c r="M8" s="17">
        <v>60607629.776199996</v>
      </c>
      <c r="N8" s="17">
        <v>3595185.0627999995</v>
      </c>
      <c r="O8" s="17">
        <v>21865767.449999999</v>
      </c>
      <c r="P8" s="17">
        <v>87330936.730000004</v>
      </c>
      <c r="Q8" s="17">
        <v>152475361.94999999</v>
      </c>
      <c r="R8" s="17">
        <v>83059448.855700001</v>
      </c>
    </row>
    <row r="9" spans="1:18" x14ac:dyDescent="0.25">
      <c r="A9" s="6" t="s">
        <v>68</v>
      </c>
      <c r="B9" s="17"/>
      <c r="C9" s="17"/>
      <c r="D9" s="17"/>
      <c r="E9" s="17">
        <v>174113</v>
      </c>
      <c r="F9" s="17"/>
      <c r="G9" s="17"/>
      <c r="H9" s="17"/>
      <c r="I9" s="17">
        <v>17716416.532699998</v>
      </c>
      <c r="J9" s="17">
        <v>40576057.031300001</v>
      </c>
      <c r="K9" s="17">
        <v>226076.617</v>
      </c>
      <c r="L9" s="17">
        <v>401883.67180000001</v>
      </c>
      <c r="M9" s="17">
        <v>16028049.2402</v>
      </c>
      <c r="N9" s="17">
        <v>62383651.240199998</v>
      </c>
      <c r="O9" s="17">
        <v>34536084.370000005</v>
      </c>
      <c r="P9" s="17">
        <v>62795913.220000006</v>
      </c>
      <c r="Q9" s="17">
        <v>40215538.990000002</v>
      </c>
      <c r="R9" s="17">
        <v>22354649.962900005</v>
      </c>
    </row>
    <row r="10" spans="1:18" x14ac:dyDescent="0.25">
      <c r="A10" s="6" t="s">
        <v>47</v>
      </c>
      <c r="B10" s="17"/>
      <c r="C10" s="17"/>
      <c r="D10" s="17">
        <v>3124858</v>
      </c>
      <c r="E10" s="17"/>
      <c r="F10" s="17">
        <v>130000</v>
      </c>
      <c r="G10" s="17">
        <v>28829</v>
      </c>
      <c r="H10" s="17">
        <v>205766</v>
      </c>
      <c r="I10" s="17">
        <v>919843.91209999996</v>
      </c>
      <c r="J10" s="17">
        <v>1372528.0822000001</v>
      </c>
      <c r="K10" s="17">
        <v>646385</v>
      </c>
      <c r="L10" s="17">
        <v>241547</v>
      </c>
      <c r="M10" s="17">
        <v>203317</v>
      </c>
      <c r="N10" s="17">
        <v>299137363.875</v>
      </c>
      <c r="O10" s="17">
        <v>0</v>
      </c>
      <c r="P10" s="17">
        <v>385225.61</v>
      </c>
      <c r="Q10" s="17">
        <v>-6478388.3799999999</v>
      </c>
      <c r="R10" s="17">
        <v>2774381.63</v>
      </c>
    </row>
    <row r="11" spans="1:18" x14ac:dyDescent="0.25">
      <c r="A11" s="6" t="s">
        <v>50</v>
      </c>
      <c r="B11" s="17"/>
      <c r="C11" s="17"/>
      <c r="D11" s="17">
        <v>19333220</v>
      </c>
      <c r="E11" s="17">
        <v>2811696</v>
      </c>
      <c r="F11" s="17">
        <v>18290884</v>
      </c>
      <c r="G11" s="17">
        <v>12688028</v>
      </c>
      <c r="H11" s="17">
        <v>2218584</v>
      </c>
      <c r="I11" s="17">
        <v>23588918</v>
      </c>
      <c r="J11" s="17">
        <v>12330918.396499999</v>
      </c>
      <c r="K11" s="17">
        <v>20054362.571399998</v>
      </c>
      <c r="L11" s="17">
        <v>350612555.32620001</v>
      </c>
      <c r="M11" s="17">
        <v>275963989.00570005</v>
      </c>
      <c r="N11" s="17">
        <v>190427260.22350001</v>
      </c>
      <c r="O11" s="17">
        <v>97331616.210000008</v>
      </c>
      <c r="P11" s="17">
        <v>-7244319.5199999968</v>
      </c>
      <c r="Q11" s="17">
        <v>49297986.649999999</v>
      </c>
      <c r="R11" s="17">
        <v>28073187.678599998</v>
      </c>
    </row>
    <row r="12" spans="1:18" x14ac:dyDescent="0.25">
      <c r="A12" s="6" t="s">
        <v>80</v>
      </c>
      <c r="B12" s="17"/>
      <c r="C12" s="17"/>
      <c r="D12" s="17"/>
      <c r="E12" s="17"/>
      <c r="F12" s="17"/>
      <c r="G12" s="17"/>
      <c r="H12" s="17">
        <v>-11072</v>
      </c>
      <c r="I12" s="17"/>
      <c r="J12" s="17"/>
      <c r="K12" s="17"/>
      <c r="L12" s="17"/>
      <c r="M12" s="17">
        <v>249975</v>
      </c>
      <c r="N12" s="17">
        <v>13977228</v>
      </c>
      <c r="O12" s="17">
        <v>12563871.050000001</v>
      </c>
      <c r="P12" s="17">
        <v>2677758</v>
      </c>
      <c r="Q12" s="17">
        <v>990953.60000000009</v>
      </c>
      <c r="R12" s="17"/>
    </row>
    <row r="13" spans="1:18" x14ac:dyDescent="0.25">
      <c r="A13" s="7" t="s">
        <v>106</v>
      </c>
      <c r="B13" s="17">
        <v>79283841</v>
      </c>
      <c r="C13" s="17">
        <v>165638973</v>
      </c>
      <c r="D13" s="17">
        <v>119957399</v>
      </c>
      <c r="E13" s="17">
        <v>277265585</v>
      </c>
      <c r="F13" s="17">
        <v>449079912</v>
      </c>
      <c r="G13" s="17">
        <v>424502047</v>
      </c>
      <c r="H13" s="17">
        <v>806797300</v>
      </c>
      <c r="I13" s="17">
        <v>1403471631.8806</v>
      </c>
      <c r="J13" s="17">
        <v>1251724431.0650001</v>
      </c>
      <c r="K13" s="17">
        <v>1688719537.4411998</v>
      </c>
      <c r="L13" s="17">
        <v>1864084612.5495</v>
      </c>
      <c r="M13" s="17">
        <v>1976698458.2410998</v>
      </c>
      <c r="N13" s="17">
        <v>3824968793.2242999</v>
      </c>
      <c r="O13" s="17">
        <v>3892601715.210001</v>
      </c>
      <c r="P13" s="17">
        <v>3957098881.7200003</v>
      </c>
      <c r="Q13" s="17">
        <v>3400685626.4899998</v>
      </c>
      <c r="R13" s="17">
        <v>3708819710.3921995</v>
      </c>
    </row>
    <row r="14" spans="1:18" x14ac:dyDescent="0.25">
      <c r="A14" s="6" t="s">
        <v>42</v>
      </c>
      <c r="B14" s="17">
        <v>79283841</v>
      </c>
      <c r="C14" s="17">
        <v>113452608</v>
      </c>
      <c r="D14" s="17">
        <v>46142165</v>
      </c>
      <c r="E14" s="17">
        <v>142766516</v>
      </c>
      <c r="F14" s="17">
        <v>208436497</v>
      </c>
      <c r="G14" s="17">
        <v>147559348</v>
      </c>
      <c r="H14" s="17">
        <v>350483518</v>
      </c>
      <c r="I14" s="17">
        <v>566642852.78990006</v>
      </c>
      <c r="J14" s="17">
        <v>551520953.12290001</v>
      </c>
      <c r="K14" s="17">
        <v>579611182.6285001</v>
      </c>
      <c r="L14" s="17">
        <v>604448179.24099994</v>
      </c>
      <c r="M14" s="17">
        <v>752822260.29219997</v>
      </c>
      <c r="N14" s="17">
        <v>1347963966.2704</v>
      </c>
      <c r="O14" s="17">
        <v>1232728916.2</v>
      </c>
      <c r="P14" s="17">
        <v>1523298654.1599998</v>
      </c>
      <c r="Q14" s="17">
        <v>1250616136.4399993</v>
      </c>
      <c r="R14" s="17">
        <v>1080277369.8031998</v>
      </c>
    </row>
    <row r="15" spans="1:18" x14ac:dyDescent="0.25">
      <c r="A15" s="6" t="s">
        <v>73</v>
      </c>
      <c r="B15" s="17"/>
      <c r="C15" s="17"/>
      <c r="D15" s="17"/>
      <c r="E15" s="17"/>
      <c r="F15" s="17"/>
      <c r="G15" s="17"/>
      <c r="H15" s="17">
        <v>2589878</v>
      </c>
      <c r="I15" s="17">
        <v>26472087</v>
      </c>
      <c r="J15" s="17">
        <v>16298900.720899999</v>
      </c>
      <c r="K15" s="17">
        <v>98376921.720199987</v>
      </c>
      <c r="L15" s="17">
        <v>211596280.66580001</v>
      </c>
      <c r="M15" s="17">
        <v>181682267.67679998</v>
      </c>
      <c r="N15" s="17">
        <v>164616000.65190002</v>
      </c>
      <c r="O15" s="17">
        <v>158177306.98000002</v>
      </c>
      <c r="P15" s="17">
        <v>135849905.31</v>
      </c>
      <c r="Q15" s="17">
        <v>45186904.699999996</v>
      </c>
      <c r="R15" s="17">
        <v>0</v>
      </c>
    </row>
    <row r="16" spans="1:18" x14ac:dyDescent="0.25">
      <c r="A16" s="6" t="s">
        <v>67</v>
      </c>
      <c r="B16" s="17"/>
      <c r="C16" s="17"/>
      <c r="D16" s="17"/>
      <c r="E16" s="17"/>
      <c r="F16" s="17">
        <v>0</v>
      </c>
      <c r="G16" s="17">
        <v>30282106</v>
      </c>
      <c r="H16" s="17">
        <v>79021054</v>
      </c>
      <c r="I16" s="17">
        <v>195346805.97150001</v>
      </c>
      <c r="J16" s="17">
        <v>110168975.16589999</v>
      </c>
      <c r="K16" s="17">
        <v>264053760.72229993</v>
      </c>
      <c r="L16" s="17">
        <v>356296372.44639993</v>
      </c>
      <c r="M16" s="17">
        <v>317806111.37330002</v>
      </c>
      <c r="N16" s="17">
        <v>264807311.28930005</v>
      </c>
      <c r="O16" s="17">
        <v>204790242.58999994</v>
      </c>
      <c r="P16" s="17">
        <v>78807409.420000002</v>
      </c>
      <c r="Q16" s="17">
        <v>42884288.190000013</v>
      </c>
      <c r="R16" s="17">
        <v>18019891.511600003</v>
      </c>
    </row>
    <row r="17" spans="1:23" x14ac:dyDescent="0.25">
      <c r="A17" s="6" t="s">
        <v>38</v>
      </c>
      <c r="B17" s="17"/>
      <c r="C17" s="17">
        <v>52186365</v>
      </c>
      <c r="D17" s="17">
        <v>73815234</v>
      </c>
      <c r="E17" s="17">
        <v>134499069</v>
      </c>
      <c r="F17" s="17">
        <v>240643415</v>
      </c>
      <c r="G17" s="17">
        <v>246660593</v>
      </c>
      <c r="H17" s="17">
        <v>374702850</v>
      </c>
      <c r="I17" s="17">
        <v>615009886.11919987</v>
      </c>
      <c r="J17" s="17">
        <v>573735602.05529988</v>
      </c>
      <c r="K17" s="17">
        <v>746677672.3701998</v>
      </c>
      <c r="L17" s="17">
        <v>691743780.19629991</v>
      </c>
      <c r="M17" s="17">
        <v>724387818.89880002</v>
      </c>
      <c r="N17" s="17">
        <v>2047581515.0126998</v>
      </c>
      <c r="O17" s="17">
        <v>2296905249.440001</v>
      </c>
      <c r="P17" s="17">
        <v>2219142912.8300004</v>
      </c>
      <c r="Q17" s="17">
        <v>2061998297.1600003</v>
      </c>
      <c r="R17" s="17">
        <v>2610522449.0773997</v>
      </c>
    </row>
    <row r="18" spans="1:23" s="8" customFormat="1" x14ac:dyDescent="0.25">
      <c r="A18" s="7" t="s">
        <v>55</v>
      </c>
      <c r="B18" s="17"/>
      <c r="C18" s="17"/>
      <c r="D18" s="17"/>
      <c r="E18" s="17">
        <v>5352275</v>
      </c>
      <c r="F18" s="17">
        <v>25780699</v>
      </c>
      <c r="G18" s="17">
        <v>32351417</v>
      </c>
      <c r="H18" s="17">
        <v>46443746</v>
      </c>
      <c r="I18" s="17">
        <v>95786786.772200018</v>
      </c>
      <c r="J18" s="17">
        <v>113437015.84979999</v>
      </c>
      <c r="K18" s="17">
        <v>142133817.39020002</v>
      </c>
      <c r="L18" s="17">
        <v>138955312.63730001</v>
      </c>
      <c r="M18" s="17">
        <v>104413984.8681</v>
      </c>
      <c r="N18" s="17">
        <v>76557850.163600013</v>
      </c>
      <c r="O18" s="17">
        <v>265429083.00000003</v>
      </c>
      <c r="P18" s="17">
        <v>212944672.99999997</v>
      </c>
      <c r="Q18" s="17">
        <v>271646015.41999996</v>
      </c>
      <c r="R18" s="17">
        <v>291188089.68709999</v>
      </c>
    </row>
    <row r="19" spans="1:23" x14ac:dyDescent="0.25">
      <c r="A19" s="5" t="s">
        <v>100</v>
      </c>
      <c r="B19" s="18">
        <v>265007614</v>
      </c>
      <c r="C19" s="18">
        <v>516848516</v>
      </c>
      <c r="D19" s="18">
        <v>597008629</v>
      </c>
      <c r="E19" s="18">
        <v>1101817978</v>
      </c>
      <c r="F19" s="18">
        <v>1566407479</v>
      </c>
      <c r="G19" s="18">
        <v>1381170918</v>
      </c>
      <c r="H19" s="18">
        <v>2182680022.1217003</v>
      </c>
      <c r="I19" s="18">
        <v>3097784449.6952996</v>
      </c>
      <c r="J19" s="18">
        <v>3739230921.5123005</v>
      </c>
      <c r="K19" s="18">
        <v>4558091246.2588997</v>
      </c>
      <c r="L19" s="18">
        <v>5315392805.4574986</v>
      </c>
      <c r="M19" s="18">
        <v>4869868626.5187006</v>
      </c>
      <c r="N19" s="18">
        <v>8407117639.8807011</v>
      </c>
      <c r="O19" s="18">
        <v>8573046233.2100019</v>
      </c>
      <c r="P19" s="18">
        <v>7738898311.0300007</v>
      </c>
      <c r="Q19" s="18">
        <v>7258819307.1699982</v>
      </c>
      <c r="R19" s="18">
        <v>6688761267.7918997</v>
      </c>
    </row>
    <row r="22" spans="1:23" x14ac:dyDescent="0.25">
      <c r="B22" s="2">
        <v>2000</v>
      </c>
      <c r="C22" s="2">
        <v>2001</v>
      </c>
      <c r="D22" s="2">
        <v>2002</v>
      </c>
      <c r="E22" s="2">
        <v>2003</v>
      </c>
      <c r="F22" s="2">
        <v>2004</v>
      </c>
      <c r="G22" s="2">
        <v>2005</v>
      </c>
      <c r="H22" s="2">
        <v>2006</v>
      </c>
      <c r="I22" s="2">
        <v>2007</v>
      </c>
      <c r="J22" s="2">
        <v>2008</v>
      </c>
      <c r="K22" s="2">
        <v>2009</v>
      </c>
      <c r="L22" s="2">
        <v>2010</v>
      </c>
      <c r="M22" s="2">
        <v>2011</v>
      </c>
      <c r="N22" s="2">
        <v>2012</v>
      </c>
      <c r="O22" s="2">
        <v>2013</v>
      </c>
      <c r="P22" s="2">
        <v>2014</v>
      </c>
      <c r="Q22" s="2">
        <v>2015</v>
      </c>
      <c r="R22" s="2">
        <v>2016</v>
      </c>
    </row>
    <row r="23" spans="1:23" x14ac:dyDescent="0.25">
      <c r="A23" s="13" t="s">
        <v>105</v>
      </c>
      <c r="B23" s="19">
        <f t="shared" ref="B23:R23" ca="1" si="0">B2/1000000000/VLOOKUP(OFFSET(B23,$W23,),Deflators,2,FALSE)</f>
        <v>0.26257659650740273</v>
      </c>
      <c r="C23" s="19">
        <f t="shared" ca="1" si="0"/>
        <v>0.48361592698570199</v>
      </c>
      <c r="D23" s="19">
        <f t="shared" ca="1" si="0"/>
        <v>0.64616098805625677</v>
      </c>
      <c r="E23" s="19">
        <f t="shared" ca="1" si="0"/>
        <v>1.079114674961889</v>
      </c>
      <c r="F23" s="19">
        <f t="shared" ca="1" si="0"/>
        <v>1.4011790964483937</v>
      </c>
      <c r="G23" s="19">
        <f t="shared" ca="1" si="0"/>
        <v>1.1469231441110008</v>
      </c>
      <c r="H23" s="19">
        <f t="shared" ca="1" si="0"/>
        <v>1.5944777416646423</v>
      </c>
      <c r="I23" s="19">
        <f t="shared" ca="1" si="0"/>
        <v>1.8679032788330281</v>
      </c>
      <c r="J23" s="19">
        <f t="shared" ca="1" si="0"/>
        <v>2.6804624087940514</v>
      </c>
      <c r="K23" s="19">
        <f t="shared" ca="1" si="0"/>
        <v>3.0730516560605068</v>
      </c>
      <c r="L23" s="19">
        <f t="shared" ca="1" si="0"/>
        <v>3.6746669543064137</v>
      </c>
      <c r="M23" s="19">
        <f t="shared" ca="1" si="0"/>
        <v>3.0229634126655358</v>
      </c>
      <c r="N23" s="19">
        <f t="shared" ca="1" si="0"/>
        <v>4.7881730970933587</v>
      </c>
      <c r="O23" s="19">
        <f t="shared" ca="1" si="0"/>
        <v>4.6312040515341648</v>
      </c>
      <c r="P23" s="19">
        <f t="shared" ca="1" si="0"/>
        <v>3.6886677118052726</v>
      </c>
      <c r="Q23" s="19">
        <f t="shared" ca="1" si="0"/>
        <v>3.6552589555128132</v>
      </c>
      <c r="R23" s="19">
        <f t="shared" ca="1" si="0"/>
        <v>2.6887833194625994</v>
      </c>
      <c r="W23">
        <v>-1</v>
      </c>
    </row>
    <row r="24" spans="1:23" x14ac:dyDescent="0.25">
      <c r="A24" s="6" t="s">
        <v>20</v>
      </c>
      <c r="B24" s="15">
        <f t="shared" ref="B24:R24" ca="1" si="1">B3/1000000000/VLOOKUP(OFFSET(B24,$W24,),Deflators,2,FALSE)</f>
        <v>0.18182215870012547</v>
      </c>
      <c r="C24" s="15">
        <f t="shared" ca="1" si="1"/>
        <v>0.39164494808945366</v>
      </c>
      <c r="D24" s="15">
        <f t="shared" ca="1" si="1"/>
        <v>0.36316429441038584</v>
      </c>
      <c r="E24" s="15">
        <f t="shared" ca="1" si="1"/>
        <v>0.84320643196399336</v>
      </c>
      <c r="F24" s="15">
        <f t="shared" ca="1" si="1"/>
        <v>1.1201098323116883</v>
      </c>
      <c r="G24" s="15">
        <f t="shared" ca="1" si="1"/>
        <v>0.740683305470763</v>
      </c>
      <c r="H24" s="15">
        <f t="shared" ca="1" si="1"/>
        <v>1.1044976511101383</v>
      </c>
      <c r="I24" s="15">
        <f t="shared" ca="1" si="1"/>
        <v>1.1187908207759503</v>
      </c>
      <c r="J24" s="15">
        <f t="shared" ca="1" si="1"/>
        <v>1.7826823617047645</v>
      </c>
      <c r="K24" s="15">
        <f t="shared" ca="1" si="1"/>
        <v>2.1262685676983795</v>
      </c>
      <c r="L24" s="15">
        <f t="shared" ca="1" si="1"/>
        <v>1.7565356293421228</v>
      </c>
      <c r="M24" s="15">
        <f t="shared" ca="1" si="1"/>
        <v>1.6303689321158656</v>
      </c>
      <c r="N24" s="15">
        <f t="shared" ca="1" si="1"/>
        <v>3.0136505466635879</v>
      </c>
      <c r="O24" s="15">
        <f t="shared" ca="1" si="1"/>
        <v>2.9903329439702735</v>
      </c>
      <c r="P24" s="15">
        <f t="shared" ca="1" si="1"/>
        <v>2.1235624867589982</v>
      </c>
      <c r="Q24" s="15">
        <f t="shared" ca="1" si="1"/>
        <v>1.9094591850847678</v>
      </c>
      <c r="R24" s="15">
        <f t="shared" ca="1" si="1"/>
        <v>1.9642497711736995</v>
      </c>
      <c r="W24">
        <v>-2</v>
      </c>
    </row>
    <row r="25" spans="1:23" x14ac:dyDescent="0.25">
      <c r="A25" s="6" t="s">
        <v>92</v>
      </c>
      <c r="B25" s="15">
        <f t="shared" ref="B25:R25" ca="1" si="2">B4/1000000000/VLOOKUP(OFFSET(B25,$W25,),Deflators,2,FALSE)</f>
        <v>0</v>
      </c>
      <c r="C25" s="15">
        <f t="shared" ca="1" si="2"/>
        <v>0</v>
      </c>
      <c r="D25" s="15">
        <f t="shared" ca="1" si="2"/>
        <v>0</v>
      </c>
      <c r="E25" s="15">
        <f t="shared" ca="1" si="2"/>
        <v>0</v>
      </c>
      <c r="F25" s="15">
        <f t="shared" ca="1" si="2"/>
        <v>0</v>
      </c>
      <c r="G25" s="15">
        <f t="shared" ca="1" si="2"/>
        <v>0</v>
      </c>
      <c r="H25" s="15">
        <f t="shared" ca="1" si="2"/>
        <v>0</v>
      </c>
      <c r="I25" s="15">
        <f t="shared" ca="1" si="2"/>
        <v>0</v>
      </c>
      <c r="J25" s="15">
        <f t="shared" ca="1" si="2"/>
        <v>0</v>
      </c>
      <c r="K25" s="15">
        <f t="shared" ca="1" si="2"/>
        <v>0</v>
      </c>
      <c r="L25" s="15">
        <f t="shared" ca="1" si="2"/>
        <v>4.9766907551442351E-6</v>
      </c>
      <c r="M25" s="15">
        <f t="shared" ca="1" si="2"/>
        <v>0</v>
      </c>
      <c r="N25" s="15">
        <f t="shared" ca="1" si="2"/>
        <v>0</v>
      </c>
      <c r="O25" s="15">
        <f t="shared" ca="1" si="2"/>
        <v>0</v>
      </c>
      <c r="P25" s="15">
        <f t="shared" ca="1" si="2"/>
        <v>0</v>
      </c>
      <c r="Q25" s="15">
        <f t="shared" ca="1" si="2"/>
        <v>0</v>
      </c>
      <c r="R25" s="15">
        <f t="shared" ca="1" si="2"/>
        <v>6.5320000000000005E-5</v>
      </c>
      <c r="W25">
        <v>-3</v>
      </c>
    </row>
    <row r="26" spans="1:23" x14ac:dyDescent="0.25">
      <c r="A26" s="6" t="s">
        <v>30</v>
      </c>
      <c r="B26" s="15">
        <f t="shared" ref="B26:R26" ca="1" si="3">B5/1000000000/VLOOKUP(OFFSET(B26,$W26,),Deflators,2,FALSE)</f>
        <v>2.7141464877289835E-2</v>
      </c>
      <c r="C26" s="15">
        <f t="shared" ca="1" si="3"/>
        <v>3.1891279376267866E-2</v>
      </c>
      <c r="D26" s="15">
        <f t="shared" ca="1" si="3"/>
        <v>0.20144613991200863</v>
      </c>
      <c r="E26" s="15">
        <f t="shared" ca="1" si="3"/>
        <v>5.3706412584521857E-2</v>
      </c>
      <c r="F26" s="15">
        <f t="shared" ca="1" si="3"/>
        <v>5.2186747160628842E-2</v>
      </c>
      <c r="G26" s="15">
        <f t="shared" ca="1" si="3"/>
        <v>6.028980687016848E-2</v>
      </c>
      <c r="H26" s="15">
        <f t="shared" ca="1" si="3"/>
        <v>0.13735385585264134</v>
      </c>
      <c r="I26" s="15">
        <f t="shared" ca="1" si="3"/>
        <v>0.2479772147050083</v>
      </c>
      <c r="J26" s="15">
        <f t="shared" ca="1" si="3"/>
        <v>0.30322101509394961</v>
      </c>
      <c r="K26" s="15">
        <f t="shared" ca="1" si="3"/>
        <v>0.36337201682076936</v>
      </c>
      <c r="L26" s="15">
        <f t="shared" ca="1" si="3"/>
        <v>0.89886936665771688</v>
      </c>
      <c r="M26" s="15">
        <f t="shared" ca="1" si="3"/>
        <v>0.3994229902563417</v>
      </c>
      <c r="N26" s="15">
        <f t="shared" ca="1" si="3"/>
        <v>0.73026369327915164</v>
      </c>
      <c r="O26" s="15">
        <f t="shared" ca="1" si="3"/>
        <v>0.94784503167313305</v>
      </c>
      <c r="P26" s="15">
        <f t="shared" ca="1" si="3"/>
        <v>0.87336769314657137</v>
      </c>
      <c r="Q26" s="15">
        <f t="shared" ca="1" si="3"/>
        <v>1.2254364315167041</v>
      </c>
      <c r="R26" s="15">
        <f t="shared" ca="1" si="3"/>
        <v>0.41387819665720005</v>
      </c>
      <c r="W26">
        <v>-4</v>
      </c>
    </row>
    <row r="27" spans="1:23" x14ac:dyDescent="0.25">
      <c r="A27" s="6" t="s">
        <v>36</v>
      </c>
      <c r="B27" s="15">
        <f t="shared" ref="B27:R27" ca="1" si="4">B6/1000000000/VLOOKUP(OFFSET(B27,$W27,),Deflators,2,FALSE)</f>
        <v>5.361297292998745E-2</v>
      </c>
      <c r="C27" s="15">
        <f t="shared" ca="1" si="4"/>
        <v>4.8974506491017956E-2</v>
      </c>
      <c r="D27" s="15">
        <f t="shared" ca="1" si="4"/>
        <v>3.4000111148936168E-2</v>
      </c>
      <c r="E27" s="15">
        <f t="shared" ca="1" si="4"/>
        <v>0.16184020138274488</v>
      </c>
      <c r="F27" s="15">
        <f t="shared" ca="1" si="4"/>
        <v>0.18603015636910458</v>
      </c>
      <c r="G27" s="15">
        <f t="shared" ca="1" si="4"/>
        <v>0.31035633561546078</v>
      </c>
      <c r="H27" s="15">
        <f t="shared" ca="1" si="4"/>
        <v>0.30901465025779667</v>
      </c>
      <c r="I27" s="15">
        <f t="shared" ca="1" si="4"/>
        <v>0.40954426243119357</v>
      </c>
      <c r="J27" s="15">
        <f t="shared" ca="1" si="4"/>
        <v>0.38919967581340498</v>
      </c>
      <c r="K27" s="15">
        <f t="shared" ca="1" si="4"/>
        <v>0.489206781708525</v>
      </c>
      <c r="L27" s="15">
        <f t="shared" ca="1" si="4"/>
        <v>0.41792355922935398</v>
      </c>
      <c r="M27" s="15">
        <f t="shared" ca="1" si="4"/>
        <v>0.61046819510054096</v>
      </c>
      <c r="N27" s="15">
        <f t="shared" ca="1" si="4"/>
        <v>0.4390189140299825</v>
      </c>
      <c r="O27" s="15">
        <f t="shared" ca="1" si="4"/>
        <v>0.51858570940840432</v>
      </c>
      <c r="P27" s="15">
        <f t="shared" ca="1" si="4"/>
        <v>0.54089236108675831</v>
      </c>
      <c r="Q27" s="15">
        <f t="shared" ca="1" si="4"/>
        <v>0.27932694507423295</v>
      </c>
      <c r="R27" s="15">
        <f t="shared" ca="1" si="4"/>
        <v>0.17432836350450001</v>
      </c>
      <c r="W27">
        <v>-5</v>
      </c>
    </row>
    <row r="28" spans="1:23" x14ac:dyDescent="0.25">
      <c r="A28" s="6" t="s">
        <v>84</v>
      </c>
      <c r="B28" s="15">
        <f t="shared" ref="B28:R28" ca="1" si="5">B7/1000000000/VLOOKUP(OFFSET(B28,$W28,),Deflators,2,FALSE)</f>
        <v>0</v>
      </c>
      <c r="C28" s="15">
        <f t="shared" ca="1" si="5"/>
        <v>0</v>
      </c>
      <c r="D28" s="15">
        <f t="shared" ca="1" si="5"/>
        <v>0</v>
      </c>
      <c r="E28" s="15">
        <f t="shared" ca="1" si="5"/>
        <v>0</v>
      </c>
      <c r="F28" s="15">
        <f t="shared" ca="1" si="5"/>
        <v>0</v>
      </c>
      <c r="G28" s="15">
        <f t="shared" ca="1" si="5"/>
        <v>0</v>
      </c>
      <c r="H28" s="15">
        <f t="shared" ca="1" si="5"/>
        <v>0</v>
      </c>
      <c r="I28" s="15">
        <f t="shared" ca="1" si="5"/>
        <v>1.7761443534169863E-5</v>
      </c>
      <c r="J28" s="15">
        <f t="shared" ca="1" si="5"/>
        <v>0</v>
      </c>
      <c r="K28" s="15">
        <f t="shared" ca="1" si="5"/>
        <v>1.432266454332E-5</v>
      </c>
      <c r="L28" s="15">
        <f t="shared" ca="1" si="5"/>
        <v>0</v>
      </c>
      <c r="M28" s="15">
        <f t="shared" ca="1" si="5"/>
        <v>0</v>
      </c>
      <c r="N28" s="15">
        <f t="shared" ca="1" si="5"/>
        <v>0</v>
      </c>
      <c r="O28" s="15">
        <f t="shared" ca="1" si="5"/>
        <v>0</v>
      </c>
      <c r="P28" s="15">
        <f t="shared" ca="1" si="5"/>
        <v>0</v>
      </c>
      <c r="Q28" s="15">
        <f t="shared" ca="1" si="5"/>
        <v>0</v>
      </c>
      <c r="R28" s="15">
        <f t="shared" ca="1" si="5"/>
        <v>0</v>
      </c>
      <c r="W28">
        <v>-6</v>
      </c>
    </row>
    <row r="29" spans="1:23" x14ac:dyDescent="0.25">
      <c r="A29" s="6" t="s">
        <v>52</v>
      </c>
      <c r="B29" s="15">
        <f t="shared" ref="B29:R29" ca="1" si="6">B8/1000000000/VLOOKUP(OFFSET(B29,$W29,),Deflators,2,FALSE)</f>
        <v>0</v>
      </c>
      <c r="C29" s="15">
        <f t="shared" ca="1" si="6"/>
        <v>1.1105193028962483E-2</v>
      </c>
      <c r="D29" s="15">
        <f t="shared" ca="1" si="6"/>
        <v>1.7131206750811395E-2</v>
      </c>
      <c r="E29" s="15">
        <f t="shared" ca="1" si="6"/>
        <v>1.6428487130699086E-2</v>
      </c>
      <c r="F29" s="15">
        <f t="shared" ca="1" si="6"/>
        <v>1.9206140407382093E-2</v>
      </c>
      <c r="G29" s="15">
        <f t="shared" ca="1" si="6"/>
        <v>1.9814206596630326E-2</v>
      </c>
      <c r="H29" s="15">
        <f t="shared" ca="1" si="6"/>
        <v>4.0717192054071316E-2</v>
      </c>
      <c r="I29" s="15">
        <f t="shared" ca="1" si="6"/>
        <v>4.2232421933423206E-2</v>
      </c>
      <c r="J29" s="15">
        <f t="shared" ca="1" si="6"/>
        <v>0.14407464219889779</v>
      </c>
      <c r="K29" s="15">
        <f t="shared" ca="1" si="6"/>
        <v>7.0609621672799994E-2</v>
      </c>
      <c r="L29" s="15">
        <f t="shared" ca="1" si="6"/>
        <v>0.21165611115032587</v>
      </c>
      <c r="M29" s="15">
        <f t="shared" ca="1" si="6"/>
        <v>6.5697621194634098E-2</v>
      </c>
      <c r="N29" s="15">
        <f t="shared" ca="1" si="6"/>
        <v>3.8206682342384604E-3</v>
      </c>
      <c r="O29" s="15">
        <f t="shared" ca="1" si="6"/>
        <v>2.2936461331837646E-2</v>
      </c>
      <c r="P29" s="15">
        <f t="shared" ca="1" si="6"/>
        <v>9.0262795365404519E-2</v>
      </c>
      <c r="Q29" s="15">
        <f t="shared" ca="1" si="6"/>
        <v>0.15539909356481549</v>
      </c>
      <c r="R29" s="15">
        <f t="shared" ca="1" si="6"/>
        <v>8.3059448855700005E-2</v>
      </c>
      <c r="W29">
        <v>-7</v>
      </c>
    </row>
    <row r="30" spans="1:23" x14ac:dyDescent="0.25">
      <c r="A30" s="6" t="s">
        <v>68</v>
      </c>
      <c r="B30" s="15">
        <f t="shared" ref="B30:R30" ca="1" si="7">B9/1000000000/VLOOKUP(OFFSET(B30,$W30,),Deflators,2,FALSE)</f>
        <v>0</v>
      </c>
      <c r="C30" s="15">
        <f t="shared" ca="1" si="7"/>
        <v>0</v>
      </c>
      <c r="D30" s="15">
        <f t="shared" ca="1" si="7"/>
        <v>0</v>
      </c>
      <c r="E30" s="15">
        <f t="shared" ca="1" si="7"/>
        <v>2.2935530558802894E-4</v>
      </c>
      <c r="F30" s="15">
        <f t="shared" ca="1" si="7"/>
        <v>0</v>
      </c>
      <c r="G30" s="15">
        <f t="shared" ca="1" si="7"/>
        <v>0</v>
      </c>
      <c r="H30" s="15">
        <f t="shared" ca="1" si="7"/>
        <v>0</v>
      </c>
      <c r="I30" s="15">
        <f t="shared" ca="1" si="7"/>
        <v>2.0701916570617398E-2</v>
      </c>
      <c r="J30" s="15">
        <f t="shared" ca="1" si="7"/>
        <v>4.5812726515900647E-2</v>
      </c>
      <c r="K30" s="15">
        <f t="shared" ca="1" si="7"/>
        <v>2.5474313203559999E-4</v>
      </c>
      <c r="L30" s="15">
        <f t="shared" ca="1" si="7"/>
        <v>4.4584278958771293E-4</v>
      </c>
      <c r="M30" s="15">
        <f t="shared" ca="1" si="7"/>
        <v>1.7374127834398612E-2</v>
      </c>
      <c r="N30" s="15">
        <f t="shared" ca="1" si="7"/>
        <v>6.6296235232912726E-2</v>
      </c>
      <c r="O30" s="15">
        <f t="shared" ca="1" si="7"/>
        <v>3.6227201515654443E-2</v>
      </c>
      <c r="P30" s="15">
        <f t="shared" ca="1" si="7"/>
        <v>6.4904086421111742E-2</v>
      </c>
      <c r="Q30" s="15">
        <f t="shared" ca="1" si="7"/>
        <v>4.0986676315061504E-2</v>
      </c>
      <c r="R30" s="15">
        <f t="shared" ca="1" si="7"/>
        <v>2.2354649962900007E-2</v>
      </c>
      <c r="W30">
        <v>-8</v>
      </c>
    </row>
    <row r="31" spans="1:23" x14ac:dyDescent="0.25">
      <c r="A31" s="6" t="s">
        <v>47</v>
      </c>
      <c r="B31" s="15">
        <f t="shared" ref="B31:R31" ca="1" si="8">B10/1000000000/VLOOKUP(OFFSET(B31,$W31,),Deflators,2,FALSE)</f>
        <v>0</v>
      </c>
      <c r="C31" s="15">
        <f t="shared" ca="1" si="8"/>
        <v>0</v>
      </c>
      <c r="D31" s="15">
        <f t="shared" ca="1" si="8"/>
        <v>4.2325880447169131E-3</v>
      </c>
      <c r="E31" s="15">
        <f t="shared" ca="1" si="8"/>
        <v>0</v>
      </c>
      <c r="F31" s="15">
        <f t="shared" ca="1" si="8"/>
        <v>1.6687628161312371E-4</v>
      </c>
      <c r="G31" s="15">
        <f t="shared" ca="1" si="8"/>
        <v>3.5771960356788898E-5</v>
      </c>
      <c r="H31" s="15">
        <f t="shared" ca="1" si="8"/>
        <v>2.4678779010111761E-4</v>
      </c>
      <c r="I31" s="15">
        <f t="shared" ca="1" si="8"/>
        <v>1.0748523490140827E-3</v>
      </c>
      <c r="J31" s="15">
        <f t="shared" ca="1" si="8"/>
        <v>1.5496639709648898E-3</v>
      </c>
      <c r="K31" s="15">
        <f t="shared" ca="1" si="8"/>
        <v>7.2834661799999997E-4</v>
      </c>
      <c r="L31" s="15">
        <f t="shared" ca="1" si="8"/>
        <v>2.6796806104164612E-4</v>
      </c>
      <c r="M31" s="15">
        <f t="shared" ca="1" si="8"/>
        <v>2.2039210735930734E-4</v>
      </c>
      <c r="N31" s="15">
        <f t="shared" ca="1" si="8"/>
        <v>0.31789869057280962</v>
      </c>
      <c r="O31" s="15">
        <f t="shared" ca="1" si="8"/>
        <v>0</v>
      </c>
      <c r="P31" s="15">
        <f t="shared" ca="1" si="8"/>
        <v>3.9815833548706659E-4</v>
      </c>
      <c r="Q31" s="15">
        <f t="shared" ca="1" si="8"/>
        <v>-6.6026121803400874E-3</v>
      </c>
      <c r="R31" s="15">
        <f t="shared" ca="1" si="8"/>
        <v>2.7743816299999999E-3</v>
      </c>
      <c r="W31">
        <v>-9</v>
      </c>
    </row>
    <row r="32" spans="1:23" x14ac:dyDescent="0.25">
      <c r="A32" s="6" t="s">
        <v>50</v>
      </c>
      <c r="B32" s="15">
        <f t="shared" ref="B32:R32" ca="1" si="9">B11/1000000000/VLOOKUP(OFFSET(B32,$W32,),Deflators,2,FALSE)</f>
        <v>0</v>
      </c>
      <c r="C32" s="15">
        <f t="shared" ca="1" si="9"/>
        <v>0</v>
      </c>
      <c r="D32" s="15">
        <f t="shared" ca="1" si="9"/>
        <v>2.6186647789397766E-2</v>
      </c>
      <c r="E32" s="15">
        <f t="shared" ca="1" si="9"/>
        <v>3.7037865943418276E-3</v>
      </c>
      <c r="F32" s="15">
        <f t="shared" ca="1" si="9"/>
        <v>2.347934391797676E-2</v>
      </c>
      <c r="G32" s="15">
        <f t="shared" ca="1" si="9"/>
        <v>1.5743717597621405E-2</v>
      </c>
      <c r="H32" s="15">
        <f t="shared" ca="1" si="9"/>
        <v>2.6608839288983499E-3</v>
      </c>
      <c r="I32" s="15">
        <f t="shared" ca="1" si="9"/>
        <v>2.7564028624287047E-2</v>
      </c>
      <c r="J32" s="15">
        <f t="shared" ca="1" si="9"/>
        <v>1.3922323496168535E-2</v>
      </c>
      <c r="K32" s="15">
        <f t="shared" ca="1" si="9"/>
        <v>2.2597255745453518E-2</v>
      </c>
      <c r="L32" s="15">
        <f t="shared" ca="1" si="9"/>
        <v>0.38896350038550964</v>
      </c>
      <c r="M32" s="15">
        <f t="shared" ca="1" si="9"/>
        <v>0.29914018548496663</v>
      </c>
      <c r="N32" s="15">
        <f t="shared" ca="1" si="9"/>
        <v>0.20237049591609904</v>
      </c>
      <c r="O32" s="15">
        <f t="shared" ca="1" si="9"/>
        <v>0.10209762162113946</v>
      </c>
      <c r="P32" s="15">
        <f t="shared" ca="1" si="9"/>
        <v>-7.4875245231480429E-3</v>
      </c>
      <c r="Q32" s="15">
        <f t="shared" ca="1" si="9"/>
        <v>5.0243280894735891E-2</v>
      </c>
      <c r="R32" s="15">
        <f t="shared" ca="1" si="9"/>
        <v>2.8073187678599999E-2</v>
      </c>
      <c r="W32">
        <v>-10</v>
      </c>
    </row>
    <row r="33" spans="1:23" x14ac:dyDescent="0.25">
      <c r="A33" s="6" t="s">
        <v>80</v>
      </c>
      <c r="B33" s="15">
        <f t="shared" ref="B33:R33" ca="1" si="10">B12/1000000000/VLOOKUP(OFFSET(B33,$W33,),Deflators,2,FALSE)</f>
        <v>0</v>
      </c>
      <c r="C33" s="15">
        <f t="shared" ca="1" si="10"/>
        <v>0</v>
      </c>
      <c r="D33" s="15">
        <f t="shared" ca="1" si="10"/>
        <v>0</v>
      </c>
      <c r="E33" s="15">
        <f t="shared" ca="1" si="10"/>
        <v>0</v>
      </c>
      <c r="F33" s="15">
        <f t="shared" ca="1" si="10"/>
        <v>0</v>
      </c>
      <c r="G33" s="15">
        <f t="shared" ca="1" si="10"/>
        <v>0</v>
      </c>
      <c r="H33" s="15">
        <f t="shared" ca="1" si="10"/>
        <v>-1.3279329004789781E-5</v>
      </c>
      <c r="I33" s="15">
        <f t="shared" ca="1" si="10"/>
        <v>0</v>
      </c>
      <c r="J33" s="15">
        <f t="shared" ca="1" si="10"/>
        <v>0</v>
      </c>
      <c r="K33" s="15">
        <f t="shared" ca="1" si="10"/>
        <v>0</v>
      </c>
      <c r="L33" s="15">
        <f t="shared" ca="1" si="10"/>
        <v>0</v>
      </c>
      <c r="M33" s="15">
        <f t="shared" ca="1" si="10"/>
        <v>2.7096857142857136E-4</v>
      </c>
      <c r="N33" s="15">
        <f t="shared" ca="1" si="10"/>
        <v>1.4853853164576063E-2</v>
      </c>
      <c r="O33" s="15">
        <f t="shared" ca="1" si="10"/>
        <v>1.3179082013721841E-2</v>
      </c>
      <c r="P33" s="15">
        <f t="shared" ca="1" si="10"/>
        <v>2.7676552140891582E-3</v>
      </c>
      <c r="Q33" s="15">
        <f t="shared" ca="1" si="10"/>
        <v>1.0099552428364691E-3</v>
      </c>
      <c r="R33" s="15">
        <f t="shared" ca="1" si="10"/>
        <v>0</v>
      </c>
      <c r="W33">
        <v>-11</v>
      </c>
    </row>
    <row r="34" spans="1:23" x14ac:dyDescent="0.25">
      <c r="A34" s="7" t="s">
        <v>106</v>
      </c>
      <c r="B34" s="19">
        <f t="shared" ref="B34:R34" ca="1" si="11">B13/1000000000/VLOOKUP(OFFSET(B34,$W34,),Deflators,2,FALSE)</f>
        <v>0.11209163367478041</v>
      </c>
      <c r="C34" s="19">
        <f t="shared" ca="1" si="11"/>
        <v>0.22808504799755586</v>
      </c>
      <c r="D34" s="19">
        <f t="shared" ca="1" si="11"/>
        <v>0.1624810640620267</v>
      </c>
      <c r="E34" s="19">
        <f t="shared" ca="1" si="11"/>
        <v>0.36523598454290385</v>
      </c>
      <c r="F34" s="19">
        <f t="shared" ca="1" si="11"/>
        <v>0.57646758355160632</v>
      </c>
      <c r="G34" s="19">
        <f t="shared" ca="1" si="11"/>
        <v>0.52673593938949448</v>
      </c>
      <c r="H34" s="19">
        <f t="shared" ca="1" si="11"/>
        <v>0.96764150893028211</v>
      </c>
      <c r="I34" s="19">
        <f t="shared" ca="1" si="11"/>
        <v>1.6399790882537177</v>
      </c>
      <c r="J34" s="19">
        <f t="shared" ca="1" si="11"/>
        <v>1.4132696281804027</v>
      </c>
      <c r="K34" s="19">
        <f t="shared" ca="1" si="11"/>
        <v>1.9028491747887439</v>
      </c>
      <c r="L34" s="19">
        <f t="shared" ca="1" si="11"/>
        <v>2.0679832051006954</v>
      </c>
      <c r="M34" s="19">
        <f t="shared" ca="1" si="11"/>
        <v>2.1427069001886205</v>
      </c>
      <c r="N34" s="19">
        <f t="shared" ca="1" si="11"/>
        <v>4.0648635633359813</v>
      </c>
      <c r="O34" s="19">
        <f t="shared" ca="1" si="11"/>
        <v>4.0832094700229273</v>
      </c>
      <c r="P34" s="19">
        <f t="shared" ca="1" si="11"/>
        <v>4.0899458997634346</v>
      </c>
      <c r="Q34" s="19">
        <f t="shared" ca="1" si="11"/>
        <v>3.4658941424827532</v>
      </c>
      <c r="R34" s="19">
        <f t="shared" ca="1" si="11"/>
        <v>3.7088197103921994</v>
      </c>
      <c r="W34">
        <v>-12</v>
      </c>
    </row>
    <row r="35" spans="1:23" x14ac:dyDescent="0.25">
      <c r="A35" s="6" t="s">
        <v>42</v>
      </c>
      <c r="B35" s="15">
        <f t="shared" ref="B35:R35" ca="1" si="12">B14/1000000000/VLOOKUP(OFFSET(B35,$W35,),Deflators,2,FALSE)</f>
        <v>0.11209163367478041</v>
      </c>
      <c r="C35" s="15">
        <f t="shared" ca="1" si="12"/>
        <v>0.15622436599584502</v>
      </c>
      <c r="D35" s="15">
        <f t="shared" ca="1" si="12"/>
        <v>6.2499088258204112E-2</v>
      </c>
      <c r="E35" s="15">
        <f t="shared" ca="1" si="12"/>
        <v>0.18806325722328734</v>
      </c>
      <c r="F35" s="15">
        <f t="shared" ca="1" si="12"/>
        <v>0.26756236593711552</v>
      </c>
      <c r="G35" s="15">
        <f t="shared" ca="1" si="12"/>
        <v>0.18309643577403367</v>
      </c>
      <c r="H35" s="15">
        <f t="shared" ca="1" si="12"/>
        <v>0.42035638965662586</v>
      </c>
      <c r="I35" s="15">
        <f t="shared" ca="1" si="12"/>
        <v>0.66213125222820646</v>
      </c>
      <c r="J35" s="15">
        <f t="shared" ca="1" si="12"/>
        <v>0.62269920839567516</v>
      </c>
      <c r="K35" s="15">
        <f t="shared" ca="1" si="12"/>
        <v>0.65310588058579389</v>
      </c>
      <c r="L35" s="15">
        <f t="shared" ca="1" si="12"/>
        <v>0.67056434810353316</v>
      </c>
      <c r="M35" s="15">
        <f t="shared" ca="1" si="12"/>
        <v>0.81604629427344955</v>
      </c>
      <c r="N35" s="15">
        <f t="shared" ca="1" si="12"/>
        <v>1.4325057032853783</v>
      </c>
      <c r="O35" s="15">
        <f t="shared" ca="1" si="12"/>
        <v>1.2930915497804507</v>
      </c>
      <c r="P35" s="15">
        <f t="shared" ca="1" si="12"/>
        <v>1.5744385649490806</v>
      </c>
      <c r="Q35" s="15">
        <f t="shared" ca="1" si="12"/>
        <v>1.2745968365960485</v>
      </c>
      <c r="R35" s="15">
        <f t="shared" ca="1" si="12"/>
        <v>1.0802773698031998</v>
      </c>
      <c r="W35">
        <v>-13</v>
      </c>
    </row>
    <row r="36" spans="1:23" x14ac:dyDescent="0.25">
      <c r="A36" s="6" t="s">
        <v>73</v>
      </c>
      <c r="B36" s="15">
        <f t="shared" ref="B36:R36" ca="1" si="13">B15/1000000000/VLOOKUP(OFFSET(B36,$W36,),Deflators,2,FALSE)</f>
        <v>0</v>
      </c>
      <c r="C36" s="15">
        <f t="shared" ca="1" si="13"/>
        <v>0</v>
      </c>
      <c r="D36" s="15">
        <f t="shared" ca="1" si="13"/>
        <v>0</v>
      </c>
      <c r="E36" s="15">
        <f t="shared" ca="1" si="13"/>
        <v>0</v>
      </c>
      <c r="F36" s="15">
        <f t="shared" ca="1" si="13"/>
        <v>0</v>
      </c>
      <c r="G36" s="15">
        <f t="shared" ca="1" si="13"/>
        <v>0</v>
      </c>
      <c r="H36" s="15">
        <f t="shared" ca="1" si="13"/>
        <v>3.1061996065992548E-3</v>
      </c>
      <c r="I36" s="15">
        <f t="shared" ca="1" si="13"/>
        <v>3.0933057794877112E-2</v>
      </c>
      <c r="J36" s="15">
        <f t="shared" ca="1" si="13"/>
        <v>1.8402406144599315E-2</v>
      </c>
      <c r="K36" s="15">
        <f t="shared" ca="1" si="13"/>
        <v>0.11085111539432134</v>
      </c>
      <c r="L36" s="15">
        <f t="shared" ca="1" si="13"/>
        <v>0.23474125140713145</v>
      </c>
      <c r="M36" s="15">
        <f t="shared" ca="1" si="13"/>
        <v>0.19694043214835805</v>
      </c>
      <c r="N36" s="15">
        <f t="shared" ca="1" si="13"/>
        <v>0.17494040322037249</v>
      </c>
      <c r="O36" s="15">
        <f t="shared" ca="1" si="13"/>
        <v>0.16592272342679576</v>
      </c>
      <c r="P36" s="15">
        <f t="shared" ca="1" si="13"/>
        <v>0.14041063410686846</v>
      </c>
      <c r="Q36" s="15">
        <f t="shared" ca="1" si="13"/>
        <v>4.6053368502134588E-2</v>
      </c>
      <c r="R36" s="15">
        <f t="shared" ca="1" si="13"/>
        <v>0</v>
      </c>
      <c r="W36">
        <v>-14</v>
      </c>
    </row>
    <row r="37" spans="1:23" x14ac:dyDescent="0.25">
      <c r="A37" s="6" t="s">
        <v>67</v>
      </c>
      <c r="B37" s="15">
        <f t="shared" ref="B37:R37" ca="1" si="14">B16/1000000000/VLOOKUP(OFFSET(B37,$W37,),Deflators,2,FALSE)</f>
        <v>0</v>
      </c>
      <c r="C37" s="15">
        <f t="shared" ca="1" si="14"/>
        <v>0</v>
      </c>
      <c r="D37" s="15">
        <f t="shared" ca="1" si="14"/>
        <v>0</v>
      </c>
      <c r="E37" s="15">
        <f t="shared" ca="1" si="14"/>
        <v>0</v>
      </c>
      <c r="F37" s="15">
        <f t="shared" ca="1" si="14"/>
        <v>0</v>
      </c>
      <c r="G37" s="15">
        <f t="shared" ca="1" si="14"/>
        <v>3.7575021518334979E-2</v>
      </c>
      <c r="H37" s="15">
        <f t="shared" ca="1" si="14"/>
        <v>9.4774798985843525E-2</v>
      </c>
      <c r="I37" s="15">
        <f t="shared" ca="1" si="14"/>
        <v>0.22826587262126538</v>
      </c>
      <c r="J37" s="15">
        <f t="shared" ca="1" si="14"/>
        <v>0.12438717556807224</v>
      </c>
      <c r="K37" s="15">
        <f t="shared" ca="1" si="14"/>
        <v>0.29753577758188754</v>
      </c>
      <c r="L37" s="15">
        <f t="shared" ca="1" si="14"/>
        <v>0.39526902872167319</v>
      </c>
      <c r="M37" s="15">
        <f t="shared" ca="1" si="14"/>
        <v>0.34449632159252946</v>
      </c>
      <c r="N37" s="15">
        <f t="shared" ca="1" si="14"/>
        <v>0.28141552236233458</v>
      </c>
      <c r="O37" s="15">
        <f t="shared" ca="1" si="14"/>
        <v>0.21481813940645311</v>
      </c>
      <c r="P37" s="15">
        <f t="shared" ca="1" si="14"/>
        <v>8.1453117716433682E-2</v>
      </c>
      <c r="Q37" s="15">
        <f t="shared" ca="1" si="14"/>
        <v>4.3706599070633158E-2</v>
      </c>
      <c r="R37" s="15">
        <f t="shared" ca="1" si="14"/>
        <v>1.8019891511600002E-2</v>
      </c>
      <c r="W37">
        <v>-15</v>
      </c>
    </row>
    <row r="38" spans="1:23" x14ac:dyDescent="0.25">
      <c r="A38" s="6" t="s">
        <v>38</v>
      </c>
      <c r="B38" s="15">
        <f t="shared" ref="B38:R38" ca="1" si="15">B17/1000000000/VLOOKUP(OFFSET(B38,$W38,),Deflators,2,FALSE)</f>
        <v>0</v>
      </c>
      <c r="C38" s="15">
        <f t="shared" ca="1" si="15"/>
        <v>7.1860682001710849E-2</v>
      </c>
      <c r="D38" s="15">
        <f t="shared" ca="1" si="15"/>
        <v>9.9981975803822565E-2</v>
      </c>
      <c r="E38" s="15">
        <f t="shared" ca="1" si="15"/>
        <v>0.17717272731961653</v>
      </c>
      <c r="F38" s="15">
        <f t="shared" ca="1" si="15"/>
        <v>0.30890521761449075</v>
      </c>
      <c r="G38" s="15">
        <f t="shared" ca="1" si="15"/>
        <v>0.30606448209712583</v>
      </c>
      <c r="H38" s="15">
        <f t="shared" ca="1" si="15"/>
        <v>0.44940412068121338</v>
      </c>
      <c r="I38" s="15">
        <f t="shared" ca="1" si="15"/>
        <v>0.71864890560936878</v>
      </c>
      <c r="J38" s="15">
        <f t="shared" ca="1" si="15"/>
        <v>0.647780838072056</v>
      </c>
      <c r="K38" s="15">
        <f t="shared" ca="1" si="15"/>
        <v>0.84135640122674105</v>
      </c>
      <c r="L38" s="15">
        <f t="shared" ca="1" si="15"/>
        <v>0.76740857686835751</v>
      </c>
      <c r="M38" s="15">
        <f t="shared" ca="1" si="15"/>
        <v>0.78522385217428348</v>
      </c>
      <c r="N38" s="15">
        <f t="shared" ca="1" si="15"/>
        <v>2.1760019344678958</v>
      </c>
      <c r="O38" s="15">
        <f t="shared" ca="1" si="15"/>
        <v>2.4093770574092281</v>
      </c>
      <c r="P38" s="15">
        <f t="shared" ca="1" si="15"/>
        <v>2.2936435829910513</v>
      </c>
      <c r="Q38" s="15">
        <f t="shared" ca="1" si="15"/>
        <v>2.1015373383139364</v>
      </c>
      <c r="R38" s="15">
        <f t="shared" ca="1" si="15"/>
        <v>2.6105224490773997</v>
      </c>
      <c r="W38">
        <v>-16</v>
      </c>
    </row>
    <row r="39" spans="1:23" x14ac:dyDescent="0.25">
      <c r="A39" s="7" t="s">
        <v>55</v>
      </c>
      <c r="B39" s="19">
        <f t="shared" ref="B39:R39" ca="1" si="16">B18/1000000000/VLOOKUP(OFFSET(B39,$W39,),Deflators,2,FALSE)</f>
        <v>0</v>
      </c>
      <c r="C39" s="19">
        <f t="shared" ca="1" si="16"/>
        <v>0</v>
      </c>
      <c r="D39" s="19">
        <f t="shared" ca="1" si="16"/>
        <v>0</v>
      </c>
      <c r="E39" s="19">
        <f t="shared" ca="1" si="16"/>
        <v>7.0504366027589419E-3</v>
      </c>
      <c r="F39" s="19">
        <f t="shared" ca="1" si="16"/>
        <v>3.3093747588516749E-2</v>
      </c>
      <c r="G39" s="19">
        <f t="shared" ca="1" si="16"/>
        <v>4.0142689875123878E-2</v>
      </c>
      <c r="H39" s="19">
        <f t="shared" ca="1" si="16"/>
        <v>5.5702834478765298E-2</v>
      </c>
      <c r="I39" s="19">
        <f t="shared" ca="1" si="16"/>
        <v>0.11192839503776313</v>
      </c>
      <c r="J39" s="19">
        <f t="shared" ca="1" si="16"/>
        <v>0.12807698342640744</v>
      </c>
      <c r="K39" s="19">
        <f t="shared" ca="1" si="16"/>
        <v>0.16015638543527735</v>
      </c>
      <c r="L39" s="19">
        <f t="shared" ca="1" si="16"/>
        <v>0.15415461876509762</v>
      </c>
      <c r="M39" s="19">
        <f t="shared" ca="1" si="16"/>
        <v>0.11318295156265037</v>
      </c>
      <c r="N39" s="19">
        <f t="shared" ca="1" si="16"/>
        <v>8.1359412962694055E-2</v>
      </c>
      <c r="O39" s="19">
        <f t="shared" ca="1" si="16"/>
        <v>0.27842626207819771</v>
      </c>
      <c r="P39" s="19">
        <f t="shared" ca="1" si="16"/>
        <v>0.22009361359053381</v>
      </c>
      <c r="Q39" s="19">
        <f t="shared" ca="1" si="16"/>
        <v>0.27685485724968883</v>
      </c>
      <c r="R39" s="19">
        <f t="shared" ca="1" si="16"/>
        <v>0.29118808968709997</v>
      </c>
      <c r="W39">
        <v>-17</v>
      </c>
    </row>
    <row r="40" spans="1:23" x14ac:dyDescent="0.25">
      <c r="A40" s="5" t="s">
        <v>100</v>
      </c>
      <c r="B40" s="19">
        <f t="shared" ref="B40:R40" ca="1" si="17">B19/1000000000/VLOOKUP(OFFSET(B40,$W40,),Deflators,2,FALSE)</f>
        <v>0.37466823018218315</v>
      </c>
      <c r="C40" s="19">
        <f t="shared" ca="1" si="17"/>
        <v>0.71170097498325791</v>
      </c>
      <c r="D40" s="19">
        <f t="shared" ca="1" si="17"/>
        <v>0.80864205211828344</v>
      </c>
      <c r="E40" s="19">
        <f t="shared" ca="1" si="17"/>
        <v>1.4514010961075516</v>
      </c>
      <c r="F40" s="19">
        <f t="shared" ca="1" si="17"/>
        <v>2.0107404275885168</v>
      </c>
      <c r="G40" s="19">
        <f t="shared" ca="1" si="17"/>
        <v>1.7138017733756192</v>
      </c>
      <c r="H40" s="19">
        <f t="shared" ca="1" si="17"/>
        <v>2.6178220850736902</v>
      </c>
      <c r="I40" s="19">
        <f t="shared" ca="1" si="17"/>
        <v>3.6198107621245086</v>
      </c>
      <c r="J40" s="19">
        <f t="shared" ca="1" si="17"/>
        <v>4.2218090204008618</v>
      </c>
      <c r="K40" s="19">
        <f t="shared" ca="1" si="17"/>
        <v>5.1360572162845282</v>
      </c>
      <c r="L40" s="19">
        <f t="shared" ca="1" si="17"/>
        <v>5.8968047781722053</v>
      </c>
      <c r="M40" s="19">
        <f t="shared" ca="1" si="17"/>
        <v>5.2788532644168065</v>
      </c>
      <c r="N40" s="19">
        <f t="shared" ca="1" si="17"/>
        <v>8.9343960733920351</v>
      </c>
      <c r="O40" s="19">
        <f t="shared" ca="1" si="17"/>
        <v>8.9928397836352918</v>
      </c>
      <c r="P40" s="19">
        <f t="shared" ca="1" si="17"/>
        <v>7.998707225159241</v>
      </c>
      <c r="Q40" s="19">
        <f t="shared" ca="1" si="17"/>
        <v>7.3980079552452551</v>
      </c>
      <c r="R40" s="19">
        <f t="shared" ca="1" si="17"/>
        <v>6.6887612677918993</v>
      </c>
      <c r="W40">
        <v>-18</v>
      </c>
    </row>
    <row r="43" spans="1:23" x14ac:dyDescent="0.25">
      <c r="B43" s="2">
        <v>2000</v>
      </c>
      <c r="C43" s="2">
        <v>2001</v>
      </c>
      <c r="D43" s="2">
        <v>2002</v>
      </c>
      <c r="E43" s="2">
        <v>2003</v>
      </c>
      <c r="F43" s="2">
        <v>2004</v>
      </c>
      <c r="G43" s="2">
        <v>2005</v>
      </c>
      <c r="H43" s="2">
        <v>2006</v>
      </c>
      <c r="I43" s="2">
        <v>2007</v>
      </c>
      <c r="J43" s="2">
        <v>2008</v>
      </c>
      <c r="K43" s="2">
        <v>2009</v>
      </c>
      <c r="L43" s="2">
        <v>2010</v>
      </c>
      <c r="M43" s="2">
        <v>2011</v>
      </c>
      <c r="N43" s="2">
        <v>2012</v>
      </c>
      <c r="O43" s="2">
        <v>2013</v>
      </c>
      <c r="P43" s="2">
        <v>2014</v>
      </c>
      <c r="Q43" s="2">
        <v>2015</v>
      </c>
      <c r="R43" s="2">
        <v>2016</v>
      </c>
    </row>
    <row r="44" spans="1:23" x14ac:dyDescent="0.25">
      <c r="A44" t="s">
        <v>105</v>
      </c>
      <c r="B44" s="20">
        <v>0.26257659650740273</v>
      </c>
      <c r="C44" s="20">
        <v>0.48361592698570199</v>
      </c>
      <c r="D44" s="20">
        <v>0.64616098805625677</v>
      </c>
      <c r="E44" s="20">
        <v>1.079114674961889</v>
      </c>
      <c r="F44" s="20">
        <v>1.4011790964483937</v>
      </c>
      <c r="G44" s="20">
        <v>1.1469231441110008</v>
      </c>
      <c r="H44" s="20">
        <v>1.5944777416646423</v>
      </c>
      <c r="I44" s="20">
        <v>1.8679032788330281</v>
      </c>
      <c r="J44" s="20">
        <v>2.6804624087940514</v>
      </c>
      <c r="K44" s="20">
        <v>3.0730516560605068</v>
      </c>
      <c r="L44" s="20">
        <v>3.6746669543064137</v>
      </c>
      <c r="M44" s="20">
        <v>3.0229634126655358</v>
      </c>
      <c r="N44" s="20">
        <v>4.7881730970933587</v>
      </c>
      <c r="O44" s="20">
        <v>4.6312040515341648</v>
      </c>
      <c r="P44" s="20">
        <v>3.6886677118052726</v>
      </c>
      <c r="Q44" s="20">
        <v>3.6552589555128132</v>
      </c>
      <c r="R44" s="20">
        <v>2.6887833194625994</v>
      </c>
    </row>
    <row r="45" spans="1:23" x14ac:dyDescent="0.25">
      <c r="A45" t="s">
        <v>106</v>
      </c>
      <c r="B45" s="20">
        <v>0.11209163367478041</v>
      </c>
      <c r="C45" s="20">
        <v>0.22808504799755586</v>
      </c>
      <c r="D45" s="20">
        <v>0.1624810640620267</v>
      </c>
      <c r="E45" s="20">
        <v>0.36523598454290385</v>
      </c>
      <c r="F45" s="20">
        <v>0.57646758355160632</v>
      </c>
      <c r="G45" s="20">
        <v>0.52673593938949448</v>
      </c>
      <c r="H45" s="20">
        <v>0.96764150893028211</v>
      </c>
      <c r="I45" s="20">
        <v>1.6399790882537177</v>
      </c>
      <c r="J45" s="20">
        <v>1.4132696281804027</v>
      </c>
      <c r="K45" s="20">
        <v>1.9028491747887439</v>
      </c>
      <c r="L45" s="20">
        <v>2.0679832051006954</v>
      </c>
      <c r="M45" s="20">
        <v>2.1427069001886205</v>
      </c>
      <c r="N45" s="20">
        <v>4.0648635633359813</v>
      </c>
      <c r="O45" s="20">
        <v>4.0832094700229273</v>
      </c>
      <c r="P45" s="20">
        <v>4.0899458997634346</v>
      </c>
      <c r="Q45" s="20">
        <v>3.4658941424827532</v>
      </c>
      <c r="R45" s="20">
        <v>3.7088197103921994</v>
      </c>
    </row>
    <row r="46" spans="1:23" x14ac:dyDescent="0.25">
      <c r="A46" t="s">
        <v>55</v>
      </c>
      <c r="B46" s="20">
        <v>0</v>
      </c>
      <c r="C46" s="20">
        <v>0</v>
      </c>
      <c r="D46" s="20">
        <v>0</v>
      </c>
      <c r="E46" s="20">
        <v>7.0504366027589419E-3</v>
      </c>
      <c r="F46" s="20">
        <v>3.3093747588516749E-2</v>
      </c>
      <c r="G46" s="20">
        <v>4.0142689875123878E-2</v>
      </c>
      <c r="H46" s="20">
        <v>5.5702834478765298E-2</v>
      </c>
      <c r="I46" s="20">
        <v>0.11192839503776313</v>
      </c>
      <c r="J46" s="20">
        <v>0.12807698342640744</v>
      </c>
      <c r="K46" s="20">
        <v>0.16015638543527735</v>
      </c>
      <c r="L46" s="20">
        <v>0.15415461876509762</v>
      </c>
      <c r="M46" s="20">
        <v>0.11318295156265037</v>
      </c>
      <c r="N46" s="20">
        <v>8.1359412962694055E-2</v>
      </c>
      <c r="O46" s="20">
        <v>0.27842626207819771</v>
      </c>
      <c r="P46" s="20">
        <v>0.22009361359053381</v>
      </c>
      <c r="Q46" s="20">
        <v>0.27685485724968883</v>
      </c>
      <c r="R46" s="20">
        <v>0.29118808968709997</v>
      </c>
    </row>
    <row r="74" spans="1:19" x14ac:dyDescent="0.25">
      <c r="A74" s="2" t="s">
        <v>103</v>
      </c>
      <c r="B74" s="2">
        <v>2000</v>
      </c>
      <c r="C74" s="2">
        <v>2001</v>
      </c>
      <c r="D74" s="2">
        <v>2002</v>
      </c>
      <c r="E74" s="2">
        <v>2003</v>
      </c>
      <c r="F74" s="2">
        <v>2004</v>
      </c>
      <c r="G74" s="2">
        <v>2005</v>
      </c>
      <c r="H74" s="2">
        <v>2006</v>
      </c>
      <c r="I74" s="2">
        <v>2007</v>
      </c>
      <c r="J74" s="2">
        <v>2008</v>
      </c>
      <c r="K74" s="2">
        <v>2009</v>
      </c>
      <c r="L74" s="2">
        <v>2010</v>
      </c>
      <c r="M74" s="2">
        <v>2011</v>
      </c>
      <c r="N74" s="2">
        <v>2012</v>
      </c>
      <c r="O74" s="2">
        <v>2013</v>
      </c>
      <c r="P74" s="2">
        <v>2014</v>
      </c>
      <c r="Q74" s="2">
        <v>2015</v>
      </c>
      <c r="R74" s="2">
        <v>2016</v>
      </c>
      <c r="S74" s="2" t="s">
        <v>100</v>
      </c>
    </row>
    <row r="75" spans="1:19" x14ac:dyDescent="0.25">
      <c r="A75" s="4" t="s">
        <v>116</v>
      </c>
      <c r="B75" s="17">
        <v>234547021</v>
      </c>
      <c r="C75" s="17">
        <v>441207199</v>
      </c>
      <c r="D75" s="17">
        <v>351817990</v>
      </c>
      <c r="E75" s="17">
        <v>923157683</v>
      </c>
      <c r="F75" s="17">
        <v>1159910853</v>
      </c>
      <c r="G75" s="17">
        <v>967866719</v>
      </c>
      <c r="H75" s="17">
        <v>1470878693.9375</v>
      </c>
      <c r="I75" s="17">
        <v>1658645550.2518003</v>
      </c>
      <c r="J75" s="17">
        <v>2190470457.1561007</v>
      </c>
      <c r="K75" s="17">
        <v>2508136641.4139004</v>
      </c>
      <c r="L75" s="17">
        <v>2262815542.2572999</v>
      </c>
      <c r="M75" s="17">
        <v>2495857917.6840997</v>
      </c>
      <c r="N75" s="17">
        <v>4108583345.4181004</v>
      </c>
      <c r="O75" s="17">
        <v>4168616727.5300002</v>
      </c>
      <c r="P75" s="17">
        <v>3729511953.4200001</v>
      </c>
      <c r="Q75" s="17">
        <v>3218722083.8700004</v>
      </c>
      <c r="R75" s="17">
        <v>3047216627.8687</v>
      </c>
      <c r="S75" s="17">
        <v>34937963005.807503</v>
      </c>
    </row>
    <row r="76" spans="1:19" x14ac:dyDescent="0.25">
      <c r="A76" s="4" t="s">
        <v>129</v>
      </c>
      <c r="B76" s="17">
        <v>19197504</v>
      </c>
      <c r="C76" s="17">
        <v>23454952</v>
      </c>
      <c r="D76" s="17">
        <v>148917327</v>
      </c>
      <c r="E76" s="17">
        <v>41175417</v>
      </c>
      <c r="F76" s="17">
        <v>41001582</v>
      </c>
      <c r="G76" s="17">
        <v>82259987</v>
      </c>
      <c r="H76" s="17">
        <v>196663881.18420002</v>
      </c>
      <c r="I76" s="17">
        <v>417178063.67169988</v>
      </c>
      <c r="J76" s="17">
        <v>387555505.52299988</v>
      </c>
      <c r="K76" s="17">
        <v>607993331.13979983</v>
      </c>
      <c r="L76" s="17">
        <v>1177882155.0314996</v>
      </c>
      <c r="M76" s="17">
        <v>708408442.04349995</v>
      </c>
      <c r="N76" s="17">
        <v>970901510.00819969</v>
      </c>
      <c r="O76" s="17">
        <v>1117556936.4600003</v>
      </c>
      <c r="P76" s="17">
        <v>924581038.21999979</v>
      </c>
      <c r="Q76" s="17">
        <v>1248646152.3900001</v>
      </c>
      <c r="R76" s="17">
        <v>436007052.84849995</v>
      </c>
      <c r="S76" s="17">
        <v>8549380837.5203991</v>
      </c>
    </row>
    <row r="77" spans="1:19" x14ac:dyDescent="0.25">
      <c r="A77" s="4" t="s">
        <v>171</v>
      </c>
      <c r="B77" s="17"/>
      <c r="C77" s="17"/>
      <c r="D77" s="17"/>
      <c r="E77" s="17">
        <v>2705123</v>
      </c>
      <c r="F77" s="17">
        <v>36504</v>
      </c>
      <c r="G77" s="17">
        <v>12617599</v>
      </c>
      <c r="H77" s="17">
        <v>4737907</v>
      </c>
      <c r="I77" s="17">
        <v>57555305.289999999</v>
      </c>
      <c r="J77" s="17">
        <v>21684937.756099999</v>
      </c>
      <c r="K77" s="17">
        <v>152665316.28549999</v>
      </c>
      <c r="L77" s="17">
        <v>607960550.95309997</v>
      </c>
      <c r="M77" s="17">
        <v>490925485.07080001</v>
      </c>
      <c r="N77" s="17">
        <v>391061673.91180003</v>
      </c>
      <c r="O77" s="17">
        <v>324269632.30000007</v>
      </c>
      <c r="P77" s="17">
        <v>248820977.77000001</v>
      </c>
      <c r="Q77" s="17">
        <v>187316125.13999999</v>
      </c>
      <c r="R77" s="17">
        <v>131395326.16810001</v>
      </c>
      <c r="S77" s="17">
        <v>2633752463.6454</v>
      </c>
    </row>
    <row r="78" spans="1:19" x14ac:dyDescent="0.25">
      <c r="A78" s="4" t="s">
        <v>140</v>
      </c>
      <c r="B78" s="17">
        <v>11263089</v>
      </c>
      <c r="C78" s="17"/>
      <c r="D78" s="17"/>
      <c r="E78" s="17"/>
      <c r="F78" s="17">
        <v>9354719</v>
      </c>
      <c r="G78" s="17">
        <v>790028</v>
      </c>
      <c r="H78" s="17">
        <v>15239528</v>
      </c>
      <c r="I78" s="17">
        <v>4104543</v>
      </c>
      <c r="J78" s="17">
        <v>247227.9228</v>
      </c>
      <c r="K78" s="17">
        <v>3133517</v>
      </c>
      <c r="L78" s="17">
        <v>106654119</v>
      </c>
      <c r="M78" s="17">
        <v>11986418.4044</v>
      </c>
      <c r="N78" s="17">
        <v>0</v>
      </c>
      <c r="O78" s="17">
        <v>2264514.7799999998</v>
      </c>
      <c r="P78" s="17">
        <v>18014289.690000001</v>
      </c>
      <c r="Q78" s="17">
        <v>817647.68</v>
      </c>
      <c r="R78" s="17">
        <v>39094482.727499999</v>
      </c>
      <c r="S78" s="17">
        <v>222964124.20469999</v>
      </c>
    </row>
    <row r="79" spans="1:19" x14ac:dyDescent="0.25">
      <c r="A79" s="4" t="s">
        <v>159</v>
      </c>
      <c r="B79" s="17"/>
      <c r="C79" s="17"/>
      <c r="D79" s="17">
        <v>3124858</v>
      </c>
      <c r="E79" s="17"/>
      <c r="F79" s="17">
        <v>18134428</v>
      </c>
      <c r="G79" s="17">
        <v>1464430</v>
      </c>
      <c r="H79" s="17">
        <v>3157990</v>
      </c>
      <c r="I79" s="17">
        <v>37533471.560500003</v>
      </c>
      <c r="J79" s="17">
        <v>31373656.363399997</v>
      </c>
      <c r="K79" s="17">
        <v>44565165.629799999</v>
      </c>
      <c r="L79" s="17">
        <v>67857548.846399993</v>
      </c>
      <c r="M79" s="17">
        <v>44448463.270900004</v>
      </c>
      <c r="N79" s="17">
        <v>350469103.04300004</v>
      </c>
      <c r="O79" s="17">
        <v>190808846.86000001</v>
      </c>
      <c r="P79" s="17">
        <v>195572077.09999999</v>
      </c>
      <c r="Q79" s="17">
        <v>241208309.66999999</v>
      </c>
      <c r="R79" s="17">
        <v>283161417.73210001</v>
      </c>
      <c r="S79" s="17">
        <v>1512879766.0761001</v>
      </c>
    </row>
    <row r="80" spans="1:19" x14ac:dyDescent="0.25">
      <c r="A80" s="4" t="s">
        <v>260</v>
      </c>
      <c r="B80" s="17"/>
      <c r="C80" s="17"/>
      <c r="D80" s="17"/>
      <c r="E80" s="17"/>
      <c r="F80" s="17"/>
      <c r="G80" s="17"/>
      <c r="H80" s="17">
        <v>-11072</v>
      </c>
      <c r="I80" s="17"/>
      <c r="J80" s="17"/>
      <c r="K80" s="17"/>
      <c r="L80" s="17"/>
      <c r="M80" s="17">
        <v>249975</v>
      </c>
      <c r="N80" s="17">
        <v>13977228</v>
      </c>
      <c r="O80" s="17">
        <v>12563871.050000001</v>
      </c>
      <c r="P80" s="17">
        <v>2677758</v>
      </c>
      <c r="Q80" s="17">
        <v>990953.60000000009</v>
      </c>
      <c r="R80" s="17"/>
      <c r="S80" s="17">
        <v>30448713.650000002</v>
      </c>
    </row>
    <row r="81" spans="1:23" x14ac:dyDescent="0.25">
      <c r="A81" s="4" t="s">
        <v>194</v>
      </c>
      <c r="B81" s="17"/>
      <c r="C81" s="17"/>
      <c r="D81" s="17"/>
      <c r="E81" s="17">
        <v>174113</v>
      </c>
      <c r="F81" s="17">
        <v>9300150</v>
      </c>
      <c r="G81" s="17">
        <v>5136195</v>
      </c>
      <c r="H81" s="17">
        <v>5273422</v>
      </c>
      <c r="I81" s="17">
        <v>174196418.7827</v>
      </c>
      <c r="J81" s="17">
        <v>272329054.00370002</v>
      </c>
      <c r="K81" s="17">
        <v>217353835.38960001</v>
      </c>
      <c r="L81" s="17">
        <v>218236941.05919999</v>
      </c>
      <c r="M81" s="17">
        <v>233086197.58250001</v>
      </c>
      <c r="N81" s="17">
        <v>350702283.82230002</v>
      </c>
      <c r="O81" s="17">
        <v>303695519.18000001</v>
      </c>
      <c r="P81" s="17">
        <v>293969074.90000004</v>
      </c>
      <c r="Q81" s="17">
        <v>278473197.75</v>
      </c>
      <c r="R81" s="17">
        <v>170388239.55230004</v>
      </c>
      <c r="S81" s="17">
        <v>2532314642.0223002</v>
      </c>
    </row>
    <row r="82" spans="1:23" x14ac:dyDescent="0.25">
      <c r="A82" s="4" t="s">
        <v>136</v>
      </c>
      <c r="B82" s="17"/>
      <c r="C82" s="17"/>
      <c r="D82" s="17">
        <v>19333220</v>
      </c>
      <c r="E82" s="17">
        <v>106573</v>
      </c>
      <c r="F82" s="17">
        <v>17695638</v>
      </c>
      <c r="G82" s="17">
        <v>70429</v>
      </c>
      <c r="H82" s="17">
        <v>70555</v>
      </c>
      <c r="I82" s="17">
        <v>15200</v>
      </c>
      <c r="J82" s="17">
        <v>7044881.3613000009</v>
      </c>
      <c r="K82" s="17">
        <v>14853779.388700001</v>
      </c>
      <c r="L82" s="17">
        <v>3621857.8399</v>
      </c>
      <c r="M82" s="17">
        <v>9409001.5153999999</v>
      </c>
      <c r="N82" s="17">
        <v>14663497.995000005</v>
      </c>
      <c r="O82" s="17">
        <v>23867551.120000001</v>
      </c>
      <c r="P82" s="17">
        <v>8961195.8599999994</v>
      </c>
      <c r="Q82" s="17">
        <v>4147481.2500000005</v>
      </c>
      <c r="R82" s="17">
        <v>732818.57810000004</v>
      </c>
      <c r="S82" s="17">
        <v>124593679.90840001</v>
      </c>
    </row>
    <row r="83" spans="1:23" x14ac:dyDescent="0.25">
      <c r="A83" s="4" t="s">
        <v>124</v>
      </c>
      <c r="B83" s="17"/>
      <c r="C83" s="17">
        <v>52186365</v>
      </c>
      <c r="D83" s="17">
        <v>73815234</v>
      </c>
      <c r="E83" s="17">
        <v>74152089</v>
      </c>
      <c r="F83" s="17">
        <v>91896249</v>
      </c>
      <c r="G83" s="17">
        <v>147394181</v>
      </c>
      <c r="H83" s="17">
        <v>262592009</v>
      </c>
      <c r="I83" s="17">
        <v>378532684.56810004</v>
      </c>
      <c r="J83" s="17">
        <v>340782537.74239999</v>
      </c>
      <c r="K83" s="17">
        <v>452777854.77480012</v>
      </c>
      <c r="L83" s="17">
        <v>461392215.03019994</v>
      </c>
      <c r="M83" s="17">
        <v>467073184.85210001</v>
      </c>
      <c r="N83" s="17">
        <v>1744793072.2786002</v>
      </c>
      <c r="O83" s="17">
        <v>1968893302.5699997</v>
      </c>
      <c r="P83" s="17">
        <v>1875919235.9200001</v>
      </c>
      <c r="Q83" s="17">
        <v>1649249398.6999998</v>
      </c>
      <c r="R83" s="17">
        <v>1860131135.6499996</v>
      </c>
      <c r="S83" s="17">
        <v>11901580749.086199</v>
      </c>
    </row>
    <row r="84" spans="1:23" x14ac:dyDescent="0.25">
      <c r="A84" s="4" t="s">
        <v>142</v>
      </c>
      <c r="B84" s="17"/>
      <c r="C84" s="17"/>
      <c r="D84" s="17"/>
      <c r="E84" s="17">
        <v>60346980</v>
      </c>
      <c r="F84" s="17">
        <v>219077356</v>
      </c>
      <c r="G84" s="17">
        <v>163571350</v>
      </c>
      <c r="H84" s="17">
        <v>224077108</v>
      </c>
      <c r="I84" s="17">
        <v>370023212.57050002</v>
      </c>
      <c r="J84" s="17">
        <v>487742663.68349999</v>
      </c>
      <c r="K84" s="17">
        <v>556611805.23679996</v>
      </c>
      <c r="L84" s="17">
        <v>408971875.43989998</v>
      </c>
      <c r="M84" s="17">
        <v>408423541.09499997</v>
      </c>
      <c r="N84" s="17">
        <v>461965925.40370005</v>
      </c>
      <c r="O84" s="17">
        <v>460509331.35999995</v>
      </c>
      <c r="P84" s="17">
        <v>440870710.15000004</v>
      </c>
      <c r="Q84" s="17">
        <v>429247957.12</v>
      </c>
      <c r="R84" s="17">
        <v>720664018.41659999</v>
      </c>
      <c r="S84" s="17">
        <v>5412103834.4759998</v>
      </c>
    </row>
    <row r="85" spans="1:23" x14ac:dyDescent="0.25">
      <c r="A85" s="5" t="s">
        <v>100</v>
      </c>
      <c r="B85" s="18">
        <v>265007614</v>
      </c>
      <c r="C85" s="18">
        <v>516848516</v>
      </c>
      <c r="D85" s="18">
        <v>597008629</v>
      </c>
      <c r="E85" s="18">
        <v>1101817978</v>
      </c>
      <c r="F85" s="18">
        <v>1566407479</v>
      </c>
      <c r="G85" s="18">
        <v>1381170918</v>
      </c>
      <c r="H85" s="18">
        <v>2182680022.1217003</v>
      </c>
      <c r="I85" s="18">
        <v>3097784449.6953001</v>
      </c>
      <c r="J85" s="18">
        <v>3739230921.5123005</v>
      </c>
      <c r="K85" s="18">
        <v>4558091246.2589006</v>
      </c>
      <c r="L85" s="18">
        <v>5315392805.4574995</v>
      </c>
      <c r="M85" s="18">
        <v>4869868626.5186996</v>
      </c>
      <c r="N85" s="18">
        <v>8407117639.8807011</v>
      </c>
      <c r="O85" s="18">
        <v>8573046233.21</v>
      </c>
      <c r="P85" s="18">
        <v>7738898311.0299988</v>
      </c>
      <c r="Q85" s="18">
        <v>7258819307.170001</v>
      </c>
      <c r="R85" s="18">
        <v>6688761267.7919006</v>
      </c>
      <c r="S85" s="18">
        <v>67857951964.647003</v>
      </c>
    </row>
    <row r="86" spans="1:23" x14ac:dyDescent="0.25">
      <c r="A86" s="4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</row>
    <row r="87" spans="1:23" x14ac:dyDescent="0.25">
      <c r="A87" s="4" t="s">
        <v>503</v>
      </c>
      <c r="B87" s="2">
        <v>2000</v>
      </c>
      <c r="C87" s="2">
        <v>2001</v>
      </c>
      <c r="D87" s="2">
        <v>2002</v>
      </c>
      <c r="E87" s="2">
        <v>2003</v>
      </c>
      <c r="F87" s="2">
        <v>2004</v>
      </c>
      <c r="G87" s="2">
        <v>2005</v>
      </c>
      <c r="H87" s="2">
        <v>2006</v>
      </c>
      <c r="I87" s="2">
        <v>2007</v>
      </c>
      <c r="J87" s="2">
        <v>2008</v>
      </c>
      <c r="K87" s="2">
        <v>2009</v>
      </c>
      <c r="L87" s="2">
        <v>2010</v>
      </c>
      <c r="M87" s="2">
        <v>2011</v>
      </c>
      <c r="N87" s="2">
        <v>2012</v>
      </c>
      <c r="O87" s="2">
        <v>2013</v>
      </c>
      <c r="P87" s="2">
        <v>2014</v>
      </c>
      <c r="Q87" s="2">
        <v>2015</v>
      </c>
      <c r="R87" s="2">
        <v>2016</v>
      </c>
      <c r="S87" s="17"/>
    </row>
    <row r="88" spans="1:23" x14ac:dyDescent="0.25">
      <c r="A88" s="4" t="s">
        <v>116</v>
      </c>
      <c r="B88" s="21">
        <f t="shared" ref="B88:R88" ca="1" si="18">B75/1000000000/VLOOKUP(OFFSET(B88,$W88,),Deflators,2,FALSE)</f>
        <v>0.33160299029209533</v>
      </c>
      <c r="C88" s="21">
        <f t="shared" ca="1" si="18"/>
        <v>0.60754279828082602</v>
      </c>
      <c r="D88" s="21">
        <f t="shared" ca="1" si="18"/>
        <v>0.476533851583123</v>
      </c>
      <c r="E88" s="21">
        <f t="shared" ca="1" si="18"/>
        <v>1.2160557367364973</v>
      </c>
      <c r="F88" s="21">
        <f t="shared" ca="1" si="18"/>
        <v>1.4889354627026656</v>
      </c>
      <c r="G88" s="21">
        <f t="shared" ca="1" si="18"/>
        <v>1.2009604877978195</v>
      </c>
      <c r="H88" s="21">
        <f t="shared" ca="1" si="18"/>
        <v>1.7641150743254657</v>
      </c>
      <c r="I88" s="21">
        <f t="shared" ca="1" si="18"/>
        <v>1.9381539002631221</v>
      </c>
      <c r="J88" s="21">
        <f t="shared" ca="1" si="18"/>
        <v>2.4731684480195333</v>
      </c>
      <c r="K88" s="21">
        <f t="shared" ca="1" si="18"/>
        <v>2.8261683675451832</v>
      </c>
      <c r="L88" s="21">
        <f t="shared" ca="1" si="18"/>
        <v>2.5103283971798023</v>
      </c>
      <c r="M88" s="21">
        <f t="shared" ca="1" si="18"/>
        <v>2.7054667644506427</v>
      </c>
      <c r="N88" s="21">
        <f t="shared" ca="1" si="18"/>
        <v>4.3662658809932244</v>
      </c>
      <c r="O88" s="21">
        <f t="shared" ca="1" si="18"/>
        <v>4.3727400191591919</v>
      </c>
      <c r="P88" s="21">
        <f t="shared" ca="1" si="18"/>
        <v>3.8547184636889158</v>
      </c>
      <c r="Q88" s="21">
        <f t="shared" ca="1" si="18"/>
        <v>3.2804414291829924</v>
      </c>
      <c r="R88" s="21">
        <f t="shared" ca="1" si="18"/>
        <v>3.0472166278686998</v>
      </c>
      <c r="S88" s="17"/>
      <c r="W88">
        <v>-1</v>
      </c>
    </row>
    <row r="89" spans="1:23" x14ac:dyDescent="0.25">
      <c r="A89" s="4" t="s">
        <v>129</v>
      </c>
      <c r="B89" s="21">
        <f t="shared" ref="B89:R89" ca="1" si="19">B76/1000000000/VLOOKUP(OFFSET(B89,$W89,),Deflators,2,FALSE)</f>
        <v>2.7141464877289835E-2</v>
      </c>
      <c r="C89" s="21">
        <f t="shared" ca="1" si="19"/>
        <v>3.2297494700721005E-2</v>
      </c>
      <c r="D89" s="21">
        <f t="shared" ca="1" si="19"/>
        <v>0.20170698889722322</v>
      </c>
      <c r="E89" s="21">
        <f t="shared" ca="1" si="19"/>
        <v>5.4239490151508057E-2</v>
      </c>
      <c r="F89" s="21">
        <f t="shared" ca="1" si="19"/>
        <v>5.2632242649350652E-2</v>
      </c>
      <c r="G89" s="21">
        <f t="shared" ca="1" si="19"/>
        <v>0.10207086593062438</v>
      </c>
      <c r="H89" s="21">
        <f t="shared" ca="1" si="19"/>
        <v>0.23587106047722894</v>
      </c>
      <c r="I89" s="21">
        <f t="shared" ca="1" si="19"/>
        <v>0.48747925142100118</v>
      </c>
      <c r="J89" s="21">
        <f t="shared" ca="1" si="19"/>
        <v>0.4375726890013189</v>
      </c>
      <c r="K89" s="21">
        <f t="shared" ca="1" si="19"/>
        <v>0.68508688552832642</v>
      </c>
      <c r="L89" s="21">
        <f t="shared" ca="1" si="19"/>
        <v>1.3067220757009883</v>
      </c>
      <c r="M89" s="21">
        <f t="shared" ca="1" si="19"/>
        <v>0.76790248436230457</v>
      </c>
      <c r="N89" s="21">
        <f t="shared" ca="1" si="19"/>
        <v>1.0317946066936146</v>
      </c>
      <c r="O89" s="21">
        <f t="shared" ca="1" si="19"/>
        <v>1.1722799813844054</v>
      </c>
      <c r="P89" s="21">
        <f t="shared" ca="1" si="19"/>
        <v>0.95562090796761678</v>
      </c>
      <c r="Q89" s="21">
        <f t="shared" ca="1" si="19"/>
        <v>1.2725890778880717</v>
      </c>
      <c r="R89" s="21">
        <f t="shared" ca="1" si="19"/>
        <v>0.43600705284849994</v>
      </c>
      <c r="S89" s="17"/>
      <c r="W89">
        <v>-2</v>
      </c>
    </row>
    <row r="90" spans="1:23" x14ac:dyDescent="0.25">
      <c r="A90" s="4" t="s">
        <v>171</v>
      </c>
      <c r="B90" s="21">
        <f t="shared" ref="B90:R90" ca="1" si="20">B77/1000000000/VLOOKUP(OFFSET(B90,$W90,),Deflators,2,FALSE)</f>
        <v>0</v>
      </c>
      <c r="C90" s="21">
        <f t="shared" ca="1" si="20"/>
        <v>0</v>
      </c>
      <c r="D90" s="21">
        <f t="shared" ca="1" si="20"/>
        <v>0</v>
      </c>
      <c r="E90" s="21">
        <f t="shared" ca="1" si="20"/>
        <v>3.5634002763619351E-3</v>
      </c>
      <c r="F90" s="21">
        <f t="shared" ca="1" si="20"/>
        <v>4.6858859876965141E-5</v>
      </c>
      <c r="G90" s="21">
        <f t="shared" ca="1" si="20"/>
        <v>1.5656327004955398E-2</v>
      </c>
      <c r="H90" s="21">
        <f t="shared" ca="1" si="20"/>
        <v>5.6824625945715804E-3</v>
      </c>
      <c r="I90" s="21">
        <f t="shared" ca="1" si="20"/>
        <v>6.7254296381594941E-2</v>
      </c>
      <c r="J90" s="21">
        <f t="shared" ca="1" si="20"/>
        <v>2.4483554973520519E-2</v>
      </c>
      <c r="K90" s="21">
        <f t="shared" ca="1" si="20"/>
        <v>0.17202327839050138</v>
      </c>
      <c r="L90" s="21">
        <f t="shared" ca="1" si="20"/>
        <v>0.67446091248789308</v>
      </c>
      <c r="M90" s="21">
        <f t="shared" ca="1" si="20"/>
        <v>0.53215472494254679</v>
      </c>
      <c r="N90" s="21">
        <f t="shared" ca="1" si="20"/>
        <v>0.41558831855495265</v>
      </c>
      <c r="O90" s="21">
        <f t="shared" ca="1" si="20"/>
        <v>0.34014803730742882</v>
      </c>
      <c r="P90" s="21">
        <f t="shared" ca="1" si="20"/>
        <v>0.25717435126695654</v>
      </c>
      <c r="Q90" s="21">
        <f t="shared" ca="1" si="20"/>
        <v>0.19090793217054269</v>
      </c>
      <c r="R90" s="21">
        <f t="shared" ca="1" si="20"/>
        <v>0.13139532616810001</v>
      </c>
      <c r="S90" s="17"/>
      <c r="W90">
        <v>-3</v>
      </c>
    </row>
    <row r="91" spans="1:23" x14ac:dyDescent="0.25">
      <c r="A91" s="4" t="s">
        <v>140</v>
      </c>
      <c r="B91" s="21">
        <f t="shared" ref="B91:R91" ca="1" si="21">B78/1000000000/VLOOKUP(OFFSET(B91,$W91,),Deflators,2,FALSE)</f>
        <v>1.5923775012797993E-2</v>
      </c>
      <c r="C91" s="21">
        <f t="shared" ca="1" si="21"/>
        <v>0</v>
      </c>
      <c r="D91" s="21">
        <f t="shared" ca="1" si="21"/>
        <v>0</v>
      </c>
      <c r="E91" s="21">
        <f t="shared" ca="1" si="21"/>
        <v>0</v>
      </c>
      <c r="F91" s="21">
        <f t="shared" ca="1" si="21"/>
        <v>1.20083132481203E-2</v>
      </c>
      <c r="G91" s="21">
        <f t="shared" ca="1" si="21"/>
        <v>9.8029242418235874E-4</v>
      </c>
      <c r="H91" s="21">
        <f t="shared" ca="1" si="21"/>
        <v>1.8277701064821714E-2</v>
      </c>
      <c r="I91" s="21">
        <f t="shared" ca="1" si="21"/>
        <v>4.7962242584258016E-3</v>
      </c>
      <c r="J91" s="21">
        <f t="shared" ca="1" si="21"/>
        <v>2.7913469279663327E-4</v>
      </c>
      <c r="K91" s="21">
        <f t="shared" ca="1" si="21"/>
        <v>3.5308469556E-3</v>
      </c>
      <c r="L91" s="21">
        <f t="shared" ca="1" si="21"/>
        <v>0.11832023362134489</v>
      </c>
      <c r="M91" s="21">
        <f t="shared" ca="1" si="21"/>
        <v>1.2993069993340951E-2</v>
      </c>
      <c r="N91" s="21">
        <f t="shared" ca="1" si="21"/>
        <v>0</v>
      </c>
      <c r="O91" s="21">
        <f t="shared" ca="1" si="21"/>
        <v>2.3754005344479613E-3</v>
      </c>
      <c r="P91" s="21">
        <f t="shared" ca="1" si="21"/>
        <v>1.8619062211238307E-2</v>
      </c>
      <c r="Q91" s="21">
        <f t="shared" ca="1" si="21"/>
        <v>8.3332616301013025E-4</v>
      </c>
      <c r="R91" s="21">
        <f t="shared" ca="1" si="21"/>
        <v>3.9094482727499998E-2</v>
      </c>
      <c r="S91" s="17"/>
      <c r="W91">
        <v>-4</v>
      </c>
    </row>
    <row r="92" spans="1:23" x14ac:dyDescent="0.25">
      <c r="A92" s="4" t="s">
        <v>159</v>
      </c>
      <c r="B92" s="21">
        <f t="shared" ref="B92:R92" ca="1" si="22">B79/1000000000/VLOOKUP(OFFSET(B92,$W92,),Deflators,2,FALSE)</f>
        <v>0</v>
      </c>
      <c r="C92" s="21">
        <f t="shared" ca="1" si="22"/>
        <v>0</v>
      </c>
      <c r="D92" s="21">
        <f t="shared" ca="1" si="22"/>
        <v>4.2325880447169131E-3</v>
      </c>
      <c r="E92" s="21">
        <f t="shared" ca="1" si="22"/>
        <v>0</v>
      </c>
      <c r="F92" s="21">
        <f t="shared" ca="1" si="22"/>
        <v>2.3278507029391663E-2</v>
      </c>
      <c r="G92" s="21">
        <f t="shared" ca="1" si="22"/>
        <v>1.8171123488602576E-3</v>
      </c>
      <c r="H92" s="21">
        <f t="shared" ca="1" si="22"/>
        <v>3.7875711889302816E-3</v>
      </c>
      <c r="I92" s="21">
        <f t="shared" ca="1" si="22"/>
        <v>4.3858462879157324E-2</v>
      </c>
      <c r="J92" s="21">
        <f t="shared" ca="1" si="22"/>
        <v>3.5422681352985083E-2</v>
      </c>
      <c r="K92" s="21">
        <f t="shared" ca="1" si="22"/>
        <v>5.0216028631658638E-2</v>
      </c>
      <c r="L92" s="21">
        <f t="shared" ca="1" si="22"/>
        <v>7.527999019407651E-2</v>
      </c>
      <c r="M92" s="21">
        <f t="shared" ca="1" si="22"/>
        <v>4.8181364515295928E-2</v>
      </c>
      <c r="N92" s="21">
        <f t="shared" ca="1" si="22"/>
        <v>0.37244985882189235</v>
      </c>
      <c r="O92" s="21">
        <f t="shared" ca="1" si="22"/>
        <v>0.20015212124543663</v>
      </c>
      <c r="P92" s="21">
        <f t="shared" ca="1" si="22"/>
        <v>0.2021377879987892</v>
      </c>
      <c r="Q92" s="21">
        <f t="shared" ca="1" si="22"/>
        <v>0.24583350518827424</v>
      </c>
      <c r="R92" s="21">
        <f t="shared" ca="1" si="22"/>
        <v>0.28316141773210002</v>
      </c>
      <c r="S92" s="17"/>
      <c r="W92">
        <v>-5</v>
      </c>
    </row>
    <row r="93" spans="1:23" x14ac:dyDescent="0.25">
      <c r="A93" s="4" t="s">
        <v>260</v>
      </c>
      <c r="B93" s="21">
        <f t="shared" ref="B93:R93" ca="1" si="23">B80/1000000000/VLOOKUP(OFFSET(B93,$W93,),Deflators,2,FALSE)</f>
        <v>0</v>
      </c>
      <c r="C93" s="21">
        <f t="shared" ca="1" si="23"/>
        <v>0</v>
      </c>
      <c r="D93" s="21">
        <f t="shared" ca="1" si="23"/>
        <v>0</v>
      </c>
      <c r="E93" s="21">
        <f t="shared" ca="1" si="23"/>
        <v>0</v>
      </c>
      <c r="F93" s="21">
        <f t="shared" ca="1" si="23"/>
        <v>0</v>
      </c>
      <c r="G93" s="21">
        <f t="shared" ca="1" si="23"/>
        <v>0</v>
      </c>
      <c r="H93" s="21">
        <f t="shared" ca="1" si="23"/>
        <v>-1.3279329004789781E-5</v>
      </c>
      <c r="I93" s="21">
        <f t="shared" ca="1" si="23"/>
        <v>0</v>
      </c>
      <c r="J93" s="21">
        <f t="shared" ca="1" si="23"/>
        <v>0</v>
      </c>
      <c r="K93" s="21">
        <f t="shared" ca="1" si="23"/>
        <v>0</v>
      </c>
      <c r="L93" s="21">
        <f t="shared" ca="1" si="23"/>
        <v>0</v>
      </c>
      <c r="M93" s="21">
        <f t="shared" ca="1" si="23"/>
        <v>2.7096857142857136E-4</v>
      </c>
      <c r="N93" s="21">
        <f t="shared" ca="1" si="23"/>
        <v>1.4853853164576063E-2</v>
      </c>
      <c r="O93" s="21">
        <f t="shared" ca="1" si="23"/>
        <v>1.3179082013721841E-2</v>
      </c>
      <c r="P93" s="21">
        <f t="shared" ca="1" si="23"/>
        <v>2.7676552140891582E-3</v>
      </c>
      <c r="Q93" s="21">
        <f t="shared" ca="1" si="23"/>
        <v>1.0099552428364691E-3</v>
      </c>
      <c r="R93" s="21">
        <f t="shared" ca="1" si="23"/>
        <v>0</v>
      </c>
      <c r="S93" s="31">
        <f ca="1">SUM(B93:R93)</f>
        <v>3.206823487764731E-2</v>
      </c>
      <c r="W93">
        <v>-6</v>
      </c>
    </row>
    <row r="94" spans="1:23" x14ac:dyDescent="0.25">
      <c r="A94" s="4" t="s">
        <v>194</v>
      </c>
      <c r="B94" s="21">
        <f t="shared" ref="B94:R94" ca="1" si="24">B81/1000000000/VLOOKUP(OFFSET(B94,$W94,),Deflators,2,FALSE)</f>
        <v>0</v>
      </c>
      <c r="C94" s="21">
        <f t="shared" ca="1" si="24"/>
        <v>0</v>
      </c>
      <c r="D94" s="21">
        <f t="shared" ca="1" si="24"/>
        <v>0</v>
      </c>
      <c r="E94" s="21">
        <f t="shared" ca="1" si="24"/>
        <v>2.2935530558802894E-4</v>
      </c>
      <c r="F94" s="21">
        <f t="shared" ca="1" si="24"/>
        <v>1.1938265003417636E-2</v>
      </c>
      <c r="G94" s="21">
        <f t="shared" ca="1" si="24"/>
        <v>6.37315772051536E-3</v>
      </c>
      <c r="H94" s="21">
        <f t="shared" ca="1" si="24"/>
        <v>6.3247385945715802E-3</v>
      </c>
      <c r="I94" s="21">
        <f t="shared" ca="1" si="24"/>
        <v>0.20355130631996926</v>
      </c>
      <c r="J94" s="21">
        <f t="shared" ca="1" si="24"/>
        <v>0.30747532870878674</v>
      </c>
      <c r="K94" s="21">
        <f t="shared" ca="1" si="24"/>
        <v>0.24491430171700129</v>
      </c>
      <c r="L94" s="21">
        <f t="shared" ca="1" si="24"/>
        <v>0.24210828510929067</v>
      </c>
      <c r="M94" s="21">
        <f t="shared" ca="1" si="24"/>
        <v>0.25266140205479654</v>
      </c>
      <c r="N94" s="21">
        <f t="shared" ca="1" si="24"/>
        <v>0.37269766425631207</v>
      </c>
      <c r="O94" s="21">
        <f t="shared" ca="1" si="24"/>
        <v>0.31856647832063301</v>
      </c>
      <c r="P94" s="21">
        <f t="shared" ca="1" si="24"/>
        <v>0.30383815226318106</v>
      </c>
      <c r="Q94" s="21">
        <f t="shared" ca="1" si="24"/>
        <v>0.28381295154187774</v>
      </c>
      <c r="R94" s="21">
        <f t="shared" ca="1" si="24"/>
        <v>0.17038823955230004</v>
      </c>
      <c r="S94" s="17"/>
      <c r="W94">
        <v>-7</v>
      </c>
    </row>
    <row r="95" spans="1:23" x14ac:dyDescent="0.25">
      <c r="A95" s="4" t="s">
        <v>136</v>
      </c>
      <c r="B95" s="21">
        <f t="shared" ref="B95:R95" ca="1" si="25">B82/1000000000/VLOOKUP(OFFSET(B95,$W95,),Deflators,2,FALSE)</f>
        <v>0</v>
      </c>
      <c r="C95" s="21">
        <f t="shared" ca="1" si="25"/>
        <v>0</v>
      </c>
      <c r="D95" s="21">
        <f t="shared" ca="1" si="25"/>
        <v>2.6186647789397766E-2</v>
      </c>
      <c r="E95" s="21">
        <f t="shared" ca="1" si="25"/>
        <v>1.4038631797989241E-4</v>
      </c>
      <c r="F95" s="21">
        <f t="shared" ca="1" si="25"/>
        <v>2.271524823239918E-2</v>
      </c>
      <c r="G95" s="21">
        <f t="shared" ca="1" si="25"/>
        <v>8.7390592666005928E-5</v>
      </c>
      <c r="H95" s="21">
        <f t="shared" ca="1" si="25"/>
        <v>8.4620940926024486E-5</v>
      </c>
      <c r="I95" s="21">
        <f t="shared" ca="1" si="25"/>
        <v>1.7761443534169863E-5</v>
      </c>
      <c r="J95" s="21">
        <f t="shared" ca="1" si="25"/>
        <v>7.9540804788705809E-3</v>
      </c>
      <c r="K95" s="21">
        <f t="shared" ca="1" si="25"/>
        <v>1.673723861518716E-2</v>
      </c>
      <c r="L95" s="21">
        <f t="shared" ca="1" si="25"/>
        <v>4.0180263995267494E-3</v>
      </c>
      <c r="M95" s="21">
        <f t="shared" ca="1" si="25"/>
        <v>1.0199194716260433E-2</v>
      </c>
      <c r="N95" s="21">
        <f t="shared" ca="1" si="25"/>
        <v>1.5583164708823923E-2</v>
      </c>
      <c r="O95" s="21">
        <f t="shared" ca="1" si="25"/>
        <v>2.5036265687968719E-2</v>
      </c>
      <c r="P95" s="21">
        <f t="shared" ca="1" si="25"/>
        <v>9.2620395294881665E-3</v>
      </c>
      <c r="Q95" s="21">
        <f t="shared" ca="1" si="25"/>
        <v>4.227009653129523E-3</v>
      </c>
      <c r="R95" s="21">
        <f t="shared" ca="1" si="25"/>
        <v>7.3281857810000004E-4</v>
      </c>
      <c r="S95" s="17"/>
      <c r="W95">
        <v>-8</v>
      </c>
    </row>
    <row r="96" spans="1:23" x14ac:dyDescent="0.25">
      <c r="A96" s="4" t="s">
        <v>124</v>
      </c>
      <c r="B96" s="21">
        <f t="shared" ref="B96:R96" ca="1" si="26">B83/1000000000/VLOOKUP(OFFSET(B96,$W96,),Deflators,2,FALSE)</f>
        <v>0</v>
      </c>
      <c r="C96" s="21">
        <f t="shared" ca="1" si="26"/>
        <v>7.1860682001710849E-2</v>
      </c>
      <c r="D96" s="21">
        <f t="shared" ca="1" si="26"/>
        <v>9.9981975803822565E-2</v>
      </c>
      <c r="E96" s="21">
        <f t="shared" ca="1" si="26"/>
        <v>9.76789500645312E-2</v>
      </c>
      <c r="F96" s="21">
        <f t="shared" ca="1" si="26"/>
        <v>0.11796387944087491</v>
      </c>
      <c r="G96" s="21">
        <f t="shared" ca="1" si="26"/>
        <v>0.18289149119127848</v>
      </c>
      <c r="H96" s="21">
        <f t="shared" ca="1" si="26"/>
        <v>0.31494270967663651</v>
      </c>
      <c r="I96" s="21">
        <f t="shared" ca="1" si="26"/>
        <v>0.44232150676276583</v>
      </c>
      <c r="J96" s="21">
        <f t="shared" ca="1" si="26"/>
        <v>0.38476329010835297</v>
      </c>
      <c r="K96" s="21">
        <f t="shared" ca="1" si="26"/>
        <v>0.5101900867602448</v>
      </c>
      <c r="L96" s="21">
        <f t="shared" ca="1" si="26"/>
        <v>0.51186053745793958</v>
      </c>
      <c r="M96" s="21">
        <f t="shared" ca="1" si="26"/>
        <v>0.50629924453231967</v>
      </c>
      <c r="N96" s="21">
        <f t="shared" ca="1" si="26"/>
        <v>1.8542231763119181</v>
      </c>
      <c r="O96" s="21">
        <f t="shared" ca="1" si="26"/>
        <v>2.0653034568384618</v>
      </c>
      <c r="P96" s="21">
        <f t="shared" ca="1" si="26"/>
        <v>1.9388972620020695</v>
      </c>
      <c r="Q96" s="21">
        <f t="shared" ca="1" si="26"/>
        <v>1.6808739349268813</v>
      </c>
      <c r="R96" s="21">
        <f t="shared" ca="1" si="26"/>
        <v>1.8601311356499997</v>
      </c>
      <c r="S96" s="18"/>
      <c r="W96">
        <v>-9</v>
      </c>
    </row>
    <row r="97" spans="1:23" x14ac:dyDescent="0.25">
      <c r="A97" s="4" t="s">
        <v>142</v>
      </c>
      <c r="B97" s="21">
        <f t="shared" ref="B97:R97" ca="1" si="27">B84/1000000000/VLOOKUP(OFFSET(B97,$W97,),Deflators,2,FALSE)</f>
        <v>0</v>
      </c>
      <c r="C97" s="21">
        <f t="shared" ca="1" si="27"/>
        <v>0</v>
      </c>
      <c r="D97" s="21">
        <f t="shared" ca="1" si="27"/>
        <v>0</v>
      </c>
      <c r="E97" s="21">
        <f t="shared" ca="1" si="27"/>
        <v>7.9493777255085329E-2</v>
      </c>
      <c r="F97" s="21">
        <f t="shared" ca="1" si="27"/>
        <v>0.2812216504224197</v>
      </c>
      <c r="G97" s="21">
        <f t="shared" ca="1" si="27"/>
        <v>0.20296464836471753</v>
      </c>
      <c r="H97" s="21">
        <f t="shared" ca="1" si="27"/>
        <v>0.26874942553954229</v>
      </c>
      <c r="I97" s="21">
        <f t="shared" ca="1" si="27"/>
        <v>0.43237805239493876</v>
      </c>
      <c r="J97" s="21">
        <f t="shared" ca="1" si="27"/>
        <v>0.55068981306469722</v>
      </c>
      <c r="K97" s="21">
        <f t="shared" ca="1" si="27"/>
        <v>0.62719018214082622</v>
      </c>
      <c r="L97" s="21">
        <f t="shared" ca="1" si="27"/>
        <v>0.4537063200213442</v>
      </c>
      <c r="M97" s="21">
        <f t="shared" ca="1" si="27"/>
        <v>0.44272404627787004</v>
      </c>
      <c r="N97" s="21">
        <f t="shared" ca="1" si="27"/>
        <v>0.49093954988672006</v>
      </c>
      <c r="O97" s="21">
        <f t="shared" ca="1" si="27"/>
        <v>0.48305894114359327</v>
      </c>
      <c r="P97" s="21">
        <f t="shared" ca="1" si="27"/>
        <v>0.455671543016896</v>
      </c>
      <c r="Q97" s="21">
        <f t="shared" ca="1" si="27"/>
        <v>0.43747883328764114</v>
      </c>
      <c r="R97" s="21">
        <f t="shared" ca="1" si="27"/>
        <v>0.72066401841659999</v>
      </c>
      <c r="W97">
        <v>-10</v>
      </c>
    </row>
    <row r="98" spans="1:23" x14ac:dyDescent="0.25">
      <c r="A98" s="5" t="s">
        <v>100</v>
      </c>
      <c r="B98" s="21">
        <f t="shared" ref="B98:R98" ca="1" si="28">B85/1000000000/VLOOKUP(OFFSET(B98,$W98,),Deflators,2,FALSE)</f>
        <v>0.37466823018218315</v>
      </c>
      <c r="C98" s="21">
        <f t="shared" ca="1" si="28"/>
        <v>0.71170097498325791</v>
      </c>
      <c r="D98" s="21">
        <f t="shared" ca="1" si="28"/>
        <v>0.80864205211828344</v>
      </c>
      <c r="E98" s="21">
        <f t="shared" ca="1" si="28"/>
        <v>1.4514010961075516</v>
      </c>
      <c r="F98" s="21">
        <f t="shared" ca="1" si="28"/>
        <v>2.0107404275885168</v>
      </c>
      <c r="G98" s="21">
        <f t="shared" ca="1" si="28"/>
        <v>1.7138017733756192</v>
      </c>
      <c r="H98" s="21">
        <f t="shared" ca="1" si="28"/>
        <v>2.6178220850736902</v>
      </c>
      <c r="I98" s="21">
        <f t="shared" ca="1" si="28"/>
        <v>3.619810762124509</v>
      </c>
      <c r="J98" s="21">
        <f t="shared" ca="1" si="28"/>
        <v>4.2218090204008618</v>
      </c>
      <c r="K98" s="21">
        <f t="shared" ca="1" si="28"/>
        <v>5.136057216284529</v>
      </c>
      <c r="L98" s="21">
        <f t="shared" ca="1" si="28"/>
        <v>5.8968047781722071</v>
      </c>
      <c r="M98" s="21">
        <f t="shared" ca="1" si="28"/>
        <v>5.2788532644168056</v>
      </c>
      <c r="N98" s="21">
        <f t="shared" ca="1" si="28"/>
        <v>8.9343960733920351</v>
      </c>
      <c r="O98" s="21">
        <f t="shared" ca="1" si="28"/>
        <v>8.99283978363529</v>
      </c>
      <c r="P98" s="21">
        <f t="shared" ca="1" si="28"/>
        <v>7.9987072251592393</v>
      </c>
      <c r="Q98" s="21">
        <f t="shared" ca="1" si="28"/>
        <v>7.3980079552452587</v>
      </c>
      <c r="R98" s="21">
        <f t="shared" ca="1" si="28"/>
        <v>6.6887612677919011</v>
      </c>
      <c r="W98">
        <v>-11</v>
      </c>
    </row>
    <row r="124" spans="1:18" x14ac:dyDescent="0.25">
      <c r="B124" s="2">
        <v>2000</v>
      </c>
      <c r="C124" s="2">
        <v>2001</v>
      </c>
      <c r="D124" s="2">
        <v>2002</v>
      </c>
      <c r="E124" s="2">
        <v>2003</v>
      </c>
      <c r="F124" s="2">
        <v>2004</v>
      </c>
      <c r="G124" s="2">
        <v>2005</v>
      </c>
      <c r="H124" s="2">
        <v>2006</v>
      </c>
      <c r="I124" s="2">
        <v>2007</v>
      </c>
      <c r="J124" s="2">
        <v>2008</v>
      </c>
      <c r="K124" s="2">
        <v>2009</v>
      </c>
      <c r="L124" s="2">
        <v>2010</v>
      </c>
      <c r="M124" s="2">
        <v>2011</v>
      </c>
      <c r="N124" s="2">
        <v>2012</v>
      </c>
      <c r="O124" s="2">
        <v>2013</v>
      </c>
      <c r="P124" s="2">
        <v>2014</v>
      </c>
      <c r="Q124" s="2">
        <v>2015</v>
      </c>
      <c r="R124" s="2">
        <v>2016</v>
      </c>
    </row>
    <row r="125" spans="1:18" x14ac:dyDescent="0.25">
      <c r="A125" s="4" t="s">
        <v>116</v>
      </c>
      <c r="B125" s="22">
        <f ca="1">B88/B$98</f>
        <v>0.88505766856947743</v>
      </c>
      <c r="C125" s="22">
        <f t="shared" ref="C125:K125" ca="1" si="29">C88/C$98</f>
        <v>0.8536489616234092</v>
      </c>
      <c r="D125" s="22">
        <f t="shared" ca="1" si="29"/>
        <v>0.58930134827247205</v>
      </c>
      <c r="E125" s="22">
        <f t="shared" ca="1" si="29"/>
        <v>0.83784953724906464</v>
      </c>
      <c r="F125" s="22">
        <f t="shared" ca="1" si="29"/>
        <v>0.74049113564019176</v>
      </c>
      <c r="G125" s="22">
        <f t="shared" ca="1" si="29"/>
        <v>0.70075810776664504</v>
      </c>
      <c r="H125" s="22">
        <f t="shared" ca="1" si="29"/>
        <v>0.67388654270437431</v>
      </c>
      <c r="I125" s="22">
        <f t="shared" ca="1" si="29"/>
        <v>0.53542961984167292</v>
      </c>
      <c r="J125" s="22">
        <f t="shared" ca="1" si="29"/>
        <v>0.58580775114851247</v>
      </c>
      <c r="K125" s="22">
        <f t="shared" ca="1" si="29"/>
        <v>0.55026029666968146</v>
      </c>
      <c r="L125" s="22">
        <f t="shared" ref="L125:R125" ca="1" si="30">L88/L$98</f>
        <v>0.42570993811294394</v>
      </c>
      <c r="M125" s="22">
        <f t="shared" ca="1" si="30"/>
        <v>0.51251031785395462</v>
      </c>
      <c r="N125" s="22">
        <f t="shared" ca="1" si="30"/>
        <v>0.4887029682953743</v>
      </c>
      <c r="O125" s="22">
        <f t="shared" ca="1" si="30"/>
        <v>0.48624685020147701</v>
      </c>
      <c r="P125" s="22">
        <f t="shared" ca="1" si="30"/>
        <v>0.48191768434331905</v>
      </c>
      <c r="Q125" s="22">
        <f t="shared" ca="1" si="30"/>
        <v>0.4434222629967744</v>
      </c>
      <c r="R125" s="22">
        <f t="shared" ca="1" si="30"/>
        <v>0.45557263981625845</v>
      </c>
    </row>
    <row r="126" spans="1:18" x14ac:dyDescent="0.25">
      <c r="A126" s="4" t="s">
        <v>129</v>
      </c>
      <c r="B126" s="22">
        <f t="shared" ref="B126:K134" ca="1" si="31">B89/B$98</f>
        <v>7.2441329930995876E-2</v>
      </c>
      <c r="C126" s="22">
        <f t="shared" ca="1" si="31"/>
        <v>4.5380708803273419E-2</v>
      </c>
      <c r="D126" s="22">
        <f t="shared" ca="1" si="31"/>
        <v>0.24943915341632356</v>
      </c>
      <c r="E126" s="22">
        <f t="shared" ca="1" si="31"/>
        <v>3.7370434883210811E-2</v>
      </c>
      <c r="F126" s="22">
        <f t="shared" ca="1" si="31"/>
        <v>2.617555300883494E-2</v>
      </c>
      <c r="G126" s="22">
        <f t="shared" ca="1" si="31"/>
        <v>5.9558151658099141E-2</v>
      </c>
      <c r="H126" s="22">
        <f t="shared" ca="1" si="31"/>
        <v>9.0102020997576429E-2</v>
      </c>
      <c r="I126" s="22">
        <f t="shared" ca="1" si="31"/>
        <v>0.13466981658866994</v>
      </c>
      <c r="J126" s="22">
        <f t="shared" ca="1" si="31"/>
        <v>0.10364578001677852</v>
      </c>
      <c r="K126" s="22">
        <f t="shared" ca="1" si="31"/>
        <v>0.13338770513618314</v>
      </c>
      <c r="L126" s="22">
        <f t="shared" ref="L126:R126" ca="1" si="32">L89/L$98</f>
        <v>0.22159832737518981</v>
      </c>
      <c r="M126" s="22">
        <f t="shared" ca="1" si="32"/>
        <v>0.14546766994614321</v>
      </c>
      <c r="N126" s="22">
        <f t="shared" ca="1" si="32"/>
        <v>0.11548565770063103</v>
      </c>
      <c r="O126" s="22">
        <f t="shared" ca="1" si="32"/>
        <v>0.13035704066669357</v>
      </c>
      <c r="P126" s="22">
        <f t="shared" ca="1" si="32"/>
        <v>0.11947191978246112</v>
      </c>
      <c r="Q126" s="22">
        <f t="shared" ca="1" si="32"/>
        <v>0.17201780338527398</v>
      </c>
      <c r="R126" s="22">
        <f t="shared" ca="1" si="32"/>
        <v>6.5185022366994264E-2</v>
      </c>
    </row>
    <row r="127" spans="1:18" x14ac:dyDescent="0.25">
      <c r="A127" s="4" t="s">
        <v>171</v>
      </c>
      <c r="B127" s="22">
        <f t="shared" ca="1" si="31"/>
        <v>0</v>
      </c>
      <c r="C127" s="22">
        <f t="shared" ca="1" si="31"/>
        <v>0</v>
      </c>
      <c r="D127" s="22">
        <f t="shared" ca="1" si="31"/>
        <v>0</v>
      </c>
      <c r="E127" s="22">
        <f t="shared" ca="1" si="31"/>
        <v>2.4551450911250244E-3</v>
      </c>
      <c r="F127" s="22">
        <f t="shared" ca="1" si="31"/>
        <v>2.3304280967366346E-5</v>
      </c>
      <c r="G127" s="22">
        <f t="shared" ca="1" si="31"/>
        <v>9.1354363428610783E-3</v>
      </c>
      <c r="H127" s="22">
        <f t="shared" ca="1" si="31"/>
        <v>2.1706832664342896E-3</v>
      </c>
      <c r="I127" s="22">
        <f t="shared" ca="1" si="31"/>
        <v>1.8579506167919844E-2</v>
      </c>
      <c r="J127" s="22">
        <f t="shared" ca="1" si="31"/>
        <v>5.7993042449835403E-3</v>
      </c>
      <c r="K127" s="22">
        <f t="shared" ca="1" si="31"/>
        <v>3.3493255847127146E-2</v>
      </c>
      <c r="L127" s="22">
        <f t="shared" ref="L127:R127" ca="1" si="33">L90/L$98</f>
        <v>0.11437735144030853</v>
      </c>
      <c r="M127" s="22">
        <f t="shared" ca="1" si="33"/>
        <v>0.10080877385428479</v>
      </c>
      <c r="N127" s="22">
        <f t="shared" ca="1" si="33"/>
        <v>4.6515546785824362E-2</v>
      </c>
      <c r="O127" s="22">
        <f t="shared" ca="1" si="33"/>
        <v>3.7824318623624634E-2</v>
      </c>
      <c r="P127" s="22">
        <f t="shared" ca="1" si="33"/>
        <v>3.2151989568768934E-2</v>
      </c>
      <c r="Q127" s="22">
        <f t="shared" ca="1" si="33"/>
        <v>2.5805315880363056E-2</v>
      </c>
      <c r="R127" s="22">
        <f t="shared" ca="1" si="33"/>
        <v>1.9644194329494487E-2</v>
      </c>
    </row>
    <row r="128" spans="1:18" x14ac:dyDescent="0.25">
      <c r="A128" s="4" t="s">
        <v>140</v>
      </c>
      <c r="B128" s="22">
        <f t="shared" ca="1" si="31"/>
        <v>4.2501001499526729E-2</v>
      </c>
      <c r="C128" s="22">
        <f t="shared" ca="1" si="31"/>
        <v>0</v>
      </c>
      <c r="D128" s="22">
        <f t="shared" ca="1" si="31"/>
        <v>0</v>
      </c>
      <c r="E128" s="22">
        <f t="shared" ca="1" si="31"/>
        <v>0</v>
      </c>
      <c r="F128" s="22">
        <f t="shared" ca="1" si="31"/>
        <v>5.9720852494729434E-3</v>
      </c>
      <c r="G128" s="22">
        <f t="shared" ca="1" si="31"/>
        <v>5.7199872202927458E-4</v>
      </c>
      <c r="H128" s="22">
        <f t="shared" ca="1" si="31"/>
        <v>6.98202569572531E-3</v>
      </c>
      <c r="I128" s="22">
        <f t="shared" ca="1" si="31"/>
        <v>1.3249930931778439E-3</v>
      </c>
      <c r="J128" s="22">
        <f t="shared" ca="1" si="31"/>
        <v>6.6117318772067368E-5</v>
      </c>
      <c r="K128" s="22">
        <f t="shared" ca="1" si="31"/>
        <v>6.8746254313620107E-4</v>
      </c>
      <c r="L128" s="22">
        <f t="shared" ref="L128:R128" ca="1" si="34">L91/L$98</f>
        <v>2.0065143424676815E-2</v>
      </c>
      <c r="M128" s="22">
        <f t="shared" ca="1" si="34"/>
        <v>2.4613432771324424E-3</v>
      </c>
      <c r="N128" s="22">
        <f t="shared" ca="1" si="34"/>
        <v>0</v>
      </c>
      <c r="O128" s="22">
        <f t="shared" ca="1" si="34"/>
        <v>2.6414353992724229E-4</v>
      </c>
      <c r="P128" s="22">
        <f t="shared" ca="1" si="34"/>
        <v>2.3277589349280921E-3</v>
      </c>
      <c r="Q128" s="22">
        <f t="shared" ca="1" si="34"/>
        <v>1.1264196633085451E-4</v>
      </c>
      <c r="R128" s="22">
        <f t="shared" ca="1" si="34"/>
        <v>5.8448016250407901E-3</v>
      </c>
    </row>
    <row r="129" spans="1:18" x14ac:dyDescent="0.25">
      <c r="A129" s="4" t="s">
        <v>159</v>
      </c>
      <c r="B129" s="22">
        <f t="shared" ca="1" si="31"/>
        <v>0</v>
      </c>
      <c r="C129" s="22">
        <f t="shared" ca="1" si="31"/>
        <v>0</v>
      </c>
      <c r="D129" s="22">
        <f t="shared" ca="1" si="31"/>
        <v>5.2341923520170764E-3</v>
      </c>
      <c r="E129" s="22">
        <f t="shared" ca="1" si="31"/>
        <v>0</v>
      </c>
      <c r="F129" s="22">
        <f t="shared" ca="1" si="31"/>
        <v>1.157708210865865E-2</v>
      </c>
      <c r="G129" s="22">
        <f t="shared" ca="1" si="31"/>
        <v>1.0602815197706039E-3</v>
      </c>
      <c r="H129" s="22">
        <f t="shared" ca="1" si="31"/>
        <v>1.446840566639831E-3</v>
      </c>
      <c r="I129" s="22">
        <f t="shared" ca="1" si="31"/>
        <v>1.2116230864349462E-2</v>
      </c>
      <c r="J129" s="22">
        <f t="shared" ca="1" si="31"/>
        <v>8.3904035407129079E-3</v>
      </c>
      <c r="K129" s="22">
        <f t="shared" ca="1" si="31"/>
        <v>9.7771552217997635E-3</v>
      </c>
      <c r="L129" s="22">
        <f t="shared" ref="L129:R129" ca="1" si="35">L92/L$98</f>
        <v>1.2766234092187556E-2</v>
      </c>
      <c r="M129" s="22">
        <f t="shared" ca="1" si="35"/>
        <v>9.127240728601476E-3</v>
      </c>
      <c r="N129" s="22">
        <f t="shared" ca="1" si="35"/>
        <v>4.1687189124187542E-2</v>
      </c>
      <c r="O129" s="22">
        <f t="shared" ca="1" si="35"/>
        <v>2.2256831663971511E-2</v>
      </c>
      <c r="P129" s="22">
        <f t="shared" ca="1" si="35"/>
        <v>2.5271307263626593E-2</v>
      </c>
      <c r="Q129" s="22">
        <f t="shared" ca="1" si="35"/>
        <v>3.3229689218430204E-2</v>
      </c>
      <c r="R129" s="22">
        <f t="shared" ca="1" si="35"/>
        <v>4.233391003138276E-2</v>
      </c>
    </row>
    <row r="130" spans="1:18" x14ac:dyDescent="0.25">
      <c r="A130" s="4" t="s">
        <v>260</v>
      </c>
      <c r="B130" s="22">
        <f t="shared" ca="1" si="31"/>
        <v>0</v>
      </c>
      <c r="C130" s="22">
        <f t="shared" ca="1" si="31"/>
        <v>0</v>
      </c>
      <c r="D130" s="22">
        <f t="shared" ca="1" si="31"/>
        <v>0</v>
      </c>
      <c r="E130" s="22">
        <f t="shared" ca="1" si="31"/>
        <v>0</v>
      </c>
      <c r="F130" s="22">
        <f t="shared" ca="1" si="31"/>
        <v>0</v>
      </c>
      <c r="G130" s="22">
        <f t="shared" ca="1" si="31"/>
        <v>0</v>
      </c>
      <c r="H130" s="22">
        <f t="shared" ca="1" si="31"/>
        <v>-5.0726629133835791E-6</v>
      </c>
      <c r="I130" s="22">
        <f t="shared" ca="1" si="31"/>
        <v>0</v>
      </c>
      <c r="J130" s="22">
        <f t="shared" ca="1" si="31"/>
        <v>0</v>
      </c>
      <c r="K130" s="22">
        <f t="shared" ca="1" si="31"/>
        <v>0</v>
      </c>
      <c r="L130" s="22">
        <f t="shared" ref="L130:R130" ca="1" si="36">L93/L$98</f>
        <v>0</v>
      </c>
      <c r="M130" s="22">
        <f t="shared" ca="1" si="36"/>
        <v>5.1330953496110726E-5</v>
      </c>
      <c r="N130" s="22">
        <f t="shared" ca="1" si="36"/>
        <v>1.6625469749223514E-3</v>
      </c>
      <c r="O130" s="22">
        <f t="shared" ca="1" si="36"/>
        <v>1.4655083745297522E-3</v>
      </c>
      <c r="P130" s="22">
        <f t="shared" ca="1" si="36"/>
        <v>3.4601281634408855E-4</v>
      </c>
      <c r="Q130" s="22">
        <f t="shared" ca="1" si="36"/>
        <v>1.3651718799793952E-4</v>
      </c>
      <c r="R130" s="22">
        <f t="shared" ca="1" si="36"/>
        <v>0</v>
      </c>
    </row>
    <row r="131" spans="1:18" x14ac:dyDescent="0.25">
      <c r="A131" s="4" t="s">
        <v>194</v>
      </c>
      <c r="B131" s="22">
        <f t="shared" ca="1" si="31"/>
        <v>0</v>
      </c>
      <c r="C131" s="22">
        <f t="shared" ca="1" si="31"/>
        <v>0</v>
      </c>
      <c r="D131" s="22">
        <f t="shared" ca="1" si="31"/>
        <v>0</v>
      </c>
      <c r="E131" s="22">
        <f t="shared" ca="1" si="31"/>
        <v>1.5802337906670099E-4</v>
      </c>
      <c r="F131" s="22">
        <f t="shared" ca="1" si="31"/>
        <v>5.9372482094743632E-3</v>
      </c>
      <c r="G131" s="22">
        <f t="shared" ca="1" si="31"/>
        <v>3.7187251288475212E-3</v>
      </c>
      <c r="H131" s="22">
        <f t="shared" ca="1" si="31"/>
        <v>2.4160307266998791E-3</v>
      </c>
      <c r="I131" s="22">
        <f t="shared" ca="1" si="31"/>
        <v>5.6232582224962122E-2</v>
      </c>
      <c r="J131" s="22">
        <f t="shared" ca="1" si="31"/>
        <v>7.283023159574184E-2</v>
      </c>
      <c r="K131" s="22">
        <f t="shared" ca="1" si="31"/>
        <v>4.7685275183553068E-2</v>
      </c>
      <c r="L131" s="22">
        <f t="shared" ref="L131:R131" ca="1" si="37">L94/L$98</f>
        <v>4.1057537805132382E-2</v>
      </c>
      <c r="M131" s="22">
        <f t="shared" ca="1" si="37"/>
        <v>4.7862933368107159E-2</v>
      </c>
      <c r="N131" s="22">
        <f t="shared" ca="1" si="37"/>
        <v>4.171492523890466E-2</v>
      </c>
      <c r="O131" s="22">
        <f t="shared" ca="1" si="37"/>
        <v>3.542445834522083E-2</v>
      </c>
      <c r="P131" s="22">
        <f t="shared" ca="1" si="37"/>
        <v>3.7985907436077236E-2</v>
      </c>
      <c r="Q131" s="22">
        <f t="shared" ca="1" si="37"/>
        <v>3.8363428812029275E-2</v>
      </c>
      <c r="R131" s="22">
        <f t="shared" ca="1" si="37"/>
        <v>2.5473810879267443E-2</v>
      </c>
    </row>
    <row r="132" spans="1:18" x14ac:dyDescent="0.25">
      <c r="A132" s="4" t="s">
        <v>136</v>
      </c>
      <c r="B132" s="22">
        <f t="shared" ca="1" si="31"/>
        <v>0</v>
      </c>
      <c r="C132" s="22">
        <f t="shared" ca="1" si="31"/>
        <v>0</v>
      </c>
      <c r="D132" s="22">
        <f t="shared" ca="1" si="31"/>
        <v>3.2383485029996113E-2</v>
      </c>
      <c r="E132" s="22">
        <f t="shared" ca="1" si="31"/>
        <v>9.6724687859467835E-5</v>
      </c>
      <c r="F132" s="22">
        <f t="shared" ca="1" si="31"/>
        <v>1.1296957041661317E-2</v>
      </c>
      <c r="G132" s="22">
        <f t="shared" ca="1" si="31"/>
        <v>5.0992240773491289E-5</v>
      </c>
      <c r="H132" s="22">
        <f t="shared" ca="1" si="31"/>
        <v>3.2324939654423631E-5</v>
      </c>
      <c r="I132" s="22">
        <f t="shared" ca="1" si="31"/>
        <v>4.9067326170789833E-6</v>
      </c>
      <c r="J132" s="22">
        <f t="shared" ca="1" si="31"/>
        <v>1.8840455455077262E-3</v>
      </c>
      <c r="K132" s="22">
        <f t="shared" ca="1" si="31"/>
        <v>3.2587718380783599E-3</v>
      </c>
      <c r="L132" s="22">
        <f t="shared" ref="L132:R132" ca="1" si="38">L95/L$98</f>
        <v>6.8139043951395489E-4</v>
      </c>
      <c r="M132" s="22">
        <f t="shared" ca="1" si="38"/>
        <v>1.9320852854558771E-3</v>
      </c>
      <c r="N132" s="22">
        <f t="shared" ca="1" si="38"/>
        <v>1.7441766159475415E-3</v>
      </c>
      <c r="O132" s="22">
        <f t="shared" ca="1" si="38"/>
        <v>2.7840222099284407E-3</v>
      </c>
      <c r="P132" s="22">
        <f t="shared" ca="1" si="38"/>
        <v>1.1579420609814576E-3</v>
      </c>
      <c r="Q132" s="22">
        <f t="shared" ca="1" si="38"/>
        <v>5.7137133113415112E-4</v>
      </c>
      <c r="R132" s="22">
        <f t="shared" ca="1" si="38"/>
        <v>1.0955968508380007E-4</v>
      </c>
    </row>
    <row r="133" spans="1:18" x14ac:dyDescent="0.25">
      <c r="A133" s="4" t="s">
        <v>124</v>
      </c>
      <c r="B133" s="22">
        <f t="shared" ca="1" si="31"/>
        <v>0</v>
      </c>
      <c r="C133" s="22">
        <f t="shared" ca="1" si="31"/>
        <v>0.10097032957331736</v>
      </c>
      <c r="D133" s="22">
        <f t="shared" ca="1" si="31"/>
        <v>0.12364182092919128</v>
      </c>
      <c r="E133" s="22">
        <f t="shared" ca="1" si="31"/>
        <v>6.7299763191919895E-2</v>
      </c>
      <c r="F133" s="22">
        <f t="shared" ca="1" si="31"/>
        <v>5.866688599997421E-2</v>
      </c>
      <c r="G133" s="22">
        <f t="shared" ca="1" si="31"/>
        <v>0.10671682923459876</v>
      </c>
      <c r="H133" s="22">
        <f t="shared" ca="1" si="31"/>
        <v>0.12030714824830085</v>
      </c>
      <c r="I133" s="22">
        <f t="shared" ca="1" si="31"/>
        <v>0.12219464934215572</v>
      </c>
      <c r="J133" s="22">
        <f t="shared" ca="1" si="31"/>
        <v>9.1137066657700119E-2</v>
      </c>
      <c r="K133" s="22">
        <f t="shared" ca="1" si="31"/>
        <v>9.9334969466971984E-2</v>
      </c>
      <c r="L133" s="22">
        <f t="shared" ref="L133:R133" ca="1" si="39">L96/L$98</f>
        <v>8.6803032610585681E-2</v>
      </c>
      <c r="M133" s="22">
        <f t="shared" ca="1" si="39"/>
        <v>9.5910838807574686E-2</v>
      </c>
      <c r="N133" s="22">
        <f t="shared" ca="1" si="39"/>
        <v>0.20753760646833999</v>
      </c>
      <c r="O133" s="22">
        <f t="shared" ca="1" si="39"/>
        <v>0.22966087537740809</v>
      </c>
      <c r="P133" s="22">
        <f t="shared" ca="1" si="39"/>
        <v>0.24240132904270287</v>
      </c>
      <c r="Q133" s="22">
        <f t="shared" ca="1" si="39"/>
        <v>0.22720628919236638</v>
      </c>
      <c r="R133" s="22">
        <f t="shared" ca="1" si="39"/>
        <v>0.27809800068766211</v>
      </c>
    </row>
    <row r="134" spans="1:18" x14ac:dyDescent="0.25">
      <c r="A134" s="4" t="s">
        <v>142</v>
      </c>
      <c r="B134" s="22">
        <f t="shared" ca="1" si="31"/>
        <v>0</v>
      </c>
      <c r="C134" s="22">
        <f t="shared" ca="1" si="31"/>
        <v>0</v>
      </c>
      <c r="D134" s="22">
        <f t="shared" ca="1" si="31"/>
        <v>0</v>
      </c>
      <c r="E134" s="22">
        <f t="shared" ca="1" si="31"/>
        <v>5.4770371517753554E-2</v>
      </c>
      <c r="F134" s="22">
        <f t="shared" ca="1" si="31"/>
        <v>0.13985974846076435</v>
      </c>
      <c r="G134" s="22">
        <f t="shared" ca="1" si="31"/>
        <v>0.11842947738637516</v>
      </c>
      <c r="H134" s="22">
        <f t="shared" ca="1" si="31"/>
        <v>0.10266145551750784</v>
      </c>
      <c r="I134" s="22">
        <f t="shared" ca="1" si="31"/>
        <v>0.11944769514447519</v>
      </c>
      <c r="J134" s="22">
        <f t="shared" ca="1" si="31"/>
        <v>0.13043929993129086</v>
      </c>
      <c r="K134" s="22">
        <f t="shared" ca="1" si="31"/>
        <v>0.1221151080934689</v>
      </c>
      <c r="L134" s="22">
        <f t="shared" ref="L134:R134" ca="1" si="40">L97/L$98</f>
        <v>7.6941044699461211E-2</v>
      </c>
      <c r="M134" s="22">
        <f t="shared" ca="1" si="40"/>
        <v>8.3867465925249782E-2</v>
      </c>
      <c r="N134" s="22">
        <f t="shared" ca="1" si="40"/>
        <v>5.4949382795868126E-2</v>
      </c>
      <c r="O134" s="22">
        <f t="shared" ca="1" si="40"/>
        <v>5.3715950997218834E-2</v>
      </c>
      <c r="P134" s="22">
        <f t="shared" ca="1" si="40"/>
        <v>5.6968148750790717E-2</v>
      </c>
      <c r="Q134" s="22">
        <f t="shared" ca="1" si="40"/>
        <v>5.9134680029299572E-2</v>
      </c>
      <c r="R134" s="22">
        <f t="shared" ca="1" si="40"/>
        <v>0.10774252355017989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abSelected="1" topLeftCell="A7" workbookViewId="0">
      <selection activeCell="A35" sqref="A35:I48"/>
    </sheetView>
  </sheetViews>
  <sheetFormatPr defaultRowHeight="15" x14ac:dyDescent="0.25"/>
  <cols>
    <col min="1" max="1" width="41.85546875" bestFit="1" customWidth="1"/>
  </cols>
  <sheetData>
    <row r="1" spans="1:19" x14ac:dyDescent="0.25">
      <c r="A1" s="2"/>
      <c r="B1" s="2">
        <v>2000</v>
      </c>
      <c r="C1" s="2">
        <v>2001</v>
      </c>
      <c r="D1" s="2">
        <v>2002</v>
      </c>
      <c r="E1" s="2">
        <v>2003</v>
      </c>
      <c r="F1" s="2">
        <v>2004</v>
      </c>
      <c r="G1" s="2">
        <v>2005</v>
      </c>
      <c r="H1" s="2">
        <v>2006</v>
      </c>
      <c r="I1" s="2">
        <v>2007</v>
      </c>
      <c r="J1" s="2">
        <v>2008</v>
      </c>
      <c r="K1" s="2">
        <v>2009</v>
      </c>
      <c r="L1" s="2">
        <v>2010</v>
      </c>
      <c r="M1" s="2">
        <v>2011</v>
      </c>
      <c r="N1" s="2">
        <v>2012</v>
      </c>
      <c r="O1" s="2">
        <v>2013</v>
      </c>
      <c r="P1" s="2">
        <v>2014</v>
      </c>
      <c r="Q1" s="2">
        <v>2015</v>
      </c>
      <c r="R1" s="2">
        <v>2016</v>
      </c>
      <c r="S1" s="2" t="s">
        <v>100</v>
      </c>
    </row>
    <row r="2" spans="1:19" x14ac:dyDescent="0.25">
      <c r="A2" s="4" t="s">
        <v>21</v>
      </c>
      <c r="B2" s="24">
        <v>0.89940647516640782</v>
      </c>
      <c r="C2" s="24">
        <v>0.94510714237979931</v>
      </c>
      <c r="D2" s="24">
        <v>0.93647838547405649</v>
      </c>
      <c r="E2" s="24">
        <v>0.94574877775319799</v>
      </c>
      <c r="F2" s="24">
        <v>0.97119542609129739</v>
      </c>
      <c r="G2" s="24">
        <v>0.90559169954952667</v>
      </c>
      <c r="H2" s="24">
        <v>0.84039626651612054</v>
      </c>
      <c r="I2" s="24">
        <v>0.75258580270961484</v>
      </c>
      <c r="J2" s="24">
        <v>0.72718959787021431</v>
      </c>
      <c r="K2" s="24">
        <v>0.69433463557173758</v>
      </c>
      <c r="L2" s="24">
        <v>0.67796807715805851</v>
      </c>
      <c r="M2" s="24">
        <v>0.65631168081160707</v>
      </c>
      <c r="N2" s="24">
        <v>0.70102724724807508</v>
      </c>
      <c r="O2" s="24">
        <v>0.69808954606198736</v>
      </c>
      <c r="P2" s="24">
        <v>0.65487692787572971</v>
      </c>
      <c r="Q2" s="24">
        <v>0.5209770885568944</v>
      </c>
      <c r="R2" s="24">
        <v>0.64521823648784615</v>
      </c>
      <c r="S2" s="24">
        <v>0.69252401588568424</v>
      </c>
    </row>
    <row r="3" spans="1:19" x14ac:dyDescent="0.25">
      <c r="A3" s="4" t="s">
        <v>61</v>
      </c>
      <c r="B3" s="24">
        <v>0</v>
      </c>
      <c r="C3" s="24">
        <v>0</v>
      </c>
      <c r="D3" s="24">
        <v>0</v>
      </c>
      <c r="E3" s="24">
        <v>0</v>
      </c>
      <c r="F3" s="24">
        <v>1.7322310039864154E-2</v>
      </c>
      <c r="G3" s="24">
        <v>0</v>
      </c>
      <c r="H3" s="24">
        <v>0</v>
      </c>
      <c r="I3" s="24">
        <v>1.5348065939409233E-5</v>
      </c>
      <c r="J3" s="24">
        <v>3.1539640764497794E-5</v>
      </c>
      <c r="K3" s="24">
        <v>1.9275180516430072E-2</v>
      </c>
      <c r="L3" s="24">
        <v>2.0911381941683811E-2</v>
      </c>
      <c r="M3" s="24">
        <v>1.8477542098507466E-2</v>
      </c>
      <c r="N3" s="24">
        <v>8.8043893571935761E-2</v>
      </c>
      <c r="O3" s="24">
        <v>0.13230093816667937</v>
      </c>
      <c r="P3" s="24">
        <v>0.14785591177094928</v>
      </c>
      <c r="Q3" s="24">
        <v>0.1837365094558297</v>
      </c>
      <c r="R3" s="24">
        <v>0.16033991943407286</v>
      </c>
      <c r="S3" s="24">
        <v>8.4605229207811161E-2</v>
      </c>
    </row>
    <row r="4" spans="1:19" x14ac:dyDescent="0.25">
      <c r="A4" s="4" t="s">
        <v>513</v>
      </c>
      <c r="B4" s="24">
        <v>0</v>
      </c>
      <c r="C4" s="24">
        <v>0</v>
      </c>
      <c r="D4" s="24">
        <v>0</v>
      </c>
      <c r="E4" s="24">
        <v>0</v>
      </c>
      <c r="F4" s="24">
        <v>0</v>
      </c>
      <c r="G4" s="24">
        <v>3.3612060169370002E-3</v>
      </c>
      <c r="H4" s="24">
        <v>5.7854820092800149E-3</v>
      </c>
      <c r="I4" s="24">
        <v>1.2706560453575681E-2</v>
      </c>
      <c r="J4" s="24">
        <v>2.4192882563619015E-2</v>
      </c>
      <c r="K4" s="24">
        <v>5.8811938871785728E-2</v>
      </c>
      <c r="L4" s="24">
        <v>5.4595137801903768E-2</v>
      </c>
      <c r="M4" s="24">
        <v>7.0967739807215269E-2</v>
      </c>
      <c r="N4" s="24">
        <v>2.9032392017457668E-2</v>
      </c>
      <c r="O4" s="24">
        <v>2.7431873302979207E-2</v>
      </c>
      <c r="P4" s="24">
        <v>3.001208387490591E-2</v>
      </c>
      <c r="Q4" s="24">
        <v>2.9684347944460215E-2</v>
      </c>
      <c r="R4" s="24">
        <v>9.2871109580065607E-3</v>
      </c>
      <c r="S4" s="24">
        <v>3.0063832127224323E-2</v>
      </c>
    </row>
    <row r="5" spans="1:19" x14ac:dyDescent="0.25">
      <c r="A5" s="4" t="s">
        <v>514</v>
      </c>
      <c r="B5" s="24">
        <v>0.10059352483359214</v>
      </c>
      <c r="C5" s="24">
        <v>5.4892857620200658E-2</v>
      </c>
      <c r="D5" s="24">
        <v>6.3521614525943473E-2</v>
      </c>
      <c r="E5" s="24">
        <v>5.4251222246802004E-2</v>
      </c>
      <c r="F5" s="24">
        <v>1.1482263868838435E-2</v>
      </c>
      <c r="G5" s="24">
        <v>4.0098636800286289E-2</v>
      </c>
      <c r="H5" s="24">
        <v>3.8479270921561164E-2</v>
      </c>
      <c r="I5" s="24">
        <v>7.5096214794990609E-2</v>
      </c>
      <c r="J5" s="24">
        <v>5.8162745576285618E-2</v>
      </c>
      <c r="K5" s="24">
        <v>5.1052216797698259E-2</v>
      </c>
      <c r="L5" s="24">
        <v>7.6540826572342596E-2</v>
      </c>
      <c r="M5" s="24">
        <v>9.5260838555378369E-2</v>
      </c>
      <c r="N5" s="24">
        <v>7.4761031088785707E-2</v>
      </c>
      <c r="O5" s="24">
        <v>6.15148985441243E-2</v>
      </c>
      <c r="P5" s="24">
        <v>7.9740000440433223E-2</v>
      </c>
      <c r="Q5" s="24">
        <v>9.1814241601480773E-2</v>
      </c>
      <c r="R5" s="24">
        <v>9.6820896545615556E-2</v>
      </c>
      <c r="S5" s="24">
        <v>7.2957145134553328E-2</v>
      </c>
    </row>
    <row r="6" spans="1:19" x14ac:dyDescent="0.25">
      <c r="A6" s="4" t="s">
        <v>515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3.2220291797368988E-2</v>
      </c>
      <c r="H6" s="24">
        <v>3.7226164990513476E-2</v>
      </c>
      <c r="I6" s="24">
        <v>5.2885781400095262E-2</v>
      </c>
      <c r="J6" s="24">
        <v>6.9189578037337288E-2</v>
      </c>
      <c r="K6" s="24">
        <v>6.3622168527937423E-2</v>
      </c>
      <c r="L6" s="24">
        <v>4.7724011348201062E-2</v>
      </c>
      <c r="M6" s="24">
        <v>3.5476056078560546E-2</v>
      </c>
      <c r="N6" s="24">
        <v>2.4648664430624127E-2</v>
      </c>
      <c r="O6" s="24">
        <v>3.2685904493842691E-2</v>
      </c>
      <c r="P6" s="24">
        <v>3.8221484249045763E-2</v>
      </c>
      <c r="Q6" s="24">
        <v>4.9660969600652666E-2</v>
      </c>
      <c r="R6" s="24">
        <v>4.9721611021601074E-2</v>
      </c>
      <c r="S6" s="24">
        <v>4.0393504805127795E-2</v>
      </c>
    </row>
    <row r="7" spans="1:19" x14ac:dyDescent="0.25">
      <c r="A7" s="4" t="s">
        <v>516</v>
      </c>
      <c r="B7" s="24">
        <v>0</v>
      </c>
      <c r="C7" s="24">
        <v>0</v>
      </c>
      <c r="D7" s="24">
        <v>0</v>
      </c>
      <c r="E7" s="24">
        <v>0</v>
      </c>
      <c r="F7" s="24">
        <v>0</v>
      </c>
      <c r="G7" s="24">
        <v>1.8728165835881001E-2</v>
      </c>
      <c r="H7" s="24">
        <v>7.7582630199452204E-2</v>
      </c>
      <c r="I7" s="24">
        <v>0.10620311752034915</v>
      </c>
      <c r="J7" s="24">
        <v>0.11809748614247151</v>
      </c>
      <c r="K7" s="24">
        <v>0.1016897261427207</v>
      </c>
      <c r="L7" s="24">
        <v>0.11171919873445525</v>
      </c>
      <c r="M7" s="24">
        <v>0.11617146451986075</v>
      </c>
      <c r="N7" s="24">
        <v>6.6917109890742926E-2</v>
      </c>
      <c r="O7" s="24">
        <v>4.5652373873114625E-2</v>
      </c>
      <c r="P7" s="24">
        <v>4.8562696782609681E-2</v>
      </c>
      <c r="Q7" s="24">
        <v>0.1241442400666849</v>
      </c>
      <c r="R7" s="24">
        <v>3.8514974114653211E-2</v>
      </c>
      <c r="S7" s="24">
        <v>7.4824171150469715E-2</v>
      </c>
    </row>
    <row r="35" spans="1:19" x14ac:dyDescent="0.25">
      <c r="A35" s="25" t="s">
        <v>21</v>
      </c>
      <c r="B35" s="33">
        <v>0.67796807715805851</v>
      </c>
      <c r="C35" s="33">
        <v>0.65631168081160718</v>
      </c>
      <c r="D35" s="33">
        <v>0.70102724724807486</v>
      </c>
      <c r="E35" s="33">
        <v>0.69808954606198736</v>
      </c>
      <c r="F35" s="33">
        <v>0.65487692787572971</v>
      </c>
      <c r="G35" s="33">
        <v>0.5209770885568944</v>
      </c>
      <c r="H35" s="33">
        <v>0.64521823648784626</v>
      </c>
      <c r="I35" s="33">
        <v>0.65183960727462131</v>
      </c>
      <c r="J35" s="2"/>
      <c r="K35" s="2"/>
      <c r="L35" s="2"/>
      <c r="M35" s="2"/>
      <c r="N35" s="2"/>
      <c r="O35" s="2"/>
      <c r="P35" s="2"/>
      <c r="Q35" s="2"/>
      <c r="R35" s="2"/>
      <c r="S35" s="2"/>
    </row>
    <row r="36" spans="1:19" x14ac:dyDescent="0.25">
      <c r="A36" s="6" t="s">
        <v>517</v>
      </c>
      <c r="B36" s="24">
        <v>3.8004243998407426E-2</v>
      </c>
      <c r="C36" s="24">
        <v>5.81883705765057E-2</v>
      </c>
      <c r="D36" s="24">
        <v>9.2697902248778649E-2</v>
      </c>
      <c r="E36" s="24">
        <v>9.5363781744836104E-2</v>
      </c>
      <c r="F36" s="24">
        <v>9.2911823971734864E-2</v>
      </c>
      <c r="G36" s="24">
        <v>9.6182042449171237E-2</v>
      </c>
      <c r="H36" s="24">
        <v>0.13700644889974981</v>
      </c>
      <c r="I36" s="24">
        <v>8.9998526884154231E-2</v>
      </c>
      <c r="J36" s="24"/>
      <c r="K36" s="24"/>
      <c r="L36" s="24"/>
      <c r="M36" s="24"/>
      <c r="N36" s="24"/>
      <c r="O36" s="24"/>
      <c r="P36" s="24"/>
      <c r="Q36" s="24"/>
      <c r="R36" s="24"/>
      <c r="S36" s="24"/>
    </row>
    <row r="37" spans="1:19" x14ac:dyDescent="0.25">
      <c r="A37" s="6" t="s">
        <v>518</v>
      </c>
      <c r="B37" s="24">
        <v>0.54636594986026765</v>
      </c>
      <c r="C37" s="24">
        <v>0.62257533503618512</v>
      </c>
      <c r="D37" s="24">
        <v>0.39141114453027648</v>
      </c>
      <c r="E37" s="24">
        <v>0.4392619586116891</v>
      </c>
      <c r="F37" s="24">
        <v>0.45681264915409731</v>
      </c>
      <c r="G37" s="24">
        <v>0.37129138664299705</v>
      </c>
      <c r="H37" s="24">
        <v>0.35597750202042994</v>
      </c>
      <c r="I37" s="24">
        <v>0.44435946122374081</v>
      </c>
      <c r="J37" s="24"/>
      <c r="K37" s="24"/>
      <c r="L37" s="24"/>
      <c r="M37" s="24"/>
      <c r="N37" s="24"/>
      <c r="O37" s="24"/>
      <c r="P37" s="24"/>
      <c r="Q37" s="24"/>
      <c r="R37" s="24"/>
      <c r="S37" s="24"/>
    </row>
    <row r="38" spans="1:19" x14ac:dyDescent="0.25">
      <c r="A38" s="6" t="s">
        <v>519</v>
      </c>
      <c r="B38" s="24">
        <v>0</v>
      </c>
      <c r="C38" s="24">
        <v>0</v>
      </c>
      <c r="D38" s="24">
        <v>1.7453708509483382E-4</v>
      </c>
      <c r="E38" s="24">
        <v>0</v>
      </c>
      <c r="F38" s="24">
        <v>0</v>
      </c>
      <c r="G38" s="24">
        <v>0</v>
      </c>
      <c r="H38" s="24">
        <v>0</v>
      </c>
      <c r="I38" s="24">
        <v>3.2303345250112447E-5</v>
      </c>
      <c r="J38" s="24"/>
      <c r="K38" s="24"/>
      <c r="L38" s="24"/>
      <c r="M38" s="24"/>
      <c r="N38" s="24"/>
      <c r="O38" s="24"/>
      <c r="P38" s="24"/>
      <c r="Q38" s="24"/>
      <c r="R38" s="24"/>
      <c r="S38" s="24"/>
    </row>
    <row r="39" spans="1:19" x14ac:dyDescent="0.25">
      <c r="A39" s="6" t="s">
        <v>520</v>
      </c>
      <c r="B39" s="24">
        <v>0.41311436833663229</v>
      </c>
      <c r="C39" s="24">
        <v>0.31737374815200614</v>
      </c>
      <c r="D39" s="24">
        <v>0.51344727032899873</v>
      </c>
      <c r="E39" s="24">
        <v>0.44806975108590535</v>
      </c>
      <c r="F39" s="24">
        <v>0.44003761718685758</v>
      </c>
      <c r="G39" s="24">
        <v>0.52836464206432388</v>
      </c>
      <c r="H39" s="24">
        <v>0.50203590295025735</v>
      </c>
      <c r="I39" s="24">
        <v>0.45866726540022684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</row>
    <row r="40" spans="1:19" x14ac:dyDescent="0.25">
      <c r="A40" s="6" t="s">
        <v>521</v>
      </c>
      <c r="B40" s="24">
        <v>0</v>
      </c>
      <c r="C40" s="24">
        <v>0</v>
      </c>
      <c r="D40" s="24">
        <v>0</v>
      </c>
      <c r="E40" s="24">
        <v>3.3552918092637682E-3</v>
      </c>
      <c r="F40" s="24">
        <v>6.509352749670707E-3</v>
      </c>
      <c r="G40" s="24">
        <v>2.8958519181559988E-3</v>
      </c>
      <c r="H40" s="24">
        <v>4.3155343536840146E-3</v>
      </c>
      <c r="I40" s="24">
        <v>2.5953701207599459E-3</v>
      </c>
      <c r="J40" s="24"/>
      <c r="K40" s="24"/>
      <c r="L40" s="24"/>
      <c r="M40" s="24"/>
      <c r="N40" s="24"/>
      <c r="O40" s="24"/>
      <c r="P40" s="24"/>
      <c r="Q40" s="24"/>
      <c r="R40" s="24"/>
      <c r="S40" s="24"/>
    </row>
    <row r="41" spans="1:19" x14ac:dyDescent="0.25">
      <c r="A41" s="6" t="s">
        <v>522</v>
      </c>
      <c r="B41" s="24">
        <v>2.5154378046926707E-3</v>
      </c>
      <c r="C41" s="24">
        <v>1.8625462353030946E-3</v>
      </c>
      <c r="D41" s="24">
        <v>2.2691458068514066E-3</v>
      </c>
      <c r="E41" s="24">
        <v>1.3949216748305598E-2</v>
      </c>
      <c r="F41" s="24">
        <v>3.728556937639683E-3</v>
      </c>
      <c r="G41" s="24">
        <v>1.2660769253519488E-3</v>
      </c>
      <c r="H41" s="24">
        <v>6.646117758788686E-4</v>
      </c>
      <c r="I41" s="24">
        <v>4.3470730258681964E-3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</row>
    <row r="42" spans="1:19" x14ac:dyDescent="0.25">
      <c r="A42" s="25" t="s">
        <v>61</v>
      </c>
      <c r="B42" s="33">
        <v>2.0911381941683807E-2</v>
      </c>
      <c r="C42" s="33">
        <v>1.8477542098507469E-2</v>
      </c>
      <c r="D42" s="33">
        <v>8.8043893571935761E-2</v>
      </c>
      <c r="E42" s="33">
        <v>0.13230093816667937</v>
      </c>
      <c r="F42" s="33">
        <v>0.14785591177094928</v>
      </c>
      <c r="G42" s="33">
        <v>0.18373650945582976</v>
      </c>
      <c r="H42" s="33">
        <v>0.1603399194340728</v>
      </c>
      <c r="I42" s="33">
        <v>0.11516399137598622</v>
      </c>
    </row>
    <row r="43" spans="1:19" x14ac:dyDescent="0.25">
      <c r="A43" s="6" t="s">
        <v>523</v>
      </c>
      <c r="B43" s="24">
        <v>0.87839752033358431</v>
      </c>
      <c r="C43" s="24">
        <v>0.75322562547803518</v>
      </c>
      <c r="D43" s="24">
        <v>9.9231718511320441E-2</v>
      </c>
      <c r="E43" s="24">
        <v>6.1553184845145124E-2</v>
      </c>
      <c r="F43" s="24">
        <v>4.8577441699576208E-2</v>
      </c>
      <c r="G43" s="24">
        <v>-8.2476692770973294E-10</v>
      </c>
      <c r="H43" s="24">
        <v>0</v>
      </c>
      <c r="I43" s="24">
        <v>6.4746700383749412E-2</v>
      </c>
    </row>
    <row r="44" spans="1:19" x14ac:dyDescent="0.25">
      <c r="A44" s="6" t="s">
        <v>524</v>
      </c>
      <c r="B44" s="24">
        <v>0</v>
      </c>
      <c r="C44" s="24">
        <v>0</v>
      </c>
      <c r="D44" s="24">
        <v>1.4862070792357183E-2</v>
      </c>
      <c r="E44" s="24">
        <v>3.6768382916752086E-2</v>
      </c>
      <c r="F44" s="24">
        <v>1.643143076707855E-2</v>
      </c>
      <c r="G44" s="24">
        <v>6.1284874902863704E-2</v>
      </c>
      <c r="H44" s="24">
        <v>0.10429768278763848</v>
      </c>
      <c r="I44" s="24">
        <v>4.712047086335449E-2</v>
      </c>
    </row>
    <row r="45" spans="1:19" x14ac:dyDescent="0.25">
      <c r="A45" s="6" t="s">
        <v>525</v>
      </c>
      <c r="B45" s="24">
        <v>0</v>
      </c>
      <c r="C45" s="24">
        <v>0</v>
      </c>
      <c r="D45" s="24">
        <v>0.88567708326969141</v>
      </c>
      <c r="E45" s="24">
        <v>0.9016256391192482</v>
      </c>
      <c r="F45" s="24">
        <v>0.93259452496025985</v>
      </c>
      <c r="G45" s="24">
        <v>0.93815109679935327</v>
      </c>
      <c r="H45" s="24">
        <v>0.89570231721236149</v>
      </c>
      <c r="I45" s="24">
        <v>0.88112143635618057</v>
      </c>
    </row>
    <row r="46" spans="1:19" x14ac:dyDescent="0.25">
      <c r="A46" s="6" t="s">
        <v>526</v>
      </c>
      <c r="B46" s="24">
        <v>0</v>
      </c>
      <c r="C46" s="24">
        <v>2.778296314041028E-5</v>
      </c>
      <c r="D46" s="24">
        <v>0</v>
      </c>
      <c r="E46" s="24">
        <v>0</v>
      </c>
      <c r="F46" s="24">
        <v>2.39326936171307E-3</v>
      </c>
      <c r="G46" s="24">
        <v>1.2141289272393971E-3</v>
      </c>
      <c r="H46" s="24">
        <v>0</v>
      </c>
      <c r="I46" s="24">
        <v>7.7502494293429794E-4</v>
      </c>
    </row>
    <row r="47" spans="1:19" x14ac:dyDescent="0.25">
      <c r="A47" s="6" t="s">
        <v>521</v>
      </c>
      <c r="B47" s="24">
        <v>0</v>
      </c>
      <c r="C47" s="24">
        <v>0</v>
      </c>
      <c r="D47" s="24">
        <v>0</v>
      </c>
      <c r="E47" s="24">
        <v>0</v>
      </c>
      <c r="F47" s="24">
        <v>3.3332113722886496E-6</v>
      </c>
      <c r="G47" s="24">
        <v>0</v>
      </c>
      <c r="H47" s="24">
        <v>0</v>
      </c>
      <c r="I47" s="24">
        <v>6.7792630172050159E-7</v>
      </c>
    </row>
    <row r="48" spans="1:19" x14ac:dyDescent="0.25">
      <c r="A48" s="6" t="s">
        <v>522</v>
      </c>
      <c r="B48" s="24">
        <v>0.12160247966641571</v>
      </c>
      <c r="C48" s="24">
        <v>0.24674659155882434</v>
      </c>
      <c r="D48" s="24">
        <v>2.2912742663087321E-4</v>
      </c>
      <c r="E48" s="24">
        <v>5.279311885462469E-5</v>
      </c>
      <c r="F48" s="24">
        <v>0</v>
      </c>
      <c r="G48" s="24">
        <v>-6.5009980468939792E-4</v>
      </c>
      <c r="H48" s="24">
        <v>0</v>
      </c>
      <c r="I48" s="24">
        <v>6.2356895274794221E-3</v>
      </c>
    </row>
  </sheetData>
  <sortState ref="A2:S11">
    <sortCondition descending="1" ref="S2:S1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43"/>
  <sheetViews>
    <sheetView workbookViewId="0">
      <selection sqref="A1:K4243"/>
    </sheetView>
  </sheetViews>
  <sheetFormatPr defaultRowHeight="15" x14ac:dyDescent="0.25"/>
  <sheetData>
    <row r="1" spans="1:11" x14ac:dyDescent="0.25">
      <c r="A1" t="s">
        <v>0</v>
      </c>
      <c r="B1" t="s">
        <v>2</v>
      </c>
      <c r="C1" t="s">
        <v>3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  <c r="I1" t="s">
        <v>15</v>
      </c>
      <c r="J1" t="s">
        <v>113</v>
      </c>
      <c r="K1" t="s">
        <v>114</v>
      </c>
    </row>
    <row r="2" spans="1:11" x14ac:dyDescent="0.25">
      <c r="A2">
        <v>2000</v>
      </c>
      <c r="B2" t="s">
        <v>18</v>
      </c>
      <c r="C2" t="s">
        <v>19</v>
      </c>
      <c r="D2" t="s">
        <v>42</v>
      </c>
      <c r="E2" t="s">
        <v>115</v>
      </c>
      <c r="F2" t="s">
        <v>116</v>
      </c>
      <c r="G2" t="s">
        <v>28</v>
      </c>
      <c r="H2" t="s">
        <v>117</v>
      </c>
      <c r="I2">
        <v>1</v>
      </c>
      <c r="J2">
        <v>1100000</v>
      </c>
      <c r="K2">
        <v>3</v>
      </c>
    </row>
    <row r="3" spans="1:11" x14ac:dyDescent="0.25">
      <c r="A3">
        <v>2001</v>
      </c>
      <c r="B3" t="s">
        <v>18</v>
      </c>
      <c r="C3" t="s">
        <v>19</v>
      </c>
      <c r="D3" t="s">
        <v>20</v>
      </c>
      <c r="E3" t="s">
        <v>118</v>
      </c>
      <c r="F3" t="s">
        <v>116</v>
      </c>
      <c r="G3" t="s">
        <v>119</v>
      </c>
      <c r="H3" t="s">
        <v>120</v>
      </c>
      <c r="I3">
        <v>1</v>
      </c>
      <c r="J3">
        <v>156274850</v>
      </c>
      <c r="K3">
        <v>25</v>
      </c>
    </row>
    <row r="4" spans="1:11" x14ac:dyDescent="0.25">
      <c r="A4">
        <v>2001</v>
      </c>
      <c r="B4" t="s">
        <v>18</v>
      </c>
      <c r="C4" t="s">
        <v>19</v>
      </c>
      <c r="D4" t="s">
        <v>20</v>
      </c>
      <c r="E4" t="s">
        <v>121</v>
      </c>
      <c r="F4" t="s">
        <v>116</v>
      </c>
      <c r="G4" t="s">
        <v>119</v>
      </c>
      <c r="H4" t="s">
        <v>122</v>
      </c>
      <c r="I4">
        <v>1</v>
      </c>
      <c r="J4">
        <v>541663</v>
      </c>
      <c r="K4">
        <v>4</v>
      </c>
    </row>
    <row r="5" spans="1:11" x14ac:dyDescent="0.25">
      <c r="A5">
        <v>2001</v>
      </c>
      <c r="B5" t="s">
        <v>18</v>
      </c>
      <c r="C5" t="s">
        <v>19</v>
      </c>
      <c r="D5" t="s">
        <v>38</v>
      </c>
      <c r="E5" t="s">
        <v>123</v>
      </c>
      <c r="F5" t="s">
        <v>124</v>
      </c>
      <c r="G5" t="s">
        <v>119</v>
      </c>
      <c r="H5" t="s">
        <v>117</v>
      </c>
      <c r="I5">
        <v>1</v>
      </c>
      <c r="J5">
        <v>31604820</v>
      </c>
      <c r="K5">
        <v>9</v>
      </c>
    </row>
    <row r="6" spans="1:11" x14ac:dyDescent="0.25">
      <c r="A6">
        <v>2002</v>
      </c>
      <c r="B6" t="s">
        <v>18</v>
      </c>
      <c r="C6" t="s">
        <v>29</v>
      </c>
      <c r="D6" t="s">
        <v>20</v>
      </c>
      <c r="E6" t="s">
        <v>125</v>
      </c>
      <c r="F6" t="s">
        <v>116</v>
      </c>
      <c r="G6" t="s">
        <v>126</v>
      </c>
      <c r="H6" t="s">
        <v>127</v>
      </c>
      <c r="I6">
        <v>1</v>
      </c>
      <c r="J6">
        <v>10141221</v>
      </c>
      <c r="K6">
        <v>2</v>
      </c>
    </row>
    <row r="7" spans="1:11" x14ac:dyDescent="0.25">
      <c r="A7">
        <v>2002</v>
      </c>
      <c r="B7" t="s">
        <v>18</v>
      </c>
      <c r="C7" t="s">
        <v>29</v>
      </c>
      <c r="D7" t="s">
        <v>30</v>
      </c>
      <c r="E7" t="s">
        <v>128</v>
      </c>
      <c r="F7" t="s">
        <v>129</v>
      </c>
      <c r="G7" t="s">
        <v>130</v>
      </c>
      <c r="H7" t="s">
        <v>131</v>
      </c>
      <c r="I7">
        <v>1</v>
      </c>
      <c r="J7">
        <v>3138346</v>
      </c>
      <c r="K7">
        <v>5</v>
      </c>
    </row>
    <row r="8" spans="1:11" x14ac:dyDescent="0.25">
      <c r="A8">
        <v>2002</v>
      </c>
      <c r="B8" t="s">
        <v>18</v>
      </c>
      <c r="C8" t="s">
        <v>29</v>
      </c>
      <c r="D8" t="s">
        <v>30</v>
      </c>
      <c r="E8" t="s">
        <v>132</v>
      </c>
      <c r="F8" t="s">
        <v>129</v>
      </c>
      <c r="G8" t="s">
        <v>126</v>
      </c>
      <c r="H8" t="s">
        <v>120</v>
      </c>
      <c r="I8">
        <v>1</v>
      </c>
      <c r="J8">
        <v>12211040</v>
      </c>
      <c r="K8">
        <v>3</v>
      </c>
    </row>
    <row r="9" spans="1:11" x14ac:dyDescent="0.25">
      <c r="A9">
        <v>2003</v>
      </c>
      <c r="B9" t="s">
        <v>18</v>
      </c>
      <c r="C9" t="s">
        <v>19</v>
      </c>
      <c r="D9" t="s">
        <v>20</v>
      </c>
      <c r="E9" t="s">
        <v>118</v>
      </c>
      <c r="F9" t="s">
        <v>116</v>
      </c>
      <c r="G9" t="s">
        <v>119</v>
      </c>
      <c r="H9" t="s">
        <v>120</v>
      </c>
      <c r="I9">
        <v>1</v>
      </c>
      <c r="J9">
        <v>42703376</v>
      </c>
      <c r="K9">
        <v>18</v>
      </c>
    </row>
    <row r="10" spans="1:11" x14ac:dyDescent="0.25">
      <c r="A10">
        <v>2003</v>
      </c>
      <c r="B10" t="s">
        <v>18</v>
      </c>
      <c r="C10" t="s">
        <v>19</v>
      </c>
      <c r="D10" t="s">
        <v>38</v>
      </c>
      <c r="E10" t="s">
        <v>123</v>
      </c>
      <c r="F10" t="s">
        <v>124</v>
      </c>
      <c r="G10" t="s">
        <v>119</v>
      </c>
      <c r="H10" t="s">
        <v>117</v>
      </c>
      <c r="I10">
        <v>1</v>
      </c>
      <c r="J10">
        <v>45729186</v>
      </c>
      <c r="K10">
        <v>12</v>
      </c>
    </row>
    <row r="11" spans="1:11" x14ac:dyDescent="0.25">
      <c r="A11">
        <v>2003</v>
      </c>
      <c r="B11" t="s">
        <v>18</v>
      </c>
      <c r="C11" t="s">
        <v>29</v>
      </c>
      <c r="D11" t="s">
        <v>36</v>
      </c>
      <c r="E11" t="s">
        <v>133</v>
      </c>
      <c r="F11" t="s">
        <v>129</v>
      </c>
      <c r="G11" t="s">
        <v>130</v>
      </c>
      <c r="H11" t="s">
        <v>131</v>
      </c>
      <c r="I11">
        <v>1</v>
      </c>
      <c r="J11">
        <v>301228</v>
      </c>
      <c r="K11">
        <v>6</v>
      </c>
    </row>
    <row r="12" spans="1:11" x14ac:dyDescent="0.25">
      <c r="A12">
        <v>2003</v>
      </c>
      <c r="B12" t="s">
        <v>18</v>
      </c>
      <c r="C12" t="s">
        <v>29</v>
      </c>
      <c r="D12" t="s">
        <v>52</v>
      </c>
      <c r="E12" t="s">
        <v>134</v>
      </c>
      <c r="F12" t="s">
        <v>116</v>
      </c>
      <c r="G12" t="s">
        <v>126</v>
      </c>
      <c r="H12" t="s">
        <v>120</v>
      </c>
      <c r="I12">
        <v>1</v>
      </c>
      <c r="J12">
        <v>-2059363</v>
      </c>
      <c r="K12">
        <v>1</v>
      </c>
    </row>
    <row r="13" spans="1:11" x14ac:dyDescent="0.25">
      <c r="A13">
        <v>2003</v>
      </c>
      <c r="B13" t="s">
        <v>18</v>
      </c>
      <c r="C13" t="s">
        <v>29</v>
      </c>
      <c r="D13" t="s">
        <v>50</v>
      </c>
      <c r="E13" t="s">
        <v>135</v>
      </c>
      <c r="F13" t="s">
        <v>136</v>
      </c>
      <c r="G13" t="s">
        <v>130</v>
      </c>
      <c r="H13" t="s">
        <v>131</v>
      </c>
      <c r="I13">
        <v>1</v>
      </c>
      <c r="J13">
        <v>41634</v>
      </c>
      <c r="K13">
        <v>1</v>
      </c>
    </row>
    <row r="14" spans="1:11" x14ac:dyDescent="0.25">
      <c r="A14">
        <v>2004</v>
      </c>
      <c r="B14" t="s">
        <v>18</v>
      </c>
      <c r="C14" t="s">
        <v>19</v>
      </c>
      <c r="D14" t="s">
        <v>20</v>
      </c>
      <c r="E14" t="s">
        <v>118</v>
      </c>
      <c r="F14" t="s">
        <v>116</v>
      </c>
      <c r="G14" t="s">
        <v>28</v>
      </c>
      <c r="H14" t="s">
        <v>120</v>
      </c>
      <c r="I14">
        <v>1</v>
      </c>
      <c r="J14">
        <v>727745</v>
      </c>
      <c r="K14">
        <v>1</v>
      </c>
    </row>
    <row r="15" spans="1:11" x14ac:dyDescent="0.25">
      <c r="A15">
        <v>2004</v>
      </c>
      <c r="B15" t="s">
        <v>18</v>
      </c>
      <c r="C15" t="s">
        <v>19</v>
      </c>
      <c r="D15" t="s">
        <v>20</v>
      </c>
      <c r="E15" t="s">
        <v>118</v>
      </c>
      <c r="F15" t="s">
        <v>116</v>
      </c>
      <c r="G15" t="s">
        <v>119</v>
      </c>
      <c r="H15" t="s">
        <v>117</v>
      </c>
      <c r="I15">
        <v>1</v>
      </c>
      <c r="J15">
        <v>80822517</v>
      </c>
      <c r="K15">
        <v>22</v>
      </c>
    </row>
    <row r="16" spans="1:11" x14ac:dyDescent="0.25">
      <c r="A16">
        <v>2004</v>
      </c>
      <c r="B16" t="s">
        <v>18</v>
      </c>
      <c r="C16" t="s">
        <v>19</v>
      </c>
      <c r="D16" t="s">
        <v>20</v>
      </c>
      <c r="E16" t="s">
        <v>118</v>
      </c>
      <c r="F16" t="s">
        <v>116</v>
      </c>
      <c r="G16" t="s">
        <v>137</v>
      </c>
      <c r="H16" t="s">
        <v>120</v>
      </c>
      <c r="I16">
        <v>1</v>
      </c>
      <c r="J16">
        <v>56044459</v>
      </c>
      <c r="K16">
        <v>8</v>
      </c>
    </row>
    <row r="17" spans="1:11" x14ac:dyDescent="0.25">
      <c r="A17">
        <v>2004</v>
      </c>
      <c r="B17" t="s">
        <v>18</v>
      </c>
      <c r="C17" t="s">
        <v>19</v>
      </c>
      <c r="D17" t="s">
        <v>42</v>
      </c>
      <c r="E17" t="s">
        <v>115</v>
      </c>
      <c r="F17" t="s">
        <v>116</v>
      </c>
      <c r="G17" t="s">
        <v>28</v>
      </c>
      <c r="H17" t="s">
        <v>120</v>
      </c>
      <c r="I17">
        <v>1</v>
      </c>
      <c r="J17">
        <v>65084791</v>
      </c>
      <c r="K17">
        <v>9</v>
      </c>
    </row>
    <row r="18" spans="1:11" x14ac:dyDescent="0.25">
      <c r="A18">
        <v>2004</v>
      </c>
      <c r="B18" t="s">
        <v>18</v>
      </c>
      <c r="C18" t="s">
        <v>19</v>
      </c>
      <c r="D18" t="s">
        <v>38</v>
      </c>
      <c r="E18" t="s">
        <v>123</v>
      </c>
      <c r="F18" t="s">
        <v>124</v>
      </c>
      <c r="G18" t="s">
        <v>28</v>
      </c>
      <c r="H18" t="s">
        <v>127</v>
      </c>
      <c r="I18">
        <v>1</v>
      </c>
      <c r="J18">
        <v>8276485</v>
      </c>
      <c r="K18">
        <v>1</v>
      </c>
    </row>
    <row r="19" spans="1:11" x14ac:dyDescent="0.25">
      <c r="A19">
        <v>2004</v>
      </c>
      <c r="B19" t="s">
        <v>18</v>
      </c>
      <c r="C19" t="s">
        <v>29</v>
      </c>
      <c r="D19" t="s">
        <v>20</v>
      </c>
      <c r="E19" t="s">
        <v>125</v>
      </c>
      <c r="F19" t="s">
        <v>116</v>
      </c>
      <c r="G19" t="s">
        <v>126</v>
      </c>
      <c r="H19" t="s">
        <v>127</v>
      </c>
      <c r="I19">
        <v>1</v>
      </c>
      <c r="J19">
        <v>138969489</v>
      </c>
      <c r="K19">
        <v>8</v>
      </c>
    </row>
    <row r="20" spans="1:11" x14ac:dyDescent="0.25">
      <c r="A20">
        <v>2004</v>
      </c>
      <c r="B20" t="s">
        <v>18</v>
      </c>
      <c r="C20" t="s">
        <v>29</v>
      </c>
      <c r="D20" t="s">
        <v>30</v>
      </c>
      <c r="E20" t="s">
        <v>138</v>
      </c>
      <c r="F20" t="s">
        <v>129</v>
      </c>
      <c r="G20" t="s">
        <v>28</v>
      </c>
      <c r="H20" t="s">
        <v>131</v>
      </c>
      <c r="I20">
        <v>1</v>
      </c>
      <c r="J20">
        <v>54488</v>
      </c>
      <c r="K20">
        <v>1</v>
      </c>
    </row>
    <row r="21" spans="1:11" x14ac:dyDescent="0.25">
      <c r="A21">
        <v>2004</v>
      </c>
      <c r="B21" t="s">
        <v>18</v>
      </c>
      <c r="C21" t="s">
        <v>29</v>
      </c>
      <c r="D21" t="s">
        <v>30</v>
      </c>
      <c r="E21" t="s">
        <v>128</v>
      </c>
      <c r="F21" t="s">
        <v>129</v>
      </c>
      <c r="G21" t="s">
        <v>28</v>
      </c>
      <c r="H21" t="s">
        <v>131</v>
      </c>
      <c r="I21">
        <v>1</v>
      </c>
      <c r="J21">
        <v>6117917</v>
      </c>
      <c r="K21">
        <v>5</v>
      </c>
    </row>
    <row r="22" spans="1:11" x14ac:dyDescent="0.25">
      <c r="A22">
        <v>2004</v>
      </c>
      <c r="B22" t="s">
        <v>18</v>
      </c>
      <c r="C22" t="s">
        <v>29</v>
      </c>
      <c r="D22" t="s">
        <v>36</v>
      </c>
      <c r="E22" t="s">
        <v>139</v>
      </c>
      <c r="F22" t="s">
        <v>140</v>
      </c>
      <c r="G22" t="s">
        <v>28</v>
      </c>
      <c r="H22" t="s">
        <v>120</v>
      </c>
      <c r="I22">
        <v>1</v>
      </c>
      <c r="J22">
        <v>0</v>
      </c>
      <c r="K22">
        <v>0</v>
      </c>
    </row>
    <row r="23" spans="1:11" x14ac:dyDescent="0.25">
      <c r="A23">
        <v>2004</v>
      </c>
      <c r="B23" t="s">
        <v>18</v>
      </c>
      <c r="C23" t="s">
        <v>29</v>
      </c>
      <c r="D23" t="s">
        <v>42</v>
      </c>
      <c r="E23" t="s">
        <v>141</v>
      </c>
      <c r="F23" t="s">
        <v>142</v>
      </c>
      <c r="G23" t="s">
        <v>28</v>
      </c>
      <c r="H23" t="s">
        <v>120</v>
      </c>
      <c r="I23">
        <v>1</v>
      </c>
      <c r="J23">
        <v>0</v>
      </c>
      <c r="K23">
        <v>0</v>
      </c>
    </row>
    <row r="24" spans="1:11" x14ac:dyDescent="0.25">
      <c r="A24">
        <v>2004</v>
      </c>
      <c r="B24" t="s">
        <v>18</v>
      </c>
      <c r="C24" t="s">
        <v>29</v>
      </c>
      <c r="D24" t="s">
        <v>38</v>
      </c>
      <c r="E24" t="s">
        <v>143</v>
      </c>
      <c r="F24" t="s">
        <v>124</v>
      </c>
      <c r="G24" t="s">
        <v>144</v>
      </c>
      <c r="H24" t="s">
        <v>120</v>
      </c>
      <c r="I24">
        <v>1</v>
      </c>
      <c r="J24">
        <v>558742</v>
      </c>
      <c r="K24">
        <v>1</v>
      </c>
    </row>
    <row r="25" spans="1:11" x14ac:dyDescent="0.25">
      <c r="A25">
        <v>2005</v>
      </c>
      <c r="B25" t="s">
        <v>18</v>
      </c>
      <c r="C25" t="s">
        <v>19</v>
      </c>
      <c r="D25" t="s">
        <v>20</v>
      </c>
      <c r="E25" t="s">
        <v>118</v>
      </c>
      <c r="F25" t="s">
        <v>116</v>
      </c>
      <c r="G25" t="s">
        <v>119</v>
      </c>
      <c r="H25" t="s">
        <v>120</v>
      </c>
      <c r="I25">
        <v>1</v>
      </c>
      <c r="J25">
        <v>17170481</v>
      </c>
      <c r="K25">
        <v>18</v>
      </c>
    </row>
    <row r="26" spans="1:11" x14ac:dyDescent="0.25">
      <c r="A26">
        <v>2005</v>
      </c>
      <c r="B26" t="s">
        <v>18</v>
      </c>
      <c r="C26" t="s">
        <v>19</v>
      </c>
      <c r="D26" t="s">
        <v>20</v>
      </c>
      <c r="E26" t="s">
        <v>118</v>
      </c>
      <c r="F26" t="s">
        <v>116</v>
      </c>
      <c r="G26" t="s">
        <v>119</v>
      </c>
      <c r="H26" t="s">
        <v>122</v>
      </c>
      <c r="I26">
        <v>1</v>
      </c>
      <c r="J26">
        <v>6254621</v>
      </c>
      <c r="K26">
        <v>11</v>
      </c>
    </row>
    <row r="27" spans="1:11" x14ac:dyDescent="0.25">
      <c r="A27">
        <v>2005</v>
      </c>
      <c r="B27" t="s">
        <v>18</v>
      </c>
      <c r="C27" t="s">
        <v>19</v>
      </c>
      <c r="D27" t="s">
        <v>20</v>
      </c>
      <c r="E27" t="s">
        <v>118</v>
      </c>
      <c r="F27" t="s">
        <v>116</v>
      </c>
      <c r="G27" t="s">
        <v>137</v>
      </c>
      <c r="H27" t="s">
        <v>117</v>
      </c>
      <c r="I27">
        <v>1</v>
      </c>
      <c r="J27">
        <v>8614670</v>
      </c>
      <c r="K27">
        <v>4</v>
      </c>
    </row>
    <row r="28" spans="1:11" x14ac:dyDescent="0.25">
      <c r="A28">
        <v>2005</v>
      </c>
      <c r="B28" t="s">
        <v>18</v>
      </c>
      <c r="C28" t="s">
        <v>19</v>
      </c>
      <c r="D28" t="s">
        <v>20</v>
      </c>
      <c r="E28" t="s">
        <v>118</v>
      </c>
      <c r="F28" t="s">
        <v>116</v>
      </c>
      <c r="G28" t="s">
        <v>137</v>
      </c>
      <c r="H28" t="s">
        <v>145</v>
      </c>
      <c r="I28">
        <v>1</v>
      </c>
      <c r="J28">
        <v>17161992</v>
      </c>
      <c r="K28">
        <v>14</v>
      </c>
    </row>
    <row r="29" spans="1:11" x14ac:dyDescent="0.25">
      <c r="A29">
        <v>2005</v>
      </c>
      <c r="B29" t="s">
        <v>18</v>
      </c>
      <c r="C29" t="s">
        <v>19</v>
      </c>
      <c r="D29" t="s">
        <v>20</v>
      </c>
      <c r="E29" t="s">
        <v>121</v>
      </c>
      <c r="F29" t="s">
        <v>116</v>
      </c>
      <c r="G29" t="s">
        <v>28</v>
      </c>
      <c r="H29" t="s">
        <v>120</v>
      </c>
      <c r="I29">
        <v>1</v>
      </c>
      <c r="J29">
        <v>50000</v>
      </c>
      <c r="K29">
        <v>1</v>
      </c>
    </row>
    <row r="30" spans="1:11" x14ac:dyDescent="0.25">
      <c r="A30">
        <v>2005</v>
      </c>
      <c r="B30" t="s">
        <v>18</v>
      </c>
      <c r="C30" t="s">
        <v>19</v>
      </c>
      <c r="D30" t="s">
        <v>30</v>
      </c>
      <c r="E30" t="s">
        <v>146</v>
      </c>
      <c r="F30" t="s">
        <v>129</v>
      </c>
      <c r="G30" t="s">
        <v>28</v>
      </c>
      <c r="H30" t="s">
        <v>120</v>
      </c>
      <c r="I30">
        <v>1</v>
      </c>
      <c r="J30">
        <v>59523</v>
      </c>
      <c r="K30">
        <v>1</v>
      </c>
    </row>
    <row r="31" spans="1:11" x14ac:dyDescent="0.25">
      <c r="A31">
        <v>2005</v>
      </c>
      <c r="B31" t="s">
        <v>18</v>
      </c>
      <c r="C31" t="s">
        <v>19</v>
      </c>
      <c r="D31" t="s">
        <v>30</v>
      </c>
      <c r="E31" t="s">
        <v>146</v>
      </c>
      <c r="F31" t="s">
        <v>129</v>
      </c>
      <c r="G31" t="s">
        <v>147</v>
      </c>
      <c r="H31" t="s">
        <v>120</v>
      </c>
      <c r="I31">
        <v>1</v>
      </c>
      <c r="J31">
        <v>11409</v>
      </c>
      <c r="K31">
        <v>1</v>
      </c>
    </row>
    <row r="32" spans="1:11" x14ac:dyDescent="0.25">
      <c r="A32">
        <v>2005</v>
      </c>
      <c r="B32" t="s">
        <v>18</v>
      </c>
      <c r="C32" t="s">
        <v>19</v>
      </c>
      <c r="D32" t="s">
        <v>30</v>
      </c>
      <c r="E32" t="s">
        <v>148</v>
      </c>
      <c r="F32" t="s">
        <v>129</v>
      </c>
      <c r="G32" t="s">
        <v>28</v>
      </c>
      <c r="H32" t="s">
        <v>120</v>
      </c>
      <c r="I32">
        <v>1</v>
      </c>
      <c r="J32">
        <v>12095</v>
      </c>
      <c r="K32">
        <v>1</v>
      </c>
    </row>
    <row r="33" spans="1:11" x14ac:dyDescent="0.25">
      <c r="A33">
        <v>2005</v>
      </c>
      <c r="B33" t="s">
        <v>18</v>
      </c>
      <c r="C33" t="s">
        <v>19</v>
      </c>
      <c r="D33" t="s">
        <v>30</v>
      </c>
      <c r="E33" t="s">
        <v>149</v>
      </c>
      <c r="F33" t="s">
        <v>129</v>
      </c>
      <c r="G33" t="s">
        <v>28</v>
      </c>
      <c r="H33" t="s">
        <v>120</v>
      </c>
      <c r="I33">
        <v>1</v>
      </c>
      <c r="J33">
        <v>251037</v>
      </c>
      <c r="K33">
        <v>3</v>
      </c>
    </row>
    <row r="34" spans="1:11" x14ac:dyDescent="0.25">
      <c r="A34">
        <v>2005</v>
      </c>
      <c r="B34" t="s">
        <v>18</v>
      </c>
      <c r="C34" t="s">
        <v>19</v>
      </c>
      <c r="D34" t="s">
        <v>30</v>
      </c>
      <c r="E34" t="s">
        <v>150</v>
      </c>
      <c r="F34" t="s">
        <v>129</v>
      </c>
      <c r="G34" t="s">
        <v>28</v>
      </c>
      <c r="H34" t="s">
        <v>120</v>
      </c>
      <c r="I34">
        <v>1</v>
      </c>
      <c r="J34">
        <v>87749</v>
      </c>
      <c r="K34">
        <v>3</v>
      </c>
    </row>
    <row r="35" spans="1:11" x14ac:dyDescent="0.25">
      <c r="A35">
        <v>2000</v>
      </c>
      <c r="B35" t="s">
        <v>18</v>
      </c>
      <c r="C35" t="s">
        <v>19</v>
      </c>
      <c r="D35" t="s">
        <v>42</v>
      </c>
      <c r="E35" t="s">
        <v>115</v>
      </c>
      <c r="F35" t="s">
        <v>116</v>
      </c>
      <c r="G35" t="s">
        <v>28</v>
      </c>
      <c r="H35" t="s">
        <v>122</v>
      </c>
      <c r="I35">
        <v>1</v>
      </c>
      <c r="J35">
        <v>12191791</v>
      </c>
      <c r="K35">
        <v>13</v>
      </c>
    </row>
    <row r="36" spans="1:11" x14ac:dyDescent="0.25">
      <c r="A36">
        <v>2000</v>
      </c>
      <c r="B36" t="s">
        <v>18</v>
      </c>
      <c r="C36" t="s">
        <v>29</v>
      </c>
      <c r="D36" t="s">
        <v>30</v>
      </c>
      <c r="E36" t="s">
        <v>128</v>
      </c>
      <c r="F36" t="s">
        <v>129</v>
      </c>
      <c r="G36" t="s">
        <v>28</v>
      </c>
      <c r="H36" t="s">
        <v>120</v>
      </c>
      <c r="I36">
        <v>1</v>
      </c>
      <c r="J36">
        <v>0</v>
      </c>
      <c r="K36">
        <v>0</v>
      </c>
    </row>
    <row r="37" spans="1:11" x14ac:dyDescent="0.25">
      <c r="A37">
        <v>2000</v>
      </c>
      <c r="B37" t="s">
        <v>18</v>
      </c>
      <c r="C37" t="s">
        <v>29</v>
      </c>
      <c r="D37" t="s">
        <v>30</v>
      </c>
      <c r="E37" t="s">
        <v>128</v>
      </c>
      <c r="F37" t="s">
        <v>129</v>
      </c>
      <c r="G37" t="s">
        <v>151</v>
      </c>
      <c r="H37" t="s">
        <v>120</v>
      </c>
      <c r="I37">
        <v>1</v>
      </c>
      <c r="J37">
        <v>3236946</v>
      </c>
      <c r="K37">
        <v>1</v>
      </c>
    </row>
    <row r="38" spans="1:11" x14ac:dyDescent="0.25">
      <c r="A38">
        <v>2001</v>
      </c>
      <c r="B38" t="s">
        <v>18</v>
      </c>
      <c r="C38" t="s">
        <v>19</v>
      </c>
      <c r="D38" t="s">
        <v>20</v>
      </c>
      <c r="E38" t="s">
        <v>152</v>
      </c>
      <c r="F38" t="s">
        <v>116</v>
      </c>
      <c r="G38" t="s">
        <v>119</v>
      </c>
      <c r="H38" t="s">
        <v>120</v>
      </c>
      <c r="I38">
        <v>1</v>
      </c>
      <c r="J38">
        <v>50000</v>
      </c>
      <c r="K38">
        <v>1</v>
      </c>
    </row>
    <row r="39" spans="1:11" x14ac:dyDescent="0.25">
      <c r="A39">
        <v>2001</v>
      </c>
      <c r="B39" t="s">
        <v>18</v>
      </c>
      <c r="C39" t="s">
        <v>29</v>
      </c>
      <c r="D39" t="s">
        <v>30</v>
      </c>
      <c r="E39" t="s">
        <v>132</v>
      </c>
      <c r="F39" t="s">
        <v>129</v>
      </c>
      <c r="G39" t="s">
        <v>126</v>
      </c>
      <c r="H39" t="s">
        <v>120</v>
      </c>
      <c r="I39">
        <v>1</v>
      </c>
      <c r="J39">
        <v>5893319</v>
      </c>
      <c r="K39">
        <v>2</v>
      </c>
    </row>
    <row r="40" spans="1:11" x14ac:dyDescent="0.25">
      <c r="A40">
        <v>2001</v>
      </c>
      <c r="B40" t="s">
        <v>18</v>
      </c>
      <c r="C40" t="s">
        <v>29</v>
      </c>
      <c r="D40" t="s">
        <v>36</v>
      </c>
      <c r="E40" t="s">
        <v>153</v>
      </c>
      <c r="F40" t="s">
        <v>116</v>
      </c>
      <c r="G40" t="s">
        <v>154</v>
      </c>
      <c r="H40" t="s">
        <v>120</v>
      </c>
      <c r="I40">
        <v>1</v>
      </c>
      <c r="J40">
        <v>19616050</v>
      </c>
      <c r="K40">
        <v>1</v>
      </c>
    </row>
    <row r="41" spans="1:11" x14ac:dyDescent="0.25">
      <c r="A41">
        <v>2001</v>
      </c>
      <c r="B41" t="s">
        <v>18</v>
      </c>
      <c r="C41" t="s">
        <v>29</v>
      </c>
      <c r="D41" t="s">
        <v>52</v>
      </c>
      <c r="E41" t="s">
        <v>134</v>
      </c>
      <c r="F41" t="s">
        <v>116</v>
      </c>
      <c r="G41" t="s">
        <v>28</v>
      </c>
      <c r="H41" t="s">
        <v>120</v>
      </c>
      <c r="I41">
        <v>1</v>
      </c>
      <c r="J41">
        <v>0</v>
      </c>
      <c r="K41">
        <v>0</v>
      </c>
    </row>
    <row r="42" spans="1:11" x14ac:dyDescent="0.25">
      <c r="A42">
        <v>2002</v>
      </c>
      <c r="B42" t="s">
        <v>18</v>
      </c>
      <c r="C42" t="s">
        <v>19</v>
      </c>
      <c r="D42" t="s">
        <v>20</v>
      </c>
      <c r="E42" t="s">
        <v>121</v>
      </c>
      <c r="F42" t="s">
        <v>116</v>
      </c>
      <c r="G42" t="s">
        <v>119</v>
      </c>
      <c r="H42" t="s">
        <v>155</v>
      </c>
      <c r="I42">
        <v>1</v>
      </c>
      <c r="J42">
        <v>4966568</v>
      </c>
      <c r="K42">
        <v>10</v>
      </c>
    </row>
    <row r="43" spans="1:11" x14ac:dyDescent="0.25">
      <c r="A43">
        <v>2002</v>
      </c>
      <c r="B43" t="s">
        <v>18</v>
      </c>
      <c r="C43" t="s">
        <v>29</v>
      </c>
      <c r="D43" t="s">
        <v>30</v>
      </c>
      <c r="E43" t="s">
        <v>156</v>
      </c>
      <c r="F43" t="s">
        <v>129</v>
      </c>
      <c r="G43" t="s">
        <v>130</v>
      </c>
      <c r="H43" t="s">
        <v>131</v>
      </c>
      <c r="I43">
        <v>1</v>
      </c>
      <c r="J43">
        <v>146397</v>
      </c>
      <c r="K43">
        <v>1</v>
      </c>
    </row>
    <row r="44" spans="1:11" x14ac:dyDescent="0.25">
      <c r="A44">
        <v>2002</v>
      </c>
      <c r="B44" t="s">
        <v>18</v>
      </c>
      <c r="C44" t="s">
        <v>29</v>
      </c>
      <c r="D44" t="s">
        <v>30</v>
      </c>
      <c r="E44" t="s">
        <v>157</v>
      </c>
      <c r="F44" t="s">
        <v>129</v>
      </c>
      <c r="G44" t="s">
        <v>130</v>
      </c>
      <c r="H44" t="s">
        <v>131</v>
      </c>
      <c r="I44">
        <v>1</v>
      </c>
      <c r="J44">
        <v>57174</v>
      </c>
      <c r="K44">
        <v>1</v>
      </c>
    </row>
    <row r="45" spans="1:11" x14ac:dyDescent="0.25">
      <c r="A45">
        <v>2002</v>
      </c>
      <c r="B45" t="s">
        <v>18</v>
      </c>
      <c r="C45" t="s">
        <v>29</v>
      </c>
      <c r="D45" t="s">
        <v>36</v>
      </c>
      <c r="E45" t="s">
        <v>133</v>
      </c>
      <c r="F45" t="s">
        <v>129</v>
      </c>
      <c r="G45" t="s">
        <v>130</v>
      </c>
      <c r="H45" t="s">
        <v>131</v>
      </c>
      <c r="I45">
        <v>1</v>
      </c>
      <c r="J45">
        <v>149436</v>
      </c>
      <c r="K45">
        <v>2</v>
      </c>
    </row>
    <row r="46" spans="1:11" x14ac:dyDescent="0.25">
      <c r="A46">
        <v>2002</v>
      </c>
      <c r="B46" t="s">
        <v>18</v>
      </c>
      <c r="C46" t="s">
        <v>29</v>
      </c>
      <c r="D46" t="s">
        <v>47</v>
      </c>
      <c r="E46" t="s">
        <v>158</v>
      </c>
      <c r="F46" t="s">
        <v>159</v>
      </c>
      <c r="G46" t="s">
        <v>130</v>
      </c>
      <c r="H46" t="s">
        <v>131</v>
      </c>
      <c r="I46">
        <v>1</v>
      </c>
      <c r="J46">
        <v>3064651</v>
      </c>
      <c r="K46">
        <v>1</v>
      </c>
    </row>
    <row r="47" spans="1:11" x14ac:dyDescent="0.25">
      <c r="A47">
        <v>2003</v>
      </c>
      <c r="B47" t="s">
        <v>18</v>
      </c>
      <c r="C47" t="s">
        <v>19</v>
      </c>
      <c r="D47" t="s">
        <v>20</v>
      </c>
      <c r="E47" t="s">
        <v>121</v>
      </c>
      <c r="F47" t="s">
        <v>116</v>
      </c>
      <c r="G47" t="s">
        <v>119</v>
      </c>
      <c r="H47" t="s">
        <v>120</v>
      </c>
      <c r="I47">
        <v>1</v>
      </c>
      <c r="J47">
        <v>108782</v>
      </c>
      <c r="K47">
        <v>3</v>
      </c>
    </row>
    <row r="48" spans="1:11" x14ac:dyDescent="0.25">
      <c r="A48">
        <v>2003</v>
      </c>
      <c r="B48" t="s">
        <v>18</v>
      </c>
      <c r="C48" t="s">
        <v>19</v>
      </c>
      <c r="D48" t="s">
        <v>55</v>
      </c>
      <c r="E48" t="s">
        <v>160</v>
      </c>
      <c r="F48" t="s">
        <v>116</v>
      </c>
      <c r="G48" t="s">
        <v>28</v>
      </c>
      <c r="H48" t="s">
        <v>145</v>
      </c>
      <c r="I48">
        <v>1</v>
      </c>
      <c r="J48">
        <v>290000</v>
      </c>
      <c r="K48">
        <v>1</v>
      </c>
    </row>
    <row r="49" spans="1:11" x14ac:dyDescent="0.25">
      <c r="A49">
        <v>2003</v>
      </c>
      <c r="B49" t="s">
        <v>18</v>
      </c>
      <c r="C49" t="s">
        <v>19</v>
      </c>
      <c r="D49" t="s">
        <v>55</v>
      </c>
      <c r="E49" t="s">
        <v>161</v>
      </c>
      <c r="F49" t="s">
        <v>116</v>
      </c>
      <c r="G49" t="s">
        <v>119</v>
      </c>
      <c r="H49" t="s">
        <v>145</v>
      </c>
      <c r="I49">
        <v>1</v>
      </c>
      <c r="J49">
        <v>4220150</v>
      </c>
      <c r="K49">
        <v>3</v>
      </c>
    </row>
    <row r="50" spans="1:11" x14ac:dyDescent="0.25">
      <c r="A50">
        <v>2003</v>
      </c>
      <c r="B50" t="s">
        <v>18</v>
      </c>
      <c r="C50" t="s">
        <v>29</v>
      </c>
      <c r="D50" t="s">
        <v>20</v>
      </c>
      <c r="E50" t="s">
        <v>125</v>
      </c>
      <c r="F50" t="s">
        <v>116</v>
      </c>
      <c r="G50" t="s">
        <v>126</v>
      </c>
      <c r="H50" t="s">
        <v>127</v>
      </c>
      <c r="I50">
        <v>1</v>
      </c>
      <c r="J50">
        <v>92718445</v>
      </c>
      <c r="K50">
        <v>13</v>
      </c>
    </row>
    <row r="51" spans="1:11" x14ac:dyDescent="0.25">
      <c r="A51">
        <v>2003</v>
      </c>
      <c r="B51" t="s">
        <v>18</v>
      </c>
      <c r="C51" t="s">
        <v>29</v>
      </c>
      <c r="D51" t="s">
        <v>30</v>
      </c>
      <c r="E51" t="s">
        <v>162</v>
      </c>
      <c r="F51" t="s">
        <v>129</v>
      </c>
      <c r="G51" t="s">
        <v>163</v>
      </c>
      <c r="H51" t="s">
        <v>120</v>
      </c>
      <c r="I51">
        <v>1</v>
      </c>
      <c r="J51">
        <v>3878568</v>
      </c>
      <c r="K51">
        <v>1</v>
      </c>
    </row>
    <row r="52" spans="1:11" x14ac:dyDescent="0.25">
      <c r="A52">
        <v>2003</v>
      </c>
      <c r="B52" t="s">
        <v>18</v>
      </c>
      <c r="C52" t="s">
        <v>29</v>
      </c>
      <c r="D52" t="s">
        <v>36</v>
      </c>
      <c r="E52" t="s">
        <v>164</v>
      </c>
      <c r="F52" t="s">
        <v>129</v>
      </c>
      <c r="G52" t="s">
        <v>126</v>
      </c>
      <c r="H52" t="s">
        <v>120</v>
      </c>
      <c r="I52">
        <v>1</v>
      </c>
      <c r="J52">
        <v>103453</v>
      </c>
      <c r="K52">
        <v>1</v>
      </c>
    </row>
    <row r="53" spans="1:11" x14ac:dyDescent="0.25">
      <c r="A53">
        <v>2003</v>
      </c>
      <c r="B53" t="s">
        <v>18</v>
      </c>
      <c r="C53" t="s">
        <v>29</v>
      </c>
      <c r="D53" t="s">
        <v>36</v>
      </c>
      <c r="E53" t="s">
        <v>165</v>
      </c>
      <c r="F53" t="s">
        <v>116</v>
      </c>
      <c r="G53" t="s">
        <v>166</v>
      </c>
      <c r="H53" t="s">
        <v>120</v>
      </c>
      <c r="I53">
        <v>1</v>
      </c>
      <c r="J53">
        <v>25396077</v>
      </c>
      <c r="K53">
        <v>3</v>
      </c>
    </row>
    <row r="54" spans="1:11" x14ac:dyDescent="0.25">
      <c r="A54">
        <v>2004</v>
      </c>
      <c r="B54" t="s">
        <v>18</v>
      </c>
      <c r="C54" t="s">
        <v>19</v>
      </c>
      <c r="D54" t="s">
        <v>20</v>
      </c>
      <c r="E54" t="s">
        <v>118</v>
      </c>
      <c r="F54" t="s">
        <v>116</v>
      </c>
      <c r="G54" t="s">
        <v>119</v>
      </c>
      <c r="H54" t="s">
        <v>120</v>
      </c>
      <c r="I54">
        <v>1</v>
      </c>
      <c r="J54">
        <v>19785343</v>
      </c>
      <c r="K54">
        <v>9</v>
      </c>
    </row>
    <row r="55" spans="1:11" x14ac:dyDescent="0.25">
      <c r="A55">
        <v>2004</v>
      </c>
      <c r="B55" t="s">
        <v>18</v>
      </c>
      <c r="C55" t="s">
        <v>19</v>
      </c>
      <c r="D55" t="s">
        <v>20</v>
      </c>
      <c r="E55" t="s">
        <v>118</v>
      </c>
      <c r="F55" t="s">
        <v>116</v>
      </c>
      <c r="G55" t="s">
        <v>119</v>
      </c>
      <c r="H55" t="s">
        <v>155</v>
      </c>
      <c r="I55">
        <v>1</v>
      </c>
      <c r="J55">
        <v>3878064</v>
      </c>
      <c r="K55">
        <v>2</v>
      </c>
    </row>
    <row r="56" spans="1:11" x14ac:dyDescent="0.25">
      <c r="A56">
        <v>2004</v>
      </c>
      <c r="B56" t="s">
        <v>18</v>
      </c>
      <c r="C56" t="s">
        <v>19</v>
      </c>
      <c r="D56" t="s">
        <v>20</v>
      </c>
      <c r="E56" t="s">
        <v>121</v>
      </c>
      <c r="F56" t="s">
        <v>116</v>
      </c>
      <c r="G56" t="s">
        <v>28</v>
      </c>
      <c r="H56" t="s">
        <v>120</v>
      </c>
      <c r="I56">
        <v>1</v>
      </c>
      <c r="J56">
        <v>14510142</v>
      </c>
      <c r="K56">
        <v>7</v>
      </c>
    </row>
    <row r="57" spans="1:11" x14ac:dyDescent="0.25">
      <c r="A57">
        <v>2004</v>
      </c>
      <c r="B57" t="s">
        <v>18</v>
      </c>
      <c r="C57" t="s">
        <v>19</v>
      </c>
      <c r="D57" t="s">
        <v>36</v>
      </c>
      <c r="E57" t="s">
        <v>153</v>
      </c>
      <c r="F57" t="s">
        <v>116</v>
      </c>
      <c r="G57" t="s">
        <v>167</v>
      </c>
      <c r="H57" t="s">
        <v>117</v>
      </c>
      <c r="I57">
        <v>1</v>
      </c>
      <c r="J57">
        <v>411046</v>
      </c>
      <c r="K57">
        <v>1</v>
      </c>
    </row>
    <row r="58" spans="1:11" x14ac:dyDescent="0.25">
      <c r="A58">
        <v>2004</v>
      </c>
      <c r="B58" t="s">
        <v>18</v>
      </c>
      <c r="C58" t="s">
        <v>19</v>
      </c>
      <c r="D58" t="s">
        <v>42</v>
      </c>
      <c r="E58" t="s">
        <v>115</v>
      </c>
      <c r="F58" t="s">
        <v>116</v>
      </c>
      <c r="G58" t="s">
        <v>119</v>
      </c>
      <c r="H58" t="s">
        <v>120</v>
      </c>
      <c r="I58">
        <v>1</v>
      </c>
      <c r="J58">
        <v>36307</v>
      </c>
      <c r="K58">
        <v>1</v>
      </c>
    </row>
    <row r="59" spans="1:11" x14ac:dyDescent="0.25">
      <c r="A59">
        <v>2004</v>
      </c>
      <c r="B59" t="s">
        <v>18</v>
      </c>
      <c r="C59" t="s">
        <v>19</v>
      </c>
      <c r="D59" t="s">
        <v>55</v>
      </c>
      <c r="E59" t="s">
        <v>160</v>
      </c>
      <c r="F59" t="s">
        <v>116</v>
      </c>
      <c r="G59" t="s">
        <v>119</v>
      </c>
      <c r="H59" t="s">
        <v>145</v>
      </c>
      <c r="I59">
        <v>1</v>
      </c>
      <c r="J59">
        <v>3656190</v>
      </c>
      <c r="K59">
        <v>2</v>
      </c>
    </row>
    <row r="60" spans="1:11" x14ac:dyDescent="0.25">
      <c r="A60">
        <v>2004</v>
      </c>
      <c r="B60" t="s">
        <v>18</v>
      </c>
      <c r="C60" t="s">
        <v>60</v>
      </c>
      <c r="D60" t="s">
        <v>55</v>
      </c>
      <c r="E60" t="s">
        <v>168</v>
      </c>
      <c r="F60" t="s">
        <v>159</v>
      </c>
      <c r="G60" t="s">
        <v>28</v>
      </c>
      <c r="H60" t="s">
        <v>120</v>
      </c>
      <c r="I60">
        <v>1</v>
      </c>
      <c r="J60">
        <v>17978756</v>
      </c>
      <c r="K60">
        <v>2</v>
      </c>
    </row>
    <row r="61" spans="1:11" x14ac:dyDescent="0.25">
      <c r="A61">
        <v>2004</v>
      </c>
      <c r="B61" t="s">
        <v>18</v>
      </c>
      <c r="C61" t="s">
        <v>29</v>
      </c>
      <c r="D61" t="s">
        <v>30</v>
      </c>
      <c r="E61" t="s">
        <v>169</v>
      </c>
      <c r="F61" t="s">
        <v>129</v>
      </c>
      <c r="G61" t="s">
        <v>28</v>
      </c>
      <c r="H61" t="s">
        <v>131</v>
      </c>
      <c r="I61">
        <v>1</v>
      </c>
      <c r="J61">
        <v>46544</v>
      </c>
      <c r="K61">
        <v>1</v>
      </c>
    </row>
    <row r="62" spans="1:11" x14ac:dyDescent="0.25">
      <c r="A62">
        <v>2004</v>
      </c>
      <c r="B62" t="s">
        <v>18</v>
      </c>
      <c r="C62" t="s">
        <v>29</v>
      </c>
      <c r="D62" t="s">
        <v>50</v>
      </c>
      <c r="E62" t="s">
        <v>170</v>
      </c>
      <c r="F62" t="s">
        <v>171</v>
      </c>
      <c r="G62" t="s">
        <v>28</v>
      </c>
      <c r="H62" t="s">
        <v>131</v>
      </c>
      <c r="I62">
        <v>1</v>
      </c>
      <c r="J62">
        <v>65735</v>
      </c>
      <c r="K62">
        <v>1</v>
      </c>
    </row>
    <row r="63" spans="1:11" x14ac:dyDescent="0.25">
      <c r="A63">
        <v>2005</v>
      </c>
      <c r="B63" t="s">
        <v>18</v>
      </c>
      <c r="C63" t="s">
        <v>19</v>
      </c>
      <c r="D63" t="s">
        <v>20</v>
      </c>
      <c r="E63" t="s">
        <v>118</v>
      </c>
      <c r="F63" t="s">
        <v>116</v>
      </c>
      <c r="G63" t="s">
        <v>28</v>
      </c>
      <c r="H63" t="s">
        <v>120</v>
      </c>
      <c r="I63">
        <v>1</v>
      </c>
      <c r="J63">
        <v>228055</v>
      </c>
      <c r="K63">
        <v>1</v>
      </c>
    </row>
    <row r="64" spans="1:11" x14ac:dyDescent="0.25">
      <c r="A64">
        <v>2005</v>
      </c>
      <c r="B64" t="s">
        <v>18</v>
      </c>
      <c r="C64" t="s">
        <v>19</v>
      </c>
      <c r="D64" t="s">
        <v>20</v>
      </c>
      <c r="E64" t="s">
        <v>118</v>
      </c>
      <c r="F64" t="s">
        <v>116</v>
      </c>
      <c r="G64" t="s">
        <v>172</v>
      </c>
      <c r="H64" t="s">
        <v>117</v>
      </c>
      <c r="I64">
        <v>1</v>
      </c>
      <c r="J64">
        <v>142488512</v>
      </c>
      <c r="K64">
        <v>7</v>
      </c>
    </row>
    <row r="65" spans="1:11" x14ac:dyDescent="0.25">
      <c r="A65">
        <v>2005</v>
      </c>
      <c r="B65" t="s">
        <v>18</v>
      </c>
      <c r="C65" t="s">
        <v>19</v>
      </c>
      <c r="D65" t="s">
        <v>20</v>
      </c>
      <c r="E65" t="s">
        <v>118</v>
      </c>
      <c r="F65" t="s">
        <v>116</v>
      </c>
      <c r="G65" t="s">
        <v>119</v>
      </c>
      <c r="H65" t="s">
        <v>117</v>
      </c>
      <c r="I65">
        <v>1</v>
      </c>
      <c r="J65">
        <v>44354344</v>
      </c>
      <c r="K65">
        <v>8</v>
      </c>
    </row>
    <row r="66" spans="1:11" x14ac:dyDescent="0.25">
      <c r="A66">
        <v>2005</v>
      </c>
      <c r="B66" t="s">
        <v>18</v>
      </c>
      <c r="C66" t="s">
        <v>19</v>
      </c>
      <c r="D66" t="s">
        <v>20</v>
      </c>
      <c r="E66" t="s">
        <v>118</v>
      </c>
      <c r="F66" t="s">
        <v>116</v>
      </c>
      <c r="G66" t="s">
        <v>137</v>
      </c>
      <c r="H66" t="s">
        <v>120</v>
      </c>
      <c r="I66">
        <v>1</v>
      </c>
      <c r="J66">
        <v>68262290</v>
      </c>
      <c r="K66">
        <v>29</v>
      </c>
    </row>
    <row r="67" spans="1:11" x14ac:dyDescent="0.25">
      <c r="A67">
        <v>2005</v>
      </c>
      <c r="B67" t="s">
        <v>18</v>
      </c>
      <c r="C67" t="s">
        <v>19</v>
      </c>
      <c r="D67" t="s">
        <v>30</v>
      </c>
      <c r="E67" t="s">
        <v>173</v>
      </c>
      <c r="F67" t="s">
        <v>129</v>
      </c>
      <c r="G67" t="s">
        <v>28</v>
      </c>
      <c r="H67" t="s">
        <v>120</v>
      </c>
      <c r="I67">
        <v>1</v>
      </c>
      <c r="J67">
        <v>1022165</v>
      </c>
      <c r="K67">
        <v>12</v>
      </c>
    </row>
    <row r="68" spans="1:11" x14ac:dyDescent="0.25">
      <c r="A68">
        <v>2000</v>
      </c>
      <c r="B68" t="s">
        <v>18</v>
      </c>
      <c r="C68" t="s">
        <v>19</v>
      </c>
      <c r="D68" t="s">
        <v>20</v>
      </c>
      <c r="E68" t="s">
        <v>121</v>
      </c>
      <c r="F68" t="s">
        <v>116</v>
      </c>
      <c r="G68" t="s">
        <v>119</v>
      </c>
      <c r="H68" t="s">
        <v>155</v>
      </c>
      <c r="I68">
        <v>1</v>
      </c>
      <c r="J68">
        <v>25867255</v>
      </c>
      <c r="K68">
        <v>5</v>
      </c>
    </row>
    <row r="69" spans="1:11" x14ac:dyDescent="0.25">
      <c r="A69">
        <v>2000</v>
      </c>
      <c r="B69" t="s">
        <v>18</v>
      </c>
      <c r="C69" t="s">
        <v>19</v>
      </c>
      <c r="D69" t="s">
        <v>20</v>
      </c>
      <c r="E69" t="s">
        <v>121</v>
      </c>
      <c r="F69" t="s">
        <v>116</v>
      </c>
      <c r="G69" t="s">
        <v>119</v>
      </c>
      <c r="H69" t="s">
        <v>122</v>
      </c>
      <c r="I69">
        <v>1</v>
      </c>
      <c r="J69">
        <v>600000</v>
      </c>
      <c r="K69">
        <v>2</v>
      </c>
    </row>
    <row r="70" spans="1:11" x14ac:dyDescent="0.25">
      <c r="A70">
        <v>2000</v>
      </c>
      <c r="B70" t="s">
        <v>18</v>
      </c>
      <c r="C70" t="s">
        <v>19</v>
      </c>
      <c r="D70" t="s">
        <v>42</v>
      </c>
      <c r="E70" t="s">
        <v>115</v>
      </c>
      <c r="F70" t="s">
        <v>116</v>
      </c>
      <c r="G70" t="s">
        <v>119</v>
      </c>
      <c r="H70" t="s">
        <v>127</v>
      </c>
      <c r="I70">
        <v>1</v>
      </c>
      <c r="J70">
        <v>65675325</v>
      </c>
      <c r="K70">
        <v>13</v>
      </c>
    </row>
    <row r="71" spans="1:11" x14ac:dyDescent="0.25">
      <c r="A71">
        <v>2001</v>
      </c>
      <c r="B71" t="s">
        <v>18</v>
      </c>
      <c r="C71" t="s">
        <v>19</v>
      </c>
      <c r="D71" t="s">
        <v>20</v>
      </c>
      <c r="E71" t="s">
        <v>121</v>
      </c>
      <c r="F71" t="s">
        <v>116</v>
      </c>
      <c r="G71" t="s">
        <v>119</v>
      </c>
      <c r="H71" t="s">
        <v>117</v>
      </c>
      <c r="I71">
        <v>1</v>
      </c>
      <c r="J71">
        <v>22326342</v>
      </c>
      <c r="K71">
        <v>15</v>
      </c>
    </row>
    <row r="72" spans="1:11" x14ac:dyDescent="0.25">
      <c r="A72">
        <v>2001</v>
      </c>
      <c r="B72" t="s">
        <v>18</v>
      </c>
      <c r="C72" t="s">
        <v>19</v>
      </c>
      <c r="D72" t="s">
        <v>38</v>
      </c>
      <c r="E72" t="s">
        <v>123</v>
      </c>
      <c r="F72" t="s">
        <v>124</v>
      </c>
      <c r="G72" t="s">
        <v>119</v>
      </c>
      <c r="H72" t="s">
        <v>155</v>
      </c>
      <c r="I72">
        <v>1</v>
      </c>
      <c r="J72">
        <v>9998390</v>
      </c>
      <c r="K72">
        <v>3</v>
      </c>
    </row>
    <row r="73" spans="1:11" x14ac:dyDescent="0.25">
      <c r="A73">
        <v>2001</v>
      </c>
      <c r="B73" t="s">
        <v>18</v>
      </c>
      <c r="C73" t="s">
        <v>29</v>
      </c>
      <c r="D73" t="s">
        <v>30</v>
      </c>
      <c r="E73" t="s">
        <v>128</v>
      </c>
      <c r="F73" t="s">
        <v>129</v>
      </c>
      <c r="G73" t="s">
        <v>130</v>
      </c>
      <c r="H73" t="s">
        <v>131</v>
      </c>
      <c r="I73">
        <v>1</v>
      </c>
      <c r="J73">
        <v>3534391</v>
      </c>
      <c r="K73">
        <v>1</v>
      </c>
    </row>
    <row r="74" spans="1:11" x14ac:dyDescent="0.25">
      <c r="A74">
        <v>2001</v>
      </c>
      <c r="B74" t="s">
        <v>18</v>
      </c>
      <c r="C74" t="s">
        <v>29</v>
      </c>
      <c r="D74" t="s">
        <v>30</v>
      </c>
      <c r="E74" t="s">
        <v>162</v>
      </c>
      <c r="F74" t="s">
        <v>129</v>
      </c>
      <c r="G74" t="s">
        <v>126</v>
      </c>
      <c r="H74" t="s">
        <v>120</v>
      </c>
      <c r="I74">
        <v>1</v>
      </c>
      <c r="J74">
        <v>625000</v>
      </c>
      <c r="K74">
        <v>1</v>
      </c>
    </row>
    <row r="75" spans="1:11" x14ac:dyDescent="0.25">
      <c r="A75">
        <v>2002</v>
      </c>
      <c r="B75" t="s">
        <v>18</v>
      </c>
      <c r="C75" t="s">
        <v>19</v>
      </c>
      <c r="D75" t="s">
        <v>20</v>
      </c>
      <c r="E75" t="s">
        <v>118</v>
      </c>
      <c r="F75" t="s">
        <v>116</v>
      </c>
      <c r="G75" t="s">
        <v>119</v>
      </c>
      <c r="H75" t="s">
        <v>120</v>
      </c>
      <c r="I75">
        <v>1</v>
      </c>
      <c r="J75">
        <v>133319293</v>
      </c>
      <c r="K75">
        <v>54</v>
      </c>
    </row>
    <row r="76" spans="1:11" x14ac:dyDescent="0.25">
      <c r="A76">
        <v>2002</v>
      </c>
      <c r="B76" t="s">
        <v>18</v>
      </c>
      <c r="C76" t="s">
        <v>19</v>
      </c>
      <c r="D76" t="s">
        <v>42</v>
      </c>
      <c r="E76" t="s">
        <v>115</v>
      </c>
      <c r="F76" t="s">
        <v>116</v>
      </c>
      <c r="G76" t="s">
        <v>119</v>
      </c>
      <c r="H76" t="s">
        <v>120</v>
      </c>
      <c r="I76">
        <v>1</v>
      </c>
      <c r="J76">
        <v>-940472</v>
      </c>
      <c r="K76">
        <v>2</v>
      </c>
    </row>
    <row r="77" spans="1:11" x14ac:dyDescent="0.25">
      <c r="A77">
        <v>2002</v>
      </c>
      <c r="B77" t="s">
        <v>18</v>
      </c>
      <c r="C77" t="s">
        <v>19</v>
      </c>
      <c r="D77" t="s">
        <v>38</v>
      </c>
      <c r="E77" t="s">
        <v>123</v>
      </c>
      <c r="F77" t="s">
        <v>124</v>
      </c>
      <c r="G77" t="s">
        <v>119</v>
      </c>
      <c r="H77" t="s">
        <v>117</v>
      </c>
      <c r="I77">
        <v>1</v>
      </c>
      <c r="J77">
        <v>73815234</v>
      </c>
      <c r="K77">
        <v>20</v>
      </c>
    </row>
    <row r="78" spans="1:11" x14ac:dyDescent="0.25">
      <c r="A78">
        <v>2002</v>
      </c>
      <c r="B78" t="s">
        <v>18</v>
      </c>
      <c r="C78" t="s">
        <v>29</v>
      </c>
      <c r="D78" t="s">
        <v>30</v>
      </c>
      <c r="E78" t="s">
        <v>128</v>
      </c>
      <c r="F78" t="s">
        <v>129</v>
      </c>
      <c r="G78" t="s">
        <v>151</v>
      </c>
      <c r="H78" t="s">
        <v>120</v>
      </c>
      <c r="I78">
        <v>1</v>
      </c>
      <c r="J78">
        <v>10941974</v>
      </c>
      <c r="K78">
        <v>4</v>
      </c>
    </row>
    <row r="79" spans="1:11" x14ac:dyDescent="0.25">
      <c r="A79">
        <v>2002</v>
      </c>
      <c r="B79" t="s">
        <v>18</v>
      </c>
      <c r="C79" t="s">
        <v>29</v>
      </c>
      <c r="D79" t="s">
        <v>50</v>
      </c>
      <c r="E79" t="s">
        <v>174</v>
      </c>
      <c r="F79" t="s">
        <v>136</v>
      </c>
      <c r="G79" t="s">
        <v>175</v>
      </c>
      <c r="H79" t="s">
        <v>120</v>
      </c>
      <c r="I79">
        <v>1</v>
      </c>
      <c r="J79">
        <v>19333220</v>
      </c>
      <c r="K79">
        <v>1</v>
      </c>
    </row>
    <row r="80" spans="1:11" x14ac:dyDescent="0.25">
      <c r="A80">
        <v>2003</v>
      </c>
      <c r="B80" t="s">
        <v>18</v>
      </c>
      <c r="C80" t="s">
        <v>19</v>
      </c>
      <c r="D80" t="s">
        <v>20</v>
      </c>
      <c r="E80" t="s">
        <v>118</v>
      </c>
      <c r="F80" t="s">
        <v>116</v>
      </c>
      <c r="G80" t="s">
        <v>119</v>
      </c>
      <c r="H80" t="s">
        <v>117</v>
      </c>
      <c r="I80">
        <v>1</v>
      </c>
      <c r="J80">
        <v>116125267</v>
      </c>
      <c r="K80">
        <v>41</v>
      </c>
    </row>
    <row r="81" spans="1:11" x14ac:dyDescent="0.25">
      <c r="A81">
        <v>2003</v>
      </c>
      <c r="B81" t="s">
        <v>18</v>
      </c>
      <c r="C81" t="s">
        <v>19</v>
      </c>
      <c r="D81" t="s">
        <v>20</v>
      </c>
      <c r="E81" t="s">
        <v>118</v>
      </c>
      <c r="F81" t="s">
        <v>116</v>
      </c>
      <c r="G81" t="s">
        <v>119</v>
      </c>
      <c r="H81" t="s">
        <v>145</v>
      </c>
      <c r="I81">
        <v>1</v>
      </c>
      <c r="J81">
        <v>16371767</v>
      </c>
      <c r="K81">
        <v>6</v>
      </c>
    </row>
    <row r="82" spans="1:11" x14ac:dyDescent="0.25">
      <c r="A82">
        <v>2003</v>
      </c>
      <c r="B82" t="s">
        <v>18</v>
      </c>
      <c r="C82" t="s">
        <v>29</v>
      </c>
      <c r="D82" t="s">
        <v>20</v>
      </c>
      <c r="E82" t="s">
        <v>118</v>
      </c>
      <c r="F82" t="s">
        <v>116</v>
      </c>
      <c r="G82" t="s">
        <v>176</v>
      </c>
      <c r="H82" t="s">
        <v>155</v>
      </c>
      <c r="I82">
        <v>1</v>
      </c>
      <c r="J82">
        <v>428782</v>
      </c>
      <c r="K82">
        <v>1</v>
      </c>
    </row>
    <row r="83" spans="1:11" x14ac:dyDescent="0.25">
      <c r="A83">
        <v>2003</v>
      </c>
      <c r="B83" t="s">
        <v>18</v>
      </c>
      <c r="C83" t="s">
        <v>29</v>
      </c>
      <c r="D83" t="s">
        <v>30</v>
      </c>
      <c r="E83" t="s">
        <v>177</v>
      </c>
      <c r="F83" t="s">
        <v>129</v>
      </c>
      <c r="G83" t="s">
        <v>130</v>
      </c>
      <c r="H83" t="s">
        <v>131</v>
      </c>
      <c r="I83">
        <v>1</v>
      </c>
      <c r="J83">
        <v>146791</v>
      </c>
      <c r="K83">
        <v>2</v>
      </c>
    </row>
    <row r="84" spans="1:11" x14ac:dyDescent="0.25">
      <c r="A84">
        <v>2003</v>
      </c>
      <c r="B84" t="s">
        <v>18</v>
      </c>
      <c r="C84" t="s">
        <v>29</v>
      </c>
      <c r="D84" t="s">
        <v>30</v>
      </c>
      <c r="E84" t="s">
        <v>132</v>
      </c>
      <c r="F84" t="s">
        <v>129</v>
      </c>
      <c r="G84" t="s">
        <v>126</v>
      </c>
      <c r="H84" t="s">
        <v>120</v>
      </c>
      <c r="I84">
        <v>1</v>
      </c>
      <c r="J84">
        <v>3619495</v>
      </c>
      <c r="K84">
        <v>4</v>
      </c>
    </row>
    <row r="85" spans="1:11" x14ac:dyDescent="0.25">
      <c r="A85">
        <v>2003</v>
      </c>
      <c r="B85" t="s">
        <v>18</v>
      </c>
      <c r="C85" t="s">
        <v>29</v>
      </c>
      <c r="D85" t="s">
        <v>52</v>
      </c>
      <c r="E85" t="s">
        <v>134</v>
      </c>
      <c r="F85" t="s">
        <v>116</v>
      </c>
      <c r="G85" t="s">
        <v>151</v>
      </c>
      <c r="H85" t="s">
        <v>120</v>
      </c>
      <c r="I85">
        <v>1</v>
      </c>
      <c r="J85">
        <v>14530900</v>
      </c>
      <c r="K85">
        <v>1</v>
      </c>
    </row>
    <row r="86" spans="1:11" x14ac:dyDescent="0.25">
      <c r="A86">
        <v>2004</v>
      </c>
      <c r="B86" t="s">
        <v>18</v>
      </c>
      <c r="C86" t="s">
        <v>19</v>
      </c>
      <c r="D86" t="s">
        <v>20</v>
      </c>
      <c r="E86" t="s">
        <v>118</v>
      </c>
      <c r="F86" t="s">
        <v>116</v>
      </c>
      <c r="G86" t="s">
        <v>137</v>
      </c>
      <c r="H86" t="s">
        <v>117</v>
      </c>
      <c r="I86">
        <v>1</v>
      </c>
      <c r="J86">
        <v>10031698</v>
      </c>
      <c r="K86">
        <v>2</v>
      </c>
    </row>
    <row r="87" spans="1:11" x14ac:dyDescent="0.25">
      <c r="A87">
        <v>2004</v>
      </c>
      <c r="B87" t="s">
        <v>18</v>
      </c>
      <c r="C87" t="s">
        <v>19</v>
      </c>
      <c r="D87" t="s">
        <v>42</v>
      </c>
      <c r="E87" t="s">
        <v>115</v>
      </c>
      <c r="F87" t="s">
        <v>116</v>
      </c>
      <c r="G87" t="s">
        <v>28</v>
      </c>
      <c r="H87" t="s">
        <v>145</v>
      </c>
      <c r="I87">
        <v>1</v>
      </c>
      <c r="J87">
        <v>38319167</v>
      </c>
      <c r="K87">
        <v>9</v>
      </c>
    </row>
    <row r="88" spans="1:11" x14ac:dyDescent="0.25">
      <c r="A88">
        <v>2004</v>
      </c>
      <c r="B88" t="s">
        <v>18</v>
      </c>
      <c r="C88" t="s">
        <v>19</v>
      </c>
      <c r="D88" t="s">
        <v>55</v>
      </c>
      <c r="E88" t="s">
        <v>178</v>
      </c>
      <c r="F88" t="s">
        <v>124</v>
      </c>
      <c r="G88" t="s">
        <v>137</v>
      </c>
      <c r="H88" t="s">
        <v>145</v>
      </c>
      <c r="I88">
        <v>1</v>
      </c>
      <c r="J88">
        <v>411703</v>
      </c>
      <c r="K88">
        <v>3</v>
      </c>
    </row>
    <row r="89" spans="1:11" x14ac:dyDescent="0.25">
      <c r="A89">
        <v>2004</v>
      </c>
      <c r="B89" t="s">
        <v>18</v>
      </c>
      <c r="C89" t="s">
        <v>29</v>
      </c>
      <c r="D89" t="s">
        <v>30</v>
      </c>
      <c r="E89" t="s">
        <v>156</v>
      </c>
      <c r="F89" t="s">
        <v>129</v>
      </c>
      <c r="G89" t="s">
        <v>28</v>
      </c>
      <c r="H89" t="s">
        <v>131</v>
      </c>
      <c r="I89">
        <v>1</v>
      </c>
      <c r="J89">
        <v>25105</v>
      </c>
      <c r="K89">
        <v>1</v>
      </c>
    </row>
    <row r="90" spans="1:11" x14ac:dyDescent="0.25">
      <c r="A90">
        <v>2004</v>
      </c>
      <c r="B90" t="s">
        <v>18</v>
      </c>
      <c r="C90" t="s">
        <v>29</v>
      </c>
      <c r="D90" t="s">
        <v>30</v>
      </c>
      <c r="E90" t="s">
        <v>128</v>
      </c>
      <c r="F90" t="s">
        <v>129</v>
      </c>
      <c r="G90" t="s">
        <v>144</v>
      </c>
      <c r="H90" t="s">
        <v>120</v>
      </c>
      <c r="I90">
        <v>1</v>
      </c>
      <c r="J90">
        <v>27133796</v>
      </c>
      <c r="K90">
        <v>1</v>
      </c>
    </row>
    <row r="91" spans="1:11" x14ac:dyDescent="0.25">
      <c r="A91">
        <v>2004</v>
      </c>
      <c r="B91" t="s">
        <v>18</v>
      </c>
      <c r="C91" t="s">
        <v>29</v>
      </c>
      <c r="D91" t="s">
        <v>30</v>
      </c>
      <c r="E91" t="s">
        <v>132</v>
      </c>
      <c r="F91" t="s">
        <v>129</v>
      </c>
      <c r="G91" t="s">
        <v>144</v>
      </c>
      <c r="H91" t="s">
        <v>120</v>
      </c>
      <c r="I91">
        <v>1</v>
      </c>
      <c r="J91">
        <v>6354645</v>
      </c>
      <c r="K91">
        <v>4</v>
      </c>
    </row>
    <row r="92" spans="1:11" x14ac:dyDescent="0.25">
      <c r="A92">
        <v>2004</v>
      </c>
      <c r="B92" t="s">
        <v>18</v>
      </c>
      <c r="C92" t="s">
        <v>29</v>
      </c>
      <c r="D92" t="s">
        <v>30</v>
      </c>
      <c r="E92" t="s">
        <v>162</v>
      </c>
      <c r="F92" t="s">
        <v>129</v>
      </c>
      <c r="G92" t="s">
        <v>144</v>
      </c>
      <c r="H92" t="s">
        <v>120</v>
      </c>
      <c r="I92">
        <v>1</v>
      </c>
      <c r="J92">
        <v>4394946</v>
      </c>
      <c r="K92">
        <v>1</v>
      </c>
    </row>
    <row r="93" spans="1:11" x14ac:dyDescent="0.25">
      <c r="A93">
        <v>2004</v>
      </c>
      <c r="B93" t="s">
        <v>18</v>
      </c>
      <c r="C93" t="s">
        <v>29</v>
      </c>
      <c r="D93" t="s">
        <v>36</v>
      </c>
      <c r="E93" t="s">
        <v>133</v>
      </c>
      <c r="F93" t="s">
        <v>129</v>
      </c>
      <c r="G93" t="s">
        <v>28</v>
      </c>
      <c r="H93" t="s">
        <v>131</v>
      </c>
      <c r="I93">
        <v>1</v>
      </c>
      <c r="J93">
        <v>149050</v>
      </c>
      <c r="K93">
        <v>4</v>
      </c>
    </row>
    <row r="94" spans="1:11" x14ac:dyDescent="0.25">
      <c r="A94">
        <v>2004</v>
      </c>
      <c r="B94" t="s">
        <v>18</v>
      </c>
      <c r="C94" t="s">
        <v>29</v>
      </c>
      <c r="D94" t="s">
        <v>36</v>
      </c>
      <c r="E94" t="s">
        <v>179</v>
      </c>
      <c r="F94" t="s">
        <v>140</v>
      </c>
      <c r="G94" t="s">
        <v>144</v>
      </c>
      <c r="H94" t="s">
        <v>120</v>
      </c>
      <c r="I94">
        <v>1</v>
      </c>
      <c r="J94">
        <v>-904102</v>
      </c>
      <c r="K94">
        <v>2</v>
      </c>
    </row>
    <row r="95" spans="1:11" x14ac:dyDescent="0.25">
      <c r="A95">
        <v>2004</v>
      </c>
      <c r="B95" t="s">
        <v>18</v>
      </c>
      <c r="C95" t="s">
        <v>29</v>
      </c>
      <c r="D95" t="s">
        <v>42</v>
      </c>
      <c r="E95" t="s">
        <v>180</v>
      </c>
      <c r="F95" t="s">
        <v>171</v>
      </c>
      <c r="G95" t="s">
        <v>28</v>
      </c>
      <c r="H95" t="s">
        <v>120</v>
      </c>
      <c r="I95">
        <v>1</v>
      </c>
      <c r="J95">
        <v>-558742</v>
      </c>
      <c r="K95">
        <v>1</v>
      </c>
    </row>
    <row r="96" spans="1:11" x14ac:dyDescent="0.25">
      <c r="A96">
        <v>2004</v>
      </c>
      <c r="B96" t="s">
        <v>18</v>
      </c>
      <c r="C96" t="s">
        <v>29</v>
      </c>
      <c r="D96" t="s">
        <v>47</v>
      </c>
      <c r="E96" t="s">
        <v>158</v>
      </c>
      <c r="F96" t="s">
        <v>159</v>
      </c>
      <c r="G96" t="s">
        <v>28</v>
      </c>
      <c r="H96" t="s">
        <v>131</v>
      </c>
      <c r="I96">
        <v>1</v>
      </c>
      <c r="J96">
        <v>130000</v>
      </c>
      <c r="K96">
        <v>1</v>
      </c>
    </row>
    <row r="97" spans="1:11" x14ac:dyDescent="0.25">
      <c r="A97">
        <v>2005</v>
      </c>
      <c r="B97" t="s">
        <v>18</v>
      </c>
      <c r="C97" t="s">
        <v>19</v>
      </c>
      <c r="D97" t="s">
        <v>20</v>
      </c>
      <c r="E97" t="s">
        <v>118</v>
      </c>
      <c r="F97" t="s">
        <v>116</v>
      </c>
      <c r="G97" t="s">
        <v>137</v>
      </c>
      <c r="H97" t="s">
        <v>122</v>
      </c>
      <c r="I97">
        <v>1</v>
      </c>
      <c r="J97">
        <v>7994973</v>
      </c>
      <c r="K97">
        <v>4</v>
      </c>
    </row>
    <row r="98" spans="1:11" x14ac:dyDescent="0.25">
      <c r="A98">
        <v>2005</v>
      </c>
      <c r="B98" t="s">
        <v>18</v>
      </c>
      <c r="C98" t="s">
        <v>19</v>
      </c>
      <c r="D98" t="s">
        <v>30</v>
      </c>
      <c r="E98" t="s">
        <v>177</v>
      </c>
      <c r="F98" t="s">
        <v>129</v>
      </c>
      <c r="G98" t="s">
        <v>28</v>
      </c>
      <c r="H98" t="s">
        <v>120</v>
      </c>
      <c r="I98">
        <v>1</v>
      </c>
      <c r="J98">
        <v>520577</v>
      </c>
      <c r="K98">
        <v>3</v>
      </c>
    </row>
    <row r="99" spans="1:11" x14ac:dyDescent="0.25">
      <c r="A99">
        <v>2005</v>
      </c>
      <c r="B99" t="s">
        <v>18</v>
      </c>
      <c r="C99" t="s">
        <v>19</v>
      </c>
      <c r="D99" t="s">
        <v>42</v>
      </c>
      <c r="E99" t="s">
        <v>115</v>
      </c>
      <c r="F99" t="s">
        <v>116</v>
      </c>
      <c r="G99" t="s">
        <v>28</v>
      </c>
      <c r="H99" t="s">
        <v>127</v>
      </c>
      <c r="I99">
        <v>1</v>
      </c>
      <c r="J99">
        <v>-1757125</v>
      </c>
      <c r="K99">
        <v>3</v>
      </c>
    </row>
    <row r="100" spans="1:11" x14ac:dyDescent="0.25">
      <c r="A100">
        <v>2005</v>
      </c>
      <c r="B100" t="s">
        <v>18</v>
      </c>
      <c r="C100" t="s">
        <v>19</v>
      </c>
      <c r="D100" t="s">
        <v>67</v>
      </c>
      <c r="E100" t="s">
        <v>181</v>
      </c>
      <c r="F100" t="s">
        <v>129</v>
      </c>
      <c r="G100" t="s">
        <v>28</v>
      </c>
      <c r="H100" t="s">
        <v>120</v>
      </c>
      <c r="I100">
        <v>1</v>
      </c>
      <c r="J100">
        <v>854873</v>
      </c>
      <c r="K100">
        <v>4</v>
      </c>
    </row>
    <row r="101" spans="1:11" x14ac:dyDescent="0.25">
      <c r="A101">
        <v>2005</v>
      </c>
      <c r="B101" t="s">
        <v>18</v>
      </c>
      <c r="C101" t="s">
        <v>19</v>
      </c>
      <c r="D101" t="s">
        <v>42</v>
      </c>
      <c r="E101" t="s">
        <v>115</v>
      </c>
      <c r="F101" t="s">
        <v>116</v>
      </c>
      <c r="G101" t="s">
        <v>28</v>
      </c>
      <c r="H101" t="s">
        <v>120</v>
      </c>
      <c r="I101">
        <v>1</v>
      </c>
      <c r="J101">
        <v>72626904</v>
      </c>
      <c r="K101">
        <v>15</v>
      </c>
    </row>
    <row r="102" spans="1:11" x14ac:dyDescent="0.25">
      <c r="A102">
        <v>2005</v>
      </c>
      <c r="B102" t="s">
        <v>18</v>
      </c>
      <c r="C102" t="s">
        <v>19</v>
      </c>
      <c r="D102" t="s">
        <v>42</v>
      </c>
      <c r="E102" t="s">
        <v>115</v>
      </c>
      <c r="F102" t="s">
        <v>116</v>
      </c>
      <c r="G102" t="s">
        <v>119</v>
      </c>
      <c r="H102" t="s">
        <v>117</v>
      </c>
      <c r="I102">
        <v>1</v>
      </c>
      <c r="J102">
        <v>-1065000</v>
      </c>
      <c r="K102">
        <v>4</v>
      </c>
    </row>
    <row r="103" spans="1:11" x14ac:dyDescent="0.25">
      <c r="A103">
        <v>2005</v>
      </c>
      <c r="B103" t="s">
        <v>18</v>
      </c>
      <c r="C103" t="s">
        <v>19</v>
      </c>
      <c r="D103" t="s">
        <v>67</v>
      </c>
      <c r="E103" t="s">
        <v>182</v>
      </c>
      <c r="F103" t="s">
        <v>129</v>
      </c>
      <c r="G103" t="s">
        <v>28</v>
      </c>
      <c r="H103" t="s">
        <v>120</v>
      </c>
      <c r="I103">
        <v>1</v>
      </c>
      <c r="J103">
        <v>174220</v>
      </c>
      <c r="K103">
        <v>4</v>
      </c>
    </row>
    <row r="104" spans="1:11" x14ac:dyDescent="0.25">
      <c r="A104">
        <v>2005</v>
      </c>
      <c r="B104" t="s">
        <v>18</v>
      </c>
      <c r="C104" t="s">
        <v>19</v>
      </c>
      <c r="D104" t="s">
        <v>67</v>
      </c>
      <c r="E104" t="s">
        <v>183</v>
      </c>
      <c r="F104" t="s">
        <v>129</v>
      </c>
      <c r="G104" t="s">
        <v>28</v>
      </c>
      <c r="H104" t="s">
        <v>120</v>
      </c>
      <c r="I104">
        <v>1</v>
      </c>
      <c r="J104">
        <v>1482841</v>
      </c>
      <c r="K104">
        <v>6</v>
      </c>
    </row>
    <row r="105" spans="1:11" x14ac:dyDescent="0.25">
      <c r="A105">
        <v>2005</v>
      </c>
      <c r="B105" t="s">
        <v>18</v>
      </c>
      <c r="C105" t="s">
        <v>19</v>
      </c>
      <c r="D105" t="s">
        <v>38</v>
      </c>
      <c r="E105" t="s">
        <v>123</v>
      </c>
      <c r="F105" t="s">
        <v>124</v>
      </c>
      <c r="G105" t="s">
        <v>28</v>
      </c>
      <c r="H105" t="s">
        <v>120</v>
      </c>
      <c r="I105">
        <v>1</v>
      </c>
      <c r="J105">
        <v>6559808</v>
      </c>
      <c r="K105">
        <v>3</v>
      </c>
    </row>
    <row r="106" spans="1:11" x14ac:dyDescent="0.25">
      <c r="A106">
        <v>2005</v>
      </c>
      <c r="B106" t="s">
        <v>18</v>
      </c>
      <c r="C106" t="s">
        <v>72</v>
      </c>
      <c r="D106" t="s">
        <v>36</v>
      </c>
      <c r="E106" t="s">
        <v>153</v>
      </c>
      <c r="F106" t="s">
        <v>116</v>
      </c>
      <c r="G106" t="s">
        <v>28</v>
      </c>
      <c r="H106" t="s">
        <v>184</v>
      </c>
      <c r="I106">
        <v>1</v>
      </c>
      <c r="J106">
        <v>0</v>
      </c>
      <c r="K106">
        <v>0</v>
      </c>
    </row>
    <row r="107" spans="1:11" x14ac:dyDescent="0.25">
      <c r="A107">
        <v>2005</v>
      </c>
      <c r="B107" t="s">
        <v>18</v>
      </c>
      <c r="C107" t="s">
        <v>29</v>
      </c>
      <c r="D107" t="s">
        <v>30</v>
      </c>
      <c r="E107" t="s">
        <v>177</v>
      </c>
      <c r="F107" t="s">
        <v>129</v>
      </c>
      <c r="G107" t="s">
        <v>28</v>
      </c>
      <c r="H107" t="s">
        <v>131</v>
      </c>
      <c r="I107">
        <v>1</v>
      </c>
      <c r="J107">
        <v>152752</v>
      </c>
      <c r="K107">
        <v>12</v>
      </c>
    </row>
    <row r="108" spans="1:11" x14ac:dyDescent="0.25">
      <c r="A108">
        <v>2005</v>
      </c>
      <c r="B108" t="s">
        <v>18</v>
      </c>
      <c r="C108" t="s">
        <v>29</v>
      </c>
      <c r="D108" t="s">
        <v>30</v>
      </c>
      <c r="E108" t="s">
        <v>138</v>
      </c>
      <c r="F108" t="s">
        <v>129</v>
      </c>
      <c r="G108" t="s">
        <v>28</v>
      </c>
      <c r="H108" t="s">
        <v>131</v>
      </c>
      <c r="I108">
        <v>1</v>
      </c>
      <c r="J108">
        <v>-1968</v>
      </c>
      <c r="K108">
        <v>1</v>
      </c>
    </row>
    <row r="109" spans="1:11" x14ac:dyDescent="0.25">
      <c r="A109">
        <v>2005</v>
      </c>
      <c r="B109" t="s">
        <v>18</v>
      </c>
      <c r="C109" t="s">
        <v>29</v>
      </c>
      <c r="D109" t="s">
        <v>30</v>
      </c>
      <c r="E109" t="s">
        <v>162</v>
      </c>
      <c r="F109" t="s">
        <v>129</v>
      </c>
      <c r="G109" t="s">
        <v>28</v>
      </c>
      <c r="H109" t="s">
        <v>155</v>
      </c>
      <c r="I109">
        <v>1</v>
      </c>
      <c r="J109">
        <v>445000</v>
      </c>
      <c r="K109">
        <v>1</v>
      </c>
    </row>
    <row r="110" spans="1:11" x14ac:dyDescent="0.25">
      <c r="A110">
        <v>2005</v>
      </c>
      <c r="B110" t="s">
        <v>18</v>
      </c>
      <c r="C110" t="s">
        <v>29</v>
      </c>
      <c r="D110" t="s">
        <v>36</v>
      </c>
      <c r="E110" t="s">
        <v>133</v>
      </c>
      <c r="F110" t="s">
        <v>129</v>
      </c>
      <c r="G110" t="s">
        <v>28</v>
      </c>
      <c r="H110" t="s">
        <v>120</v>
      </c>
      <c r="I110">
        <v>1</v>
      </c>
      <c r="J110">
        <v>516290</v>
      </c>
      <c r="K110">
        <v>1</v>
      </c>
    </row>
    <row r="111" spans="1:11" x14ac:dyDescent="0.25">
      <c r="A111">
        <v>2005</v>
      </c>
      <c r="B111" t="s">
        <v>18</v>
      </c>
      <c r="C111" t="s">
        <v>29</v>
      </c>
      <c r="D111" t="s">
        <v>36</v>
      </c>
      <c r="E111" t="s">
        <v>164</v>
      </c>
      <c r="F111" t="s">
        <v>129</v>
      </c>
      <c r="G111" t="s">
        <v>28</v>
      </c>
      <c r="H111" t="s">
        <v>131</v>
      </c>
      <c r="I111">
        <v>1</v>
      </c>
      <c r="J111">
        <v>178744</v>
      </c>
      <c r="K111">
        <v>6</v>
      </c>
    </row>
    <row r="112" spans="1:11" x14ac:dyDescent="0.25">
      <c r="A112">
        <v>2005</v>
      </c>
      <c r="B112" t="s">
        <v>18</v>
      </c>
      <c r="C112" t="s">
        <v>29</v>
      </c>
      <c r="D112" t="s">
        <v>36</v>
      </c>
      <c r="E112" t="s">
        <v>139</v>
      </c>
      <c r="F112" t="s">
        <v>140</v>
      </c>
      <c r="G112" t="s">
        <v>144</v>
      </c>
      <c r="H112" t="s">
        <v>120</v>
      </c>
      <c r="I112">
        <v>1</v>
      </c>
      <c r="J112">
        <v>311754</v>
      </c>
      <c r="K112">
        <v>1</v>
      </c>
    </row>
    <row r="113" spans="1:11" x14ac:dyDescent="0.25">
      <c r="A113">
        <v>2005</v>
      </c>
      <c r="B113" t="s">
        <v>18</v>
      </c>
      <c r="C113" t="s">
        <v>29</v>
      </c>
      <c r="D113" t="s">
        <v>36</v>
      </c>
      <c r="E113" t="s">
        <v>153</v>
      </c>
      <c r="F113" t="s">
        <v>116</v>
      </c>
      <c r="G113" t="s">
        <v>28</v>
      </c>
      <c r="H113" t="s">
        <v>120</v>
      </c>
      <c r="I113">
        <v>1</v>
      </c>
      <c r="J113">
        <v>149556630</v>
      </c>
      <c r="K113">
        <v>9</v>
      </c>
    </row>
    <row r="114" spans="1:11" x14ac:dyDescent="0.25">
      <c r="A114">
        <v>2005</v>
      </c>
      <c r="B114" t="s">
        <v>18</v>
      </c>
      <c r="C114" t="s">
        <v>29</v>
      </c>
      <c r="D114" t="s">
        <v>50</v>
      </c>
      <c r="E114" t="s">
        <v>185</v>
      </c>
      <c r="F114" t="s">
        <v>136</v>
      </c>
      <c r="G114" t="s">
        <v>28</v>
      </c>
      <c r="H114" t="s">
        <v>131</v>
      </c>
      <c r="I114">
        <v>1</v>
      </c>
      <c r="J114">
        <v>5165</v>
      </c>
      <c r="K114">
        <v>2</v>
      </c>
    </row>
    <row r="115" spans="1:11" x14ac:dyDescent="0.25">
      <c r="A115">
        <v>2005</v>
      </c>
      <c r="B115" t="s">
        <v>18</v>
      </c>
      <c r="C115" t="s">
        <v>29</v>
      </c>
      <c r="D115" t="s">
        <v>38</v>
      </c>
      <c r="E115" t="s">
        <v>143</v>
      </c>
      <c r="F115" t="s">
        <v>124</v>
      </c>
      <c r="G115" t="s">
        <v>144</v>
      </c>
      <c r="H115" t="s">
        <v>120</v>
      </c>
      <c r="I115">
        <v>1</v>
      </c>
      <c r="J115">
        <v>16073180</v>
      </c>
      <c r="K115">
        <v>1</v>
      </c>
    </row>
    <row r="116" spans="1:11" x14ac:dyDescent="0.25">
      <c r="A116">
        <v>2006</v>
      </c>
      <c r="B116" t="s">
        <v>18</v>
      </c>
      <c r="C116" t="s">
        <v>19</v>
      </c>
      <c r="D116" t="s">
        <v>20</v>
      </c>
      <c r="E116" t="s">
        <v>118</v>
      </c>
      <c r="F116" t="s">
        <v>116</v>
      </c>
      <c r="G116" t="s">
        <v>119</v>
      </c>
      <c r="H116" t="s">
        <v>122</v>
      </c>
      <c r="I116">
        <v>1</v>
      </c>
      <c r="J116">
        <v>-405388</v>
      </c>
      <c r="K116">
        <v>14</v>
      </c>
    </row>
    <row r="117" spans="1:11" x14ac:dyDescent="0.25">
      <c r="A117">
        <v>2006</v>
      </c>
      <c r="B117" t="s">
        <v>18</v>
      </c>
      <c r="C117" t="s">
        <v>19</v>
      </c>
      <c r="D117" t="s">
        <v>20</v>
      </c>
      <c r="E117" t="s">
        <v>118</v>
      </c>
      <c r="F117" t="s">
        <v>116</v>
      </c>
      <c r="G117" t="s">
        <v>137</v>
      </c>
      <c r="H117" t="s">
        <v>117</v>
      </c>
      <c r="I117">
        <v>1</v>
      </c>
      <c r="J117">
        <v>40876541</v>
      </c>
      <c r="K117">
        <v>11</v>
      </c>
    </row>
    <row r="118" spans="1:11" x14ac:dyDescent="0.25">
      <c r="A118">
        <v>2006</v>
      </c>
      <c r="B118" t="s">
        <v>18</v>
      </c>
      <c r="C118" t="s">
        <v>19</v>
      </c>
      <c r="D118" t="s">
        <v>30</v>
      </c>
      <c r="E118" t="s">
        <v>146</v>
      </c>
      <c r="F118" t="s">
        <v>129</v>
      </c>
      <c r="G118" t="s">
        <v>28</v>
      </c>
      <c r="H118" t="s">
        <v>120</v>
      </c>
      <c r="I118">
        <v>1</v>
      </c>
      <c r="J118">
        <v>14725</v>
      </c>
      <c r="K118">
        <v>1</v>
      </c>
    </row>
    <row r="119" spans="1:11" x14ac:dyDescent="0.25">
      <c r="A119">
        <v>2006</v>
      </c>
      <c r="B119" t="s">
        <v>18</v>
      </c>
      <c r="C119" t="s">
        <v>19</v>
      </c>
      <c r="D119" t="s">
        <v>30</v>
      </c>
      <c r="E119" t="s">
        <v>186</v>
      </c>
      <c r="F119" t="s">
        <v>129</v>
      </c>
      <c r="G119" t="s">
        <v>28</v>
      </c>
      <c r="H119" t="s">
        <v>120</v>
      </c>
      <c r="I119">
        <v>1</v>
      </c>
      <c r="J119">
        <v>99127</v>
      </c>
      <c r="K119">
        <v>3</v>
      </c>
    </row>
    <row r="120" spans="1:11" x14ac:dyDescent="0.25">
      <c r="A120">
        <v>2006</v>
      </c>
      <c r="B120" t="s">
        <v>18</v>
      </c>
      <c r="C120" t="s">
        <v>19</v>
      </c>
      <c r="D120" t="s">
        <v>42</v>
      </c>
      <c r="E120" t="s">
        <v>115</v>
      </c>
      <c r="F120" t="s">
        <v>116</v>
      </c>
      <c r="G120" t="s">
        <v>28</v>
      </c>
      <c r="H120" t="s">
        <v>145</v>
      </c>
      <c r="I120">
        <v>1</v>
      </c>
      <c r="J120">
        <v>38034412</v>
      </c>
      <c r="K120">
        <v>12</v>
      </c>
    </row>
    <row r="121" spans="1:11" x14ac:dyDescent="0.25">
      <c r="A121">
        <v>2006</v>
      </c>
      <c r="B121" t="s">
        <v>18</v>
      </c>
      <c r="C121" t="s">
        <v>19</v>
      </c>
      <c r="D121" t="s">
        <v>38</v>
      </c>
      <c r="E121" t="s">
        <v>123</v>
      </c>
      <c r="F121" t="s">
        <v>124</v>
      </c>
      <c r="G121" t="s">
        <v>28</v>
      </c>
      <c r="H121" t="s">
        <v>117</v>
      </c>
      <c r="I121">
        <v>1</v>
      </c>
      <c r="J121">
        <v>31072948</v>
      </c>
      <c r="K121">
        <v>12</v>
      </c>
    </row>
    <row r="122" spans="1:11" x14ac:dyDescent="0.25">
      <c r="A122">
        <v>2006</v>
      </c>
      <c r="B122" t="s">
        <v>18</v>
      </c>
      <c r="C122" t="s">
        <v>19</v>
      </c>
      <c r="D122" t="s">
        <v>38</v>
      </c>
      <c r="E122" t="s">
        <v>123</v>
      </c>
      <c r="F122" t="s">
        <v>124</v>
      </c>
      <c r="G122" t="s">
        <v>119</v>
      </c>
      <c r="H122" t="s">
        <v>122</v>
      </c>
      <c r="I122">
        <v>1</v>
      </c>
      <c r="J122">
        <v>-22393</v>
      </c>
      <c r="K122">
        <v>1</v>
      </c>
    </row>
    <row r="123" spans="1:11" x14ac:dyDescent="0.25">
      <c r="A123">
        <v>2006</v>
      </c>
      <c r="B123" t="s">
        <v>18</v>
      </c>
      <c r="C123" t="s">
        <v>29</v>
      </c>
      <c r="D123" t="s">
        <v>20</v>
      </c>
      <c r="E123" t="s">
        <v>125</v>
      </c>
      <c r="F123" t="s">
        <v>116</v>
      </c>
      <c r="G123" t="s">
        <v>28</v>
      </c>
      <c r="H123" t="s">
        <v>120</v>
      </c>
      <c r="I123">
        <v>1</v>
      </c>
      <c r="J123">
        <v>43623325</v>
      </c>
      <c r="K123">
        <v>2</v>
      </c>
    </row>
    <row r="124" spans="1:11" x14ac:dyDescent="0.25">
      <c r="A124">
        <v>2006</v>
      </c>
      <c r="B124" t="s">
        <v>18</v>
      </c>
      <c r="C124" t="s">
        <v>29</v>
      </c>
      <c r="D124" t="s">
        <v>20</v>
      </c>
      <c r="E124" t="s">
        <v>187</v>
      </c>
      <c r="F124" t="s">
        <v>116</v>
      </c>
      <c r="G124" t="s">
        <v>28</v>
      </c>
      <c r="H124" t="s">
        <v>120</v>
      </c>
      <c r="I124">
        <v>1</v>
      </c>
      <c r="J124">
        <v>61014</v>
      </c>
      <c r="K124">
        <v>1</v>
      </c>
    </row>
    <row r="125" spans="1:11" x14ac:dyDescent="0.25">
      <c r="A125">
        <v>2006</v>
      </c>
      <c r="B125" t="s">
        <v>18</v>
      </c>
      <c r="C125" t="s">
        <v>29</v>
      </c>
      <c r="D125" t="s">
        <v>30</v>
      </c>
      <c r="E125" t="s">
        <v>156</v>
      </c>
      <c r="F125" t="s">
        <v>129</v>
      </c>
      <c r="G125" t="s">
        <v>28</v>
      </c>
      <c r="H125" t="s">
        <v>131</v>
      </c>
      <c r="I125">
        <v>1</v>
      </c>
      <c r="J125">
        <v>62592</v>
      </c>
      <c r="K125">
        <v>4</v>
      </c>
    </row>
    <row r="126" spans="1:11" x14ac:dyDescent="0.25">
      <c r="A126">
        <v>2006</v>
      </c>
      <c r="B126" t="s">
        <v>18</v>
      </c>
      <c r="C126" t="s">
        <v>29</v>
      </c>
      <c r="D126" t="s">
        <v>30</v>
      </c>
      <c r="E126" t="s">
        <v>128</v>
      </c>
      <c r="F126" t="s">
        <v>129</v>
      </c>
      <c r="G126" t="s">
        <v>28</v>
      </c>
      <c r="H126" t="s">
        <v>188</v>
      </c>
      <c r="I126">
        <v>1</v>
      </c>
      <c r="J126">
        <v>0</v>
      </c>
      <c r="K126">
        <v>0</v>
      </c>
    </row>
    <row r="127" spans="1:11" x14ac:dyDescent="0.25">
      <c r="A127">
        <v>2006</v>
      </c>
      <c r="B127" t="s">
        <v>18</v>
      </c>
      <c r="C127" t="s">
        <v>29</v>
      </c>
      <c r="D127" t="s">
        <v>30</v>
      </c>
      <c r="E127" t="s">
        <v>157</v>
      </c>
      <c r="F127" t="s">
        <v>129</v>
      </c>
      <c r="G127" t="s">
        <v>28</v>
      </c>
      <c r="H127" t="s">
        <v>131</v>
      </c>
      <c r="I127">
        <v>1</v>
      </c>
      <c r="J127">
        <v>4706</v>
      </c>
      <c r="K127">
        <v>3</v>
      </c>
    </row>
    <row r="128" spans="1:11" x14ac:dyDescent="0.25">
      <c r="A128">
        <v>2006</v>
      </c>
      <c r="B128" t="s">
        <v>18</v>
      </c>
      <c r="C128" t="s">
        <v>29</v>
      </c>
      <c r="D128" t="s">
        <v>30</v>
      </c>
      <c r="E128" t="s">
        <v>189</v>
      </c>
      <c r="F128" t="s">
        <v>129</v>
      </c>
      <c r="G128" t="s">
        <v>28</v>
      </c>
      <c r="H128" t="s">
        <v>120</v>
      </c>
      <c r="I128">
        <v>1</v>
      </c>
      <c r="J128">
        <v>4045</v>
      </c>
      <c r="K128">
        <v>1</v>
      </c>
    </row>
    <row r="129" spans="1:11" x14ac:dyDescent="0.25">
      <c r="A129">
        <v>2006</v>
      </c>
      <c r="B129" t="s">
        <v>18</v>
      </c>
      <c r="C129" t="s">
        <v>29</v>
      </c>
      <c r="D129" t="s">
        <v>36</v>
      </c>
      <c r="E129" t="s">
        <v>133</v>
      </c>
      <c r="F129" t="s">
        <v>129</v>
      </c>
      <c r="G129" t="s">
        <v>28</v>
      </c>
      <c r="H129" t="s">
        <v>131</v>
      </c>
      <c r="I129">
        <v>1</v>
      </c>
      <c r="J129">
        <v>14538</v>
      </c>
      <c r="K129">
        <v>1</v>
      </c>
    </row>
    <row r="130" spans="1:11" x14ac:dyDescent="0.25">
      <c r="A130">
        <v>2006</v>
      </c>
      <c r="B130" t="s">
        <v>18</v>
      </c>
      <c r="C130" t="s">
        <v>29</v>
      </c>
      <c r="D130" t="s">
        <v>50</v>
      </c>
      <c r="E130" t="s">
        <v>190</v>
      </c>
      <c r="F130" t="s">
        <v>171</v>
      </c>
      <c r="G130" t="s">
        <v>28</v>
      </c>
      <c r="H130" t="s">
        <v>120</v>
      </c>
      <c r="I130">
        <v>1</v>
      </c>
      <c r="J130">
        <v>1071149</v>
      </c>
      <c r="K130">
        <v>1</v>
      </c>
    </row>
    <row r="131" spans="1:11" x14ac:dyDescent="0.25">
      <c r="A131">
        <v>2006</v>
      </c>
      <c r="B131" t="s">
        <v>18</v>
      </c>
      <c r="C131" t="s">
        <v>29</v>
      </c>
      <c r="D131" t="s">
        <v>38</v>
      </c>
      <c r="E131" t="s">
        <v>191</v>
      </c>
      <c r="F131" t="s">
        <v>124</v>
      </c>
      <c r="G131" t="s">
        <v>28</v>
      </c>
      <c r="H131" t="s">
        <v>145</v>
      </c>
      <c r="I131">
        <v>1</v>
      </c>
      <c r="J131">
        <v>699618</v>
      </c>
      <c r="K131">
        <v>1</v>
      </c>
    </row>
    <row r="132" spans="1:11" x14ac:dyDescent="0.25">
      <c r="A132">
        <v>2007</v>
      </c>
      <c r="B132" t="s">
        <v>18</v>
      </c>
      <c r="C132" t="s">
        <v>19</v>
      </c>
      <c r="D132" t="s">
        <v>20</v>
      </c>
      <c r="E132" t="s">
        <v>118</v>
      </c>
      <c r="F132" t="s">
        <v>116</v>
      </c>
      <c r="G132" t="s">
        <v>172</v>
      </c>
      <c r="H132" t="s">
        <v>127</v>
      </c>
      <c r="I132">
        <v>1</v>
      </c>
      <c r="J132">
        <v>0</v>
      </c>
      <c r="K132">
        <v>6</v>
      </c>
    </row>
    <row r="133" spans="1:11" x14ac:dyDescent="0.25">
      <c r="A133">
        <v>2007</v>
      </c>
      <c r="B133" t="s">
        <v>18</v>
      </c>
      <c r="C133" t="s">
        <v>19</v>
      </c>
      <c r="D133" t="s">
        <v>20</v>
      </c>
      <c r="E133" t="s">
        <v>118</v>
      </c>
      <c r="F133" t="s">
        <v>116</v>
      </c>
      <c r="G133" t="s">
        <v>137</v>
      </c>
      <c r="H133" t="s">
        <v>122</v>
      </c>
      <c r="I133">
        <v>1</v>
      </c>
      <c r="J133">
        <v>5718892</v>
      </c>
      <c r="K133">
        <v>31</v>
      </c>
    </row>
    <row r="134" spans="1:11" x14ac:dyDescent="0.25">
      <c r="A134">
        <v>2007</v>
      </c>
      <c r="B134" t="s">
        <v>18</v>
      </c>
      <c r="C134" t="s">
        <v>19</v>
      </c>
      <c r="D134" t="s">
        <v>20</v>
      </c>
      <c r="E134" t="s">
        <v>192</v>
      </c>
      <c r="F134" t="s">
        <v>116</v>
      </c>
      <c r="G134" t="s">
        <v>28</v>
      </c>
      <c r="H134" t="s">
        <v>120</v>
      </c>
      <c r="I134">
        <v>1</v>
      </c>
      <c r="J134">
        <v>0</v>
      </c>
      <c r="K134">
        <v>2</v>
      </c>
    </row>
    <row r="135" spans="1:11" x14ac:dyDescent="0.25">
      <c r="A135">
        <v>2000</v>
      </c>
      <c r="B135" t="s">
        <v>18</v>
      </c>
      <c r="C135" t="s">
        <v>19</v>
      </c>
      <c r="D135" t="s">
        <v>20</v>
      </c>
      <c r="E135" t="s">
        <v>118</v>
      </c>
      <c r="F135" t="s">
        <v>116</v>
      </c>
      <c r="G135" t="s">
        <v>119</v>
      </c>
      <c r="H135" t="s">
        <v>145</v>
      </c>
      <c r="I135">
        <v>1</v>
      </c>
      <c r="J135">
        <v>0</v>
      </c>
      <c r="K135">
        <v>1</v>
      </c>
    </row>
    <row r="136" spans="1:11" x14ac:dyDescent="0.25">
      <c r="A136">
        <v>2001</v>
      </c>
      <c r="B136" t="s">
        <v>18</v>
      </c>
      <c r="C136" t="s">
        <v>19</v>
      </c>
      <c r="D136" t="s">
        <v>42</v>
      </c>
      <c r="E136" t="s">
        <v>115</v>
      </c>
      <c r="F136" t="s">
        <v>116</v>
      </c>
      <c r="G136" t="s">
        <v>119</v>
      </c>
      <c r="H136" t="s">
        <v>122</v>
      </c>
      <c r="I136">
        <v>1</v>
      </c>
      <c r="J136">
        <v>200000</v>
      </c>
      <c r="K136">
        <v>1</v>
      </c>
    </row>
    <row r="137" spans="1:11" x14ac:dyDescent="0.25">
      <c r="A137">
        <v>2001</v>
      </c>
      <c r="B137" t="s">
        <v>18</v>
      </c>
      <c r="C137" t="s">
        <v>29</v>
      </c>
      <c r="D137" t="s">
        <v>20</v>
      </c>
      <c r="E137" t="s">
        <v>125</v>
      </c>
      <c r="F137" t="s">
        <v>116</v>
      </c>
      <c r="G137" t="s">
        <v>28</v>
      </c>
      <c r="H137" t="s">
        <v>120</v>
      </c>
      <c r="I137">
        <v>1</v>
      </c>
      <c r="J137">
        <v>0</v>
      </c>
      <c r="K137">
        <v>0</v>
      </c>
    </row>
    <row r="138" spans="1:11" x14ac:dyDescent="0.25">
      <c r="A138">
        <v>2001</v>
      </c>
      <c r="B138" t="s">
        <v>18</v>
      </c>
      <c r="C138" t="s">
        <v>29</v>
      </c>
      <c r="D138" t="s">
        <v>30</v>
      </c>
      <c r="E138" t="s">
        <v>128</v>
      </c>
      <c r="F138" t="s">
        <v>129</v>
      </c>
      <c r="G138" t="s">
        <v>130</v>
      </c>
      <c r="H138" t="s">
        <v>120</v>
      </c>
      <c r="I138">
        <v>1</v>
      </c>
      <c r="J138">
        <v>1462843</v>
      </c>
      <c r="K138">
        <v>2</v>
      </c>
    </row>
    <row r="139" spans="1:11" x14ac:dyDescent="0.25">
      <c r="A139">
        <v>2001</v>
      </c>
      <c r="B139" t="s">
        <v>18</v>
      </c>
      <c r="C139" t="s">
        <v>29</v>
      </c>
      <c r="D139" t="s">
        <v>30</v>
      </c>
      <c r="E139" t="s">
        <v>162</v>
      </c>
      <c r="F139" t="s">
        <v>129</v>
      </c>
      <c r="G139" t="s">
        <v>144</v>
      </c>
      <c r="H139" t="s">
        <v>120</v>
      </c>
      <c r="I139">
        <v>1</v>
      </c>
      <c r="J139">
        <v>3111422</v>
      </c>
      <c r="K139">
        <v>1</v>
      </c>
    </row>
    <row r="140" spans="1:11" x14ac:dyDescent="0.25">
      <c r="A140">
        <v>2001</v>
      </c>
      <c r="B140" t="s">
        <v>18</v>
      </c>
      <c r="C140" t="s">
        <v>29</v>
      </c>
      <c r="D140" t="s">
        <v>52</v>
      </c>
      <c r="E140" t="s">
        <v>134</v>
      </c>
      <c r="F140" t="s">
        <v>116</v>
      </c>
      <c r="G140" t="s">
        <v>126</v>
      </c>
      <c r="H140" t="s">
        <v>120</v>
      </c>
      <c r="I140">
        <v>1</v>
      </c>
      <c r="J140">
        <v>8064767</v>
      </c>
      <c r="K140">
        <v>1</v>
      </c>
    </row>
    <row r="141" spans="1:11" x14ac:dyDescent="0.25">
      <c r="A141">
        <v>2001</v>
      </c>
      <c r="B141" t="s">
        <v>18</v>
      </c>
      <c r="C141" t="s">
        <v>29</v>
      </c>
      <c r="D141" t="s">
        <v>38</v>
      </c>
      <c r="E141" t="s">
        <v>143</v>
      </c>
      <c r="F141" t="s">
        <v>124</v>
      </c>
      <c r="G141" t="s">
        <v>144</v>
      </c>
      <c r="H141" t="s">
        <v>145</v>
      </c>
      <c r="I141">
        <v>1</v>
      </c>
      <c r="J141">
        <v>7186646</v>
      </c>
      <c r="K141">
        <v>2</v>
      </c>
    </row>
    <row r="142" spans="1:11" x14ac:dyDescent="0.25">
      <c r="A142">
        <v>2002</v>
      </c>
      <c r="B142" t="s">
        <v>18</v>
      </c>
      <c r="C142" t="s">
        <v>29</v>
      </c>
      <c r="D142" t="s">
        <v>30</v>
      </c>
      <c r="E142" t="s">
        <v>169</v>
      </c>
      <c r="F142" t="s">
        <v>129</v>
      </c>
      <c r="G142" t="s">
        <v>130</v>
      </c>
      <c r="H142" t="s">
        <v>131</v>
      </c>
      <c r="I142">
        <v>1</v>
      </c>
      <c r="J142">
        <v>27654</v>
      </c>
      <c r="K142">
        <v>1</v>
      </c>
    </row>
    <row r="143" spans="1:11" x14ac:dyDescent="0.25">
      <c r="A143">
        <v>2002</v>
      </c>
      <c r="B143" t="s">
        <v>18</v>
      </c>
      <c r="C143" t="s">
        <v>29</v>
      </c>
      <c r="D143" t="s">
        <v>36</v>
      </c>
      <c r="E143" t="s">
        <v>153</v>
      </c>
      <c r="F143" t="s">
        <v>116</v>
      </c>
      <c r="G143" t="s">
        <v>175</v>
      </c>
      <c r="H143" t="s">
        <v>120</v>
      </c>
      <c r="I143">
        <v>1</v>
      </c>
      <c r="J143">
        <v>5942012</v>
      </c>
      <c r="K143">
        <v>4</v>
      </c>
    </row>
    <row r="144" spans="1:11" x14ac:dyDescent="0.25">
      <c r="A144">
        <v>2003</v>
      </c>
      <c r="B144" t="s">
        <v>18</v>
      </c>
      <c r="C144" t="s">
        <v>19</v>
      </c>
      <c r="D144" t="s">
        <v>20</v>
      </c>
      <c r="E144" t="s">
        <v>121</v>
      </c>
      <c r="F144" t="s">
        <v>116</v>
      </c>
      <c r="G144" t="s">
        <v>119</v>
      </c>
      <c r="H144" t="s">
        <v>155</v>
      </c>
      <c r="I144">
        <v>1</v>
      </c>
      <c r="J144">
        <v>3768923</v>
      </c>
      <c r="K144">
        <v>8</v>
      </c>
    </row>
    <row r="145" spans="1:11" x14ac:dyDescent="0.25">
      <c r="A145">
        <v>2003</v>
      </c>
      <c r="B145" t="s">
        <v>18</v>
      </c>
      <c r="C145" t="s">
        <v>19</v>
      </c>
      <c r="D145" t="s">
        <v>42</v>
      </c>
      <c r="E145" t="s">
        <v>115</v>
      </c>
      <c r="F145" t="s">
        <v>116</v>
      </c>
      <c r="G145" t="s">
        <v>28</v>
      </c>
      <c r="H145" t="s">
        <v>120</v>
      </c>
      <c r="I145">
        <v>1</v>
      </c>
      <c r="J145">
        <v>2800000</v>
      </c>
      <c r="K145">
        <v>1</v>
      </c>
    </row>
    <row r="146" spans="1:11" x14ac:dyDescent="0.25">
      <c r="A146">
        <v>2003</v>
      </c>
      <c r="B146" t="s">
        <v>18</v>
      </c>
      <c r="C146" t="s">
        <v>19</v>
      </c>
      <c r="D146" t="s">
        <v>55</v>
      </c>
      <c r="E146" t="s">
        <v>160</v>
      </c>
      <c r="F146" t="s">
        <v>116</v>
      </c>
      <c r="G146" t="s">
        <v>119</v>
      </c>
      <c r="H146" t="s">
        <v>145</v>
      </c>
      <c r="I146">
        <v>1</v>
      </c>
      <c r="J146">
        <v>175000</v>
      </c>
      <c r="K146">
        <v>1</v>
      </c>
    </row>
    <row r="147" spans="1:11" x14ac:dyDescent="0.25">
      <c r="A147">
        <v>2003</v>
      </c>
      <c r="B147" t="s">
        <v>18</v>
      </c>
      <c r="C147" t="s">
        <v>29</v>
      </c>
      <c r="D147" t="s">
        <v>30</v>
      </c>
      <c r="E147" t="s">
        <v>138</v>
      </c>
      <c r="F147" t="s">
        <v>129</v>
      </c>
      <c r="G147" t="s">
        <v>130</v>
      </c>
      <c r="H147" t="s">
        <v>131</v>
      </c>
      <c r="I147">
        <v>1</v>
      </c>
      <c r="J147">
        <v>35866</v>
      </c>
      <c r="K147">
        <v>1</v>
      </c>
    </row>
    <row r="148" spans="1:11" x14ac:dyDescent="0.25">
      <c r="A148">
        <v>2003</v>
      </c>
      <c r="B148" t="s">
        <v>18</v>
      </c>
      <c r="C148" t="s">
        <v>29</v>
      </c>
      <c r="D148" t="s">
        <v>36</v>
      </c>
      <c r="E148" t="s">
        <v>153</v>
      </c>
      <c r="F148" t="s">
        <v>116</v>
      </c>
      <c r="G148" t="s">
        <v>175</v>
      </c>
      <c r="H148" t="s">
        <v>120</v>
      </c>
      <c r="I148">
        <v>1</v>
      </c>
      <c r="J148">
        <v>47303435</v>
      </c>
      <c r="K148">
        <v>8</v>
      </c>
    </row>
    <row r="149" spans="1:11" x14ac:dyDescent="0.25">
      <c r="A149">
        <v>2003</v>
      </c>
      <c r="B149" t="s">
        <v>18</v>
      </c>
      <c r="C149" t="s">
        <v>29</v>
      </c>
      <c r="D149" t="s">
        <v>68</v>
      </c>
      <c r="E149" t="s">
        <v>193</v>
      </c>
      <c r="F149" t="s">
        <v>194</v>
      </c>
      <c r="G149" t="s">
        <v>130</v>
      </c>
      <c r="H149" t="s">
        <v>131</v>
      </c>
      <c r="I149">
        <v>1</v>
      </c>
      <c r="J149">
        <v>174113</v>
      </c>
      <c r="K149">
        <v>2</v>
      </c>
    </row>
    <row r="150" spans="1:11" x14ac:dyDescent="0.25">
      <c r="A150">
        <v>2003</v>
      </c>
      <c r="B150" t="s">
        <v>18</v>
      </c>
      <c r="C150" t="s">
        <v>29</v>
      </c>
      <c r="D150" t="s">
        <v>38</v>
      </c>
      <c r="E150" t="s">
        <v>143</v>
      </c>
      <c r="F150" t="s">
        <v>124</v>
      </c>
      <c r="G150" t="s">
        <v>28</v>
      </c>
      <c r="H150" t="s">
        <v>120</v>
      </c>
      <c r="I150">
        <v>1</v>
      </c>
      <c r="J150">
        <v>12418575</v>
      </c>
      <c r="K150">
        <v>1</v>
      </c>
    </row>
    <row r="151" spans="1:11" x14ac:dyDescent="0.25">
      <c r="A151">
        <v>2003</v>
      </c>
      <c r="B151" t="s">
        <v>18</v>
      </c>
      <c r="C151" t="s">
        <v>29</v>
      </c>
      <c r="D151" t="s">
        <v>38</v>
      </c>
      <c r="E151" t="s">
        <v>143</v>
      </c>
      <c r="F151" t="s">
        <v>124</v>
      </c>
      <c r="G151" t="s">
        <v>144</v>
      </c>
      <c r="H151" t="s">
        <v>120</v>
      </c>
      <c r="I151">
        <v>1</v>
      </c>
      <c r="J151">
        <v>15916250</v>
      </c>
      <c r="K151">
        <v>1</v>
      </c>
    </row>
    <row r="152" spans="1:11" x14ac:dyDescent="0.25">
      <c r="A152">
        <v>2004</v>
      </c>
      <c r="B152" t="s">
        <v>18</v>
      </c>
      <c r="C152" t="s">
        <v>19</v>
      </c>
      <c r="D152" t="s">
        <v>42</v>
      </c>
      <c r="E152" t="s">
        <v>115</v>
      </c>
      <c r="F152" t="s">
        <v>116</v>
      </c>
      <c r="G152" t="s">
        <v>28</v>
      </c>
      <c r="H152" t="s">
        <v>117</v>
      </c>
      <c r="I152">
        <v>1</v>
      </c>
      <c r="J152">
        <v>21171771</v>
      </c>
      <c r="K152">
        <v>17</v>
      </c>
    </row>
    <row r="153" spans="1:11" x14ac:dyDescent="0.25">
      <c r="A153">
        <v>2004</v>
      </c>
      <c r="B153" t="s">
        <v>18</v>
      </c>
      <c r="C153" t="s">
        <v>19</v>
      </c>
      <c r="D153" t="s">
        <v>38</v>
      </c>
      <c r="E153" t="s">
        <v>123</v>
      </c>
      <c r="F153" t="s">
        <v>124</v>
      </c>
      <c r="G153" t="s">
        <v>28</v>
      </c>
      <c r="H153" t="s">
        <v>117</v>
      </c>
      <c r="I153">
        <v>1</v>
      </c>
      <c r="J153">
        <v>37597433</v>
      </c>
      <c r="K153">
        <v>8</v>
      </c>
    </row>
    <row r="154" spans="1:11" x14ac:dyDescent="0.25">
      <c r="A154">
        <v>2004</v>
      </c>
      <c r="B154" t="s">
        <v>18</v>
      </c>
      <c r="C154" t="s">
        <v>60</v>
      </c>
      <c r="D154" t="s">
        <v>55</v>
      </c>
      <c r="E154" t="s">
        <v>168</v>
      </c>
      <c r="F154" t="s">
        <v>159</v>
      </c>
      <c r="G154" t="s">
        <v>195</v>
      </c>
      <c r="H154" t="s">
        <v>120</v>
      </c>
      <c r="I154">
        <v>1</v>
      </c>
      <c r="J154">
        <v>25672</v>
      </c>
      <c r="K154">
        <v>2</v>
      </c>
    </row>
    <row r="155" spans="1:11" x14ac:dyDescent="0.25">
      <c r="A155">
        <v>2004</v>
      </c>
      <c r="B155" t="s">
        <v>18</v>
      </c>
      <c r="C155" t="s">
        <v>29</v>
      </c>
      <c r="D155" t="s">
        <v>20</v>
      </c>
      <c r="E155" t="s">
        <v>125</v>
      </c>
      <c r="F155" t="s">
        <v>116</v>
      </c>
      <c r="G155" t="s">
        <v>28</v>
      </c>
      <c r="H155" t="s">
        <v>127</v>
      </c>
      <c r="I155">
        <v>1</v>
      </c>
      <c r="J155">
        <v>4000000</v>
      </c>
      <c r="K155">
        <v>1</v>
      </c>
    </row>
    <row r="156" spans="1:11" x14ac:dyDescent="0.25">
      <c r="A156">
        <v>2004</v>
      </c>
      <c r="B156" t="s">
        <v>18</v>
      </c>
      <c r="C156" t="s">
        <v>29</v>
      </c>
      <c r="D156" t="s">
        <v>30</v>
      </c>
      <c r="E156" t="s">
        <v>157</v>
      </c>
      <c r="F156" t="s">
        <v>129</v>
      </c>
      <c r="G156" t="s">
        <v>28</v>
      </c>
      <c r="H156" t="s">
        <v>131</v>
      </c>
      <c r="I156">
        <v>1</v>
      </c>
      <c r="J156">
        <v>67138</v>
      </c>
      <c r="K156">
        <v>2</v>
      </c>
    </row>
    <row r="157" spans="1:11" x14ac:dyDescent="0.25">
      <c r="A157">
        <v>2004</v>
      </c>
      <c r="B157" t="s">
        <v>18</v>
      </c>
      <c r="C157" t="s">
        <v>29</v>
      </c>
      <c r="D157" t="s">
        <v>36</v>
      </c>
      <c r="E157" t="s">
        <v>139</v>
      </c>
      <c r="F157" t="s">
        <v>140</v>
      </c>
      <c r="G157" t="s">
        <v>144</v>
      </c>
      <c r="H157" t="s">
        <v>120</v>
      </c>
      <c r="I157">
        <v>1</v>
      </c>
      <c r="J157">
        <v>10134762</v>
      </c>
      <c r="K157">
        <v>4</v>
      </c>
    </row>
    <row r="158" spans="1:11" x14ac:dyDescent="0.25">
      <c r="A158">
        <v>2004</v>
      </c>
      <c r="B158" t="s">
        <v>18</v>
      </c>
      <c r="C158" t="s">
        <v>29</v>
      </c>
      <c r="D158" t="s">
        <v>38</v>
      </c>
      <c r="E158" t="s">
        <v>196</v>
      </c>
      <c r="F158" t="s">
        <v>142</v>
      </c>
      <c r="G158" t="s">
        <v>126</v>
      </c>
      <c r="H158" t="s">
        <v>127</v>
      </c>
      <c r="I158">
        <v>1</v>
      </c>
      <c r="J158">
        <v>21786089</v>
      </c>
      <c r="K158">
        <v>7</v>
      </c>
    </row>
    <row r="159" spans="1:11" x14ac:dyDescent="0.25">
      <c r="A159">
        <v>2005</v>
      </c>
      <c r="B159" t="s">
        <v>18</v>
      </c>
      <c r="C159" t="s">
        <v>19</v>
      </c>
      <c r="D159" t="s">
        <v>30</v>
      </c>
      <c r="E159" t="s">
        <v>197</v>
      </c>
      <c r="F159" t="s">
        <v>129</v>
      </c>
      <c r="G159" t="s">
        <v>28</v>
      </c>
      <c r="H159" t="s">
        <v>120</v>
      </c>
      <c r="I159">
        <v>1</v>
      </c>
      <c r="J159">
        <v>109976</v>
      </c>
      <c r="K159">
        <v>4</v>
      </c>
    </row>
    <row r="160" spans="1:11" x14ac:dyDescent="0.25">
      <c r="A160">
        <v>2005</v>
      </c>
      <c r="B160" t="s">
        <v>18</v>
      </c>
      <c r="C160" t="s">
        <v>19</v>
      </c>
      <c r="D160" t="s">
        <v>30</v>
      </c>
      <c r="E160" t="s">
        <v>198</v>
      </c>
      <c r="F160" t="s">
        <v>129</v>
      </c>
      <c r="G160" t="s">
        <v>28</v>
      </c>
      <c r="H160" t="s">
        <v>120</v>
      </c>
      <c r="I160">
        <v>1</v>
      </c>
      <c r="J160">
        <v>299835</v>
      </c>
      <c r="K160">
        <v>8</v>
      </c>
    </row>
    <row r="161" spans="1:11" x14ac:dyDescent="0.25">
      <c r="A161">
        <v>2005</v>
      </c>
      <c r="B161" t="s">
        <v>18</v>
      </c>
      <c r="C161" t="s">
        <v>19</v>
      </c>
      <c r="D161" t="s">
        <v>30</v>
      </c>
      <c r="E161" t="s">
        <v>162</v>
      </c>
      <c r="F161" t="s">
        <v>129</v>
      </c>
      <c r="G161" t="s">
        <v>28</v>
      </c>
      <c r="H161" t="s">
        <v>120</v>
      </c>
      <c r="I161">
        <v>1</v>
      </c>
      <c r="J161">
        <v>113254</v>
      </c>
      <c r="K161">
        <v>2</v>
      </c>
    </row>
    <row r="162" spans="1:11" x14ac:dyDescent="0.25">
      <c r="A162">
        <v>2005</v>
      </c>
      <c r="B162" t="s">
        <v>18</v>
      </c>
      <c r="C162" t="s">
        <v>19</v>
      </c>
      <c r="D162" t="s">
        <v>30</v>
      </c>
      <c r="E162" t="s">
        <v>186</v>
      </c>
      <c r="F162" t="s">
        <v>129</v>
      </c>
      <c r="G162" t="s">
        <v>28</v>
      </c>
      <c r="H162" t="s">
        <v>120</v>
      </c>
      <c r="I162">
        <v>1</v>
      </c>
      <c r="J162">
        <v>906330</v>
      </c>
      <c r="K162">
        <v>1</v>
      </c>
    </row>
    <row r="163" spans="1:11" x14ac:dyDescent="0.25">
      <c r="A163">
        <v>2005</v>
      </c>
      <c r="B163" t="s">
        <v>18</v>
      </c>
      <c r="C163" t="s">
        <v>19</v>
      </c>
      <c r="D163" t="s">
        <v>30</v>
      </c>
      <c r="E163" t="s">
        <v>199</v>
      </c>
      <c r="F163" t="s">
        <v>129</v>
      </c>
      <c r="G163" t="s">
        <v>28</v>
      </c>
      <c r="H163" t="s">
        <v>120</v>
      </c>
      <c r="I163">
        <v>1</v>
      </c>
      <c r="J163">
        <v>11956</v>
      </c>
      <c r="K163">
        <v>1</v>
      </c>
    </row>
    <row r="164" spans="1:11" x14ac:dyDescent="0.25">
      <c r="A164">
        <v>2005</v>
      </c>
      <c r="B164" t="s">
        <v>18</v>
      </c>
      <c r="C164" t="s">
        <v>19</v>
      </c>
      <c r="D164" t="s">
        <v>42</v>
      </c>
      <c r="E164" t="s">
        <v>115</v>
      </c>
      <c r="F164" t="s">
        <v>116</v>
      </c>
      <c r="G164" t="s">
        <v>28</v>
      </c>
      <c r="H164" t="s">
        <v>117</v>
      </c>
      <c r="I164">
        <v>1</v>
      </c>
      <c r="J164">
        <v>-196310</v>
      </c>
      <c r="K164">
        <v>1</v>
      </c>
    </row>
    <row r="165" spans="1:11" x14ac:dyDescent="0.25">
      <c r="A165">
        <v>2005</v>
      </c>
      <c r="B165" t="s">
        <v>18</v>
      </c>
      <c r="C165" t="s">
        <v>19</v>
      </c>
      <c r="D165" t="s">
        <v>38</v>
      </c>
      <c r="E165" t="s">
        <v>123</v>
      </c>
      <c r="F165" t="s">
        <v>124</v>
      </c>
      <c r="G165" t="s">
        <v>28</v>
      </c>
      <c r="H165" t="s">
        <v>117</v>
      </c>
      <c r="I165">
        <v>1</v>
      </c>
      <c r="J165">
        <v>62162008</v>
      </c>
      <c r="K165">
        <v>19</v>
      </c>
    </row>
    <row r="166" spans="1:11" x14ac:dyDescent="0.25">
      <c r="A166">
        <v>2005</v>
      </c>
      <c r="B166" t="s">
        <v>18</v>
      </c>
      <c r="C166" t="s">
        <v>19</v>
      </c>
      <c r="D166" t="s">
        <v>55</v>
      </c>
      <c r="E166" t="s">
        <v>200</v>
      </c>
      <c r="F166" t="s">
        <v>124</v>
      </c>
      <c r="G166" t="s">
        <v>28</v>
      </c>
      <c r="H166" t="s">
        <v>120</v>
      </c>
      <c r="I166">
        <v>1</v>
      </c>
      <c r="J166">
        <v>8145</v>
      </c>
      <c r="K166">
        <v>1</v>
      </c>
    </row>
    <row r="167" spans="1:11" x14ac:dyDescent="0.25">
      <c r="A167">
        <v>2005</v>
      </c>
      <c r="B167" t="s">
        <v>18</v>
      </c>
      <c r="C167" t="s">
        <v>29</v>
      </c>
      <c r="D167" t="s">
        <v>20</v>
      </c>
      <c r="E167" t="s">
        <v>201</v>
      </c>
      <c r="F167" t="s">
        <v>116</v>
      </c>
      <c r="G167" t="s">
        <v>28</v>
      </c>
      <c r="H167" t="s">
        <v>155</v>
      </c>
      <c r="I167">
        <v>1</v>
      </c>
      <c r="J167">
        <v>40377056</v>
      </c>
      <c r="K167">
        <v>3</v>
      </c>
    </row>
    <row r="168" spans="1:11" x14ac:dyDescent="0.25">
      <c r="A168">
        <v>2005</v>
      </c>
      <c r="B168" t="s">
        <v>18</v>
      </c>
      <c r="C168" t="s">
        <v>29</v>
      </c>
      <c r="D168" t="s">
        <v>30</v>
      </c>
      <c r="E168" t="s">
        <v>198</v>
      </c>
      <c r="F168" t="s">
        <v>129</v>
      </c>
      <c r="G168" t="s">
        <v>28</v>
      </c>
      <c r="H168" t="s">
        <v>120</v>
      </c>
      <c r="I168">
        <v>1</v>
      </c>
      <c r="J168">
        <v>150222</v>
      </c>
      <c r="K168">
        <v>3</v>
      </c>
    </row>
    <row r="169" spans="1:11" x14ac:dyDescent="0.25">
      <c r="A169">
        <v>2005</v>
      </c>
      <c r="B169" t="s">
        <v>18</v>
      </c>
      <c r="C169" t="s">
        <v>29</v>
      </c>
      <c r="D169" t="s">
        <v>30</v>
      </c>
      <c r="E169" t="s">
        <v>128</v>
      </c>
      <c r="F169" t="s">
        <v>129</v>
      </c>
      <c r="G169" t="s">
        <v>28</v>
      </c>
      <c r="H169" t="s">
        <v>120</v>
      </c>
      <c r="I169">
        <v>1</v>
      </c>
      <c r="J169">
        <v>295594</v>
      </c>
      <c r="K169">
        <v>3</v>
      </c>
    </row>
    <row r="170" spans="1:11" x14ac:dyDescent="0.25">
      <c r="A170">
        <v>2005</v>
      </c>
      <c r="B170" t="s">
        <v>18</v>
      </c>
      <c r="C170" t="s">
        <v>29</v>
      </c>
      <c r="D170" t="s">
        <v>30</v>
      </c>
      <c r="E170" t="s">
        <v>157</v>
      </c>
      <c r="F170" t="s">
        <v>129</v>
      </c>
      <c r="G170" t="s">
        <v>28</v>
      </c>
      <c r="H170" t="s">
        <v>131</v>
      </c>
      <c r="I170">
        <v>1</v>
      </c>
      <c r="J170">
        <v>1784856</v>
      </c>
      <c r="K170">
        <v>36</v>
      </c>
    </row>
    <row r="171" spans="1:11" x14ac:dyDescent="0.25">
      <c r="A171">
        <v>2005</v>
      </c>
      <c r="B171" t="s">
        <v>18</v>
      </c>
      <c r="C171" t="s">
        <v>29</v>
      </c>
      <c r="D171" t="s">
        <v>36</v>
      </c>
      <c r="E171" t="s">
        <v>165</v>
      </c>
      <c r="F171" t="s">
        <v>116</v>
      </c>
      <c r="G171" t="s">
        <v>144</v>
      </c>
      <c r="H171" t="s">
        <v>120</v>
      </c>
      <c r="I171">
        <v>1</v>
      </c>
      <c r="J171">
        <v>7683303</v>
      </c>
      <c r="K171">
        <v>2</v>
      </c>
    </row>
    <row r="172" spans="1:11" x14ac:dyDescent="0.25">
      <c r="A172">
        <v>2005</v>
      </c>
      <c r="B172" t="s">
        <v>18</v>
      </c>
      <c r="C172" t="s">
        <v>29</v>
      </c>
      <c r="D172" t="s">
        <v>36</v>
      </c>
      <c r="E172" t="s">
        <v>153</v>
      </c>
      <c r="F172" t="s">
        <v>116</v>
      </c>
      <c r="G172" t="s">
        <v>144</v>
      </c>
      <c r="H172" t="s">
        <v>120</v>
      </c>
      <c r="I172">
        <v>1</v>
      </c>
      <c r="J172">
        <v>34627901</v>
      </c>
      <c r="K172">
        <v>2</v>
      </c>
    </row>
    <row r="173" spans="1:11" x14ac:dyDescent="0.25">
      <c r="A173">
        <v>2005</v>
      </c>
      <c r="B173" t="s">
        <v>18</v>
      </c>
      <c r="C173" t="s">
        <v>29</v>
      </c>
      <c r="D173" t="s">
        <v>50</v>
      </c>
      <c r="E173" t="s">
        <v>190</v>
      </c>
      <c r="F173" t="s">
        <v>171</v>
      </c>
      <c r="G173" t="s">
        <v>28</v>
      </c>
      <c r="H173" t="s">
        <v>120</v>
      </c>
      <c r="I173">
        <v>1</v>
      </c>
      <c r="J173">
        <v>2185905</v>
      </c>
      <c r="K173">
        <v>3</v>
      </c>
    </row>
    <row r="174" spans="1:11" x14ac:dyDescent="0.25">
      <c r="A174">
        <v>2005</v>
      </c>
      <c r="B174" t="s">
        <v>18</v>
      </c>
      <c r="C174" t="s">
        <v>29</v>
      </c>
      <c r="D174" t="s">
        <v>50</v>
      </c>
      <c r="E174" t="s">
        <v>190</v>
      </c>
      <c r="F174" t="s">
        <v>171</v>
      </c>
      <c r="G174" t="s">
        <v>28</v>
      </c>
      <c r="H174" t="s">
        <v>131</v>
      </c>
      <c r="I174">
        <v>1</v>
      </c>
      <c r="J174">
        <v>10431694</v>
      </c>
      <c r="K174">
        <v>5</v>
      </c>
    </row>
    <row r="175" spans="1:11" x14ac:dyDescent="0.25">
      <c r="A175">
        <v>2006</v>
      </c>
      <c r="B175" t="s">
        <v>18</v>
      </c>
      <c r="C175" t="s">
        <v>19</v>
      </c>
      <c r="D175" t="s">
        <v>20</v>
      </c>
      <c r="E175" t="s">
        <v>118</v>
      </c>
      <c r="F175" t="s">
        <v>116</v>
      </c>
      <c r="G175" t="s">
        <v>28</v>
      </c>
      <c r="H175" t="s">
        <v>122</v>
      </c>
      <c r="I175">
        <v>1</v>
      </c>
      <c r="J175">
        <v>6554125</v>
      </c>
      <c r="K175">
        <v>5</v>
      </c>
    </row>
    <row r="176" spans="1:11" x14ac:dyDescent="0.25">
      <c r="A176">
        <v>2006</v>
      </c>
      <c r="B176" t="s">
        <v>18</v>
      </c>
      <c r="C176" t="s">
        <v>19</v>
      </c>
      <c r="D176" t="s">
        <v>20</v>
      </c>
      <c r="E176" t="s">
        <v>118</v>
      </c>
      <c r="F176" t="s">
        <v>116</v>
      </c>
      <c r="G176" t="s">
        <v>137</v>
      </c>
      <c r="H176" t="s">
        <v>120</v>
      </c>
      <c r="I176">
        <v>1</v>
      </c>
      <c r="J176">
        <v>52923409</v>
      </c>
      <c r="K176">
        <v>17</v>
      </c>
    </row>
    <row r="177" spans="1:11" x14ac:dyDescent="0.25">
      <c r="A177">
        <v>2006</v>
      </c>
      <c r="B177" t="s">
        <v>18</v>
      </c>
      <c r="C177" t="s">
        <v>19</v>
      </c>
      <c r="D177" t="s">
        <v>20</v>
      </c>
      <c r="E177" t="s">
        <v>192</v>
      </c>
      <c r="F177" t="s">
        <v>116</v>
      </c>
      <c r="G177" t="s">
        <v>28</v>
      </c>
      <c r="H177" t="s">
        <v>120</v>
      </c>
      <c r="I177">
        <v>1</v>
      </c>
      <c r="J177">
        <v>36582</v>
      </c>
      <c r="K177">
        <v>1</v>
      </c>
    </row>
    <row r="178" spans="1:11" x14ac:dyDescent="0.25">
      <c r="A178">
        <v>2006</v>
      </c>
      <c r="B178" t="s">
        <v>18</v>
      </c>
      <c r="C178" t="s">
        <v>19</v>
      </c>
      <c r="D178" t="s">
        <v>30</v>
      </c>
      <c r="E178" t="s">
        <v>202</v>
      </c>
      <c r="F178" t="s">
        <v>129</v>
      </c>
      <c r="G178" t="s">
        <v>28</v>
      </c>
      <c r="H178" t="s">
        <v>120</v>
      </c>
      <c r="I178">
        <v>1</v>
      </c>
      <c r="J178">
        <v>222382</v>
      </c>
      <c r="K178">
        <v>8</v>
      </c>
    </row>
    <row r="179" spans="1:11" x14ac:dyDescent="0.25">
      <c r="A179">
        <v>2006</v>
      </c>
      <c r="B179" t="s">
        <v>18</v>
      </c>
      <c r="C179" t="s">
        <v>19</v>
      </c>
      <c r="D179" t="s">
        <v>30</v>
      </c>
      <c r="E179" t="s">
        <v>162</v>
      </c>
      <c r="F179" t="s">
        <v>129</v>
      </c>
      <c r="G179" t="s">
        <v>203</v>
      </c>
      <c r="H179" t="s">
        <v>120</v>
      </c>
      <c r="I179">
        <v>1</v>
      </c>
      <c r="J179">
        <v>5468</v>
      </c>
      <c r="K179">
        <v>1</v>
      </c>
    </row>
    <row r="180" spans="1:11" x14ac:dyDescent="0.25">
      <c r="A180">
        <v>2006</v>
      </c>
      <c r="B180" t="s">
        <v>18</v>
      </c>
      <c r="C180" t="s">
        <v>19</v>
      </c>
      <c r="D180" t="s">
        <v>42</v>
      </c>
      <c r="E180" t="s">
        <v>115</v>
      </c>
      <c r="F180" t="s">
        <v>116</v>
      </c>
      <c r="G180" t="s">
        <v>28</v>
      </c>
      <c r="H180" t="s">
        <v>204</v>
      </c>
      <c r="I180">
        <v>1</v>
      </c>
      <c r="J180">
        <v>20427474</v>
      </c>
      <c r="K180">
        <v>5</v>
      </c>
    </row>
    <row r="181" spans="1:11" x14ac:dyDescent="0.25">
      <c r="A181">
        <v>2006</v>
      </c>
      <c r="B181" t="s">
        <v>18</v>
      </c>
      <c r="C181" t="s">
        <v>19</v>
      </c>
      <c r="D181" t="s">
        <v>42</v>
      </c>
      <c r="E181" t="s">
        <v>115</v>
      </c>
      <c r="F181" t="s">
        <v>116</v>
      </c>
      <c r="G181" t="s">
        <v>119</v>
      </c>
      <c r="H181" t="s">
        <v>120</v>
      </c>
      <c r="I181">
        <v>1</v>
      </c>
      <c r="J181">
        <v>-1062099</v>
      </c>
      <c r="K181">
        <v>1</v>
      </c>
    </row>
    <row r="182" spans="1:11" x14ac:dyDescent="0.25">
      <c r="A182">
        <v>2006</v>
      </c>
      <c r="B182" t="s">
        <v>18</v>
      </c>
      <c r="C182" t="s">
        <v>19</v>
      </c>
      <c r="D182" t="s">
        <v>73</v>
      </c>
      <c r="E182" t="s">
        <v>205</v>
      </c>
      <c r="F182" t="s">
        <v>171</v>
      </c>
      <c r="G182" t="s">
        <v>28</v>
      </c>
      <c r="H182" t="s">
        <v>120</v>
      </c>
      <c r="I182">
        <v>1</v>
      </c>
      <c r="J182">
        <v>2589878</v>
      </c>
      <c r="K182">
        <v>2</v>
      </c>
    </row>
    <row r="183" spans="1:11" x14ac:dyDescent="0.25">
      <c r="A183">
        <v>2006</v>
      </c>
      <c r="B183" t="s">
        <v>18</v>
      </c>
      <c r="C183" t="s">
        <v>19</v>
      </c>
      <c r="D183" t="s">
        <v>67</v>
      </c>
      <c r="E183" t="s">
        <v>206</v>
      </c>
      <c r="F183" t="s">
        <v>129</v>
      </c>
      <c r="G183" t="s">
        <v>28</v>
      </c>
      <c r="H183" t="s">
        <v>120</v>
      </c>
      <c r="I183">
        <v>1</v>
      </c>
      <c r="J183">
        <v>203788</v>
      </c>
      <c r="K183">
        <v>1</v>
      </c>
    </row>
    <row r="184" spans="1:11" x14ac:dyDescent="0.25">
      <c r="A184">
        <v>2006</v>
      </c>
      <c r="B184" t="s">
        <v>18</v>
      </c>
      <c r="C184" t="s">
        <v>19</v>
      </c>
      <c r="D184" t="s">
        <v>38</v>
      </c>
      <c r="E184" t="s">
        <v>207</v>
      </c>
      <c r="F184" t="s">
        <v>124</v>
      </c>
      <c r="G184" t="s">
        <v>28</v>
      </c>
      <c r="H184" t="s">
        <v>145</v>
      </c>
      <c r="I184">
        <v>1</v>
      </c>
      <c r="J184">
        <v>0</v>
      </c>
      <c r="K184">
        <v>0</v>
      </c>
    </row>
    <row r="185" spans="1:11" x14ac:dyDescent="0.25">
      <c r="A185">
        <v>2006</v>
      </c>
      <c r="B185" t="s">
        <v>18</v>
      </c>
      <c r="C185" t="s">
        <v>19</v>
      </c>
      <c r="D185" t="s">
        <v>38</v>
      </c>
      <c r="E185" t="s">
        <v>207</v>
      </c>
      <c r="F185" t="s">
        <v>124</v>
      </c>
      <c r="G185" t="s">
        <v>208</v>
      </c>
      <c r="H185" t="s">
        <v>120</v>
      </c>
      <c r="I185">
        <v>1</v>
      </c>
      <c r="J185">
        <v>38359692</v>
      </c>
      <c r="K185">
        <v>7</v>
      </c>
    </row>
    <row r="186" spans="1:11" x14ac:dyDescent="0.25">
      <c r="A186">
        <v>2006</v>
      </c>
      <c r="B186" t="s">
        <v>18</v>
      </c>
      <c r="C186" t="s">
        <v>19</v>
      </c>
      <c r="D186" t="s">
        <v>38</v>
      </c>
      <c r="E186" t="s">
        <v>123</v>
      </c>
      <c r="F186" t="s">
        <v>124</v>
      </c>
      <c r="G186" t="s">
        <v>28</v>
      </c>
      <c r="H186" t="s">
        <v>145</v>
      </c>
      <c r="I186">
        <v>1</v>
      </c>
      <c r="J186">
        <v>48460422</v>
      </c>
      <c r="K186">
        <v>12</v>
      </c>
    </row>
    <row r="187" spans="1:11" x14ac:dyDescent="0.25">
      <c r="A187">
        <v>2006</v>
      </c>
      <c r="B187" t="s">
        <v>18</v>
      </c>
      <c r="C187" t="s">
        <v>19</v>
      </c>
      <c r="D187" t="s">
        <v>38</v>
      </c>
      <c r="E187" t="s">
        <v>123</v>
      </c>
      <c r="F187" t="s">
        <v>124</v>
      </c>
      <c r="G187" t="s">
        <v>137</v>
      </c>
      <c r="H187" t="s">
        <v>117</v>
      </c>
      <c r="I187">
        <v>1</v>
      </c>
      <c r="J187">
        <v>-2012065</v>
      </c>
      <c r="K187">
        <v>4</v>
      </c>
    </row>
    <row r="188" spans="1:11" x14ac:dyDescent="0.25">
      <c r="A188">
        <v>2006</v>
      </c>
      <c r="B188" t="s">
        <v>18</v>
      </c>
      <c r="C188" t="s">
        <v>60</v>
      </c>
      <c r="D188" t="s">
        <v>42</v>
      </c>
      <c r="E188" t="s">
        <v>115</v>
      </c>
      <c r="F188" t="s">
        <v>116</v>
      </c>
      <c r="G188" t="s">
        <v>28</v>
      </c>
      <c r="H188" t="s">
        <v>127</v>
      </c>
      <c r="I188">
        <v>1</v>
      </c>
      <c r="J188">
        <v>119513407</v>
      </c>
      <c r="K188">
        <v>9</v>
      </c>
    </row>
    <row r="189" spans="1:11" x14ac:dyDescent="0.25">
      <c r="A189">
        <v>2006</v>
      </c>
      <c r="B189" t="s">
        <v>18</v>
      </c>
      <c r="C189" t="s">
        <v>60</v>
      </c>
      <c r="D189" t="s">
        <v>55</v>
      </c>
      <c r="E189" t="s">
        <v>209</v>
      </c>
      <c r="F189" t="s">
        <v>124</v>
      </c>
      <c r="G189" t="s">
        <v>28</v>
      </c>
      <c r="H189" t="s">
        <v>145</v>
      </c>
      <c r="I189">
        <v>1</v>
      </c>
      <c r="J189">
        <v>5682398</v>
      </c>
      <c r="K189">
        <v>3</v>
      </c>
    </row>
    <row r="190" spans="1:11" x14ac:dyDescent="0.25">
      <c r="A190">
        <v>2006</v>
      </c>
      <c r="B190" t="s">
        <v>18</v>
      </c>
      <c r="C190" t="s">
        <v>72</v>
      </c>
      <c r="D190" t="s">
        <v>52</v>
      </c>
      <c r="E190" t="s">
        <v>210</v>
      </c>
      <c r="F190" t="s">
        <v>140</v>
      </c>
      <c r="G190" t="s">
        <v>28</v>
      </c>
      <c r="H190" t="s">
        <v>120</v>
      </c>
      <c r="I190">
        <v>1</v>
      </c>
      <c r="J190">
        <v>259598</v>
      </c>
      <c r="K190">
        <v>1</v>
      </c>
    </row>
    <row r="191" spans="1:11" x14ac:dyDescent="0.25">
      <c r="A191">
        <v>2006</v>
      </c>
      <c r="B191" t="s">
        <v>18</v>
      </c>
      <c r="C191" t="s">
        <v>29</v>
      </c>
      <c r="D191" t="s">
        <v>20</v>
      </c>
      <c r="E191" t="s">
        <v>201</v>
      </c>
      <c r="F191" t="s">
        <v>116</v>
      </c>
      <c r="G191" t="s">
        <v>28</v>
      </c>
      <c r="H191" t="s">
        <v>155</v>
      </c>
      <c r="I191">
        <v>1</v>
      </c>
      <c r="J191">
        <v>88554735</v>
      </c>
      <c r="K191">
        <v>5</v>
      </c>
    </row>
    <row r="192" spans="1:11" x14ac:dyDescent="0.25">
      <c r="A192">
        <v>2006</v>
      </c>
      <c r="B192" t="s">
        <v>18</v>
      </c>
      <c r="C192" t="s">
        <v>29</v>
      </c>
      <c r="D192" t="s">
        <v>30</v>
      </c>
      <c r="E192" t="s">
        <v>128</v>
      </c>
      <c r="F192" t="s">
        <v>129</v>
      </c>
      <c r="G192" t="s">
        <v>28</v>
      </c>
      <c r="H192" t="s">
        <v>120</v>
      </c>
      <c r="I192">
        <v>1</v>
      </c>
      <c r="J192">
        <v>49536631.75</v>
      </c>
      <c r="K192">
        <v>24</v>
      </c>
    </row>
    <row r="193" spans="1:11" x14ac:dyDescent="0.25">
      <c r="A193">
        <v>2006</v>
      </c>
      <c r="B193" t="s">
        <v>18</v>
      </c>
      <c r="C193" t="s">
        <v>29</v>
      </c>
      <c r="D193" t="s">
        <v>30</v>
      </c>
      <c r="E193" t="s">
        <v>211</v>
      </c>
      <c r="F193" t="s">
        <v>129</v>
      </c>
      <c r="G193" t="s">
        <v>28</v>
      </c>
      <c r="H193" t="s">
        <v>120</v>
      </c>
      <c r="I193">
        <v>1</v>
      </c>
      <c r="J193">
        <v>172150</v>
      </c>
      <c r="K193">
        <v>4</v>
      </c>
    </row>
    <row r="194" spans="1:11" x14ac:dyDescent="0.25">
      <c r="A194">
        <v>2006</v>
      </c>
      <c r="B194" t="s">
        <v>18</v>
      </c>
      <c r="C194" t="s">
        <v>29</v>
      </c>
      <c r="D194" t="s">
        <v>30</v>
      </c>
      <c r="E194" t="s">
        <v>169</v>
      </c>
      <c r="F194" t="s">
        <v>129</v>
      </c>
      <c r="G194" t="s">
        <v>28</v>
      </c>
      <c r="H194" t="s">
        <v>131</v>
      </c>
      <c r="I194">
        <v>1</v>
      </c>
      <c r="J194">
        <v>2967</v>
      </c>
      <c r="K194">
        <v>1</v>
      </c>
    </row>
    <row r="195" spans="1:11" x14ac:dyDescent="0.25">
      <c r="A195">
        <v>2006</v>
      </c>
      <c r="B195" t="s">
        <v>18</v>
      </c>
      <c r="C195" t="s">
        <v>29</v>
      </c>
      <c r="D195" t="s">
        <v>30</v>
      </c>
      <c r="E195" t="s">
        <v>212</v>
      </c>
      <c r="F195" t="s">
        <v>129</v>
      </c>
      <c r="G195" t="s">
        <v>144</v>
      </c>
      <c r="H195" t="s">
        <v>120</v>
      </c>
      <c r="I195">
        <v>1</v>
      </c>
      <c r="J195">
        <v>9189781</v>
      </c>
      <c r="K195">
        <v>1</v>
      </c>
    </row>
    <row r="196" spans="1:11" x14ac:dyDescent="0.25">
      <c r="A196">
        <v>2006</v>
      </c>
      <c r="B196" t="s">
        <v>18</v>
      </c>
      <c r="C196" t="s">
        <v>29</v>
      </c>
      <c r="D196" t="s">
        <v>36</v>
      </c>
      <c r="E196" t="s">
        <v>153</v>
      </c>
      <c r="F196" t="s">
        <v>116</v>
      </c>
      <c r="G196" t="s">
        <v>144</v>
      </c>
      <c r="H196" t="s">
        <v>120</v>
      </c>
      <c r="I196">
        <v>1</v>
      </c>
      <c r="J196">
        <v>25851690</v>
      </c>
      <c r="K196">
        <v>2</v>
      </c>
    </row>
    <row r="197" spans="1:11" x14ac:dyDescent="0.25">
      <c r="A197">
        <v>2006</v>
      </c>
      <c r="B197" t="s">
        <v>18</v>
      </c>
      <c r="C197" t="s">
        <v>29</v>
      </c>
      <c r="D197" t="s">
        <v>67</v>
      </c>
      <c r="E197" t="s">
        <v>213</v>
      </c>
      <c r="F197" t="s">
        <v>129</v>
      </c>
      <c r="G197" t="s">
        <v>214</v>
      </c>
      <c r="H197" t="s">
        <v>117</v>
      </c>
      <c r="I197">
        <v>1</v>
      </c>
      <c r="J197">
        <v>100000</v>
      </c>
      <c r="K197">
        <v>1</v>
      </c>
    </row>
    <row r="198" spans="1:11" x14ac:dyDescent="0.25">
      <c r="A198">
        <v>2006</v>
      </c>
      <c r="B198" t="s">
        <v>18</v>
      </c>
      <c r="C198" t="s">
        <v>29</v>
      </c>
      <c r="D198" t="s">
        <v>67</v>
      </c>
      <c r="E198" t="s">
        <v>215</v>
      </c>
      <c r="F198" t="s">
        <v>129</v>
      </c>
      <c r="G198" t="s">
        <v>28</v>
      </c>
      <c r="H198" t="s">
        <v>120</v>
      </c>
      <c r="I198">
        <v>1</v>
      </c>
      <c r="J198">
        <v>59748</v>
      </c>
      <c r="K198">
        <v>3</v>
      </c>
    </row>
    <row r="199" spans="1:11" x14ac:dyDescent="0.25">
      <c r="A199">
        <v>2006</v>
      </c>
      <c r="B199" t="s">
        <v>18</v>
      </c>
      <c r="C199" t="s">
        <v>29</v>
      </c>
      <c r="D199" t="s">
        <v>50</v>
      </c>
      <c r="E199" t="s">
        <v>185</v>
      </c>
      <c r="F199" t="s">
        <v>136</v>
      </c>
      <c r="G199" t="s">
        <v>28</v>
      </c>
      <c r="H199" t="s">
        <v>131</v>
      </c>
      <c r="I199">
        <v>1</v>
      </c>
      <c r="J199">
        <v>5235</v>
      </c>
      <c r="K199">
        <v>1</v>
      </c>
    </row>
    <row r="200" spans="1:11" x14ac:dyDescent="0.25">
      <c r="A200">
        <v>2007</v>
      </c>
      <c r="B200" t="s">
        <v>18</v>
      </c>
      <c r="C200" t="s">
        <v>19</v>
      </c>
      <c r="D200" t="s">
        <v>20</v>
      </c>
      <c r="E200" t="s">
        <v>118</v>
      </c>
      <c r="F200" t="s">
        <v>116</v>
      </c>
      <c r="G200" t="s">
        <v>172</v>
      </c>
      <c r="H200" t="s">
        <v>145</v>
      </c>
      <c r="I200">
        <v>1</v>
      </c>
      <c r="J200">
        <v>3252953</v>
      </c>
      <c r="K200">
        <v>4</v>
      </c>
    </row>
    <row r="201" spans="1:11" x14ac:dyDescent="0.25">
      <c r="A201">
        <v>2007</v>
      </c>
      <c r="B201" t="s">
        <v>18</v>
      </c>
      <c r="C201" t="s">
        <v>19</v>
      </c>
      <c r="D201" t="s">
        <v>20</v>
      </c>
      <c r="E201" t="s">
        <v>118</v>
      </c>
      <c r="F201" t="s">
        <v>116</v>
      </c>
      <c r="G201" t="s">
        <v>137</v>
      </c>
      <c r="H201" t="s">
        <v>120</v>
      </c>
      <c r="I201">
        <v>1</v>
      </c>
      <c r="J201">
        <v>34521268</v>
      </c>
      <c r="K201">
        <v>38</v>
      </c>
    </row>
    <row r="202" spans="1:11" x14ac:dyDescent="0.25">
      <c r="A202">
        <v>2000</v>
      </c>
      <c r="B202" t="s">
        <v>18</v>
      </c>
      <c r="C202" t="s">
        <v>19</v>
      </c>
      <c r="D202" t="s">
        <v>42</v>
      </c>
      <c r="E202" t="s">
        <v>115</v>
      </c>
      <c r="F202" t="s">
        <v>116</v>
      </c>
      <c r="G202" t="s">
        <v>28</v>
      </c>
      <c r="H202" t="s">
        <v>155</v>
      </c>
      <c r="I202">
        <v>1</v>
      </c>
      <c r="J202">
        <v>316725</v>
      </c>
      <c r="K202">
        <v>1</v>
      </c>
    </row>
    <row r="203" spans="1:11" x14ac:dyDescent="0.25">
      <c r="A203">
        <v>2000</v>
      </c>
      <c r="B203" t="s">
        <v>18</v>
      </c>
      <c r="C203" t="s">
        <v>29</v>
      </c>
      <c r="D203" t="s">
        <v>36</v>
      </c>
      <c r="E203" t="s">
        <v>139</v>
      </c>
      <c r="F203" t="s">
        <v>140</v>
      </c>
      <c r="G203" t="s">
        <v>28</v>
      </c>
      <c r="H203" t="s">
        <v>120</v>
      </c>
      <c r="I203">
        <v>1</v>
      </c>
      <c r="J203">
        <v>0</v>
      </c>
      <c r="K203">
        <v>0</v>
      </c>
    </row>
    <row r="204" spans="1:11" x14ac:dyDescent="0.25">
      <c r="A204">
        <v>2000</v>
      </c>
      <c r="B204" t="s">
        <v>18</v>
      </c>
      <c r="C204" t="s">
        <v>29</v>
      </c>
      <c r="D204" t="s">
        <v>36</v>
      </c>
      <c r="E204" t="s">
        <v>153</v>
      </c>
      <c r="F204" t="s">
        <v>116</v>
      </c>
      <c r="G204" t="s">
        <v>216</v>
      </c>
      <c r="H204" t="s">
        <v>120</v>
      </c>
      <c r="I204">
        <v>1</v>
      </c>
      <c r="J204">
        <v>26658050</v>
      </c>
      <c r="K204">
        <v>6</v>
      </c>
    </row>
    <row r="205" spans="1:11" x14ac:dyDescent="0.25">
      <c r="A205">
        <v>2001</v>
      </c>
      <c r="B205" t="s">
        <v>18</v>
      </c>
      <c r="C205" t="s">
        <v>19</v>
      </c>
      <c r="D205" t="s">
        <v>20</v>
      </c>
      <c r="E205" t="s">
        <v>118</v>
      </c>
      <c r="F205" t="s">
        <v>116</v>
      </c>
      <c r="G205" t="s">
        <v>119</v>
      </c>
      <c r="H205" t="s">
        <v>155</v>
      </c>
      <c r="I205">
        <v>1</v>
      </c>
      <c r="J205">
        <v>0</v>
      </c>
      <c r="K205">
        <v>1</v>
      </c>
    </row>
    <row r="206" spans="1:11" x14ac:dyDescent="0.25">
      <c r="A206">
        <v>2001</v>
      </c>
      <c r="B206" t="s">
        <v>18</v>
      </c>
      <c r="C206" t="s">
        <v>19</v>
      </c>
      <c r="D206" t="s">
        <v>20</v>
      </c>
      <c r="E206" t="s">
        <v>125</v>
      </c>
      <c r="F206" t="s">
        <v>116</v>
      </c>
      <c r="G206" t="s">
        <v>119</v>
      </c>
      <c r="H206" t="s">
        <v>120</v>
      </c>
      <c r="I206">
        <v>1</v>
      </c>
      <c r="J206">
        <v>11524156</v>
      </c>
      <c r="K206">
        <v>3</v>
      </c>
    </row>
    <row r="207" spans="1:11" x14ac:dyDescent="0.25">
      <c r="A207">
        <v>2001</v>
      </c>
      <c r="B207" t="s">
        <v>18</v>
      </c>
      <c r="C207" t="s">
        <v>19</v>
      </c>
      <c r="D207" t="s">
        <v>20</v>
      </c>
      <c r="E207" t="s">
        <v>121</v>
      </c>
      <c r="F207" t="s">
        <v>116</v>
      </c>
      <c r="G207" t="s">
        <v>119</v>
      </c>
      <c r="H207" t="s">
        <v>120</v>
      </c>
      <c r="I207">
        <v>1</v>
      </c>
      <c r="J207">
        <v>4060943</v>
      </c>
      <c r="K207">
        <v>1</v>
      </c>
    </row>
    <row r="208" spans="1:11" x14ac:dyDescent="0.25">
      <c r="A208">
        <v>2001</v>
      </c>
      <c r="B208" t="s">
        <v>18</v>
      </c>
      <c r="C208" t="s">
        <v>19</v>
      </c>
      <c r="D208" t="s">
        <v>42</v>
      </c>
      <c r="E208" t="s">
        <v>115</v>
      </c>
      <c r="F208" t="s">
        <v>116</v>
      </c>
      <c r="G208" t="s">
        <v>119</v>
      </c>
      <c r="H208" t="s">
        <v>117</v>
      </c>
      <c r="I208">
        <v>1</v>
      </c>
      <c r="J208">
        <v>35005262</v>
      </c>
      <c r="K208">
        <v>5</v>
      </c>
    </row>
    <row r="209" spans="1:11" x14ac:dyDescent="0.25">
      <c r="A209">
        <v>2001</v>
      </c>
      <c r="B209" t="s">
        <v>18</v>
      </c>
      <c r="C209" t="s">
        <v>29</v>
      </c>
      <c r="D209" t="s">
        <v>30</v>
      </c>
      <c r="E209" t="s">
        <v>217</v>
      </c>
      <c r="F209" t="s">
        <v>129</v>
      </c>
      <c r="G209" t="s">
        <v>126</v>
      </c>
      <c r="H209" t="s">
        <v>120</v>
      </c>
      <c r="I209">
        <v>1</v>
      </c>
      <c r="J209">
        <v>4979436</v>
      </c>
      <c r="K209">
        <v>1</v>
      </c>
    </row>
    <row r="210" spans="1:11" x14ac:dyDescent="0.25">
      <c r="A210">
        <v>2001</v>
      </c>
      <c r="B210" t="s">
        <v>18</v>
      </c>
      <c r="C210" t="s">
        <v>29</v>
      </c>
      <c r="D210" t="s">
        <v>36</v>
      </c>
      <c r="E210" t="s">
        <v>164</v>
      </c>
      <c r="F210" t="s">
        <v>129</v>
      </c>
      <c r="G210" t="s">
        <v>130</v>
      </c>
      <c r="H210" t="s">
        <v>120</v>
      </c>
      <c r="I210">
        <v>1</v>
      </c>
      <c r="J210">
        <v>295000</v>
      </c>
      <c r="K210">
        <v>1</v>
      </c>
    </row>
    <row r="211" spans="1:11" x14ac:dyDescent="0.25">
      <c r="A211">
        <v>2001</v>
      </c>
      <c r="B211" t="s">
        <v>18</v>
      </c>
      <c r="C211" t="s">
        <v>29</v>
      </c>
      <c r="D211" t="s">
        <v>36</v>
      </c>
      <c r="E211" t="s">
        <v>165</v>
      </c>
      <c r="F211" t="s">
        <v>116</v>
      </c>
      <c r="G211" t="s">
        <v>166</v>
      </c>
      <c r="H211" t="s">
        <v>120</v>
      </c>
      <c r="I211">
        <v>1</v>
      </c>
      <c r="J211">
        <v>14964537</v>
      </c>
      <c r="K211">
        <v>4</v>
      </c>
    </row>
    <row r="212" spans="1:11" x14ac:dyDescent="0.25">
      <c r="A212">
        <v>2002</v>
      </c>
      <c r="B212" t="s">
        <v>18</v>
      </c>
      <c r="C212" t="s">
        <v>29</v>
      </c>
      <c r="D212" t="s">
        <v>47</v>
      </c>
      <c r="E212" t="s">
        <v>218</v>
      </c>
      <c r="F212" t="s">
        <v>159</v>
      </c>
      <c r="G212" t="s">
        <v>130</v>
      </c>
      <c r="H212" t="s">
        <v>120</v>
      </c>
      <c r="I212">
        <v>1</v>
      </c>
      <c r="J212">
        <v>60207</v>
      </c>
      <c r="K212">
        <v>1</v>
      </c>
    </row>
    <row r="213" spans="1:11" x14ac:dyDescent="0.25">
      <c r="A213">
        <v>2003</v>
      </c>
      <c r="B213" t="s">
        <v>18</v>
      </c>
      <c r="C213" t="s">
        <v>19</v>
      </c>
      <c r="D213" t="s">
        <v>20</v>
      </c>
      <c r="E213" t="s">
        <v>118</v>
      </c>
      <c r="F213" t="s">
        <v>116</v>
      </c>
      <c r="G213" t="s">
        <v>119</v>
      </c>
      <c r="H213" t="s">
        <v>122</v>
      </c>
      <c r="I213">
        <v>1</v>
      </c>
      <c r="J213">
        <v>12518844</v>
      </c>
      <c r="K213">
        <v>24</v>
      </c>
    </row>
    <row r="214" spans="1:11" x14ac:dyDescent="0.25">
      <c r="A214">
        <v>2003</v>
      </c>
      <c r="B214" t="s">
        <v>18</v>
      </c>
      <c r="C214" t="s">
        <v>19</v>
      </c>
      <c r="D214" t="s">
        <v>42</v>
      </c>
      <c r="E214" t="s">
        <v>115</v>
      </c>
      <c r="F214" t="s">
        <v>116</v>
      </c>
      <c r="G214" t="s">
        <v>119</v>
      </c>
      <c r="H214" t="s">
        <v>117</v>
      </c>
      <c r="I214">
        <v>1</v>
      </c>
      <c r="J214">
        <v>81888068</v>
      </c>
      <c r="K214">
        <v>36</v>
      </c>
    </row>
    <row r="215" spans="1:11" x14ac:dyDescent="0.25">
      <c r="A215">
        <v>2003</v>
      </c>
      <c r="B215" t="s">
        <v>18</v>
      </c>
      <c r="C215" t="s">
        <v>29</v>
      </c>
      <c r="D215" t="s">
        <v>20</v>
      </c>
      <c r="E215" t="s">
        <v>125</v>
      </c>
      <c r="F215" t="s">
        <v>116</v>
      </c>
      <c r="G215" t="s">
        <v>219</v>
      </c>
      <c r="H215" t="s">
        <v>120</v>
      </c>
      <c r="I215">
        <v>1</v>
      </c>
      <c r="J215">
        <v>1435167</v>
      </c>
      <c r="K215">
        <v>1</v>
      </c>
    </row>
    <row r="216" spans="1:11" x14ac:dyDescent="0.25">
      <c r="A216">
        <v>2003</v>
      </c>
      <c r="B216" t="s">
        <v>18</v>
      </c>
      <c r="C216" t="s">
        <v>29</v>
      </c>
      <c r="D216" t="s">
        <v>30</v>
      </c>
      <c r="E216" t="s">
        <v>162</v>
      </c>
      <c r="F216" t="s">
        <v>129</v>
      </c>
      <c r="G216" t="s">
        <v>126</v>
      </c>
      <c r="H216" t="s">
        <v>127</v>
      </c>
      <c r="I216">
        <v>1</v>
      </c>
      <c r="J216">
        <v>26113000</v>
      </c>
      <c r="K216">
        <v>6</v>
      </c>
    </row>
    <row r="217" spans="1:11" x14ac:dyDescent="0.25">
      <c r="A217">
        <v>2004</v>
      </c>
      <c r="B217" t="s">
        <v>18</v>
      </c>
      <c r="C217" t="s">
        <v>19</v>
      </c>
      <c r="D217" t="s">
        <v>20</v>
      </c>
      <c r="E217" t="s">
        <v>118</v>
      </c>
      <c r="F217" t="s">
        <v>116</v>
      </c>
      <c r="G217" t="s">
        <v>172</v>
      </c>
      <c r="H217" t="s">
        <v>117</v>
      </c>
      <c r="I217">
        <v>1</v>
      </c>
      <c r="J217">
        <v>766000</v>
      </c>
      <c r="K217">
        <v>2</v>
      </c>
    </row>
    <row r="218" spans="1:11" x14ac:dyDescent="0.25">
      <c r="A218">
        <v>2004</v>
      </c>
      <c r="B218" t="s">
        <v>18</v>
      </c>
      <c r="C218" t="s">
        <v>19</v>
      </c>
      <c r="D218" t="s">
        <v>42</v>
      </c>
      <c r="E218" t="s">
        <v>115</v>
      </c>
      <c r="F218" t="s">
        <v>116</v>
      </c>
      <c r="G218" t="s">
        <v>28</v>
      </c>
      <c r="H218" t="s">
        <v>122</v>
      </c>
      <c r="I218">
        <v>1</v>
      </c>
      <c r="J218">
        <v>600000</v>
      </c>
      <c r="K218">
        <v>1</v>
      </c>
    </row>
    <row r="219" spans="1:11" x14ac:dyDescent="0.25">
      <c r="A219">
        <v>2004</v>
      </c>
      <c r="B219" t="s">
        <v>18</v>
      </c>
      <c r="C219" t="s">
        <v>19</v>
      </c>
      <c r="D219" t="s">
        <v>67</v>
      </c>
      <c r="E219" t="s">
        <v>181</v>
      </c>
      <c r="F219" t="s">
        <v>129</v>
      </c>
      <c r="G219" t="s">
        <v>28</v>
      </c>
      <c r="H219" t="s">
        <v>120</v>
      </c>
      <c r="I219">
        <v>1</v>
      </c>
      <c r="J219">
        <v>0</v>
      </c>
      <c r="K219">
        <v>0</v>
      </c>
    </row>
    <row r="220" spans="1:11" x14ac:dyDescent="0.25">
      <c r="A220">
        <v>2004</v>
      </c>
      <c r="B220" t="s">
        <v>18</v>
      </c>
      <c r="C220" t="s">
        <v>29</v>
      </c>
      <c r="D220" t="s">
        <v>20</v>
      </c>
      <c r="E220" t="s">
        <v>118</v>
      </c>
      <c r="F220" t="s">
        <v>116</v>
      </c>
      <c r="G220" t="s">
        <v>28</v>
      </c>
      <c r="H220" t="s">
        <v>155</v>
      </c>
      <c r="I220">
        <v>1</v>
      </c>
      <c r="J220">
        <v>432322781</v>
      </c>
      <c r="K220">
        <v>3</v>
      </c>
    </row>
    <row r="221" spans="1:11" x14ac:dyDescent="0.25">
      <c r="A221">
        <v>2004</v>
      </c>
      <c r="B221" t="s">
        <v>18</v>
      </c>
      <c r="C221" t="s">
        <v>29</v>
      </c>
      <c r="D221" t="s">
        <v>30</v>
      </c>
      <c r="E221" t="s">
        <v>177</v>
      </c>
      <c r="F221" t="s">
        <v>129</v>
      </c>
      <c r="G221" t="s">
        <v>28</v>
      </c>
      <c r="H221" t="s">
        <v>131</v>
      </c>
      <c r="I221">
        <v>1</v>
      </c>
      <c r="J221">
        <v>109953</v>
      </c>
      <c r="K221">
        <v>3</v>
      </c>
    </row>
    <row r="222" spans="1:11" x14ac:dyDescent="0.25">
      <c r="A222">
        <v>2004</v>
      </c>
      <c r="B222" t="s">
        <v>18</v>
      </c>
      <c r="C222" t="s">
        <v>29</v>
      </c>
      <c r="D222" t="s">
        <v>36</v>
      </c>
      <c r="E222" t="s">
        <v>165</v>
      </c>
      <c r="F222" t="s">
        <v>116</v>
      </c>
      <c r="G222" t="s">
        <v>28</v>
      </c>
      <c r="H222" t="s">
        <v>120</v>
      </c>
      <c r="I222">
        <v>1</v>
      </c>
      <c r="J222">
        <v>15730458</v>
      </c>
      <c r="K222">
        <v>1</v>
      </c>
    </row>
    <row r="223" spans="1:11" x14ac:dyDescent="0.25">
      <c r="A223">
        <v>2004</v>
      </c>
      <c r="B223" t="s">
        <v>18</v>
      </c>
      <c r="C223" t="s">
        <v>29</v>
      </c>
      <c r="D223" t="s">
        <v>36</v>
      </c>
      <c r="E223" t="s">
        <v>153</v>
      </c>
      <c r="F223" t="s">
        <v>116</v>
      </c>
      <c r="G223" t="s">
        <v>28</v>
      </c>
      <c r="H223" t="s">
        <v>120</v>
      </c>
      <c r="I223">
        <v>1</v>
      </c>
      <c r="J223">
        <v>116054051</v>
      </c>
      <c r="K223">
        <v>6</v>
      </c>
    </row>
    <row r="224" spans="1:11" x14ac:dyDescent="0.25">
      <c r="A224">
        <v>2004</v>
      </c>
      <c r="B224" t="s">
        <v>18</v>
      </c>
      <c r="C224" t="s">
        <v>29</v>
      </c>
      <c r="D224" t="s">
        <v>42</v>
      </c>
      <c r="E224" t="s">
        <v>141</v>
      </c>
      <c r="F224" t="s">
        <v>142</v>
      </c>
      <c r="G224" t="s">
        <v>220</v>
      </c>
      <c r="H224" t="s">
        <v>120</v>
      </c>
      <c r="I224">
        <v>1</v>
      </c>
      <c r="J224">
        <v>34562060</v>
      </c>
      <c r="K224">
        <v>1</v>
      </c>
    </row>
    <row r="225" spans="1:11" x14ac:dyDescent="0.25">
      <c r="A225">
        <v>2004</v>
      </c>
      <c r="B225" t="s">
        <v>18</v>
      </c>
      <c r="C225" t="s">
        <v>29</v>
      </c>
      <c r="D225" t="s">
        <v>52</v>
      </c>
      <c r="E225" t="s">
        <v>134</v>
      </c>
      <c r="F225" t="s">
        <v>116</v>
      </c>
      <c r="G225" t="s">
        <v>28</v>
      </c>
      <c r="H225" t="s">
        <v>120</v>
      </c>
      <c r="I225">
        <v>1</v>
      </c>
      <c r="J225">
        <v>14837913</v>
      </c>
      <c r="K225">
        <v>2</v>
      </c>
    </row>
    <row r="226" spans="1:11" x14ac:dyDescent="0.25">
      <c r="A226">
        <v>2005</v>
      </c>
      <c r="B226" t="s">
        <v>18</v>
      </c>
      <c r="C226" t="s">
        <v>19</v>
      </c>
      <c r="D226" t="s">
        <v>20</v>
      </c>
      <c r="E226" t="s">
        <v>118</v>
      </c>
      <c r="F226" t="s">
        <v>116</v>
      </c>
      <c r="G226" t="s">
        <v>119</v>
      </c>
      <c r="H226" t="s">
        <v>145</v>
      </c>
      <c r="I226">
        <v>1</v>
      </c>
      <c r="J226">
        <v>4364917</v>
      </c>
      <c r="K226">
        <v>5</v>
      </c>
    </row>
    <row r="227" spans="1:11" x14ac:dyDescent="0.25">
      <c r="A227">
        <v>2005</v>
      </c>
      <c r="B227" t="s">
        <v>18</v>
      </c>
      <c r="C227" t="s">
        <v>19</v>
      </c>
      <c r="D227" t="s">
        <v>20</v>
      </c>
      <c r="E227" t="s">
        <v>121</v>
      </c>
      <c r="F227" t="s">
        <v>116</v>
      </c>
      <c r="G227" t="s">
        <v>28</v>
      </c>
      <c r="H227" t="s">
        <v>122</v>
      </c>
      <c r="I227">
        <v>1</v>
      </c>
      <c r="J227">
        <v>4830000</v>
      </c>
      <c r="K227">
        <v>1</v>
      </c>
    </row>
    <row r="228" spans="1:11" x14ac:dyDescent="0.25">
      <c r="A228">
        <v>2005</v>
      </c>
      <c r="B228" t="s">
        <v>18</v>
      </c>
      <c r="C228" t="s">
        <v>19</v>
      </c>
      <c r="D228" t="s">
        <v>38</v>
      </c>
      <c r="E228" t="s">
        <v>221</v>
      </c>
      <c r="F228" t="s">
        <v>129</v>
      </c>
      <c r="G228" t="s">
        <v>28</v>
      </c>
      <c r="H228" t="s">
        <v>120</v>
      </c>
      <c r="I228">
        <v>1</v>
      </c>
      <c r="J228">
        <v>1640970</v>
      </c>
      <c r="K228">
        <v>4</v>
      </c>
    </row>
    <row r="229" spans="1:11" x14ac:dyDescent="0.25">
      <c r="A229">
        <v>2005</v>
      </c>
      <c r="B229" t="s">
        <v>18</v>
      </c>
      <c r="C229" t="s">
        <v>19</v>
      </c>
      <c r="D229" t="s">
        <v>38</v>
      </c>
      <c r="E229" t="s">
        <v>123</v>
      </c>
      <c r="F229" t="s">
        <v>124</v>
      </c>
      <c r="G229" t="s">
        <v>28</v>
      </c>
      <c r="H229" t="s">
        <v>122</v>
      </c>
      <c r="I229">
        <v>1</v>
      </c>
      <c r="J229">
        <v>3648968</v>
      </c>
      <c r="K229">
        <v>5</v>
      </c>
    </row>
    <row r="230" spans="1:11" x14ac:dyDescent="0.25">
      <c r="A230">
        <v>2005</v>
      </c>
      <c r="B230" t="s">
        <v>18</v>
      </c>
      <c r="C230" t="s">
        <v>60</v>
      </c>
      <c r="D230" t="s">
        <v>38</v>
      </c>
      <c r="E230" t="s">
        <v>196</v>
      </c>
      <c r="F230" t="s">
        <v>142</v>
      </c>
      <c r="G230" t="s">
        <v>28</v>
      </c>
      <c r="H230" t="s">
        <v>120</v>
      </c>
      <c r="I230">
        <v>1</v>
      </c>
      <c r="J230">
        <v>38819944</v>
      </c>
      <c r="K230">
        <v>4</v>
      </c>
    </row>
    <row r="231" spans="1:11" x14ac:dyDescent="0.25">
      <c r="A231">
        <v>2005</v>
      </c>
      <c r="B231" t="s">
        <v>18</v>
      </c>
      <c r="C231" t="s">
        <v>29</v>
      </c>
      <c r="D231" t="s">
        <v>20</v>
      </c>
      <c r="E231" t="s">
        <v>125</v>
      </c>
      <c r="F231" t="s">
        <v>116</v>
      </c>
      <c r="G231" t="s">
        <v>144</v>
      </c>
      <c r="H231" t="s">
        <v>120</v>
      </c>
      <c r="I231">
        <v>1</v>
      </c>
      <c r="J231">
        <v>37475494</v>
      </c>
      <c r="K231">
        <v>4</v>
      </c>
    </row>
    <row r="232" spans="1:11" x14ac:dyDescent="0.25">
      <c r="A232">
        <v>2005</v>
      </c>
      <c r="B232" t="s">
        <v>18</v>
      </c>
      <c r="C232" t="s">
        <v>29</v>
      </c>
      <c r="D232" t="s">
        <v>30</v>
      </c>
      <c r="E232" t="s">
        <v>222</v>
      </c>
      <c r="F232" t="s">
        <v>129</v>
      </c>
      <c r="G232" t="s">
        <v>28</v>
      </c>
      <c r="H232" t="s">
        <v>131</v>
      </c>
      <c r="I232">
        <v>1</v>
      </c>
      <c r="J232">
        <v>35580</v>
      </c>
      <c r="K232">
        <v>2</v>
      </c>
    </row>
    <row r="233" spans="1:11" x14ac:dyDescent="0.25">
      <c r="A233">
        <v>2006</v>
      </c>
      <c r="B233" t="s">
        <v>18</v>
      </c>
      <c r="C233" t="s">
        <v>19</v>
      </c>
      <c r="D233" t="s">
        <v>30</v>
      </c>
      <c r="E233" t="s">
        <v>223</v>
      </c>
      <c r="F233" t="s">
        <v>129</v>
      </c>
      <c r="G233" t="s">
        <v>28</v>
      </c>
      <c r="H233" t="s">
        <v>120</v>
      </c>
      <c r="I233">
        <v>1</v>
      </c>
      <c r="J233">
        <v>45535</v>
      </c>
      <c r="K233">
        <v>1</v>
      </c>
    </row>
    <row r="234" spans="1:11" x14ac:dyDescent="0.25">
      <c r="A234">
        <v>2006</v>
      </c>
      <c r="B234" t="s">
        <v>18</v>
      </c>
      <c r="C234" t="s">
        <v>19</v>
      </c>
      <c r="D234" t="s">
        <v>42</v>
      </c>
      <c r="E234" t="s">
        <v>115</v>
      </c>
      <c r="F234" t="s">
        <v>116</v>
      </c>
      <c r="G234" t="s">
        <v>28</v>
      </c>
      <c r="H234" t="s">
        <v>122</v>
      </c>
      <c r="I234">
        <v>1</v>
      </c>
      <c r="J234">
        <v>18349978</v>
      </c>
      <c r="K234">
        <v>7</v>
      </c>
    </row>
    <row r="235" spans="1:11" x14ac:dyDescent="0.25">
      <c r="A235">
        <v>2006</v>
      </c>
      <c r="B235" t="s">
        <v>18</v>
      </c>
      <c r="C235" t="s">
        <v>19</v>
      </c>
      <c r="D235" t="s">
        <v>42</v>
      </c>
      <c r="E235" t="s">
        <v>115</v>
      </c>
      <c r="F235" t="s">
        <v>116</v>
      </c>
      <c r="G235" t="s">
        <v>224</v>
      </c>
      <c r="H235" t="s">
        <v>122</v>
      </c>
      <c r="I235">
        <v>1</v>
      </c>
      <c r="J235">
        <v>400000</v>
      </c>
      <c r="K235">
        <v>4</v>
      </c>
    </row>
    <row r="236" spans="1:11" x14ac:dyDescent="0.25">
      <c r="A236">
        <v>2006</v>
      </c>
      <c r="B236" t="s">
        <v>18</v>
      </c>
      <c r="C236" t="s">
        <v>19</v>
      </c>
      <c r="D236" t="s">
        <v>42</v>
      </c>
      <c r="E236" t="s">
        <v>141</v>
      </c>
      <c r="F236" t="s">
        <v>142</v>
      </c>
      <c r="G236" t="s">
        <v>137</v>
      </c>
      <c r="H236" t="s">
        <v>145</v>
      </c>
      <c r="I236">
        <v>1</v>
      </c>
      <c r="J236">
        <v>26222356</v>
      </c>
      <c r="K236">
        <v>10</v>
      </c>
    </row>
    <row r="237" spans="1:11" x14ac:dyDescent="0.25">
      <c r="A237">
        <v>2006</v>
      </c>
      <c r="B237" t="s">
        <v>18</v>
      </c>
      <c r="C237" t="s">
        <v>19</v>
      </c>
      <c r="D237" t="s">
        <v>67</v>
      </c>
      <c r="E237" t="s">
        <v>182</v>
      </c>
      <c r="F237" t="s">
        <v>129</v>
      </c>
      <c r="G237" t="s">
        <v>28</v>
      </c>
      <c r="H237" t="s">
        <v>120</v>
      </c>
      <c r="I237">
        <v>1</v>
      </c>
      <c r="J237">
        <v>40055</v>
      </c>
      <c r="K237">
        <v>1</v>
      </c>
    </row>
    <row r="238" spans="1:11" x14ac:dyDescent="0.25">
      <c r="A238">
        <v>2006</v>
      </c>
      <c r="B238" t="s">
        <v>18</v>
      </c>
      <c r="C238" t="s">
        <v>19</v>
      </c>
      <c r="D238" t="s">
        <v>55</v>
      </c>
      <c r="E238" t="s">
        <v>225</v>
      </c>
      <c r="F238" t="s">
        <v>129</v>
      </c>
      <c r="G238" t="s">
        <v>147</v>
      </c>
      <c r="H238" t="s">
        <v>120</v>
      </c>
      <c r="I238">
        <v>1</v>
      </c>
      <c r="J238">
        <v>1117048</v>
      </c>
      <c r="K238">
        <v>8</v>
      </c>
    </row>
    <row r="239" spans="1:11" x14ac:dyDescent="0.25">
      <c r="A239">
        <v>2006</v>
      </c>
      <c r="B239" t="s">
        <v>18</v>
      </c>
      <c r="C239" t="s">
        <v>60</v>
      </c>
      <c r="D239" t="s">
        <v>38</v>
      </c>
      <c r="E239" t="s">
        <v>196</v>
      </c>
      <c r="F239" t="s">
        <v>142</v>
      </c>
      <c r="G239" t="s">
        <v>144</v>
      </c>
      <c r="H239" t="s">
        <v>120</v>
      </c>
      <c r="I239">
        <v>1</v>
      </c>
      <c r="J239">
        <v>27113501</v>
      </c>
      <c r="K239">
        <v>10</v>
      </c>
    </row>
    <row r="240" spans="1:11" x14ac:dyDescent="0.25">
      <c r="A240">
        <v>2006</v>
      </c>
      <c r="B240" t="s">
        <v>18</v>
      </c>
      <c r="C240" t="s">
        <v>29</v>
      </c>
      <c r="D240" t="s">
        <v>20</v>
      </c>
      <c r="E240" t="s">
        <v>226</v>
      </c>
      <c r="F240" t="s">
        <v>194</v>
      </c>
      <c r="G240" t="s">
        <v>28</v>
      </c>
      <c r="H240" t="s">
        <v>120</v>
      </c>
      <c r="I240">
        <v>1</v>
      </c>
      <c r="J240">
        <v>0</v>
      </c>
      <c r="K240">
        <v>0</v>
      </c>
    </row>
    <row r="241" spans="1:11" x14ac:dyDescent="0.25">
      <c r="A241">
        <v>2006</v>
      </c>
      <c r="B241" t="s">
        <v>18</v>
      </c>
      <c r="C241" t="s">
        <v>29</v>
      </c>
      <c r="D241" t="s">
        <v>20</v>
      </c>
      <c r="E241" t="s">
        <v>118</v>
      </c>
      <c r="F241" t="s">
        <v>116</v>
      </c>
      <c r="G241" t="s">
        <v>28</v>
      </c>
      <c r="H241" t="s">
        <v>155</v>
      </c>
      <c r="I241">
        <v>1</v>
      </c>
      <c r="J241">
        <v>45808624</v>
      </c>
      <c r="K241">
        <v>1</v>
      </c>
    </row>
    <row r="242" spans="1:11" x14ac:dyDescent="0.25">
      <c r="A242">
        <v>2006</v>
      </c>
      <c r="B242" t="s">
        <v>18</v>
      </c>
      <c r="C242" t="s">
        <v>29</v>
      </c>
      <c r="D242" t="s">
        <v>20</v>
      </c>
      <c r="E242" t="s">
        <v>192</v>
      </c>
      <c r="F242" t="s">
        <v>116</v>
      </c>
      <c r="G242" t="s">
        <v>144</v>
      </c>
      <c r="H242" t="s">
        <v>120</v>
      </c>
      <c r="I242">
        <v>1</v>
      </c>
      <c r="J242">
        <v>4164885.125</v>
      </c>
      <c r="K242">
        <v>4</v>
      </c>
    </row>
    <row r="243" spans="1:11" x14ac:dyDescent="0.25">
      <c r="A243">
        <v>2006</v>
      </c>
      <c r="B243" t="s">
        <v>18</v>
      </c>
      <c r="C243" t="s">
        <v>29</v>
      </c>
      <c r="D243" t="s">
        <v>30</v>
      </c>
      <c r="E243" t="s">
        <v>148</v>
      </c>
      <c r="F243" t="s">
        <v>129</v>
      </c>
      <c r="G243" t="s">
        <v>28</v>
      </c>
      <c r="H243" t="s">
        <v>120</v>
      </c>
      <c r="I243">
        <v>1</v>
      </c>
      <c r="J243">
        <v>29565</v>
      </c>
      <c r="K243">
        <v>1</v>
      </c>
    </row>
    <row r="244" spans="1:11" x14ac:dyDescent="0.25">
      <c r="A244">
        <v>2006</v>
      </c>
      <c r="B244" t="s">
        <v>18</v>
      </c>
      <c r="C244" t="s">
        <v>29</v>
      </c>
      <c r="D244" t="s">
        <v>30</v>
      </c>
      <c r="E244" t="s">
        <v>156</v>
      </c>
      <c r="F244" t="s">
        <v>129</v>
      </c>
      <c r="G244" t="s">
        <v>28</v>
      </c>
      <c r="H244" t="s">
        <v>120</v>
      </c>
      <c r="I244">
        <v>1</v>
      </c>
      <c r="J244">
        <v>20000</v>
      </c>
      <c r="K244">
        <v>1</v>
      </c>
    </row>
    <row r="245" spans="1:11" x14ac:dyDescent="0.25">
      <c r="A245">
        <v>2006</v>
      </c>
      <c r="B245" t="s">
        <v>18</v>
      </c>
      <c r="C245" t="s">
        <v>29</v>
      </c>
      <c r="D245" t="s">
        <v>30</v>
      </c>
      <c r="E245" t="s">
        <v>157</v>
      </c>
      <c r="F245" t="s">
        <v>129</v>
      </c>
      <c r="G245" t="s">
        <v>28</v>
      </c>
      <c r="H245" t="s">
        <v>120</v>
      </c>
      <c r="I245">
        <v>1</v>
      </c>
      <c r="J245">
        <v>22330</v>
      </c>
      <c r="K245">
        <v>1</v>
      </c>
    </row>
    <row r="246" spans="1:11" x14ac:dyDescent="0.25">
      <c r="A246">
        <v>2006</v>
      </c>
      <c r="B246" t="s">
        <v>18</v>
      </c>
      <c r="C246" t="s">
        <v>29</v>
      </c>
      <c r="D246" t="s">
        <v>30</v>
      </c>
      <c r="E246" t="s">
        <v>227</v>
      </c>
      <c r="F246" t="s">
        <v>129</v>
      </c>
      <c r="G246" t="s">
        <v>28</v>
      </c>
      <c r="H246" t="s">
        <v>120</v>
      </c>
      <c r="I246">
        <v>1</v>
      </c>
      <c r="J246">
        <v>46002</v>
      </c>
      <c r="K246">
        <v>2</v>
      </c>
    </row>
    <row r="247" spans="1:11" x14ac:dyDescent="0.25">
      <c r="A247">
        <v>2006</v>
      </c>
      <c r="B247" t="s">
        <v>18</v>
      </c>
      <c r="C247" t="s">
        <v>29</v>
      </c>
      <c r="D247" t="s">
        <v>42</v>
      </c>
      <c r="E247" t="s">
        <v>141</v>
      </c>
      <c r="F247" t="s">
        <v>142</v>
      </c>
      <c r="G247" t="s">
        <v>220</v>
      </c>
      <c r="H247" t="s">
        <v>120</v>
      </c>
      <c r="I247">
        <v>1</v>
      </c>
      <c r="J247">
        <v>49509724</v>
      </c>
      <c r="K247">
        <v>13</v>
      </c>
    </row>
    <row r="248" spans="1:11" x14ac:dyDescent="0.25">
      <c r="A248">
        <v>2006</v>
      </c>
      <c r="B248" t="s">
        <v>18</v>
      </c>
      <c r="C248" t="s">
        <v>29</v>
      </c>
      <c r="D248" t="s">
        <v>52</v>
      </c>
      <c r="E248" t="s">
        <v>134</v>
      </c>
      <c r="F248" t="s">
        <v>116</v>
      </c>
      <c r="G248" t="s">
        <v>28</v>
      </c>
      <c r="H248" t="s">
        <v>120</v>
      </c>
      <c r="I248">
        <v>1</v>
      </c>
      <c r="J248">
        <v>18709533</v>
      </c>
      <c r="K248">
        <v>3</v>
      </c>
    </row>
    <row r="249" spans="1:11" x14ac:dyDescent="0.25">
      <c r="A249">
        <v>2006</v>
      </c>
      <c r="B249" t="s">
        <v>18</v>
      </c>
      <c r="C249" t="s">
        <v>29</v>
      </c>
      <c r="D249" t="s">
        <v>50</v>
      </c>
      <c r="E249" t="s">
        <v>228</v>
      </c>
      <c r="F249" t="s">
        <v>136</v>
      </c>
      <c r="G249" t="s">
        <v>28</v>
      </c>
      <c r="H249" t="s">
        <v>131</v>
      </c>
      <c r="I249">
        <v>1</v>
      </c>
      <c r="J249">
        <v>3672</v>
      </c>
      <c r="K249">
        <v>1</v>
      </c>
    </row>
    <row r="250" spans="1:11" x14ac:dyDescent="0.25">
      <c r="A250">
        <v>2006</v>
      </c>
      <c r="B250" t="s">
        <v>18</v>
      </c>
      <c r="C250" t="s">
        <v>29</v>
      </c>
      <c r="D250" t="s">
        <v>50</v>
      </c>
      <c r="E250" t="s">
        <v>229</v>
      </c>
      <c r="F250" t="s">
        <v>136</v>
      </c>
      <c r="G250" t="s">
        <v>28</v>
      </c>
      <c r="H250" t="s">
        <v>131</v>
      </c>
      <c r="I250">
        <v>1</v>
      </c>
      <c r="J250">
        <v>8448</v>
      </c>
      <c r="K250">
        <v>1</v>
      </c>
    </row>
    <row r="251" spans="1:11" x14ac:dyDescent="0.25">
      <c r="A251">
        <v>2006</v>
      </c>
      <c r="B251" t="s">
        <v>18</v>
      </c>
      <c r="C251" t="s">
        <v>29</v>
      </c>
      <c r="D251" t="s">
        <v>38</v>
      </c>
      <c r="E251" t="s">
        <v>196</v>
      </c>
      <c r="F251" t="s">
        <v>142</v>
      </c>
      <c r="G251" t="s">
        <v>126</v>
      </c>
      <c r="H251" t="s">
        <v>120</v>
      </c>
      <c r="I251">
        <v>1</v>
      </c>
      <c r="J251">
        <v>2291435</v>
      </c>
      <c r="K251">
        <v>4</v>
      </c>
    </row>
    <row r="252" spans="1:11" x14ac:dyDescent="0.25">
      <c r="A252">
        <v>2007</v>
      </c>
      <c r="B252" t="s">
        <v>18</v>
      </c>
      <c r="C252" t="s">
        <v>19</v>
      </c>
      <c r="D252" t="s">
        <v>20</v>
      </c>
      <c r="E252" t="s">
        <v>230</v>
      </c>
      <c r="F252" t="s">
        <v>116</v>
      </c>
      <c r="G252" t="s">
        <v>208</v>
      </c>
      <c r="H252" t="s">
        <v>120</v>
      </c>
      <c r="I252">
        <v>1</v>
      </c>
      <c r="J252">
        <v>26774728</v>
      </c>
      <c r="K252">
        <v>1</v>
      </c>
    </row>
    <row r="253" spans="1:11" x14ac:dyDescent="0.25">
      <c r="A253">
        <v>2007</v>
      </c>
      <c r="B253" t="s">
        <v>18</v>
      </c>
      <c r="C253" t="s">
        <v>19</v>
      </c>
      <c r="D253" t="s">
        <v>20</v>
      </c>
      <c r="E253" t="s">
        <v>118</v>
      </c>
      <c r="F253" t="s">
        <v>116</v>
      </c>
      <c r="G253" t="s">
        <v>119</v>
      </c>
      <c r="H253" t="s">
        <v>145</v>
      </c>
      <c r="I253">
        <v>1</v>
      </c>
      <c r="J253">
        <v>1187464</v>
      </c>
      <c r="K253">
        <v>8</v>
      </c>
    </row>
    <row r="254" spans="1:11" x14ac:dyDescent="0.25">
      <c r="A254">
        <v>2007</v>
      </c>
      <c r="B254" t="s">
        <v>18</v>
      </c>
      <c r="C254" t="s">
        <v>19</v>
      </c>
      <c r="D254" t="s">
        <v>20</v>
      </c>
      <c r="E254" t="s">
        <v>118</v>
      </c>
      <c r="F254" t="s">
        <v>116</v>
      </c>
      <c r="G254" t="s">
        <v>119</v>
      </c>
      <c r="H254" t="s">
        <v>120</v>
      </c>
      <c r="I254">
        <v>1</v>
      </c>
      <c r="J254">
        <v>8371726</v>
      </c>
      <c r="K254">
        <v>5</v>
      </c>
    </row>
    <row r="255" spans="1:11" x14ac:dyDescent="0.25">
      <c r="A255">
        <v>2007</v>
      </c>
      <c r="B255" t="s">
        <v>18</v>
      </c>
      <c r="C255" t="s">
        <v>19</v>
      </c>
      <c r="D255" t="s">
        <v>30</v>
      </c>
      <c r="E255" t="s">
        <v>149</v>
      </c>
      <c r="F255" t="s">
        <v>129</v>
      </c>
      <c r="G255" t="s">
        <v>28</v>
      </c>
      <c r="H255" t="s">
        <v>120</v>
      </c>
      <c r="I255">
        <v>1</v>
      </c>
      <c r="J255">
        <v>1852523.8944999999</v>
      </c>
      <c r="K255">
        <v>17</v>
      </c>
    </row>
    <row r="256" spans="1:11" x14ac:dyDescent="0.25">
      <c r="A256">
        <v>2007</v>
      </c>
      <c r="B256" t="s">
        <v>18</v>
      </c>
      <c r="C256" t="s">
        <v>19</v>
      </c>
      <c r="D256" t="s">
        <v>30</v>
      </c>
      <c r="E256" t="s">
        <v>150</v>
      </c>
      <c r="F256" t="s">
        <v>129</v>
      </c>
      <c r="G256" t="s">
        <v>28</v>
      </c>
      <c r="H256" t="s">
        <v>120</v>
      </c>
      <c r="I256">
        <v>1</v>
      </c>
      <c r="J256">
        <v>459080.5944</v>
      </c>
      <c r="K256">
        <v>10</v>
      </c>
    </row>
    <row r="257" spans="1:11" x14ac:dyDescent="0.25">
      <c r="A257">
        <v>2007</v>
      </c>
      <c r="B257" t="s">
        <v>18</v>
      </c>
      <c r="C257" t="s">
        <v>19</v>
      </c>
      <c r="D257" t="s">
        <v>30</v>
      </c>
      <c r="E257" t="s">
        <v>162</v>
      </c>
      <c r="F257" t="s">
        <v>129</v>
      </c>
      <c r="G257" t="s">
        <v>147</v>
      </c>
      <c r="H257" t="s">
        <v>120</v>
      </c>
      <c r="I257">
        <v>1</v>
      </c>
      <c r="J257">
        <v>50625.5</v>
      </c>
      <c r="K257">
        <v>2</v>
      </c>
    </row>
    <row r="258" spans="1:11" x14ac:dyDescent="0.25">
      <c r="A258">
        <v>2007</v>
      </c>
      <c r="B258" t="s">
        <v>18</v>
      </c>
      <c r="C258" t="s">
        <v>19</v>
      </c>
      <c r="D258" t="s">
        <v>42</v>
      </c>
      <c r="E258" t="s">
        <v>141</v>
      </c>
      <c r="F258" t="s">
        <v>142</v>
      </c>
      <c r="G258" t="s">
        <v>28</v>
      </c>
      <c r="H258" t="s">
        <v>131</v>
      </c>
      <c r="I258">
        <v>1</v>
      </c>
      <c r="J258">
        <v>206013</v>
      </c>
      <c r="K258">
        <v>1</v>
      </c>
    </row>
    <row r="259" spans="1:11" x14ac:dyDescent="0.25">
      <c r="A259">
        <v>2007</v>
      </c>
      <c r="B259" t="s">
        <v>18</v>
      </c>
      <c r="C259" t="s">
        <v>19</v>
      </c>
      <c r="D259" t="s">
        <v>42</v>
      </c>
      <c r="E259" t="s">
        <v>141</v>
      </c>
      <c r="F259" t="s">
        <v>142</v>
      </c>
      <c r="G259" t="s">
        <v>137</v>
      </c>
      <c r="H259" t="s">
        <v>131</v>
      </c>
      <c r="I259">
        <v>1</v>
      </c>
      <c r="J259">
        <v>4969893</v>
      </c>
      <c r="K259">
        <v>1</v>
      </c>
    </row>
    <row r="260" spans="1:11" x14ac:dyDescent="0.25">
      <c r="A260">
        <v>2007</v>
      </c>
      <c r="B260" t="s">
        <v>18</v>
      </c>
      <c r="C260" t="s">
        <v>19</v>
      </c>
      <c r="D260" t="s">
        <v>42</v>
      </c>
      <c r="E260" t="s">
        <v>231</v>
      </c>
      <c r="F260" t="s">
        <v>171</v>
      </c>
      <c r="G260" t="s">
        <v>28</v>
      </c>
      <c r="H260" t="s">
        <v>120</v>
      </c>
      <c r="I260">
        <v>1</v>
      </c>
      <c r="J260">
        <v>4205995.79</v>
      </c>
      <c r="K260">
        <v>4</v>
      </c>
    </row>
    <row r="261" spans="1:11" x14ac:dyDescent="0.25">
      <c r="A261">
        <v>2007</v>
      </c>
      <c r="B261" t="s">
        <v>18</v>
      </c>
      <c r="C261" t="s">
        <v>19</v>
      </c>
      <c r="D261" t="s">
        <v>67</v>
      </c>
      <c r="E261" t="s">
        <v>206</v>
      </c>
      <c r="F261" t="s">
        <v>129</v>
      </c>
      <c r="G261" t="s">
        <v>28</v>
      </c>
      <c r="H261" t="s">
        <v>204</v>
      </c>
      <c r="I261">
        <v>1</v>
      </c>
      <c r="J261">
        <v>269181.91080000001</v>
      </c>
      <c r="K261">
        <v>4</v>
      </c>
    </row>
    <row r="262" spans="1:11" x14ac:dyDescent="0.25">
      <c r="A262">
        <v>2007</v>
      </c>
      <c r="B262" t="s">
        <v>18</v>
      </c>
      <c r="C262" t="s">
        <v>19</v>
      </c>
      <c r="D262" t="s">
        <v>67</v>
      </c>
      <c r="E262" t="s">
        <v>181</v>
      </c>
      <c r="F262" t="s">
        <v>129</v>
      </c>
      <c r="G262" t="s">
        <v>28</v>
      </c>
      <c r="H262" t="s">
        <v>204</v>
      </c>
      <c r="I262">
        <v>1</v>
      </c>
      <c r="J262">
        <v>132000</v>
      </c>
      <c r="K262">
        <v>2</v>
      </c>
    </row>
    <row r="263" spans="1:11" x14ac:dyDescent="0.25">
      <c r="A263">
        <v>2007</v>
      </c>
      <c r="B263" t="s">
        <v>18</v>
      </c>
      <c r="C263" t="s">
        <v>19</v>
      </c>
      <c r="D263" t="s">
        <v>67</v>
      </c>
      <c r="E263" t="s">
        <v>232</v>
      </c>
      <c r="F263" t="s">
        <v>129</v>
      </c>
      <c r="G263" t="s">
        <v>28</v>
      </c>
      <c r="H263" t="s">
        <v>233</v>
      </c>
      <c r="I263">
        <v>1</v>
      </c>
      <c r="J263">
        <v>472762</v>
      </c>
      <c r="K263">
        <v>2</v>
      </c>
    </row>
    <row r="264" spans="1:11" x14ac:dyDescent="0.25">
      <c r="A264">
        <v>2007</v>
      </c>
      <c r="B264" t="s">
        <v>18</v>
      </c>
      <c r="C264" t="s">
        <v>19</v>
      </c>
      <c r="D264" t="s">
        <v>67</v>
      </c>
      <c r="E264" t="s">
        <v>215</v>
      </c>
      <c r="F264" t="s">
        <v>129</v>
      </c>
      <c r="G264" t="s">
        <v>208</v>
      </c>
      <c r="H264" t="s">
        <v>120</v>
      </c>
      <c r="I264">
        <v>1</v>
      </c>
      <c r="J264">
        <v>520648</v>
      </c>
      <c r="K264">
        <v>9</v>
      </c>
    </row>
    <row r="265" spans="1:11" x14ac:dyDescent="0.25">
      <c r="A265">
        <v>2007</v>
      </c>
      <c r="B265" t="s">
        <v>18</v>
      </c>
      <c r="C265" t="s">
        <v>19</v>
      </c>
      <c r="D265" t="s">
        <v>68</v>
      </c>
      <c r="E265" t="s">
        <v>234</v>
      </c>
      <c r="F265" t="s">
        <v>194</v>
      </c>
      <c r="G265" t="s">
        <v>28</v>
      </c>
      <c r="H265" t="s">
        <v>145</v>
      </c>
      <c r="I265">
        <v>1</v>
      </c>
      <c r="J265">
        <v>1202024.5625</v>
      </c>
      <c r="K265">
        <v>4</v>
      </c>
    </row>
    <row r="266" spans="1:11" x14ac:dyDescent="0.25">
      <c r="A266">
        <v>2007</v>
      </c>
      <c r="B266" t="s">
        <v>18</v>
      </c>
      <c r="C266" t="s">
        <v>19</v>
      </c>
      <c r="D266" t="s">
        <v>38</v>
      </c>
      <c r="E266" t="s">
        <v>196</v>
      </c>
      <c r="F266" t="s">
        <v>142</v>
      </c>
      <c r="G266" t="s">
        <v>208</v>
      </c>
      <c r="H266" t="s">
        <v>120</v>
      </c>
      <c r="I266">
        <v>1</v>
      </c>
      <c r="J266">
        <v>25046062.5</v>
      </c>
      <c r="K266">
        <v>6</v>
      </c>
    </row>
    <row r="267" spans="1:11" x14ac:dyDescent="0.25">
      <c r="A267">
        <v>2007</v>
      </c>
      <c r="B267" t="s">
        <v>18</v>
      </c>
      <c r="C267" t="s">
        <v>19</v>
      </c>
      <c r="D267" t="s">
        <v>38</v>
      </c>
      <c r="E267" t="s">
        <v>123</v>
      </c>
      <c r="F267" t="s">
        <v>124</v>
      </c>
      <c r="G267" t="s">
        <v>119</v>
      </c>
      <c r="H267" t="s">
        <v>117</v>
      </c>
      <c r="I267">
        <v>1</v>
      </c>
      <c r="J267">
        <v>-82000</v>
      </c>
      <c r="K267">
        <v>4</v>
      </c>
    </row>
    <row r="268" spans="1:11" x14ac:dyDescent="0.25">
      <c r="A268">
        <v>2007</v>
      </c>
      <c r="B268" t="s">
        <v>18</v>
      </c>
      <c r="C268" t="s">
        <v>19</v>
      </c>
      <c r="D268" t="s">
        <v>55</v>
      </c>
      <c r="E268" t="s">
        <v>225</v>
      </c>
      <c r="F268" t="s">
        <v>129</v>
      </c>
      <c r="G268" t="s">
        <v>235</v>
      </c>
      <c r="H268" t="s">
        <v>120</v>
      </c>
      <c r="I268">
        <v>1</v>
      </c>
      <c r="J268">
        <v>23045.230500000001</v>
      </c>
      <c r="K268">
        <v>1</v>
      </c>
    </row>
    <row r="269" spans="1:11" x14ac:dyDescent="0.25">
      <c r="A269">
        <v>2007</v>
      </c>
      <c r="B269" t="s">
        <v>18</v>
      </c>
      <c r="C269" t="s">
        <v>19</v>
      </c>
      <c r="D269" t="s">
        <v>55</v>
      </c>
      <c r="E269" t="s">
        <v>225</v>
      </c>
      <c r="F269" t="s">
        <v>129</v>
      </c>
      <c r="G269" t="s">
        <v>203</v>
      </c>
      <c r="H269" t="s">
        <v>120</v>
      </c>
      <c r="I269">
        <v>1</v>
      </c>
      <c r="J269">
        <v>24060.149399999998</v>
      </c>
      <c r="K269">
        <v>2</v>
      </c>
    </row>
    <row r="270" spans="1:11" x14ac:dyDescent="0.25">
      <c r="A270">
        <v>2007</v>
      </c>
      <c r="B270" t="s">
        <v>18</v>
      </c>
      <c r="C270" t="s">
        <v>60</v>
      </c>
      <c r="D270" t="s">
        <v>20</v>
      </c>
      <c r="E270" t="s">
        <v>236</v>
      </c>
      <c r="F270" t="s">
        <v>116</v>
      </c>
      <c r="G270" t="s">
        <v>28</v>
      </c>
      <c r="H270" t="s">
        <v>120</v>
      </c>
      <c r="I270">
        <v>1</v>
      </c>
      <c r="J270">
        <v>143250</v>
      </c>
      <c r="K270">
        <v>1</v>
      </c>
    </row>
    <row r="271" spans="1:11" x14ac:dyDescent="0.25">
      <c r="A271">
        <v>2007</v>
      </c>
      <c r="B271" t="s">
        <v>18</v>
      </c>
      <c r="C271" t="s">
        <v>60</v>
      </c>
      <c r="D271" t="s">
        <v>20</v>
      </c>
      <c r="E271" t="s">
        <v>125</v>
      </c>
      <c r="F271" t="s">
        <v>116</v>
      </c>
      <c r="G271" t="s">
        <v>237</v>
      </c>
      <c r="H271" t="s">
        <v>120</v>
      </c>
      <c r="I271">
        <v>1</v>
      </c>
      <c r="J271">
        <v>177093399.9023</v>
      </c>
      <c r="K271">
        <v>40</v>
      </c>
    </row>
    <row r="272" spans="1:11" x14ac:dyDescent="0.25">
      <c r="A272">
        <v>2007</v>
      </c>
      <c r="B272" t="s">
        <v>18</v>
      </c>
      <c r="C272" t="s">
        <v>60</v>
      </c>
      <c r="D272" t="s">
        <v>30</v>
      </c>
      <c r="E272" t="s">
        <v>177</v>
      </c>
      <c r="F272" t="s">
        <v>129</v>
      </c>
      <c r="G272" t="s">
        <v>28</v>
      </c>
      <c r="H272" t="s">
        <v>120</v>
      </c>
      <c r="I272">
        <v>1</v>
      </c>
      <c r="J272">
        <v>41719</v>
      </c>
      <c r="K272">
        <v>2</v>
      </c>
    </row>
    <row r="273" spans="1:11" x14ac:dyDescent="0.25">
      <c r="A273">
        <v>2007</v>
      </c>
      <c r="B273" t="s">
        <v>18</v>
      </c>
      <c r="C273" t="s">
        <v>60</v>
      </c>
      <c r="D273" t="s">
        <v>30</v>
      </c>
      <c r="E273" t="s">
        <v>173</v>
      </c>
      <c r="F273" t="s">
        <v>129</v>
      </c>
      <c r="G273" t="s">
        <v>28</v>
      </c>
      <c r="H273" t="s">
        <v>120</v>
      </c>
      <c r="I273">
        <v>1</v>
      </c>
      <c r="J273">
        <v>4338</v>
      </c>
      <c r="K273">
        <v>1</v>
      </c>
    </row>
    <row r="274" spans="1:11" x14ac:dyDescent="0.25">
      <c r="A274">
        <v>2007</v>
      </c>
      <c r="B274" t="s">
        <v>18</v>
      </c>
      <c r="C274" t="s">
        <v>60</v>
      </c>
      <c r="D274" t="s">
        <v>67</v>
      </c>
      <c r="E274" t="s">
        <v>232</v>
      </c>
      <c r="F274" t="s">
        <v>129</v>
      </c>
      <c r="G274" t="s">
        <v>28</v>
      </c>
      <c r="H274" t="s">
        <v>204</v>
      </c>
      <c r="I274">
        <v>1</v>
      </c>
      <c r="J274">
        <v>127156</v>
      </c>
      <c r="K274">
        <v>1</v>
      </c>
    </row>
    <row r="275" spans="1:11" x14ac:dyDescent="0.25">
      <c r="A275">
        <v>2007</v>
      </c>
      <c r="B275" t="s">
        <v>18</v>
      </c>
      <c r="C275" t="s">
        <v>60</v>
      </c>
      <c r="D275" t="s">
        <v>38</v>
      </c>
      <c r="E275" t="s">
        <v>196</v>
      </c>
      <c r="F275" t="s">
        <v>142</v>
      </c>
      <c r="G275" t="s">
        <v>28</v>
      </c>
      <c r="H275" t="s">
        <v>120</v>
      </c>
      <c r="I275">
        <v>1</v>
      </c>
      <c r="J275">
        <v>202534022.94549999</v>
      </c>
      <c r="K275">
        <v>39</v>
      </c>
    </row>
    <row r="276" spans="1:11" x14ac:dyDescent="0.25">
      <c r="A276">
        <v>2007</v>
      </c>
      <c r="B276" t="s">
        <v>18</v>
      </c>
      <c r="C276" t="s">
        <v>60</v>
      </c>
      <c r="D276" t="s">
        <v>38</v>
      </c>
      <c r="E276" t="s">
        <v>238</v>
      </c>
      <c r="F276" t="s">
        <v>194</v>
      </c>
      <c r="G276" t="s">
        <v>28</v>
      </c>
      <c r="H276" t="s">
        <v>120</v>
      </c>
      <c r="I276">
        <v>1</v>
      </c>
      <c r="J276">
        <v>0</v>
      </c>
      <c r="K276">
        <v>1</v>
      </c>
    </row>
    <row r="277" spans="1:11" x14ac:dyDescent="0.25">
      <c r="A277">
        <v>2007</v>
      </c>
      <c r="B277" t="s">
        <v>18</v>
      </c>
      <c r="C277" t="s">
        <v>72</v>
      </c>
      <c r="D277" t="s">
        <v>52</v>
      </c>
      <c r="E277" t="s">
        <v>239</v>
      </c>
      <c r="F277" t="s">
        <v>140</v>
      </c>
      <c r="G277" t="s">
        <v>28</v>
      </c>
      <c r="H277" t="s">
        <v>120</v>
      </c>
      <c r="I277">
        <v>1</v>
      </c>
      <c r="J277">
        <v>1420536</v>
      </c>
      <c r="K277">
        <v>8</v>
      </c>
    </row>
    <row r="278" spans="1:11" x14ac:dyDescent="0.25">
      <c r="A278">
        <v>2007</v>
      </c>
      <c r="B278" t="s">
        <v>18</v>
      </c>
      <c r="C278" t="s">
        <v>29</v>
      </c>
      <c r="D278" t="s">
        <v>20</v>
      </c>
      <c r="E278" t="s">
        <v>125</v>
      </c>
      <c r="F278" t="s">
        <v>116</v>
      </c>
      <c r="G278" t="s">
        <v>144</v>
      </c>
      <c r="H278" t="s">
        <v>120</v>
      </c>
      <c r="I278">
        <v>1</v>
      </c>
      <c r="J278">
        <v>20513659.039000001</v>
      </c>
      <c r="K278">
        <v>15</v>
      </c>
    </row>
    <row r="279" spans="1:11" x14ac:dyDescent="0.25">
      <c r="A279">
        <v>2007</v>
      </c>
      <c r="B279" t="s">
        <v>18</v>
      </c>
      <c r="C279" t="s">
        <v>29</v>
      </c>
      <c r="D279" t="s">
        <v>20</v>
      </c>
      <c r="E279" t="s">
        <v>187</v>
      </c>
      <c r="F279" t="s">
        <v>116</v>
      </c>
      <c r="G279" t="s">
        <v>28</v>
      </c>
      <c r="H279" t="s">
        <v>120</v>
      </c>
      <c r="I279">
        <v>1</v>
      </c>
      <c r="J279">
        <v>561980</v>
      </c>
      <c r="K279">
        <v>6</v>
      </c>
    </row>
    <row r="280" spans="1:11" x14ac:dyDescent="0.25">
      <c r="A280">
        <v>2007</v>
      </c>
      <c r="B280" t="s">
        <v>18</v>
      </c>
      <c r="C280" t="s">
        <v>29</v>
      </c>
      <c r="D280" t="s">
        <v>20</v>
      </c>
      <c r="E280" t="s">
        <v>121</v>
      </c>
      <c r="F280" t="s">
        <v>116</v>
      </c>
      <c r="G280" t="s">
        <v>28</v>
      </c>
      <c r="H280" t="s">
        <v>120</v>
      </c>
      <c r="I280">
        <v>1</v>
      </c>
      <c r="J280">
        <v>0</v>
      </c>
      <c r="K280">
        <v>0</v>
      </c>
    </row>
    <row r="281" spans="1:11" x14ac:dyDescent="0.25">
      <c r="A281">
        <v>2007</v>
      </c>
      <c r="B281" t="s">
        <v>18</v>
      </c>
      <c r="C281" t="s">
        <v>29</v>
      </c>
      <c r="D281" t="s">
        <v>20</v>
      </c>
      <c r="E281" t="s">
        <v>192</v>
      </c>
      <c r="F281" t="s">
        <v>116</v>
      </c>
      <c r="G281" t="s">
        <v>28</v>
      </c>
      <c r="H281" t="s">
        <v>120</v>
      </c>
      <c r="I281">
        <v>1</v>
      </c>
      <c r="J281">
        <v>4899612</v>
      </c>
      <c r="K281">
        <v>1</v>
      </c>
    </row>
    <row r="282" spans="1:11" x14ac:dyDescent="0.25">
      <c r="A282">
        <v>2007</v>
      </c>
      <c r="B282" t="s">
        <v>18</v>
      </c>
      <c r="C282" t="s">
        <v>29</v>
      </c>
      <c r="D282" t="s">
        <v>30</v>
      </c>
      <c r="E282" t="s">
        <v>150</v>
      </c>
      <c r="F282" t="s">
        <v>129</v>
      </c>
      <c r="G282" t="s">
        <v>28</v>
      </c>
      <c r="H282" t="s">
        <v>120</v>
      </c>
      <c r="I282">
        <v>1</v>
      </c>
      <c r="J282">
        <v>789627</v>
      </c>
      <c r="K282">
        <v>12</v>
      </c>
    </row>
    <row r="283" spans="1:11" x14ac:dyDescent="0.25">
      <c r="A283">
        <v>2007</v>
      </c>
      <c r="B283" t="s">
        <v>18</v>
      </c>
      <c r="C283" t="s">
        <v>29</v>
      </c>
      <c r="D283" t="s">
        <v>30</v>
      </c>
      <c r="E283" t="s">
        <v>189</v>
      </c>
      <c r="F283" t="s">
        <v>129</v>
      </c>
      <c r="G283" t="s">
        <v>28</v>
      </c>
      <c r="H283" t="s">
        <v>240</v>
      </c>
      <c r="I283">
        <v>1</v>
      </c>
      <c r="J283">
        <v>986813</v>
      </c>
      <c r="K283">
        <v>6</v>
      </c>
    </row>
    <row r="284" spans="1:11" x14ac:dyDescent="0.25">
      <c r="A284">
        <v>2007</v>
      </c>
      <c r="B284" t="s">
        <v>18</v>
      </c>
      <c r="C284" t="s">
        <v>29</v>
      </c>
      <c r="D284" t="s">
        <v>68</v>
      </c>
      <c r="E284" t="s">
        <v>241</v>
      </c>
      <c r="F284" t="s">
        <v>194</v>
      </c>
      <c r="G284" t="s">
        <v>28</v>
      </c>
      <c r="H284" t="s">
        <v>120</v>
      </c>
      <c r="I284">
        <v>1</v>
      </c>
      <c r="J284">
        <v>16466898</v>
      </c>
      <c r="K284">
        <v>1</v>
      </c>
    </row>
    <row r="285" spans="1:11" x14ac:dyDescent="0.25">
      <c r="A285">
        <v>2007</v>
      </c>
      <c r="B285" t="s">
        <v>18</v>
      </c>
      <c r="C285" t="s">
        <v>29</v>
      </c>
      <c r="D285" t="s">
        <v>50</v>
      </c>
      <c r="E285" t="s">
        <v>242</v>
      </c>
      <c r="F285" t="s">
        <v>171</v>
      </c>
      <c r="G285" t="s">
        <v>28</v>
      </c>
      <c r="H285" t="s">
        <v>120</v>
      </c>
      <c r="I285">
        <v>1</v>
      </c>
      <c r="J285">
        <v>2696</v>
      </c>
      <c r="K285">
        <v>1</v>
      </c>
    </row>
    <row r="286" spans="1:11" x14ac:dyDescent="0.25">
      <c r="A286">
        <v>2007</v>
      </c>
      <c r="B286" t="s">
        <v>18</v>
      </c>
      <c r="C286" t="s">
        <v>29</v>
      </c>
      <c r="D286" t="s">
        <v>38</v>
      </c>
      <c r="E286" t="s">
        <v>207</v>
      </c>
      <c r="F286" t="s">
        <v>124</v>
      </c>
      <c r="G286" t="s">
        <v>28</v>
      </c>
      <c r="H286" t="s">
        <v>120</v>
      </c>
      <c r="I286">
        <v>1</v>
      </c>
      <c r="J286">
        <v>357468</v>
      </c>
      <c r="K286">
        <v>1</v>
      </c>
    </row>
    <row r="287" spans="1:11" x14ac:dyDescent="0.25">
      <c r="A287">
        <v>2007</v>
      </c>
      <c r="B287" t="s">
        <v>18</v>
      </c>
      <c r="C287" t="s">
        <v>29</v>
      </c>
      <c r="D287" t="s">
        <v>38</v>
      </c>
      <c r="E287" t="s">
        <v>243</v>
      </c>
      <c r="F287" t="s">
        <v>124</v>
      </c>
      <c r="G287" t="s">
        <v>28</v>
      </c>
      <c r="H287" t="s">
        <v>145</v>
      </c>
      <c r="I287">
        <v>1</v>
      </c>
      <c r="J287">
        <v>11954916</v>
      </c>
      <c r="K287">
        <v>23</v>
      </c>
    </row>
    <row r="288" spans="1:11" x14ac:dyDescent="0.25">
      <c r="A288">
        <v>2008</v>
      </c>
      <c r="B288" t="s">
        <v>18</v>
      </c>
      <c r="C288" t="s">
        <v>19</v>
      </c>
      <c r="D288" t="s">
        <v>20</v>
      </c>
      <c r="E288" t="s">
        <v>118</v>
      </c>
      <c r="F288" t="s">
        <v>116</v>
      </c>
      <c r="G288" t="s">
        <v>119</v>
      </c>
      <c r="H288" t="s">
        <v>117</v>
      </c>
      <c r="I288">
        <v>1</v>
      </c>
      <c r="J288">
        <v>-1116872.6875</v>
      </c>
      <c r="K288">
        <v>2</v>
      </c>
    </row>
    <row r="289" spans="1:11" x14ac:dyDescent="0.25">
      <c r="A289">
        <v>2008</v>
      </c>
      <c r="B289" t="s">
        <v>18</v>
      </c>
      <c r="C289" t="s">
        <v>19</v>
      </c>
      <c r="D289" t="s">
        <v>20</v>
      </c>
      <c r="E289" t="s">
        <v>118</v>
      </c>
      <c r="F289" t="s">
        <v>116</v>
      </c>
      <c r="G289" t="s">
        <v>137</v>
      </c>
      <c r="H289" t="s">
        <v>204</v>
      </c>
      <c r="I289">
        <v>1</v>
      </c>
      <c r="J289">
        <v>0</v>
      </c>
      <c r="K289">
        <v>1</v>
      </c>
    </row>
    <row r="290" spans="1:11" x14ac:dyDescent="0.25">
      <c r="A290">
        <v>2008</v>
      </c>
      <c r="B290" t="s">
        <v>18</v>
      </c>
      <c r="C290" t="s">
        <v>19</v>
      </c>
      <c r="D290" t="s">
        <v>20</v>
      </c>
      <c r="E290" t="s">
        <v>125</v>
      </c>
      <c r="F290" t="s">
        <v>116</v>
      </c>
      <c r="G290" t="s">
        <v>137</v>
      </c>
      <c r="H290" t="s">
        <v>122</v>
      </c>
      <c r="I290">
        <v>1</v>
      </c>
      <c r="J290">
        <v>228184</v>
      </c>
      <c r="K290">
        <v>2</v>
      </c>
    </row>
    <row r="291" spans="1:11" x14ac:dyDescent="0.25">
      <c r="A291">
        <v>2008</v>
      </c>
      <c r="B291" t="s">
        <v>18</v>
      </c>
      <c r="C291" t="s">
        <v>19</v>
      </c>
      <c r="D291" t="s">
        <v>36</v>
      </c>
      <c r="E291" t="s">
        <v>165</v>
      </c>
      <c r="F291" t="s">
        <v>116</v>
      </c>
      <c r="G291" t="s">
        <v>208</v>
      </c>
      <c r="H291" t="s">
        <v>120</v>
      </c>
      <c r="I291">
        <v>1</v>
      </c>
      <c r="J291">
        <v>5089831.625</v>
      </c>
      <c r="K291">
        <v>4</v>
      </c>
    </row>
    <row r="292" spans="1:11" x14ac:dyDescent="0.25">
      <c r="A292">
        <v>2008</v>
      </c>
      <c r="B292" t="s">
        <v>18</v>
      </c>
      <c r="C292" t="s">
        <v>19</v>
      </c>
      <c r="D292" t="s">
        <v>36</v>
      </c>
      <c r="E292" t="s">
        <v>153</v>
      </c>
      <c r="F292" t="s">
        <v>116</v>
      </c>
      <c r="G292" t="s">
        <v>208</v>
      </c>
      <c r="H292" t="s">
        <v>120</v>
      </c>
      <c r="I292">
        <v>1</v>
      </c>
      <c r="J292">
        <v>18296340</v>
      </c>
      <c r="K292">
        <v>1</v>
      </c>
    </row>
    <row r="293" spans="1:11" x14ac:dyDescent="0.25">
      <c r="A293">
        <v>2008</v>
      </c>
      <c r="B293" t="s">
        <v>18</v>
      </c>
      <c r="C293" t="s">
        <v>19</v>
      </c>
      <c r="D293" t="s">
        <v>42</v>
      </c>
      <c r="E293" t="s">
        <v>115</v>
      </c>
      <c r="F293" t="s">
        <v>116</v>
      </c>
      <c r="G293" t="s">
        <v>28</v>
      </c>
      <c r="H293" t="s">
        <v>120</v>
      </c>
      <c r="I293">
        <v>1</v>
      </c>
      <c r="J293">
        <v>0</v>
      </c>
      <c r="K293">
        <v>1</v>
      </c>
    </row>
    <row r="294" spans="1:11" x14ac:dyDescent="0.25">
      <c r="A294">
        <v>2008</v>
      </c>
      <c r="B294" t="s">
        <v>18</v>
      </c>
      <c r="C294" t="s">
        <v>19</v>
      </c>
      <c r="D294" t="s">
        <v>42</v>
      </c>
      <c r="E294" t="s">
        <v>115</v>
      </c>
      <c r="F294" t="s">
        <v>116</v>
      </c>
      <c r="G294" t="s">
        <v>208</v>
      </c>
      <c r="H294" t="s">
        <v>122</v>
      </c>
      <c r="I294">
        <v>1</v>
      </c>
      <c r="J294">
        <v>622539</v>
      </c>
      <c r="K294">
        <v>2</v>
      </c>
    </row>
    <row r="295" spans="1:11" x14ac:dyDescent="0.25">
      <c r="A295">
        <v>2008</v>
      </c>
      <c r="B295" t="s">
        <v>18</v>
      </c>
      <c r="C295" t="s">
        <v>19</v>
      </c>
      <c r="D295" t="s">
        <v>42</v>
      </c>
      <c r="E295" t="s">
        <v>115</v>
      </c>
      <c r="F295" t="s">
        <v>116</v>
      </c>
      <c r="G295" t="s">
        <v>224</v>
      </c>
      <c r="H295" t="s">
        <v>145</v>
      </c>
      <c r="I295">
        <v>1</v>
      </c>
      <c r="J295">
        <v>2155518</v>
      </c>
      <c r="K295">
        <v>5</v>
      </c>
    </row>
    <row r="296" spans="1:11" x14ac:dyDescent="0.25">
      <c r="A296">
        <v>2008</v>
      </c>
      <c r="B296" t="s">
        <v>18</v>
      </c>
      <c r="C296" t="s">
        <v>19</v>
      </c>
      <c r="D296" t="s">
        <v>42</v>
      </c>
      <c r="E296" t="s">
        <v>115</v>
      </c>
      <c r="F296" t="s">
        <v>116</v>
      </c>
      <c r="G296" t="s">
        <v>224</v>
      </c>
      <c r="H296" t="s">
        <v>120</v>
      </c>
      <c r="I296">
        <v>1</v>
      </c>
      <c r="J296">
        <v>56587437</v>
      </c>
      <c r="K296">
        <v>26</v>
      </c>
    </row>
    <row r="297" spans="1:11" x14ac:dyDescent="0.25">
      <c r="A297">
        <v>2008</v>
      </c>
      <c r="B297" t="s">
        <v>18</v>
      </c>
      <c r="C297" t="s">
        <v>19</v>
      </c>
      <c r="D297" t="s">
        <v>42</v>
      </c>
      <c r="E297" t="s">
        <v>141</v>
      </c>
      <c r="F297" t="s">
        <v>142</v>
      </c>
      <c r="G297" t="s">
        <v>244</v>
      </c>
      <c r="H297" t="s">
        <v>120</v>
      </c>
      <c r="I297">
        <v>1</v>
      </c>
      <c r="J297">
        <v>20132969</v>
      </c>
      <c r="K297">
        <v>6</v>
      </c>
    </row>
    <row r="298" spans="1:11" x14ac:dyDescent="0.25">
      <c r="A298">
        <v>2008</v>
      </c>
      <c r="B298" t="s">
        <v>18</v>
      </c>
      <c r="C298" t="s">
        <v>19</v>
      </c>
      <c r="D298" t="s">
        <v>42</v>
      </c>
      <c r="E298" t="s">
        <v>245</v>
      </c>
      <c r="F298" t="s">
        <v>142</v>
      </c>
      <c r="G298" t="s">
        <v>137</v>
      </c>
      <c r="H298" t="s">
        <v>122</v>
      </c>
      <c r="I298">
        <v>1</v>
      </c>
      <c r="J298">
        <v>22742824</v>
      </c>
      <c r="K298">
        <v>6</v>
      </c>
    </row>
    <row r="299" spans="1:11" x14ac:dyDescent="0.25">
      <c r="A299">
        <v>2008</v>
      </c>
      <c r="B299" t="s">
        <v>18</v>
      </c>
      <c r="C299" t="s">
        <v>19</v>
      </c>
      <c r="D299" t="s">
        <v>67</v>
      </c>
      <c r="E299" t="s">
        <v>182</v>
      </c>
      <c r="F299" t="s">
        <v>129</v>
      </c>
      <c r="G299" t="s">
        <v>28</v>
      </c>
      <c r="H299" t="s">
        <v>120</v>
      </c>
      <c r="I299">
        <v>1</v>
      </c>
      <c r="J299">
        <v>118774.1406</v>
      </c>
      <c r="K299">
        <v>1</v>
      </c>
    </row>
    <row r="300" spans="1:11" x14ac:dyDescent="0.25">
      <c r="A300">
        <v>2008</v>
      </c>
      <c r="B300" t="s">
        <v>18</v>
      </c>
      <c r="C300" t="s">
        <v>19</v>
      </c>
      <c r="D300" t="s">
        <v>67</v>
      </c>
      <c r="E300" t="s">
        <v>232</v>
      </c>
      <c r="F300" t="s">
        <v>129</v>
      </c>
      <c r="G300" t="s">
        <v>28</v>
      </c>
      <c r="H300" t="s">
        <v>240</v>
      </c>
      <c r="I300">
        <v>1</v>
      </c>
      <c r="J300">
        <v>319430.3125</v>
      </c>
      <c r="K300">
        <v>2</v>
      </c>
    </row>
    <row r="301" spans="1:11" x14ac:dyDescent="0.25">
      <c r="A301">
        <v>2008</v>
      </c>
      <c r="B301" t="s">
        <v>18</v>
      </c>
      <c r="C301" t="s">
        <v>19</v>
      </c>
      <c r="D301" t="s">
        <v>67</v>
      </c>
      <c r="E301" t="s">
        <v>232</v>
      </c>
      <c r="F301" t="s">
        <v>129</v>
      </c>
      <c r="G301" t="s">
        <v>28</v>
      </c>
      <c r="H301" t="s">
        <v>122</v>
      </c>
      <c r="I301">
        <v>1</v>
      </c>
      <c r="J301">
        <v>3954198.0625</v>
      </c>
      <c r="K301">
        <v>7</v>
      </c>
    </row>
    <row r="302" spans="1:11" x14ac:dyDescent="0.25">
      <c r="A302">
        <v>2008</v>
      </c>
      <c r="B302" t="s">
        <v>18</v>
      </c>
      <c r="C302" t="s">
        <v>19</v>
      </c>
      <c r="D302" t="s">
        <v>67</v>
      </c>
      <c r="E302" t="s">
        <v>246</v>
      </c>
      <c r="F302" t="s">
        <v>129</v>
      </c>
      <c r="G302" t="s">
        <v>28</v>
      </c>
      <c r="H302" t="s">
        <v>120</v>
      </c>
      <c r="I302">
        <v>1</v>
      </c>
      <c r="J302">
        <v>153859.32029999999</v>
      </c>
      <c r="K302">
        <v>4</v>
      </c>
    </row>
    <row r="303" spans="1:11" x14ac:dyDescent="0.25">
      <c r="A303">
        <v>2008</v>
      </c>
      <c r="B303" t="s">
        <v>18</v>
      </c>
      <c r="C303" t="s">
        <v>19</v>
      </c>
      <c r="D303" t="s">
        <v>67</v>
      </c>
      <c r="E303" t="s">
        <v>247</v>
      </c>
      <c r="F303" t="s">
        <v>129</v>
      </c>
      <c r="G303" t="s">
        <v>28</v>
      </c>
      <c r="H303" t="s">
        <v>120</v>
      </c>
      <c r="I303">
        <v>1</v>
      </c>
      <c r="J303">
        <v>16048.71</v>
      </c>
      <c r="K303">
        <v>1</v>
      </c>
    </row>
    <row r="304" spans="1:11" x14ac:dyDescent="0.25">
      <c r="A304">
        <v>2008</v>
      </c>
      <c r="B304" t="s">
        <v>18</v>
      </c>
      <c r="C304" t="s">
        <v>19</v>
      </c>
      <c r="D304" t="s">
        <v>38</v>
      </c>
      <c r="E304" t="s">
        <v>123</v>
      </c>
      <c r="F304" t="s">
        <v>124</v>
      </c>
      <c r="G304" t="s">
        <v>28</v>
      </c>
      <c r="H304" t="s">
        <v>248</v>
      </c>
      <c r="I304">
        <v>1</v>
      </c>
      <c r="J304">
        <v>7127</v>
      </c>
      <c r="K304">
        <v>3</v>
      </c>
    </row>
    <row r="305" spans="1:11" x14ac:dyDescent="0.25">
      <c r="A305">
        <v>2000</v>
      </c>
      <c r="B305" t="s">
        <v>18</v>
      </c>
      <c r="C305" t="s">
        <v>19</v>
      </c>
      <c r="D305" t="s">
        <v>20</v>
      </c>
      <c r="E305" t="s">
        <v>118</v>
      </c>
      <c r="F305" t="s">
        <v>116</v>
      </c>
      <c r="G305" t="s">
        <v>119</v>
      </c>
      <c r="H305" t="s">
        <v>120</v>
      </c>
      <c r="I305">
        <v>1</v>
      </c>
      <c r="J305">
        <v>80603711</v>
      </c>
      <c r="K305">
        <v>10</v>
      </c>
    </row>
    <row r="306" spans="1:11" x14ac:dyDescent="0.25">
      <c r="A306">
        <v>2000</v>
      </c>
      <c r="B306" t="s">
        <v>18</v>
      </c>
      <c r="C306" t="s">
        <v>29</v>
      </c>
      <c r="D306" t="s">
        <v>30</v>
      </c>
      <c r="E306" t="s">
        <v>222</v>
      </c>
      <c r="F306" t="s">
        <v>129</v>
      </c>
      <c r="G306" t="s">
        <v>126</v>
      </c>
      <c r="H306" t="s">
        <v>120</v>
      </c>
      <c r="I306">
        <v>1</v>
      </c>
      <c r="J306">
        <v>12076223</v>
      </c>
      <c r="K306">
        <v>2</v>
      </c>
    </row>
    <row r="307" spans="1:11" x14ac:dyDescent="0.25">
      <c r="A307">
        <v>2001</v>
      </c>
      <c r="B307" t="s">
        <v>18</v>
      </c>
      <c r="C307" t="s">
        <v>19</v>
      </c>
      <c r="D307" t="s">
        <v>20</v>
      </c>
      <c r="E307" t="s">
        <v>121</v>
      </c>
      <c r="F307" t="s">
        <v>116</v>
      </c>
      <c r="G307" t="s">
        <v>119</v>
      </c>
      <c r="H307" t="s">
        <v>204</v>
      </c>
      <c r="I307">
        <v>1</v>
      </c>
      <c r="J307">
        <v>359100</v>
      </c>
      <c r="K307">
        <v>1</v>
      </c>
    </row>
    <row r="308" spans="1:11" x14ac:dyDescent="0.25">
      <c r="A308">
        <v>2001</v>
      </c>
      <c r="B308" t="s">
        <v>18</v>
      </c>
      <c r="C308" t="s">
        <v>19</v>
      </c>
      <c r="D308" t="s">
        <v>42</v>
      </c>
      <c r="E308" t="s">
        <v>115</v>
      </c>
      <c r="F308" t="s">
        <v>116</v>
      </c>
      <c r="G308" t="s">
        <v>28</v>
      </c>
      <c r="H308" t="s">
        <v>120</v>
      </c>
      <c r="I308">
        <v>1</v>
      </c>
      <c r="J308">
        <v>73829446</v>
      </c>
      <c r="K308">
        <v>12</v>
      </c>
    </row>
    <row r="309" spans="1:11" x14ac:dyDescent="0.25">
      <c r="A309">
        <v>2001</v>
      </c>
      <c r="B309" t="s">
        <v>18</v>
      </c>
      <c r="C309" t="s">
        <v>19</v>
      </c>
      <c r="D309" t="s">
        <v>38</v>
      </c>
      <c r="E309" t="s">
        <v>143</v>
      </c>
      <c r="F309" t="s">
        <v>124</v>
      </c>
      <c r="G309" t="s">
        <v>28</v>
      </c>
      <c r="H309" t="s">
        <v>122</v>
      </c>
      <c r="I309">
        <v>1</v>
      </c>
      <c r="J309">
        <v>3041000</v>
      </c>
      <c r="K309">
        <v>1</v>
      </c>
    </row>
    <row r="310" spans="1:11" x14ac:dyDescent="0.25">
      <c r="A310">
        <v>2001</v>
      </c>
      <c r="B310" t="s">
        <v>18</v>
      </c>
      <c r="C310" t="s">
        <v>29</v>
      </c>
      <c r="D310" t="s">
        <v>30</v>
      </c>
      <c r="E310" t="s">
        <v>162</v>
      </c>
      <c r="F310" t="s">
        <v>129</v>
      </c>
      <c r="G310" t="s">
        <v>28</v>
      </c>
      <c r="H310" t="s">
        <v>120</v>
      </c>
      <c r="I310">
        <v>1</v>
      </c>
      <c r="J310">
        <v>0</v>
      </c>
      <c r="K310">
        <v>0</v>
      </c>
    </row>
    <row r="311" spans="1:11" x14ac:dyDescent="0.25">
      <c r="A311">
        <v>2001</v>
      </c>
      <c r="B311" t="s">
        <v>18</v>
      </c>
      <c r="C311" t="s">
        <v>29</v>
      </c>
      <c r="D311" t="s">
        <v>36</v>
      </c>
      <c r="E311" t="s">
        <v>164</v>
      </c>
      <c r="F311" t="s">
        <v>129</v>
      </c>
      <c r="G311" t="s">
        <v>28</v>
      </c>
      <c r="H311" t="s">
        <v>131</v>
      </c>
      <c r="I311">
        <v>1</v>
      </c>
      <c r="J311">
        <v>0</v>
      </c>
      <c r="K311">
        <v>0</v>
      </c>
    </row>
    <row r="312" spans="1:11" x14ac:dyDescent="0.25">
      <c r="A312">
        <v>2001</v>
      </c>
      <c r="B312" t="s">
        <v>18</v>
      </c>
      <c r="C312" t="s">
        <v>29</v>
      </c>
      <c r="D312" t="s">
        <v>36</v>
      </c>
      <c r="E312" t="s">
        <v>153</v>
      </c>
      <c r="F312" t="s">
        <v>116</v>
      </c>
      <c r="G312" t="s">
        <v>175</v>
      </c>
      <c r="H312" t="s">
        <v>120</v>
      </c>
      <c r="I312">
        <v>1</v>
      </c>
      <c r="J312">
        <v>690475</v>
      </c>
      <c r="K312">
        <v>2</v>
      </c>
    </row>
    <row r="313" spans="1:11" x14ac:dyDescent="0.25">
      <c r="A313">
        <v>2001</v>
      </c>
      <c r="B313" t="s">
        <v>18</v>
      </c>
      <c r="C313" t="s">
        <v>29</v>
      </c>
      <c r="D313" t="s">
        <v>38</v>
      </c>
      <c r="E313" t="s">
        <v>143</v>
      </c>
      <c r="F313" t="s">
        <v>124</v>
      </c>
      <c r="G313" t="s">
        <v>144</v>
      </c>
      <c r="H313" t="s">
        <v>120</v>
      </c>
      <c r="I313">
        <v>1</v>
      </c>
      <c r="J313">
        <v>355509</v>
      </c>
      <c r="K313">
        <v>1</v>
      </c>
    </row>
    <row r="314" spans="1:11" x14ac:dyDescent="0.25">
      <c r="A314">
        <v>2002</v>
      </c>
      <c r="B314" t="s">
        <v>18</v>
      </c>
      <c r="C314" t="s">
        <v>19</v>
      </c>
      <c r="D314" t="s">
        <v>20</v>
      </c>
      <c r="E314" t="s">
        <v>118</v>
      </c>
      <c r="F314" t="s">
        <v>116</v>
      </c>
      <c r="G314" t="s">
        <v>119</v>
      </c>
      <c r="H314" t="s">
        <v>117</v>
      </c>
      <c r="I314">
        <v>1</v>
      </c>
      <c r="J314">
        <v>32650215</v>
      </c>
      <c r="K314">
        <v>2</v>
      </c>
    </row>
    <row r="315" spans="1:11" x14ac:dyDescent="0.25">
      <c r="A315">
        <v>2002</v>
      </c>
      <c r="B315" t="s">
        <v>18</v>
      </c>
      <c r="C315" t="s">
        <v>19</v>
      </c>
      <c r="D315" t="s">
        <v>20</v>
      </c>
      <c r="E315" t="s">
        <v>121</v>
      </c>
      <c r="F315" t="s">
        <v>116</v>
      </c>
      <c r="G315" t="s">
        <v>119</v>
      </c>
      <c r="H315" t="s">
        <v>122</v>
      </c>
      <c r="I315">
        <v>1</v>
      </c>
      <c r="J315">
        <v>1044900</v>
      </c>
      <c r="K315">
        <v>3</v>
      </c>
    </row>
    <row r="316" spans="1:11" x14ac:dyDescent="0.25">
      <c r="A316">
        <v>2002</v>
      </c>
      <c r="B316" t="s">
        <v>18</v>
      </c>
      <c r="C316" t="s">
        <v>19</v>
      </c>
      <c r="D316" t="s">
        <v>42</v>
      </c>
      <c r="E316" t="s">
        <v>115</v>
      </c>
      <c r="F316" t="s">
        <v>116</v>
      </c>
      <c r="G316" t="s">
        <v>28</v>
      </c>
      <c r="H316" t="s">
        <v>120</v>
      </c>
      <c r="I316">
        <v>1</v>
      </c>
      <c r="J316">
        <v>1163000</v>
      </c>
      <c r="K316">
        <v>3</v>
      </c>
    </row>
    <row r="317" spans="1:11" x14ac:dyDescent="0.25">
      <c r="A317">
        <v>2002</v>
      </c>
      <c r="B317" t="s">
        <v>18</v>
      </c>
      <c r="C317" t="s">
        <v>29</v>
      </c>
      <c r="D317" t="s">
        <v>30</v>
      </c>
      <c r="E317" t="s">
        <v>162</v>
      </c>
      <c r="F317" t="s">
        <v>129</v>
      </c>
      <c r="G317" t="s">
        <v>144</v>
      </c>
      <c r="H317" t="s">
        <v>120</v>
      </c>
      <c r="I317">
        <v>1</v>
      </c>
      <c r="J317">
        <v>4025373</v>
      </c>
      <c r="K317">
        <v>3</v>
      </c>
    </row>
    <row r="318" spans="1:11" x14ac:dyDescent="0.25">
      <c r="A318">
        <v>2002</v>
      </c>
      <c r="B318" t="s">
        <v>18</v>
      </c>
      <c r="C318" t="s">
        <v>29</v>
      </c>
      <c r="D318" t="s">
        <v>52</v>
      </c>
      <c r="E318" t="s">
        <v>134</v>
      </c>
      <c r="F318" t="s">
        <v>116</v>
      </c>
      <c r="G318" t="s">
        <v>126</v>
      </c>
      <c r="H318" t="s">
        <v>120</v>
      </c>
      <c r="I318">
        <v>1</v>
      </c>
      <c r="J318">
        <v>12647720</v>
      </c>
      <c r="K318">
        <v>2</v>
      </c>
    </row>
    <row r="319" spans="1:11" x14ac:dyDescent="0.25">
      <c r="A319">
        <v>2003</v>
      </c>
      <c r="B319" t="s">
        <v>18</v>
      </c>
      <c r="C319" t="s">
        <v>19</v>
      </c>
      <c r="D319" t="s">
        <v>38</v>
      </c>
      <c r="E319" t="s">
        <v>123</v>
      </c>
      <c r="F319" t="s">
        <v>124</v>
      </c>
      <c r="G319" t="s">
        <v>28</v>
      </c>
      <c r="H319" t="s">
        <v>117</v>
      </c>
      <c r="I319">
        <v>1</v>
      </c>
      <c r="J319">
        <v>88078</v>
      </c>
      <c r="K319">
        <v>1</v>
      </c>
    </row>
    <row r="320" spans="1:11" x14ac:dyDescent="0.25">
      <c r="A320">
        <v>2003</v>
      </c>
      <c r="B320" t="s">
        <v>18</v>
      </c>
      <c r="C320" t="s">
        <v>29</v>
      </c>
      <c r="D320" t="s">
        <v>30</v>
      </c>
      <c r="E320" t="s">
        <v>128</v>
      </c>
      <c r="F320" t="s">
        <v>129</v>
      </c>
      <c r="G320" t="s">
        <v>151</v>
      </c>
      <c r="H320" t="s">
        <v>120</v>
      </c>
      <c r="I320">
        <v>1</v>
      </c>
      <c r="J320">
        <v>4001846</v>
      </c>
      <c r="K320">
        <v>1</v>
      </c>
    </row>
    <row r="321" spans="1:11" x14ac:dyDescent="0.25">
      <c r="A321">
        <v>2003</v>
      </c>
      <c r="B321" t="s">
        <v>18</v>
      </c>
      <c r="C321" t="s">
        <v>29</v>
      </c>
      <c r="D321" t="s">
        <v>30</v>
      </c>
      <c r="E321" t="s">
        <v>128</v>
      </c>
      <c r="F321" t="s">
        <v>129</v>
      </c>
      <c r="G321" t="s">
        <v>130</v>
      </c>
      <c r="H321" t="s">
        <v>131</v>
      </c>
      <c r="I321">
        <v>1</v>
      </c>
      <c r="J321">
        <v>1986275</v>
      </c>
      <c r="K321">
        <v>6</v>
      </c>
    </row>
    <row r="322" spans="1:11" x14ac:dyDescent="0.25">
      <c r="A322">
        <v>2003</v>
      </c>
      <c r="B322" t="s">
        <v>18</v>
      </c>
      <c r="C322" t="s">
        <v>29</v>
      </c>
      <c r="D322" t="s">
        <v>30</v>
      </c>
      <c r="E322" t="s">
        <v>169</v>
      </c>
      <c r="F322" t="s">
        <v>129</v>
      </c>
      <c r="G322" t="s">
        <v>130</v>
      </c>
      <c r="H322" t="s">
        <v>131</v>
      </c>
      <c r="I322">
        <v>1</v>
      </c>
      <c r="J322">
        <v>50115</v>
      </c>
      <c r="K322">
        <v>1</v>
      </c>
    </row>
    <row r="323" spans="1:11" x14ac:dyDescent="0.25">
      <c r="A323">
        <v>2003</v>
      </c>
      <c r="B323" t="s">
        <v>18</v>
      </c>
      <c r="C323" t="s">
        <v>29</v>
      </c>
      <c r="D323" t="s">
        <v>50</v>
      </c>
      <c r="E323" t="s">
        <v>190</v>
      </c>
      <c r="F323" t="s">
        <v>171</v>
      </c>
      <c r="G323" t="s">
        <v>28</v>
      </c>
      <c r="H323" t="s">
        <v>120</v>
      </c>
      <c r="I323">
        <v>1</v>
      </c>
      <c r="J323">
        <v>1182000</v>
      </c>
      <c r="K323">
        <v>1</v>
      </c>
    </row>
    <row r="324" spans="1:11" x14ac:dyDescent="0.25">
      <c r="A324">
        <v>2003</v>
      </c>
      <c r="B324" t="s">
        <v>18</v>
      </c>
      <c r="C324" t="s">
        <v>29</v>
      </c>
      <c r="D324" t="s">
        <v>50</v>
      </c>
      <c r="E324" t="s">
        <v>249</v>
      </c>
      <c r="F324" t="s">
        <v>171</v>
      </c>
      <c r="G324" t="s">
        <v>130</v>
      </c>
      <c r="H324" t="s">
        <v>131</v>
      </c>
      <c r="I324">
        <v>1</v>
      </c>
      <c r="J324">
        <v>46758</v>
      </c>
      <c r="K324">
        <v>1</v>
      </c>
    </row>
    <row r="325" spans="1:11" x14ac:dyDescent="0.25">
      <c r="A325">
        <v>2003</v>
      </c>
      <c r="B325" t="s">
        <v>18</v>
      </c>
      <c r="C325" t="s">
        <v>29</v>
      </c>
      <c r="D325" t="s">
        <v>38</v>
      </c>
      <c r="E325" t="s">
        <v>196</v>
      </c>
      <c r="F325" t="s">
        <v>142</v>
      </c>
      <c r="G325" t="s">
        <v>126</v>
      </c>
      <c r="H325" t="s">
        <v>127</v>
      </c>
      <c r="I325">
        <v>1</v>
      </c>
      <c r="J325">
        <v>60346980</v>
      </c>
      <c r="K325">
        <v>2</v>
      </c>
    </row>
    <row r="326" spans="1:11" x14ac:dyDescent="0.25">
      <c r="A326">
        <v>2004</v>
      </c>
      <c r="B326" t="s">
        <v>18</v>
      </c>
      <c r="C326" t="s">
        <v>19</v>
      </c>
      <c r="D326" t="s">
        <v>20</v>
      </c>
      <c r="E326" t="s">
        <v>118</v>
      </c>
      <c r="F326" t="s">
        <v>116</v>
      </c>
      <c r="G326" t="s">
        <v>137</v>
      </c>
      <c r="H326" t="s">
        <v>122</v>
      </c>
      <c r="I326">
        <v>1</v>
      </c>
      <c r="J326">
        <v>9284529</v>
      </c>
      <c r="K326">
        <v>10</v>
      </c>
    </row>
    <row r="327" spans="1:11" x14ac:dyDescent="0.25">
      <c r="A327">
        <v>2004</v>
      </c>
      <c r="B327" t="s">
        <v>18</v>
      </c>
      <c r="C327" t="s">
        <v>19</v>
      </c>
      <c r="D327" t="s">
        <v>38</v>
      </c>
      <c r="E327" t="s">
        <v>123</v>
      </c>
      <c r="F327" t="s">
        <v>124</v>
      </c>
      <c r="G327" t="s">
        <v>28</v>
      </c>
      <c r="H327" t="s">
        <v>145</v>
      </c>
      <c r="I327">
        <v>1</v>
      </c>
      <c r="J327">
        <v>2529030</v>
      </c>
      <c r="K327">
        <v>1</v>
      </c>
    </row>
    <row r="328" spans="1:11" x14ac:dyDescent="0.25">
      <c r="A328">
        <v>2004</v>
      </c>
      <c r="B328" t="s">
        <v>18</v>
      </c>
      <c r="C328" t="s">
        <v>19</v>
      </c>
      <c r="D328" t="s">
        <v>38</v>
      </c>
      <c r="E328" t="s">
        <v>123</v>
      </c>
      <c r="F328" t="s">
        <v>124</v>
      </c>
      <c r="G328" t="s">
        <v>137</v>
      </c>
      <c r="H328" t="s">
        <v>117</v>
      </c>
      <c r="I328">
        <v>1</v>
      </c>
      <c r="J328">
        <v>36393996</v>
      </c>
      <c r="K328">
        <v>7</v>
      </c>
    </row>
    <row r="329" spans="1:11" x14ac:dyDescent="0.25">
      <c r="A329">
        <v>2004</v>
      </c>
      <c r="B329" t="s">
        <v>18</v>
      </c>
      <c r="C329" t="s">
        <v>29</v>
      </c>
      <c r="D329" t="s">
        <v>20</v>
      </c>
      <c r="E329" t="s">
        <v>201</v>
      </c>
      <c r="F329" t="s">
        <v>116</v>
      </c>
      <c r="G329" t="s">
        <v>28</v>
      </c>
      <c r="H329" t="s">
        <v>155</v>
      </c>
      <c r="I329">
        <v>1</v>
      </c>
      <c r="J329">
        <v>38910104</v>
      </c>
      <c r="K329">
        <v>2</v>
      </c>
    </row>
    <row r="330" spans="1:11" x14ac:dyDescent="0.25">
      <c r="A330">
        <v>2004</v>
      </c>
      <c r="B330" t="s">
        <v>18</v>
      </c>
      <c r="C330" t="s">
        <v>29</v>
      </c>
      <c r="D330" t="s">
        <v>30</v>
      </c>
      <c r="E330" t="s">
        <v>128</v>
      </c>
      <c r="F330" t="s">
        <v>129</v>
      </c>
      <c r="G330" t="s">
        <v>28</v>
      </c>
      <c r="H330" t="s">
        <v>120</v>
      </c>
      <c r="I330">
        <v>1</v>
      </c>
      <c r="J330">
        <v>0</v>
      </c>
      <c r="K330">
        <v>0</v>
      </c>
    </row>
    <row r="331" spans="1:11" x14ac:dyDescent="0.25">
      <c r="A331">
        <v>2004</v>
      </c>
      <c r="B331" t="s">
        <v>18</v>
      </c>
      <c r="C331" t="s">
        <v>29</v>
      </c>
      <c r="D331" t="s">
        <v>36</v>
      </c>
      <c r="E331" t="s">
        <v>153</v>
      </c>
      <c r="F331" t="s">
        <v>116</v>
      </c>
      <c r="G331" t="s">
        <v>144</v>
      </c>
      <c r="H331" t="s">
        <v>120</v>
      </c>
      <c r="I331">
        <v>1</v>
      </c>
      <c r="J331">
        <v>3147991</v>
      </c>
      <c r="K331">
        <v>1</v>
      </c>
    </row>
    <row r="332" spans="1:11" x14ac:dyDescent="0.25">
      <c r="A332">
        <v>2004</v>
      </c>
      <c r="B332" t="s">
        <v>18</v>
      </c>
      <c r="C332" t="s">
        <v>29</v>
      </c>
      <c r="D332" t="s">
        <v>42</v>
      </c>
      <c r="E332" t="s">
        <v>141</v>
      </c>
      <c r="F332" t="s">
        <v>142</v>
      </c>
      <c r="G332" t="s">
        <v>144</v>
      </c>
      <c r="H332" t="s">
        <v>120</v>
      </c>
      <c r="I332">
        <v>1</v>
      </c>
      <c r="J332">
        <v>35356427</v>
      </c>
      <c r="K332">
        <v>2</v>
      </c>
    </row>
    <row r="333" spans="1:11" x14ac:dyDescent="0.25">
      <c r="A333">
        <v>2004</v>
      </c>
      <c r="B333" t="s">
        <v>18</v>
      </c>
      <c r="C333" t="s">
        <v>29</v>
      </c>
      <c r="D333" t="s">
        <v>52</v>
      </c>
      <c r="E333" t="s">
        <v>250</v>
      </c>
      <c r="F333" t="s">
        <v>140</v>
      </c>
      <c r="G333" t="s">
        <v>28</v>
      </c>
      <c r="H333" t="s">
        <v>131</v>
      </c>
      <c r="I333">
        <v>1</v>
      </c>
      <c r="J333">
        <v>124059</v>
      </c>
      <c r="K333">
        <v>1</v>
      </c>
    </row>
    <row r="334" spans="1:11" x14ac:dyDescent="0.25">
      <c r="A334">
        <v>2004</v>
      </c>
      <c r="B334" t="s">
        <v>18</v>
      </c>
      <c r="C334" t="s">
        <v>29</v>
      </c>
      <c r="D334" t="s">
        <v>50</v>
      </c>
      <c r="E334" t="s">
        <v>251</v>
      </c>
      <c r="F334" t="s">
        <v>136</v>
      </c>
      <c r="G334" t="s">
        <v>28</v>
      </c>
      <c r="H334" t="s">
        <v>120</v>
      </c>
      <c r="I334">
        <v>1</v>
      </c>
      <c r="J334">
        <v>17695638</v>
      </c>
      <c r="K334">
        <v>2</v>
      </c>
    </row>
    <row r="335" spans="1:11" x14ac:dyDescent="0.25">
      <c r="A335">
        <v>2004</v>
      </c>
      <c r="B335" t="s">
        <v>18</v>
      </c>
      <c r="C335" t="s">
        <v>29</v>
      </c>
      <c r="D335" t="s">
        <v>50</v>
      </c>
      <c r="E335" t="s">
        <v>190</v>
      </c>
      <c r="F335" t="s">
        <v>171</v>
      </c>
      <c r="G335" t="s">
        <v>28</v>
      </c>
      <c r="H335" t="s">
        <v>131</v>
      </c>
      <c r="I335">
        <v>1</v>
      </c>
      <c r="J335">
        <v>529511</v>
      </c>
      <c r="K335">
        <v>2</v>
      </c>
    </row>
    <row r="336" spans="1:11" x14ac:dyDescent="0.25">
      <c r="A336">
        <v>2004</v>
      </c>
      <c r="B336" t="s">
        <v>18</v>
      </c>
      <c r="C336" t="s">
        <v>29</v>
      </c>
      <c r="D336" t="s">
        <v>38</v>
      </c>
      <c r="E336" t="s">
        <v>196</v>
      </c>
      <c r="F336" t="s">
        <v>142</v>
      </c>
      <c r="G336" t="s">
        <v>126</v>
      </c>
      <c r="H336" t="s">
        <v>155</v>
      </c>
      <c r="I336">
        <v>1</v>
      </c>
      <c r="J336">
        <v>68208828</v>
      </c>
      <c r="K336">
        <v>4</v>
      </c>
    </row>
    <row r="337" spans="1:11" x14ac:dyDescent="0.25">
      <c r="A337">
        <v>2005</v>
      </c>
      <c r="B337" t="s">
        <v>18</v>
      </c>
      <c r="C337" t="s">
        <v>19</v>
      </c>
      <c r="D337" t="s">
        <v>30</v>
      </c>
      <c r="E337" t="s">
        <v>252</v>
      </c>
      <c r="F337" t="s">
        <v>129</v>
      </c>
      <c r="G337" t="s">
        <v>28</v>
      </c>
      <c r="H337" t="s">
        <v>120</v>
      </c>
      <c r="I337">
        <v>1</v>
      </c>
      <c r="J337">
        <v>1309630</v>
      </c>
      <c r="K337">
        <v>7</v>
      </c>
    </row>
    <row r="338" spans="1:11" x14ac:dyDescent="0.25">
      <c r="A338">
        <v>2005</v>
      </c>
      <c r="B338" t="s">
        <v>18</v>
      </c>
      <c r="C338" t="s">
        <v>19</v>
      </c>
      <c r="D338" t="s">
        <v>38</v>
      </c>
      <c r="E338" t="s">
        <v>123</v>
      </c>
      <c r="F338" t="s">
        <v>124</v>
      </c>
      <c r="G338" t="s">
        <v>137</v>
      </c>
      <c r="H338" t="s">
        <v>117</v>
      </c>
      <c r="I338">
        <v>1</v>
      </c>
      <c r="J338">
        <v>28617381</v>
      </c>
      <c r="K338">
        <v>10</v>
      </c>
    </row>
    <row r="339" spans="1:11" x14ac:dyDescent="0.25">
      <c r="A339">
        <v>2005</v>
      </c>
      <c r="B339" t="s">
        <v>18</v>
      </c>
      <c r="C339" t="s">
        <v>19</v>
      </c>
      <c r="D339" t="s">
        <v>55</v>
      </c>
      <c r="E339" t="s">
        <v>225</v>
      </c>
      <c r="F339" t="s">
        <v>129</v>
      </c>
      <c r="G339" t="s">
        <v>172</v>
      </c>
      <c r="H339" t="s">
        <v>145</v>
      </c>
      <c r="I339">
        <v>1</v>
      </c>
      <c r="J339">
        <v>837110</v>
      </c>
      <c r="K339">
        <v>2</v>
      </c>
    </row>
    <row r="340" spans="1:11" x14ac:dyDescent="0.25">
      <c r="A340">
        <v>2005</v>
      </c>
      <c r="B340" t="s">
        <v>18</v>
      </c>
      <c r="C340" t="s">
        <v>29</v>
      </c>
      <c r="D340" t="s">
        <v>20</v>
      </c>
      <c r="E340" t="s">
        <v>125</v>
      </c>
      <c r="F340" t="s">
        <v>116</v>
      </c>
      <c r="G340" t="s">
        <v>28</v>
      </c>
      <c r="H340" t="s">
        <v>127</v>
      </c>
      <c r="I340">
        <v>1</v>
      </c>
      <c r="J340">
        <v>111966393</v>
      </c>
      <c r="K340">
        <v>9</v>
      </c>
    </row>
    <row r="341" spans="1:11" x14ac:dyDescent="0.25">
      <c r="A341">
        <v>2005</v>
      </c>
      <c r="B341" t="s">
        <v>18</v>
      </c>
      <c r="C341" t="s">
        <v>29</v>
      </c>
      <c r="D341" t="s">
        <v>20</v>
      </c>
      <c r="E341" t="s">
        <v>187</v>
      </c>
      <c r="F341" t="s">
        <v>116</v>
      </c>
      <c r="G341" t="s">
        <v>28</v>
      </c>
      <c r="H341" t="s">
        <v>131</v>
      </c>
      <c r="I341">
        <v>1</v>
      </c>
      <c r="J341">
        <v>91518</v>
      </c>
      <c r="K341">
        <v>1</v>
      </c>
    </row>
    <row r="342" spans="1:11" x14ac:dyDescent="0.25">
      <c r="A342">
        <v>2005</v>
      </c>
      <c r="B342" t="s">
        <v>18</v>
      </c>
      <c r="C342" t="s">
        <v>29</v>
      </c>
      <c r="D342" t="s">
        <v>30</v>
      </c>
      <c r="E342" t="s">
        <v>177</v>
      </c>
      <c r="F342" t="s">
        <v>129</v>
      </c>
      <c r="G342" t="s">
        <v>28</v>
      </c>
      <c r="H342" t="s">
        <v>120</v>
      </c>
      <c r="I342">
        <v>1</v>
      </c>
      <c r="J342">
        <v>42441</v>
      </c>
      <c r="K342">
        <v>2</v>
      </c>
    </row>
    <row r="343" spans="1:11" x14ac:dyDescent="0.25">
      <c r="A343">
        <v>2005</v>
      </c>
      <c r="B343" t="s">
        <v>18</v>
      </c>
      <c r="C343" t="s">
        <v>29</v>
      </c>
      <c r="D343" t="s">
        <v>30</v>
      </c>
      <c r="E343" t="s">
        <v>217</v>
      </c>
      <c r="F343" t="s">
        <v>129</v>
      </c>
      <c r="G343" t="s">
        <v>28</v>
      </c>
      <c r="H343" t="s">
        <v>120</v>
      </c>
      <c r="I343">
        <v>1</v>
      </c>
      <c r="J343">
        <v>3000</v>
      </c>
      <c r="K343">
        <v>1</v>
      </c>
    </row>
    <row r="344" spans="1:11" x14ac:dyDescent="0.25">
      <c r="A344">
        <v>2006</v>
      </c>
      <c r="B344" t="s">
        <v>18</v>
      </c>
      <c r="C344" t="s">
        <v>19</v>
      </c>
      <c r="D344" t="s">
        <v>20</v>
      </c>
      <c r="E344" t="s">
        <v>118</v>
      </c>
      <c r="F344" t="s">
        <v>116</v>
      </c>
      <c r="G344" t="s">
        <v>172</v>
      </c>
      <c r="H344" t="s">
        <v>122</v>
      </c>
      <c r="I344">
        <v>1</v>
      </c>
      <c r="J344">
        <v>1910000</v>
      </c>
      <c r="K344">
        <v>7</v>
      </c>
    </row>
    <row r="345" spans="1:11" x14ac:dyDescent="0.25">
      <c r="A345">
        <v>2006</v>
      </c>
      <c r="B345" t="s">
        <v>18</v>
      </c>
      <c r="C345" t="s">
        <v>19</v>
      </c>
      <c r="D345" t="s">
        <v>20</v>
      </c>
      <c r="E345" t="s">
        <v>121</v>
      </c>
      <c r="F345" t="s">
        <v>116</v>
      </c>
      <c r="G345" t="s">
        <v>119</v>
      </c>
      <c r="H345" t="s">
        <v>120</v>
      </c>
      <c r="I345">
        <v>1</v>
      </c>
      <c r="J345">
        <v>-1199763</v>
      </c>
      <c r="K345">
        <v>3</v>
      </c>
    </row>
    <row r="346" spans="1:11" x14ac:dyDescent="0.25">
      <c r="A346">
        <v>2006</v>
      </c>
      <c r="B346" t="s">
        <v>18</v>
      </c>
      <c r="C346" t="s">
        <v>19</v>
      </c>
      <c r="D346" t="s">
        <v>30</v>
      </c>
      <c r="E346" t="s">
        <v>198</v>
      </c>
      <c r="F346" t="s">
        <v>129</v>
      </c>
      <c r="G346" t="s">
        <v>28</v>
      </c>
      <c r="H346" t="s">
        <v>120</v>
      </c>
      <c r="I346">
        <v>1</v>
      </c>
      <c r="J346">
        <v>8031538</v>
      </c>
      <c r="K346">
        <v>5</v>
      </c>
    </row>
    <row r="347" spans="1:11" x14ac:dyDescent="0.25">
      <c r="A347">
        <v>2006</v>
      </c>
      <c r="B347" t="s">
        <v>18</v>
      </c>
      <c r="C347" t="s">
        <v>19</v>
      </c>
      <c r="D347" t="s">
        <v>30</v>
      </c>
      <c r="E347" t="s">
        <v>253</v>
      </c>
      <c r="F347" t="s">
        <v>129</v>
      </c>
      <c r="G347" t="s">
        <v>28</v>
      </c>
      <c r="H347" t="s">
        <v>120</v>
      </c>
      <c r="I347">
        <v>1</v>
      </c>
      <c r="J347">
        <v>66769</v>
      </c>
      <c r="K347">
        <v>1</v>
      </c>
    </row>
    <row r="348" spans="1:11" x14ac:dyDescent="0.25">
      <c r="A348">
        <v>2006</v>
      </c>
      <c r="B348" t="s">
        <v>18</v>
      </c>
      <c r="C348" t="s">
        <v>19</v>
      </c>
      <c r="D348" t="s">
        <v>30</v>
      </c>
      <c r="E348" t="s">
        <v>254</v>
      </c>
      <c r="F348" t="s">
        <v>129</v>
      </c>
      <c r="G348" t="s">
        <v>28</v>
      </c>
      <c r="H348" t="s">
        <v>120</v>
      </c>
      <c r="I348">
        <v>1</v>
      </c>
      <c r="J348">
        <v>36419</v>
      </c>
      <c r="K348">
        <v>1</v>
      </c>
    </row>
    <row r="349" spans="1:11" x14ac:dyDescent="0.25">
      <c r="A349">
        <v>2006</v>
      </c>
      <c r="B349" t="s">
        <v>18</v>
      </c>
      <c r="C349" t="s">
        <v>19</v>
      </c>
      <c r="D349" t="s">
        <v>30</v>
      </c>
      <c r="E349" t="s">
        <v>255</v>
      </c>
      <c r="F349" t="s">
        <v>129</v>
      </c>
      <c r="G349" t="s">
        <v>28</v>
      </c>
      <c r="H349" t="s">
        <v>120</v>
      </c>
      <c r="I349">
        <v>1</v>
      </c>
      <c r="J349">
        <v>598250</v>
      </c>
      <c r="K349">
        <v>1</v>
      </c>
    </row>
    <row r="350" spans="1:11" x14ac:dyDescent="0.25">
      <c r="A350">
        <v>2006</v>
      </c>
      <c r="B350" t="s">
        <v>18</v>
      </c>
      <c r="C350" t="s">
        <v>19</v>
      </c>
      <c r="D350" t="s">
        <v>36</v>
      </c>
      <c r="E350" t="s">
        <v>153</v>
      </c>
      <c r="F350" t="s">
        <v>116</v>
      </c>
      <c r="G350" t="s">
        <v>28</v>
      </c>
      <c r="H350" t="s">
        <v>122</v>
      </c>
      <c r="I350">
        <v>1</v>
      </c>
      <c r="J350">
        <v>14000</v>
      </c>
      <c r="K350">
        <v>1</v>
      </c>
    </row>
    <row r="351" spans="1:11" x14ac:dyDescent="0.25">
      <c r="A351">
        <v>2006</v>
      </c>
      <c r="B351" t="s">
        <v>18</v>
      </c>
      <c r="C351" t="s">
        <v>19</v>
      </c>
      <c r="D351" t="s">
        <v>67</v>
      </c>
      <c r="E351" t="s">
        <v>256</v>
      </c>
      <c r="F351" t="s">
        <v>129</v>
      </c>
      <c r="G351" t="s">
        <v>28</v>
      </c>
      <c r="H351" t="s">
        <v>120</v>
      </c>
      <c r="I351">
        <v>1</v>
      </c>
      <c r="J351">
        <v>106160</v>
      </c>
      <c r="K351">
        <v>2</v>
      </c>
    </row>
    <row r="352" spans="1:11" x14ac:dyDescent="0.25">
      <c r="A352">
        <v>2006</v>
      </c>
      <c r="B352" t="s">
        <v>18</v>
      </c>
      <c r="C352" t="s">
        <v>19</v>
      </c>
      <c r="D352" t="s">
        <v>38</v>
      </c>
      <c r="E352" t="s">
        <v>221</v>
      </c>
      <c r="F352" t="s">
        <v>129</v>
      </c>
      <c r="G352" t="s">
        <v>28</v>
      </c>
      <c r="H352" t="s">
        <v>240</v>
      </c>
      <c r="I352">
        <v>1</v>
      </c>
      <c r="J352">
        <v>0</v>
      </c>
      <c r="K352">
        <v>1</v>
      </c>
    </row>
    <row r="353" spans="1:11" x14ac:dyDescent="0.25">
      <c r="A353">
        <v>2006</v>
      </c>
      <c r="B353" t="s">
        <v>18</v>
      </c>
      <c r="C353" t="s">
        <v>60</v>
      </c>
      <c r="D353" t="s">
        <v>30</v>
      </c>
      <c r="E353" t="s">
        <v>198</v>
      </c>
      <c r="F353" t="s">
        <v>129</v>
      </c>
      <c r="G353" t="s">
        <v>28</v>
      </c>
      <c r="H353" t="s">
        <v>120</v>
      </c>
      <c r="I353">
        <v>1</v>
      </c>
      <c r="J353">
        <v>807731.625</v>
      </c>
      <c r="K353">
        <v>1</v>
      </c>
    </row>
    <row r="354" spans="1:11" x14ac:dyDescent="0.25">
      <c r="A354">
        <v>2006</v>
      </c>
      <c r="B354" t="s">
        <v>18</v>
      </c>
      <c r="C354" t="s">
        <v>60</v>
      </c>
      <c r="D354" t="s">
        <v>67</v>
      </c>
      <c r="E354" t="s">
        <v>232</v>
      </c>
      <c r="F354" t="s">
        <v>129</v>
      </c>
      <c r="G354" t="s">
        <v>28</v>
      </c>
      <c r="H354" t="s">
        <v>120</v>
      </c>
      <c r="I354">
        <v>1</v>
      </c>
      <c r="J354">
        <v>40000</v>
      </c>
      <c r="K354">
        <v>1</v>
      </c>
    </row>
    <row r="355" spans="1:11" x14ac:dyDescent="0.25">
      <c r="A355">
        <v>2006</v>
      </c>
      <c r="B355" t="s">
        <v>18</v>
      </c>
      <c r="C355" t="s">
        <v>29</v>
      </c>
      <c r="D355" t="s">
        <v>20</v>
      </c>
      <c r="E355" t="s">
        <v>125</v>
      </c>
      <c r="F355" t="s">
        <v>116</v>
      </c>
      <c r="G355" t="s">
        <v>28</v>
      </c>
      <c r="H355" t="s">
        <v>127</v>
      </c>
      <c r="I355">
        <v>1</v>
      </c>
      <c r="J355">
        <v>77521302</v>
      </c>
      <c r="K355">
        <v>3</v>
      </c>
    </row>
    <row r="356" spans="1:11" x14ac:dyDescent="0.25">
      <c r="A356">
        <v>2006</v>
      </c>
      <c r="B356" t="s">
        <v>18</v>
      </c>
      <c r="C356" t="s">
        <v>29</v>
      </c>
      <c r="D356" t="s">
        <v>20</v>
      </c>
      <c r="E356" t="s">
        <v>125</v>
      </c>
      <c r="F356" t="s">
        <v>116</v>
      </c>
      <c r="G356" t="s">
        <v>126</v>
      </c>
      <c r="H356" t="s">
        <v>127</v>
      </c>
      <c r="I356">
        <v>1</v>
      </c>
      <c r="J356">
        <v>-2950000</v>
      </c>
      <c r="K356">
        <v>2</v>
      </c>
    </row>
    <row r="357" spans="1:11" x14ac:dyDescent="0.25">
      <c r="A357">
        <v>2006</v>
      </c>
      <c r="B357" t="s">
        <v>18</v>
      </c>
      <c r="C357" t="s">
        <v>29</v>
      </c>
      <c r="D357" t="s">
        <v>20</v>
      </c>
      <c r="E357" t="s">
        <v>187</v>
      </c>
      <c r="F357" t="s">
        <v>116</v>
      </c>
      <c r="G357" t="s">
        <v>28</v>
      </c>
      <c r="H357" t="s">
        <v>131</v>
      </c>
      <c r="I357">
        <v>1</v>
      </c>
      <c r="J357">
        <v>457590</v>
      </c>
      <c r="K357">
        <v>3</v>
      </c>
    </row>
    <row r="358" spans="1:11" x14ac:dyDescent="0.25">
      <c r="A358">
        <v>2006</v>
      </c>
      <c r="B358" t="s">
        <v>18</v>
      </c>
      <c r="C358" t="s">
        <v>29</v>
      </c>
      <c r="D358" t="s">
        <v>20</v>
      </c>
      <c r="E358" t="s">
        <v>201</v>
      </c>
      <c r="F358" t="s">
        <v>116</v>
      </c>
      <c r="G358" t="s">
        <v>144</v>
      </c>
      <c r="H358" t="s">
        <v>120</v>
      </c>
      <c r="I358">
        <v>1</v>
      </c>
      <c r="J358">
        <v>11514304</v>
      </c>
      <c r="K358">
        <v>3</v>
      </c>
    </row>
    <row r="359" spans="1:11" x14ac:dyDescent="0.25">
      <c r="A359">
        <v>2006</v>
      </c>
      <c r="B359" t="s">
        <v>18</v>
      </c>
      <c r="C359" t="s">
        <v>29</v>
      </c>
      <c r="D359" t="s">
        <v>30</v>
      </c>
      <c r="E359" t="s">
        <v>177</v>
      </c>
      <c r="F359" t="s">
        <v>129</v>
      </c>
      <c r="G359" t="s">
        <v>28</v>
      </c>
      <c r="H359" t="s">
        <v>120</v>
      </c>
      <c r="I359">
        <v>1</v>
      </c>
      <c r="J359">
        <v>46124</v>
      </c>
      <c r="K359">
        <v>3</v>
      </c>
    </row>
    <row r="360" spans="1:11" x14ac:dyDescent="0.25">
      <c r="A360">
        <v>2006</v>
      </c>
      <c r="B360" t="s">
        <v>18</v>
      </c>
      <c r="C360" t="s">
        <v>29</v>
      </c>
      <c r="D360" t="s">
        <v>30</v>
      </c>
      <c r="E360" t="s">
        <v>257</v>
      </c>
      <c r="F360" t="s">
        <v>129</v>
      </c>
      <c r="G360" t="s">
        <v>28</v>
      </c>
      <c r="H360" t="s">
        <v>120</v>
      </c>
      <c r="I360">
        <v>1</v>
      </c>
      <c r="J360">
        <v>10992</v>
      </c>
      <c r="K360">
        <v>2</v>
      </c>
    </row>
    <row r="361" spans="1:11" x14ac:dyDescent="0.25">
      <c r="A361">
        <v>2006</v>
      </c>
      <c r="B361" t="s">
        <v>18</v>
      </c>
      <c r="C361" t="s">
        <v>29</v>
      </c>
      <c r="D361" t="s">
        <v>36</v>
      </c>
      <c r="E361" t="s">
        <v>165</v>
      </c>
      <c r="F361" t="s">
        <v>116</v>
      </c>
      <c r="G361" t="s">
        <v>144</v>
      </c>
      <c r="H361" t="s">
        <v>120</v>
      </c>
      <c r="I361">
        <v>1</v>
      </c>
      <c r="J361">
        <v>8284300</v>
      </c>
      <c r="K361">
        <v>3</v>
      </c>
    </row>
    <row r="362" spans="1:11" x14ac:dyDescent="0.25">
      <c r="A362">
        <v>2006</v>
      </c>
      <c r="B362" t="s">
        <v>18</v>
      </c>
      <c r="C362" t="s">
        <v>29</v>
      </c>
      <c r="D362" t="s">
        <v>42</v>
      </c>
      <c r="E362" t="s">
        <v>258</v>
      </c>
      <c r="F362" t="s">
        <v>129</v>
      </c>
      <c r="G362" t="s">
        <v>28</v>
      </c>
      <c r="H362" t="s">
        <v>120</v>
      </c>
      <c r="I362">
        <v>1</v>
      </c>
      <c r="J362">
        <v>8330</v>
      </c>
      <c r="K362">
        <v>2</v>
      </c>
    </row>
    <row r="363" spans="1:11" x14ac:dyDescent="0.25">
      <c r="A363">
        <v>2006</v>
      </c>
      <c r="B363" t="s">
        <v>18</v>
      </c>
      <c r="C363" t="s">
        <v>29</v>
      </c>
      <c r="D363" t="s">
        <v>80</v>
      </c>
      <c r="E363" t="s">
        <v>259</v>
      </c>
      <c r="F363" t="s">
        <v>260</v>
      </c>
      <c r="G363" t="s">
        <v>28</v>
      </c>
      <c r="H363" t="s">
        <v>131</v>
      </c>
      <c r="I363">
        <v>1</v>
      </c>
      <c r="J363">
        <v>-11072</v>
      </c>
      <c r="K363">
        <v>1</v>
      </c>
    </row>
    <row r="364" spans="1:11" x14ac:dyDescent="0.25">
      <c r="A364">
        <v>2007</v>
      </c>
      <c r="B364" t="s">
        <v>18</v>
      </c>
      <c r="C364" t="s">
        <v>19</v>
      </c>
      <c r="D364" t="s">
        <v>20</v>
      </c>
      <c r="E364" t="s">
        <v>118</v>
      </c>
      <c r="F364" t="s">
        <v>116</v>
      </c>
      <c r="G364" t="s">
        <v>119</v>
      </c>
      <c r="H364" t="s">
        <v>155</v>
      </c>
      <c r="I364">
        <v>1</v>
      </c>
      <c r="J364">
        <v>0</v>
      </c>
      <c r="K364">
        <v>1</v>
      </c>
    </row>
    <row r="365" spans="1:11" x14ac:dyDescent="0.25">
      <c r="A365">
        <v>2007</v>
      </c>
      <c r="B365" t="s">
        <v>18</v>
      </c>
      <c r="C365" t="s">
        <v>19</v>
      </c>
      <c r="D365" t="s">
        <v>20</v>
      </c>
      <c r="E365" t="s">
        <v>121</v>
      </c>
      <c r="F365" t="s">
        <v>116</v>
      </c>
      <c r="G365" t="s">
        <v>119</v>
      </c>
      <c r="H365" t="s">
        <v>120</v>
      </c>
      <c r="I365">
        <v>1</v>
      </c>
      <c r="J365">
        <v>-145032</v>
      </c>
      <c r="K365">
        <v>2</v>
      </c>
    </row>
    <row r="366" spans="1:11" x14ac:dyDescent="0.25">
      <c r="A366">
        <v>2007</v>
      </c>
      <c r="B366" t="s">
        <v>18</v>
      </c>
      <c r="C366" t="s">
        <v>19</v>
      </c>
      <c r="D366" t="s">
        <v>30</v>
      </c>
      <c r="E366" t="s">
        <v>261</v>
      </c>
      <c r="F366" t="s">
        <v>129</v>
      </c>
      <c r="G366" t="s">
        <v>28</v>
      </c>
      <c r="H366" t="s">
        <v>120</v>
      </c>
      <c r="I366">
        <v>1</v>
      </c>
      <c r="J366">
        <v>232099.32810000001</v>
      </c>
      <c r="K366">
        <v>1</v>
      </c>
    </row>
    <row r="367" spans="1:11" x14ac:dyDescent="0.25">
      <c r="A367">
        <v>2007</v>
      </c>
      <c r="B367" t="s">
        <v>18</v>
      </c>
      <c r="C367" t="s">
        <v>19</v>
      </c>
      <c r="D367" t="s">
        <v>30</v>
      </c>
      <c r="E367" t="s">
        <v>202</v>
      </c>
      <c r="F367" t="s">
        <v>129</v>
      </c>
      <c r="G367" t="s">
        <v>28</v>
      </c>
      <c r="H367" t="s">
        <v>120</v>
      </c>
      <c r="I367">
        <v>1</v>
      </c>
      <c r="J367">
        <v>921953.12109999999</v>
      </c>
      <c r="K367">
        <v>11</v>
      </c>
    </row>
    <row r="368" spans="1:11" x14ac:dyDescent="0.25">
      <c r="A368">
        <v>2007</v>
      </c>
      <c r="B368" t="s">
        <v>18</v>
      </c>
      <c r="C368" t="s">
        <v>19</v>
      </c>
      <c r="D368" t="s">
        <v>30</v>
      </c>
      <c r="E368" t="s">
        <v>128</v>
      </c>
      <c r="F368" t="s">
        <v>129</v>
      </c>
      <c r="G368" t="s">
        <v>28</v>
      </c>
      <c r="H368" t="s">
        <v>120</v>
      </c>
      <c r="I368">
        <v>1</v>
      </c>
      <c r="J368">
        <v>3040415</v>
      </c>
      <c r="K368">
        <v>1</v>
      </c>
    </row>
    <row r="369" spans="1:11" x14ac:dyDescent="0.25">
      <c r="A369">
        <v>2007</v>
      </c>
      <c r="B369" t="s">
        <v>18</v>
      </c>
      <c r="C369" t="s">
        <v>19</v>
      </c>
      <c r="D369" t="s">
        <v>30</v>
      </c>
      <c r="E369" t="s">
        <v>162</v>
      </c>
      <c r="F369" t="s">
        <v>129</v>
      </c>
      <c r="G369" t="s">
        <v>28</v>
      </c>
      <c r="H369" t="s">
        <v>120</v>
      </c>
      <c r="I369">
        <v>1</v>
      </c>
      <c r="J369">
        <v>581057</v>
      </c>
      <c r="K369">
        <v>8</v>
      </c>
    </row>
    <row r="370" spans="1:11" x14ac:dyDescent="0.25">
      <c r="A370">
        <v>2007</v>
      </c>
      <c r="B370" t="s">
        <v>18</v>
      </c>
      <c r="C370" t="s">
        <v>19</v>
      </c>
      <c r="D370" t="s">
        <v>30</v>
      </c>
      <c r="E370" t="s">
        <v>162</v>
      </c>
      <c r="F370" t="s">
        <v>129</v>
      </c>
      <c r="G370" t="s">
        <v>203</v>
      </c>
      <c r="H370" t="s">
        <v>120</v>
      </c>
      <c r="I370">
        <v>1</v>
      </c>
      <c r="J370">
        <v>523261.03129999997</v>
      </c>
      <c r="K370">
        <v>1</v>
      </c>
    </row>
    <row r="371" spans="1:11" x14ac:dyDescent="0.25">
      <c r="A371">
        <v>2007</v>
      </c>
      <c r="B371" t="s">
        <v>18</v>
      </c>
      <c r="C371" t="s">
        <v>19</v>
      </c>
      <c r="D371" t="s">
        <v>30</v>
      </c>
      <c r="E371" t="s">
        <v>254</v>
      </c>
      <c r="F371" t="s">
        <v>129</v>
      </c>
      <c r="G371" t="s">
        <v>28</v>
      </c>
      <c r="H371" t="s">
        <v>120</v>
      </c>
      <c r="I371">
        <v>1</v>
      </c>
      <c r="J371">
        <v>44732</v>
      </c>
      <c r="K371">
        <v>1</v>
      </c>
    </row>
    <row r="372" spans="1:11" x14ac:dyDescent="0.25">
      <c r="A372">
        <v>2000</v>
      </c>
      <c r="B372" t="s">
        <v>18</v>
      </c>
      <c r="C372" t="s">
        <v>29</v>
      </c>
      <c r="D372" t="s">
        <v>30</v>
      </c>
      <c r="E372" t="s">
        <v>128</v>
      </c>
      <c r="F372" t="s">
        <v>129</v>
      </c>
      <c r="G372" t="s">
        <v>126</v>
      </c>
      <c r="H372" t="s">
        <v>120</v>
      </c>
      <c r="I372">
        <v>1</v>
      </c>
      <c r="J372">
        <v>3884335</v>
      </c>
      <c r="K372">
        <v>1</v>
      </c>
    </row>
    <row r="373" spans="1:11" x14ac:dyDescent="0.25">
      <c r="A373">
        <v>2000</v>
      </c>
      <c r="B373" t="s">
        <v>18</v>
      </c>
      <c r="C373" t="s">
        <v>29</v>
      </c>
      <c r="D373" t="s">
        <v>30</v>
      </c>
      <c r="E373" t="s">
        <v>222</v>
      </c>
      <c r="F373" t="s">
        <v>129</v>
      </c>
      <c r="G373" t="s">
        <v>28</v>
      </c>
      <c r="H373" t="s">
        <v>120</v>
      </c>
      <c r="I373">
        <v>1</v>
      </c>
      <c r="J373">
        <v>0</v>
      </c>
      <c r="K373">
        <v>0</v>
      </c>
    </row>
    <row r="374" spans="1:11" x14ac:dyDescent="0.25">
      <c r="A374">
        <v>2000</v>
      </c>
      <c r="B374" t="s">
        <v>18</v>
      </c>
      <c r="C374" t="s">
        <v>29</v>
      </c>
      <c r="D374" t="s">
        <v>36</v>
      </c>
      <c r="E374" t="s">
        <v>139</v>
      </c>
      <c r="F374" t="s">
        <v>140</v>
      </c>
      <c r="G374" t="s">
        <v>126</v>
      </c>
      <c r="H374" t="s">
        <v>120</v>
      </c>
      <c r="I374">
        <v>1</v>
      </c>
      <c r="J374">
        <v>11263089</v>
      </c>
      <c r="K374">
        <v>1</v>
      </c>
    </row>
    <row r="375" spans="1:11" x14ac:dyDescent="0.25">
      <c r="A375">
        <v>2001</v>
      </c>
      <c r="B375" t="s">
        <v>18</v>
      </c>
      <c r="C375" t="s">
        <v>29</v>
      </c>
      <c r="D375" t="s">
        <v>20</v>
      </c>
      <c r="E375" t="s">
        <v>125</v>
      </c>
      <c r="F375" t="s">
        <v>116</v>
      </c>
      <c r="G375" t="s">
        <v>126</v>
      </c>
      <c r="H375" t="s">
        <v>127</v>
      </c>
      <c r="I375">
        <v>1</v>
      </c>
      <c r="J375">
        <v>77051120</v>
      </c>
      <c r="K375">
        <v>1</v>
      </c>
    </row>
    <row r="376" spans="1:11" x14ac:dyDescent="0.25">
      <c r="A376">
        <v>2002</v>
      </c>
      <c r="B376" t="s">
        <v>18</v>
      </c>
      <c r="C376" t="s">
        <v>19</v>
      </c>
      <c r="D376" t="s">
        <v>20</v>
      </c>
      <c r="E376" t="s">
        <v>118</v>
      </c>
      <c r="F376" t="s">
        <v>116</v>
      </c>
      <c r="G376" t="s">
        <v>119</v>
      </c>
      <c r="H376" t="s">
        <v>122</v>
      </c>
      <c r="I376">
        <v>1</v>
      </c>
      <c r="J376">
        <v>125352</v>
      </c>
      <c r="K376">
        <v>1</v>
      </c>
    </row>
    <row r="377" spans="1:11" x14ac:dyDescent="0.25">
      <c r="A377">
        <v>2002</v>
      </c>
      <c r="B377" t="s">
        <v>18</v>
      </c>
      <c r="C377" t="s">
        <v>19</v>
      </c>
      <c r="D377" t="s">
        <v>42</v>
      </c>
      <c r="E377" t="s">
        <v>115</v>
      </c>
      <c r="F377" t="s">
        <v>116</v>
      </c>
      <c r="G377" t="s">
        <v>119</v>
      </c>
      <c r="H377" t="s">
        <v>117</v>
      </c>
      <c r="I377">
        <v>1</v>
      </c>
      <c r="J377">
        <v>45919637</v>
      </c>
      <c r="K377">
        <v>14</v>
      </c>
    </row>
    <row r="378" spans="1:11" x14ac:dyDescent="0.25">
      <c r="A378">
        <v>2002</v>
      </c>
      <c r="B378" t="s">
        <v>18</v>
      </c>
      <c r="C378" t="s">
        <v>29</v>
      </c>
      <c r="D378" t="s">
        <v>30</v>
      </c>
      <c r="E378" t="s">
        <v>162</v>
      </c>
      <c r="F378" t="s">
        <v>129</v>
      </c>
      <c r="G378" t="s">
        <v>126</v>
      </c>
      <c r="H378" t="s">
        <v>127</v>
      </c>
      <c r="I378">
        <v>1</v>
      </c>
      <c r="J378">
        <v>118176788</v>
      </c>
      <c r="K378">
        <v>6</v>
      </c>
    </row>
    <row r="379" spans="1:11" x14ac:dyDescent="0.25">
      <c r="A379">
        <v>2002</v>
      </c>
      <c r="B379" t="s">
        <v>18</v>
      </c>
      <c r="C379" t="s">
        <v>29</v>
      </c>
      <c r="D379" t="s">
        <v>36</v>
      </c>
      <c r="E379" t="s">
        <v>165</v>
      </c>
      <c r="F379" t="s">
        <v>116</v>
      </c>
      <c r="G379" t="s">
        <v>166</v>
      </c>
      <c r="H379" t="s">
        <v>120</v>
      </c>
      <c r="I379">
        <v>1</v>
      </c>
      <c r="J379">
        <v>18967193</v>
      </c>
      <c r="K379">
        <v>4</v>
      </c>
    </row>
    <row r="380" spans="1:11" x14ac:dyDescent="0.25">
      <c r="A380">
        <v>2003</v>
      </c>
      <c r="B380" t="s">
        <v>18</v>
      </c>
      <c r="C380" t="s">
        <v>29</v>
      </c>
      <c r="D380" t="s">
        <v>20</v>
      </c>
      <c r="E380" t="s">
        <v>118</v>
      </c>
      <c r="F380" t="s">
        <v>116</v>
      </c>
      <c r="G380" t="s">
        <v>28</v>
      </c>
      <c r="H380" t="s">
        <v>155</v>
      </c>
      <c r="I380">
        <v>1</v>
      </c>
      <c r="J380">
        <v>353933162</v>
      </c>
      <c r="K380">
        <v>3</v>
      </c>
    </row>
    <row r="381" spans="1:11" x14ac:dyDescent="0.25">
      <c r="A381">
        <v>2003</v>
      </c>
      <c r="B381" t="s">
        <v>18</v>
      </c>
      <c r="C381" t="s">
        <v>29</v>
      </c>
      <c r="D381" t="s">
        <v>36</v>
      </c>
      <c r="E381" t="s">
        <v>153</v>
      </c>
      <c r="F381" t="s">
        <v>116</v>
      </c>
      <c r="G381" t="s">
        <v>28</v>
      </c>
      <c r="H381" t="s">
        <v>120</v>
      </c>
      <c r="I381">
        <v>1</v>
      </c>
      <c r="J381">
        <v>0</v>
      </c>
      <c r="K381">
        <v>0</v>
      </c>
    </row>
    <row r="382" spans="1:11" x14ac:dyDescent="0.25">
      <c r="A382">
        <v>2003</v>
      </c>
      <c r="B382" t="s">
        <v>18</v>
      </c>
      <c r="C382" t="s">
        <v>29</v>
      </c>
      <c r="D382" t="s">
        <v>36</v>
      </c>
      <c r="E382" t="s">
        <v>153</v>
      </c>
      <c r="F382" t="s">
        <v>116</v>
      </c>
      <c r="G382" t="s">
        <v>151</v>
      </c>
      <c r="H382" t="s">
        <v>120</v>
      </c>
      <c r="I382">
        <v>1</v>
      </c>
      <c r="J382">
        <v>29906564</v>
      </c>
      <c r="K382">
        <v>2</v>
      </c>
    </row>
    <row r="383" spans="1:11" x14ac:dyDescent="0.25">
      <c r="A383">
        <v>2003</v>
      </c>
      <c r="B383" t="s">
        <v>18</v>
      </c>
      <c r="C383" t="s">
        <v>29</v>
      </c>
      <c r="D383" t="s">
        <v>50</v>
      </c>
      <c r="E383" t="s">
        <v>262</v>
      </c>
      <c r="F383" t="s">
        <v>171</v>
      </c>
      <c r="G383" t="s">
        <v>130</v>
      </c>
      <c r="H383" t="s">
        <v>131</v>
      </c>
      <c r="I383">
        <v>1</v>
      </c>
      <c r="J383">
        <v>306365</v>
      </c>
      <c r="K383">
        <v>1</v>
      </c>
    </row>
    <row r="384" spans="1:11" x14ac:dyDescent="0.25">
      <c r="A384">
        <v>2003</v>
      </c>
      <c r="B384" t="s">
        <v>18</v>
      </c>
      <c r="C384" t="s">
        <v>29</v>
      </c>
      <c r="D384" t="s">
        <v>50</v>
      </c>
      <c r="E384" t="s">
        <v>229</v>
      </c>
      <c r="F384" t="s">
        <v>136</v>
      </c>
      <c r="G384" t="s">
        <v>130</v>
      </c>
      <c r="H384" t="s">
        <v>131</v>
      </c>
      <c r="I384">
        <v>1</v>
      </c>
      <c r="J384">
        <v>64939</v>
      </c>
      <c r="K384">
        <v>1</v>
      </c>
    </row>
    <row r="385" spans="1:11" x14ac:dyDescent="0.25">
      <c r="A385">
        <v>2003</v>
      </c>
      <c r="B385" t="s">
        <v>18</v>
      </c>
      <c r="C385" t="s">
        <v>29</v>
      </c>
      <c r="D385" t="s">
        <v>50</v>
      </c>
      <c r="E385" t="s">
        <v>263</v>
      </c>
      <c r="F385" t="s">
        <v>171</v>
      </c>
      <c r="G385" t="s">
        <v>28</v>
      </c>
      <c r="H385" t="s">
        <v>120</v>
      </c>
      <c r="I385">
        <v>1</v>
      </c>
      <c r="J385">
        <v>1170000</v>
      </c>
      <c r="K385">
        <v>2</v>
      </c>
    </row>
    <row r="386" spans="1:11" x14ac:dyDescent="0.25">
      <c r="A386">
        <v>2004</v>
      </c>
      <c r="B386" t="s">
        <v>18</v>
      </c>
      <c r="C386" t="s">
        <v>19</v>
      </c>
      <c r="D386" t="s">
        <v>20</v>
      </c>
      <c r="E386" t="s">
        <v>118</v>
      </c>
      <c r="F386" t="s">
        <v>116</v>
      </c>
      <c r="G386" t="s">
        <v>119</v>
      </c>
      <c r="H386" t="s">
        <v>122</v>
      </c>
      <c r="I386">
        <v>1</v>
      </c>
      <c r="J386">
        <v>10911694</v>
      </c>
      <c r="K386">
        <v>19</v>
      </c>
    </row>
    <row r="387" spans="1:11" x14ac:dyDescent="0.25">
      <c r="A387">
        <v>2004</v>
      </c>
      <c r="B387" t="s">
        <v>18</v>
      </c>
      <c r="C387" t="s">
        <v>19</v>
      </c>
      <c r="D387" t="s">
        <v>20</v>
      </c>
      <c r="E387" t="s">
        <v>118</v>
      </c>
      <c r="F387" t="s">
        <v>116</v>
      </c>
      <c r="G387" t="s">
        <v>137</v>
      </c>
      <c r="H387" t="s">
        <v>145</v>
      </c>
      <c r="I387">
        <v>1</v>
      </c>
      <c r="J387">
        <v>9745865</v>
      </c>
      <c r="K387">
        <v>7</v>
      </c>
    </row>
    <row r="388" spans="1:11" x14ac:dyDescent="0.25">
      <c r="A388">
        <v>2004</v>
      </c>
      <c r="B388" t="s">
        <v>18</v>
      </c>
      <c r="C388" t="s">
        <v>19</v>
      </c>
      <c r="D388" t="s">
        <v>20</v>
      </c>
      <c r="E388" t="s">
        <v>121</v>
      </c>
      <c r="F388" t="s">
        <v>116</v>
      </c>
      <c r="G388" t="s">
        <v>119</v>
      </c>
      <c r="H388" t="s">
        <v>117</v>
      </c>
      <c r="I388">
        <v>1</v>
      </c>
      <c r="J388">
        <v>-803457</v>
      </c>
      <c r="K388">
        <v>1</v>
      </c>
    </row>
    <row r="389" spans="1:11" x14ac:dyDescent="0.25">
      <c r="A389">
        <v>2004</v>
      </c>
      <c r="B389" t="s">
        <v>18</v>
      </c>
      <c r="C389" t="s">
        <v>19</v>
      </c>
      <c r="D389" t="s">
        <v>38</v>
      </c>
      <c r="E389" t="s">
        <v>123</v>
      </c>
      <c r="F389" t="s">
        <v>124</v>
      </c>
      <c r="G389" t="s">
        <v>28</v>
      </c>
      <c r="H389" t="s">
        <v>122</v>
      </c>
      <c r="I389">
        <v>1</v>
      </c>
      <c r="J389">
        <v>4899999</v>
      </c>
      <c r="K389">
        <v>1</v>
      </c>
    </row>
    <row r="390" spans="1:11" x14ac:dyDescent="0.25">
      <c r="A390">
        <v>2004</v>
      </c>
      <c r="B390" t="s">
        <v>18</v>
      </c>
      <c r="C390" t="s">
        <v>19</v>
      </c>
      <c r="D390" t="s">
        <v>38</v>
      </c>
      <c r="E390" t="s">
        <v>123</v>
      </c>
      <c r="F390" t="s">
        <v>124</v>
      </c>
      <c r="G390" t="s">
        <v>119</v>
      </c>
      <c r="H390" t="s">
        <v>117</v>
      </c>
      <c r="I390">
        <v>1</v>
      </c>
      <c r="J390">
        <v>991921</v>
      </c>
      <c r="K390">
        <v>1</v>
      </c>
    </row>
    <row r="391" spans="1:11" x14ac:dyDescent="0.25">
      <c r="A391">
        <v>2004</v>
      </c>
      <c r="B391" t="s">
        <v>18</v>
      </c>
      <c r="C391" t="s">
        <v>60</v>
      </c>
      <c r="D391" t="s">
        <v>38</v>
      </c>
      <c r="E391" t="s">
        <v>196</v>
      </c>
      <c r="F391" t="s">
        <v>142</v>
      </c>
      <c r="G391" t="s">
        <v>28</v>
      </c>
      <c r="H391" t="s">
        <v>120</v>
      </c>
      <c r="I391">
        <v>1</v>
      </c>
      <c r="J391">
        <v>57606905</v>
      </c>
      <c r="K391">
        <v>5</v>
      </c>
    </row>
    <row r="392" spans="1:11" x14ac:dyDescent="0.25">
      <c r="A392">
        <v>2004</v>
      </c>
      <c r="B392" t="s">
        <v>18</v>
      </c>
      <c r="C392" t="s">
        <v>29</v>
      </c>
      <c r="D392" t="s">
        <v>30</v>
      </c>
      <c r="E392" t="s">
        <v>162</v>
      </c>
      <c r="F392" t="s">
        <v>129</v>
      </c>
      <c r="G392" t="s">
        <v>126</v>
      </c>
      <c r="H392" t="s">
        <v>127</v>
      </c>
      <c r="I392">
        <v>1</v>
      </c>
      <c r="J392">
        <v>-3650000</v>
      </c>
      <c r="K392">
        <v>3</v>
      </c>
    </row>
    <row r="393" spans="1:11" x14ac:dyDescent="0.25">
      <c r="A393">
        <v>2005</v>
      </c>
      <c r="B393" t="s">
        <v>18</v>
      </c>
      <c r="C393" t="s">
        <v>19</v>
      </c>
      <c r="D393" t="s">
        <v>36</v>
      </c>
      <c r="E393" t="s">
        <v>264</v>
      </c>
      <c r="F393" t="s">
        <v>129</v>
      </c>
      <c r="G393" t="s">
        <v>28</v>
      </c>
      <c r="H393" t="s">
        <v>120</v>
      </c>
      <c r="I393">
        <v>1</v>
      </c>
      <c r="J393">
        <v>8116</v>
      </c>
      <c r="K393">
        <v>1</v>
      </c>
    </row>
    <row r="394" spans="1:11" x14ac:dyDescent="0.25">
      <c r="A394">
        <v>2005</v>
      </c>
      <c r="B394" t="s">
        <v>18</v>
      </c>
      <c r="C394" t="s">
        <v>19</v>
      </c>
      <c r="D394" t="s">
        <v>42</v>
      </c>
      <c r="E394" t="s">
        <v>115</v>
      </c>
      <c r="F394" t="s">
        <v>116</v>
      </c>
      <c r="G394" t="s">
        <v>119</v>
      </c>
      <c r="H394" t="s">
        <v>127</v>
      </c>
      <c r="I394">
        <v>1</v>
      </c>
      <c r="J394">
        <v>-15498</v>
      </c>
      <c r="K394">
        <v>1</v>
      </c>
    </row>
    <row r="395" spans="1:11" x14ac:dyDescent="0.25">
      <c r="A395">
        <v>2005</v>
      </c>
      <c r="B395" t="s">
        <v>18</v>
      </c>
      <c r="C395" t="s">
        <v>60</v>
      </c>
      <c r="D395" t="s">
        <v>38</v>
      </c>
      <c r="E395" t="s">
        <v>196</v>
      </c>
      <c r="F395" t="s">
        <v>142</v>
      </c>
      <c r="G395" t="s">
        <v>144</v>
      </c>
      <c r="H395" t="s">
        <v>120</v>
      </c>
      <c r="I395">
        <v>1</v>
      </c>
      <c r="J395">
        <v>10910972</v>
      </c>
      <c r="K395">
        <v>4</v>
      </c>
    </row>
    <row r="396" spans="1:11" x14ac:dyDescent="0.25">
      <c r="A396">
        <v>2005</v>
      </c>
      <c r="B396" t="s">
        <v>18</v>
      </c>
      <c r="C396" t="s">
        <v>29</v>
      </c>
      <c r="D396" t="s">
        <v>20</v>
      </c>
      <c r="E396" t="s">
        <v>265</v>
      </c>
      <c r="F396" t="s">
        <v>116</v>
      </c>
      <c r="G396" t="s">
        <v>28</v>
      </c>
      <c r="H396" t="s">
        <v>120</v>
      </c>
      <c r="I396">
        <v>1</v>
      </c>
      <c r="J396">
        <v>0</v>
      </c>
      <c r="K396">
        <v>0</v>
      </c>
    </row>
    <row r="397" spans="1:11" x14ac:dyDescent="0.25">
      <c r="A397">
        <v>2005</v>
      </c>
      <c r="B397" t="s">
        <v>18</v>
      </c>
      <c r="C397" t="s">
        <v>29</v>
      </c>
      <c r="D397" t="s">
        <v>20</v>
      </c>
      <c r="E397" t="s">
        <v>118</v>
      </c>
      <c r="F397" t="s">
        <v>116</v>
      </c>
      <c r="G397" t="s">
        <v>28</v>
      </c>
      <c r="H397" t="s">
        <v>155</v>
      </c>
      <c r="I397">
        <v>1</v>
      </c>
      <c r="J397">
        <v>42014424</v>
      </c>
      <c r="K397">
        <v>5</v>
      </c>
    </row>
    <row r="398" spans="1:11" x14ac:dyDescent="0.25">
      <c r="A398">
        <v>2005</v>
      </c>
      <c r="B398" t="s">
        <v>18</v>
      </c>
      <c r="C398" t="s">
        <v>29</v>
      </c>
      <c r="D398" t="s">
        <v>20</v>
      </c>
      <c r="E398" t="s">
        <v>192</v>
      </c>
      <c r="F398" t="s">
        <v>116</v>
      </c>
      <c r="G398" t="s">
        <v>144</v>
      </c>
      <c r="H398" t="s">
        <v>120</v>
      </c>
      <c r="I398">
        <v>1</v>
      </c>
      <c r="J398">
        <v>80850</v>
      </c>
      <c r="K398">
        <v>2</v>
      </c>
    </row>
    <row r="399" spans="1:11" x14ac:dyDescent="0.25">
      <c r="A399">
        <v>2005</v>
      </c>
      <c r="B399" t="s">
        <v>18</v>
      </c>
      <c r="C399" t="s">
        <v>29</v>
      </c>
      <c r="D399" t="s">
        <v>30</v>
      </c>
      <c r="E399" t="s">
        <v>266</v>
      </c>
      <c r="F399" t="s">
        <v>129</v>
      </c>
      <c r="G399" t="s">
        <v>28</v>
      </c>
      <c r="H399" t="s">
        <v>131</v>
      </c>
      <c r="I399">
        <v>1</v>
      </c>
      <c r="J399">
        <v>80976</v>
      </c>
      <c r="K399">
        <v>1</v>
      </c>
    </row>
    <row r="400" spans="1:11" x14ac:dyDescent="0.25">
      <c r="A400">
        <v>2005</v>
      </c>
      <c r="B400" t="s">
        <v>18</v>
      </c>
      <c r="C400" t="s">
        <v>29</v>
      </c>
      <c r="D400" t="s">
        <v>42</v>
      </c>
      <c r="E400" t="s">
        <v>141</v>
      </c>
      <c r="F400" t="s">
        <v>142</v>
      </c>
      <c r="G400" t="s">
        <v>220</v>
      </c>
      <c r="H400" t="s">
        <v>120</v>
      </c>
      <c r="I400">
        <v>1</v>
      </c>
      <c r="J400">
        <v>35613072</v>
      </c>
      <c r="K400">
        <v>1</v>
      </c>
    </row>
    <row r="401" spans="1:11" x14ac:dyDescent="0.25">
      <c r="A401">
        <v>2005</v>
      </c>
      <c r="B401" t="s">
        <v>18</v>
      </c>
      <c r="C401" t="s">
        <v>29</v>
      </c>
      <c r="D401" t="s">
        <v>52</v>
      </c>
      <c r="E401" t="s">
        <v>134</v>
      </c>
      <c r="F401" t="s">
        <v>116</v>
      </c>
      <c r="G401" t="s">
        <v>28</v>
      </c>
      <c r="H401" t="s">
        <v>120</v>
      </c>
      <c r="I401">
        <v>1</v>
      </c>
      <c r="J401">
        <v>15490204</v>
      </c>
      <c r="K401">
        <v>3</v>
      </c>
    </row>
    <row r="402" spans="1:11" x14ac:dyDescent="0.25">
      <c r="A402">
        <v>2005</v>
      </c>
      <c r="B402" t="s">
        <v>18</v>
      </c>
      <c r="C402" t="s">
        <v>29</v>
      </c>
      <c r="D402" t="s">
        <v>50</v>
      </c>
      <c r="E402" t="s">
        <v>228</v>
      </c>
      <c r="F402" t="s">
        <v>136</v>
      </c>
      <c r="G402" t="s">
        <v>28</v>
      </c>
      <c r="H402" t="s">
        <v>131</v>
      </c>
      <c r="I402">
        <v>1</v>
      </c>
      <c r="J402">
        <v>3973</v>
      </c>
      <c r="K402">
        <v>1</v>
      </c>
    </row>
    <row r="403" spans="1:11" x14ac:dyDescent="0.25">
      <c r="A403">
        <v>2005</v>
      </c>
      <c r="B403" t="s">
        <v>18</v>
      </c>
      <c r="C403" t="s">
        <v>29</v>
      </c>
      <c r="D403" t="s">
        <v>50</v>
      </c>
      <c r="E403" t="s">
        <v>229</v>
      </c>
      <c r="F403" t="s">
        <v>136</v>
      </c>
      <c r="G403" t="s">
        <v>28</v>
      </c>
      <c r="H403" t="s">
        <v>131</v>
      </c>
      <c r="I403">
        <v>1</v>
      </c>
      <c r="J403">
        <v>15424</v>
      </c>
      <c r="K403">
        <v>7</v>
      </c>
    </row>
    <row r="404" spans="1:11" x14ac:dyDescent="0.25">
      <c r="A404">
        <v>2006</v>
      </c>
      <c r="B404" t="s">
        <v>18</v>
      </c>
      <c r="C404" t="s">
        <v>19</v>
      </c>
      <c r="D404" t="s">
        <v>20</v>
      </c>
      <c r="E404" t="s">
        <v>118</v>
      </c>
      <c r="F404" t="s">
        <v>116</v>
      </c>
      <c r="G404" t="s">
        <v>28</v>
      </c>
      <c r="H404" t="s">
        <v>204</v>
      </c>
      <c r="I404">
        <v>1</v>
      </c>
      <c r="J404">
        <v>6189848</v>
      </c>
      <c r="K404">
        <v>3</v>
      </c>
    </row>
    <row r="405" spans="1:11" x14ac:dyDescent="0.25">
      <c r="A405">
        <v>2006</v>
      </c>
      <c r="B405" t="s">
        <v>18</v>
      </c>
      <c r="C405" t="s">
        <v>19</v>
      </c>
      <c r="D405" t="s">
        <v>20</v>
      </c>
      <c r="E405" t="s">
        <v>118</v>
      </c>
      <c r="F405" t="s">
        <v>116</v>
      </c>
      <c r="G405" t="s">
        <v>119</v>
      </c>
      <c r="H405" t="s">
        <v>145</v>
      </c>
      <c r="I405">
        <v>1</v>
      </c>
      <c r="J405">
        <v>4370436</v>
      </c>
      <c r="K405">
        <v>6</v>
      </c>
    </row>
    <row r="406" spans="1:11" x14ac:dyDescent="0.25">
      <c r="A406">
        <v>2006</v>
      </c>
      <c r="B406" t="s">
        <v>18</v>
      </c>
      <c r="C406" t="s">
        <v>19</v>
      </c>
      <c r="D406" t="s">
        <v>20</v>
      </c>
      <c r="E406" t="s">
        <v>118</v>
      </c>
      <c r="F406" t="s">
        <v>116</v>
      </c>
      <c r="G406" t="s">
        <v>119</v>
      </c>
      <c r="H406" t="s">
        <v>120</v>
      </c>
      <c r="I406">
        <v>1</v>
      </c>
      <c r="J406">
        <v>8460391</v>
      </c>
      <c r="K406">
        <v>2</v>
      </c>
    </row>
    <row r="407" spans="1:11" x14ac:dyDescent="0.25">
      <c r="A407">
        <v>2007</v>
      </c>
      <c r="B407" t="s">
        <v>18</v>
      </c>
      <c r="C407" t="s">
        <v>19</v>
      </c>
      <c r="D407" t="s">
        <v>36</v>
      </c>
      <c r="E407" t="s">
        <v>153</v>
      </c>
      <c r="F407" t="s">
        <v>116</v>
      </c>
      <c r="G407" t="s">
        <v>28</v>
      </c>
      <c r="H407" t="s">
        <v>122</v>
      </c>
      <c r="I407">
        <v>1</v>
      </c>
      <c r="J407">
        <v>-4200</v>
      </c>
      <c r="K407">
        <v>3</v>
      </c>
    </row>
    <row r="408" spans="1:11" x14ac:dyDescent="0.25">
      <c r="A408">
        <v>2007</v>
      </c>
      <c r="B408" t="s">
        <v>18</v>
      </c>
      <c r="C408" t="s">
        <v>19</v>
      </c>
      <c r="D408" t="s">
        <v>42</v>
      </c>
      <c r="E408" t="s">
        <v>115</v>
      </c>
      <c r="F408" t="s">
        <v>116</v>
      </c>
      <c r="G408" t="s">
        <v>28</v>
      </c>
      <c r="H408" t="s">
        <v>204</v>
      </c>
      <c r="I408">
        <v>1</v>
      </c>
      <c r="J408">
        <v>7980000</v>
      </c>
      <c r="K408">
        <v>1</v>
      </c>
    </row>
    <row r="409" spans="1:11" x14ac:dyDescent="0.25">
      <c r="A409">
        <v>2007</v>
      </c>
      <c r="B409" t="s">
        <v>18</v>
      </c>
      <c r="C409" t="s">
        <v>19</v>
      </c>
      <c r="D409" t="s">
        <v>42</v>
      </c>
      <c r="E409" t="s">
        <v>115</v>
      </c>
      <c r="F409" t="s">
        <v>116</v>
      </c>
      <c r="G409" t="s">
        <v>119</v>
      </c>
      <c r="H409" t="s">
        <v>120</v>
      </c>
      <c r="I409">
        <v>1</v>
      </c>
      <c r="J409">
        <v>0</v>
      </c>
      <c r="K409">
        <v>2</v>
      </c>
    </row>
    <row r="410" spans="1:11" x14ac:dyDescent="0.25">
      <c r="A410">
        <v>2007</v>
      </c>
      <c r="B410" t="s">
        <v>18</v>
      </c>
      <c r="C410" t="s">
        <v>19</v>
      </c>
      <c r="D410" t="s">
        <v>42</v>
      </c>
      <c r="E410" t="s">
        <v>115</v>
      </c>
      <c r="F410" t="s">
        <v>116</v>
      </c>
      <c r="G410" t="s">
        <v>224</v>
      </c>
      <c r="H410" t="s">
        <v>204</v>
      </c>
      <c r="I410">
        <v>1</v>
      </c>
      <c r="J410">
        <v>28082412</v>
      </c>
      <c r="K410">
        <v>8</v>
      </c>
    </row>
    <row r="411" spans="1:11" x14ac:dyDescent="0.25">
      <c r="A411">
        <v>2007</v>
      </c>
      <c r="B411" t="s">
        <v>18</v>
      </c>
      <c r="C411" t="s">
        <v>19</v>
      </c>
      <c r="D411" t="s">
        <v>67</v>
      </c>
      <c r="E411" t="s">
        <v>256</v>
      </c>
      <c r="F411" t="s">
        <v>129</v>
      </c>
      <c r="G411" t="s">
        <v>28</v>
      </c>
      <c r="H411" t="s">
        <v>120</v>
      </c>
      <c r="I411">
        <v>1</v>
      </c>
      <c r="J411">
        <v>148411.4063</v>
      </c>
      <c r="K411">
        <v>1</v>
      </c>
    </row>
    <row r="412" spans="1:11" x14ac:dyDescent="0.25">
      <c r="A412">
        <v>2007</v>
      </c>
      <c r="B412" t="s">
        <v>18</v>
      </c>
      <c r="C412" t="s">
        <v>19</v>
      </c>
      <c r="D412" t="s">
        <v>67</v>
      </c>
      <c r="E412" t="s">
        <v>206</v>
      </c>
      <c r="F412" t="s">
        <v>129</v>
      </c>
      <c r="G412" t="s">
        <v>28</v>
      </c>
      <c r="H412" t="s">
        <v>120</v>
      </c>
      <c r="I412">
        <v>1</v>
      </c>
      <c r="J412">
        <v>0</v>
      </c>
      <c r="K412">
        <v>1</v>
      </c>
    </row>
    <row r="413" spans="1:11" x14ac:dyDescent="0.25">
      <c r="A413">
        <v>2007</v>
      </c>
      <c r="B413" t="s">
        <v>18</v>
      </c>
      <c r="C413" t="s">
        <v>19</v>
      </c>
      <c r="D413" t="s">
        <v>38</v>
      </c>
      <c r="E413" t="s">
        <v>207</v>
      </c>
      <c r="F413" t="s">
        <v>124</v>
      </c>
      <c r="G413" t="s">
        <v>28</v>
      </c>
      <c r="H413" t="s">
        <v>145</v>
      </c>
      <c r="I413">
        <v>1</v>
      </c>
      <c r="J413">
        <v>0</v>
      </c>
      <c r="K413">
        <v>0</v>
      </c>
    </row>
    <row r="414" spans="1:11" x14ac:dyDescent="0.25">
      <c r="A414">
        <v>2007</v>
      </c>
      <c r="B414" t="s">
        <v>18</v>
      </c>
      <c r="C414" t="s">
        <v>19</v>
      </c>
      <c r="D414" t="s">
        <v>38</v>
      </c>
      <c r="E414" t="s">
        <v>207</v>
      </c>
      <c r="F414" t="s">
        <v>124</v>
      </c>
      <c r="G414" t="s">
        <v>208</v>
      </c>
      <c r="H414" t="s">
        <v>120</v>
      </c>
      <c r="I414">
        <v>1</v>
      </c>
      <c r="J414">
        <v>91772.111000000004</v>
      </c>
      <c r="K414">
        <v>8</v>
      </c>
    </row>
    <row r="415" spans="1:11" x14ac:dyDescent="0.25">
      <c r="A415">
        <v>2007</v>
      </c>
      <c r="B415" t="s">
        <v>18</v>
      </c>
      <c r="C415" t="s">
        <v>19</v>
      </c>
      <c r="D415" t="s">
        <v>38</v>
      </c>
      <c r="E415" t="s">
        <v>267</v>
      </c>
      <c r="F415" t="s">
        <v>124</v>
      </c>
      <c r="G415" t="s">
        <v>28</v>
      </c>
      <c r="H415" t="s">
        <v>122</v>
      </c>
      <c r="I415">
        <v>1</v>
      </c>
      <c r="J415">
        <v>476038</v>
      </c>
      <c r="K415">
        <v>1</v>
      </c>
    </row>
    <row r="416" spans="1:11" x14ac:dyDescent="0.25">
      <c r="A416">
        <v>2007</v>
      </c>
      <c r="B416" t="s">
        <v>18</v>
      </c>
      <c r="C416" t="s">
        <v>19</v>
      </c>
      <c r="D416" t="s">
        <v>38</v>
      </c>
      <c r="E416" t="s">
        <v>268</v>
      </c>
      <c r="F416" t="s">
        <v>129</v>
      </c>
      <c r="G416" t="s">
        <v>147</v>
      </c>
      <c r="H416" t="s">
        <v>120</v>
      </c>
      <c r="I416">
        <v>1</v>
      </c>
      <c r="J416">
        <v>0</v>
      </c>
      <c r="K416">
        <v>1</v>
      </c>
    </row>
    <row r="417" spans="1:11" x14ac:dyDescent="0.25">
      <c r="A417">
        <v>2007</v>
      </c>
      <c r="B417" t="s">
        <v>18</v>
      </c>
      <c r="C417" t="s">
        <v>19</v>
      </c>
      <c r="D417" t="s">
        <v>38</v>
      </c>
      <c r="E417" t="s">
        <v>123</v>
      </c>
      <c r="F417" t="s">
        <v>124</v>
      </c>
      <c r="G417" t="s">
        <v>119</v>
      </c>
      <c r="H417" t="s">
        <v>120</v>
      </c>
      <c r="I417">
        <v>1</v>
      </c>
      <c r="J417">
        <v>-360152</v>
      </c>
      <c r="K417">
        <v>2</v>
      </c>
    </row>
    <row r="418" spans="1:11" x14ac:dyDescent="0.25">
      <c r="A418">
        <v>2007</v>
      </c>
      <c r="B418" t="s">
        <v>18</v>
      </c>
      <c r="C418" t="s">
        <v>19</v>
      </c>
      <c r="D418" t="s">
        <v>38</v>
      </c>
      <c r="E418" t="s">
        <v>123</v>
      </c>
      <c r="F418" t="s">
        <v>124</v>
      </c>
      <c r="G418" t="s">
        <v>137</v>
      </c>
      <c r="H418" t="s">
        <v>131</v>
      </c>
      <c r="I418">
        <v>1</v>
      </c>
      <c r="J418">
        <v>3115375</v>
      </c>
      <c r="K418">
        <v>1</v>
      </c>
    </row>
    <row r="419" spans="1:11" x14ac:dyDescent="0.25">
      <c r="A419">
        <v>2007</v>
      </c>
      <c r="B419" t="s">
        <v>18</v>
      </c>
      <c r="C419" t="s">
        <v>19</v>
      </c>
      <c r="D419" t="s">
        <v>55</v>
      </c>
      <c r="E419" t="s">
        <v>160</v>
      </c>
      <c r="F419" t="s">
        <v>116</v>
      </c>
      <c r="G419" t="s">
        <v>28</v>
      </c>
      <c r="H419" t="s">
        <v>145</v>
      </c>
      <c r="I419">
        <v>1</v>
      </c>
      <c r="J419">
        <v>0</v>
      </c>
      <c r="K419">
        <v>3</v>
      </c>
    </row>
    <row r="420" spans="1:11" x14ac:dyDescent="0.25">
      <c r="A420">
        <v>2007</v>
      </c>
      <c r="B420" t="s">
        <v>18</v>
      </c>
      <c r="C420" t="s">
        <v>60</v>
      </c>
      <c r="D420" t="s">
        <v>30</v>
      </c>
      <c r="E420" t="s">
        <v>162</v>
      </c>
      <c r="F420" t="s">
        <v>129</v>
      </c>
      <c r="G420" t="s">
        <v>28</v>
      </c>
      <c r="H420" t="s">
        <v>145</v>
      </c>
      <c r="I420">
        <v>1</v>
      </c>
      <c r="J420">
        <v>0</v>
      </c>
      <c r="K420">
        <v>1</v>
      </c>
    </row>
    <row r="421" spans="1:11" x14ac:dyDescent="0.25">
      <c r="A421">
        <v>2007</v>
      </c>
      <c r="B421" t="s">
        <v>18</v>
      </c>
      <c r="C421" t="s">
        <v>60</v>
      </c>
      <c r="D421" t="s">
        <v>42</v>
      </c>
      <c r="E421" t="s">
        <v>115</v>
      </c>
      <c r="F421" t="s">
        <v>116</v>
      </c>
      <c r="G421" t="s">
        <v>28</v>
      </c>
      <c r="H421" t="s">
        <v>127</v>
      </c>
      <c r="I421">
        <v>1</v>
      </c>
      <c r="J421">
        <v>40722744</v>
      </c>
      <c r="K421">
        <v>3</v>
      </c>
    </row>
    <row r="422" spans="1:11" x14ac:dyDescent="0.25">
      <c r="A422">
        <v>2007</v>
      </c>
      <c r="B422" t="s">
        <v>18</v>
      </c>
      <c r="C422" t="s">
        <v>60</v>
      </c>
      <c r="D422" t="s">
        <v>67</v>
      </c>
      <c r="E422" t="s">
        <v>232</v>
      </c>
      <c r="F422" t="s">
        <v>129</v>
      </c>
      <c r="G422" t="s">
        <v>28</v>
      </c>
      <c r="H422" t="s">
        <v>120</v>
      </c>
      <c r="I422">
        <v>1</v>
      </c>
      <c r="J422">
        <v>198026</v>
      </c>
      <c r="K422">
        <v>2</v>
      </c>
    </row>
    <row r="423" spans="1:11" x14ac:dyDescent="0.25">
      <c r="A423">
        <v>2007</v>
      </c>
      <c r="B423" t="s">
        <v>18</v>
      </c>
      <c r="C423" t="s">
        <v>60</v>
      </c>
      <c r="D423" t="s">
        <v>38</v>
      </c>
      <c r="E423" t="s">
        <v>143</v>
      </c>
      <c r="F423" t="s">
        <v>124</v>
      </c>
      <c r="G423" t="s">
        <v>28</v>
      </c>
      <c r="H423" t="s">
        <v>122</v>
      </c>
      <c r="I423">
        <v>1</v>
      </c>
      <c r="J423">
        <v>18447934</v>
      </c>
      <c r="K423">
        <v>1</v>
      </c>
    </row>
    <row r="424" spans="1:11" x14ac:dyDescent="0.25">
      <c r="A424">
        <v>2007</v>
      </c>
      <c r="B424" t="s">
        <v>18</v>
      </c>
      <c r="C424" t="s">
        <v>60</v>
      </c>
      <c r="D424" t="s">
        <v>55</v>
      </c>
      <c r="E424" t="s">
        <v>168</v>
      </c>
      <c r="F424" t="s">
        <v>159</v>
      </c>
      <c r="G424" t="s">
        <v>28</v>
      </c>
      <c r="H424" t="s">
        <v>120</v>
      </c>
      <c r="I424">
        <v>1</v>
      </c>
      <c r="J424">
        <v>33295213.648400001</v>
      </c>
      <c r="K424">
        <v>31</v>
      </c>
    </row>
    <row r="425" spans="1:11" x14ac:dyDescent="0.25">
      <c r="A425">
        <v>2007</v>
      </c>
      <c r="B425" t="s">
        <v>18</v>
      </c>
      <c r="C425" t="s">
        <v>29</v>
      </c>
      <c r="D425" t="s">
        <v>20</v>
      </c>
      <c r="E425" t="s">
        <v>118</v>
      </c>
      <c r="F425" t="s">
        <v>116</v>
      </c>
      <c r="G425" t="s">
        <v>269</v>
      </c>
      <c r="H425" t="s">
        <v>120</v>
      </c>
      <c r="I425">
        <v>1</v>
      </c>
      <c r="J425">
        <v>11067602</v>
      </c>
      <c r="K425">
        <v>2</v>
      </c>
    </row>
    <row r="426" spans="1:11" x14ac:dyDescent="0.25">
      <c r="A426">
        <v>2007</v>
      </c>
      <c r="B426" t="s">
        <v>18</v>
      </c>
      <c r="C426" t="s">
        <v>29</v>
      </c>
      <c r="D426" t="s">
        <v>20</v>
      </c>
      <c r="E426" t="s">
        <v>125</v>
      </c>
      <c r="F426" t="s">
        <v>116</v>
      </c>
      <c r="G426" t="s">
        <v>220</v>
      </c>
      <c r="H426" t="s">
        <v>120</v>
      </c>
      <c r="I426">
        <v>1</v>
      </c>
      <c r="J426">
        <v>1019140.0313</v>
      </c>
      <c r="K426">
        <v>6</v>
      </c>
    </row>
    <row r="427" spans="1:11" x14ac:dyDescent="0.25">
      <c r="A427">
        <v>2007</v>
      </c>
      <c r="B427" t="s">
        <v>18</v>
      </c>
      <c r="C427" t="s">
        <v>29</v>
      </c>
      <c r="D427" t="s">
        <v>30</v>
      </c>
      <c r="E427" t="s">
        <v>198</v>
      </c>
      <c r="F427" t="s">
        <v>129</v>
      </c>
      <c r="G427" t="s">
        <v>28</v>
      </c>
      <c r="H427" t="s">
        <v>131</v>
      </c>
      <c r="I427">
        <v>1</v>
      </c>
      <c r="J427">
        <v>3500000</v>
      </c>
      <c r="K427">
        <v>4</v>
      </c>
    </row>
    <row r="428" spans="1:11" x14ac:dyDescent="0.25">
      <c r="A428">
        <v>2007</v>
      </c>
      <c r="B428" t="s">
        <v>18</v>
      </c>
      <c r="C428" t="s">
        <v>29</v>
      </c>
      <c r="D428" t="s">
        <v>30</v>
      </c>
      <c r="E428" t="s">
        <v>128</v>
      </c>
      <c r="F428" t="s">
        <v>129</v>
      </c>
      <c r="G428" t="s">
        <v>28</v>
      </c>
      <c r="H428" t="s">
        <v>131</v>
      </c>
      <c r="I428">
        <v>1</v>
      </c>
      <c r="J428">
        <v>23752507.813499998</v>
      </c>
      <c r="K428">
        <v>14</v>
      </c>
    </row>
    <row r="429" spans="1:11" x14ac:dyDescent="0.25">
      <c r="A429">
        <v>2007</v>
      </c>
      <c r="B429" t="s">
        <v>18</v>
      </c>
      <c r="C429" t="s">
        <v>29</v>
      </c>
      <c r="D429" t="s">
        <v>30</v>
      </c>
      <c r="E429" t="s">
        <v>211</v>
      </c>
      <c r="F429" t="s">
        <v>129</v>
      </c>
      <c r="G429" t="s">
        <v>28</v>
      </c>
      <c r="H429" t="s">
        <v>120</v>
      </c>
      <c r="I429">
        <v>1</v>
      </c>
      <c r="J429">
        <v>61992</v>
      </c>
      <c r="K429">
        <v>1</v>
      </c>
    </row>
    <row r="430" spans="1:11" x14ac:dyDescent="0.25">
      <c r="A430">
        <v>2007</v>
      </c>
      <c r="B430" t="s">
        <v>18</v>
      </c>
      <c r="C430" t="s">
        <v>29</v>
      </c>
      <c r="D430" t="s">
        <v>30</v>
      </c>
      <c r="E430" t="s">
        <v>266</v>
      </c>
      <c r="F430" t="s">
        <v>129</v>
      </c>
      <c r="G430" t="s">
        <v>28</v>
      </c>
      <c r="H430" t="s">
        <v>120</v>
      </c>
      <c r="I430">
        <v>1</v>
      </c>
      <c r="J430">
        <v>8271</v>
      </c>
      <c r="K430">
        <v>1</v>
      </c>
    </row>
    <row r="431" spans="1:11" x14ac:dyDescent="0.25">
      <c r="A431">
        <v>2007</v>
      </c>
      <c r="B431" t="s">
        <v>18</v>
      </c>
      <c r="C431" t="s">
        <v>29</v>
      </c>
      <c r="D431" t="s">
        <v>36</v>
      </c>
      <c r="E431" t="s">
        <v>165</v>
      </c>
      <c r="F431" t="s">
        <v>116</v>
      </c>
      <c r="G431" t="s">
        <v>144</v>
      </c>
      <c r="H431" t="s">
        <v>120</v>
      </c>
      <c r="I431">
        <v>1</v>
      </c>
      <c r="J431">
        <v>8292714</v>
      </c>
      <c r="K431">
        <v>3</v>
      </c>
    </row>
    <row r="432" spans="1:11" x14ac:dyDescent="0.25">
      <c r="A432">
        <v>2007</v>
      </c>
      <c r="B432" t="s">
        <v>18</v>
      </c>
      <c r="C432" t="s">
        <v>29</v>
      </c>
      <c r="D432" t="s">
        <v>36</v>
      </c>
      <c r="E432" t="s">
        <v>153</v>
      </c>
      <c r="F432" t="s">
        <v>116</v>
      </c>
      <c r="G432" t="s">
        <v>144</v>
      </c>
      <c r="H432" t="s">
        <v>120</v>
      </c>
      <c r="I432">
        <v>1</v>
      </c>
      <c r="J432">
        <v>797119</v>
      </c>
      <c r="K432">
        <v>1</v>
      </c>
    </row>
    <row r="433" spans="1:11" x14ac:dyDescent="0.25">
      <c r="A433">
        <v>2007</v>
      </c>
      <c r="B433" t="s">
        <v>18</v>
      </c>
      <c r="C433" t="s">
        <v>29</v>
      </c>
      <c r="D433" t="s">
        <v>47</v>
      </c>
      <c r="E433" t="s">
        <v>270</v>
      </c>
      <c r="F433" t="s">
        <v>159</v>
      </c>
      <c r="G433" t="s">
        <v>28</v>
      </c>
      <c r="H433" t="s">
        <v>131</v>
      </c>
      <c r="I433">
        <v>1</v>
      </c>
      <c r="J433">
        <v>-51235</v>
      </c>
      <c r="K433">
        <v>1</v>
      </c>
    </row>
    <row r="434" spans="1:11" x14ac:dyDescent="0.25">
      <c r="A434">
        <v>2007</v>
      </c>
      <c r="B434" t="s">
        <v>18</v>
      </c>
      <c r="C434" t="s">
        <v>29</v>
      </c>
      <c r="D434" t="s">
        <v>38</v>
      </c>
      <c r="E434" t="s">
        <v>191</v>
      </c>
      <c r="F434" t="s">
        <v>124</v>
      </c>
      <c r="G434" t="s">
        <v>28</v>
      </c>
      <c r="H434" t="s">
        <v>120</v>
      </c>
      <c r="I434">
        <v>1</v>
      </c>
      <c r="J434">
        <v>706486</v>
      </c>
      <c r="K434">
        <v>2</v>
      </c>
    </row>
    <row r="435" spans="1:11" x14ac:dyDescent="0.25">
      <c r="A435">
        <v>2007</v>
      </c>
      <c r="B435" t="s">
        <v>18</v>
      </c>
      <c r="C435" t="s">
        <v>29</v>
      </c>
      <c r="D435" t="s">
        <v>55</v>
      </c>
      <c r="E435" t="s">
        <v>271</v>
      </c>
      <c r="F435" t="s">
        <v>129</v>
      </c>
      <c r="G435" t="s">
        <v>28</v>
      </c>
      <c r="H435" t="s">
        <v>145</v>
      </c>
      <c r="I435">
        <v>1</v>
      </c>
      <c r="J435">
        <v>600000</v>
      </c>
      <c r="K435">
        <v>1</v>
      </c>
    </row>
    <row r="436" spans="1:11" x14ac:dyDescent="0.25">
      <c r="A436">
        <v>2007</v>
      </c>
      <c r="B436" t="s">
        <v>18</v>
      </c>
      <c r="C436" t="s">
        <v>78</v>
      </c>
      <c r="D436" t="s">
        <v>20</v>
      </c>
      <c r="E436" t="s">
        <v>121</v>
      </c>
      <c r="F436" t="s">
        <v>116</v>
      </c>
      <c r="G436" t="s">
        <v>28</v>
      </c>
      <c r="H436" t="s">
        <v>120</v>
      </c>
      <c r="I436">
        <v>1</v>
      </c>
      <c r="J436">
        <v>626468.09959999996</v>
      </c>
      <c r="K436">
        <v>12</v>
      </c>
    </row>
    <row r="437" spans="1:11" x14ac:dyDescent="0.25">
      <c r="A437">
        <v>2008</v>
      </c>
      <c r="B437" t="s">
        <v>18</v>
      </c>
      <c r="C437" t="s">
        <v>19</v>
      </c>
      <c r="D437" t="s">
        <v>20</v>
      </c>
      <c r="E437" t="s">
        <v>118</v>
      </c>
      <c r="F437" t="s">
        <v>116</v>
      </c>
      <c r="G437" t="s">
        <v>172</v>
      </c>
      <c r="H437" t="s">
        <v>145</v>
      </c>
      <c r="I437">
        <v>1</v>
      </c>
      <c r="J437">
        <v>10535700</v>
      </c>
      <c r="K437">
        <v>5</v>
      </c>
    </row>
    <row r="438" spans="1:11" x14ac:dyDescent="0.25">
      <c r="A438">
        <v>2008</v>
      </c>
      <c r="B438" t="s">
        <v>18</v>
      </c>
      <c r="C438" t="s">
        <v>19</v>
      </c>
      <c r="D438" t="s">
        <v>20</v>
      </c>
      <c r="E438" t="s">
        <v>118</v>
      </c>
      <c r="F438" t="s">
        <v>116</v>
      </c>
      <c r="G438" t="s">
        <v>172</v>
      </c>
      <c r="H438" t="s">
        <v>120</v>
      </c>
      <c r="I438">
        <v>1</v>
      </c>
      <c r="J438">
        <v>2275000</v>
      </c>
      <c r="K438">
        <v>1</v>
      </c>
    </row>
    <row r="439" spans="1:11" x14ac:dyDescent="0.25">
      <c r="A439">
        <v>2008</v>
      </c>
      <c r="B439" t="s">
        <v>18</v>
      </c>
      <c r="C439" t="s">
        <v>19</v>
      </c>
      <c r="D439" t="s">
        <v>20</v>
      </c>
      <c r="E439" t="s">
        <v>118</v>
      </c>
      <c r="F439" t="s">
        <v>116</v>
      </c>
      <c r="G439" t="s">
        <v>137</v>
      </c>
      <c r="H439" t="s">
        <v>120</v>
      </c>
      <c r="I439">
        <v>1</v>
      </c>
      <c r="J439">
        <v>27599069</v>
      </c>
      <c r="K439">
        <v>19</v>
      </c>
    </row>
    <row r="440" spans="1:11" x14ac:dyDescent="0.25">
      <c r="A440">
        <v>2008</v>
      </c>
      <c r="B440" t="s">
        <v>18</v>
      </c>
      <c r="C440" t="s">
        <v>19</v>
      </c>
      <c r="D440" t="s">
        <v>20</v>
      </c>
      <c r="E440" t="s">
        <v>125</v>
      </c>
      <c r="F440" t="s">
        <v>116</v>
      </c>
      <c r="G440" t="s">
        <v>28</v>
      </c>
      <c r="H440" t="s">
        <v>145</v>
      </c>
      <c r="I440">
        <v>1</v>
      </c>
      <c r="J440">
        <v>34448119</v>
      </c>
      <c r="K440">
        <v>6</v>
      </c>
    </row>
    <row r="441" spans="1:11" x14ac:dyDescent="0.25">
      <c r="A441">
        <v>2006</v>
      </c>
      <c r="B441" t="s">
        <v>18</v>
      </c>
      <c r="C441" t="s">
        <v>19</v>
      </c>
      <c r="D441" t="s">
        <v>30</v>
      </c>
      <c r="E441" t="s">
        <v>150</v>
      </c>
      <c r="F441" t="s">
        <v>129</v>
      </c>
      <c r="G441" t="s">
        <v>28</v>
      </c>
      <c r="H441" t="s">
        <v>120</v>
      </c>
      <c r="I441">
        <v>1</v>
      </c>
      <c r="J441">
        <v>330904</v>
      </c>
      <c r="K441">
        <v>7</v>
      </c>
    </row>
    <row r="442" spans="1:11" x14ac:dyDescent="0.25">
      <c r="A442">
        <v>2006</v>
      </c>
      <c r="B442" t="s">
        <v>18</v>
      </c>
      <c r="C442" t="s">
        <v>19</v>
      </c>
      <c r="D442" t="s">
        <v>30</v>
      </c>
      <c r="E442" t="s">
        <v>162</v>
      </c>
      <c r="F442" t="s">
        <v>129</v>
      </c>
      <c r="G442" t="s">
        <v>147</v>
      </c>
      <c r="H442" t="s">
        <v>120</v>
      </c>
      <c r="I442">
        <v>1</v>
      </c>
      <c r="J442">
        <v>224212</v>
      </c>
      <c r="K442">
        <v>4</v>
      </c>
    </row>
    <row r="443" spans="1:11" x14ac:dyDescent="0.25">
      <c r="A443">
        <v>2006</v>
      </c>
      <c r="B443" t="s">
        <v>18</v>
      </c>
      <c r="C443" t="s">
        <v>19</v>
      </c>
      <c r="D443" t="s">
        <v>38</v>
      </c>
      <c r="E443" t="s">
        <v>123</v>
      </c>
      <c r="F443" t="s">
        <v>124</v>
      </c>
      <c r="G443" t="s">
        <v>28</v>
      </c>
      <c r="H443" t="s">
        <v>122</v>
      </c>
      <c r="I443">
        <v>1</v>
      </c>
      <c r="J443">
        <v>34355084</v>
      </c>
      <c r="K443">
        <v>21</v>
      </c>
    </row>
    <row r="444" spans="1:11" x14ac:dyDescent="0.25">
      <c r="A444">
        <v>2006</v>
      </c>
      <c r="B444" t="s">
        <v>18</v>
      </c>
      <c r="C444" t="s">
        <v>60</v>
      </c>
      <c r="D444" t="s">
        <v>20</v>
      </c>
      <c r="E444" t="s">
        <v>125</v>
      </c>
      <c r="F444" t="s">
        <v>116</v>
      </c>
      <c r="G444" t="s">
        <v>237</v>
      </c>
      <c r="H444" t="s">
        <v>120</v>
      </c>
      <c r="I444">
        <v>1</v>
      </c>
      <c r="J444">
        <v>51090520</v>
      </c>
      <c r="K444">
        <v>3</v>
      </c>
    </row>
    <row r="445" spans="1:11" x14ac:dyDescent="0.25">
      <c r="A445">
        <v>2006</v>
      </c>
      <c r="B445" t="s">
        <v>18</v>
      </c>
      <c r="C445" t="s">
        <v>60</v>
      </c>
      <c r="D445" t="s">
        <v>38</v>
      </c>
      <c r="E445" t="s">
        <v>196</v>
      </c>
      <c r="F445" t="s">
        <v>142</v>
      </c>
      <c r="G445" t="s">
        <v>28</v>
      </c>
      <c r="H445" t="s">
        <v>120</v>
      </c>
      <c r="I445">
        <v>1</v>
      </c>
      <c r="J445">
        <v>103711689</v>
      </c>
      <c r="K445">
        <v>10</v>
      </c>
    </row>
    <row r="446" spans="1:11" x14ac:dyDescent="0.25">
      <c r="A446">
        <v>2006</v>
      </c>
      <c r="B446" t="s">
        <v>18</v>
      </c>
      <c r="C446" t="s">
        <v>72</v>
      </c>
      <c r="D446" t="s">
        <v>52</v>
      </c>
      <c r="E446" t="s">
        <v>239</v>
      </c>
      <c r="F446" t="s">
        <v>140</v>
      </c>
      <c r="G446" t="s">
        <v>28</v>
      </c>
      <c r="H446" t="s">
        <v>120</v>
      </c>
      <c r="I446">
        <v>1</v>
      </c>
      <c r="J446">
        <v>14979930</v>
      </c>
      <c r="K446">
        <v>56</v>
      </c>
    </row>
    <row r="447" spans="1:11" x14ac:dyDescent="0.25">
      <c r="A447">
        <v>2006</v>
      </c>
      <c r="B447" t="s">
        <v>18</v>
      </c>
      <c r="C447" t="s">
        <v>29</v>
      </c>
      <c r="D447" t="s">
        <v>20</v>
      </c>
      <c r="E447" t="s">
        <v>125</v>
      </c>
      <c r="F447" t="s">
        <v>116</v>
      </c>
      <c r="G447" t="s">
        <v>144</v>
      </c>
      <c r="H447" t="s">
        <v>120</v>
      </c>
      <c r="I447">
        <v>1</v>
      </c>
      <c r="J447">
        <v>234163496</v>
      </c>
      <c r="K447">
        <v>10</v>
      </c>
    </row>
    <row r="448" spans="1:11" x14ac:dyDescent="0.25">
      <c r="A448">
        <v>2006</v>
      </c>
      <c r="B448" t="s">
        <v>18</v>
      </c>
      <c r="C448" t="s">
        <v>29</v>
      </c>
      <c r="D448" t="s">
        <v>20</v>
      </c>
      <c r="E448" t="s">
        <v>192</v>
      </c>
      <c r="F448" t="s">
        <v>116</v>
      </c>
      <c r="G448" t="s">
        <v>28</v>
      </c>
      <c r="H448" t="s">
        <v>120</v>
      </c>
      <c r="I448">
        <v>1</v>
      </c>
      <c r="J448">
        <v>4715578</v>
      </c>
      <c r="K448">
        <v>1</v>
      </c>
    </row>
    <row r="449" spans="1:11" x14ac:dyDescent="0.25">
      <c r="A449">
        <v>2006</v>
      </c>
      <c r="B449" t="s">
        <v>18</v>
      </c>
      <c r="C449" t="s">
        <v>29</v>
      </c>
      <c r="D449" t="s">
        <v>30</v>
      </c>
      <c r="E449" t="s">
        <v>150</v>
      </c>
      <c r="F449" t="s">
        <v>129</v>
      </c>
      <c r="G449" t="s">
        <v>28</v>
      </c>
      <c r="H449" t="s">
        <v>120</v>
      </c>
      <c r="I449">
        <v>1</v>
      </c>
      <c r="J449">
        <v>286098</v>
      </c>
      <c r="K449">
        <v>1</v>
      </c>
    </row>
    <row r="450" spans="1:11" x14ac:dyDescent="0.25">
      <c r="A450">
        <v>2006</v>
      </c>
      <c r="B450" t="s">
        <v>18</v>
      </c>
      <c r="C450" t="s">
        <v>29</v>
      </c>
      <c r="D450" t="s">
        <v>30</v>
      </c>
      <c r="E450" t="s">
        <v>128</v>
      </c>
      <c r="F450" t="s">
        <v>129</v>
      </c>
      <c r="G450" t="s">
        <v>144</v>
      </c>
      <c r="H450" t="s">
        <v>120</v>
      </c>
      <c r="I450">
        <v>1</v>
      </c>
      <c r="J450">
        <v>26441743</v>
      </c>
      <c r="K450">
        <v>5</v>
      </c>
    </row>
    <row r="451" spans="1:11" x14ac:dyDescent="0.25">
      <c r="A451">
        <v>2006</v>
      </c>
      <c r="B451" t="s">
        <v>18</v>
      </c>
      <c r="C451" t="s">
        <v>29</v>
      </c>
      <c r="D451" t="s">
        <v>30</v>
      </c>
      <c r="E451" t="s">
        <v>223</v>
      </c>
      <c r="F451" t="s">
        <v>129</v>
      </c>
      <c r="G451" t="s">
        <v>28</v>
      </c>
      <c r="H451" t="s">
        <v>131</v>
      </c>
      <c r="I451">
        <v>1</v>
      </c>
      <c r="J451">
        <v>7426</v>
      </c>
      <c r="K451">
        <v>2</v>
      </c>
    </row>
    <row r="452" spans="1:11" x14ac:dyDescent="0.25">
      <c r="A452">
        <v>2006</v>
      </c>
      <c r="B452" t="s">
        <v>18</v>
      </c>
      <c r="C452" t="s">
        <v>29</v>
      </c>
      <c r="D452" t="s">
        <v>30</v>
      </c>
      <c r="E452" t="s">
        <v>222</v>
      </c>
      <c r="F452" t="s">
        <v>129</v>
      </c>
      <c r="G452" t="s">
        <v>28</v>
      </c>
      <c r="H452" t="s">
        <v>131</v>
      </c>
      <c r="I452">
        <v>1</v>
      </c>
      <c r="J452">
        <v>1118522</v>
      </c>
      <c r="K452">
        <v>1</v>
      </c>
    </row>
    <row r="453" spans="1:11" x14ac:dyDescent="0.25">
      <c r="A453">
        <v>2006</v>
      </c>
      <c r="B453" t="s">
        <v>18</v>
      </c>
      <c r="C453" t="s">
        <v>29</v>
      </c>
      <c r="D453" t="s">
        <v>50</v>
      </c>
      <c r="E453" t="s">
        <v>170</v>
      </c>
      <c r="F453" t="s">
        <v>171</v>
      </c>
      <c r="G453" t="s">
        <v>28</v>
      </c>
      <c r="H453" t="s">
        <v>131</v>
      </c>
      <c r="I453">
        <v>1</v>
      </c>
      <c r="J453">
        <v>5730</v>
      </c>
      <c r="K453">
        <v>1</v>
      </c>
    </row>
    <row r="454" spans="1:11" x14ac:dyDescent="0.25">
      <c r="A454">
        <v>2006</v>
      </c>
      <c r="B454" t="s">
        <v>18</v>
      </c>
      <c r="C454" t="s">
        <v>29</v>
      </c>
      <c r="D454" t="s">
        <v>50</v>
      </c>
      <c r="E454" t="s">
        <v>272</v>
      </c>
      <c r="F454" t="s">
        <v>136</v>
      </c>
      <c r="G454" t="s">
        <v>28</v>
      </c>
      <c r="H454" t="s">
        <v>131</v>
      </c>
      <c r="I454">
        <v>1</v>
      </c>
      <c r="J454">
        <v>20540</v>
      </c>
      <c r="K454">
        <v>2</v>
      </c>
    </row>
    <row r="455" spans="1:11" x14ac:dyDescent="0.25">
      <c r="A455">
        <v>2006</v>
      </c>
      <c r="B455" t="s">
        <v>18</v>
      </c>
      <c r="C455" t="s">
        <v>29</v>
      </c>
      <c r="D455" t="s">
        <v>38</v>
      </c>
      <c r="E455" t="s">
        <v>243</v>
      </c>
      <c r="F455" t="s">
        <v>124</v>
      </c>
      <c r="G455" t="s">
        <v>28</v>
      </c>
      <c r="H455" t="s">
        <v>145</v>
      </c>
      <c r="I455">
        <v>1</v>
      </c>
      <c r="J455">
        <v>4084801</v>
      </c>
      <c r="K455">
        <v>12</v>
      </c>
    </row>
    <row r="456" spans="1:11" x14ac:dyDescent="0.25">
      <c r="A456">
        <v>2007</v>
      </c>
      <c r="B456" t="s">
        <v>18</v>
      </c>
      <c r="C456" t="s">
        <v>19</v>
      </c>
      <c r="D456" t="s">
        <v>42</v>
      </c>
      <c r="E456" t="s">
        <v>115</v>
      </c>
      <c r="F456" t="s">
        <v>116</v>
      </c>
      <c r="G456" t="s">
        <v>28</v>
      </c>
      <c r="H456" t="s">
        <v>145</v>
      </c>
      <c r="I456">
        <v>1</v>
      </c>
      <c r="J456">
        <v>59758.031199999998</v>
      </c>
      <c r="K456">
        <v>4</v>
      </c>
    </row>
    <row r="457" spans="1:11" x14ac:dyDescent="0.25">
      <c r="A457">
        <v>2007</v>
      </c>
      <c r="B457" t="s">
        <v>18</v>
      </c>
      <c r="C457" t="s">
        <v>19</v>
      </c>
      <c r="D457" t="s">
        <v>42</v>
      </c>
      <c r="E457" t="s">
        <v>115</v>
      </c>
      <c r="F457" t="s">
        <v>116</v>
      </c>
      <c r="G457" t="s">
        <v>224</v>
      </c>
      <c r="H457" t="s">
        <v>145</v>
      </c>
      <c r="I457">
        <v>1</v>
      </c>
      <c r="J457">
        <v>3895000</v>
      </c>
      <c r="K457">
        <v>2</v>
      </c>
    </row>
    <row r="458" spans="1:11" x14ac:dyDescent="0.25">
      <c r="A458">
        <v>2007</v>
      </c>
      <c r="B458" t="s">
        <v>18</v>
      </c>
      <c r="C458" t="s">
        <v>19</v>
      </c>
      <c r="D458" t="s">
        <v>42</v>
      </c>
      <c r="E458" t="s">
        <v>141</v>
      </c>
      <c r="F458" t="s">
        <v>142</v>
      </c>
      <c r="G458" t="s">
        <v>244</v>
      </c>
      <c r="H458" t="s">
        <v>120</v>
      </c>
      <c r="I458">
        <v>1</v>
      </c>
      <c r="J458">
        <v>9563132</v>
      </c>
      <c r="K458">
        <v>1</v>
      </c>
    </row>
    <row r="459" spans="1:11" x14ac:dyDescent="0.25">
      <c r="A459">
        <v>2007</v>
      </c>
      <c r="B459" t="s">
        <v>18</v>
      </c>
      <c r="C459" t="s">
        <v>19</v>
      </c>
      <c r="D459" t="s">
        <v>67</v>
      </c>
      <c r="E459" t="s">
        <v>182</v>
      </c>
      <c r="F459" t="s">
        <v>129</v>
      </c>
      <c r="G459" t="s">
        <v>28</v>
      </c>
      <c r="H459" t="s">
        <v>120</v>
      </c>
      <c r="I459">
        <v>1</v>
      </c>
      <c r="J459">
        <v>0</v>
      </c>
      <c r="K459">
        <v>1</v>
      </c>
    </row>
    <row r="460" spans="1:11" x14ac:dyDescent="0.25">
      <c r="A460">
        <v>2007</v>
      </c>
      <c r="B460" t="s">
        <v>18</v>
      </c>
      <c r="C460" t="s">
        <v>19</v>
      </c>
      <c r="D460" t="s">
        <v>67</v>
      </c>
      <c r="E460" t="s">
        <v>232</v>
      </c>
      <c r="F460" t="s">
        <v>129</v>
      </c>
      <c r="G460" t="s">
        <v>28</v>
      </c>
      <c r="H460" t="s">
        <v>122</v>
      </c>
      <c r="I460">
        <v>1</v>
      </c>
      <c r="J460">
        <v>4550252.75</v>
      </c>
      <c r="K460">
        <v>2</v>
      </c>
    </row>
    <row r="461" spans="1:11" x14ac:dyDescent="0.25">
      <c r="A461">
        <v>2007</v>
      </c>
      <c r="B461" t="s">
        <v>18</v>
      </c>
      <c r="C461" t="s">
        <v>19</v>
      </c>
      <c r="D461" t="s">
        <v>67</v>
      </c>
      <c r="E461" t="s">
        <v>273</v>
      </c>
      <c r="F461" t="s">
        <v>129</v>
      </c>
      <c r="G461" t="s">
        <v>28</v>
      </c>
      <c r="H461" t="s">
        <v>233</v>
      </c>
      <c r="I461">
        <v>1</v>
      </c>
      <c r="J461">
        <v>-51621.101600000002</v>
      </c>
      <c r="K461">
        <v>1</v>
      </c>
    </row>
    <row r="462" spans="1:11" x14ac:dyDescent="0.25">
      <c r="A462">
        <v>2007</v>
      </c>
      <c r="B462" t="s">
        <v>18</v>
      </c>
      <c r="C462" t="s">
        <v>19</v>
      </c>
      <c r="D462" t="s">
        <v>38</v>
      </c>
      <c r="E462" t="s">
        <v>123</v>
      </c>
      <c r="F462" t="s">
        <v>124</v>
      </c>
      <c r="G462" t="s">
        <v>137</v>
      </c>
      <c r="H462" t="s">
        <v>240</v>
      </c>
      <c r="I462">
        <v>1</v>
      </c>
      <c r="J462">
        <v>70500358</v>
      </c>
      <c r="K462">
        <v>34</v>
      </c>
    </row>
    <row r="463" spans="1:11" x14ac:dyDescent="0.25">
      <c r="A463">
        <v>2007</v>
      </c>
      <c r="B463" t="s">
        <v>18</v>
      </c>
      <c r="C463" t="s">
        <v>19</v>
      </c>
      <c r="D463" t="s">
        <v>38</v>
      </c>
      <c r="E463" t="s">
        <v>123</v>
      </c>
      <c r="F463" t="s">
        <v>124</v>
      </c>
      <c r="G463" t="s">
        <v>137</v>
      </c>
      <c r="H463" t="s">
        <v>122</v>
      </c>
      <c r="I463">
        <v>1</v>
      </c>
      <c r="J463">
        <v>5292911</v>
      </c>
      <c r="K463">
        <v>6</v>
      </c>
    </row>
    <row r="464" spans="1:11" x14ac:dyDescent="0.25">
      <c r="A464">
        <v>2007</v>
      </c>
      <c r="B464" t="s">
        <v>18</v>
      </c>
      <c r="C464" t="s">
        <v>19</v>
      </c>
      <c r="D464" t="s">
        <v>55</v>
      </c>
      <c r="E464" t="s">
        <v>225</v>
      </c>
      <c r="F464" t="s">
        <v>129</v>
      </c>
      <c r="G464" t="s">
        <v>147</v>
      </c>
      <c r="H464" t="s">
        <v>120</v>
      </c>
      <c r="I464">
        <v>1</v>
      </c>
      <c r="J464">
        <v>377770.56819999998</v>
      </c>
      <c r="K464">
        <v>13</v>
      </c>
    </row>
    <row r="465" spans="1:11" x14ac:dyDescent="0.25">
      <c r="A465">
        <v>2007</v>
      </c>
      <c r="B465" t="s">
        <v>18</v>
      </c>
      <c r="C465" t="s">
        <v>60</v>
      </c>
      <c r="D465" t="s">
        <v>73</v>
      </c>
      <c r="E465" t="s">
        <v>274</v>
      </c>
      <c r="F465" t="s">
        <v>171</v>
      </c>
      <c r="G465" t="s">
        <v>28</v>
      </c>
      <c r="H465" t="s">
        <v>188</v>
      </c>
      <c r="I465">
        <v>1</v>
      </c>
      <c r="J465">
        <v>0</v>
      </c>
      <c r="K465">
        <v>0</v>
      </c>
    </row>
    <row r="466" spans="1:11" x14ac:dyDescent="0.25">
      <c r="A466">
        <v>2007</v>
      </c>
      <c r="B466" t="s">
        <v>18</v>
      </c>
      <c r="C466" t="s">
        <v>72</v>
      </c>
      <c r="D466" t="s">
        <v>84</v>
      </c>
      <c r="E466" t="s">
        <v>275</v>
      </c>
      <c r="F466" t="s">
        <v>136</v>
      </c>
      <c r="G466" t="s">
        <v>28</v>
      </c>
      <c r="H466" t="s">
        <v>120</v>
      </c>
      <c r="I466">
        <v>1</v>
      </c>
      <c r="J466">
        <v>15200</v>
      </c>
      <c r="K466">
        <v>1</v>
      </c>
    </row>
    <row r="467" spans="1:11" x14ac:dyDescent="0.25">
      <c r="A467">
        <v>2007</v>
      </c>
      <c r="B467" t="s">
        <v>18</v>
      </c>
      <c r="C467" t="s">
        <v>29</v>
      </c>
      <c r="D467" t="s">
        <v>20</v>
      </c>
      <c r="E467" t="s">
        <v>226</v>
      </c>
      <c r="F467" t="s">
        <v>194</v>
      </c>
      <c r="G467" t="s">
        <v>28</v>
      </c>
      <c r="H467" t="s">
        <v>120</v>
      </c>
      <c r="I467">
        <v>1</v>
      </c>
      <c r="J467">
        <v>2599238.25</v>
      </c>
      <c r="K467">
        <v>1</v>
      </c>
    </row>
    <row r="468" spans="1:11" x14ac:dyDescent="0.25">
      <c r="A468">
        <v>2007</v>
      </c>
      <c r="B468" t="s">
        <v>18</v>
      </c>
      <c r="C468" t="s">
        <v>29</v>
      </c>
      <c r="D468" t="s">
        <v>20</v>
      </c>
      <c r="E468" t="s">
        <v>118</v>
      </c>
      <c r="F468" t="s">
        <v>116</v>
      </c>
      <c r="G468" t="s">
        <v>28</v>
      </c>
      <c r="H468" t="s">
        <v>240</v>
      </c>
      <c r="I468">
        <v>1</v>
      </c>
      <c r="J468">
        <v>0</v>
      </c>
      <c r="K468">
        <v>3</v>
      </c>
    </row>
    <row r="469" spans="1:11" x14ac:dyDescent="0.25">
      <c r="A469">
        <v>2007</v>
      </c>
      <c r="B469" t="s">
        <v>18</v>
      </c>
      <c r="C469" t="s">
        <v>29</v>
      </c>
      <c r="D469" t="s">
        <v>20</v>
      </c>
      <c r="E469" t="s">
        <v>118</v>
      </c>
      <c r="F469" t="s">
        <v>116</v>
      </c>
      <c r="G469" t="s">
        <v>28</v>
      </c>
      <c r="H469" t="s">
        <v>155</v>
      </c>
      <c r="I469">
        <v>1</v>
      </c>
      <c r="J469">
        <v>37858137</v>
      </c>
      <c r="K469">
        <v>12</v>
      </c>
    </row>
    <row r="470" spans="1:11" x14ac:dyDescent="0.25">
      <c r="A470">
        <v>2007</v>
      </c>
      <c r="B470" t="s">
        <v>18</v>
      </c>
      <c r="C470" t="s">
        <v>29</v>
      </c>
      <c r="D470" t="s">
        <v>20</v>
      </c>
      <c r="E470" t="s">
        <v>118</v>
      </c>
      <c r="F470" t="s">
        <v>116</v>
      </c>
      <c r="G470" t="s">
        <v>28</v>
      </c>
      <c r="H470" t="s">
        <v>122</v>
      </c>
      <c r="I470">
        <v>1</v>
      </c>
      <c r="J470">
        <v>32835206</v>
      </c>
      <c r="K470">
        <v>2</v>
      </c>
    </row>
    <row r="471" spans="1:11" x14ac:dyDescent="0.25">
      <c r="A471">
        <v>2007</v>
      </c>
      <c r="B471" t="s">
        <v>18</v>
      </c>
      <c r="C471" t="s">
        <v>29</v>
      </c>
      <c r="D471" t="s">
        <v>20</v>
      </c>
      <c r="E471" t="s">
        <v>121</v>
      </c>
      <c r="F471" t="s">
        <v>116</v>
      </c>
      <c r="G471" t="s">
        <v>269</v>
      </c>
      <c r="H471" t="s">
        <v>120</v>
      </c>
      <c r="I471">
        <v>1</v>
      </c>
      <c r="J471">
        <v>2608846</v>
      </c>
      <c r="K471">
        <v>1</v>
      </c>
    </row>
    <row r="472" spans="1:11" x14ac:dyDescent="0.25">
      <c r="A472">
        <v>2007</v>
      </c>
      <c r="B472" t="s">
        <v>18</v>
      </c>
      <c r="C472" t="s">
        <v>29</v>
      </c>
      <c r="D472" t="s">
        <v>30</v>
      </c>
      <c r="E472" t="s">
        <v>156</v>
      </c>
      <c r="F472" t="s">
        <v>129</v>
      </c>
      <c r="G472" t="s">
        <v>28</v>
      </c>
      <c r="H472" t="s">
        <v>131</v>
      </c>
      <c r="I472">
        <v>1</v>
      </c>
      <c r="J472">
        <v>-50643.019500000002</v>
      </c>
      <c r="K472">
        <v>3</v>
      </c>
    </row>
    <row r="473" spans="1:11" x14ac:dyDescent="0.25">
      <c r="A473">
        <v>2007</v>
      </c>
      <c r="B473" t="s">
        <v>18</v>
      </c>
      <c r="C473" t="s">
        <v>29</v>
      </c>
      <c r="D473" t="s">
        <v>30</v>
      </c>
      <c r="E473" t="s">
        <v>132</v>
      </c>
      <c r="F473" t="s">
        <v>129</v>
      </c>
      <c r="G473" t="s">
        <v>144</v>
      </c>
      <c r="H473" t="s">
        <v>120</v>
      </c>
      <c r="I473">
        <v>1</v>
      </c>
      <c r="J473">
        <v>40105.800799999997</v>
      </c>
      <c r="K473">
        <v>1</v>
      </c>
    </row>
    <row r="474" spans="1:11" x14ac:dyDescent="0.25">
      <c r="A474">
        <v>2007</v>
      </c>
      <c r="B474" t="s">
        <v>18</v>
      </c>
      <c r="C474" t="s">
        <v>29</v>
      </c>
      <c r="D474" t="s">
        <v>30</v>
      </c>
      <c r="E474" t="s">
        <v>276</v>
      </c>
      <c r="F474" t="s">
        <v>129</v>
      </c>
      <c r="G474" t="s">
        <v>28</v>
      </c>
      <c r="H474" t="s">
        <v>120</v>
      </c>
      <c r="I474">
        <v>1</v>
      </c>
      <c r="J474">
        <v>2608846</v>
      </c>
      <c r="K474">
        <v>1</v>
      </c>
    </row>
    <row r="475" spans="1:11" x14ac:dyDescent="0.25">
      <c r="A475">
        <v>2000</v>
      </c>
      <c r="B475" t="s">
        <v>18</v>
      </c>
      <c r="C475" t="s">
        <v>19</v>
      </c>
      <c r="D475" t="s">
        <v>20</v>
      </c>
      <c r="E475" t="s">
        <v>152</v>
      </c>
      <c r="F475" t="s">
        <v>116</v>
      </c>
      <c r="G475" t="s">
        <v>119</v>
      </c>
      <c r="H475" t="s">
        <v>120</v>
      </c>
      <c r="I475">
        <v>1</v>
      </c>
      <c r="J475">
        <v>1027068</v>
      </c>
      <c r="K475">
        <v>1</v>
      </c>
    </row>
    <row r="476" spans="1:11" x14ac:dyDescent="0.25">
      <c r="A476">
        <v>2000</v>
      </c>
      <c r="B476" t="s">
        <v>18</v>
      </c>
      <c r="C476" t="s">
        <v>19</v>
      </c>
      <c r="D476" t="s">
        <v>20</v>
      </c>
      <c r="E476" t="s">
        <v>121</v>
      </c>
      <c r="F476" t="s">
        <v>116</v>
      </c>
      <c r="G476" t="s">
        <v>119</v>
      </c>
      <c r="H476" t="s">
        <v>127</v>
      </c>
      <c r="I476">
        <v>1</v>
      </c>
      <c r="J476">
        <v>20507096</v>
      </c>
      <c r="K476">
        <v>5</v>
      </c>
    </row>
    <row r="477" spans="1:11" x14ac:dyDescent="0.25">
      <c r="A477">
        <v>2001</v>
      </c>
      <c r="B477" t="s">
        <v>18</v>
      </c>
      <c r="C477" t="s">
        <v>19</v>
      </c>
      <c r="D477" t="s">
        <v>20</v>
      </c>
      <c r="E477" t="s">
        <v>121</v>
      </c>
      <c r="F477" t="s">
        <v>116</v>
      </c>
      <c r="G477" t="s">
        <v>119</v>
      </c>
      <c r="H477" t="s">
        <v>155</v>
      </c>
      <c r="I477">
        <v>1</v>
      </c>
      <c r="J477">
        <v>12230588</v>
      </c>
      <c r="K477">
        <v>8</v>
      </c>
    </row>
    <row r="478" spans="1:11" x14ac:dyDescent="0.25">
      <c r="A478">
        <v>2001</v>
      </c>
      <c r="B478" t="s">
        <v>18</v>
      </c>
      <c r="C478" t="s">
        <v>19</v>
      </c>
      <c r="D478" t="s">
        <v>42</v>
      </c>
      <c r="E478" t="s">
        <v>115</v>
      </c>
      <c r="F478" t="s">
        <v>116</v>
      </c>
      <c r="G478" t="s">
        <v>28</v>
      </c>
      <c r="H478" t="s">
        <v>122</v>
      </c>
      <c r="I478">
        <v>1</v>
      </c>
      <c r="J478">
        <v>1236000</v>
      </c>
      <c r="K478">
        <v>4</v>
      </c>
    </row>
    <row r="479" spans="1:11" x14ac:dyDescent="0.25">
      <c r="A479">
        <v>2001</v>
      </c>
      <c r="B479" t="s">
        <v>18</v>
      </c>
      <c r="C479" t="s">
        <v>19</v>
      </c>
      <c r="D479" t="s">
        <v>42</v>
      </c>
      <c r="E479" t="s">
        <v>115</v>
      </c>
      <c r="F479" t="s">
        <v>116</v>
      </c>
      <c r="G479" t="s">
        <v>119</v>
      </c>
      <c r="H479" t="s">
        <v>127</v>
      </c>
      <c r="I479">
        <v>1</v>
      </c>
      <c r="J479">
        <v>3181900</v>
      </c>
      <c r="K479">
        <v>4</v>
      </c>
    </row>
    <row r="480" spans="1:11" x14ac:dyDescent="0.25">
      <c r="A480">
        <v>2001</v>
      </c>
      <c r="B480" t="s">
        <v>18</v>
      </c>
      <c r="C480" t="s">
        <v>29</v>
      </c>
      <c r="D480" t="s">
        <v>30</v>
      </c>
      <c r="E480" t="s">
        <v>128</v>
      </c>
      <c r="F480" t="s">
        <v>129</v>
      </c>
      <c r="G480" t="s">
        <v>151</v>
      </c>
      <c r="H480" t="s">
        <v>120</v>
      </c>
      <c r="I480">
        <v>1</v>
      </c>
      <c r="J480">
        <v>3553541</v>
      </c>
      <c r="K480">
        <v>1</v>
      </c>
    </row>
    <row r="481" spans="1:11" x14ac:dyDescent="0.25">
      <c r="A481">
        <v>2002</v>
      </c>
      <c r="B481" t="s">
        <v>18</v>
      </c>
      <c r="C481" t="s">
        <v>19</v>
      </c>
      <c r="D481" t="s">
        <v>20</v>
      </c>
      <c r="E481" t="s">
        <v>121</v>
      </c>
      <c r="F481" t="s">
        <v>116</v>
      </c>
      <c r="G481" t="s">
        <v>119</v>
      </c>
      <c r="H481" t="s">
        <v>117</v>
      </c>
      <c r="I481">
        <v>1</v>
      </c>
      <c r="J481">
        <v>1054592</v>
      </c>
      <c r="K481">
        <v>2</v>
      </c>
    </row>
    <row r="482" spans="1:11" x14ac:dyDescent="0.25">
      <c r="A482">
        <v>2002</v>
      </c>
      <c r="B482" t="s">
        <v>18</v>
      </c>
      <c r="C482" t="s">
        <v>19</v>
      </c>
      <c r="D482" t="s">
        <v>20</v>
      </c>
      <c r="E482" t="s">
        <v>121</v>
      </c>
      <c r="F482" t="s">
        <v>116</v>
      </c>
      <c r="G482" t="s">
        <v>119</v>
      </c>
      <c r="H482" t="s">
        <v>120</v>
      </c>
      <c r="I482">
        <v>1</v>
      </c>
      <c r="J482">
        <v>84816759</v>
      </c>
      <c r="K482">
        <v>11</v>
      </c>
    </row>
    <row r="483" spans="1:11" x14ac:dyDescent="0.25">
      <c r="A483">
        <v>2002</v>
      </c>
      <c r="B483" t="s">
        <v>18</v>
      </c>
      <c r="C483" t="s">
        <v>29</v>
      </c>
      <c r="D483" t="s">
        <v>36</v>
      </c>
      <c r="E483" t="s">
        <v>277</v>
      </c>
      <c r="F483" t="s">
        <v>129</v>
      </c>
      <c r="G483" t="s">
        <v>130</v>
      </c>
      <c r="H483" t="s">
        <v>131</v>
      </c>
      <c r="I483">
        <v>1</v>
      </c>
      <c r="J483">
        <v>43145</v>
      </c>
      <c r="K483">
        <v>1</v>
      </c>
    </row>
    <row r="484" spans="1:11" x14ac:dyDescent="0.25">
      <c r="A484">
        <v>2003</v>
      </c>
      <c r="B484" t="s">
        <v>18</v>
      </c>
      <c r="C484" t="s">
        <v>19</v>
      </c>
      <c r="D484" t="s">
        <v>36</v>
      </c>
      <c r="E484" t="s">
        <v>153</v>
      </c>
      <c r="F484" t="s">
        <v>116</v>
      </c>
      <c r="G484" t="s">
        <v>167</v>
      </c>
      <c r="H484" t="s">
        <v>117</v>
      </c>
      <c r="I484">
        <v>1</v>
      </c>
      <c r="J484">
        <v>19848764</v>
      </c>
      <c r="K484">
        <v>6</v>
      </c>
    </row>
    <row r="485" spans="1:11" x14ac:dyDescent="0.25">
      <c r="A485">
        <v>2003</v>
      </c>
      <c r="B485" t="s">
        <v>18</v>
      </c>
      <c r="C485" t="s">
        <v>19</v>
      </c>
      <c r="D485" t="s">
        <v>42</v>
      </c>
      <c r="E485" t="s">
        <v>115</v>
      </c>
      <c r="F485" t="s">
        <v>116</v>
      </c>
      <c r="G485" t="s">
        <v>119</v>
      </c>
      <c r="H485" t="s">
        <v>120</v>
      </c>
      <c r="I485">
        <v>1</v>
      </c>
      <c r="J485">
        <v>58078448</v>
      </c>
      <c r="K485">
        <v>4</v>
      </c>
    </row>
    <row r="486" spans="1:11" x14ac:dyDescent="0.25">
      <c r="A486">
        <v>2003</v>
      </c>
      <c r="B486" t="s">
        <v>18</v>
      </c>
      <c r="C486" t="s">
        <v>19</v>
      </c>
      <c r="D486" t="s">
        <v>55</v>
      </c>
      <c r="E486" t="s">
        <v>161</v>
      </c>
      <c r="F486" t="s">
        <v>116</v>
      </c>
      <c r="G486" t="s">
        <v>119</v>
      </c>
      <c r="H486" t="s">
        <v>120</v>
      </c>
      <c r="I486">
        <v>1</v>
      </c>
      <c r="J486">
        <v>667125</v>
      </c>
      <c r="K486">
        <v>1</v>
      </c>
    </row>
    <row r="487" spans="1:11" x14ac:dyDescent="0.25">
      <c r="A487">
        <v>2003</v>
      </c>
      <c r="B487" t="s">
        <v>18</v>
      </c>
      <c r="C487" t="s">
        <v>29</v>
      </c>
      <c r="D487" t="s">
        <v>30</v>
      </c>
      <c r="E487" t="s">
        <v>162</v>
      </c>
      <c r="F487" t="s">
        <v>129</v>
      </c>
      <c r="G487" t="s">
        <v>144</v>
      </c>
      <c r="H487" t="s">
        <v>120</v>
      </c>
      <c r="I487">
        <v>1</v>
      </c>
      <c r="J487">
        <v>817398</v>
      </c>
      <c r="K487">
        <v>1</v>
      </c>
    </row>
    <row r="488" spans="1:11" x14ac:dyDescent="0.25">
      <c r="A488">
        <v>2003</v>
      </c>
      <c r="B488" t="s">
        <v>18</v>
      </c>
      <c r="C488" t="s">
        <v>29</v>
      </c>
      <c r="D488" t="s">
        <v>30</v>
      </c>
      <c r="E488" t="s">
        <v>157</v>
      </c>
      <c r="F488" t="s">
        <v>129</v>
      </c>
      <c r="G488" t="s">
        <v>130</v>
      </c>
      <c r="H488" t="s">
        <v>131</v>
      </c>
      <c r="I488">
        <v>1</v>
      </c>
      <c r="J488">
        <v>121382</v>
      </c>
      <c r="K488">
        <v>2</v>
      </c>
    </row>
    <row r="489" spans="1:11" x14ac:dyDescent="0.25">
      <c r="A489">
        <v>2004</v>
      </c>
      <c r="B489" t="s">
        <v>18</v>
      </c>
      <c r="C489" t="s">
        <v>19</v>
      </c>
      <c r="D489" t="s">
        <v>20</v>
      </c>
      <c r="E489" t="s">
        <v>118</v>
      </c>
      <c r="F489" t="s">
        <v>116</v>
      </c>
      <c r="G489" t="s">
        <v>119</v>
      </c>
      <c r="H489" t="s">
        <v>145</v>
      </c>
      <c r="I489">
        <v>1</v>
      </c>
      <c r="J489">
        <v>41337548</v>
      </c>
      <c r="K489">
        <v>10</v>
      </c>
    </row>
    <row r="490" spans="1:11" x14ac:dyDescent="0.25">
      <c r="A490">
        <v>2004</v>
      </c>
      <c r="B490" t="s">
        <v>18</v>
      </c>
      <c r="C490" t="s">
        <v>19</v>
      </c>
      <c r="D490" t="s">
        <v>20</v>
      </c>
      <c r="E490" t="s">
        <v>118</v>
      </c>
      <c r="F490" t="s">
        <v>116</v>
      </c>
      <c r="G490" t="s">
        <v>137</v>
      </c>
      <c r="H490" t="s">
        <v>155</v>
      </c>
      <c r="I490">
        <v>1</v>
      </c>
      <c r="J490">
        <v>1352832</v>
      </c>
      <c r="K490">
        <v>1</v>
      </c>
    </row>
    <row r="491" spans="1:11" x14ac:dyDescent="0.25">
      <c r="A491">
        <v>2004</v>
      </c>
      <c r="B491" t="s">
        <v>18</v>
      </c>
      <c r="C491" t="s">
        <v>19</v>
      </c>
      <c r="D491" t="s">
        <v>20</v>
      </c>
      <c r="E491" t="s">
        <v>121</v>
      </c>
      <c r="F491" t="s">
        <v>116</v>
      </c>
      <c r="G491" t="s">
        <v>119</v>
      </c>
      <c r="H491" t="s">
        <v>120</v>
      </c>
      <c r="I491">
        <v>1</v>
      </c>
      <c r="J491">
        <v>-9129</v>
      </c>
      <c r="K491">
        <v>4</v>
      </c>
    </row>
    <row r="492" spans="1:11" x14ac:dyDescent="0.25">
      <c r="A492">
        <v>2004</v>
      </c>
      <c r="B492" t="s">
        <v>18</v>
      </c>
      <c r="C492" t="s">
        <v>19</v>
      </c>
      <c r="D492" t="s">
        <v>42</v>
      </c>
      <c r="E492" t="s">
        <v>115</v>
      </c>
      <c r="F492" t="s">
        <v>116</v>
      </c>
      <c r="G492" t="s">
        <v>119</v>
      </c>
      <c r="H492" t="s">
        <v>117</v>
      </c>
      <c r="I492">
        <v>1</v>
      </c>
      <c r="J492">
        <v>4564566</v>
      </c>
      <c r="K492">
        <v>10</v>
      </c>
    </row>
    <row r="493" spans="1:11" x14ac:dyDescent="0.25">
      <c r="A493">
        <v>2004</v>
      </c>
      <c r="B493" t="s">
        <v>18</v>
      </c>
      <c r="C493" t="s">
        <v>19</v>
      </c>
      <c r="D493" t="s">
        <v>38</v>
      </c>
      <c r="E493" t="s">
        <v>123</v>
      </c>
      <c r="F493" t="s">
        <v>124</v>
      </c>
      <c r="G493" t="s">
        <v>28</v>
      </c>
      <c r="H493" t="s">
        <v>120</v>
      </c>
      <c r="I493">
        <v>1</v>
      </c>
      <c r="J493">
        <v>236940</v>
      </c>
      <c r="K493">
        <v>1</v>
      </c>
    </row>
    <row r="494" spans="1:11" x14ac:dyDescent="0.25">
      <c r="A494">
        <v>2004</v>
      </c>
      <c r="B494" t="s">
        <v>18</v>
      </c>
      <c r="C494" t="s">
        <v>19</v>
      </c>
      <c r="D494" t="s">
        <v>55</v>
      </c>
      <c r="E494" t="s">
        <v>160</v>
      </c>
      <c r="F494" t="s">
        <v>116</v>
      </c>
      <c r="G494" t="s">
        <v>28</v>
      </c>
      <c r="H494" t="s">
        <v>145</v>
      </c>
      <c r="I494">
        <v>1</v>
      </c>
      <c r="J494">
        <v>3708378</v>
      </c>
      <c r="K494">
        <v>2</v>
      </c>
    </row>
    <row r="495" spans="1:11" x14ac:dyDescent="0.25">
      <c r="A495">
        <v>2004</v>
      </c>
      <c r="B495" t="s">
        <v>18</v>
      </c>
      <c r="C495" t="s">
        <v>29</v>
      </c>
      <c r="D495" t="s">
        <v>36</v>
      </c>
      <c r="E495" t="s">
        <v>164</v>
      </c>
      <c r="F495" t="s">
        <v>129</v>
      </c>
      <c r="G495" t="s">
        <v>28</v>
      </c>
      <c r="H495" t="s">
        <v>131</v>
      </c>
      <c r="I495">
        <v>1</v>
      </c>
      <c r="J495">
        <v>198000</v>
      </c>
      <c r="K495">
        <v>2</v>
      </c>
    </row>
    <row r="496" spans="1:11" x14ac:dyDescent="0.25">
      <c r="A496">
        <v>2004</v>
      </c>
      <c r="B496" t="s">
        <v>18</v>
      </c>
      <c r="C496" t="s">
        <v>29</v>
      </c>
      <c r="D496" t="s">
        <v>42</v>
      </c>
      <c r="E496" t="s">
        <v>278</v>
      </c>
      <c r="F496" t="s">
        <v>194</v>
      </c>
      <c r="G496" t="s">
        <v>28</v>
      </c>
      <c r="H496" t="s">
        <v>120</v>
      </c>
      <c r="I496">
        <v>1</v>
      </c>
      <c r="J496">
        <v>9300150</v>
      </c>
      <c r="K496">
        <v>4</v>
      </c>
    </row>
    <row r="497" spans="1:11" x14ac:dyDescent="0.25">
      <c r="A497">
        <v>2004</v>
      </c>
      <c r="B497" t="s">
        <v>18</v>
      </c>
      <c r="C497" t="s">
        <v>29</v>
      </c>
      <c r="D497" t="s">
        <v>38</v>
      </c>
      <c r="E497" t="s">
        <v>196</v>
      </c>
      <c r="F497" t="s">
        <v>142</v>
      </c>
      <c r="G497" t="s">
        <v>126</v>
      </c>
      <c r="H497" t="s">
        <v>204</v>
      </c>
      <c r="I497">
        <v>1</v>
      </c>
      <c r="J497">
        <v>1557047</v>
      </c>
      <c r="K497">
        <v>1</v>
      </c>
    </row>
    <row r="498" spans="1:11" x14ac:dyDescent="0.25">
      <c r="A498">
        <v>2005</v>
      </c>
      <c r="B498" t="s">
        <v>18</v>
      </c>
      <c r="C498" t="s">
        <v>19</v>
      </c>
      <c r="D498" t="s">
        <v>30</v>
      </c>
      <c r="E498" t="s">
        <v>202</v>
      </c>
      <c r="F498" t="s">
        <v>129</v>
      </c>
      <c r="G498" t="s">
        <v>28</v>
      </c>
      <c r="H498" t="s">
        <v>120</v>
      </c>
      <c r="I498">
        <v>1</v>
      </c>
      <c r="J498">
        <v>568082</v>
      </c>
      <c r="K498">
        <v>7</v>
      </c>
    </row>
    <row r="499" spans="1:11" x14ac:dyDescent="0.25">
      <c r="A499">
        <v>2005</v>
      </c>
      <c r="B499" t="s">
        <v>18</v>
      </c>
      <c r="C499" t="s">
        <v>19</v>
      </c>
      <c r="D499" t="s">
        <v>36</v>
      </c>
      <c r="E499" t="s">
        <v>153</v>
      </c>
      <c r="F499" t="s">
        <v>116</v>
      </c>
      <c r="G499" t="s">
        <v>28</v>
      </c>
      <c r="H499" t="s">
        <v>117</v>
      </c>
      <c r="I499">
        <v>1</v>
      </c>
      <c r="J499">
        <v>30603424</v>
      </c>
      <c r="K499">
        <v>15</v>
      </c>
    </row>
    <row r="500" spans="1:11" x14ac:dyDescent="0.25">
      <c r="A500">
        <v>2005</v>
      </c>
      <c r="B500" t="s">
        <v>18</v>
      </c>
      <c r="C500" t="s">
        <v>19</v>
      </c>
      <c r="D500" t="s">
        <v>36</v>
      </c>
      <c r="E500" t="s">
        <v>153</v>
      </c>
      <c r="F500" t="s">
        <v>116</v>
      </c>
      <c r="G500" t="s">
        <v>167</v>
      </c>
      <c r="H500" t="s">
        <v>117</v>
      </c>
      <c r="I500">
        <v>1</v>
      </c>
      <c r="J500">
        <v>-900000</v>
      </c>
      <c r="K500">
        <v>1</v>
      </c>
    </row>
    <row r="501" spans="1:11" x14ac:dyDescent="0.25">
      <c r="A501">
        <v>2005</v>
      </c>
      <c r="B501" t="s">
        <v>18</v>
      </c>
      <c r="C501" t="s">
        <v>19</v>
      </c>
      <c r="D501" t="s">
        <v>42</v>
      </c>
      <c r="E501" t="s">
        <v>115</v>
      </c>
      <c r="F501" t="s">
        <v>116</v>
      </c>
      <c r="G501" t="s">
        <v>28</v>
      </c>
      <c r="H501" t="s">
        <v>145</v>
      </c>
      <c r="I501">
        <v>1</v>
      </c>
      <c r="J501">
        <v>37276544</v>
      </c>
      <c r="K501">
        <v>24</v>
      </c>
    </row>
    <row r="502" spans="1:11" x14ac:dyDescent="0.25">
      <c r="A502">
        <v>2005</v>
      </c>
      <c r="B502" t="s">
        <v>18</v>
      </c>
      <c r="C502" t="s">
        <v>19</v>
      </c>
      <c r="D502" t="s">
        <v>42</v>
      </c>
      <c r="E502" t="s">
        <v>115</v>
      </c>
      <c r="F502" t="s">
        <v>116</v>
      </c>
      <c r="G502" t="s">
        <v>119</v>
      </c>
      <c r="H502" t="s">
        <v>120</v>
      </c>
      <c r="I502">
        <v>1</v>
      </c>
      <c r="J502">
        <v>-59434</v>
      </c>
      <c r="K502">
        <v>1</v>
      </c>
    </row>
    <row r="503" spans="1:11" x14ac:dyDescent="0.25">
      <c r="A503">
        <v>2005</v>
      </c>
      <c r="B503" t="s">
        <v>18</v>
      </c>
      <c r="C503" t="s">
        <v>72</v>
      </c>
      <c r="D503" t="s">
        <v>50</v>
      </c>
      <c r="E503" t="s">
        <v>279</v>
      </c>
      <c r="F503" t="s">
        <v>136</v>
      </c>
      <c r="G503" t="s">
        <v>28</v>
      </c>
      <c r="H503" t="s">
        <v>120</v>
      </c>
      <c r="I503">
        <v>1</v>
      </c>
      <c r="J503">
        <v>7085</v>
      </c>
      <c r="K503">
        <v>1</v>
      </c>
    </row>
    <row r="504" spans="1:11" x14ac:dyDescent="0.25">
      <c r="A504">
        <v>2005</v>
      </c>
      <c r="B504" t="s">
        <v>18</v>
      </c>
      <c r="C504" t="s">
        <v>29</v>
      </c>
      <c r="D504" t="s">
        <v>30</v>
      </c>
      <c r="E504" t="s">
        <v>148</v>
      </c>
      <c r="F504" t="s">
        <v>129</v>
      </c>
      <c r="G504" t="s">
        <v>28</v>
      </c>
      <c r="H504" t="s">
        <v>131</v>
      </c>
      <c r="I504">
        <v>1</v>
      </c>
      <c r="J504">
        <v>11018</v>
      </c>
      <c r="K504">
        <v>2</v>
      </c>
    </row>
    <row r="505" spans="1:11" x14ac:dyDescent="0.25">
      <c r="A505">
        <v>2005</v>
      </c>
      <c r="B505" t="s">
        <v>18</v>
      </c>
      <c r="C505" t="s">
        <v>29</v>
      </c>
      <c r="D505" t="s">
        <v>30</v>
      </c>
      <c r="E505" t="s">
        <v>156</v>
      </c>
      <c r="F505" t="s">
        <v>129</v>
      </c>
      <c r="G505" t="s">
        <v>28</v>
      </c>
      <c r="H505" t="s">
        <v>131</v>
      </c>
      <c r="I505">
        <v>1</v>
      </c>
      <c r="J505">
        <v>33510</v>
      </c>
      <c r="K505">
        <v>2</v>
      </c>
    </row>
    <row r="506" spans="1:11" x14ac:dyDescent="0.25">
      <c r="A506">
        <v>2005</v>
      </c>
      <c r="B506" t="s">
        <v>18</v>
      </c>
      <c r="C506" t="s">
        <v>29</v>
      </c>
      <c r="D506" t="s">
        <v>30</v>
      </c>
      <c r="E506" t="s">
        <v>132</v>
      </c>
      <c r="F506" t="s">
        <v>129</v>
      </c>
      <c r="G506" t="s">
        <v>144</v>
      </c>
      <c r="H506" t="s">
        <v>120</v>
      </c>
      <c r="I506">
        <v>1</v>
      </c>
      <c r="J506">
        <v>16201020</v>
      </c>
      <c r="K506">
        <v>4</v>
      </c>
    </row>
    <row r="507" spans="1:11" x14ac:dyDescent="0.25">
      <c r="A507">
        <v>2005</v>
      </c>
      <c r="B507" t="s">
        <v>18</v>
      </c>
      <c r="C507" t="s">
        <v>29</v>
      </c>
      <c r="D507" t="s">
        <v>30</v>
      </c>
      <c r="E507" t="s">
        <v>162</v>
      </c>
      <c r="F507" t="s">
        <v>129</v>
      </c>
      <c r="G507" t="s">
        <v>144</v>
      </c>
      <c r="H507" t="s">
        <v>120</v>
      </c>
      <c r="I507">
        <v>1</v>
      </c>
      <c r="J507">
        <v>511689</v>
      </c>
      <c r="K507">
        <v>1</v>
      </c>
    </row>
    <row r="508" spans="1:11" x14ac:dyDescent="0.25">
      <c r="A508">
        <v>2005</v>
      </c>
      <c r="B508" t="s">
        <v>18</v>
      </c>
      <c r="C508" t="s">
        <v>19</v>
      </c>
      <c r="D508" t="s">
        <v>67</v>
      </c>
      <c r="E508" t="s">
        <v>280</v>
      </c>
      <c r="F508" t="s">
        <v>129</v>
      </c>
      <c r="G508" t="s">
        <v>28</v>
      </c>
      <c r="H508" t="s">
        <v>120</v>
      </c>
      <c r="I508">
        <v>1</v>
      </c>
      <c r="J508">
        <v>1990648</v>
      </c>
      <c r="K508">
        <v>4</v>
      </c>
    </row>
    <row r="509" spans="1:11" x14ac:dyDescent="0.25">
      <c r="A509">
        <v>2005</v>
      </c>
      <c r="B509" t="s">
        <v>18</v>
      </c>
      <c r="C509" t="s">
        <v>19</v>
      </c>
      <c r="D509" t="s">
        <v>55</v>
      </c>
      <c r="E509" t="s">
        <v>178</v>
      </c>
      <c r="F509" t="s">
        <v>124</v>
      </c>
      <c r="G509" t="s">
        <v>137</v>
      </c>
      <c r="H509" t="s">
        <v>145</v>
      </c>
      <c r="I509">
        <v>1</v>
      </c>
      <c r="J509">
        <v>4935195</v>
      </c>
      <c r="K509">
        <v>1</v>
      </c>
    </row>
    <row r="510" spans="1:11" x14ac:dyDescent="0.25">
      <c r="A510">
        <v>2005</v>
      </c>
      <c r="B510" t="s">
        <v>18</v>
      </c>
      <c r="C510" t="s">
        <v>60</v>
      </c>
      <c r="D510" t="s">
        <v>55</v>
      </c>
      <c r="E510" t="s">
        <v>200</v>
      </c>
      <c r="F510" t="s">
        <v>124</v>
      </c>
      <c r="G510" t="s">
        <v>281</v>
      </c>
      <c r="H510" t="s">
        <v>120</v>
      </c>
      <c r="I510">
        <v>1</v>
      </c>
      <c r="J510">
        <v>25389496</v>
      </c>
      <c r="K510">
        <v>21</v>
      </c>
    </row>
    <row r="511" spans="1:11" x14ac:dyDescent="0.25">
      <c r="A511">
        <v>2005</v>
      </c>
      <c r="B511" t="s">
        <v>18</v>
      </c>
      <c r="C511" t="s">
        <v>60</v>
      </c>
      <c r="D511" t="s">
        <v>55</v>
      </c>
      <c r="E511" t="s">
        <v>168</v>
      </c>
      <c r="F511" t="s">
        <v>159</v>
      </c>
      <c r="G511" t="s">
        <v>28</v>
      </c>
      <c r="H511" t="s">
        <v>120</v>
      </c>
      <c r="I511">
        <v>1</v>
      </c>
      <c r="J511">
        <v>215723</v>
      </c>
      <c r="K511">
        <v>2</v>
      </c>
    </row>
    <row r="512" spans="1:11" x14ac:dyDescent="0.25">
      <c r="A512">
        <v>2005</v>
      </c>
      <c r="B512" t="s">
        <v>18</v>
      </c>
      <c r="C512" t="s">
        <v>72</v>
      </c>
      <c r="D512" t="s">
        <v>55</v>
      </c>
      <c r="E512" t="s">
        <v>168</v>
      </c>
      <c r="F512" t="s">
        <v>159</v>
      </c>
      <c r="G512" t="s">
        <v>28</v>
      </c>
      <c r="H512" t="s">
        <v>120</v>
      </c>
      <c r="I512">
        <v>1</v>
      </c>
      <c r="J512">
        <v>1219878</v>
      </c>
      <c r="K512">
        <v>3</v>
      </c>
    </row>
    <row r="513" spans="1:11" x14ac:dyDescent="0.25">
      <c r="A513">
        <v>2005</v>
      </c>
      <c r="B513" t="s">
        <v>18</v>
      </c>
      <c r="C513" t="s">
        <v>29</v>
      </c>
      <c r="D513" t="s">
        <v>20</v>
      </c>
      <c r="E513" t="s">
        <v>187</v>
      </c>
      <c r="F513" t="s">
        <v>116</v>
      </c>
      <c r="G513" t="s">
        <v>28</v>
      </c>
      <c r="H513" t="s">
        <v>120</v>
      </c>
      <c r="I513">
        <v>1</v>
      </c>
      <c r="J513">
        <v>868944</v>
      </c>
      <c r="K513">
        <v>2</v>
      </c>
    </row>
    <row r="514" spans="1:11" x14ac:dyDescent="0.25">
      <c r="A514">
        <v>2005</v>
      </c>
      <c r="B514" t="s">
        <v>18</v>
      </c>
      <c r="C514" t="s">
        <v>29</v>
      </c>
      <c r="D514" t="s">
        <v>30</v>
      </c>
      <c r="E514" t="s">
        <v>128</v>
      </c>
      <c r="F514" t="s">
        <v>129</v>
      </c>
      <c r="G514" t="s">
        <v>144</v>
      </c>
      <c r="H514" t="s">
        <v>120</v>
      </c>
      <c r="I514">
        <v>1</v>
      </c>
      <c r="J514">
        <v>4920000</v>
      </c>
      <c r="K514">
        <v>1</v>
      </c>
    </row>
    <row r="515" spans="1:11" x14ac:dyDescent="0.25">
      <c r="A515">
        <v>2005</v>
      </c>
      <c r="B515" t="s">
        <v>18</v>
      </c>
      <c r="C515" t="s">
        <v>29</v>
      </c>
      <c r="D515" t="s">
        <v>30</v>
      </c>
      <c r="E515" t="s">
        <v>169</v>
      </c>
      <c r="F515" t="s">
        <v>129</v>
      </c>
      <c r="G515" t="s">
        <v>28</v>
      </c>
      <c r="H515" t="s">
        <v>131</v>
      </c>
      <c r="I515">
        <v>1</v>
      </c>
      <c r="J515">
        <v>85454</v>
      </c>
      <c r="K515">
        <v>5</v>
      </c>
    </row>
    <row r="516" spans="1:11" x14ac:dyDescent="0.25">
      <c r="A516">
        <v>2005</v>
      </c>
      <c r="B516" t="s">
        <v>18</v>
      </c>
      <c r="C516" t="s">
        <v>29</v>
      </c>
      <c r="D516" t="s">
        <v>36</v>
      </c>
      <c r="E516" t="s">
        <v>133</v>
      </c>
      <c r="F516" t="s">
        <v>129</v>
      </c>
      <c r="G516" t="s">
        <v>28</v>
      </c>
      <c r="H516" t="s">
        <v>131</v>
      </c>
      <c r="I516">
        <v>1</v>
      </c>
      <c r="J516">
        <v>196989</v>
      </c>
      <c r="K516">
        <v>5</v>
      </c>
    </row>
    <row r="517" spans="1:11" x14ac:dyDescent="0.25">
      <c r="A517">
        <v>2005</v>
      </c>
      <c r="B517" t="s">
        <v>18</v>
      </c>
      <c r="C517" t="s">
        <v>29</v>
      </c>
      <c r="D517" t="s">
        <v>47</v>
      </c>
      <c r="E517" t="s">
        <v>158</v>
      </c>
      <c r="F517" t="s">
        <v>159</v>
      </c>
      <c r="G517" t="s">
        <v>28</v>
      </c>
      <c r="H517" t="s">
        <v>131</v>
      </c>
      <c r="I517">
        <v>1</v>
      </c>
      <c r="J517">
        <v>28829</v>
      </c>
      <c r="K517">
        <v>3</v>
      </c>
    </row>
    <row r="518" spans="1:11" x14ac:dyDescent="0.25">
      <c r="A518">
        <v>2005</v>
      </c>
      <c r="B518" t="s">
        <v>18</v>
      </c>
      <c r="C518" t="s">
        <v>29</v>
      </c>
      <c r="D518" t="s">
        <v>50</v>
      </c>
      <c r="E518" t="s">
        <v>272</v>
      </c>
      <c r="F518" t="s">
        <v>136</v>
      </c>
      <c r="G518" t="s">
        <v>28</v>
      </c>
      <c r="H518" t="s">
        <v>131</v>
      </c>
      <c r="I518">
        <v>1</v>
      </c>
      <c r="J518">
        <v>38782</v>
      </c>
      <c r="K518">
        <v>3</v>
      </c>
    </row>
    <row r="519" spans="1:11" x14ac:dyDescent="0.25">
      <c r="A519">
        <v>2006</v>
      </c>
      <c r="B519" t="s">
        <v>18</v>
      </c>
      <c r="C519" t="s">
        <v>19</v>
      </c>
      <c r="D519" t="s">
        <v>20</v>
      </c>
      <c r="E519" t="s">
        <v>118</v>
      </c>
      <c r="F519" t="s">
        <v>116</v>
      </c>
      <c r="G519" t="s">
        <v>28</v>
      </c>
      <c r="H519" t="s">
        <v>120</v>
      </c>
      <c r="I519">
        <v>1</v>
      </c>
      <c r="J519">
        <v>16885331</v>
      </c>
      <c r="K519">
        <v>6</v>
      </c>
    </row>
    <row r="520" spans="1:11" x14ac:dyDescent="0.25">
      <c r="A520">
        <v>2006</v>
      </c>
      <c r="B520" t="s">
        <v>18</v>
      </c>
      <c r="C520" t="s">
        <v>19</v>
      </c>
      <c r="D520" t="s">
        <v>20</v>
      </c>
      <c r="E520" t="s">
        <v>118</v>
      </c>
      <c r="F520" t="s">
        <v>116</v>
      </c>
      <c r="G520" t="s">
        <v>172</v>
      </c>
      <c r="H520" t="s">
        <v>117</v>
      </c>
      <c r="I520">
        <v>1</v>
      </c>
      <c r="J520">
        <v>138250000</v>
      </c>
      <c r="K520">
        <v>5</v>
      </c>
    </row>
    <row r="521" spans="1:11" x14ac:dyDescent="0.25">
      <c r="A521">
        <v>2006</v>
      </c>
      <c r="B521" t="s">
        <v>18</v>
      </c>
      <c r="C521" t="s">
        <v>19</v>
      </c>
      <c r="D521" t="s">
        <v>20</v>
      </c>
      <c r="E521" t="s">
        <v>118</v>
      </c>
      <c r="F521" t="s">
        <v>116</v>
      </c>
      <c r="G521" t="s">
        <v>172</v>
      </c>
      <c r="H521" t="s">
        <v>127</v>
      </c>
      <c r="I521">
        <v>1</v>
      </c>
      <c r="J521">
        <v>7000000</v>
      </c>
      <c r="K521">
        <v>1</v>
      </c>
    </row>
    <row r="522" spans="1:11" x14ac:dyDescent="0.25">
      <c r="A522">
        <v>2006</v>
      </c>
      <c r="B522" t="s">
        <v>18</v>
      </c>
      <c r="C522" t="s">
        <v>19</v>
      </c>
      <c r="D522" t="s">
        <v>20</v>
      </c>
      <c r="E522" t="s">
        <v>118</v>
      </c>
      <c r="F522" t="s">
        <v>116</v>
      </c>
      <c r="G522" t="s">
        <v>119</v>
      </c>
      <c r="H522" t="s">
        <v>117</v>
      </c>
      <c r="I522">
        <v>1</v>
      </c>
      <c r="J522">
        <v>-57109</v>
      </c>
      <c r="K522">
        <v>1</v>
      </c>
    </row>
    <row r="523" spans="1:11" x14ac:dyDescent="0.25">
      <c r="A523">
        <v>2006</v>
      </c>
      <c r="B523" t="s">
        <v>18</v>
      </c>
      <c r="C523" t="s">
        <v>19</v>
      </c>
      <c r="D523" t="s">
        <v>30</v>
      </c>
      <c r="E523" t="s">
        <v>202</v>
      </c>
      <c r="F523" t="s">
        <v>129</v>
      </c>
      <c r="G523" t="s">
        <v>282</v>
      </c>
      <c r="H523" t="s">
        <v>120</v>
      </c>
      <c r="I523">
        <v>1</v>
      </c>
      <c r="J523">
        <v>56515</v>
      </c>
      <c r="K523">
        <v>1</v>
      </c>
    </row>
    <row r="524" spans="1:11" x14ac:dyDescent="0.25">
      <c r="A524">
        <v>2006</v>
      </c>
      <c r="B524" t="s">
        <v>18</v>
      </c>
      <c r="C524" t="s">
        <v>19</v>
      </c>
      <c r="D524" t="s">
        <v>30</v>
      </c>
      <c r="E524" t="s">
        <v>252</v>
      </c>
      <c r="F524" t="s">
        <v>129</v>
      </c>
      <c r="G524" t="s">
        <v>28</v>
      </c>
      <c r="H524" t="s">
        <v>120</v>
      </c>
      <c r="I524">
        <v>1</v>
      </c>
      <c r="J524">
        <v>85881</v>
      </c>
      <c r="K524">
        <v>1</v>
      </c>
    </row>
    <row r="525" spans="1:11" x14ac:dyDescent="0.25">
      <c r="A525">
        <v>2006</v>
      </c>
      <c r="B525" t="s">
        <v>18</v>
      </c>
      <c r="C525" t="s">
        <v>19</v>
      </c>
      <c r="D525" t="s">
        <v>42</v>
      </c>
      <c r="E525" t="s">
        <v>115</v>
      </c>
      <c r="F525" t="s">
        <v>116</v>
      </c>
      <c r="G525" t="s">
        <v>28</v>
      </c>
      <c r="H525" t="s">
        <v>120</v>
      </c>
      <c r="I525">
        <v>1</v>
      </c>
      <c r="J525">
        <v>73598062</v>
      </c>
      <c r="K525">
        <v>15</v>
      </c>
    </row>
    <row r="526" spans="1:11" x14ac:dyDescent="0.25">
      <c r="A526">
        <v>2006</v>
      </c>
      <c r="B526" t="s">
        <v>18</v>
      </c>
      <c r="C526" t="s">
        <v>19</v>
      </c>
      <c r="D526" t="s">
        <v>42</v>
      </c>
      <c r="E526" t="s">
        <v>115</v>
      </c>
      <c r="F526" t="s">
        <v>116</v>
      </c>
      <c r="G526" t="s">
        <v>28</v>
      </c>
      <c r="H526" t="s">
        <v>155</v>
      </c>
      <c r="I526">
        <v>1</v>
      </c>
      <c r="J526">
        <v>-526583</v>
      </c>
      <c r="K526">
        <v>2</v>
      </c>
    </row>
    <row r="527" spans="1:11" x14ac:dyDescent="0.25">
      <c r="A527">
        <v>2006</v>
      </c>
      <c r="B527" t="s">
        <v>18</v>
      </c>
      <c r="C527" t="s">
        <v>19</v>
      </c>
      <c r="D527" t="s">
        <v>42</v>
      </c>
      <c r="E527" t="s">
        <v>115</v>
      </c>
      <c r="F527" t="s">
        <v>116</v>
      </c>
      <c r="G527" t="s">
        <v>224</v>
      </c>
      <c r="H527" t="s">
        <v>120</v>
      </c>
      <c r="I527">
        <v>1</v>
      </c>
      <c r="J527">
        <v>200000</v>
      </c>
      <c r="K527">
        <v>1</v>
      </c>
    </row>
    <row r="528" spans="1:11" x14ac:dyDescent="0.25">
      <c r="A528">
        <v>2006</v>
      </c>
      <c r="B528" t="s">
        <v>18</v>
      </c>
      <c r="C528" t="s">
        <v>19</v>
      </c>
      <c r="D528" t="s">
        <v>67</v>
      </c>
      <c r="E528" t="s">
        <v>183</v>
      </c>
      <c r="F528" t="s">
        <v>129</v>
      </c>
      <c r="G528" t="s">
        <v>28</v>
      </c>
      <c r="H528" t="s">
        <v>120</v>
      </c>
      <c r="I528">
        <v>1</v>
      </c>
      <c r="J528">
        <v>26612603</v>
      </c>
      <c r="K528">
        <v>4</v>
      </c>
    </row>
    <row r="529" spans="1:11" x14ac:dyDescent="0.25">
      <c r="A529">
        <v>2006</v>
      </c>
      <c r="B529" t="s">
        <v>18</v>
      </c>
      <c r="C529" t="s">
        <v>19</v>
      </c>
      <c r="D529" t="s">
        <v>67</v>
      </c>
      <c r="E529" t="s">
        <v>232</v>
      </c>
      <c r="F529" t="s">
        <v>129</v>
      </c>
      <c r="G529" t="s">
        <v>28</v>
      </c>
      <c r="H529" t="s">
        <v>120</v>
      </c>
      <c r="I529">
        <v>1</v>
      </c>
      <c r="J529">
        <v>36315802</v>
      </c>
      <c r="K529">
        <v>41</v>
      </c>
    </row>
    <row r="530" spans="1:11" x14ac:dyDescent="0.25">
      <c r="A530">
        <v>2006</v>
      </c>
      <c r="B530" t="s">
        <v>18</v>
      </c>
      <c r="C530" t="s">
        <v>19</v>
      </c>
      <c r="D530" t="s">
        <v>38</v>
      </c>
      <c r="E530" t="s">
        <v>207</v>
      </c>
      <c r="F530" t="s">
        <v>124</v>
      </c>
      <c r="G530" t="s">
        <v>208</v>
      </c>
      <c r="H530" t="s">
        <v>145</v>
      </c>
      <c r="I530">
        <v>1</v>
      </c>
      <c r="J530">
        <v>1720000</v>
      </c>
      <c r="K530">
        <v>1</v>
      </c>
    </row>
    <row r="531" spans="1:11" x14ac:dyDescent="0.25">
      <c r="A531">
        <v>2006</v>
      </c>
      <c r="B531" t="s">
        <v>18</v>
      </c>
      <c r="C531" t="s">
        <v>72</v>
      </c>
      <c r="D531" t="s">
        <v>36</v>
      </c>
      <c r="E531" t="s">
        <v>153</v>
      </c>
      <c r="F531" t="s">
        <v>116</v>
      </c>
      <c r="G531" t="s">
        <v>28</v>
      </c>
      <c r="H531" t="s">
        <v>184</v>
      </c>
      <c r="I531">
        <v>1</v>
      </c>
      <c r="J531">
        <v>27820699</v>
      </c>
      <c r="K531">
        <v>91</v>
      </c>
    </row>
    <row r="532" spans="1:11" x14ac:dyDescent="0.25">
      <c r="A532">
        <v>2006</v>
      </c>
      <c r="B532" t="s">
        <v>18</v>
      </c>
      <c r="C532" t="s">
        <v>29</v>
      </c>
      <c r="D532" t="s">
        <v>20</v>
      </c>
      <c r="E532" t="s">
        <v>226</v>
      </c>
      <c r="F532" t="s">
        <v>194</v>
      </c>
      <c r="G532" t="s">
        <v>144</v>
      </c>
      <c r="H532" t="s">
        <v>120</v>
      </c>
      <c r="I532">
        <v>1</v>
      </c>
      <c r="J532">
        <v>2700401</v>
      </c>
      <c r="K532">
        <v>1</v>
      </c>
    </row>
    <row r="533" spans="1:11" x14ac:dyDescent="0.25">
      <c r="A533">
        <v>2006</v>
      </c>
      <c r="B533" t="s">
        <v>18</v>
      </c>
      <c r="C533" t="s">
        <v>29</v>
      </c>
      <c r="D533" t="s">
        <v>30</v>
      </c>
      <c r="E533" t="s">
        <v>177</v>
      </c>
      <c r="F533" t="s">
        <v>129</v>
      </c>
      <c r="G533" t="s">
        <v>28</v>
      </c>
      <c r="H533" t="s">
        <v>131</v>
      </c>
      <c r="I533">
        <v>1</v>
      </c>
      <c r="J533">
        <v>82194</v>
      </c>
      <c r="K533">
        <v>5</v>
      </c>
    </row>
    <row r="534" spans="1:11" x14ac:dyDescent="0.25">
      <c r="A534">
        <v>2006</v>
      </c>
      <c r="B534" t="s">
        <v>18</v>
      </c>
      <c r="C534" t="s">
        <v>29</v>
      </c>
      <c r="D534" t="s">
        <v>30</v>
      </c>
      <c r="E534" t="s">
        <v>217</v>
      </c>
      <c r="F534" t="s">
        <v>129</v>
      </c>
      <c r="G534" t="s">
        <v>28</v>
      </c>
      <c r="H534" t="s">
        <v>131</v>
      </c>
      <c r="I534">
        <v>1</v>
      </c>
      <c r="J534">
        <v>125270</v>
      </c>
      <c r="K534">
        <v>1</v>
      </c>
    </row>
    <row r="535" spans="1:11" x14ac:dyDescent="0.25">
      <c r="A535">
        <v>2006</v>
      </c>
      <c r="B535" t="s">
        <v>18</v>
      </c>
      <c r="C535" t="s">
        <v>29</v>
      </c>
      <c r="D535" t="s">
        <v>30</v>
      </c>
      <c r="E535" t="s">
        <v>128</v>
      </c>
      <c r="F535" t="s">
        <v>129</v>
      </c>
      <c r="G535" t="s">
        <v>28</v>
      </c>
      <c r="H535" t="s">
        <v>131</v>
      </c>
      <c r="I535">
        <v>1</v>
      </c>
      <c r="J535">
        <v>8892427.5199999996</v>
      </c>
      <c r="K535">
        <v>6</v>
      </c>
    </row>
    <row r="536" spans="1:11" x14ac:dyDescent="0.25">
      <c r="A536">
        <v>2006</v>
      </c>
      <c r="B536" t="s">
        <v>18</v>
      </c>
      <c r="C536" t="s">
        <v>29</v>
      </c>
      <c r="D536" t="s">
        <v>30</v>
      </c>
      <c r="E536" t="s">
        <v>266</v>
      </c>
      <c r="F536" t="s">
        <v>129</v>
      </c>
      <c r="G536" t="s">
        <v>28</v>
      </c>
      <c r="H536" t="s">
        <v>120</v>
      </c>
      <c r="I536">
        <v>1</v>
      </c>
      <c r="J536">
        <v>50653</v>
      </c>
      <c r="K536">
        <v>2</v>
      </c>
    </row>
    <row r="537" spans="1:11" x14ac:dyDescent="0.25">
      <c r="A537">
        <v>2006</v>
      </c>
      <c r="B537" t="s">
        <v>18</v>
      </c>
      <c r="C537" t="s">
        <v>29</v>
      </c>
      <c r="D537" t="s">
        <v>36</v>
      </c>
      <c r="E537" t="s">
        <v>133</v>
      </c>
      <c r="F537" t="s">
        <v>129</v>
      </c>
      <c r="G537" t="s">
        <v>28</v>
      </c>
      <c r="H537" t="s">
        <v>120</v>
      </c>
      <c r="I537">
        <v>1</v>
      </c>
      <c r="J537">
        <v>360870</v>
      </c>
      <c r="K537">
        <v>8</v>
      </c>
    </row>
    <row r="538" spans="1:11" x14ac:dyDescent="0.25">
      <c r="A538">
        <v>2006</v>
      </c>
      <c r="B538" t="s">
        <v>18</v>
      </c>
      <c r="C538" t="s">
        <v>29</v>
      </c>
      <c r="D538" t="s">
        <v>36</v>
      </c>
      <c r="E538" t="s">
        <v>153</v>
      </c>
      <c r="F538" t="s">
        <v>116</v>
      </c>
      <c r="G538" t="s">
        <v>28</v>
      </c>
      <c r="H538" t="s">
        <v>120</v>
      </c>
      <c r="I538">
        <v>1</v>
      </c>
      <c r="J538">
        <v>165832935</v>
      </c>
      <c r="K538">
        <v>11</v>
      </c>
    </row>
    <row r="539" spans="1:11" x14ac:dyDescent="0.25">
      <c r="A539">
        <v>2006</v>
      </c>
      <c r="B539" t="s">
        <v>18</v>
      </c>
      <c r="C539" t="s">
        <v>29</v>
      </c>
      <c r="D539" t="s">
        <v>47</v>
      </c>
      <c r="E539" t="s">
        <v>270</v>
      </c>
      <c r="F539" t="s">
        <v>159</v>
      </c>
      <c r="G539" t="s">
        <v>28</v>
      </c>
      <c r="H539" t="s">
        <v>120</v>
      </c>
      <c r="I539">
        <v>1</v>
      </c>
      <c r="J539">
        <v>205766</v>
      </c>
      <c r="K539">
        <v>11</v>
      </c>
    </row>
    <row r="540" spans="1:11" x14ac:dyDescent="0.25">
      <c r="A540">
        <v>2006</v>
      </c>
      <c r="B540" t="s">
        <v>18</v>
      </c>
      <c r="C540" t="s">
        <v>29</v>
      </c>
      <c r="D540" t="s">
        <v>50</v>
      </c>
      <c r="E540" t="s">
        <v>229</v>
      </c>
      <c r="F540" t="s">
        <v>136</v>
      </c>
      <c r="G540" t="s">
        <v>28</v>
      </c>
      <c r="H540" t="s">
        <v>120</v>
      </c>
      <c r="I540">
        <v>1</v>
      </c>
      <c r="J540">
        <v>7660</v>
      </c>
      <c r="K540">
        <v>1</v>
      </c>
    </row>
    <row r="541" spans="1:11" x14ac:dyDescent="0.25">
      <c r="A541">
        <v>2006</v>
      </c>
      <c r="B541" t="s">
        <v>18</v>
      </c>
      <c r="C541" t="s">
        <v>29</v>
      </c>
      <c r="D541" t="s">
        <v>50</v>
      </c>
      <c r="E541" t="s">
        <v>229</v>
      </c>
      <c r="F541" t="s">
        <v>136</v>
      </c>
      <c r="G541" t="s">
        <v>283</v>
      </c>
      <c r="H541" t="s">
        <v>131</v>
      </c>
      <c r="I541">
        <v>1</v>
      </c>
      <c r="J541">
        <v>25000</v>
      </c>
      <c r="K541">
        <v>1</v>
      </c>
    </row>
    <row r="542" spans="1:11" x14ac:dyDescent="0.25">
      <c r="A542">
        <v>2005</v>
      </c>
      <c r="B542" t="s">
        <v>18</v>
      </c>
      <c r="C542" t="s">
        <v>29</v>
      </c>
      <c r="D542" t="s">
        <v>30</v>
      </c>
      <c r="E542" t="s">
        <v>227</v>
      </c>
      <c r="F542" t="s">
        <v>129</v>
      </c>
      <c r="G542" t="s">
        <v>28</v>
      </c>
      <c r="H542" t="s">
        <v>131</v>
      </c>
      <c r="I542">
        <v>1</v>
      </c>
      <c r="J542">
        <v>3784</v>
      </c>
      <c r="K542">
        <v>1</v>
      </c>
    </row>
    <row r="543" spans="1:11" x14ac:dyDescent="0.25">
      <c r="A543">
        <v>2005</v>
      </c>
      <c r="B543" t="s">
        <v>18</v>
      </c>
      <c r="C543" t="s">
        <v>29</v>
      </c>
      <c r="D543" t="s">
        <v>36</v>
      </c>
      <c r="E543" t="s">
        <v>165</v>
      </c>
      <c r="F543" t="s">
        <v>116</v>
      </c>
      <c r="G543" t="s">
        <v>28</v>
      </c>
      <c r="H543" t="s">
        <v>120</v>
      </c>
      <c r="I543">
        <v>1</v>
      </c>
      <c r="J543">
        <v>27324821</v>
      </c>
      <c r="K543">
        <v>3</v>
      </c>
    </row>
    <row r="544" spans="1:11" x14ac:dyDescent="0.25">
      <c r="A544">
        <v>2005</v>
      </c>
      <c r="B544" t="s">
        <v>18</v>
      </c>
      <c r="C544" t="s">
        <v>29</v>
      </c>
      <c r="D544" t="s">
        <v>38</v>
      </c>
      <c r="E544" t="s">
        <v>196</v>
      </c>
      <c r="F544" t="s">
        <v>142</v>
      </c>
      <c r="G544" t="s">
        <v>126</v>
      </c>
      <c r="H544" t="s">
        <v>127</v>
      </c>
      <c r="I544">
        <v>1</v>
      </c>
      <c r="J544">
        <v>78227362</v>
      </c>
      <c r="K544">
        <v>6</v>
      </c>
    </row>
    <row r="545" spans="1:11" x14ac:dyDescent="0.25">
      <c r="A545">
        <v>2006</v>
      </c>
      <c r="B545" t="s">
        <v>18</v>
      </c>
      <c r="C545" t="s">
        <v>19</v>
      </c>
      <c r="D545" t="s">
        <v>20</v>
      </c>
      <c r="E545" t="s">
        <v>118</v>
      </c>
      <c r="F545" t="s">
        <v>116</v>
      </c>
      <c r="G545" t="s">
        <v>172</v>
      </c>
      <c r="H545" t="s">
        <v>145</v>
      </c>
      <c r="I545">
        <v>1</v>
      </c>
      <c r="J545">
        <v>3351875</v>
      </c>
      <c r="K545">
        <v>3</v>
      </c>
    </row>
    <row r="546" spans="1:11" x14ac:dyDescent="0.25">
      <c r="A546">
        <v>2006</v>
      </c>
      <c r="B546" t="s">
        <v>18</v>
      </c>
      <c r="C546" t="s">
        <v>19</v>
      </c>
      <c r="D546" t="s">
        <v>20</v>
      </c>
      <c r="E546" t="s">
        <v>118</v>
      </c>
      <c r="F546" t="s">
        <v>116</v>
      </c>
      <c r="G546" t="s">
        <v>137</v>
      </c>
      <c r="H546" t="s">
        <v>122</v>
      </c>
      <c r="I546">
        <v>1</v>
      </c>
      <c r="J546">
        <v>13178731</v>
      </c>
      <c r="K546">
        <v>25</v>
      </c>
    </row>
    <row r="547" spans="1:11" x14ac:dyDescent="0.25">
      <c r="A547">
        <v>2006</v>
      </c>
      <c r="B547" t="s">
        <v>18</v>
      </c>
      <c r="C547" t="s">
        <v>19</v>
      </c>
      <c r="D547" t="s">
        <v>30</v>
      </c>
      <c r="E547" t="s">
        <v>197</v>
      </c>
      <c r="F547" t="s">
        <v>129</v>
      </c>
      <c r="G547" t="s">
        <v>28</v>
      </c>
      <c r="H547" t="s">
        <v>120</v>
      </c>
      <c r="I547">
        <v>1</v>
      </c>
      <c r="J547">
        <v>1273134</v>
      </c>
      <c r="K547">
        <v>8</v>
      </c>
    </row>
    <row r="548" spans="1:11" x14ac:dyDescent="0.25">
      <c r="A548">
        <v>2006</v>
      </c>
      <c r="B548" t="s">
        <v>18</v>
      </c>
      <c r="C548" t="s">
        <v>19</v>
      </c>
      <c r="D548" t="s">
        <v>30</v>
      </c>
      <c r="E548" t="s">
        <v>177</v>
      </c>
      <c r="F548" t="s">
        <v>129</v>
      </c>
      <c r="G548" t="s">
        <v>28</v>
      </c>
      <c r="H548" t="s">
        <v>120</v>
      </c>
      <c r="I548">
        <v>1</v>
      </c>
      <c r="J548">
        <v>105289</v>
      </c>
      <c r="K548">
        <v>3</v>
      </c>
    </row>
    <row r="549" spans="1:11" x14ac:dyDescent="0.25">
      <c r="A549">
        <v>2006</v>
      </c>
      <c r="B549" t="s">
        <v>18</v>
      </c>
      <c r="C549" t="s">
        <v>19</v>
      </c>
      <c r="D549" t="s">
        <v>30</v>
      </c>
      <c r="E549" t="s">
        <v>173</v>
      </c>
      <c r="F549" t="s">
        <v>129</v>
      </c>
      <c r="G549" t="s">
        <v>28</v>
      </c>
      <c r="H549" t="s">
        <v>120</v>
      </c>
      <c r="I549">
        <v>1</v>
      </c>
      <c r="J549">
        <v>562796</v>
      </c>
      <c r="K549">
        <v>10</v>
      </c>
    </row>
    <row r="550" spans="1:11" x14ac:dyDescent="0.25">
      <c r="A550">
        <v>2006</v>
      </c>
      <c r="B550" t="s">
        <v>18</v>
      </c>
      <c r="C550" t="s">
        <v>19</v>
      </c>
      <c r="D550" t="s">
        <v>42</v>
      </c>
      <c r="E550" t="s">
        <v>115</v>
      </c>
      <c r="F550" t="s">
        <v>116</v>
      </c>
      <c r="G550" t="s">
        <v>119</v>
      </c>
      <c r="H550" t="s">
        <v>117</v>
      </c>
      <c r="I550">
        <v>1</v>
      </c>
      <c r="J550">
        <v>0</v>
      </c>
      <c r="K550">
        <v>1</v>
      </c>
    </row>
    <row r="551" spans="1:11" x14ac:dyDescent="0.25">
      <c r="A551">
        <v>2006</v>
      </c>
      <c r="B551" t="s">
        <v>18</v>
      </c>
      <c r="C551" t="s">
        <v>19</v>
      </c>
      <c r="D551" t="s">
        <v>42</v>
      </c>
      <c r="E551" t="s">
        <v>115</v>
      </c>
      <c r="F551" t="s">
        <v>116</v>
      </c>
      <c r="G551" t="s">
        <v>119</v>
      </c>
      <c r="H551" t="s">
        <v>145</v>
      </c>
      <c r="I551">
        <v>1</v>
      </c>
      <c r="J551">
        <v>-1264564</v>
      </c>
      <c r="K551">
        <v>1</v>
      </c>
    </row>
    <row r="552" spans="1:11" x14ac:dyDescent="0.25">
      <c r="A552">
        <v>2006</v>
      </c>
      <c r="B552" t="s">
        <v>18</v>
      </c>
      <c r="C552" t="s">
        <v>19</v>
      </c>
      <c r="D552" t="s">
        <v>67</v>
      </c>
      <c r="E552" t="s">
        <v>206</v>
      </c>
      <c r="F552" t="s">
        <v>129</v>
      </c>
      <c r="G552" t="s">
        <v>28</v>
      </c>
      <c r="H552" t="s">
        <v>233</v>
      </c>
      <c r="I552">
        <v>1</v>
      </c>
      <c r="J552">
        <v>9120424</v>
      </c>
      <c r="K552">
        <v>14</v>
      </c>
    </row>
    <row r="553" spans="1:11" x14ac:dyDescent="0.25">
      <c r="A553">
        <v>2006</v>
      </c>
      <c r="B553" t="s">
        <v>18</v>
      </c>
      <c r="C553" t="s">
        <v>19</v>
      </c>
      <c r="D553" t="s">
        <v>67</v>
      </c>
      <c r="E553" t="s">
        <v>284</v>
      </c>
      <c r="F553" t="s">
        <v>129</v>
      </c>
      <c r="G553" t="s">
        <v>28</v>
      </c>
      <c r="H553" t="s">
        <v>120</v>
      </c>
      <c r="I553">
        <v>1</v>
      </c>
      <c r="J553">
        <v>83615</v>
      </c>
      <c r="K553">
        <v>1</v>
      </c>
    </row>
    <row r="554" spans="1:11" x14ac:dyDescent="0.25">
      <c r="A554">
        <v>2006</v>
      </c>
      <c r="B554" t="s">
        <v>18</v>
      </c>
      <c r="C554" t="s">
        <v>19</v>
      </c>
      <c r="D554" t="s">
        <v>38</v>
      </c>
      <c r="E554" t="s">
        <v>221</v>
      </c>
      <c r="F554" t="s">
        <v>129</v>
      </c>
      <c r="G554" t="s">
        <v>28</v>
      </c>
      <c r="H554" t="s">
        <v>120</v>
      </c>
      <c r="I554">
        <v>1</v>
      </c>
      <c r="J554">
        <v>1688585</v>
      </c>
      <c r="K554">
        <v>6</v>
      </c>
    </row>
    <row r="555" spans="1:11" x14ac:dyDescent="0.25">
      <c r="A555">
        <v>2006</v>
      </c>
      <c r="B555" t="s">
        <v>18</v>
      </c>
      <c r="C555" t="s">
        <v>19</v>
      </c>
      <c r="D555" t="s">
        <v>38</v>
      </c>
      <c r="E555" t="s">
        <v>143</v>
      </c>
      <c r="F555" t="s">
        <v>124</v>
      </c>
      <c r="G555" t="s">
        <v>208</v>
      </c>
      <c r="H555" t="s">
        <v>120</v>
      </c>
      <c r="I555">
        <v>1</v>
      </c>
      <c r="J555">
        <v>1725241</v>
      </c>
      <c r="K555">
        <v>1</v>
      </c>
    </row>
    <row r="556" spans="1:11" x14ac:dyDescent="0.25">
      <c r="A556">
        <v>2006</v>
      </c>
      <c r="B556" t="s">
        <v>18</v>
      </c>
      <c r="C556" t="s">
        <v>19</v>
      </c>
      <c r="D556" t="s">
        <v>38</v>
      </c>
      <c r="E556" t="s">
        <v>123</v>
      </c>
      <c r="F556" t="s">
        <v>124</v>
      </c>
      <c r="G556" t="s">
        <v>28</v>
      </c>
      <c r="H556" t="s">
        <v>120</v>
      </c>
      <c r="I556">
        <v>1</v>
      </c>
      <c r="J556">
        <v>60036416</v>
      </c>
      <c r="K556">
        <v>14</v>
      </c>
    </row>
    <row r="557" spans="1:11" x14ac:dyDescent="0.25">
      <c r="A557">
        <v>2006</v>
      </c>
      <c r="B557" t="s">
        <v>18</v>
      </c>
      <c r="C557" t="s">
        <v>60</v>
      </c>
      <c r="D557" t="s">
        <v>42</v>
      </c>
      <c r="E557" t="s">
        <v>115</v>
      </c>
      <c r="F557" t="s">
        <v>116</v>
      </c>
      <c r="G557" t="s">
        <v>285</v>
      </c>
      <c r="H557" t="s">
        <v>127</v>
      </c>
      <c r="I557">
        <v>1</v>
      </c>
      <c r="J557">
        <v>4500000</v>
      </c>
      <c r="K557">
        <v>2</v>
      </c>
    </row>
    <row r="558" spans="1:11" x14ac:dyDescent="0.25">
      <c r="A558">
        <v>2006</v>
      </c>
      <c r="B558" t="s">
        <v>18</v>
      </c>
      <c r="C558" t="s">
        <v>29</v>
      </c>
      <c r="D558" t="s">
        <v>20</v>
      </c>
      <c r="E558" t="s">
        <v>265</v>
      </c>
      <c r="F558" t="s">
        <v>116</v>
      </c>
      <c r="G558" t="s">
        <v>144</v>
      </c>
      <c r="H558" t="s">
        <v>120</v>
      </c>
      <c r="I558">
        <v>1</v>
      </c>
      <c r="J558">
        <v>6948360.8125</v>
      </c>
      <c r="K558">
        <v>4</v>
      </c>
    </row>
    <row r="559" spans="1:11" x14ac:dyDescent="0.25">
      <c r="A559">
        <v>2006</v>
      </c>
      <c r="B559" t="s">
        <v>18</v>
      </c>
      <c r="C559" t="s">
        <v>29</v>
      </c>
      <c r="D559" t="s">
        <v>20</v>
      </c>
      <c r="E559" t="s">
        <v>201</v>
      </c>
      <c r="F559" t="s">
        <v>116</v>
      </c>
      <c r="G559" t="s">
        <v>28</v>
      </c>
      <c r="H559" t="s">
        <v>120</v>
      </c>
      <c r="I559">
        <v>1</v>
      </c>
      <c r="J559">
        <v>18929240</v>
      </c>
      <c r="K559">
        <v>1</v>
      </c>
    </row>
    <row r="560" spans="1:11" x14ac:dyDescent="0.25">
      <c r="A560">
        <v>2006</v>
      </c>
      <c r="B560" t="s">
        <v>18</v>
      </c>
      <c r="C560" t="s">
        <v>29</v>
      </c>
      <c r="D560" t="s">
        <v>30</v>
      </c>
      <c r="E560" t="s">
        <v>150</v>
      </c>
      <c r="F560" t="s">
        <v>129</v>
      </c>
      <c r="G560" t="s">
        <v>28</v>
      </c>
      <c r="H560" t="s">
        <v>155</v>
      </c>
      <c r="I560">
        <v>1</v>
      </c>
      <c r="J560">
        <v>2000000</v>
      </c>
      <c r="K560">
        <v>1</v>
      </c>
    </row>
    <row r="561" spans="1:11" x14ac:dyDescent="0.25">
      <c r="A561">
        <v>2006</v>
      </c>
      <c r="B561" t="s">
        <v>18</v>
      </c>
      <c r="C561" t="s">
        <v>29</v>
      </c>
      <c r="D561" t="s">
        <v>30</v>
      </c>
      <c r="E561" t="s">
        <v>223</v>
      </c>
      <c r="F561" t="s">
        <v>129</v>
      </c>
      <c r="G561" t="s">
        <v>28</v>
      </c>
      <c r="H561" t="s">
        <v>120</v>
      </c>
      <c r="I561">
        <v>1</v>
      </c>
      <c r="J561">
        <v>8718</v>
      </c>
      <c r="K561">
        <v>1</v>
      </c>
    </row>
    <row r="562" spans="1:11" x14ac:dyDescent="0.25">
      <c r="A562">
        <v>2006</v>
      </c>
      <c r="B562" t="s">
        <v>18</v>
      </c>
      <c r="C562" t="s">
        <v>29</v>
      </c>
      <c r="D562" t="s">
        <v>30</v>
      </c>
      <c r="E562" t="s">
        <v>222</v>
      </c>
      <c r="F562" t="s">
        <v>129</v>
      </c>
      <c r="G562" t="s">
        <v>28</v>
      </c>
      <c r="H562" t="s">
        <v>120</v>
      </c>
      <c r="I562">
        <v>1</v>
      </c>
      <c r="J562">
        <v>87834.976599999995</v>
      </c>
      <c r="K562">
        <v>2</v>
      </c>
    </row>
    <row r="563" spans="1:11" x14ac:dyDescent="0.25">
      <c r="A563">
        <v>2006</v>
      </c>
      <c r="B563" t="s">
        <v>18</v>
      </c>
      <c r="C563" t="s">
        <v>29</v>
      </c>
      <c r="D563" t="s">
        <v>36</v>
      </c>
      <c r="E563" t="s">
        <v>164</v>
      </c>
      <c r="F563" t="s">
        <v>129</v>
      </c>
      <c r="G563" t="s">
        <v>28</v>
      </c>
      <c r="H563" t="s">
        <v>131</v>
      </c>
      <c r="I563">
        <v>1</v>
      </c>
      <c r="J563">
        <v>-69039</v>
      </c>
      <c r="K563">
        <v>1</v>
      </c>
    </row>
    <row r="564" spans="1:11" x14ac:dyDescent="0.25">
      <c r="A564">
        <v>2006</v>
      </c>
      <c r="B564" t="s">
        <v>18</v>
      </c>
      <c r="C564" t="s">
        <v>29</v>
      </c>
      <c r="D564" t="s">
        <v>36</v>
      </c>
      <c r="E564" t="s">
        <v>153</v>
      </c>
      <c r="F564" t="s">
        <v>116</v>
      </c>
      <c r="G564" t="s">
        <v>286</v>
      </c>
      <c r="H564" t="s">
        <v>120</v>
      </c>
      <c r="I564">
        <v>1</v>
      </c>
      <c r="J564">
        <v>9306608</v>
      </c>
      <c r="K564">
        <v>1</v>
      </c>
    </row>
    <row r="565" spans="1:11" x14ac:dyDescent="0.25">
      <c r="A565">
        <v>2006</v>
      </c>
      <c r="B565" t="s">
        <v>18</v>
      </c>
      <c r="C565" t="s">
        <v>29</v>
      </c>
      <c r="D565" t="s">
        <v>42</v>
      </c>
      <c r="E565" t="s">
        <v>278</v>
      </c>
      <c r="F565" t="s">
        <v>194</v>
      </c>
      <c r="G565" t="s">
        <v>28</v>
      </c>
      <c r="H565" t="s">
        <v>120</v>
      </c>
      <c r="I565">
        <v>1</v>
      </c>
      <c r="J565">
        <v>2573021</v>
      </c>
      <c r="K565">
        <v>1</v>
      </c>
    </row>
    <row r="566" spans="1:11" x14ac:dyDescent="0.25">
      <c r="A566">
        <v>2006</v>
      </c>
      <c r="B566" t="s">
        <v>18</v>
      </c>
      <c r="C566" t="s">
        <v>29</v>
      </c>
      <c r="D566" t="s">
        <v>50</v>
      </c>
      <c r="E566" t="s">
        <v>190</v>
      </c>
      <c r="F566" t="s">
        <v>171</v>
      </c>
      <c r="G566" t="s">
        <v>28</v>
      </c>
      <c r="H566" t="s">
        <v>131</v>
      </c>
      <c r="I566">
        <v>1</v>
      </c>
      <c r="J566">
        <v>1071150</v>
      </c>
      <c r="K566">
        <v>1</v>
      </c>
    </row>
    <row r="567" spans="1:11" x14ac:dyDescent="0.25">
      <c r="A567">
        <v>2006</v>
      </c>
      <c r="B567" t="s">
        <v>18</v>
      </c>
      <c r="C567" t="s">
        <v>29</v>
      </c>
      <c r="D567" t="s">
        <v>38</v>
      </c>
      <c r="E567" t="s">
        <v>287</v>
      </c>
      <c r="F567" t="s">
        <v>142</v>
      </c>
      <c r="G567" t="s">
        <v>144</v>
      </c>
      <c r="H567" t="s">
        <v>120</v>
      </c>
      <c r="I567">
        <v>1</v>
      </c>
      <c r="J567">
        <v>15228403</v>
      </c>
      <c r="K567">
        <v>1</v>
      </c>
    </row>
    <row r="568" spans="1:11" x14ac:dyDescent="0.25">
      <c r="A568">
        <v>2006</v>
      </c>
      <c r="B568" t="s">
        <v>18</v>
      </c>
      <c r="C568" t="s">
        <v>78</v>
      </c>
      <c r="D568" t="s">
        <v>67</v>
      </c>
      <c r="E568" t="s">
        <v>232</v>
      </c>
      <c r="F568" t="s">
        <v>129</v>
      </c>
      <c r="G568" t="s">
        <v>28</v>
      </c>
      <c r="H568" t="s">
        <v>120</v>
      </c>
      <c r="I568">
        <v>1</v>
      </c>
      <c r="J568">
        <v>111569</v>
      </c>
      <c r="K568">
        <v>1</v>
      </c>
    </row>
    <row r="569" spans="1:11" x14ac:dyDescent="0.25">
      <c r="A569">
        <v>2007</v>
      </c>
      <c r="B569" t="s">
        <v>18</v>
      </c>
      <c r="C569" t="s">
        <v>19</v>
      </c>
      <c r="D569" t="s">
        <v>20</v>
      </c>
      <c r="E569" t="s">
        <v>118</v>
      </c>
      <c r="F569" t="s">
        <v>116</v>
      </c>
      <c r="G569" t="s">
        <v>172</v>
      </c>
      <c r="H569" t="s">
        <v>122</v>
      </c>
      <c r="I569">
        <v>1</v>
      </c>
      <c r="J569">
        <v>1455751</v>
      </c>
      <c r="K569">
        <v>7</v>
      </c>
    </row>
    <row r="570" spans="1:11" x14ac:dyDescent="0.25">
      <c r="A570">
        <v>2007</v>
      </c>
      <c r="B570" t="s">
        <v>18</v>
      </c>
      <c r="C570" t="s">
        <v>19</v>
      </c>
      <c r="D570" t="s">
        <v>30</v>
      </c>
      <c r="E570" t="s">
        <v>150</v>
      </c>
      <c r="F570" t="s">
        <v>129</v>
      </c>
      <c r="G570" t="s">
        <v>288</v>
      </c>
      <c r="H570" t="s">
        <v>120</v>
      </c>
      <c r="I570">
        <v>1</v>
      </c>
      <c r="J570">
        <v>245523.4375</v>
      </c>
      <c r="K570">
        <v>1</v>
      </c>
    </row>
    <row r="571" spans="1:11" x14ac:dyDescent="0.25">
      <c r="A571">
        <v>2007</v>
      </c>
      <c r="B571" t="s">
        <v>18</v>
      </c>
      <c r="C571" t="s">
        <v>19</v>
      </c>
      <c r="D571" t="s">
        <v>30</v>
      </c>
      <c r="E571" t="s">
        <v>198</v>
      </c>
      <c r="F571" t="s">
        <v>129</v>
      </c>
      <c r="G571" t="s">
        <v>28</v>
      </c>
      <c r="H571" t="s">
        <v>120</v>
      </c>
      <c r="I571">
        <v>1</v>
      </c>
      <c r="J571">
        <v>518206</v>
      </c>
      <c r="K571">
        <v>6</v>
      </c>
    </row>
    <row r="572" spans="1:11" x14ac:dyDescent="0.25">
      <c r="A572">
        <v>2007</v>
      </c>
      <c r="B572" t="s">
        <v>18</v>
      </c>
      <c r="C572" t="s">
        <v>19</v>
      </c>
      <c r="D572" t="s">
        <v>36</v>
      </c>
      <c r="E572" t="s">
        <v>133</v>
      </c>
      <c r="F572" t="s">
        <v>129</v>
      </c>
      <c r="G572" t="s">
        <v>28</v>
      </c>
      <c r="H572" t="s">
        <v>120</v>
      </c>
      <c r="I572">
        <v>1</v>
      </c>
      <c r="J572">
        <v>26552</v>
      </c>
      <c r="K572">
        <v>1</v>
      </c>
    </row>
    <row r="573" spans="1:11" x14ac:dyDescent="0.25">
      <c r="A573">
        <v>2007</v>
      </c>
      <c r="B573" t="s">
        <v>18</v>
      </c>
      <c r="C573" t="s">
        <v>19</v>
      </c>
      <c r="D573" t="s">
        <v>36</v>
      </c>
      <c r="E573" t="s">
        <v>153</v>
      </c>
      <c r="F573" t="s">
        <v>116</v>
      </c>
      <c r="G573" t="s">
        <v>28</v>
      </c>
      <c r="H573" t="s">
        <v>117</v>
      </c>
      <c r="I573">
        <v>1</v>
      </c>
      <c r="J573">
        <v>0</v>
      </c>
      <c r="K573">
        <v>3</v>
      </c>
    </row>
    <row r="574" spans="1:11" x14ac:dyDescent="0.25">
      <c r="A574">
        <v>2007</v>
      </c>
      <c r="B574" t="s">
        <v>18</v>
      </c>
      <c r="C574" t="s">
        <v>19</v>
      </c>
      <c r="D574" t="s">
        <v>73</v>
      </c>
      <c r="E574" t="s">
        <v>205</v>
      </c>
      <c r="F574" t="s">
        <v>171</v>
      </c>
      <c r="G574" t="s">
        <v>28</v>
      </c>
      <c r="H574" t="s">
        <v>120</v>
      </c>
      <c r="I574">
        <v>1</v>
      </c>
      <c r="J574">
        <v>25395968</v>
      </c>
      <c r="K574">
        <v>22</v>
      </c>
    </row>
    <row r="575" spans="1:11" x14ac:dyDescent="0.25">
      <c r="A575">
        <v>2007</v>
      </c>
      <c r="B575" t="s">
        <v>18</v>
      </c>
      <c r="C575" t="s">
        <v>19</v>
      </c>
      <c r="D575" t="s">
        <v>73</v>
      </c>
      <c r="E575" t="s">
        <v>289</v>
      </c>
      <c r="F575" t="s">
        <v>171</v>
      </c>
      <c r="G575" t="s">
        <v>28</v>
      </c>
      <c r="H575" t="s">
        <v>120</v>
      </c>
      <c r="I575">
        <v>1</v>
      </c>
      <c r="J575">
        <v>1071119</v>
      </c>
      <c r="K575">
        <v>1</v>
      </c>
    </row>
    <row r="576" spans="1:11" x14ac:dyDescent="0.25">
      <c r="A576">
        <v>2007</v>
      </c>
      <c r="B576" t="s">
        <v>18</v>
      </c>
      <c r="C576" t="s">
        <v>19</v>
      </c>
      <c r="D576" t="s">
        <v>67</v>
      </c>
      <c r="E576" t="s">
        <v>181</v>
      </c>
      <c r="F576" t="s">
        <v>129</v>
      </c>
      <c r="G576" t="s">
        <v>28</v>
      </c>
      <c r="H576" t="s">
        <v>233</v>
      </c>
      <c r="I576">
        <v>1</v>
      </c>
      <c r="J576">
        <v>1363554.7422</v>
      </c>
      <c r="K576">
        <v>6</v>
      </c>
    </row>
    <row r="577" spans="1:11" x14ac:dyDescent="0.25">
      <c r="A577">
        <v>2007</v>
      </c>
      <c r="B577" t="s">
        <v>18</v>
      </c>
      <c r="C577" t="s">
        <v>19</v>
      </c>
      <c r="D577" t="s">
        <v>68</v>
      </c>
      <c r="E577" t="s">
        <v>234</v>
      </c>
      <c r="F577" t="s">
        <v>194</v>
      </c>
      <c r="G577" t="s">
        <v>28</v>
      </c>
      <c r="H577" t="s">
        <v>204</v>
      </c>
      <c r="I577">
        <v>1</v>
      </c>
      <c r="J577">
        <v>47493.970200000003</v>
      </c>
      <c r="K577">
        <v>2</v>
      </c>
    </row>
    <row r="578" spans="1:11" x14ac:dyDescent="0.25">
      <c r="A578">
        <v>2007</v>
      </c>
      <c r="B578" t="s">
        <v>18</v>
      </c>
      <c r="C578" t="s">
        <v>19</v>
      </c>
      <c r="D578" t="s">
        <v>38</v>
      </c>
      <c r="E578" t="s">
        <v>123</v>
      </c>
      <c r="F578" t="s">
        <v>124</v>
      </c>
      <c r="G578" t="s">
        <v>28</v>
      </c>
      <c r="H578" t="s">
        <v>145</v>
      </c>
      <c r="I578">
        <v>1</v>
      </c>
      <c r="J578">
        <v>-8297</v>
      </c>
      <c r="K578">
        <v>3</v>
      </c>
    </row>
    <row r="579" spans="1:11" x14ac:dyDescent="0.25">
      <c r="A579">
        <v>2007</v>
      </c>
      <c r="B579" t="s">
        <v>18</v>
      </c>
      <c r="C579" t="s">
        <v>19</v>
      </c>
      <c r="D579" t="s">
        <v>38</v>
      </c>
      <c r="E579" t="s">
        <v>123</v>
      </c>
      <c r="F579" t="s">
        <v>124</v>
      </c>
      <c r="G579" t="s">
        <v>28</v>
      </c>
      <c r="H579" t="s">
        <v>233</v>
      </c>
      <c r="I579">
        <v>1</v>
      </c>
      <c r="J579">
        <v>1574538.1875</v>
      </c>
      <c r="K579">
        <v>2</v>
      </c>
    </row>
    <row r="580" spans="1:11" x14ac:dyDescent="0.25">
      <c r="A580">
        <v>2007</v>
      </c>
      <c r="B580" t="s">
        <v>18</v>
      </c>
      <c r="C580" t="s">
        <v>19</v>
      </c>
      <c r="D580" t="s">
        <v>38</v>
      </c>
      <c r="E580" t="s">
        <v>123</v>
      </c>
      <c r="F580" t="s">
        <v>124</v>
      </c>
      <c r="G580" t="s">
        <v>137</v>
      </c>
      <c r="H580" t="s">
        <v>145</v>
      </c>
      <c r="I580">
        <v>1</v>
      </c>
      <c r="J580">
        <v>2364777.3516000002</v>
      </c>
      <c r="K580">
        <v>2</v>
      </c>
    </row>
    <row r="581" spans="1:11" x14ac:dyDescent="0.25">
      <c r="A581">
        <v>2007</v>
      </c>
      <c r="B581" t="s">
        <v>18</v>
      </c>
      <c r="C581" t="s">
        <v>19</v>
      </c>
      <c r="D581" t="s">
        <v>55</v>
      </c>
      <c r="E581" t="s">
        <v>160</v>
      </c>
      <c r="F581" t="s">
        <v>116</v>
      </c>
      <c r="G581" t="s">
        <v>28</v>
      </c>
      <c r="H581" t="s">
        <v>122</v>
      </c>
      <c r="I581">
        <v>1</v>
      </c>
      <c r="J581">
        <v>0</v>
      </c>
      <c r="K581">
        <v>1</v>
      </c>
    </row>
    <row r="582" spans="1:11" x14ac:dyDescent="0.25">
      <c r="A582">
        <v>2007</v>
      </c>
      <c r="B582" t="s">
        <v>18</v>
      </c>
      <c r="C582" t="s">
        <v>19</v>
      </c>
      <c r="D582" t="s">
        <v>55</v>
      </c>
      <c r="E582" t="s">
        <v>290</v>
      </c>
      <c r="F582" t="s">
        <v>124</v>
      </c>
      <c r="G582" t="s">
        <v>208</v>
      </c>
      <c r="H582" t="s">
        <v>120</v>
      </c>
      <c r="I582">
        <v>1</v>
      </c>
      <c r="J582">
        <v>25837</v>
      </c>
      <c r="K582">
        <v>1</v>
      </c>
    </row>
    <row r="583" spans="1:11" x14ac:dyDescent="0.25">
      <c r="A583">
        <v>2007</v>
      </c>
      <c r="B583" t="s">
        <v>18</v>
      </c>
      <c r="C583" t="s">
        <v>19</v>
      </c>
      <c r="D583" t="s">
        <v>55</v>
      </c>
      <c r="E583" t="s">
        <v>225</v>
      </c>
      <c r="F583" t="s">
        <v>129</v>
      </c>
      <c r="G583" t="s">
        <v>203</v>
      </c>
      <c r="H583" t="s">
        <v>233</v>
      </c>
      <c r="I583">
        <v>1</v>
      </c>
      <c r="J583">
        <v>26820</v>
      </c>
      <c r="K583">
        <v>1</v>
      </c>
    </row>
    <row r="584" spans="1:11" x14ac:dyDescent="0.25">
      <c r="A584">
        <v>2007</v>
      </c>
      <c r="B584" t="s">
        <v>18</v>
      </c>
      <c r="C584" t="s">
        <v>60</v>
      </c>
      <c r="D584" t="s">
        <v>73</v>
      </c>
      <c r="E584" t="s">
        <v>274</v>
      </c>
      <c r="F584" t="s">
        <v>171</v>
      </c>
      <c r="G584" t="s">
        <v>144</v>
      </c>
      <c r="H584" t="s">
        <v>120</v>
      </c>
      <c r="I584">
        <v>1</v>
      </c>
      <c r="J584">
        <v>5000</v>
      </c>
      <c r="K584">
        <v>2</v>
      </c>
    </row>
    <row r="585" spans="1:11" x14ac:dyDescent="0.25">
      <c r="A585">
        <v>2007</v>
      </c>
      <c r="B585" t="s">
        <v>18</v>
      </c>
      <c r="C585" t="s">
        <v>60</v>
      </c>
      <c r="D585" t="s">
        <v>38</v>
      </c>
      <c r="E585" t="s">
        <v>196</v>
      </c>
      <c r="F585" t="s">
        <v>142</v>
      </c>
      <c r="G585" t="s">
        <v>144</v>
      </c>
      <c r="H585" t="s">
        <v>120</v>
      </c>
      <c r="I585">
        <v>1</v>
      </c>
      <c r="J585">
        <v>0</v>
      </c>
      <c r="K585">
        <v>3</v>
      </c>
    </row>
    <row r="586" spans="1:11" x14ac:dyDescent="0.25">
      <c r="A586">
        <v>2007</v>
      </c>
      <c r="B586" t="s">
        <v>18</v>
      </c>
      <c r="C586" t="s">
        <v>29</v>
      </c>
      <c r="D586" t="s">
        <v>30</v>
      </c>
      <c r="E586" t="s">
        <v>198</v>
      </c>
      <c r="F586" t="s">
        <v>129</v>
      </c>
      <c r="G586" t="s">
        <v>28</v>
      </c>
      <c r="H586" t="s">
        <v>145</v>
      </c>
      <c r="I586">
        <v>1</v>
      </c>
      <c r="J586">
        <v>-100000</v>
      </c>
      <c r="K586">
        <v>1</v>
      </c>
    </row>
    <row r="587" spans="1:11" x14ac:dyDescent="0.25">
      <c r="A587">
        <v>2007</v>
      </c>
      <c r="B587" t="s">
        <v>18</v>
      </c>
      <c r="C587" t="s">
        <v>29</v>
      </c>
      <c r="D587" t="s">
        <v>30</v>
      </c>
      <c r="E587" t="s">
        <v>156</v>
      </c>
      <c r="F587" t="s">
        <v>129</v>
      </c>
      <c r="G587" t="s">
        <v>28</v>
      </c>
      <c r="H587" t="s">
        <v>120</v>
      </c>
      <c r="I587">
        <v>1</v>
      </c>
      <c r="J587">
        <v>39343514.220700003</v>
      </c>
      <c r="K587">
        <v>3</v>
      </c>
    </row>
    <row r="588" spans="1:11" x14ac:dyDescent="0.25">
      <c r="A588">
        <v>2007</v>
      </c>
      <c r="B588" t="s">
        <v>18</v>
      </c>
      <c r="C588" t="s">
        <v>29</v>
      </c>
      <c r="D588" t="s">
        <v>36</v>
      </c>
      <c r="E588" t="s">
        <v>165</v>
      </c>
      <c r="F588" t="s">
        <v>116</v>
      </c>
      <c r="G588" t="s">
        <v>28</v>
      </c>
      <c r="H588" t="s">
        <v>120</v>
      </c>
      <c r="I588">
        <v>1</v>
      </c>
      <c r="J588">
        <v>31616754</v>
      </c>
      <c r="K588">
        <v>2</v>
      </c>
    </row>
    <row r="589" spans="1:11" x14ac:dyDescent="0.25">
      <c r="A589">
        <v>2007</v>
      </c>
      <c r="B589" t="s">
        <v>18</v>
      </c>
      <c r="C589" t="s">
        <v>29</v>
      </c>
      <c r="D589" t="s">
        <v>67</v>
      </c>
      <c r="E589" t="s">
        <v>291</v>
      </c>
      <c r="F589" t="s">
        <v>129</v>
      </c>
      <c r="G589" t="s">
        <v>28</v>
      </c>
      <c r="H589" t="s">
        <v>120</v>
      </c>
      <c r="I589">
        <v>1</v>
      </c>
      <c r="J589">
        <v>36788</v>
      </c>
      <c r="K589">
        <v>1</v>
      </c>
    </row>
    <row r="590" spans="1:11" x14ac:dyDescent="0.25">
      <c r="A590">
        <v>2007</v>
      </c>
      <c r="B590" t="s">
        <v>18</v>
      </c>
      <c r="C590" t="s">
        <v>29</v>
      </c>
      <c r="D590" t="s">
        <v>50</v>
      </c>
      <c r="E590" t="s">
        <v>190</v>
      </c>
      <c r="F590" t="s">
        <v>171</v>
      </c>
      <c r="G590" t="s">
        <v>28</v>
      </c>
      <c r="H590" t="s">
        <v>120</v>
      </c>
      <c r="I590">
        <v>1</v>
      </c>
      <c r="J590">
        <v>3004712</v>
      </c>
      <c r="K590">
        <v>2</v>
      </c>
    </row>
    <row r="591" spans="1:11" x14ac:dyDescent="0.25">
      <c r="A591">
        <v>2007</v>
      </c>
      <c r="B591" t="s">
        <v>18</v>
      </c>
      <c r="C591" t="s">
        <v>29</v>
      </c>
      <c r="D591" t="s">
        <v>50</v>
      </c>
      <c r="E591" t="s">
        <v>292</v>
      </c>
      <c r="F591" t="s">
        <v>171</v>
      </c>
      <c r="G591" t="s">
        <v>144</v>
      </c>
      <c r="H591" t="s">
        <v>120</v>
      </c>
      <c r="I591">
        <v>1</v>
      </c>
      <c r="J591">
        <v>17036266</v>
      </c>
      <c r="K591">
        <v>2</v>
      </c>
    </row>
    <row r="592" spans="1:11" x14ac:dyDescent="0.25">
      <c r="A592">
        <v>2007</v>
      </c>
      <c r="B592" t="s">
        <v>18</v>
      </c>
      <c r="C592" t="s">
        <v>29</v>
      </c>
      <c r="D592" t="s">
        <v>38</v>
      </c>
      <c r="E592" t="s">
        <v>196</v>
      </c>
      <c r="F592" t="s">
        <v>142</v>
      </c>
      <c r="G592" t="s">
        <v>126</v>
      </c>
      <c r="H592" t="s">
        <v>127</v>
      </c>
      <c r="I592">
        <v>1</v>
      </c>
      <c r="J592">
        <v>4456032</v>
      </c>
      <c r="K592">
        <v>1</v>
      </c>
    </row>
    <row r="593" spans="1:11" x14ac:dyDescent="0.25">
      <c r="A593">
        <v>2007</v>
      </c>
      <c r="B593" t="s">
        <v>18</v>
      </c>
      <c r="C593" t="s">
        <v>29</v>
      </c>
      <c r="D593" t="s">
        <v>38</v>
      </c>
      <c r="E593" t="s">
        <v>196</v>
      </c>
      <c r="F593" t="s">
        <v>142</v>
      </c>
      <c r="G593" t="s">
        <v>126</v>
      </c>
      <c r="H593" t="s">
        <v>120</v>
      </c>
      <c r="I593">
        <v>1</v>
      </c>
      <c r="J593">
        <v>0</v>
      </c>
      <c r="K593">
        <v>2</v>
      </c>
    </row>
    <row r="594" spans="1:11" x14ac:dyDescent="0.25">
      <c r="A594">
        <v>2008</v>
      </c>
      <c r="B594" t="s">
        <v>18</v>
      </c>
      <c r="C594" t="s">
        <v>19</v>
      </c>
      <c r="D594" t="s">
        <v>20</v>
      </c>
      <c r="E594" t="s">
        <v>118</v>
      </c>
      <c r="F594" t="s">
        <v>116</v>
      </c>
      <c r="G594" t="s">
        <v>137</v>
      </c>
      <c r="H594" t="s">
        <v>122</v>
      </c>
      <c r="I594">
        <v>1</v>
      </c>
      <c r="J594">
        <v>11780149.851600001</v>
      </c>
      <c r="K594">
        <v>29</v>
      </c>
    </row>
    <row r="595" spans="1:11" x14ac:dyDescent="0.25">
      <c r="A595">
        <v>2008</v>
      </c>
      <c r="B595" t="s">
        <v>18</v>
      </c>
      <c r="C595" t="s">
        <v>19</v>
      </c>
      <c r="D595" t="s">
        <v>20</v>
      </c>
      <c r="E595" t="s">
        <v>125</v>
      </c>
      <c r="F595" t="s">
        <v>116</v>
      </c>
      <c r="G595" t="s">
        <v>28</v>
      </c>
      <c r="H595" t="s">
        <v>120</v>
      </c>
      <c r="I595">
        <v>1</v>
      </c>
      <c r="J595">
        <v>7987406</v>
      </c>
      <c r="K595">
        <v>3</v>
      </c>
    </row>
    <row r="596" spans="1:11" x14ac:dyDescent="0.25">
      <c r="A596">
        <v>2008</v>
      </c>
      <c r="B596" t="s">
        <v>18</v>
      </c>
      <c r="C596" t="s">
        <v>19</v>
      </c>
      <c r="D596" t="s">
        <v>20</v>
      </c>
      <c r="E596" t="s">
        <v>121</v>
      </c>
      <c r="F596" t="s">
        <v>116</v>
      </c>
      <c r="G596" t="s">
        <v>208</v>
      </c>
      <c r="H596" t="s">
        <v>120</v>
      </c>
      <c r="I596">
        <v>1</v>
      </c>
      <c r="J596">
        <v>3455.02</v>
      </c>
      <c r="K596">
        <v>1</v>
      </c>
    </row>
    <row r="597" spans="1:11" x14ac:dyDescent="0.25">
      <c r="A597">
        <v>2008</v>
      </c>
      <c r="B597" t="s">
        <v>18</v>
      </c>
      <c r="C597" t="s">
        <v>19</v>
      </c>
      <c r="D597" t="s">
        <v>30</v>
      </c>
      <c r="E597" t="s">
        <v>197</v>
      </c>
      <c r="F597" t="s">
        <v>129</v>
      </c>
      <c r="G597" t="s">
        <v>28</v>
      </c>
      <c r="H597" t="s">
        <v>120</v>
      </c>
      <c r="I597">
        <v>1</v>
      </c>
      <c r="J597">
        <v>1147059.4717999999</v>
      </c>
      <c r="K597">
        <v>17</v>
      </c>
    </row>
    <row r="598" spans="1:11" x14ac:dyDescent="0.25">
      <c r="A598">
        <v>2008</v>
      </c>
      <c r="B598" t="s">
        <v>18</v>
      </c>
      <c r="C598" t="s">
        <v>19</v>
      </c>
      <c r="D598" t="s">
        <v>30</v>
      </c>
      <c r="E598" t="s">
        <v>177</v>
      </c>
      <c r="F598" t="s">
        <v>129</v>
      </c>
      <c r="G598" t="s">
        <v>28</v>
      </c>
      <c r="H598" t="s">
        <v>120</v>
      </c>
      <c r="I598">
        <v>1</v>
      </c>
      <c r="J598">
        <v>1218907.1288000001</v>
      </c>
      <c r="K598">
        <v>11</v>
      </c>
    </row>
    <row r="599" spans="1:11" x14ac:dyDescent="0.25">
      <c r="A599">
        <v>2008</v>
      </c>
      <c r="B599" t="s">
        <v>18</v>
      </c>
      <c r="C599" t="s">
        <v>19</v>
      </c>
      <c r="D599" t="s">
        <v>30</v>
      </c>
      <c r="E599" t="s">
        <v>156</v>
      </c>
      <c r="F599" t="s">
        <v>129</v>
      </c>
      <c r="G599" t="s">
        <v>208</v>
      </c>
      <c r="H599" t="s">
        <v>120</v>
      </c>
      <c r="I599">
        <v>1</v>
      </c>
      <c r="J599">
        <v>13583.330099999999</v>
      </c>
      <c r="K599">
        <v>2</v>
      </c>
    </row>
    <row r="600" spans="1:11" x14ac:dyDescent="0.25">
      <c r="A600">
        <v>2008</v>
      </c>
      <c r="B600" t="s">
        <v>18</v>
      </c>
      <c r="C600" t="s">
        <v>19</v>
      </c>
      <c r="D600" t="s">
        <v>30</v>
      </c>
      <c r="E600" t="s">
        <v>157</v>
      </c>
      <c r="F600" t="s">
        <v>129</v>
      </c>
      <c r="G600" t="s">
        <v>28</v>
      </c>
      <c r="H600" t="s">
        <v>145</v>
      </c>
      <c r="I600">
        <v>1</v>
      </c>
      <c r="J600">
        <v>280915</v>
      </c>
      <c r="K600">
        <v>1</v>
      </c>
    </row>
    <row r="601" spans="1:11" x14ac:dyDescent="0.25">
      <c r="A601">
        <v>2008</v>
      </c>
      <c r="B601" t="s">
        <v>18</v>
      </c>
      <c r="C601" t="s">
        <v>19</v>
      </c>
      <c r="D601" t="s">
        <v>30</v>
      </c>
      <c r="E601" t="s">
        <v>173</v>
      </c>
      <c r="F601" t="s">
        <v>129</v>
      </c>
      <c r="G601" t="s">
        <v>28</v>
      </c>
      <c r="H601" t="s">
        <v>120</v>
      </c>
      <c r="I601">
        <v>1</v>
      </c>
      <c r="J601">
        <v>351110.11229999998</v>
      </c>
      <c r="K601">
        <v>5</v>
      </c>
    </row>
    <row r="602" spans="1:11" x14ac:dyDescent="0.25">
      <c r="A602">
        <v>2008</v>
      </c>
      <c r="B602" t="s">
        <v>18</v>
      </c>
      <c r="C602" t="s">
        <v>19</v>
      </c>
      <c r="D602" t="s">
        <v>42</v>
      </c>
      <c r="E602" t="s">
        <v>115</v>
      </c>
      <c r="F602" t="s">
        <v>116</v>
      </c>
      <c r="G602" t="s">
        <v>119</v>
      </c>
      <c r="H602" t="s">
        <v>145</v>
      </c>
      <c r="I602">
        <v>1</v>
      </c>
      <c r="J602">
        <v>-862750.5098</v>
      </c>
      <c r="K602">
        <v>4</v>
      </c>
    </row>
    <row r="603" spans="1:11" x14ac:dyDescent="0.25">
      <c r="A603">
        <v>2008</v>
      </c>
      <c r="B603" t="s">
        <v>18</v>
      </c>
      <c r="C603" t="s">
        <v>19</v>
      </c>
      <c r="D603" t="s">
        <v>42</v>
      </c>
      <c r="E603" t="s">
        <v>115</v>
      </c>
      <c r="F603" t="s">
        <v>116</v>
      </c>
      <c r="G603" t="s">
        <v>224</v>
      </c>
      <c r="H603" t="s">
        <v>28</v>
      </c>
      <c r="I603">
        <v>1</v>
      </c>
      <c r="J603">
        <v>0</v>
      </c>
      <c r="K603">
        <v>5</v>
      </c>
    </row>
    <row r="604" spans="1:11" x14ac:dyDescent="0.25">
      <c r="A604">
        <v>2008</v>
      </c>
      <c r="B604" t="s">
        <v>18</v>
      </c>
      <c r="C604" t="s">
        <v>19</v>
      </c>
      <c r="D604" t="s">
        <v>42</v>
      </c>
      <c r="E604" t="s">
        <v>141</v>
      </c>
      <c r="F604" t="s">
        <v>142</v>
      </c>
      <c r="G604" t="s">
        <v>28</v>
      </c>
      <c r="H604" t="s">
        <v>145</v>
      </c>
      <c r="I604">
        <v>1</v>
      </c>
      <c r="J604">
        <v>7451843</v>
      </c>
      <c r="K604">
        <v>5</v>
      </c>
    </row>
    <row r="605" spans="1:11" x14ac:dyDescent="0.25">
      <c r="A605">
        <v>2008</v>
      </c>
      <c r="B605" t="s">
        <v>18</v>
      </c>
      <c r="C605" t="s">
        <v>19</v>
      </c>
      <c r="D605" t="s">
        <v>67</v>
      </c>
      <c r="E605" t="s">
        <v>181</v>
      </c>
      <c r="F605" t="s">
        <v>129</v>
      </c>
      <c r="G605" t="s">
        <v>28</v>
      </c>
      <c r="H605" t="s">
        <v>248</v>
      </c>
      <c r="I605">
        <v>1</v>
      </c>
      <c r="J605">
        <v>0</v>
      </c>
      <c r="K605">
        <v>2</v>
      </c>
    </row>
    <row r="606" spans="1:11" x14ac:dyDescent="0.25">
      <c r="A606">
        <v>2008</v>
      </c>
      <c r="B606" t="s">
        <v>18</v>
      </c>
      <c r="C606" t="s">
        <v>19</v>
      </c>
      <c r="D606" t="s">
        <v>67</v>
      </c>
      <c r="E606" t="s">
        <v>181</v>
      </c>
      <c r="F606" t="s">
        <v>129</v>
      </c>
      <c r="G606" t="s">
        <v>28</v>
      </c>
      <c r="H606" t="s">
        <v>122</v>
      </c>
      <c r="I606">
        <v>1</v>
      </c>
      <c r="J606">
        <v>0</v>
      </c>
      <c r="K606">
        <v>1</v>
      </c>
    </row>
    <row r="607" spans="1:11" x14ac:dyDescent="0.25">
      <c r="A607">
        <v>2008</v>
      </c>
      <c r="B607" t="s">
        <v>18</v>
      </c>
      <c r="C607" t="s">
        <v>19</v>
      </c>
      <c r="D607" t="s">
        <v>67</v>
      </c>
      <c r="E607" t="s">
        <v>183</v>
      </c>
      <c r="F607" t="s">
        <v>129</v>
      </c>
      <c r="G607" t="s">
        <v>28</v>
      </c>
      <c r="H607" t="s">
        <v>240</v>
      </c>
      <c r="I607">
        <v>1</v>
      </c>
      <c r="J607">
        <v>413699</v>
      </c>
      <c r="K607">
        <v>1</v>
      </c>
    </row>
    <row r="608" spans="1:11" x14ac:dyDescent="0.25">
      <c r="A608">
        <v>2008</v>
      </c>
      <c r="B608" t="s">
        <v>18</v>
      </c>
      <c r="C608" t="s">
        <v>19</v>
      </c>
      <c r="D608" t="s">
        <v>67</v>
      </c>
      <c r="E608" t="s">
        <v>293</v>
      </c>
      <c r="F608" t="s">
        <v>129</v>
      </c>
      <c r="G608" t="s">
        <v>208</v>
      </c>
      <c r="H608" t="s">
        <v>122</v>
      </c>
      <c r="I608">
        <v>1</v>
      </c>
      <c r="J608">
        <v>330000</v>
      </c>
      <c r="K608">
        <v>1</v>
      </c>
    </row>
    <row r="609" spans="1:11" x14ac:dyDescent="0.25">
      <c r="A609">
        <v>2008</v>
      </c>
      <c r="B609" t="s">
        <v>18</v>
      </c>
      <c r="C609" t="s">
        <v>19</v>
      </c>
      <c r="D609" t="s">
        <v>67</v>
      </c>
      <c r="E609" t="s">
        <v>215</v>
      </c>
      <c r="F609" t="s">
        <v>129</v>
      </c>
      <c r="G609" t="s">
        <v>28</v>
      </c>
      <c r="H609" t="s">
        <v>120</v>
      </c>
      <c r="I609">
        <v>1</v>
      </c>
      <c r="J609">
        <v>0</v>
      </c>
      <c r="K609">
        <v>5</v>
      </c>
    </row>
    <row r="610" spans="1:11" x14ac:dyDescent="0.25">
      <c r="A610">
        <v>2005</v>
      </c>
      <c r="B610" t="s">
        <v>18</v>
      </c>
      <c r="C610" t="s">
        <v>19</v>
      </c>
      <c r="D610" t="s">
        <v>67</v>
      </c>
      <c r="E610" t="s">
        <v>232</v>
      </c>
      <c r="F610" t="s">
        <v>129</v>
      </c>
      <c r="G610" t="s">
        <v>28</v>
      </c>
      <c r="H610" t="s">
        <v>120</v>
      </c>
      <c r="I610">
        <v>1</v>
      </c>
      <c r="J610">
        <v>25779524</v>
      </c>
      <c r="K610">
        <v>44</v>
      </c>
    </row>
    <row r="611" spans="1:11" x14ac:dyDescent="0.25">
      <c r="A611">
        <v>2005</v>
      </c>
      <c r="B611" t="s">
        <v>18</v>
      </c>
      <c r="C611" t="s">
        <v>19</v>
      </c>
      <c r="D611" t="s">
        <v>55</v>
      </c>
      <c r="E611" t="s">
        <v>160</v>
      </c>
      <c r="F611" t="s">
        <v>116</v>
      </c>
      <c r="G611" t="s">
        <v>28</v>
      </c>
      <c r="H611" t="s">
        <v>145</v>
      </c>
      <c r="I611">
        <v>1</v>
      </c>
      <c r="J611">
        <v>-254130</v>
      </c>
      <c r="K611">
        <v>2</v>
      </c>
    </row>
    <row r="612" spans="1:11" x14ac:dyDescent="0.25">
      <c r="A612">
        <v>2005</v>
      </c>
      <c r="B612" t="s">
        <v>18</v>
      </c>
      <c r="C612" t="s">
        <v>29</v>
      </c>
      <c r="D612" t="s">
        <v>20</v>
      </c>
      <c r="E612" t="s">
        <v>125</v>
      </c>
      <c r="F612" t="s">
        <v>116</v>
      </c>
      <c r="G612" t="s">
        <v>126</v>
      </c>
      <c r="H612" t="s">
        <v>127</v>
      </c>
      <c r="I612">
        <v>1</v>
      </c>
      <c r="J612">
        <v>42274951</v>
      </c>
      <c r="K612">
        <v>9</v>
      </c>
    </row>
    <row r="613" spans="1:11" x14ac:dyDescent="0.25">
      <c r="A613">
        <v>2005</v>
      </c>
      <c r="B613" t="s">
        <v>18</v>
      </c>
      <c r="C613" t="s">
        <v>29</v>
      </c>
      <c r="D613" t="s">
        <v>30</v>
      </c>
      <c r="E613" t="s">
        <v>128</v>
      </c>
      <c r="F613" t="s">
        <v>129</v>
      </c>
      <c r="G613" t="s">
        <v>28</v>
      </c>
      <c r="H613" t="s">
        <v>131</v>
      </c>
      <c r="I613">
        <v>1</v>
      </c>
      <c r="J613">
        <v>18225693</v>
      </c>
      <c r="K613">
        <v>60</v>
      </c>
    </row>
    <row r="614" spans="1:11" x14ac:dyDescent="0.25">
      <c r="A614">
        <v>2005</v>
      </c>
      <c r="B614" t="s">
        <v>18</v>
      </c>
      <c r="C614" t="s">
        <v>29</v>
      </c>
      <c r="D614" t="s">
        <v>30</v>
      </c>
      <c r="E614" t="s">
        <v>211</v>
      </c>
      <c r="F614" t="s">
        <v>129</v>
      </c>
      <c r="G614" t="s">
        <v>28</v>
      </c>
      <c r="H614" t="s">
        <v>131</v>
      </c>
      <c r="I614">
        <v>1</v>
      </c>
      <c r="J614">
        <v>323952</v>
      </c>
      <c r="K614">
        <v>6</v>
      </c>
    </row>
    <row r="615" spans="1:11" x14ac:dyDescent="0.25">
      <c r="A615">
        <v>2005</v>
      </c>
      <c r="B615" t="s">
        <v>18</v>
      </c>
      <c r="C615" t="s">
        <v>29</v>
      </c>
      <c r="D615" t="s">
        <v>36</v>
      </c>
      <c r="E615" t="s">
        <v>294</v>
      </c>
      <c r="F615" t="s">
        <v>129</v>
      </c>
      <c r="G615" t="s">
        <v>28</v>
      </c>
      <c r="H615" t="s">
        <v>120</v>
      </c>
      <c r="I615">
        <v>1</v>
      </c>
      <c r="J615">
        <v>11471</v>
      </c>
      <c r="K615">
        <v>1</v>
      </c>
    </row>
    <row r="616" spans="1:11" x14ac:dyDescent="0.25">
      <c r="A616">
        <v>2005</v>
      </c>
      <c r="B616" t="s">
        <v>18</v>
      </c>
      <c r="C616" t="s">
        <v>29</v>
      </c>
      <c r="D616" t="s">
        <v>42</v>
      </c>
      <c r="E616" t="s">
        <v>278</v>
      </c>
      <c r="F616" t="s">
        <v>194</v>
      </c>
      <c r="G616" t="s">
        <v>28</v>
      </c>
      <c r="H616" t="s">
        <v>120</v>
      </c>
      <c r="I616">
        <v>1</v>
      </c>
      <c r="J616">
        <v>5136195</v>
      </c>
      <c r="K616">
        <v>3</v>
      </c>
    </row>
    <row r="617" spans="1:11" x14ac:dyDescent="0.25">
      <c r="A617">
        <v>2005</v>
      </c>
      <c r="B617" t="s">
        <v>18</v>
      </c>
      <c r="C617" t="s">
        <v>29</v>
      </c>
      <c r="D617" t="s">
        <v>52</v>
      </c>
      <c r="E617" t="s">
        <v>250</v>
      </c>
      <c r="F617" t="s">
        <v>140</v>
      </c>
      <c r="G617" t="s">
        <v>28</v>
      </c>
      <c r="H617" t="s">
        <v>131</v>
      </c>
      <c r="I617">
        <v>1</v>
      </c>
      <c r="J617">
        <v>478274</v>
      </c>
      <c r="K617">
        <v>1</v>
      </c>
    </row>
    <row r="618" spans="1:11" x14ac:dyDescent="0.25">
      <c r="A618">
        <v>2006</v>
      </c>
      <c r="B618" t="s">
        <v>18</v>
      </c>
      <c r="C618" t="s">
        <v>19</v>
      </c>
      <c r="D618" t="s">
        <v>20</v>
      </c>
      <c r="E618" t="s">
        <v>118</v>
      </c>
      <c r="F618" t="s">
        <v>116</v>
      </c>
      <c r="G618" t="s">
        <v>172</v>
      </c>
      <c r="H618" t="s">
        <v>120</v>
      </c>
      <c r="I618">
        <v>1</v>
      </c>
      <c r="J618">
        <v>6037923</v>
      </c>
      <c r="K618">
        <v>3</v>
      </c>
    </row>
    <row r="619" spans="1:11" x14ac:dyDescent="0.25">
      <c r="A619">
        <v>2006</v>
      </c>
      <c r="B619" t="s">
        <v>18</v>
      </c>
      <c r="C619" t="s">
        <v>19</v>
      </c>
      <c r="D619" t="s">
        <v>20</v>
      </c>
      <c r="E619" t="s">
        <v>118</v>
      </c>
      <c r="F619" t="s">
        <v>116</v>
      </c>
      <c r="G619" t="s">
        <v>119</v>
      </c>
      <c r="H619" t="s">
        <v>155</v>
      </c>
      <c r="I619">
        <v>1</v>
      </c>
      <c r="J619">
        <v>3653236</v>
      </c>
      <c r="K619">
        <v>3</v>
      </c>
    </row>
    <row r="620" spans="1:11" x14ac:dyDescent="0.25">
      <c r="A620">
        <v>2006</v>
      </c>
      <c r="B620" t="s">
        <v>18</v>
      </c>
      <c r="C620" t="s">
        <v>19</v>
      </c>
      <c r="D620" t="s">
        <v>20</v>
      </c>
      <c r="E620" t="s">
        <v>118</v>
      </c>
      <c r="F620" t="s">
        <v>116</v>
      </c>
      <c r="G620" t="s">
        <v>137</v>
      </c>
      <c r="H620" t="s">
        <v>145</v>
      </c>
      <c r="I620">
        <v>1</v>
      </c>
      <c r="J620">
        <v>12869447</v>
      </c>
      <c r="K620">
        <v>21</v>
      </c>
    </row>
    <row r="621" spans="1:11" x14ac:dyDescent="0.25">
      <c r="A621">
        <v>2006</v>
      </c>
      <c r="B621" t="s">
        <v>18</v>
      </c>
      <c r="C621" t="s">
        <v>19</v>
      </c>
      <c r="D621" t="s">
        <v>20</v>
      </c>
      <c r="E621" t="s">
        <v>121</v>
      </c>
      <c r="F621" t="s">
        <v>116</v>
      </c>
      <c r="G621" t="s">
        <v>28</v>
      </c>
      <c r="H621" t="s">
        <v>120</v>
      </c>
      <c r="I621">
        <v>1</v>
      </c>
      <c r="J621">
        <v>-4491217</v>
      </c>
      <c r="K621">
        <v>2</v>
      </c>
    </row>
    <row r="622" spans="1:11" x14ac:dyDescent="0.25">
      <c r="A622">
        <v>2006</v>
      </c>
      <c r="B622" t="s">
        <v>18</v>
      </c>
      <c r="C622" t="s">
        <v>19</v>
      </c>
      <c r="D622" t="s">
        <v>30</v>
      </c>
      <c r="E622" t="s">
        <v>149</v>
      </c>
      <c r="F622" t="s">
        <v>129</v>
      </c>
      <c r="G622" t="s">
        <v>28</v>
      </c>
      <c r="H622" t="s">
        <v>120</v>
      </c>
      <c r="I622">
        <v>1</v>
      </c>
      <c r="J622">
        <v>994496</v>
      </c>
      <c r="K622">
        <v>13</v>
      </c>
    </row>
    <row r="623" spans="1:11" x14ac:dyDescent="0.25">
      <c r="A623">
        <v>2006</v>
      </c>
      <c r="B623" t="s">
        <v>18</v>
      </c>
      <c r="C623" t="s">
        <v>19</v>
      </c>
      <c r="D623" t="s">
        <v>30</v>
      </c>
      <c r="E623" t="s">
        <v>156</v>
      </c>
      <c r="F623" t="s">
        <v>129</v>
      </c>
      <c r="G623" t="s">
        <v>28</v>
      </c>
      <c r="H623" t="s">
        <v>120</v>
      </c>
      <c r="I623">
        <v>1</v>
      </c>
      <c r="J623">
        <v>753963</v>
      </c>
      <c r="K623">
        <v>2</v>
      </c>
    </row>
    <row r="624" spans="1:11" x14ac:dyDescent="0.25">
      <c r="A624">
        <v>2006</v>
      </c>
      <c r="B624" t="s">
        <v>18</v>
      </c>
      <c r="C624" t="s">
        <v>19</v>
      </c>
      <c r="D624" t="s">
        <v>36</v>
      </c>
      <c r="E624" t="s">
        <v>153</v>
      </c>
      <c r="F624" t="s">
        <v>116</v>
      </c>
      <c r="G624" t="s">
        <v>28</v>
      </c>
      <c r="H624" t="s">
        <v>117</v>
      </c>
      <c r="I624">
        <v>1</v>
      </c>
      <c r="J624">
        <v>429686</v>
      </c>
      <c r="K624">
        <v>1</v>
      </c>
    </row>
    <row r="625" spans="1:11" x14ac:dyDescent="0.25">
      <c r="A625">
        <v>2006</v>
      </c>
      <c r="B625" t="s">
        <v>18</v>
      </c>
      <c r="C625" t="s">
        <v>19</v>
      </c>
      <c r="D625" t="s">
        <v>36</v>
      </c>
      <c r="E625" t="s">
        <v>153</v>
      </c>
      <c r="F625" t="s">
        <v>116</v>
      </c>
      <c r="G625" t="s">
        <v>167</v>
      </c>
      <c r="H625" t="s">
        <v>117</v>
      </c>
      <c r="I625">
        <v>1</v>
      </c>
      <c r="J625">
        <v>-100000</v>
      </c>
      <c r="K625">
        <v>1</v>
      </c>
    </row>
    <row r="626" spans="1:11" x14ac:dyDescent="0.25">
      <c r="A626">
        <v>2006</v>
      </c>
      <c r="B626" t="s">
        <v>18</v>
      </c>
      <c r="C626" t="s">
        <v>19</v>
      </c>
      <c r="D626" t="s">
        <v>67</v>
      </c>
      <c r="E626" t="s">
        <v>280</v>
      </c>
      <c r="F626" t="s">
        <v>129</v>
      </c>
      <c r="G626" t="s">
        <v>28</v>
      </c>
      <c r="H626" t="s">
        <v>120</v>
      </c>
      <c r="I626">
        <v>1</v>
      </c>
      <c r="J626">
        <v>6227290</v>
      </c>
      <c r="K626">
        <v>16</v>
      </c>
    </row>
    <row r="627" spans="1:11" x14ac:dyDescent="0.25">
      <c r="A627">
        <v>2006</v>
      </c>
      <c r="B627" t="s">
        <v>18</v>
      </c>
      <c r="C627" t="s">
        <v>60</v>
      </c>
      <c r="D627" t="s">
        <v>55</v>
      </c>
      <c r="E627" t="s">
        <v>200</v>
      </c>
      <c r="F627" t="s">
        <v>124</v>
      </c>
      <c r="G627" t="s">
        <v>281</v>
      </c>
      <c r="H627" t="s">
        <v>120</v>
      </c>
      <c r="I627">
        <v>1</v>
      </c>
      <c r="J627">
        <v>36692076</v>
      </c>
      <c r="K627">
        <v>19</v>
      </c>
    </row>
    <row r="628" spans="1:11" x14ac:dyDescent="0.25">
      <c r="A628">
        <v>2006</v>
      </c>
      <c r="B628" t="s">
        <v>18</v>
      </c>
      <c r="C628" t="s">
        <v>60</v>
      </c>
      <c r="D628" t="s">
        <v>55</v>
      </c>
      <c r="E628" t="s">
        <v>168</v>
      </c>
      <c r="F628" t="s">
        <v>159</v>
      </c>
      <c r="G628" t="s">
        <v>28</v>
      </c>
      <c r="H628" t="s">
        <v>120</v>
      </c>
      <c r="I628">
        <v>1</v>
      </c>
      <c r="J628">
        <v>2952224</v>
      </c>
      <c r="K628">
        <v>2</v>
      </c>
    </row>
    <row r="629" spans="1:11" x14ac:dyDescent="0.25">
      <c r="A629">
        <v>2006</v>
      </c>
      <c r="B629" t="s">
        <v>18</v>
      </c>
      <c r="C629" t="s">
        <v>72</v>
      </c>
      <c r="D629" t="s">
        <v>30</v>
      </c>
      <c r="E629" t="s">
        <v>222</v>
      </c>
      <c r="F629" t="s">
        <v>129</v>
      </c>
      <c r="G629" t="s">
        <v>28</v>
      </c>
      <c r="H629" t="s">
        <v>120</v>
      </c>
      <c r="I629">
        <v>1</v>
      </c>
      <c r="J629">
        <v>1370833</v>
      </c>
      <c r="K629">
        <v>4</v>
      </c>
    </row>
    <row r="630" spans="1:11" x14ac:dyDescent="0.25">
      <c r="A630">
        <v>2006</v>
      </c>
      <c r="B630" t="s">
        <v>18</v>
      </c>
      <c r="C630" t="s">
        <v>29</v>
      </c>
      <c r="D630" t="s">
        <v>20</v>
      </c>
      <c r="E630" t="s">
        <v>265</v>
      </c>
      <c r="F630" t="s">
        <v>116</v>
      </c>
      <c r="G630" t="s">
        <v>28</v>
      </c>
      <c r="H630" t="s">
        <v>120</v>
      </c>
      <c r="I630">
        <v>1</v>
      </c>
      <c r="J630">
        <v>0</v>
      </c>
      <c r="K630">
        <v>0</v>
      </c>
    </row>
    <row r="631" spans="1:11" x14ac:dyDescent="0.25">
      <c r="A631">
        <v>2006</v>
      </c>
      <c r="B631" t="s">
        <v>18</v>
      </c>
      <c r="C631" t="s">
        <v>29</v>
      </c>
      <c r="D631" t="s">
        <v>20</v>
      </c>
      <c r="E631" t="s">
        <v>230</v>
      </c>
      <c r="F631" t="s">
        <v>116</v>
      </c>
      <c r="G631" t="s">
        <v>28</v>
      </c>
      <c r="H631" t="s">
        <v>120</v>
      </c>
      <c r="I631">
        <v>1</v>
      </c>
      <c r="J631">
        <v>17207040</v>
      </c>
      <c r="K631">
        <v>1</v>
      </c>
    </row>
    <row r="632" spans="1:11" x14ac:dyDescent="0.25">
      <c r="A632">
        <v>2006</v>
      </c>
      <c r="B632" t="s">
        <v>18</v>
      </c>
      <c r="C632" t="s">
        <v>29</v>
      </c>
      <c r="D632" t="s">
        <v>30</v>
      </c>
      <c r="E632" t="s">
        <v>197</v>
      </c>
      <c r="F632" t="s">
        <v>129</v>
      </c>
      <c r="G632" t="s">
        <v>28</v>
      </c>
      <c r="H632" t="s">
        <v>120</v>
      </c>
      <c r="I632">
        <v>1</v>
      </c>
      <c r="J632">
        <v>176720.9063</v>
      </c>
      <c r="K632">
        <v>1</v>
      </c>
    </row>
    <row r="633" spans="1:11" x14ac:dyDescent="0.25">
      <c r="A633">
        <v>2006</v>
      </c>
      <c r="B633" t="s">
        <v>18</v>
      </c>
      <c r="C633" t="s">
        <v>29</v>
      </c>
      <c r="D633" t="s">
        <v>30</v>
      </c>
      <c r="E633" t="s">
        <v>132</v>
      </c>
      <c r="F633" t="s">
        <v>129</v>
      </c>
      <c r="G633" t="s">
        <v>269</v>
      </c>
      <c r="H633" t="s">
        <v>120</v>
      </c>
      <c r="I633">
        <v>1</v>
      </c>
      <c r="J633">
        <v>401834.40629999997</v>
      </c>
      <c r="K633">
        <v>1</v>
      </c>
    </row>
    <row r="634" spans="1:11" x14ac:dyDescent="0.25">
      <c r="A634">
        <v>2006</v>
      </c>
      <c r="B634" t="s">
        <v>18</v>
      </c>
      <c r="C634" t="s">
        <v>29</v>
      </c>
      <c r="D634" t="s">
        <v>30</v>
      </c>
      <c r="E634" t="s">
        <v>169</v>
      </c>
      <c r="F634" t="s">
        <v>129</v>
      </c>
      <c r="G634" t="s">
        <v>28</v>
      </c>
      <c r="H634" t="s">
        <v>120</v>
      </c>
      <c r="I634">
        <v>1</v>
      </c>
      <c r="J634">
        <v>9200</v>
      </c>
      <c r="K634">
        <v>1</v>
      </c>
    </row>
    <row r="635" spans="1:11" x14ac:dyDescent="0.25">
      <c r="A635">
        <v>2006</v>
      </c>
      <c r="B635" t="s">
        <v>18</v>
      </c>
      <c r="C635" t="s">
        <v>29</v>
      </c>
      <c r="D635" t="s">
        <v>36</v>
      </c>
      <c r="E635" t="s">
        <v>165</v>
      </c>
      <c r="F635" t="s">
        <v>116</v>
      </c>
      <c r="G635" t="s">
        <v>28</v>
      </c>
      <c r="H635" t="s">
        <v>120</v>
      </c>
      <c r="I635">
        <v>1</v>
      </c>
      <c r="J635">
        <v>19903042</v>
      </c>
      <c r="K635">
        <v>3</v>
      </c>
    </row>
    <row r="636" spans="1:11" x14ac:dyDescent="0.25">
      <c r="A636">
        <v>2006</v>
      </c>
      <c r="B636" t="s">
        <v>18</v>
      </c>
      <c r="C636" t="s">
        <v>29</v>
      </c>
      <c r="D636" t="s">
        <v>38</v>
      </c>
      <c r="E636" t="s">
        <v>143</v>
      </c>
      <c r="F636" t="s">
        <v>124</v>
      </c>
      <c r="G636" t="s">
        <v>28</v>
      </c>
      <c r="H636" t="s">
        <v>120</v>
      </c>
      <c r="I636">
        <v>1</v>
      </c>
      <c r="J636">
        <v>737771</v>
      </c>
      <c r="K636">
        <v>1</v>
      </c>
    </row>
    <row r="637" spans="1:11" x14ac:dyDescent="0.25">
      <c r="A637">
        <v>2007</v>
      </c>
      <c r="B637" t="s">
        <v>18</v>
      </c>
      <c r="C637" t="s">
        <v>19</v>
      </c>
      <c r="D637" t="s">
        <v>20</v>
      </c>
      <c r="E637" t="s">
        <v>118</v>
      </c>
      <c r="F637" t="s">
        <v>116</v>
      </c>
      <c r="G637" t="s">
        <v>172</v>
      </c>
      <c r="H637" t="s">
        <v>117</v>
      </c>
      <c r="I637">
        <v>1</v>
      </c>
      <c r="J637">
        <v>66380169.5</v>
      </c>
      <c r="K637">
        <v>11</v>
      </c>
    </row>
    <row r="638" spans="1:11" x14ac:dyDescent="0.25">
      <c r="A638">
        <v>2007</v>
      </c>
      <c r="B638" t="s">
        <v>18</v>
      </c>
      <c r="C638" t="s">
        <v>19</v>
      </c>
      <c r="D638" t="s">
        <v>20</v>
      </c>
      <c r="E638" t="s">
        <v>125</v>
      </c>
      <c r="F638" t="s">
        <v>116</v>
      </c>
      <c r="G638" t="s">
        <v>28</v>
      </c>
      <c r="H638" t="s">
        <v>120</v>
      </c>
      <c r="I638">
        <v>1</v>
      </c>
      <c r="J638">
        <v>0</v>
      </c>
      <c r="K638">
        <v>0</v>
      </c>
    </row>
    <row r="639" spans="1:11" x14ac:dyDescent="0.25">
      <c r="A639">
        <v>2007</v>
      </c>
      <c r="B639" t="s">
        <v>18</v>
      </c>
      <c r="C639" t="s">
        <v>19</v>
      </c>
      <c r="D639" t="s">
        <v>30</v>
      </c>
      <c r="E639" t="s">
        <v>252</v>
      </c>
      <c r="F639" t="s">
        <v>129</v>
      </c>
      <c r="G639" t="s">
        <v>28</v>
      </c>
      <c r="H639" t="s">
        <v>120</v>
      </c>
      <c r="I639">
        <v>1</v>
      </c>
      <c r="J639">
        <v>69168740.0625</v>
      </c>
      <c r="K639">
        <v>12</v>
      </c>
    </row>
    <row r="640" spans="1:11" x14ac:dyDescent="0.25">
      <c r="A640">
        <v>2007</v>
      </c>
      <c r="B640" t="s">
        <v>18</v>
      </c>
      <c r="C640" t="s">
        <v>19</v>
      </c>
      <c r="D640" t="s">
        <v>42</v>
      </c>
      <c r="E640" t="s">
        <v>115</v>
      </c>
      <c r="F640" t="s">
        <v>116</v>
      </c>
      <c r="G640" t="s">
        <v>28</v>
      </c>
      <c r="H640" t="s">
        <v>120</v>
      </c>
      <c r="I640">
        <v>1</v>
      </c>
      <c r="J640">
        <v>24422567.25</v>
      </c>
      <c r="K640">
        <v>12</v>
      </c>
    </row>
    <row r="641" spans="1:11" x14ac:dyDescent="0.25">
      <c r="A641">
        <v>2007</v>
      </c>
      <c r="B641" t="s">
        <v>18</v>
      </c>
      <c r="C641" t="s">
        <v>19</v>
      </c>
      <c r="D641" t="s">
        <v>42</v>
      </c>
      <c r="E641" t="s">
        <v>115</v>
      </c>
      <c r="F641" t="s">
        <v>116</v>
      </c>
      <c r="G641" t="s">
        <v>119</v>
      </c>
      <c r="H641" t="s">
        <v>117</v>
      </c>
      <c r="I641">
        <v>1</v>
      </c>
      <c r="J641">
        <v>-45856.281300000002</v>
      </c>
      <c r="K641">
        <v>5</v>
      </c>
    </row>
    <row r="642" spans="1:11" x14ac:dyDescent="0.25">
      <c r="A642">
        <v>2007</v>
      </c>
      <c r="B642" t="s">
        <v>18</v>
      </c>
      <c r="C642" t="s">
        <v>19</v>
      </c>
      <c r="D642" t="s">
        <v>42</v>
      </c>
      <c r="E642" t="s">
        <v>115</v>
      </c>
      <c r="F642" t="s">
        <v>116</v>
      </c>
      <c r="G642" t="s">
        <v>224</v>
      </c>
      <c r="H642" t="s">
        <v>120</v>
      </c>
      <c r="I642">
        <v>1</v>
      </c>
      <c r="J642">
        <v>29148000.75</v>
      </c>
      <c r="K642">
        <v>16</v>
      </c>
    </row>
    <row r="643" spans="1:11" x14ac:dyDescent="0.25">
      <c r="A643">
        <v>2007</v>
      </c>
      <c r="B643" t="s">
        <v>18</v>
      </c>
      <c r="C643" t="s">
        <v>19</v>
      </c>
      <c r="D643" t="s">
        <v>42</v>
      </c>
      <c r="E643" t="s">
        <v>141</v>
      </c>
      <c r="F643" t="s">
        <v>142</v>
      </c>
      <c r="G643" t="s">
        <v>137</v>
      </c>
      <c r="H643" t="s">
        <v>117</v>
      </c>
      <c r="I643">
        <v>1</v>
      </c>
      <c r="J643">
        <v>21656072</v>
      </c>
      <c r="K643">
        <v>1</v>
      </c>
    </row>
    <row r="644" spans="1:11" x14ac:dyDescent="0.25">
      <c r="A644">
        <v>2006</v>
      </c>
      <c r="B644" t="s">
        <v>18</v>
      </c>
      <c r="C644" t="s">
        <v>29</v>
      </c>
      <c r="D644" t="s">
        <v>38</v>
      </c>
      <c r="E644" t="s">
        <v>143</v>
      </c>
      <c r="F644" t="s">
        <v>124</v>
      </c>
      <c r="G644" t="s">
        <v>144</v>
      </c>
      <c r="H644" t="s">
        <v>120</v>
      </c>
      <c r="I644">
        <v>1</v>
      </c>
      <c r="J644">
        <v>1000000</v>
      </c>
      <c r="K644">
        <v>1</v>
      </c>
    </row>
    <row r="645" spans="1:11" x14ac:dyDescent="0.25">
      <c r="A645">
        <v>2006</v>
      </c>
      <c r="B645" t="s">
        <v>18</v>
      </c>
      <c r="C645" t="s">
        <v>29</v>
      </c>
      <c r="D645" t="s">
        <v>38</v>
      </c>
      <c r="E645" t="s">
        <v>295</v>
      </c>
      <c r="F645" t="s">
        <v>116</v>
      </c>
      <c r="G645" t="s">
        <v>28</v>
      </c>
      <c r="H645" t="s">
        <v>120</v>
      </c>
      <c r="I645">
        <v>1</v>
      </c>
      <c r="J645">
        <v>4451702</v>
      </c>
      <c r="K645">
        <v>1</v>
      </c>
    </row>
    <row r="646" spans="1:11" x14ac:dyDescent="0.25">
      <c r="A646">
        <v>2007</v>
      </c>
      <c r="B646" t="s">
        <v>18</v>
      </c>
      <c r="C646" t="s">
        <v>19</v>
      </c>
      <c r="D646" t="s">
        <v>20</v>
      </c>
      <c r="E646" t="s">
        <v>118</v>
      </c>
      <c r="F646" t="s">
        <v>116</v>
      </c>
      <c r="G646" t="s">
        <v>172</v>
      </c>
      <c r="H646" t="s">
        <v>120</v>
      </c>
      <c r="I646">
        <v>1</v>
      </c>
      <c r="J646">
        <v>2554720</v>
      </c>
      <c r="K646">
        <v>2</v>
      </c>
    </row>
    <row r="647" spans="1:11" x14ac:dyDescent="0.25">
      <c r="A647">
        <v>2007</v>
      </c>
      <c r="B647" t="s">
        <v>18</v>
      </c>
      <c r="C647" t="s">
        <v>19</v>
      </c>
      <c r="D647" t="s">
        <v>20</v>
      </c>
      <c r="E647" t="s">
        <v>118</v>
      </c>
      <c r="F647" t="s">
        <v>116</v>
      </c>
      <c r="G647" t="s">
        <v>119</v>
      </c>
      <c r="H647" t="s">
        <v>122</v>
      </c>
      <c r="I647">
        <v>1</v>
      </c>
      <c r="J647">
        <v>-428805.67190000002</v>
      </c>
      <c r="K647">
        <v>9</v>
      </c>
    </row>
    <row r="648" spans="1:11" x14ac:dyDescent="0.25">
      <c r="A648">
        <v>2007</v>
      </c>
      <c r="B648" t="s">
        <v>18</v>
      </c>
      <c r="C648" t="s">
        <v>19</v>
      </c>
      <c r="D648" t="s">
        <v>20</v>
      </c>
      <c r="E648" t="s">
        <v>118</v>
      </c>
      <c r="F648" t="s">
        <v>116</v>
      </c>
      <c r="G648" t="s">
        <v>137</v>
      </c>
      <c r="H648" t="s">
        <v>117</v>
      </c>
      <c r="I648">
        <v>1</v>
      </c>
      <c r="J648">
        <v>64143665</v>
      </c>
      <c r="K648">
        <v>14</v>
      </c>
    </row>
    <row r="649" spans="1:11" x14ac:dyDescent="0.25">
      <c r="A649">
        <v>2007</v>
      </c>
      <c r="B649" t="s">
        <v>18</v>
      </c>
      <c r="C649" t="s">
        <v>19</v>
      </c>
      <c r="D649" t="s">
        <v>20</v>
      </c>
      <c r="E649" t="s">
        <v>118</v>
      </c>
      <c r="F649" t="s">
        <v>116</v>
      </c>
      <c r="G649" t="s">
        <v>137</v>
      </c>
      <c r="H649" t="s">
        <v>145</v>
      </c>
      <c r="I649">
        <v>1</v>
      </c>
      <c r="J649">
        <v>8312463</v>
      </c>
      <c r="K649">
        <v>27</v>
      </c>
    </row>
    <row r="650" spans="1:11" x14ac:dyDescent="0.25">
      <c r="A650">
        <v>2007</v>
      </c>
      <c r="B650" t="s">
        <v>18</v>
      </c>
      <c r="C650" t="s">
        <v>19</v>
      </c>
      <c r="D650" t="s">
        <v>20</v>
      </c>
      <c r="E650" t="s">
        <v>125</v>
      </c>
      <c r="F650" t="s">
        <v>116</v>
      </c>
      <c r="G650" t="s">
        <v>119</v>
      </c>
      <c r="H650" t="s">
        <v>120</v>
      </c>
      <c r="I650">
        <v>1</v>
      </c>
      <c r="J650">
        <v>-220921.95310000001</v>
      </c>
      <c r="K650">
        <v>1</v>
      </c>
    </row>
    <row r="651" spans="1:11" x14ac:dyDescent="0.25">
      <c r="A651">
        <v>2007</v>
      </c>
      <c r="B651" t="s">
        <v>18</v>
      </c>
      <c r="C651" t="s">
        <v>19</v>
      </c>
      <c r="D651" t="s">
        <v>30</v>
      </c>
      <c r="E651" t="s">
        <v>146</v>
      </c>
      <c r="F651" t="s">
        <v>129</v>
      </c>
      <c r="G651" t="s">
        <v>28</v>
      </c>
      <c r="H651" t="s">
        <v>120</v>
      </c>
      <c r="I651">
        <v>1</v>
      </c>
      <c r="J651">
        <v>152342</v>
      </c>
      <c r="K651">
        <v>2</v>
      </c>
    </row>
    <row r="652" spans="1:11" x14ac:dyDescent="0.25">
      <c r="A652">
        <v>2007</v>
      </c>
      <c r="B652" t="s">
        <v>18</v>
      </c>
      <c r="C652" t="s">
        <v>19</v>
      </c>
      <c r="D652" t="s">
        <v>30</v>
      </c>
      <c r="E652" t="s">
        <v>148</v>
      </c>
      <c r="F652" t="s">
        <v>129</v>
      </c>
      <c r="G652" t="s">
        <v>28</v>
      </c>
      <c r="H652" t="s">
        <v>120</v>
      </c>
      <c r="I652">
        <v>1</v>
      </c>
      <c r="J652">
        <v>162548</v>
      </c>
      <c r="K652">
        <v>1</v>
      </c>
    </row>
    <row r="653" spans="1:11" x14ac:dyDescent="0.25">
      <c r="A653">
        <v>2007</v>
      </c>
      <c r="B653" t="s">
        <v>18</v>
      </c>
      <c r="C653" t="s">
        <v>19</v>
      </c>
      <c r="D653" t="s">
        <v>30</v>
      </c>
      <c r="E653" t="s">
        <v>252</v>
      </c>
      <c r="F653" t="s">
        <v>129</v>
      </c>
      <c r="G653" t="s">
        <v>203</v>
      </c>
      <c r="H653" t="s">
        <v>120</v>
      </c>
      <c r="I653">
        <v>1</v>
      </c>
      <c r="J653">
        <v>25211.580099999999</v>
      </c>
      <c r="K653">
        <v>1</v>
      </c>
    </row>
    <row r="654" spans="1:11" x14ac:dyDescent="0.25">
      <c r="A654">
        <v>2007</v>
      </c>
      <c r="B654" t="s">
        <v>18</v>
      </c>
      <c r="C654" t="s">
        <v>19</v>
      </c>
      <c r="D654" t="s">
        <v>30</v>
      </c>
      <c r="E654" t="s">
        <v>253</v>
      </c>
      <c r="F654" t="s">
        <v>129</v>
      </c>
      <c r="G654" t="s">
        <v>28</v>
      </c>
      <c r="H654" t="s">
        <v>120</v>
      </c>
      <c r="I654">
        <v>1</v>
      </c>
      <c r="J654">
        <v>0</v>
      </c>
      <c r="K654">
        <v>3</v>
      </c>
    </row>
    <row r="655" spans="1:11" x14ac:dyDescent="0.25">
      <c r="A655">
        <v>2007</v>
      </c>
      <c r="B655" t="s">
        <v>18</v>
      </c>
      <c r="C655" t="s">
        <v>19</v>
      </c>
      <c r="D655" t="s">
        <v>30</v>
      </c>
      <c r="E655" t="s">
        <v>296</v>
      </c>
      <c r="F655" t="s">
        <v>129</v>
      </c>
      <c r="G655" t="s">
        <v>28</v>
      </c>
      <c r="H655" t="s">
        <v>120</v>
      </c>
      <c r="I655">
        <v>1</v>
      </c>
      <c r="J655">
        <v>95833</v>
      </c>
      <c r="K655">
        <v>1</v>
      </c>
    </row>
    <row r="656" spans="1:11" x14ac:dyDescent="0.25">
      <c r="A656">
        <v>2007</v>
      </c>
      <c r="B656" t="s">
        <v>18</v>
      </c>
      <c r="C656" t="s">
        <v>19</v>
      </c>
      <c r="D656" t="s">
        <v>30</v>
      </c>
      <c r="E656" t="s">
        <v>157</v>
      </c>
      <c r="F656" t="s">
        <v>129</v>
      </c>
      <c r="G656" t="s">
        <v>28</v>
      </c>
      <c r="H656" t="s">
        <v>120</v>
      </c>
      <c r="I656">
        <v>1</v>
      </c>
      <c r="J656">
        <v>75380</v>
      </c>
      <c r="K656">
        <v>1</v>
      </c>
    </row>
    <row r="657" spans="1:11" x14ac:dyDescent="0.25">
      <c r="A657">
        <v>2007</v>
      </c>
      <c r="B657" t="s">
        <v>18</v>
      </c>
      <c r="C657" t="s">
        <v>19</v>
      </c>
      <c r="D657" t="s">
        <v>30</v>
      </c>
      <c r="E657" t="s">
        <v>186</v>
      </c>
      <c r="F657" t="s">
        <v>129</v>
      </c>
      <c r="G657" t="s">
        <v>28</v>
      </c>
      <c r="H657" t="s">
        <v>120</v>
      </c>
      <c r="I657">
        <v>1</v>
      </c>
      <c r="J657">
        <v>5181820.125</v>
      </c>
      <c r="K657">
        <v>14</v>
      </c>
    </row>
    <row r="658" spans="1:11" x14ac:dyDescent="0.25">
      <c r="A658">
        <v>2007</v>
      </c>
      <c r="B658" t="s">
        <v>18</v>
      </c>
      <c r="C658" t="s">
        <v>19</v>
      </c>
      <c r="D658" t="s">
        <v>42</v>
      </c>
      <c r="E658" t="s">
        <v>115</v>
      </c>
      <c r="F658" t="s">
        <v>116</v>
      </c>
      <c r="G658" t="s">
        <v>224</v>
      </c>
      <c r="H658" t="s">
        <v>127</v>
      </c>
      <c r="I658">
        <v>1</v>
      </c>
      <c r="J658">
        <v>0</v>
      </c>
      <c r="K658">
        <v>1</v>
      </c>
    </row>
    <row r="659" spans="1:11" x14ac:dyDescent="0.25">
      <c r="A659">
        <v>2007</v>
      </c>
      <c r="B659" t="s">
        <v>18</v>
      </c>
      <c r="C659" t="s">
        <v>19</v>
      </c>
      <c r="D659" t="s">
        <v>42</v>
      </c>
      <c r="E659" t="s">
        <v>141</v>
      </c>
      <c r="F659" t="s">
        <v>142</v>
      </c>
      <c r="G659" t="s">
        <v>28</v>
      </c>
      <c r="H659" t="s">
        <v>120</v>
      </c>
      <c r="I659">
        <v>1</v>
      </c>
      <c r="J659">
        <v>13485249.5</v>
      </c>
      <c r="K659">
        <v>5</v>
      </c>
    </row>
    <row r="660" spans="1:11" x14ac:dyDescent="0.25">
      <c r="A660">
        <v>2007</v>
      </c>
      <c r="B660" t="s">
        <v>18</v>
      </c>
      <c r="C660" t="s">
        <v>19</v>
      </c>
      <c r="D660" t="s">
        <v>42</v>
      </c>
      <c r="E660" t="s">
        <v>141</v>
      </c>
      <c r="F660" t="s">
        <v>142</v>
      </c>
      <c r="G660" t="s">
        <v>137</v>
      </c>
      <c r="H660" t="s">
        <v>120</v>
      </c>
      <c r="I660">
        <v>1</v>
      </c>
      <c r="J660">
        <v>2197874.25</v>
      </c>
      <c r="K660">
        <v>1</v>
      </c>
    </row>
    <row r="661" spans="1:11" x14ac:dyDescent="0.25">
      <c r="A661">
        <v>2007</v>
      </c>
      <c r="B661" t="s">
        <v>18</v>
      </c>
      <c r="C661" t="s">
        <v>19</v>
      </c>
      <c r="D661" t="s">
        <v>42</v>
      </c>
      <c r="E661" t="s">
        <v>278</v>
      </c>
      <c r="F661" t="s">
        <v>194</v>
      </c>
      <c r="G661" t="s">
        <v>144</v>
      </c>
      <c r="H661" t="s">
        <v>184</v>
      </c>
      <c r="I661">
        <v>1</v>
      </c>
      <c r="J661">
        <v>0</v>
      </c>
      <c r="K661">
        <v>3</v>
      </c>
    </row>
    <row r="662" spans="1:11" x14ac:dyDescent="0.25">
      <c r="A662">
        <v>2007</v>
      </c>
      <c r="B662" t="s">
        <v>18</v>
      </c>
      <c r="C662" t="s">
        <v>19</v>
      </c>
      <c r="D662" t="s">
        <v>67</v>
      </c>
      <c r="E662" t="s">
        <v>297</v>
      </c>
      <c r="F662" t="s">
        <v>129</v>
      </c>
      <c r="G662" t="s">
        <v>28</v>
      </c>
      <c r="H662" t="s">
        <v>120</v>
      </c>
      <c r="I662">
        <v>1</v>
      </c>
      <c r="J662">
        <v>61383.191400000003</v>
      </c>
      <c r="K662">
        <v>1</v>
      </c>
    </row>
    <row r="663" spans="1:11" x14ac:dyDescent="0.25">
      <c r="A663">
        <v>2007</v>
      </c>
      <c r="B663" t="s">
        <v>18</v>
      </c>
      <c r="C663" t="s">
        <v>19</v>
      </c>
      <c r="D663" t="s">
        <v>67</v>
      </c>
      <c r="E663" t="s">
        <v>280</v>
      </c>
      <c r="F663" t="s">
        <v>129</v>
      </c>
      <c r="G663" t="s">
        <v>28</v>
      </c>
      <c r="H663" t="s">
        <v>120</v>
      </c>
      <c r="I663">
        <v>1</v>
      </c>
      <c r="J663">
        <v>139170040</v>
      </c>
      <c r="K663">
        <v>30</v>
      </c>
    </row>
    <row r="664" spans="1:11" x14ac:dyDescent="0.25">
      <c r="A664">
        <v>2007</v>
      </c>
      <c r="B664" t="s">
        <v>18</v>
      </c>
      <c r="C664" t="s">
        <v>19</v>
      </c>
      <c r="D664" t="s">
        <v>67</v>
      </c>
      <c r="E664" t="s">
        <v>284</v>
      </c>
      <c r="F664" t="s">
        <v>129</v>
      </c>
      <c r="G664" t="s">
        <v>28</v>
      </c>
      <c r="H664" t="s">
        <v>204</v>
      </c>
      <c r="I664">
        <v>1</v>
      </c>
      <c r="J664">
        <v>3000</v>
      </c>
      <c r="K664">
        <v>1</v>
      </c>
    </row>
    <row r="665" spans="1:11" x14ac:dyDescent="0.25">
      <c r="A665">
        <v>2007</v>
      </c>
      <c r="B665" t="s">
        <v>18</v>
      </c>
      <c r="C665" t="s">
        <v>19</v>
      </c>
      <c r="D665" t="s">
        <v>67</v>
      </c>
      <c r="E665" t="s">
        <v>284</v>
      </c>
      <c r="F665" t="s">
        <v>129</v>
      </c>
      <c r="G665" t="s">
        <v>28</v>
      </c>
      <c r="H665" t="s">
        <v>233</v>
      </c>
      <c r="I665">
        <v>1</v>
      </c>
      <c r="J665">
        <v>601064</v>
      </c>
      <c r="K665">
        <v>1</v>
      </c>
    </row>
    <row r="666" spans="1:11" x14ac:dyDescent="0.25">
      <c r="A666">
        <v>2007</v>
      </c>
      <c r="B666" t="s">
        <v>18</v>
      </c>
      <c r="C666" t="s">
        <v>19</v>
      </c>
      <c r="D666" t="s">
        <v>38</v>
      </c>
      <c r="E666" t="s">
        <v>196</v>
      </c>
      <c r="F666" t="s">
        <v>142</v>
      </c>
      <c r="G666" t="s">
        <v>28</v>
      </c>
      <c r="H666" t="s">
        <v>120</v>
      </c>
      <c r="I666">
        <v>1</v>
      </c>
      <c r="J666">
        <v>0</v>
      </c>
      <c r="K666">
        <v>0</v>
      </c>
    </row>
    <row r="667" spans="1:11" x14ac:dyDescent="0.25">
      <c r="A667">
        <v>2007</v>
      </c>
      <c r="B667" t="s">
        <v>18</v>
      </c>
      <c r="C667" t="s">
        <v>60</v>
      </c>
      <c r="D667" t="s">
        <v>38</v>
      </c>
      <c r="E667" t="s">
        <v>196</v>
      </c>
      <c r="F667" t="s">
        <v>142</v>
      </c>
      <c r="G667" t="s">
        <v>144</v>
      </c>
      <c r="H667" t="s">
        <v>298</v>
      </c>
      <c r="I667">
        <v>1</v>
      </c>
      <c r="J667">
        <v>28503297</v>
      </c>
      <c r="K667">
        <v>23</v>
      </c>
    </row>
    <row r="668" spans="1:11" x14ac:dyDescent="0.25">
      <c r="A668">
        <v>2007</v>
      </c>
      <c r="B668" t="s">
        <v>18</v>
      </c>
      <c r="C668" t="s">
        <v>60</v>
      </c>
      <c r="D668" t="s">
        <v>55</v>
      </c>
      <c r="E668" t="s">
        <v>200</v>
      </c>
      <c r="F668" t="s">
        <v>124</v>
      </c>
      <c r="G668" t="s">
        <v>281</v>
      </c>
      <c r="H668" t="s">
        <v>120</v>
      </c>
      <c r="I668">
        <v>1</v>
      </c>
      <c r="J668">
        <v>51426846.8398</v>
      </c>
      <c r="K668">
        <v>22</v>
      </c>
    </row>
    <row r="669" spans="1:11" x14ac:dyDescent="0.25">
      <c r="A669">
        <v>2007</v>
      </c>
      <c r="B669" t="s">
        <v>18</v>
      </c>
      <c r="C669" t="s">
        <v>60</v>
      </c>
      <c r="D669" t="s">
        <v>55</v>
      </c>
      <c r="E669" t="s">
        <v>168</v>
      </c>
      <c r="F669" t="s">
        <v>159</v>
      </c>
      <c r="G669" t="s">
        <v>195</v>
      </c>
      <c r="H669" t="s">
        <v>120</v>
      </c>
      <c r="I669">
        <v>1</v>
      </c>
      <c r="J669">
        <v>3318414</v>
      </c>
      <c r="K669">
        <v>13</v>
      </c>
    </row>
    <row r="670" spans="1:11" x14ac:dyDescent="0.25">
      <c r="A670">
        <v>2007</v>
      </c>
      <c r="B670" t="s">
        <v>18</v>
      </c>
      <c r="C670" t="s">
        <v>29</v>
      </c>
      <c r="D670" t="s">
        <v>20</v>
      </c>
      <c r="E670" t="s">
        <v>125</v>
      </c>
      <c r="F670" t="s">
        <v>116</v>
      </c>
      <c r="G670" t="s">
        <v>28</v>
      </c>
      <c r="H670" t="s">
        <v>120</v>
      </c>
      <c r="I670">
        <v>1</v>
      </c>
      <c r="J670">
        <v>11182789</v>
      </c>
      <c r="K670">
        <v>2</v>
      </c>
    </row>
    <row r="671" spans="1:11" x14ac:dyDescent="0.25">
      <c r="A671">
        <v>2007</v>
      </c>
      <c r="B671" t="s">
        <v>18</v>
      </c>
      <c r="C671" t="s">
        <v>29</v>
      </c>
      <c r="D671" t="s">
        <v>20</v>
      </c>
      <c r="E671" t="s">
        <v>299</v>
      </c>
      <c r="F671" t="s">
        <v>116</v>
      </c>
      <c r="G671" t="s">
        <v>28</v>
      </c>
      <c r="H671" t="s">
        <v>120</v>
      </c>
      <c r="I671">
        <v>1</v>
      </c>
      <c r="J671">
        <v>28805</v>
      </c>
      <c r="K671">
        <v>1</v>
      </c>
    </row>
    <row r="672" spans="1:11" x14ac:dyDescent="0.25">
      <c r="A672">
        <v>2007</v>
      </c>
      <c r="B672" t="s">
        <v>18</v>
      </c>
      <c r="C672" t="s">
        <v>29</v>
      </c>
      <c r="D672" t="s">
        <v>30</v>
      </c>
      <c r="E672" t="s">
        <v>197</v>
      </c>
      <c r="F672" t="s">
        <v>129</v>
      </c>
      <c r="G672" t="s">
        <v>28</v>
      </c>
      <c r="H672" t="s">
        <v>120</v>
      </c>
      <c r="I672">
        <v>1</v>
      </c>
      <c r="J672">
        <v>0</v>
      </c>
      <c r="K672">
        <v>1</v>
      </c>
    </row>
    <row r="673" spans="1:11" x14ac:dyDescent="0.25">
      <c r="A673">
        <v>2007</v>
      </c>
      <c r="B673" t="s">
        <v>18</v>
      </c>
      <c r="C673" t="s">
        <v>29</v>
      </c>
      <c r="D673" t="s">
        <v>30</v>
      </c>
      <c r="E673" t="s">
        <v>255</v>
      </c>
      <c r="F673" t="s">
        <v>129</v>
      </c>
      <c r="G673" t="s">
        <v>28</v>
      </c>
      <c r="H673" t="s">
        <v>120</v>
      </c>
      <c r="I673">
        <v>1</v>
      </c>
      <c r="J673">
        <v>2692</v>
      </c>
      <c r="K673">
        <v>1</v>
      </c>
    </row>
    <row r="674" spans="1:11" x14ac:dyDescent="0.25">
      <c r="A674">
        <v>2007</v>
      </c>
      <c r="B674" t="s">
        <v>18</v>
      </c>
      <c r="C674" t="s">
        <v>29</v>
      </c>
      <c r="D674" t="s">
        <v>38</v>
      </c>
      <c r="E674" t="s">
        <v>143</v>
      </c>
      <c r="F674" t="s">
        <v>124</v>
      </c>
      <c r="G674" t="s">
        <v>28</v>
      </c>
      <c r="H674" t="s">
        <v>120</v>
      </c>
      <c r="I674">
        <v>1</v>
      </c>
      <c r="J674">
        <v>0</v>
      </c>
      <c r="K674">
        <v>1</v>
      </c>
    </row>
    <row r="675" spans="1:11" x14ac:dyDescent="0.25">
      <c r="A675">
        <v>2008</v>
      </c>
      <c r="B675" t="s">
        <v>18</v>
      </c>
      <c r="C675" t="s">
        <v>19</v>
      </c>
      <c r="D675" t="s">
        <v>20</v>
      </c>
      <c r="E675" t="s">
        <v>230</v>
      </c>
      <c r="F675" t="s">
        <v>116</v>
      </c>
      <c r="G675" t="s">
        <v>208</v>
      </c>
      <c r="H675" t="s">
        <v>248</v>
      </c>
      <c r="I675">
        <v>1</v>
      </c>
      <c r="J675">
        <v>0</v>
      </c>
      <c r="K675">
        <v>1</v>
      </c>
    </row>
    <row r="676" spans="1:11" x14ac:dyDescent="0.25">
      <c r="A676">
        <v>2008</v>
      </c>
      <c r="B676" t="s">
        <v>18</v>
      </c>
      <c r="C676" t="s">
        <v>19</v>
      </c>
      <c r="D676" t="s">
        <v>20</v>
      </c>
      <c r="E676" t="s">
        <v>118</v>
      </c>
      <c r="F676" t="s">
        <v>116</v>
      </c>
      <c r="G676" t="s">
        <v>172</v>
      </c>
      <c r="H676" t="s">
        <v>117</v>
      </c>
      <c r="I676">
        <v>1</v>
      </c>
      <c r="J676">
        <v>66645712</v>
      </c>
      <c r="K676">
        <v>20</v>
      </c>
    </row>
    <row r="677" spans="1:11" x14ac:dyDescent="0.25">
      <c r="A677">
        <v>2008</v>
      </c>
      <c r="B677" t="s">
        <v>18</v>
      </c>
      <c r="C677" t="s">
        <v>19</v>
      </c>
      <c r="D677" t="s">
        <v>20</v>
      </c>
      <c r="E677" t="s">
        <v>118</v>
      </c>
      <c r="F677" t="s">
        <v>116</v>
      </c>
      <c r="G677" t="s">
        <v>172</v>
      </c>
      <c r="H677" t="s">
        <v>127</v>
      </c>
      <c r="I677">
        <v>1</v>
      </c>
      <c r="J677">
        <v>17599966</v>
      </c>
      <c r="K677">
        <v>2</v>
      </c>
    </row>
    <row r="678" spans="1:11" x14ac:dyDescent="0.25">
      <c r="A678">
        <v>2007</v>
      </c>
      <c r="B678" t="s">
        <v>18</v>
      </c>
      <c r="C678" t="s">
        <v>29</v>
      </c>
      <c r="D678" t="s">
        <v>42</v>
      </c>
      <c r="E678" t="s">
        <v>141</v>
      </c>
      <c r="F678" t="s">
        <v>142</v>
      </c>
      <c r="G678" t="s">
        <v>220</v>
      </c>
      <c r="H678" t="s">
        <v>120</v>
      </c>
      <c r="I678">
        <v>1</v>
      </c>
      <c r="J678">
        <v>50077996</v>
      </c>
      <c r="K678">
        <v>11</v>
      </c>
    </row>
    <row r="679" spans="1:11" x14ac:dyDescent="0.25">
      <c r="A679">
        <v>2007</v>
      </c>
      <c r="B679" t="s">
        <v>18</v>
      </c>
      <c r="C679" t="s">
        <v>29</v>
      </c>
      <c r="D679" t="s">
        <v>52</v>
      </c>
      <c r="E679" t="s">
        <v>134</v>
      </c>
      <c r="F679" t="s">
        <v>116</v>
      </c>
      <c r="G679" t="s">
        <v>28</v>
      </c>
      <c r="H679" t="s">
        <v>120</v>
      </c>
      <c r="I679">
        <v>1</v>
      </c>
      <c r="J679">
        <v>15643264</v>
      </c>
      <c r="K679">
        <v>2</v>
      </c>
    </row>
    <row r="680" spans="1:11" x14ac:dyDescent="0.25">
      <c r="A680">
        <v>2007</v>
      </c>
      <c r="B680" t="s">
        <v>18</v>
      </c>
      <c r="C680" t="s">
        <v>29</v>
      </c>
      <c r="D680" t="s">
        <v>38</v>
      </c>
      <c r="E680" t="s">
        <v>196</v>
      </c>
      <c r="F680" t="s">
        <v>142</v>
      </c>
      <c r="G680" t="s">
        <v>300</v>
      </c>
      <c r="H680" t="s">
        <v>117</v>
      </c>
      <c r="I680">
        <v>1</v>
      </c>
      <c r="J680">
        <v>2692583</v>
      </c>
      <c r="K680">
        <v>3</v>
      </c>
    </row>
    <row r="681" spans="1:11" x14ac:dyDescent="0.25">
      <c r="A681">
        <v>2007</v>
      </c>
      <c r="B681" t="s">
        <v>18</v>
      </c>
      <c r="C681" t="s">
        <v>78</v>
      </c>
      <c r="D681" t="s">
        <v>30</v>
      </c>
      <c r="E681" t="s">
        <v>202</v>
      </c>
      <c r="F681" t="s">
        <v>129</v>
      </c>
      <c r="G681" t="s">
        <v>28</v>
      </c>
      <c r="H681" t="s">
        <v>120</v>
      </c>
      <c r="I681">
        <v>1</v>
      </c>
      <c r="J681">
        <v>0</v>
      </c>
      <c r="K681">
        <v>1</v>
      </c>
    </row>
    <row r="682" spans="1:11" x14ac:dyDescent="0.25">
      <c r="A682">
        <v>2007</v>
      </c>
      <c r="B682" t="s">
        <v>18</v>
      </c>
      <c r="C682" t="s">
        <v>78</v>
      </c>
      <c r="D682" t="s">
        <v>67</v>
      </c>
      <c r="E682" t="s">
        <v>232</v>
      </c>
      <c r="F682" t="s">
        <v>129</v>
      </c>
      <c r="G682" t="s">
        <v>28</v>
      </c>
      <c r="H682" t="s">
        <v>233</v>
      </c>
      <c r="I682">
        <v>1</v>
      </c>
      <c r="J682">
        <v>5993086</v>
      </c>
      <c r="K682">
        <v>1</v>
      </c>
    </row>
    <row r="683" spans="1:11" x14ac:dyDescent="0.25">
      <c r="A683">
        <v>2008</v>
      </c>
      <c r="B683" t="s">
        <v>18</v>
      </c>
      <c r="C683" t="s">
        <v>19</v>
      </c>
      <c r="D683" t="s">
        <v>20</v>
      </c>
      <c r="E683" t="s">
        <v>236</v>
      </c>
      <c r="F683" t="s">
        <v>116</v>
      </c>
      <c r="G683" t="s">
        <v>208</v>
      </c>
      <c r="H683" t="s">
        <v>120</v>
      </c>
      <c r="I683">
        <v>1</v>
      </c>
      <c r="J683">
        <v>1565008.5</v>
      </c>
      <c r="K683">
        <v>1</v>
      </c>
    </row>
    <row r="684" spans="1:11" x14ac:dyDescent="0.25">
      <c r="A684">
        <v>2008</v>
      </c>
      <c r="B684" t="s">
        <v>18</v>
      </c>
      <c r="C684" t="s">
        <v>19</v>
      </c>
      <c r="D684" t="s">
        <v>20</v>
      </c>
      <c r="E684" t="s">
        <v>230</v>
      </c>
      <c r="F684" t="s">
        <v>116</v>
      </c>
      <c r="G684" t="s">
        <v>208</v>
      </c>
      <c r="H684" t="s">
        <v>120</v>
      </c>
      <c r="I684">
        <v>1</v>
      </c>
      <c r="J684">
        <v>3259633.7889</v>
      </c>
      <c r="K684">
        <v>3</v>
      </c>
    </row>
    <row r="685" spans="1:11" x14ac:dyDescent="0.25">
      <c r="A685">
        <v>2008</v>
      </c>
      <c r="B685" t="s">
        <v>18</v>
      </c>
      <c r="C685" t="s">
        <v>19</v>
      </c>
      <c r="D685" t="s">
        <v>20</v>
      </c>
      <c r="E685" t="s">
        <v>118</v>
      </c>
      <c r="F685" t="s">
        <v>116</v>
      </c>
      <c r="G685" t="s">
        <v>119</v>
      </c>
      <c r="H685" t="s">
        <v>145</v>
      </c>
      <c r="I685">
        <v>1</v>
      </c>
      <c r="J685">
        <v>4323746</v>
      </c>
      <c r="K685">
        <v>5</v>
      </c>
    </row>
    <row r="686" spans="1:11" x14ac:dyDescent="0.25">
      <c r="A686">
        <v>2008</v>
      </c>
      <c r="B686" t="s">
        <v>18</v>
      </c>
      <c r="C686" t="s">
        <v>19</v>
      </c>
      <c r="D686" t="s">
        <v>20</v>
      </c>
      <c r="E686" t="s">
        <v>118</v>
      </c>
      <c r="F686" t="s">
        <v>116</v>
      </c>
      <c r="G686" t="s">
        <v>119</v>
      </c>
      <c r="H686" t="s">
        <v>120</v>
      </c>
      <c r="I686">
        <v>1</v>
      </c>
      <c r="J686">
        <v>6415232</v>
      </c>
      <c r="K686">
        <v>2</v>
      </c>
    </row>
    <row r="687" spans="1:11" x14ac:dyDescent="0.25">
      <c r="A687">
        <v>2008</v>
      </c>
      <c r="B687" t="s">
        <v>18</v>
      </c>
      <c r="C687" t="s">
        <v>19</v>
      </c>
      <c r="D687" t="s">
        <v>20</v>
      </c>
      <c r="E687" t="s">
        <v>118</v>
      </c>
      <c r="F687" t="s">
        <v>116</v>
      </c>
      <c r="G687" t="s">
        <v>137</v>
      </c>
      <c r="H687" t="s">
        <v>155</v>
      </c>
      <c r="I687">
        <v>1</v>
      </c>
      <c r="J687">
        <v>42800000</v>
      </c>
      <c r="K687">
        <v>1</v>
      </c>
    </row>
    <row r="688" spans="1:11" x14ac:dyDescent="0.25">
      <c r="A688">
        <v>2008</v>
      </c>
      <c r="B688" t="s">
        <v>18</v>
      </c>
      <c r="C688" t="s">
        <v>19</v>
      </c>
      <c r="D688" t="s">
        <v>20</v>
      </c>
      <c r="E688" t="s">
        <v>125</v>
      </c>
      <c r="F688" t="s">
        <v>116</v>
      </c>
      <c r="G688" t="s">
        <v>28</v>
      </c>
      <c r="H688" t="s">
        <v>122</v>
      </c>
      <c r="I688">
        <v>1</v>
      </c>
      <c r="J688">
        <v>143000</v>
      </c>
      <c r="K688">
        <v>1</v>
      </c>
    </row>
    <row r="689" spans="1:11" x14ac:dyDescent="0.25">
      <c r="A689">
        <v>2008</v>
      </c>
      <c r="B689" t="s">
        <v>18</v>
      </c>
      <c r="C689" t="s">
        <v>19</v>
      </c>
      <c r="D689" t="s">
        <v>20</v>
      </c>
      <c r="E689" t="s">
        <v>121</v>
      </c>
      <c r="F689" t="s">
        <v>116</v>
      </c>
      <c r="G689" t="s">
        <v>119</v>
      </c>
      <c r="H689" t="s">
        <v>204</v>
      </c>
      <c r="I689">
        <v>1</v>
      </c>
      <c r="J689">
        <v>-5120000</v>
      </c>
      <c r="K689">
        <v>1</v>
      </c>
    </row>
    <row r="690" spans="1:11" x14ac:dyDescent="0.25">
      <c r="A690">
        <v>2008</v>
      </c>
      <c r="B690" t="s">
        <v>18</v>
      </c>
      <c r="C690" t="s">
        <v>19</v>
      </c>
      <c r="D690" t="s">
        <v>30</v>
      </c>
      <c r="E690" t="s">
        <v>148</v>
      </c>
      <c r="F690" t="s">
        <v>129</v>
      </c>
      <c r="G690" t="s">
        <v>28</v>
      </c>
      <c r="H690" t="s">
        <v>120</v>
      </c>
      <c r="I690">
        <v>1</v>
      </c>
      <c r="J690">
        <v>31937.070299999999</v>
      </c>
      <c r="K690">
        <v>2</v>
      </c>
    </row>
    <row r="691" spans="1:11" x14ac:dyDescent="0.25">
      <c r="A691">
        <v>2008</v>
      </c>
      <c r="B691" t="s">
        <v>18</v>
      </c>
      <c r="C691" t="s">
        <v>19</v>
      </c>
      <c r="D691" t="s">
        <v>30</v>
      </c>
      <c r="E691" t="s">
        <v>149</v>
      </c>
      <c r="F691" t="s">
        <v>129</v>
      </c>
      <c r="G691" t="s">
        <v>28</v>
      </c>
      <c r="H691" t="s">
        <v>120</v>
      </c>
      <c r="I691">
        <v>1</v>
      </c>
      <c r="J691">
        <v>357127.21289999998</v>
      </c>
      <c r="K691">
        <v>12</v>
      </c>
    </row>
    <row r="692" spans="1:11" x14ac:dyDescent="0.25">
      <c r="A692">
        <v>2008</v>
      </c>
      <c r="B692" t="s">
        <v>18</v>
      </c>
      <c r="C692" t="s">
        <v>19</v>
      </c>
      <c r="D692" t="s">
        <v>30</v>
      </c>
      <c r="E692" t="s">
        <v>150</v>
      </c>
      <c r="F692" t="s">
        <v>129</v>
      </c>
      <c r="G692" t="s">
        <v>28</v>
      </c>
      <c r="H692" t="s">
        <v>120</v>
      </c>
      <c r="I692">
        <v>1</v>
      </c>
      <c r="J692">
        <v>303716.31060000003</v>
      </c>
      <c r="K692">
        <v>6</v>
      </c>
    </row>
    <row r="693" spans="1:11" x14ac:dyDescent="0.25">
      <c r="A693">
        <v>2008</v>
      </c>
      <c r="B693" t="s">
        <v>18</v>
      </c>
      <c r="C693" t="s">
        <v>19</v>
      </c>
      <c r="D693" t="s">
        <v>30</v>
      </c>
      <c r="E693" t="s">
        <v>156</v>
      </c>
      <c r="F693" t="s">
        <v>129</v>
      </c>
      <c r="G693" t="s">
        <v>28</v>
      </c>
      <c r="H693" t="s">
        <v>120</v>
      </c>
      <c r="I693">
        <v>1</v>
      </c>
      <c r="J693">
        <v>110584.5781</v>
      </c>
      <c r="K693">
        <v>3</v>
      </c>
    </row>
    <row r="694" spans="1:11" x14ac:dyDescent="0.25">
      <c r="A694">
        <v>2008</v>
      </c>
      <c r="B694" t="s">
        <v>18</v>
      </c>
      <c r="C694" t="s">
        <v>19</v>
      </c>
      <c r="D694" t="s">
        <v>30</v>
      </c>
      <c r="E694" t="s">
        <v>253</v>
      </c>
      <c r="F694" t="s">
        <v>129</v>
      </c>
      <c r="G694" t="s">
        <v>147</v>
      </c>
      <c r="H694" t="s">
        <v>120</v>
      </c>
      <c r="I694">
        <v>1</v>
      </c>
      <c r="J694">
        <v>47851.121099999997</v>
      </c>
      <c r="K694">
        <v>1</v>
      </c>
    </row>
    <row r="695" spans="1:11" x14ac:dyDescent="0.25">
      <c r="A695">
        <v>2008</v>
      </c>
      <c r="B695" t="s">
        <v>18</v>
      </c>
      <c r="C695" t="s">
        <v>19</v>
      </c>
      <c r="D695" t="s">
        <v>30</v>
      </c>
      <c r="E695" t="s">
        <v>162</v>
      </c>
      <c r="F695" t="s">
        <v>129</v>
      </c>
      <c r="G695" t="s">
        <v>147</v>
      </c>
      <c r="H695" t="s">
        <v>120</v>
      </c>
      <c r="I695">
        <v>1</v>
      </c>
      <c r="J695">
        <v>407427.93650000001</v>
      </c>
      <c r="K695">
        <v>3</v>
      </c>
    </row>
    <row r="696" spans="1:11" x14ac:dyDescent="0.25">
      <c r="A696">
        <v>2008</v>
      </c>
      <c r="B696" t="s">
        <v>18</v>
      </c>
      <c r="C696" t="s">
        <v>19</v>
      </c>
      <c r="D696" t="s">
        <v>42</v>
      </c>
      <c r="E696" t="s">
        <v>115</v>
      </c>
      <c r="F696" t="s">
        <v>116</v>
      </c>
      <c r="G696" t="s">
        <v>119</v>
      </c>
      <c r="H696" t="s">
        <v>248</v>
      </c>
      <c r="I696">
        <v>1</v>
      </c>
      <c r="J696">
        <v>-729643.67379999999</v>
      </c>
      <c r="K696">
        <v>5</v>
      </c>
    </row>
    <row r="697" spans="1:11" x14ac:dyDescent="0.25">
      <c r="A697">
        <v>2008</v>
      </c>
      <c r="B697" t="s">
        <v>18</v>
      </c>
      <c r="C697" t="s">
        <v>19</v>
      </c>
      <c r="D697" t="s">
        <v>42</v>
      </c>
      <c r="E697" t="s">
        <v>141</v>
      </c>
      <c r="F697" t="s">
        <v>142</v>
      </c>
      <c r="G697" t="s">
        <v>28</v>
      </c>
      <c r="H697" t="s">
        <v>131</v>
      </c>
      <c r="I697">
        <v>1</v>
      </c>
      <c r="J697">
        <v>19426046</v>
      </c>
      <c r="K697">
        <v>5</v>
      </c>
    </row>
    <row r="698" spans="1:11" x14ac:dyDescent="0.25">
      <c r="A698">
        <v>2008</v>
      </c>
      <c r="B698" t="s">
        <v>18</v>
      </c>
      <c r="C698" t="s">
        <v>19</v>
      </c>
      <c r="D698" t="s">
        <v>42</v>
      </c>
      <c r="E698" t="s">
        <v>141</v>
      </c>
      <c r="F698" t="s">
        <v>142</v>
      </c>
      <c r="G698" t="s">
        <v>244</v>
      </c>
      <c r="H698" t="s">
        <v>145</v>
      </c>
      <c r="I698">
        <v>1</v>
      </c>
      <c r="J698">
        <v>3326878</v>
      </c>
      <c r="K698">
        <v>4</v>
      </c>
    </row>
    <row r="699" spans="1:11" x14ac:dyDescent="0.25">
      <c r="A699">
        <v>2008</v>
      </c>
      <c r="B699" t="s">
        <v>18</v>
      </c>
      <c r="C699" t="s">
        <v>19</v>
      </c>
      <c r="D699" t="s">
        <v>67</v>
      </c>
      <c r="E699" t="s">
        <v>280</v>
      </c>
      <c r="F699" t="s">
        <v>129</v>
      </c>
      <c r="G699" t="s">
        <v>28</v>
      </c>
      <c r="H699" t="s">
        <v>120</v>
      </c>
      <c r="I699">
        <v>1</v>
      </c>
      <c r="J699">
        <v>1978190.4687999999</v>
      </c>
      <c r="K699">
        <v>12</v>
      </c>
    </row>
    <row r="700" spans="1:11" x14ac:dyDescent="0.25">
      <c r="A700">
        <v>2008</v>
      </c>
      <c r="B700" t="s">
        <v>18</v>
      </c>
      <c r="C700" t="s">
        <v>19</v>
      </c>
      <c r="D700" t="s">
        <v>67</v>
      </c>
      <c r="E700" t="s">
        <v>206</v>
      </c>
      <c r="F700" t="s">
        <v>129</v>
      </c>
      <c r="G700" t="s">
        <v>28</v>
      </c>
      <c r="H700" t="s">
        <v>204</v>
      </c>
      <c r="I700">
        <v>1</v>
      </c>
      <c r="J700">
        <v>50000</v>
      </c>
      <c r="K700">
        <v>1</v>
      </c>
    </row>
    <row r="701" spans="1:11" x14ac:dyDescent="0.25">
      <c r="A701">
        <v>2008</v>
      </c>
      <c r="B701" t="s">
        <v>18</v>
      </c>
      <c r="C701" t="s">
        <v>19</v>
      </c>
      <c r="D701" t="s">
        <v>67</v>
      </c>
      <c r="E701" t="s">
        <v>206</v>
      </c>
      <c r="F701" t="s">
        <v>129</v>
      </c>
      <c r="G701" t="s">
        <v>28</v>
      </c>
      <c r="H701" t="s">
        <v>233</v>
      </c>
      <c r="I701">
        <v>1</v>
      </c>
      <c r="J701">
        <v>9451569.3446999993</v>
      </c>
      <c r="K701">
        <v>10</v>
      </c>
    </row>
    <row r="702" spans="1:11" x14ac:dyDescent="0.25">
      <c r="A702">
        <v>2008</v>
      </c>
      <c r="B702" t="s">
        <v>18</v>
      </c>
      <c r="C702" t="s">
        <v>19</v>
      </c>
      <c r="D702" t="s">
        <v>67</v>
      </c>
      <c r="E702" t="s">
        <v>181</v>
      </c>
      <c r="F702" t="s">
        <v>129</v>
      </c>
      <c r="G702" t="s">
        <v>28</v>
      </c>
      <c r="H702" t="s">
        <v>204</v>
      </c>
      <c r="I702">
        <v>1</v>
      </c>
      <c r="J702">
        <v>1389821.1599000001</v>
      </c>
      <c r="K702">
        <v>10</v>
      </c>
    </row>
    <row r="703" spans="1:11" x14ac:dyDescent="0.25">
      <c r="A703">
        <v>2008</v>
      </c>
      <c r="B703" t="s">
        <v>18</v>
      </c>
      <c r="C703" t="s">
        <v>19</v>
      </c>
      <c r="D703" t="s">
        <v>67</v>
      </c>
      <c r="E703" t="s">
        <v>181</v>
      </c>
      <c r="F703" t="s">
        <v>129</v>
      </c>
      <c r="G703" t="s">
        <v>288</v>
      </c>
      <c r="H703" t="s">
        <v>120</v>
      </c>
      <c r="I703">
        <v>1</v>
      </c>
      <c r="J703">
        <v>0</v>
      </c>
      <c r="K703">
        <v>1</v>
      </c>
    </row>
    <row r="704" spans="1:11" x14ac:dyDescent="0.25">
      <c r="A704">
        <v>2008</v>
      </c>
      <c r="B704" t="s">
        <v>18</v>
      </c>
      <c r="C704" t="s">
        <v>19</v>
      </c>
      <c r="D704" t="s">
        <v>67</v>
      </c>
      <c r="E704" t="s">
        <v>183</v>
      </c>
      <c r="F704" t="s">
        <v>129</v>
      </c>
      <c r="G704" t="s">
        <v>28</v>
      </c>
      <c r="H704" t="s">
        <v>248</v>
      </c>
      <c r="I704">
        <v>1</v>
      </c>
      <c r="J704">
        <v>0</v>
      </c>
      <c r="K704">
        <v>1</v>
      </c>
    </row>
    <row r="705" spans="1:11" x14ac:dyDescent="0.25">
      <c r="A705">
        <v>2008</v>
      </c>
      <c r="B705" t="s">
        <v>18</v>
      </c>
      <c r="C705" t="s">
        <v>19</v>
      </c>
      <c r="D705" t="s">
        <v>67</v>
      </c>
      <c r="E705" t="s">
        <v>183</v>
      </c>
      <c r="F705" t="s">
        <v>129</v>
      </c>
      <c r="G705" t="s">
        <v>301</v>
      </c>
      <c r="H705" t="s">
        <v>120</v>
      </c>
      <c r="I705">
        <v>1</v>
      </c>
      <c r="J705">
        <v>79598.507800000007</v>
      </c>
      <c r="K705">
        <v>2</v>
      </c>
    </row>
    <row r="706" spans="1:11" x14ac:dyDescent="0.25">
      <c r="A706">
        <v>2008</v>
      </c>
      <c r="B706" t="s">
        <v>18</v>
      </c>
      <c r="C706" t="s">
        <v>19</v>
      </c>
      <c r="D706" t="s">
        <v>38</v>
      </c>
      <c r="E706" t="s">
        <v>196</v>
      </c>
      <c r="F706" t="s">
        <v>142</v>
      </c>
      <c r="G706" t="s">
        <v>208</v>
      </c>
      <c r="H706" t="s">
        <v>120</v>
      </c>
      <c r="I706">
        <v>1</v>
      </c>
      <c r="J706">
        <v>21405961.375</v>
      </c>
      <c r="K706">
        <v>8</v>
      </c>
    </row>
    <row r="707" spans="1:11" x14ac:dyDescent="0.25">
      <c r="A707">
        <v>2008</v>
      </c>
      <c r="B707" t="s">
        <v>18</v>
      </c>
      <c r="C707" t="s">
        <v>19</v>
      </c>
      <c r="D707" t="s">
        <v>38</v>
      </c>
      <c r="E707" t="s">
        <v>191</v>
      </c>
      <c r="F707" t="s">
        <v>124</v>
      </c>
      <c r="G707" t="s">
        <v>208</v>
      </c>
      <c r="H707" t="s">
        <v>120</v>
      </c>
      <c r="I707">
        <v>1</v>
      </c>
      <c r="J707">
        <v>39708765.607500002</v>
      </c>
      <c r="K707">
        <v>9</v>
      </c>
    </row>
    <row r="708" spans="1:11" x14ac:dyDescent="0.25">
      <c r="A708">
        <v>2008</v>
      </c>
      <c r="B708" t="s">
        <v>18</v>
      </c>
      <c r="C708" t="s">
        <v>19</v>
      </c>
      <c r="D708" t="s">
        <v>38</v>
      </c>
      <c r="E708" t="s">
        <v>123</v>
      </c>
      <c r="F708" t="s">
        <v>124</v>
      </c>
      <c r="G708" t="s">
        <v>28</v>
      </c>
      <c r="H708" t="s">
        <v>120</v>
      </c>
      <c r="I708">
        <v>1</v>
      </c>
      <c r="J708">
        <v>1579927.125</v>
      </c>
      <c r="K708">
        <v>9</v>
      </c>
    </row>
    <row r="709" spans="1:11" x14ac:dyDescent="0.25">
      <c r="A709">
        <v>2008</v>
      </c>
      <c r="B709" t="s">
        <v>18</v>
      </c>
      <c r="C709" t="s">
        <v>19</v>
      </c>
      <c r="D709" t="s">
        <v>38</v>
      </c>
      <c r="E709" t="s">
        <v>123</v>
      </c>
      <c r="F709" t="s">
        <v>124</v>
      </c>
      <c r="G709" t="s">
        <v>137</v>
      </c>
      <c r="H709" t="s">
        <v>28</v>
      </c>
      <c r="I709">
        <v>1</v>
      </c>
      <c r="J709">
        <v>-600000</v>
      </c>
      <c r="K709">
        <v>4</v>
      </c>
    </row>
    <row r="710" spans="1:11" x14ac:dyDescent="0.25">
      <c r="A710">
        <v>2008</v>
      </c>
      <c r="B710" t="s">
        <v>18</v>
      </c>
      <c r="C710" t="s">
        <v>19</v>
      </c>
      <c r="D710" t="s">
        <v>55</v>
      </c>
      <c r="E710" t="s">
        <v>225</v>
      </c>
      <c r="F710" t="s">
        <v>129</v>
      </c>
      <c r="G710" t="s">
        <v>203</v>
      </c>
      <c r="H710" t="s">
        <v>120</v>
      </c>
      <c r="I710">
        <v>1</v>
      </c>
      <c r="J710">
        <v>315903.91509999998</v>
      </c>
      <c r="K710">
        <v>4</v>
      </c>
    </row>
    <row r="711" spans="1:11" x14ac:dyDescent="0.25">
      <c r="A711">
        <v>2008</v>
      </c>
      <c r="B711" t="s">
        <v>18</v>
      </c>
      <c r="C711" t="s">
        <v>60</v>
      </c>
      <c r="D711" t="s">
        <v>30</v>
      </c>
      <c r="E711" t="s">
        <v>177</v>
      </c>
      <c r="F711" t="s">
        <v>129</v>
      </c>
      <c r="G711" t="s">
        <v>28</v>
      </c>
      <c r="H711" t="s">
        <v>120</v>
      </c>
      <c r="I711">
        <v>1</v>
      </c>
      <c r="J711">
        <v>150596.73439999999</v>
      </c>
      <c r="K711">
        <v>1</v>
      </c>
    </row>
    <row r="712" spans="1:11" x14ac:dyDescent="0.25">
      <c r="A712">
        <v>2007</v>
      </c>
      <c r="B712" t="s">
        <v>18</v>
      </c>
      <c r="C712" t="s">
        <v>19</v>
      </c>
      <c r="D712" t="s">
        <v>30</v>
      </c>
      <c r="E712" t="s">
        <v>197</v>
      </c>
      <c r="F712" t="s">
        <v>129</v>
      </c>
      <c r="G712" t="s">
        <v>28</v>
      </c>
      <c r="H712" t="s">
        <v>120</v>
      </c>
      <c r="I712">
        <v>1</v>
      </c>
      <c r="J712">
        <v>3189146.4887999999</v>
      </c>
      <c r="K712">
        <v>18</v>
      </c>
    </row>
    <row r="713" spans="1:11" x14ac:dyDescent="0.25">
      <c r="A713">
        <v>2007</v>
      </c>
      <c r="B713" t="s">
        <v>18</v>
      </c>
      <c r="C713" t="s">
        <v>19</v>
      </c>
      <c r="D713" t="s">
        <v>30</v>
      </c>
      <c r="E713" t="s">
        <v>177</v>
      </c>
      <c r="F713" t="s">
        <v>129</v>
      </c>
      <c r="G713" t="s">
        <v>28</v>
      </c>
      <c r="H713" t="s">
        <v>120</v>
      </c>
      <c r="I713">
        <v>1</v>
      </c>
      <c r="J713">
        <v>3611261.7305000001</v>
      </c>
      <c r="K713">
        <v>4</v>
      </c>
    </row>
    <row r="714" spans="1:11" x14ac:dyDescent="0.25">
      <c r="A714">
        <v>2007</v>
      </c>
      <c r="B714" t="s">
        <v>18</v>
      </c>
      <c r="C714" t="s">
        <v>19</v>
      </c>
      <c r="D714" t="s">
        <v>42</v>
      </c>
      <c r="E714" t="s">
        <v>115</v>
      </c>
      <c r="F714" t="s">
        <v>116</v>
      </c>
      <c r="G714" t="s">
        <v>28</v>
      </c>
      <c r="H714" t="s">
        <v>122</v>
      </c>
      <c r="I714">
        <v>1</v>
      </c>
      <c r="J714">
        <v>500000</v>
      </c>
      <c r="K714">
        <v>1</v>
      </c>
    </row>
    <row r="715" spans="1:11" x14ac:dyDescent="0.25">
      <c r="A715">
        <v>2007</v>
      </c>
      <c r="B715" t="s">
        <v>18</v>
      </c>
      <c r="C715" t="s">
        <v>19</v>
      </c>
      <c r="D715" t="s">
        <v>42</v>
      </c>
      <c r="E715" t="s">
        <v>115</v>
      </c>
      <c r="F715" t="s">
        <v>116</v>
      </c>
      <c r="G715" t="s">
        <v>119</v>
      </c>
      <c r="H715" t="s">
        <v>145</v>
      </c>
      <c r="I715">
        <v>1</v>
      </c>
      <c r="J715">
        <v>0</v>
      </c>
      <c r="K715">
        <v>1</v>
      </c>
    </row>
    <row r="716" spans="1:11" x14ac:dyDescent="0.25">
      <c r="A716">
        <v>2007</v>
      </c>
      <c r="B716" t="s">
        <v>18</v>
      </c>
      <c r="C716" t="s">
        <v>19</v>
      </c>
      <c r="D716" t="s">
        <v>42</v>
      </c>
      <c r="E716" t="s">
        <v>115</v>
      </c>
      <c r="F716" t="s">
        <v>116</v>
      </c>
      <c r="G716" t="s">
        <v>224</v>
      </c>
      <c r="H716" t="s">
        <v>122</v>
      </c>
      <c r="I716">
        <v>1</v>
      </c>
      <c r="J716">
        <v>3961042</v>
      </c>
      <c r="K716">
        <v>16</v>
      </c>
    </row>
    <row r="717" spans="1:11" x14ac:dyDescent="0.25">
      <c r="A717">
        <v>2007</v>
      </c>
      <c r="B717" t="s">
        <v>18</v>
      </c>
      <c r="C717" t="s">
        <v>19</v>
      </c>
      <c r="D717" t="s">
        <v>42</v>
      </c>
      <c r="E717" t="s">
        <v>141</v>
      </c>
      <c r="F717" t="s">
        <v>142</v>
      </c>
      <c r="G717" t="s">
        <v>137</v>
      </c>
      <c r="H717" t="s">
        <v>145</v>
      </c>
      <c r="I717">
        <v>1</v>
      </c>
      <c r="J717">
        <v>1792305</v>
      </c>
      <c r="K717">
        <v>22</v>
      </c>
    </row>
    <row r="718" spans="1:11" x14ac:dyDescent="0.25">
      <c r="A718">
        <v>2007</v>
      </c>
      <c r="B718" t="s">
        <v>18</v>
      </c>
      <c r="C718" t="s">
        <v>19</v>
      </c>
      <c r="D718" t="s">
        <v>67</v>
      </c>
      <c r="E718" t="s">
        <v>181</v>
      </c>
      <c r="F718" t="s">
        <v>129</v>
      </c>
      <c r="G718" t="s">
        <v>28</v>
      </c>
      <c r="H718" t="s">
        <v>120</v>
      </c>
      <c r="I718">
        <v>1</v>
      </c>
      <c r="J718">
        <v>7011735.6162999999</v>
      </c>
      <c r="K718">
        <v>21</v>
      </c>
    </row>
    <row r="719" spans="1:11" x14ac:dyDescent="0.25">
      <c r="A719">
        <v>2007</v>
      </c>
      <c r="B719" t="s">
        <v>18</v>
      </c>
      <c r="C719" t="s">
        <v>19</v>
      </c>
      <c r="D719" t="s">
        <v>67</v>
      </c>
      <c r="E719" t="s">
        <v>232</v>
      </c>
      <c r="F719" t="s">
        <v>129</v>
      </c>
      <c r="G719" t="s">
        <v>28</v>
      </c>
      <c r="H719" t="s">
        <v>120</v>
      </c>
      <c r="I719">
        <v>1</v>
      </c>
      <c r="J719">
        <v>14956833.214</v>
      </c>
      <c r="K719">
        <v>35</v>
      </c>
    </row>
    <row r="720" spans="1:11" x14ac:dyDescent="0.25">
      <c r="A720">
        <v>2007</v>
      </c>
      <c r="B720" t="s">
        <v>18</v>
      </c>
      <c r="C720" t="s">
        <v>19</v>
      </c>
      <c r="D720" t="s">
        <v>67</v>
      </c>
      <c r="E720" t="s">
        <v>284</v>
      </c>
      <c r="F720" t="s">
        <v>129</v>
      </c>
      <c r="G720" t="s">
        <v>28</v>
      </c>
      <c r="H720" t="s">
        <v>120</v>
      </c>
      <c r="I720">
        <v>1</v>
      </c>
      <c r="J720">
        <v>0</v>
      </c>
      <c r="K720">
        <v>3</v>
      </c>
    </row>
    <row r="721" spans="1:11" x14ac:dyDescent="0.25">
      <c r="A721">
        <v>2007</v>
      </c>
      <c r="B721" t="s">
        <v>18</v>
      </c>
      <c r="C721" t="s">
        <v>19</v>
      </c>
      <c r="D721" t="s">
        <v>50</v>
      </c>
      <c r="E721" t="s">
        <v>302</v>
      </c>
      <c r="F721" t="s">
        <v>171</v>
      </c>
      <c r="G721" t="s">
        <v>28</v>
      </c>
      <c r="H721" t="s">
        <v>120</v>
      </c>
      <c r="I721">
        <v>1</v>
      </c>
      <c r="J721">
        <v>3500000</v>
      </c>
      <c r="K721">
        <v>1</v>
      </c>
    </row>
    <row r="722" spans="1:11" x14ac:dyDescent="0.25">
      <c r="A722">
        <v>2007</v>
      </c>
      <c r="B722" t="s">
        <v>18</v>
      </c>
      <c r="C722" t="s">
        <v>19</v>
      </c>
      <c r="D722" t="s">
        <v>38</v>
      </c>
      <c r="E722" t="s">
        <v>123</v>
      </c>
      <c r="F722" t="s">
        <v>124</v>
      </c>
      <c r="G722" t="s">
        <v>28</v>
      </c>
      <c r="H722" t="s">
        <v>122</v>
      </c>
      <c r="I722">
        <v>1</v>
      </c>
      <c r="J722">
        <v>796011</v>
      </c>
      <c r="K722">
        <v>9</v>
      </c>
    </row>
    <row r="723" spans="1:11" x14ac:dyDescent="0.25">
      <c r="A723">
        <v>2007</v>
      </c>
      <c r="B723" t="s">
        <v>18</v>
      </c>
      <c r="C723" t="s">
        <v>19</v>
      </c>
      <c r="D723" t="s">
        <v>38</v>
      </c>
      <c r="E723" t="s">
        <v>123</v>
      </c>
      <c r="F723" t="s">
        <v>124</v>
      </c>
      <c r="G723" t="s">
        <v>137</v>
      </c>
      <c r="H723" t="s">
        <v>120</v>
      </c>
      <c r="I723">
        <v>1</v>
      </c>
      <c r="J723">
        <v>160946444.8594</v>
      </c>
      <c r="K723">
        <v>9</v>
      </c>
    </row>
    <row r="724" spans="1:11" x14ac:dyDescent="0.25">
      <c r="A724">
        <v>2007</v>
      </c>
      <c r="B724" t="s">
        <v>18</v>
      </c>
      <c r="C724" t="s">
        <v>60</v>
      </c>
      <c r="D724" t="s">
        <v>30</v>
      </c>
      <c r="E724" t="s">
        <v>202</v>
      </c>
      <c r="F724" t="s">
        <v>129</v>
      </c>
      <c r="G724" t="s">
        <v>28</v>
      </c>
      <c r="H724" t="s">
        <v>120</v>
      </c>
      <c r="I724">
        <v>1</v>
      </c>
      <c r="J724">
        <v>339673</v>
      </c>
      <c r="K724">
        <v>4</v>
      </c>
    </row>
    <row r="725" spans="1:11" x14ac:dyDescent="0.25">
      <c r="A725">
        <v>2007</v>
      </c>
      <c r="B725" t="s">
        <v>18</v>
      </c>
      <c r="C725" t="s">
        <v>60</v>
      </c>
      <c r="D725" t="s">
        <v>42</v>
      </c>
      <c r="E725" t="s">
        <v>115</v>
      </c>
      <c r="F725" t="s">
        <v>116</v>
      </c>
      <c r="G725" t="s">
        <v>285</v>
      </c>
      <c r="H725" t="s">
        <v>127</v>
      </c>
      <c r="I725">
        <v>1</v>
      </c>
      <c r="J725">
        <v>190423912</v>
      </c>
      <c r="K725">
        <v>29</v>
      </c>
    </row>
    <row r="726" spans="1:11" x14ac:dyDescent="0.25">
      <c r="A726">
        <v>2007</v>
      </c>
      <c r="B726" t="s">
        <v>18</v>
      </c>
      <c r="C726" t="s">
        <v>60</v>
      </c>
      <c r="D726" t="s">
        <v>67</v>
      </c>
      <c r="E726" t="s">
        <v>206</v>
      </c>
      <c r="F726" t="s">
        <v>129</v>
      </c>
      <c r="G726" t="s">
        <v>28</v>
      </c>
      <c r="H726" t="s">
        <v>120</v>
      </c>
      <c r="I726">
        <v>1</v>
      </c>
      <c r="J726">
        <v>239804.79689999999</v>
      </c>
      <c r="K726">
        <v>1</v>
      </c>
    </row>
    <row r="727" spans="1:11" x14ac:dyDescent="0.25">
      <c r="A727">
        <v>2007</v>
      </c>
      <c r="B727" t="s">
        <v>18</v>
      </c>
      <c r="C727" t="s">
        <v>60</v>
      </c>
      <c r="D727" t="s">
        <v>38</v>
      </c>
      <c r="E727" t="s">
        <v>238</v>
      </c>
      <c r="F727" t="s">
        <v>194</v>
      </c>
      <c r="G727" t="s">
        <v>303</v>
      </c>
      <c r="H727" t="s">
        <v>120</v>
      </c>
      <c r="I727">
        <v>1</v>
      </c>
      <c r="J727">
        <v>29441786</v>
      </c>
      <c r="K727">
        <v>16</v>
      </c>
    </row>
    <row r="728" spans="1:11" x14ac:dyDescent="0.25">
      <c r="A728">
        <v>2007</v>
      </c>
      <c r="B728" t="s">
        <v>18</v>
      </c>
      <c r="C728" t="s">
        <v>72</v>
      </c>
      <c r="D728" t="s">
        <v>52</v>
      </c>
      <c r="E728" t="s">
        <v>134</v>
      </c>
      <c r="F728" t="s">
        <v>116</v>
      </c>
      <c r="G728" t="s">
        <v>28</v>
      </c>
      <c r="H728" t="s">
        <v>120</v>
      </c>
      <c r="I728">
        <v>1</v>
      </c>
      <c r="J728">
        <v>607952</v>
      </c>
      <c r="K728">
        <v>81</v>
      </c>
    </row>
    <row r="729" spans="1:11" x14ac:dyDescent="0.25">
      <c r="A729">
        <v>2007</v>
      </c>
      <c r="B729" t="s">
        <v>18</v>
      </c>
      <c r="C729" t="s">
        <v>29</v>
      </c>
      <c r="D729" t="s">
        <v>20</v>
      </c>
      <c r="E729" t="s">
        <v>118</v>
      </c>
      <c r="F729" t="s">
        <v>116</v>
      </c>
      <c r="G729" t="s">
        <v>28</v>
      </c>
      <c r="H729" t="s">
        <v>120</v>
      </c>
      <c r="I729">
        <v>1</v>
      </c>
      <c r="J729">
        <v>4190686</v>
      </c>
      <c r="K729">
        <v>4</v>
      </c>
    </row>
    <row r="730" spans="1:11" x14ac:dyDescent="0.25">
      <c r="A730">
        <v>2007</v>
      </c>
      <c r="B730" t="s">
        <v>18</v>
      </c>
      <c r="C730" t="s">
        <v>29</v>
      </c>
      <c r="D730" t="s">
        <v>20</v>
      </c>
      <c r="E730" t="s">
        <v>201</v>
      </c>
      <c r="F730" t="s">
        <v>116</v>
      </c>
      <c r="G730" t="s">
        <v>28</v>
      </c>
      <c r="H730" t="s">
        <v>120</v>
      </c>
      <c r="I730">
        <v>1</v>
      </c>
      <c r="J730">
        <v>172933944</v>
      </c>
      <c r="K730">
        <v>2</v>
      </c>
    </row>
    <row r="731" spans="1:11" x14ac:dyDescent="0.25">
      <c r="A731">
        <v>2007</v>
      </c>
      <c r="B731" t="s">
        <v>18</v>
      </c>
      <c r="C731" t="s">
        <v>29</v>
      </c>
      <c r="D731" t="s">
        <v>20</v>
      </c>
      <c r="E731" t="s">
        <v>201</v>
      </c>
      <c r="F731" t="s">
        <v>116</v>
      </c>
      <c r="G731" t="s">
        <v>28</v>
      </c>
      <c r="H731" t="s">
        <v>155</v>
      </c>
      <c r="I731">
        <v>1</v>
      </c>
      <c r="J731">
        <v>1112965</v>
      </c>
      <c r="K731">
        <v>2</v>
      </c>
    </row>
    <row r="732" spans="1:11" x14ac:dyDescent="0.25">
      <c r="A732">
        <v>2007</v>
      </c>
      <c r="B732" t="s">
        <v>18</v>
      </c>
      <c r="C732" t="s">
        <v>29</v>
      </c>
      <c r="D732" t="s">
        <v>20</v>
      </c>
      <c r="E732" t="s">
        <v>121</v>
      </c>
      <c r="F732" t="s">
        <v>116</v>
      </c>
      <c r="G732" t="s">
        <v>144</v>
      </c>
      <c r="H732" t="s">
        <v>120</v>
      </c>
      <c r="I732">
        <v>1</v>
      </c>
      <c r="J732">
        <v>34758003</v>
      </c>
      <c r="K732">
        <v>3</v>
      </c>
    </row>
    <row r="733" spans="1:11" x14ac:dyDescent="0.25">
      <c r="A733">
        <v>2007</v>
      </c>
      <c r="B733" t="s">
        <v>18</v>
      </c>
      <c r="C733" t="s">
        <v>29</v>
      </c>
      <c r="D733" t="s">
        <v>30</v>
      </c>
      <c r="E733" t="s">
        <v>128</v>
      </c>
      <c r="F733" t="s">
        <v>129</v>
      </c>
      <c r="G733" t="s">
        <v>28</v>
      </c>
      <c r="H733" t="s">
        <v>120</v>
      </c>
      <c r="I733">
        <v>1</v>
      </c>
      <c r="J733">
        <v>6636736.9220000003</v>
      </c>
      <c r="K733">
        <v>31</v>
      </c>
    </row>
    <row r="734" spans="1:11" x14ac:dyDescent="0.25">
      <c r="A734">
        <v>2007</v>
      </c>
      <c r="B734" t="s">
        <v>18</v>
      </c>
      <c r="C734" t="s">
        <v>29</v>
      </c>
      <c r="D734" t="s">
        <v>30</v>
      </c>
      <c r="E734" t="s">
        <v>189</v>
      </c>
      <c r="F734" t="s">
        <v>129</v>
      </c>
      <c r="G734" t="s">
        <v>28</v>
      </c>
      <c r="H734" t="s">
        <v>145</v>
      </c>
      <c r="I734">
        <v>1</v>
      </c>
      <c r="J734">
        <v>32735632</v>
      </c>
      <c r="K734">
        <v>2</v>
      </c>
    </row>
    <row r="735" spans="1:11" x14ac:dyDescent="0.25">
      <c r="A735">
        <v>2007</v>
      </c>
      <c r="B735" t="s">
        <v>18</v>
      </c>
      <c r="C735" t="s">
        <v>29</v>
      </c>
      <c r="D735" t="s">
        <v>30</v>
      </c>
      <c r="E735" t="s">
        <v>186</v>
      </c>
      <c r="F735" t="s">
        <v>129</v>
      </c>
      <c r="G735" t="s">
        <v>28</v>
      </c>
      <c r="H735" t="s">
        <v>120</v>
      </c>
      <c r="I735">
        <v>1</v>
      </c>
      <c r="J735">
        <v>10171924</v>
      </c>
      <c r="K735">
        <v>2</v>
      </c>
    </row>
    <row r="736" spans="1:11" x14ac:dyDescent="0.25">
      <c r="A736">
        <v>2007</v>
      </c>
      <c r="B736" t="s">
        <v>18</v>
      </c>
      <c r="C736" t="s">
        <v>29</v>
      </c>
      <c r="D736" t="s">
        <v>36</v>
      </c>
      <c r="E736" t="s">
        <v>153</v>
      </c>
      <c r="F736" t="s">
        <v>116</v>
      </c>
      <c r="G736" t="s">
        <v>286</v>
      </c>
      <c r="H736" t="s">
        <v>120</v>
      </c>
      <c r="I736">
        <v>1</v>
      </c>
      <c r="J736">
        <v>36213046.5</v>
      </c>
      <c r="K736">
        <v>7</v>
      </c>
    </row>
    <row r="737" spans="1:11" x14ac:dyDescent="0.25">
      <c r="A737">
        <v>2007</v>
      </c>
      <c r="B737" t="s">
        <v>18</v>
      </c>
      <c r="C737" t="s">
        <v>29</v>
      </c>
      <c r="D737" t="s">
        <v>42</v>
      </c>
      <c r="E737" t="s">
        <v>304</v>
      </c>
      <c r="F737" t="s">
        <v>142</v>
      </c>
      <c r="G737" t="s">
        <v>28</v>
      </c>
      <c r="H737" t="s">
        <v>120</v>
      </c>
      <c r="I737">
        <v>1</v>
      </c>
      <c r="J737">
        <v>5737</v>
      </c>
      <c r="K737">
        <v>2</v>
      </c>
    </row>
    <row r="738" spans="1:11" x14ac:dyDescent="0.25">
      <c r="A738">
        <v>2007</v>
      </c>
      <c r="B738" t="s">
        <v>18</v>
      </c>
      <c r="C738" t="s">
        <v>29</v>
      </c>
      <c r="D738" t="s">
        <v>67</v>
      </c>
      <c r="E738" t="s">
        <v>183</v>
      </c>
      <c r="F738" t="s">
        <v>129</v>
      </c>
      <c r="G738" t="s">
        <v>28</v>
      </c>
      <c r="H738" t="s">
        <v>120</v>
      </c>
      <c r="I738">
        <v>1</v>
      </c>
      <c r="J738">
        <v>0</v>
      </c>
      <c r="K738">
        <v>1</v>
      </c>
    </row>
    <row r="739" spans="1:11" x14ac:dyDescent="0.25">
      <c r="A739">
        <v>2007</v>
      </c>
      <c r="B739" t="s">
        <v>18</v>
      </c>
      <c r="C739" t="s">
        <v>29</v>
      </c>
      <c r="D739" t="s">
        <v>47</v>
      </c>
      <c r="E739" t="s">
        <v>270</v>
      </c>
      <c r="F739" t="s">
        <v>159</v>
      </c>
      <c r="G739" t="s">
        <v>28</v>
      </c>
      <c r="H739" t="s">
        <v>120</v>
      </c>
      <c r="I739">
        <v>1</v>
      </c>
      <c r="J739">
        <v>971078.91209999996</v>
      </c>
      <c r="K739">
        <v>38</v>
      </c>
    </row>
    <row r="740" spans="1:11" x14ac:dyDescent="0.25">
      <c r="A740">
        <v>2007</v>
      </c>
      <c r="B740" t="s">
        <v>18</v>
      </c>
      <c r="C740" t="s">
        <v>29</v>
      </c>
      <c r="D740" t="s">
        <v>50</v>
      </c>
      <c r="E740" t="s">
        <v>190</v>
      </c>
      <c r="F740" t="s">
        <v>171</v>
      </c>
      <c r="G740" t="s">
        <v>28</v>
      </c>
      <c r="H740" t="s">
        <v>131</v>
      </c>
      <c r="I740">
        <v>1</v>
      </c>
      <c r="J740">
        <v>0</v>
      </c>
      <c r="K740">
        <v>0</v>
      </c>
    </row>
    <row r="741" spans="1:11" x14ac:dyDescent="0.25">
      <c r="A741">
        <v>2007</v>
      </c>
      <c r="B741" t="s">
        <v>18</v>
      </c>
      <c r="C741" t="s">
        <v>29</v>
      </c>
      <c r="D741" t="s">
        <v>38</v>
      </c>
      <c r="E741" t="s">
        <v>196</v>
      </c>
      <c r="F741" t="s">
        <v>142</v>
      </c>
      <c r="G741" t="s">
        <v>300</v>
      </c>
      <c r="H741" t="s">
        <v>204</v>
      </c>
      <c r="I741">
        <v>1</v>
      </c>
      <c r="J741">
        <v>0</v>
      </c>
      <c r="K741">
        <v>2</v>
      </c>
    </row>
    <row r="742" spans="1:11" x14ac:dyDescent="0.25">
      <c r="A742">
        <v>2007</v>
      </c>
      <c r="B742" t="s">
        <v>18</v>
      </c>
      <c r="C742" t="s">
        <v>78</v>
      </c>
      <c r="D742" t="s">
        <v>67</v>
      </c>
      <c r="E742" t="s">
        <v>232</v>
      </c>
      <c r="F742" t="s">
        <v>129</v>
      </c>
      <c r="G742" t="s">
        <v>28</v>
      </c>
      <c r="H742" t="s">
        <v>240</v>
      </c>
      <c r="I742">
        <v>1</v>
      </c>
      <c r="J742">
        <v>1185185</v>
      </c>
      <c r="K742">
        <v>1</v>
      </c>
    </row>
    <row r="743" spans="1:11" x14ac:dyDescent="0.25">
      <c r="A743">
        <v>2008</v>
      </c>
      <c r="B743" t="s">
        <v>18</v>
      </c>
      <c r="C743" t="s">
        <v>19</v>
      </c>
      <c r="D743" t="s">
        <v>20</v>
      </c>
      <c r="E743" t="s">
        <v>118</v>
      </c>
      <c r="F743" t="s">
        <v>116</v>
      </c>
      <c r="G743" t="s">
        <v>137</v>
      </c>
      <c r="H743" t="s">
        <v>145</v>
      </c>
      <c r="I743">
        <v>1</v>
      </c>
      <c r="J743">
        <v>18353693</v>
      </c>
      <c r="K743">
        <v>39</v>
      </c>
    </row>
    <row r="744" spans="1:11" x14ac:dyDescent="0.25">
      <c r="A744">
        <v>2008</v>
      </c>
      <c r="B744" t="s">
        <v>18</v>
      </c>
      <c r="C744" t="s">
        <v>19</v>
      </c>
      <c r="D744" t="s">
        <v>20</v>
      </c>
      <c r="E744" t="s">
        <v>118</v>
      </c>
      <c r="F744" t="s">
        <v>116</v>
      </c>
      <c r="G744" t="s">
        <v>208</v>
      </c>
      <c r="H744" t="s">
        <v>120</v>
      </c>
      <c r="I744">
        <v>1</v>
      </c>
      <c r="J744">
        <v>0</v>
      </c>
      <c r="K744">
        <v>1</v>
      </c>
    </row>
    <row r="745" spans="1:11" x14ac:dyDescent="0.25">
      <c r="A745">
        <v>2008</v>
      </c>
      <c r="B745" t="s">
        <v>18</v>
      </c>
      <c r="C745" t="s">
        <v>19</v>
      </c>
      <c r="D745" t="s">
        <v>20</v>
      </c>
      <c r="E745" t="s">
        <v>125</v>
      </c>
      <c r="F745" t="s">
        <v>116</v>
      </c>
      <c r="G745" t="s">
        <v>172</v>
      </c>
      <c r="H745" t="s">
        <v>120</v>
      </c>
      <c r="I745">
        <v>1</v>
      </c>
      <c r="J745">
        <v>8884570</v>
      </c>
      <c r="K745">
        <v>3</v>
      </c>
    </row>
    <row r="746" spans="1:11" x14ac:dyDescent="0.25">
      <c r="A746">
        <v>2007</v>
      </c>
      <c r="B746" t="s">
        <v>18</v>
      </c>
      <c r="C746" t="s">
        <v>19</v>
      </c>
      <c r="D746" t="s">
        <v>42</v>
      </c>
      <c r="E746" t="s">
        <v>141</v>
      </c>
      <c r="F746" t="s">
        <v>142</v>
      </c>
      <c r="G746" t="s">
        <v>244</v>
      </c>
      <c r="H746" t="s">
        <v>145</v>
      </c>
      <c r="I746">
        <v>1</v>
      </c>
      <c r="J746">
        <v>1129097</v>
      </c>
      <c r="K746">
        <v>2</v>
      </c>
    </row>
    <row r="747" spans="1:11" x14ac:dyDescent="0.25">
      <c r="A747">
        <v>2007</v>
      </c>
      <c r="B747" t="s">
        <v>18</v>
      </c>
      <c r="C747" t="s">
        <v>19</v>
      </c>
      <c r="D747" t="s">
        <v>42</v>
      </c>
      <c r="E747" t="s">
        <v>231</v>
      </c>
      <c r="F747" t="s">
        <v>171</v>
      </c>
      <c r="G747" t="s">
        <v>28</v>
      </c>
      <c r="H747" t="s">
        <v>131</v>
      </c>
      <c r="I747">
        <v>1</v>
      </c>
      <c r="J747">
        <v>2477621.5</v>
      </c>
      <c r="K747">
        <v>2</v>
      </c>
    </row>
    <row r="748" spans="1:11" x14ac:dyDescent="0.25">
      <c r="A748">
        <v>2007</v>
      </c>
      <c r="B748" t="s">
        <v>18</v>
      </c>
      <c r="C748" t="s">
        <v>19</v>
      </c>
      <c r="D748" t="s">
        <v>67</v>
      </c>
      <c r="E748" t="s">
        <v>305</v>
      </c>
      <c r="F748" t="s">
        <v>129</v>
      </c>
      <c r="G748" t="s">
        <v>28</v>
      </c>
      <c r="H748" t="s">
        <v>120</v>
      </c>
      <c r="I748">
        <v>1</v>
      </c>
      <c r="J748">
        <v>0</v>
      </c>
      <c r="K748">
        <v>1</v>
      </c>
    </row>
    <row r="749" spans="1:11" x14ac:dyDescent="0.25">
      <c r="A749">
        <v>2007</v>
      </c>
      <c r="B749" t="s">
        <v>18</v>
      </c>
      <c r="C749" t="s">
        <v>19</v>
      </c>
      <c r="D749" t="s">
        <v>67</v>
      </c>
      <c r="E749" t="s">
        <v>206</v>
      </c>
      <c r="F749" t="s">
        <v>129</v>
      </c>
      <c r="G749" t="s">
        <v>28</v>
      </c>
      <c r="H749" t="s">
        <v>233</v>
      </c>
      <c r="I749">
        <v>1</v>
      </c>
      <c r="J749">
        <v>7448076.2905000001</v>
      </c>
      <c r="K749">
        <v>10</v>
      </c>
    </row>
    <row r="750" spans="1:11" x14ac:dyDescent="0.25">
      <c r="A750">
        <v>2007</v>
      </c>
      <c r="B750" t="s">
        <v>18</v>
      </c>
      <c r="C750" t="s">
        <v>19</v>
      </c>
      <c r="D750" t="s">
        <v>67</v>
      </c>
      <c r="E750" t="s">
        <v>213</v>
      </c>
      <c r="F750" t="s">
        <v>129</v>
      </c>
      <c r="G750" t="s">
        <v>28</v>
      </c>
      <c r="H750" t="s">
        <v>204</v>
      </c>
      <c r="I750">
        <v>1</v>
      </c>
      <c r="J750">
        <v>-16295.5996</v>
      </c>
      <c r="K750">
        <v>1</v>
      </c>
    </row>
    <row r="751" spans="1:11" x14ac:dyDescent="0.25">
      <c r="A751">
        <v>2007</v>
      </c>
      <c r="B751" t="s">
        <v>18</v>
      </c>
      <c r="C751" t="s">
        <v>19</v>
      </c>
      <c r="D751" t="s">
        <v>67</v>
      </c>
      <c r="E751" t="s">
        <v>215</v>
      </c>
      <c r="F751" t="s">
        <v>129</v>
      </c>
      <c r="G751" t="s">
        <v>28</v>
      </c>
      <c r="H751" t="s">
        <v>120</v>
      </c>
      <c r="I751">
        <v>1</v>
      </c>
      <c r="J751">
        <v>3074696.43</v>
      </c>
      <c r="K751">
        <v>20</v>
      </c>
    </row>
    <row r="752" spans="1:11" x14ac:dyDescent="0.25">
      <c r="A752">
        <v>2007</v>
      </c>
      <c r="B752" t="s">
        <v>18</v>
      </c>
      <c r="C752" t="s">
        <v>19</v>
      </c>
      <c r="D752" t="s">
        <v>67</v>
      </c>
      <c r="E752" t="s">
        <v>215</v>
      </c>
      <c r="F752" t="s">
        <v>129</v>
      </c>
      <c r="G752" t="s">
        <v>224</v>
      </c>
      <c r="H752" t="s">
        <v>120</v>
      </c>
      <c r="I752">
        <v>1</v>
      </c>
      <c r="J752">
        <v>-2262000</v>
      </c>
      <c r="K752">
        <v>1</v>
      </c>
    </row>
    <row r="753" spans="1:11" x14ac:dyDescent="0.25">
      <c r="A753">
        <v>2007</v>
      </c>
      <c r="B753" t="s">
        <v>18</v>
      </c>
      <c r="C753" t="s">
        <v>19</v>
      </c>
      <c r="D753" t="s">
        <v>50</v>
      </c>
      <c r="E753" t="s">
        <v>306</v>
      </c>
      <c r="F753" t="s">
        <v>171</v>
      </c>
      <c r="G753" t="s">
        <v>28</v>
      </c>
      <c r="H753" t="s">
        <v>120</v>
      </c>
      <c r="I753">
        <v>1</v>
      </c>
      <c r="J753">
        <v>45244</v>
      </c>
      <c r="K753">
        <v>1</v>
      </c>
    </row>
    <row r="754" spans="1:11" x14ac:dyDescent="0.25">
      <c r="A754">
        <v>2007</v>
      </c>
      <c r="B754" t="s">
        <v>18</v>
      </c>
      <c r="C754" t="s">
        <v>19</v>
      </c>
      <c r="D754" t="s">
        <v>38</v>
      </c>
      <c r="E754" t="s">
        <v>221</v>
      </c>
      <c r="F754" t="s">
        <v>129</v>
      </c>
      <c r="G754" t="s">
        <v>28</v>
      </c>
      <c r="H754" t="s">
        <v>120</v>
      </c>
      <c r="I754">
        <v>1</v>
      </c>
      <c r="J754">
        <v>27609</v>
      </c>
      <c r="K754">
        <v>2</v>
      </c>
    </row>
    <row r="755" spans="1:11" x14ac:dyDescent="0.25">
      <c r="A755">
        <v>2007</v>
      </c>
      <c r="B755" t="s">
        <v>18</v>
      </c>
      <c r="C755" t="s">
        <v>19</v>
      </c>
      <c r="D755" t="s">
        <v>38</v>
      </c>
      <c r="E755" t="s">
        <v>307</v>
      </c>
      <c r="F755" t="s">
        <v>124</v>
      </c>
      <c r="G755" t="s">
        <v>28</v>
      </c>
      <c r="H755" t="s">
        <v>120</v>
      </c>
      <c r="I755">
        <v>1</v>
      </c>
      <c r="J755">
        <v>378141.34379999997</v>
      </c>
      <c r="K755">
        <v>1</v>
      </c>
    </row>
    <row r="756" spans="1:11" x14ac:dyDescent="0.25">
      <c r="A756">
        <v>2007</v>
      </c>
      <c r="B756" t="s">
        <v>18</v>
      </c>
      <c r="C756" t="s">
        <v>19</v>
      </c>
      <c r="D756" t="s">
        <v>38</v>
      </c>
      <c r="E756" t="s">
        <v>268</v>
      </c>
      <c r="F756" t="s">
        <v>129</v>
      </c>
      <c r="G756" t="s">
        <v>28</v>
      </c>
      <c r="H756" t="s">
        <v>120</v>
      </c>
      <c r="I756">
        <v>1</v>
      </c>
      <c r="J756">
        <v>177441.3204</v>
      </c>
      <c r="K756">
        <v>2</v>
      </c>
    </row>
    <row r="757" spans="1:11" x14ac:dyDescent="0.25">
      <c r="A757">
        <v>2007</v>
      </c>
      <c r="B757" t="s">
        <v>18</v>
      </c>
      <c r="C757" t="s">
        <v>19</v>
      </c>
      <c r="D757" t="s">
        <v>38</v>
      </c>
      <c r="E757" t="s">
        <v>123</v>
      </c>
      <c r="F757" t="s">
        <v>124</v>
      </c>
      <c r="G757" t="s">
        <v>28</v>
      </c>
      <c r="H757" t="s">
        <v>120</v>
      </c>
      <c r="I757">
        <v>1</v>
      </c>
      <c r="J757">
        <v>4797396</v>
      </c>
      <c r="K757">
        <v>12</v>
      </c>
    </row>
    <row r="758" spans="1:11" x14ac:dyDescent="0.25">
      <c r="A758">
        <v>2007</v>
      </c>
      <c r="B758" t="s">
        <v>18</v>
      </c>
      <c r="C758" t="s">
        <v>19</v>
      </c>
      <c r="D758" t="s">
        <v>55</v>
      </c>
      <c r="E758" t="s">
        <v>160</v>
      </c>
      <c r="F758" t="s">
        <v>116</v>
      </c>
      <c r="G758" t="s">
        <v>208</v>
      </c>
      <c r="H758" t="s">
        <v>120</v>
      </c>
      <c r="I758">
        <v>1</v>
      </c>
      <c r="J758">
        <v>374276.58590000001</v>
      </c>
      <c r="K758">
        <v>4</v>
      </c>
    </row>
    <row r="759" spans="1:11" x14ac:dyDescent="0.25">
      <c r="A759">
        <v>2007</v>
      </c>
      <c r="B759" t="s">
        <v>18</v>
      </c>
      <c r="C759" t="s">
        <v>60</v>
      </c>
      <c r="D759" t="s">
        <v>67</v>
      </c>
      <c r="E759" t="s">
        <v>246</v>
      </c>
      <c r="F759" t="s">
        <v>129</v>
      </c>
      <c r="G759" t="s">
        <v>28</v>
      </c>
      <c r="H759" t="s">
        <v>120</v>
      </c>
      <c r="I759">
        <v>1</v>
      </c>
      <c r="J759">
        <v>421636</v>
      </c>
      <c r="K759">
        <v>1</v>
      </c>
    </row>
    <row r="760" spans="1:11" x14ac:dyDescent="0.25">
      <c r="A760">
        <v>2007</v>
      </c>
      <c r="B760" t="s">
        <v>18</v>
      </c>
      <c r="C760" t="s">
        <v>60</v>
      </c>
      <c r="D760" t="s">
        <v>38</v>
      </c>
      <c r="E760" t="s">
        <v>143</v>
      </c>
      <c r="F760" t="s">
        <v>124</v>
      </c>
      <c r="G760" t="s">
        <v>28</v>
      </c>
      <c r="H760" t="s">
        <v>120</v>
      </c>
      <c r="I760">
        <v>1</v>
      </c>
      <c r="J760">
        <v>131535</v>
      </c>
      <c r="K760">
        <v>1</v>
      </c>
    </row>
    <row r="761" spans="1:11" x14ac:dyDescent="0.25">
      <c r="A761">
        <v>2007</v>
      </c>
      <c r="B761" t="s">
        <v>18</v>
      </c>
      <c r="C761" t="s">
        <v>60</v>
      </c>
      <c r="D761" t="s">
        <v>38</v>
      </c>
      <c r="E761" t="s">
        <v>196</v>
      </c>
      <c r="F761" t="s">
        <v>142</v>
      </c>
      <c r="G761" t="s">
        <v>28</v>
      </c>
      <c r="H761" t="s">
        <v>145</v>
      </c>
      <c r="I761">
        <v>1</v>
      </c>
      <c r="J761">
        <v>1231220.375</v>
      </c>
      <c r="K761">
        <v>5</v>
      </c>
    </row>
    <row r="762" spans="1:11" x14ac:dyDescent="0.25">
      <c r="A762">
        <v>2007</v>
      </c>
      <c r="B762" t="s">
        <v>18</v>
      </c>
      <c r="C762" t="s">
        <v>72</v>
      </c>
      <c r="D762" t="s">
        <v>52</v>
      </c>
      <c r="E762" t="s">
        <v>308</v>
      </c>
      <c r="F762" t="s">
        <v>140</v>
      </c>
      <c r="G762" t="s">
        <v>28</v>
      </c>
      <c r="H762" t="s">
        <v>120</v>
      </c>
      <c r="I762">
        <v>1</v>
      </c>
      <c r="J762">
        <v>2684007</v>
      </c>
      <c r="K762">
        <v>7</v>
      </c>
    </row>
    <row r="763" spans="1:11" x14ac:dyDescent="0.25">
      <c r="A763">
        <v>2007</v>
      </c>
      <c r="B763" t="s">
        <v>18</v>
      </c>
      <c r="C763" t="s">
        <v>29</v>
      </c>
      <c r="D763" t="s">
        <v>20</v>
      </c>
      <c r="E763" t="s">
        <v>118</v>
      </c>
      <c r="F763" t="s">
        <v>116</v>
      </c>
      <c r="G763" t="s">
        <v>28</v>
      </c>
      <c r="H763" t="s">
        <v>127</v>
      </c>
      <c r="I763">
        <v>1</v>
      </c>
      <c r="J763">
        <v>8110070</v>
      </c>
      <c r="K763">
        <v>5</v>
      </c>
    </row>
    <row r="764" spans="1:11" x14ac:dyDescent="0.25">
      <c r="A764">
        <v>2007</v>
      </c>
      <c r="B764" t="s">
        <v>18</v>
      </c>
      <c r="C764" t="s">
        <v>29</v>
      </c>
      <c r="D764" t="s">
        <v>30</v>
      </c>
      <c r="E764" t="s">
        <v>177</v>
      </c>
      <c r="F764" t="s">
        <v>129</v>
      </c>
      <c r="G764" t="s">
        <v>28</v>
      </c>
      <c r="H764" t="s">
        <v>131</v>
      </c>
      <c r="I764">
        <v>1</v>
      </c>
      <c r="J764">
        <v>-3203.6698999999999</v>
      </c>
      <c r="K764">
        <v>1</v>
      </c>
    </row>
    <row r="765" spans="1:11" x14ac:dyDescent="0.25">
      <c r="A765">
        <v>2007</v>
      </c>
      <c r="B765" t="s">
        <v>18</v>
      </c>
      <c r="C765" t="s">
        <v>29</v>
      </c>
      <c r="D765" t="s">
        <v>30</v>
      </c>
      <c r="E765" t="s">
        <v>138</v>
      </c>
      <c r="F765" t="s">
        <v>129</v>
      </c>
      <c r="G765" t="s">
        <v>28</v>
      </c>
      <c r="H765" t="s">
        <v>120</v>
      </c>
      <c r="I765">
        <v>1</v>
      </c>
      <c r="J765">
        <v>4650</v>
      </c>
      <c r="K765">
        <v>1</v>
      </c>
    </row>
    <row r="766" spans="1:11" x14ac:dyDescent="0.25">
      <c r="A766">
        <v>2007</v>
      </c>
      <c r="B766" t="s">
        <v>18</v>
      </c>
      <c r="C766" t="s">
        <v>29</v>
      </c>
      <c r="D766" t="s">
        <v>30</v>
      </c>
      <c r="E766" t="s">
        <v>276</v>
      </c>
      <c r="F766" t="s">
        <v>129</v>
      </c>
      <c r="G766" t="s">
        <v>144</v>
      </c>
      <c r="H766" t="s">
        <v>120</v>
      </c>
      <c r="I766">
        <v>1</v>
      </c>
      <c r="J766">
        <v>657425</v>
      </c>
      <c r="K766">
        <v>1</v>
      </c>
    </row>
    <row r="767" spans="1:11" x14ac:dyDescent="0.25">
      <c r="A767">
        <v>2007</v>
      </c>
      <c r="B767" t="s">
        <v>18</v>
      </c>
      <c r="C767" t="s">
        <v>29</v>
      </c>
      <c r="D767" t="s">
        <v>30</v>
      </c>
      <c r="E767" t="s">
        <v>162</v>
      </c>
      <c r="F767" t="s">
        <v>129</v>
      </c>
      <c r="G767" t="s">
        <v>28</v>
      </c>
      <c r="H767" t="s">
        <v>120</v>
      </c>
      <c r="I767">
        <v>1</v>
      </c>
      <c r="J767">
        <v>3528.8101000000001</v>
      </c>
      <c r="K767">
        <v>1</v>
      </c>
    </row>
    <row r="768" spans="1:11" x14ac:dyDescent="0.25">
      <c r="A768">
        <v>2007</v>
      </c>
      <c r="B768" t="s">
        <v>18</v>
      </c>
      <c r="C768" t="s">
        <v>29</v>
      </c>
      <c r="D768" t="s">
        <v>36</v>
      </c>
      <c r="E768" t="s">
        <v>164</v>
      </c>
      <c r="F768" t="s">
        <v>129</v>
      </c>
      <c r="G768" t="s">
        <v>28</v>
      </c>
      <c r="H768" t="s">
        <v>120</v>
      </c>
      <c r="I768">
        <v>1</v>
      </c>
      <c r="J768">
        <v>108811</v>
      </c>
      <c r="K768">
        <v>1</v>
      </c>
    </row>
    <row r="769" spans="1:11" x14ac:dyDescent="0.25">
      <c r="A769">
        <v>2007</v>
      </c>
      <c r="B769" t="s">
        <v>18</v>
      </c>
      <c r="C769" t="s">
        <v>29</v>
      </c>
      <c r="D769" t="s">
        <v>36</v>
      </c>
      <c r="E769" t="s">
        <v>153</v>
      </c>
      <c r="F769" t="s">
        <v>116</v>
      </c>
      <c r="G769" t="s">
        <v>28</v>
      </c>
      <c r="H769" t="s">
        <v>120</v>
      </c>
      <c r="I769">
        <v>1</v>
      </c>
      <c r="J769">
        <v>265322259.5</v>
      </c>
      <c r="K769">
        <v>15</v>
      </c>
    </row>
    <row r="770" spans="1:11" x14ac:dyDescent="0.25">
      <c r="A770">
        <v>2007</v>
      </c>
      <c r="B770" t="s">
        <v>18</v>
      </c>
      <c r="C770" t="s">
        <v>29</v>
      </c>
      <c r="D770" t="s">
        <v>38</v>
      </c>
      <c r="E770" t="s">
        <v>196</v>
      </c>
      <c r="F770" t="s">
        <v>142</v>
      </c>
      <c r="G770" t="s">
        <v>300</v>
      </c>
      <c r="H770" t="s">
        <v>145</v>
      </c>
      <c r="I770">
        <v>1</v>
      </c>
      <c r="J770">
        <v>0</v>
      </c>
      <c r="K770">
        <v>2</v>
      </c>
    </row>
    <row r="771" spans="1:11" x14ac:dyDescent="0.25">
      <c r="A771">
        <v>2008</v>
      </c>
      <c r="B771" t="s">
        <v>18</v>
      </c>
      <c r="C771" t="s">
        <v>19</v>
      </c>
      <c r="D771" t="s">
        <v>20</v>
      </c>
      <c r="E771" t="s">
        <v>118</v>
      </c>
      <c r="F771" t="s">
        <v>116</v>
      </c>
      <c r="G771" t="s">
        <v>172</v>
      </c>
      <c r="H771" t="s">
        <v>122</v>
      </c>
      <c r="I771">
        <v>1</v>
      </c>
      <c r="J771">
        <v>327421.6875</v>
      </c>
      <c r="K771">
        <v>2</v>
      </c>
    </row>
    <row r="772" spans="1:11" x14ac:dyDescent="0.25">
      <c r="A772">
        <v>2008</v>
      </c>
      <c r="B772" t="s">
        <v>18</v>
      </c>
      <c r="C772" t="s">
        <v>19</v>
      </c>
      <c r="D772" t="s">
        <v>20</v>
      </c>
      <c r="E772" t="s">
        <v>118</v>
      </c>
      <c r="F772" t="s">
        <v>116</v>
      </c>
      <c r="G772" t="s">
        <v>119</v>
      </c>
      <c r="H772" t="s">
        <v>122</v>
      </c>
      <c r="I772">
        <v>1</v>
      </c>
      <c r="J772">
        <v>-1074558.9043000001</v>
      </c>
      <c r="K772">
        <v>5</v>
      </c>
    </row>
    <row r="773" spans="1:11" x14ac:dyDescent="0.25">
      <c r="A773">
        <v>2008</v>
      </c>
      <c r="B773" t="s">
        <v>18</v>
      </c>
      <c r="C773" t="s">
        <v>19</v>
      </c>
      <c r="D773" t="s">
        <v>20</v>
      </c>
      <c r="E773" t="s">
        <v>118</v>
      </c>
      <c r="F773" t="s">
        <v>116</v>
      </c>
      <c r="G773" t="s">
        <v>309</v>
      </c>
      <c r="H773" t="s">
        <v>131</v>
      </c>
      <c r="I773">
        <v>1</v>
      </c>
      <c r="J773">
        <v>1182185</v>
      </c>
      <c r="K773">
        <v>1</v>
      </c>
    </row>
    <row r="774" spans="1:11" x14ac:dyDescent="0.25">
      <c r="A774">
        <v>2008</v>
      </c>
      <c r="B774" t="s">
        <v>18</v>
      </c>
      <c r="C774" t="s">
        <v>19</v>
      </c>
      <c r="D774" t="s">
        <v>20</v>
      </c>
      <c r="E774" t="s">
        <v>118</v>
      </c>
      <c r="F774" t="s">
        <v>116</v>
      </c>
      <c r="G774" t="s">
        <v>208</v>
      </c>
      <c r="H774" t="s">
        <v>248</v>
      </c>
      <c r="I774">
        <v>1</v>
      </c>
      <c r="J774">
        <v>0</v>
      </c>
      <c r="K774">
        <v>1</v>
      </c>
    </row>
    <row r="775" spans="1:11" x14ac:dyDescent="0.25">
      <c r="A775">
        <v>2008</v>
      </c>
      <c r="B775" t="s">
        <v>18</v>
      </c>
      <c r="C775" t="s">
        <v>19</v>
      </c>
      <c r="D775" t="s">
        <v>30</v>
      </c>
      <c r="E775" t="s">
        <v>150</v>
      </c>
      <c r="F775" t="s">
        <v>129</v>
      </c>
      <c r="G775" t="s">
        <v>28</v>
      </c>
      <c r="H775" t="s">
        <v>248</v>
      </c>
      <c r="I775">
        <v>1</v>
      </c>
      <c r="J775">
        <v>0</v>
      </c>
      <c r="K775">
        <v>2</v>
      </c>
    </row>
    <row r="776" spans="1:11" x14ac:dyDescent="0.25">
      <c r="A776">
        <v>2008</v>
      </c>
      <c r="B776" t="s">
        <v>18</v>
      </c>
      <c r="C776" t="s">
        <v>19</v>
      </c>
      <c r="D776" t="s">
        <v>30</v>
      </c>
      <c r="E776" t="s">
        <v>198</v>
      </c>
      <c r="F776" t="s">
        <v>129</v>
      </c>
      <c r="G776" t="s">
        <v>28</v>
      </c>
      <c r="H776" t="s">
        <v>120</v>
      </c>
      <c r="I776">
        <v>1</v>
      </c>
      <c r="J776">
        <v>1214108.8252000001</v>
      </c>
      <c r="K776">
        <v>10</v>
      </c>
    </row>
    <row r="777" spans="1:11" x14ac:dyDescent="0.25">
      <c r="A777">
        <v>2008</v>
      </c>
      <c r="B777" t="s">
        <v>18</v>
      </c>
      <c r="C777" t="s">
        <v>19</v>
      </c>
      <c r="D777" t="s">
        <v>30</v>
      </c>
      <c r="E777" t="s">
        <v>252</v>
      </c>
      <c r="F777" t="s">
        <v>129</v>
      </c>
      <c r="G777" t="s">
        <v>203</v>
      </c>
      <c r="H777" t="s">
        <v>120</v>
      </c>
      <c r="I777">
        <v>1</v>
      </c>
      <c r="J777">
        <v>0</v>
      </c>
      <c r="K777">
        <v>2</v>
      </c>
    </row>
    <row r="778" spans="1:11" x14ac:dyDescent="0.25">
      <c r="A778">
        <v>2008</v>
      </c>
      <c r="B778" t="s">
        <v>18</v>
      </c>
      <c r="C778" t="s">
        <v>19</v>
      </c>
      <c r="D778" t="s">
        <v>30</v>
      </c>
      <c r="E778" t="s">
        <v>253</v>
      </c>
      <c r="F778" t="s">
        <v>129</v>
      </c>
      <c r="G778" t="s">
        <v>28</v>
      </c>
      <c r="H778" t="s">
        <v>120</v>
      </c>
      <c r="I778">
        <v>1</v>
      </c>
      <c r="J778">
        <v>93333</v>
      </c>
      <c r="K778">
        <v>3</v>
      </c>
    </row>
    <row r="779" spans="1:11" x14ac:dyDescent="0.25">
      <c r="A779">
        <v>2008</v>
      </c>
      <c r="B779" t="s">
        <v>18</v>
      </c>
      <c r="C779" t="s">
        <v>19</v>
      </c>
      <c r="D779" t="s">
        <v>30</v>
      </c>
      <c r="E779" t="s">
        <v>296</v>
      </c>
      <c r="F779" t="s">
        <v>129</v>
      </c>
      <c r="G779" t="s">
        <v>28</v>
      </c>
      <c r="H779" t="s">
        <v>120</v>
      </c>
      <c r="I779">
        <v>1</v>
      </c>
      <c r="J779">
        <v>575811.4375</v>
      </c>
      <c r="K779">
        <v>2</v>
      </c>
    </row>
    <row r="780" spans="1:11" x14ac:dyDescent="0.25">
      <c r="A780">
        <v>2008</v>
      </c>
      <c r="B780" t="s">
        <v>18</v>
      </c>
      <c r="C780" t="s">
        <v>19</v>
      </c>
      <c r="D780" t="s">
        <v>20</v>
      </c>
      <c r="E780" t="s">
        <v>125</v>
      </c>
      <c r="F780" t="s">
        <v>116</v>
      </c>
      <c r="G780" t="s">
        <v>137</v>
      </c>
      <c r="H780" t="s">
        <v>145</v>
      </c>
      <c r="I780">
        <v>1</v>
      </c>
      <c r="J780">
        <v>7090137</v>
      </c>
      <c r="K780">
        <v>7</v>
      </c>
    </row>
    <row r="781" spans="1:11" x14ac:dyDescent="0.25">
      <c r="A781">
        <v>2008</v>
      </c>
      <c r="B781" t="s">
        <v>18</v>
      </c>
      <c r="C781" t="s">
        <v>19</v>
      </c>
      <c r="D781" t="s">
        <v>30</v>
      </c>
      <c r="E781" t="s">
        <v>223</v>
      </c>
      <c r="F781" t="s">
        <v>129</v>
      </c>
      <c r="G781" t="s">
        <v>28</v>
      </c>
      <c r="H781" t="s">
        <v>120</v>
      </c>
      <c r="I781">
        <v>1</v>
      </c>
      <c r="J781">
        <v>19892.480500000001</v>
      </c>
      <c r="K781">
        <v>1</v>
      </c>
    </row>
    <row r="782" spans="1:11" x14ac:dyDescent="0.25">
      <c r="A782">
        <v>2008</v>
      </c>
      <c r="B782" t="s">
        <v>18</v>
      </c>
      <c r="C782" t="s">
        <v>19</v>
      </c>
      <c r="D782" t="s">
        <v>30</v>
      </c>
      <c r="E782" t="s">
        <v>157</v>
      </c>
      <c r="F782" t="s">
        <v>129</v>
      </c>
      <c r="G782" t="s">
        <v>28</v>
      </c>
      <c r="H782" t="s">
        <v>120</v>
      </c>
      <c r="I782">
        <v>1</v>
      </c>
      <c r="J782">
        <v>145538.08009999999</v>
      </c>
      <c r="K782">
        <v>2</v>
      </c>
    </row>
    <row r="783" spans="1:11" x14ac:dyDescent="0.25">
      <c r="A783">
        <v>2008</v>
      </c>
      <c r="B783" t="s">
        <v>18</v>
      </c>
      <c r="C783" t="s">
        <v>19</v>
      </c>
      <c r="D783" t="s">
        <v>30</v>
      </c>
      <c r="E783" t="s">
        <v>222</v>
      </c>
      <c r="F783" t="s">
        <v>129</v>
      </c>
      <c r="G783" t="s">
        <v>28</v>
      </c>
      <c r="H783" t="s">
        <v>120</v>
      </c>
      <c r="I783">
        <v>1</v>
      </c>
      <c r="J783">
        <v>5843296.6640999997</v>
      </c>
      <c r="K783">
        <v>14</v>
      </c>
    </row>
    <row r="784" spans="1:11" x14ac:dyDescent="0.25">
      <c r="A784">
        <v>2008</v>
      </c>
      <c r="B784" t="s">
        <v>18</v>
      </c>
      <c r="C784" t="s">
        <v>19</v>
      </c>
      <c r="D784" t="s">
        <v>36</v>
      </c>
      <c r="E784" t="s">
        <v>310</v>
      </c>
      <c r="F784" t="s">
        <v>116</v>
      </c>
      <c r="G784" t="s">
        <v>208</v>
      </c>
      <c r="H784" t="s">
        <v>248</v>
      </c>
      <c r="I784">
        <v>1</v>
      </c>
      <c r="J784">
        <v>5684854</v>
      </c>
      <c r="K784">
        <v>1</v>
      </c>
    </row>
    <row r="785" spans="1:11" x14ac:dyDescent="0.25">
      <c r="A785">
        <v>2008</v>
      </c>
      <c r="B785" t="s">
        <v>18</v>
      </c>
      <c r="C785" t="s">
        <v>19</v>
      </c>
      <c r="D785" t="s">
        <v>42</v>
      </c>
      <c r="E785" t="s">
        <v>115</v>
      </c>
      <c r="F785" t="s">
        <v>116</v>
      </c>
      <c r="G785" t="s">
        <v>208</v>
      </c>
      <c r="H785" t="s">
        <v>120</v>
      </c>
      <c r="I785">
        <v>1</v>
      </c>
      <c r="J785">
        <v>19464</v>
      </c>
      <c r="K785">
        <v>1</v>
      </c>
    </row>
    <row r="786" spans="1:11" x14ac:dyDescent="0.25">
      <c r="A786">
        <v>2008</v>
      </c>
      <c r="B786" t="s">
        <v>18</v>
      </c>
      <c r="C786" t="s">
        <v>19</v>
      </c>
      <c r="D786" t="s">
        <v>42</v>
      </c>
      <c r="E786" t="s">
        <v>115</v>
      </c>
      <c r="F786" t="s">
        <v>116</v>
      </c>
      <c r="G786" t="s">
        <v>224</v>
      </c>
      <c r="H786" t="s">
        <v>127</v>
      </c>
      <c r="I786">
        <v>1</v>
      </c>
      <c r="J786">
        <v>25300000</v>
      </c>
      <c r="K786">
        <v>1</v>
      </c>
    </row>
    <row r="787" spans="1:11" x14ac:dyDescent="0.25">
      <c r="A787">
        <v>2008</v>
      </c>
      <c r="B787" t="s">
        <v>18</v>
      </c>
      <c r="C787" t="s">
        <v>19</v>
      </c>
      <c r="D787" t="s">
        <v>42</v>
      </c>
      <c r="E787" t="s">
        <v>141</v>
      </c>
      <c r="F787" t="s">
        <v>142</v>
      </c>
      <c r="G787" t="s">
        <v>28</v>
      </c>
      <c r="H787" t="s">
        <v>120</v>
      </c>
      <c r="I787">
        <v>1</v>
      </c>
      <c r="J787">
        <v>-3509773.2694999999</v>
      </c>
      <c r="K787">
        <v>4</v>
      </c>
    </row>
    <row r="788" spans="1:11" x14ac:dyDescent="0.25">
      <c r="A788">
        <v>2008</v>
      </c>
      <c r="B788" t="s">
        <v>18</v>
      </c>
      <c r="C788" t="s">
        <v>19</v>
      </c>
      <c r="D788" t="s">
        <v>42</v>
      </c>
      <c r="E788" t="s">
        <v>278</v>
      </c>
      <c r="F788" t="s">
        <v>194</v>
      </c>
      <c r="G788" t="s">
        <v>144</v>
      </c>
      <c r="H788" t="s">
        <v>184</v>
      </c>
      <c r="I788">
        <v>1</v>
      </c>
      <c r="J788">
        <v>34936372</v>
      </c>
      <c r="K788">
        <v>6</v>
      </c>
    </row>
    <row r="789" spans="1:11" x14ac:dyDescent="0.25">
      <c r="A789">
        <v>2008</v>
      </c>
      <c r="B789" t="s">
        <v>18</v>
      </c>
      <c r="C789" t="s">
        <v>19</v>
      </c>
      <c r="D789" t="s">
        <v>73</v>
      </c>
      <c r="E789" t="s">
        <v>205</v>
      </c>
      <c r="F789" t="s">
        <v>171</v>
      </c>
      <c r="G789" t="s">
        <v>28</v>
      </c>
      <c r="H789" t="s">
        <v>120</v>
      </c>
      <c r="I789">
        <v>1</v>
      </c>
      <c r="J789">
        <v>16266248.871300001</v>
      </c>
      <c r="K789">
        <v>39</v>
      </c>
    </row>
    <row r="790" spans="1:11" x14ac:dyDescent="0.25">
      <c r="A790">
        <v>2008</v>
      </c>
      <c r="B790" t="s">
        <v>18</v>
      </c>
      <c r="C790" t="s">
        <v>19</v>
      </c>
      <c r="D790" t="s">
        <v>73</v>
      </c>
      <c r="E790" t="s">
        <v>289</v>
      </c>
      <c r="F790" t="s">
        <v>171</v>
      </c>
      <c r="G790" t="s">
        <v>28</v>
      </c>
      <c r="H790" t="s">
        <v>120</v>
      </c>
      <c r="I790">
        <v>1</v>
      </c>
      <c r="J790">
        <v>32651.849600000001</v>
      </c>
      <c r="K790">
        <v>1</v>
      </c>
    </row>
    <row r="791" spans="1:11" x14ac:dyDescent="0.25">
      <c r="A791">
        <v>2008</v>
      </c>
      <c r="B791" t="s">
        <v>18</v>
      </c>
      <c r="C791" t="s">
        <v>19</v>
      </c>
      <c r="D791" t="s">
        <v>67</v>
      </c>
      <c r="E791" t="s">
        <v>181</v>
      </c>
      <c r="F791" t="s">
        <v>129</v>
      </c>
      <c r="G791" t="s">
        <v>28</v>
      </c>
      <c r="H791" t="s">
        <v>233</v>
      </c>
      <c r="I791">
        <v>1</v>
      </c>
      <c r="J791">
        <v>10017049.7456</v>
      </c>
      <c r="K791">
        <v>32</v>
      </c>
    </row>
    <row r="792" spans="1:11" x14ac:dyDescent="0.25">
      <c r="A792">
        <v>2008</v>
      </c>
      <c r="B792" t="s">
        <v>18</v>
      </c>
      <c r="C792" t="s">
        <v>19</v>
      </c>
      <c r="D792" t="s">
        <v>67</v>
      </c>
      <c r="E792" t="s">
        <v>232</v>
      </c>
      <c r="F792" t="s">
        <v>129</v>
      </c>
      <c r="G792" t="s">
        <v>28</v>
      </c>
      <c r="H792" t="s">
        <v>204</v>
      </c>
      <c r="I792">
        <v>1</v>
      </c>
      <c r="J792">
        <v>40519.980499999998</v>
      </c>
      <c r="K792">
        <v>5</v>
      </c>
    </row>
    <row r="793" spans="1:11" x14ac:dyDescent="0.25">
      <c r="A793">
        <v>2008</v>
      </c>
      <c r="B793" t="s">
        <v>18</v>
      </c>
      <c r="C793" t="s">
        <v>19</v>
      </c>
      <c r="D793" t="s">
        <v>67</v>
      </c>
      <c r="E793" t="s">
        <v>232</v>
      </c>
      <c r="F793" t="s">
        <v>129</v>
      </c>
      <c r="G793" t="s">
        <v>28</v>
      </c>
      <c r="H793" t="s">
        <v>233</v>
      </c>
      <c r="I793">
        <v>1</v>
      </c>
      <c r="J793">
        <v>491355.1875</v>
      </c>
      <c r="K793">
        <v>3</v>
      </c>
    </row>
    <row r="794" spans="1:11" x14ac:dyDescent="0.25">
      <c r="A794">
        <v>2008</v>
      </c>
      <c r="B794" t="s">
        <v>18</v>
      </c>
      <c r="C794" t="s">
        <v>19</v>
      </c>
      <c r="D794" t="s">
        <v>67</v>
      </c>
      <c r="E794" t="s">
        <v>284</v>
      </c>
      <c r="F794" t="s">
        <v>129</v>
      </c>
      <c r="G794" t="s">
        <v>28</v>
      </c>
      <c r="H794" t="s">
        <v>233</v>
      </c>
      <c r="I794">
        <v>1</v>
      </c>
      <c r="J794">
        <v>1820647.5625</v>
      </c>
      <c r="K794">
        <v>5</v>
      </c>
    </row>
    <row r="795" spans="1:11" x14ac:dyDescent="0.25">
      <c r="A795">
        <v>2008</v>
      </c>
      <c r="B795" t="s">
        <v>18</v>
      </c>
      <c r="C795" t="s">
        <v>19</v>
      </c>
      <c r="D795" t="s">
        <v>68</v>
      </c>
      <c r="E795" t="s">
        <v>234</v>
      </c>
      <c r="F795" t="s">
        <v>194</v>
      </c>
      <c r="G795" t="s">
        <v>28</v>
      </c>
      <c r="H795" t="s">
        <v>204</v>
      </c>
      <c r="I795">
        <v>1</v>
      </c>
      <c r="J795">
        <v>0</v>
      </c>
      <c r="K795">
        <v>1</v>
      </c>
    </row>
    <row r="796" spans="1:11" x14ac:dyDescent="0.25">
      <c r="A796">
        <v>2008</v>
      </c>
      <c r="B796" t="s">
        <v>18</v>
      </c>
      <c r="C796" t="s">
        <v>19</v>
      </c>
      <c r="D796" t="s">
        <v>50</v>
      </c>
      <c r="E796" t="s">
        <v>229</v>
      </c>
      <c r="F796" t="s">
        <v>136</v>
      </c>
      <c r="G796" t="s">
        <v>28</v>
      </c>
      <c r="H796" t="s">
        <v>120</v>
      </c>
      <c r="I796">
        <v>1</v>
      </c>
      <c r="J796">
        <v>4031308.0196000002</v>
      </c>
      <c r="K796">
        <v>8</v>
      </c>
    </row>
    <row r="797" spans="1:11" x14ac:dyDescent="0.25">
      <c r="A797">
        <v>2008</v>
      </c>
      <c r="B797" t="s">
        <v>18</v>
      </c>
      <c r="C797" t="s">
        <v>19</v>
      </c>
      <c r="D797" t="s">
        <v>50</v>
      </c>
      <c r="E797" t="s">
        <v>174</v>
      </c>
      <c r="F797" t="s">
        <v>136</v>
      </c>
      <c r="G797" t="s">
        <v>28</v>
      </c>
      <c r="H797" t="s">
        <v>248</v>
      </c>
      <c r="I797">
        <v>1</v>
      </c>
      <c r="J797">
        <v>0</v>
      </c>
      <c r="K797">
        <v>1</v>
      </c>
    </row>
    <row r="798" spans="1:11" x14ac:dyDescent="0.25">
      <c r="A798">
        <v>2008</v>
      </c>
      <c r="B798" t="s">
        <v>18</v>
      </c>
      <c r="C798" t="s">
        <v>19</v>
      </c>
      <c r="D798" t="s">
        <v>50</v>
      </c>
      <c r="E798" t="s">
        <v>311</v>
      </c>
      <c r="F798" t="s">
        <v>136</v>
      </c>
      <c r="G798" t="s">
        <v>28</v>
      </c>
      <c r="H798" t="s">
        <v>120</v>
      </c>
      <c r="I798">
        <v>1</v>
      </c>
      <c r="J798">
        <v>52454.781199999998</v>
      </c>
      <c r="K798">
        <v>3</v>
      </c>
    </row>
    <row r="799" spans="1:11" x14ac:dyDescent="0.25">
      <c r="A799">
        <v>2008</v>
      </c>
      <c r="B799" t="s">
        <v>18</v>
      </c>
      <c r="C799" t="s">
        <v>19</v>
      </c>
      <c r="D799" t="s">
        <v>38</v>
      </c>
      <c r="E799" t="s">
        <v>196</v>
      </c>
      <c r="F799" t="s">
        <v>142</v>
      </c>
      <c r="G799" t="s">
        <v>208</v>
      </c>
      <c r="H799" t="s">
        <v>122</v>
      </c>
      <c r="I799">
        <v>1</v>
      </c>
      <c r="J799">
        <v>850000</v>
      </c>
      <c r="K799">
        <v>3</v>
      </c>
    </row>
    <row r="800" spans="1:11" x14ac:dyDescent="0.25">
      <c r="A800">
        <v>2008</v>
      </c>
      <c r="B800" t="s">
        <v>18</v>
      </c>
      <c r="C800" t="s">
        <v>19</v>
      </c>
      <c r="D800" t="s">
        <v>38</v>
      </c>
      <c r="E800" t="s">
        <v>207</v>
      </c>
      <c r="F800" t="s">
        <v>124</v>
      </c>
      <c r="G800" t="s">
        <v>28</v>
      </c>
      <c r="H800" t="s">
        <v>120</v>
      </c>
      <c r="I800">
        <v>1</v>
      </c>
      <c r="J800">
        <v>0</v>
      </c>
      <c r="K800">
        <v>0</v>
      </c>
    </row>
    <row r="801" spans="1:11" x14ac:dyDescent="0.25">
      <c r="A801">
        <v>2008</v>
      </c>
      <c r="B801" t="s">
        <v>18</v>
      </c>
      <c r="C801" t="s">
        <v>19</v>
      </c>
      <c r="D801" t="s">
        <v>38</v>
      </c>
      <c r="E801" t="s">
        <v>191</v>
      </c>
      <c r="F801" t="s">
        <v>124</v>
      </c>
      <c r="G801" t="s">
        <v>28</v>
      </c>
      <c r="H801" t="s">
        <v>120</v>
      </c>
      <c r="I801">
        <v>1</v>
      </c>
      <c r="J801">
        <v>330730.03129999997</v>
      </c>
      <c r="K801">
        <v>4</v>
      </c>
    </row>
    <row r="802" spans="1:11" x14ac:dyDescent="0.25">
      <c r="A802">
        <v>2008</v>
      </c>
      <c r="B802" t="s">
        <v>18</v>
      </c>
      <c r="C802" t="s">
        <v>19</v>
      </c>
      <c r="D802" t="s">
        <v>38</v>
      </c>
      <c r="E802" t="s">
        <v>123</v>
      </c>
      <c r="F802" t="s">
        <v>124</v>
      </c>
      <c r="G802" t="s">
        <v>119</v>
      </c>
      <c r="H802" t="s">
        <v>248</v>
      </c>
      <c r="I802">
        <v>1</v>
      </c>
      <c r="J802">
        <v>-49186.781300000002</v>
      </c>
      <c r="K802">
        <v>1</v>
      </c>
    </row>
    <row r="803" spans="1:11" x14ac:dyDescent="0.25">
      <c r="A803">
        <v>2008</v>
      </c>
      <c r="B803" t="s">
        <v>18</v>
      </c>
      <c r="C803" t="s">
        <v>19</v>
      </c>
      <c r="D803" t="s">
        <v>38</v>
      </c>
      <c r="E803" t="s">
        <v>123</v>
      </c>
      <c r="F803" t="s">
        <v>124</v>
      </c>
      <c r="G803" t="s">
        <v>137</v>
      </c>
      <c r="H803" t="s">
        <v>117</v>
      </c>
      <c r="I803">
        <v>1</v>
      </c>
      <c r="J803">
        <v>-4023071.5</v>
      </c>
      <c r="K803">
        <v>1</v>
      </c>
    </row>
    <row r="804" spans="1:11" x14ac:dyDescent="0.25">
      <c r="A804">
        <v>2008</v>
      </c>
      <c r="B804" t="s">
        <v>18</v>
      </c>
      <c r="C804" t="s">
        <v>19</v>
      </c>
      <c r="D804" t="s">
        <v>38</v>
      </c>
      <c r="E804" t="s">
        <v>123</v>
      </c>
      <c r="F804" t="s">
        <v>124</v>
      </c>
      <c r="G804" t="s">
        <v>137</v>
      </c>
      <c r="H804" t="s">
        <v>145</v>
      </c>
      <c r="I804">
        <v>1</v>
      </c>
      <c r="J804">
        <v>9350521</v>
      </c>
      <c r="K804">
        <v>5</v>
      </c>
    </row>
    <row r="805" spans="1:11" x14ac:dyDescent="0.25">
      <c r="A805">
        <v>2008</v>
      </c>
      <c r="B805" t="s">
        <v>18</v>
      </c>
      <c r="C805" t="s">
        <v>19</v>
      </c>
      <c r="D805" t="s">
        <v>55</v>
      </c>
      <c r="E805" t="s">
        <v>312</v>
      </c>
      <c r="F805" t="s">
        <v>124</v>
      </c>
      <c r="G805" t="s">
        <v>137</v>
      </c>
      <c r="H805" t="s">
        <v>120</v>
      </c>
      <c r="I805">
        <v>1</v>
      </c>
      <c r="J805">
        <v>0</v>
      </c>
      <c r="K805">
        <v>1</v>
      </c>
    </row>
    <row r="806" spans="1:11" x14ac:dyDescent="0.25">
      <c r="A806">
        <v>2008</v>
      </c>
      <c r="B806" t="s">
        <v>18</v>
      </c>
      <c r="C806" t="s">
        <v>19</v>
      </c>
      <c r="D806" t="s">
        <v>55</v>
      </c>
      <c r="E806" t="s">
        <v>200</v>
      </c>
      <c r="F806" t="s">
        <v>124</v>
      </c>
      <c r="G806" t="s">
        <v>208</v>
      </c>
      <c r="H806" t="s">
        <v>204</v>
      </c>
      <c r="I806">
        <v>1</v>
      </c>
      <c r="J806">
        <v>6500</v>
      </c>
      <c r="K806">
        <v>1</v>
      </c>
    </row>
    <row r="807" spans="1:11" x14ac:dyDescent="0.25">
      <c r="A807">
        <v>2008</v>
      </c>
      <c r="B807" t="s">
        <v>18</v>
      </c>
      <c r="C807" t="s">
        <v>19</v>
      </c>
      <c r="D807" t="s">
        <v>55</v>
      </c>
      <c r="E807" t="s">
        <v>225</v>
      </c>
      <c r="F807" t="s">
        <v>129</v>
      </c>
      <c r="G807" t="s">
        <v>147</v>
      </c>
      <c r="H807" t="s">
        <v>120</v>
      </c>
      <c r="I807">
        <v>1</v>
      </c>
      <c r="J807">
        <v>542463.60660000006</v>
      </c>
      <c r="K807">
        <v>8</v>
      </c>
    </row>
    <row r="808" spans="1:11" x14ac:dyDescent="0.25">
      <c r="A808">
        <v>2008</v>
      </c>
      <c r="B808" t="s">
        <v>18</v>
      </c>
      <c r="C808" t="s">
        <v>60</v>
      </c>
      <c r="D808" t="s">
        <v>30</v>
      </c>
      <c r="E808" t="s">
        <v>173</v>
      </c>
      <c r="F808" t="s">
        <v>129</v>
      </c>
      <c r="G808" t="s">
        <v>28</v>
      </c>
      <c r="H808" t="s">
        <v>120</v>
      </c>
      <c r="I808">
        <v>1</v>
      </c>
      <c r="J808">
        <v>0</v>
      </c>
      <c r="K808">
        <v>1</v>
      </c>
    </row>
    <row r="809" spans="1:11" x14ac:dyDescent="0.25">
      <c r="A809">
        <v>2008</v>
      </c>
      <c r="B809" t="s">
        <v>18</v>
      </c>
      <c r="C809" t="s">
        <v>60</v>
      </c>
      <c r="D809" t="s">
        <v>42</v>
      </c>
      <c r="E809" t="s">
        <v>304</v>
      </c>
      <c r="F809" t="s">
        <v>142</v>
      </c>
      <c r="G809" t="s">
        <v>144</v>
      </c>
      <c r="H809" t="s">
        <v>127</v>
      </c>
      <c r="I809">
        <v>1</v>
      </c>
      <c r="J809">
        <v>70656554</v>
      </c>
      <c r="K809">
        <v>16</v>
      </c>
    </row>
    <row r="810" spans="1:11" x14ac:dyDescent="0.25">
      <c r="A810">
        <v>2008</v>
      </c>
      <c r="B810" t="s">
        <v>18</v>
      </c>
      <c r="C810" t="s">
        <v>60</v>
      </c>
      <c r="D810" t="s">
        <v>42</v>
      </c>
      <c r="E810" t="s">
        <v>278</v>
      </c>
      <c r="F810" t="s">
        <v>194</v>
      </c>
      <c r="G810" t="s">
        <v>313</v>
      </c>
      <c r="H810" t="s">
        <v>120</v>
      </c>
      <c r="I810">
        <v>1</v>
      </c>
      <c r="J810">
        <v>16750066</v>
      </c>
      <c r="K810">
        <v>1</v>
      </c>
    </row>
    <row r="811" spans="1:11" x14ac:dyDescent="0.25">
      <c r="A811">
        <v>2008</v>
      </c>
      <c r="B811" t="s">
        <v>18</v>
      </c>
      <c r="C811" t="s">
        <v>60</v>
      </c>
      <c r="D811" t="s">
        <v>38</v>
      </c>
      <c r="E811" t="s">
        <v>196</v>
      </c>
      <c r="F811" t="s">
        <v>142</v>
      </c>
      <c r="G811" t="s">
        <v>144</v>
      </c>
      <c r="H811" t="s">
        <v>298</v>
      </c>
      <c r="I811">
        <v>1</v>
      </c>
      <c r="J811">
        <v>0</v>
      </c>
      <c r="K811">
        <v>5</v>
      </c>
    </row>
    <row r="812" spans="1:11" x14ac:dyDescent="0.25">
      <c r="A812">
        <v>2008</v>
      </c>
      <c r="B812" t="s">
        <v>18</v>
      </c>
      <c r="C812" t="s">
        <v>60</v>
      </c>
      <c r="D812" t="s">
        <v>38</v>
      </c>
      <c r="E812" t="s">
        <v>267</v>
      </c>
      <c r="F812" t="s">
        <v>124</v>
      </c>
      <c r="G812" t="s">
        <v>28</v>
      </c>
      <c r="H812" t="s">
        <v>240</v>
      </c>
      <c r="I812">
        <v>1</v>
      </c>
      <c r="J812">
        <v>498457.59379999997</v>
      </c>
      <c r="K812">
        <v>3</v>
      </c>
    </row>
    <row r="813" spans="1:11" x14ac:dyDescent="0.25">
      <c r="A813">
        <v>2008</v>
      </c>
      <c r="B813" t="s">
        <v>18</v>
      </c>
      <c r="C813" t="s">
        <v>60</v>
      </c>
      <c r="D813" t="s">
        <v>55</v>
      </c>
      <c r="E813" t="s">
        <v>200</v>
      </c>
      <c r="F813" t="s">
        <v>124</v>
      </c>
      <c r="G813" t="s">
        <v>281</v>
      </c>
      <c r="H813" t="s">
        <v>120</v>
      </c>
      <c r="I813">
        <v>1</v>
      </c>
      <c r="J813">
        <v>73669810.5625</v>
      </c>
      <c r="K813">
        <v>37</v>
      </c>
    </row>
    <row r="814" spans="1:11" x14ac:dyDescent="0.25">
      <c r="A814">
        <v>2007</v>
      </c>
      <c r="B814" t="s">
        <v>18</v>
      </c>
      <c r="C814" t="s">
        <v>19</v>
      </c>
      <c r="D814" t="s">
        <v>20</v>
      </c>
      <c r="E814" t="s">
        <v>125</v>
      </c>
      <c r="F814" t="s">
        <v>116</v>
      </c>
      <c r="G814" t="s">
        <v>137</v>
      </c>
      <c r="H814" t="s">
        <v>145</v>
      </c>
      <c r="I814">
        <v>1</v>
      </c>
      <c r="J814">
        <v>9748539</v>
      </c>
      <c r="K814">
        <v>2</v>
      </c>
    </row>
    <row r="815" spans="1:11" x14ac:dyDescent="0.25">
      <c r="A815">
        <v>2007</v>
      </c>
      <c r="B815" t="s">
        <v>18</v>
      </c>
      <c r="C815" t="s">
        <v>19</v>
      </c>
      <c r="D815" t="s">
        <v>30</v>
      </c>
      <c r="E815" t="s">
        <v>314</v>
      </c>
      <c r="F815" t="s">
        <v>129</v>
      </c>
      <c r="G815" t="s">
        <v>28</v>
      </c>
      <c r="H815" t="s">
        <v>120</v>
      </c>
      <c r="I815">
        <v>1</v>
      </c>
      <c r="J815">
        <v>125435</v>
      </c>
      <c r="K815">
        <v>1</v>
      </c>
    </row>
    <row r="816" spans="1:11" x14ac:dyDescent="0.25">
      <c r="A816">
        <v>2007</v>
      </c>
      <c r="B816" t="s">
        <v>18</v>
      </c>
      <c r="C816" t="s">
        <v>19</v>
      </c>
      <c r="D816" t="s">
        <v>42</v>
      </c>
      <c r="E816" t="s">
        <v>315</v>
      </c>
      <c r="F816" t="s">
        <v>142</v>
      </c>
      <c r="G816" t="s">
        <v>28</v>
      </c>
      <c r="H816" t="s">
        <v>120</v>
      </c>
      <c r="I816">
        <v>1</v>
      </c>
      <c r="J816">
        <v>476626</v>
      </c>
      <c r="K816">
        <v>1</v>
      </c>
    </row>
    <row r="817" spans="1:11" x14ac:dyDescent="0.25">
      <c r="A817">
        <v>2007</v>
      </c>
      <c r="B817" t="s">
        <v>18</v>
      </c>
      <c r="C817" t="s">
        <v>19</v>
      </c>
      <c r="D817" t="s">
        <v>67</v>
      </c>
      <c r="E817" t="s">
        <v>183</v>
      </c>
      <c r="F817" t="s">
        <v>129</v>
      </c>
      <c r="G817" t="s">
        <v>28</v>
      </c>
      <c r="H817" t="s">
        <v>120</v>
      </c>
      <c r="I817">
        <v>1</v>
      </c>
      <c r="J817">
        <v>9648856.3243000004</v>
      </c>
      <c r="K817">
        <v>20</v>
      </c>
    </row>
    <row r="818" spans="1:11" x14ac:dyDescent="0.25">
      <c r="A818">
        <v>2007</v>
      </c>
      <c r="B818" t="s">
        <v>18</v>
      </c>
      <c r="C818" t="s">
        <v>19</v>
      </c>
      <c r="D818" t="s">
        <v>38</v>
      </c>
      <c r="E818" t="s">
        <v>221</v>
      </c>
      <c r="F818" t="s">
        <v>129</v>
      </c>
      <c r="G818" t="s">
        <v>28</v>
      </c>
      <c r="H818" t="s">
        <v>240</v>
      </c>
      <c r="I818">
        <v>1</v>
      </c>
      <c r="J818">
        <v>114334</v>
      </c>
      <c r="K818">
        <v>2</v>
      </c>
    </row>
    <row r="819" spans="1:11" x14ac:dyDescent="0.25">
      <c r="A819">
        <v>2007</v>
      </c>
      <c r="B819" t="s">
        <v>18</v>
      </c>
      <c r="C819" t="s">
        <v>19</v>
      </c>
      <c r="D819" t="s">
        <v>38</v>
      </c>
      <c r="E819" t="s">
        <v>267</v>
      </c>
      <c r="F819" t="s">
        <v>124</v>
      </c>
      <c r="G819" t="s">
        <v>28</v>
      </c>
      <c r="H819" t="s">
        <v>204</v>
      </c>
      <c r="I819">
        <v>1</v>
      </c>
      <c r="J819">
        <v>25638</v>
      </c>
      <c r="K819">
        <v>2</v>
      </c>
    </row>
    <row r="820" spans="1:11" x14ac:dyDescent="0.25">
      <c r="A820">
        <v>2007</v>
      </c>
      <c r="B820" t="s">
        <v>18</v>
      </c>
      <c r="C820" t="s">
        <v>19</v>
      </c>
      <c r="D820" t="s">
        <v>38</v>
      </c>
      <c r="E820" t="s">
        <v>267</v>
      </c>
      <c r="F820" t="s">
        <v>124</v>
      </c>
      <c r="G820" t="s">
        <v>28</v>
      </c>
      <c r="H820" t="s">
        <v>233</v>
      </c>
      <c r="I820">
        <v>1</v>
      </c>
      <c r="J820">
        <v>2720027</v>
      </c>
      <c r="K820">
        <v>3</v>
      </c>
    </row>
    <row r="821" spans="1:11" x14ac:dyDescent="0.25">
      <c r="A821">
        <v>2007</v>
      </c>
      <c r="B821" t="s">
        <v>18</v>
      </c>
      <c r="C821" t="s">
        <v>19</v>
      </c>
      <c r="D821" t="s">
        <v>38</v>
      </c>
      <c r="E821" t="s">
        <v>123</v>
      </c>
      <c r="F821" t="s">
        <v>124</v>
      </c>
      <c r="G821" t="s">
        <v>137</v>
      </c>
      <c r="H821" t="s">
        <v>117</v>
      </c>
      <c r="I821">
        <v>1</v>
      </c>
      <c r="J821">
        <v>1266250.375</v>
      </c>
      <c r="K821">
        <v>6</v>
      </c>
    </row>
    <row r="822" spans="1:11" x14ac:dyDescent="0.25">
      <c r="A822">
        <v>2007</v>
      </c>
      <c r="B822" t="s">
        <v>18</v>
      </c>
      <c r="C822" t="s">
        <v>19</v>
      </c>
      <c r="D822" t="s">
        <v>38</v>
      </c>
      <c r="E822" t="s">
        <v>123</v>
      </c>
      <c r="F822" t="s">
        <v>124</v>
      </c>
      <c r="G822" t="s">
        <v>208</v>
      </c>
      <c r="H822" t="s">
        <v>120</v>
      </c>
      <c r="I822">
        <v>1</v>
      </c>
      <c r="J822">
        <v>33560294.75</v>
      </c>
      <c r="K822">
        <v>9</v>
      </c>
    </row>
    <row r="823" spans="1:11" x14ac:dyDescent="0.25">
      <c r="A823">
        <v>2007</v>
      </c>
      <c r="B823" t="s">
        <v>18</v>
      </c>
      <c r="C823" t="s">
        <v>19</v>
      </c>
      <c r="D823" t="s">
        <v>55</v>
      </c>
      <c r="E823" t="s">
        <v>225</v>
      </c>
      <c r="F823" t="s">
        <v>129</v>
      </c>
      <c r="G823" t="s">
        <v>147</v>
      </c>
      <c r="H823" t="s">
        <v>233</v>
      </c>
      <c r="I823">
        <v>1</v>
      </c>
      <c r="J823">
        <v>0</v>
      </c>
      <c r="K823">
        <v>1</v>
      </c>
    </row>
    <row r="824" spans="1:11" x14ac:dyDescent="0.25">
      <c r="A824">
        <v>2007</v>
      </c>
      <c r="B824" t="s">
        <v>18</v>
      </c>
      <c r="C824" t="s">
        <v>60</v>
      </c>
      <c r="D824" t="s">
        <v>30</v>
      </c>
      <c r="E824" t="s">
        <v>198</v>
      </c>
      <c r="F824" t="s">
        <v>129</v>
      </c>
      <c r="G824" t="s">
        <v>28</v>
      </c>
      <c r="H824" t="s">
        <v>120</v>
      </c>
      <c r="I824">
        <v>1</v>
      </c>
      <c r="J824">
        <v>354773</v>
      </c>
      <c r="K824">
        <v>3</v>
      </c>
    </row>
    <row r="825" spans="1:11" x14ac:dyDescent="0.25">
      <c r="A825">
        <v>2007</v>
      </c>
      <c r="B825" t="s">
        <v>18</v>
      </c>
      <c r="C825" t="s">
        <v>60</v>
      </c>
      <c r="D825" t="s">
        <v>42</v>
      </c>
      <c r="E825" t="s">
        <v>316</v>
      </c>
      <c r="F825" t="s">
        <v>194</v>
      </c>
      <c r="G825" t="s">
        <v>28</v>
      </c>
      <c r="H825" t="s">
        <v>120</v>
      </c>
      <c r="I825">
        <v>1</v>
      </c>
      <c r="J825">
        <v>124438978</v>
      </c>
      <c r="K825">
        <v>10</v>
      </c>
    </row>
    <row r="826" spans="1:11" x14ac:dyDescent="0.25">
      <c r="A826">
        <v>2007</v>
      </c>
      <c r="B826" t="s">
        <v>18</v>
      </c>
      <c r="C826" t="s">
        <v>60</v>
      </c>
      <c r="D826" t="s">
        <v>38</v>
      </c>
      <c r="E826" t="s">
        <v>317</v>
      </c>
      <c r="F826" t="s">
        <v>124</v>
      </c>
      <c r="G826" t="s">
        <v>285</v>
      </c>
      <c r="H826" t="s">
        <v>127</v>
      </c>
      <c r="I826">
        <v>1</v>
      </c>
      <c r="J826">
        <v>1731635</v>
      </c>
      <c r="K826">
        <v>1</v>
      </c>
    </row>
    <row r="827" spans="1:11" x14ac:dyDescent="0.25">
      <c r="A827">
        <v>2007</v>
      </c>
      <c r="B827" t="s">
        <v>18</v>
      </c>
      <c r="C827" t="s">
        <v>60</v>
      </c>
      <c r="D827" t="s">
        <v>55</v>
      </c>
      <c r="E827" t="s">
        <v>209</v>
      </c>
      <c r="F827" t="s">
        <v>124</v>
      </c>
      <c r="G827" t="s">
        <v>28</v>
      </c>
      <c r="H827" t="s">
        <v>145</v>
      </c>
      <c r="I827">
        <v>1</v>
      </c>
      <c r="J827">
        <v>6294502.75</v>
      </c>
      <c r="K827">
        <v>5</v>
      </c>
    </row>
    <row r="828" spans="1:11" x14ac:dyDescent="0.25">
      <c r="A828">
        <v>2007</v>
      </c>
      <c r="B828" t="s">
        <v>18</v>
      </c>
      <c r="C828" t="s">
        <v>72</v>
      </c>
      <c r="D828" t="s">
        <v>52</v>
      </c>
      <c r="E828" t="s">
        <v>318</v>
      </c>
      <c r="F828" t="s">
        <v>116</v>
      </c>
      <c r="G828" t="s">
        <v>28</v>
      </c>
      <c r="H828" t="s">
        <v>120</v>
      </c>
      <c r="I828">
        <v>1</v>
      </c>
      <c r="J828">
        <v>15786169</v>
      </c>
      <c r="K828">
        <v>1044</v>
      </c>
    </row>
    <row r="829" spans="1:11" x14ac:dyDescent="0.25">
      <c r="A829">
        <v>2007</v>
      </c>
      <c r="B829" t="s">
        <v>18</v>
      </c>
      <c r="C829" t="s">
        <v>29</v>
      </c>
      <c r="D829" t="s">
        <v>20</v>
      </c>
      <c r="E829" t="s">
        <v>125</v>
      </c>
      <c r="F829" t="s">
        <v>116</v>
      </c>
      <c r="G829" t="s">
        <v>220</v>
      </c>
      <c r="H829" t="s">
        <v>240</v>
      </c>
      <c r="I829">
        <v>1</v>
      </c>
      <c r="J829">
        <v>201674474.96880001</v>
      </c>
      <c r="K829">
        <v>9</v>
      </c>
    </row>
    <row r="830" spans="1:11" x14ac:dyDescent="0.25">
      <c r="A830">
        <v>2007</v>
      </c>
      <c r="B830" t="s">
        <v>18</v>
      </c>
      <c r="C830" t="s">
        <v>29</v>
      </c>
      <c r="D830" t="s">
        <v>30</v>
      </c>
      <c r="E830" t="s">
        <v>177</v>
      </c>
      <c r="F830" t="s">
        <v>129</v>
      </c>
      <c r="G830" t="s">
        <v>28</v>
      </c>
      <c r="H830" t="s">
        <v>120</v>
      </c>
      <c r="I830">
        <v>1</v>
      </c>
      <c r="J830">
        <v>67385.660199999998</v>
      </c>
      <c r="K830">
        <v>4</v>
      </c>
    </row>
    <row r="831" spans="1:11" x14ac:dyDescent="0.25">
      <c r="A831">
        <v>2007</v>
      </c>
      <c r="B831" t="s">
        <v>18</v>
      </c>
      <c r="C831" t="s">
        <v>29</v>
      </c>
      <c r="D831" t="s">
        <v>36</v>
      </c>
      <c r="E831" t="s">
        <v>133</v>
      </c>
      <c r="F831" t="s">
        <v>129</v>
      </c>
      <c r="G831" t="s">
        <v>28</v>
      </c>
      <c r="H831" t="s">
        <v>120</v>
      </c>
      <c r="I831">
        <v>1</v>
      </c>
      <c r="J831">
        <v>8109312</v>
      </c>
      <c r="K831">
        <v>9</v>
      </c>
    </row>
    <row r="832" spans="1:11" x14ac:dyDescent="0.25">
      <c r="A832">
        <v>2007</v>
      </c>
      <c r="B832" t="s">
        <v>18</v>
      </c>
      <c r="C832" t="s">
        <v>29</v>
      </c>
      <c r="D832" t="s">
        <v>42</v>
      </c>
      <c r="E832" t="s">
        <v>180</v>
      </c>
      <c r="F832" t="s">
        <v>171</v>
      </c>
      <c r="G832" t="s">
        <v>28</v>
      </c>
      <c r="H832" t="s">
        <v>120</v>
      </c>
      <c r="I832">
        <v>1</v>
      </c>
      <c r="J832">
        <v>810683</v>
      </c>
      <c r="K832">
        <v>2</v>
      </c>
    </row>
    <row r="833" spans="1:11" x14ac:dyDescent="0.25">
      <c r="A833">
        <v>2007</v>
      </c>
      <c r="B833" t="s">
        <v>18</v>
      </c>
      <c r="C833" t="s">
        <v>29</v>
      </c>
      <c r="D833" t="s">
        <v>67</v>
      </c>
      <c r="E833" t="s">
        <v>247</v>
      </c>
      <c r="F833" t="s">
        <v>129</v>
      </c>
      <c r="G833" t="s">
        <v>28</v>
      </c>
      <c r="H833" t="s">
        <v>122</v>
      </c>
      <c r="I833">
        <v>1</v>
      </c>
      <c r="J833">
        <v>42545</v>
      </c>
      <c r="K833">
        <v>1</v>
      </c>
    </row>
    <row r="834" spans="1:11" x14ac:dyDescent="0.25">
      <c r="A834">
        <v>2008</v>
      </c>
      <c r="B834" t="s">
        <v>18</v>
      </c>
      <c r="C834" t="s">
        <v>19</v>
      </c>
      <c r="D834" t="s">
        <v>20</v>
      </c>
      <c r="E834" t="s">
        <v>118</v>
      </c>
      <c r="F834" t="s">
        <v>116</v>
      </c>
      <c r="G834" t="s">
        <v>137</v>
      </c>
      <c r="H834" t="s">
        <v>117</v>
      </c>
      <c r="I834">
        <v>1</v>
      </c>
      <c r="J834">
        <v>65126802</v>
      </c>
      <c r="K834">
        <v>22</v>
      </c>
    </row>
    <row r="835" spans="1:11" x14ac:dyDescent="0.25">
      <c r="A835">
        <v>2008</v>
      </c>
      <c r="B835" t="s">
        <v>18</v>
      </c>
      <c r="C835" t="s">
        <v>19</v>
      </c>
      <c r="D835" t="s">
        <v>20</v>
      </c>
      <c r="E835" t="s">
        <v>118</v>
      </c>
      <c r="F835" t="s">
        <v>116</v>
      </c>
      <c r="G835" t="s">
        <v>208</v>
      </c>
      <c r="H835" t="s">
        <v>122</v>
      </c>
      <c r="I835">
        <v>1</v>
      </c>
      <c r="J835">
        <v>397000</v>
      </c>
      <c r="K835">
        <v>3</v>
      </c>
    </row>
    <row r="836" spans="1:11" x14ac:dyDescent="0.25">
      <c r="A836">
        <v>2008</v>
      </c>
      <c r="B836" t="s">
        <v>18</v>
      </c>
      <c r="C836" t="s">
        <v>19</v>
      </c>
      <c r="D836" t="s">
        <v>30</v>
      </c>
      <c r="E836" t="s">
        <v>146</v>
      </c>
      <c r="F836" t="s">
        <v>129</v>
      </c>
      <c r="G836" t="s">
        <v>28</v>
      </c>
      <c r="H836" t="s">
        <v>120</v>
      </c>
      <c r="I836">
        <v>1</v>
      </c>
      <c r="J836">
        <v>-1508.46</v>
      </c>
      <c r="K836">
        <v>2</v>
      </c>
    </row>
    <row r="837" spans="1:11" x14ac:dyDescent="0.25">
      <c r="A837">
        <v>2008</v>
      </c>
      <c r="B837" t="s">
        <v>18</v>
      </c>
      <c r="C837" t="s">
        <v>19</v>
      </c>
      <c r="D837" t="s">
        <v>30</v>
      </c>
      <c r="E837" t="s">
        <v>150</v>
      </c>
      <c r="F837" t="s">
        <v>129</v>
      </c>
      <c r="G837" t="s">
        <v>288</v>
      </c>
      <c r="H837" t="s">
        <v>120</v>
      </c>
      <c r="I837">
        <v>1</v>
      </c>
      <c r="J837">
        <v>130896.5977</v>
      </c>
      <c r="K837">
        <v>3</v>
      </c>
    </row>
    <row r="838" spans="1:11" x14ac:dyDescent="0.25">
      <c r="A838">
        <v>2008</v>
      </c>
      <c r="B838" t="s">
        <v>18</v>
      </c>
      <c r="C838" t="s">
        <v>19</v>
      </c>
      <c r="D838" t="s">
        <v>30</v>
      </c>
      <c r="E838" t="s">
        <v>162</v>
      </c>
      <c r="F838" t="s">
        <v>129</v>
      </c>
      <c r="G838" t="s">
        <v>28</v>
      </c>
      <c r="H838" t="s">
        <v>120</v>
      </c>
      <c r="I838">
        <v>1</v>
      </c>
      <c r="J838">
        <v>14484998.0525</v>
      </c>
      <c r="K838">
        <v>22</v>
      </c>
    </row>
    <row r="839" spans="1:11" x14ac:dyDescent="0.25">
      <c r="A839">
        <v>2008</v>
      </c>
      <c r="B839" t="s">
        <v>18</v>
      </c>
      <c r="C839" t="s">
        <v>19</v>
      </c>
      <c r="D839" t="s">
        <v>30</v>
      </c>
      <c r="E839" t="s">
        <v>254</v>
      </c>
      <c r="F839" t="s">
        <v>129</v>
      </c>
      <c r="G839" t="s">
        <v>28</v>
      </c>
      <c r="H839" t="s">
        <v>120</v>
      </c>
      <c r="I839">
        <v>1</v>
      </c>
      <c r="J839">
        <v>8801.8798999999999</v>
      </c>
      <c r="K839">
        <v>1</v>
      </c>
    </row>
    <row r="840" spans="1:11" x14ac:dyDescent="0.25">
      <c r="A840">
        <v>2008</v>
      </c>
      <c r="B840" t="s">
        <v>18</v>
      </c>
      <c r="C840" t="s">
        <v>19</v>
      </c>
      <c r="D840" t="s">
        <v>30</v>
      </c>
      <c r="E840" t="s">
        <v>314</v>
      </c>
      <c r="F840" t="s">
        <v>129</v>
      </c>
      <c r="G840" t="s">
        <v>28</v>
      </c>
      <c r="H840" t="s">
        <v>120</v>
      </c>
      <c r="I840">
        <v>1</v>
      </c>
      <c r="J840">
        <v>0</v>
      </c>
      <c r="K840">
        <v>1</v>
      </c>
    </row>
    <row r="841" spans="1:11" x14ac:dyDescent="0.25">
      <c r="A841">
        <v>2008</v>
      </c>
      <c r="B841" t="s">
        <v>18</v>
      </c>
      <c r="C841" t="s">
        <v>19</v>
      </c>
      <c r="D841" t="s">
        <v>36</v>
      </c>
      <c r="E841" t="s">
        <v>139</v>
      </c>
      <c r="F841" t="s">
        <v>140</v>
      </c>
      <c r="G841" t="s">
        <v>208</v>
      </c>
      <c r="H841" t="s">
        <v>248</v>
      </c>
      <c r="I841">
        <v>1</v>
      </c>
      <c r="J841">
        <v>0</v>
      </c>
      <c r="K841">
        <v>1</v>
      </c>
    </row>
    <row r="842" spans="1:11" x14ac:dyDescent="0.25">
      <c r="A842">
        <v>2008</v>
      </c>
      <c r="B842" t="s">
        <v>18</v>
      </c>
      <c r="C842" t="s">
        <v>19</v>
      </c>
      <c r="D842" t="s">
        <v>36</v>
      </c>
      <c r="E842" t="s">
        <v>153</v>
      </c>
      <c r="F842" t="s">
        <v>116</v>
      </c>
      <c r="G842" t="s">
        <v>28</v>
      </c>
      <c r="H842" t="s">
        <v>122</v>
      </c>
      <c r="I842">
        <v>1</v>
      </c>
      <c r="J842">
        <v>0</v>
      </c>
      <c r="K842">
        <v>2</v>
      </c>
    </row>
    <row r="843" spans="1:11" x14ac:dyDescent="0.25">
      <c r="A843">
        <v>2008</v>
      </c>
      <c r="B843" t="s">
        <v>18</v>
      </c>
      <c r="C843" t="s">
        <v>19</v>
      </c>
      <c r="D843" t="s">
        <v>42</v>
      </c>
      <c r="E843" t="s">
        <v>315</v>
      </c>
      <c r="F843" t="s">
        <v>142</v>
      </c>
      <c r="G843" t="s">
        <v>28</v>
      </c>
      <c r="H843" t="s">
        <v>120</v>
      </c>
      <c r="I843">
        <v>1</v>
      </c>
      <c r="J843">
        <v>683274</v>
      </c>
      <c r="K843">
        <v>1</v>
      </c>
    </row>
    <row r="844" spans="1:11" x14ac:dyDescent="0.25">
      <c r="A844">
        <v>2008</v>
      </c>
      <c r="B844" t="s">
        <v>18</v>
      </c>
      <c r="C844" t="s">
        <v>19</v>
      </c>
      <c r="D844" t="s">
        <v>42</v>
      </c>
      <c r="E844" t="s">
        <v>245</v>
      </c>
      <c r="F844" t="s">
        <v>142</v>
      </c>
      <c r="G844" t="s">
        <v>137</v>
      </c>
      <c r="H844" t="s">
        <v>145</v>
      </c>
      <c r="I844">
        <v>1</v>
      </c>
      <c r="J844">
        <v>15473402</v>
      </c>
      <c r="K844">
        <v>5</v>
      </c>
    </row>
    <row r="845" spans="1:11" x14ac:dyDescent="0.25">
      <c r="A845">
        <v>2008</v>
      </c>
      <c r="B845" t="s">
        <v>18</v>
      </c>
      <c r="C845" t="s">
        <v>19</v>
      </c>
      <c r="D845" t="s">
        <v>67</v>
      </c>
      <c r="E845" t="s">
        <v>256</v>
      </c>
      <c r="F845" t="s">
        <v>129</v>
      </c>
      <c r="G845" t="s">
        <v>28</v>
      </c>
      <c r="H845" t="s">
        <v>120</v>
      </c>
      <c r="I845">
        <v>1</v>
      </c>
      <c r="J845">
        <v>148411.4063</v>
      </c>
      <c r="K845">
        <v>3</v>
      </c>
    </row>
    <row r="846" spans="1:11" x14ac:dyDescent="0.25">
      <c r="A846">
        <v>2008</v>
      </c>
      <c r="B846" t="s">
        <v>18</v>
      </c>
      <c r="C846" t="s">
        <v>19</v>
      </c>
      <c r="D846" t="s">
        <v>50</v>
      </c>
      <c r="E846" t="s">
        <v>229</v>
      </c>
      <c r="F846" t="s">
        <v>136</v>
      </c>
      <c r="G846" t="s">
        <v>28</v>
      </c>
      <c r="H846" t="s">
        <v>204</v>
      </c>
      <c r="I846">
        <v>1</v>
      </c>
      <c r="J846">
        <v>0</v>
      </c>
      <c r="K846">
        <v>1</v>
      </c>
    </row>
    <row r="847" spans="1:11" x14ac:dyDescent="0.25">
      <c r="A847">
        <v>2008</v>
      </c>
      <c r="B847" t="s">
        <v>18</v>
      </c>
      <c r="C847" t="s">
        <v>19</v>
      </c>
      <c r="D847" t="s">
        <v>50</v>
      </c>
      <c r="E847" t="s">
        <v>319</v>
      </c>
      <c r="F847" t="s">
        <v>171</v>
      </c>
      <c r="G847" t="s">
        <v>28</v>
      </c>
      <c r="H847" t="s">
        <v>120</v>
      </c>
      <c r="I847">
        <v>1</v>
      </c>
      <c r="J847">
        <v>32367.320299999999</v>
      </c>
      <c r="K847">
        <v>1</v>
      </c>
    </row>
    <row r="848" spans="1:11" x14ac:dyDescent="0.25">
      <c r="A848">
        <v>2008</v>
      </c>
      <c r="B848" t="s">
        <v>18</v>
      </c>
      <c r="C848" t="s">
        <v>19</v>
      </c>
      <c r="D848" t="s">
        <v>50</v>
      </c>
      <c r="E848" t="s">
        <v>306</v>
      </c>
      <c r="F848" t="s">
        <v>171</v>
      </c>
      <c r="G848" t="s">
        <v>28</v>
      </c>
      <c r="H848" t="s">
        <v>120</v>
      </c>
      <c r="I848">
        <v>1</v>
      </c>
      <c r="J848">
        <v>0</v>
      </c>
      <c r="K848">
        <v>1</v>
      </c>
    </row>
    <row r="849" spans="1:11" x14ac:dyDescent="0.25">
      <c r="A849">
        <v>2008</v>
      </c>
      <c r="B849" t="s">
        <v>18</v>
      </c>
      <c r="C849" t="s">
        <v>19</v>
      </c>
      <c r="D849" t="s">
        <v>38</v>
      </c>
      <c r="E849" t="s">
        <v>221</v>
      </c>
      <c r="F849" t="s">
        <v>129</v>
      </c>
      <c r="G849" t="s">
        <v>28</v>
      </c>
      <c r="H849" t="s">
        <v>120</v>
      </c>
      <c r="I849">
        <v>1</v>
      </c>
      <c r="J849">
        <v>1111185.2069999999</v>
      </c>
      <c r="K849">
        <v>7</v>
      </c>
    </row>
    <row r="850" spans="1:11" x14ac:dyDescent="0.25">
      <c r="A850">
        <v>2008</v>
      </c>
      <c r="B850" t="s">
        <v>18</v>
      </c>
      <c r="C850" t="s">
        <v>19</v>
      </c>
      <c r="D850" t="s">
        <v>38</v>
      </c>
      <c r="E850" t="s">
        <v>123</v>
      </c>
      <c r="F850" t="s">
        <v>124</v>
      </c>
      <c r="G850" t="s">
        <v>28</v>
      </c>
      <c r="H850" t="s">
        <v>122</v>
      </c>
      <c r="I850">
        <v>1</v>
      </c>
      <c r="J850">
        <v>0</v>
      </c>
      <c r="K850">
        <v>6</v>
      </c>
    </row>
    <row r="851" spans="1:11" x14ac:dyDescent="0.25">
      <c r="A851">
        <v>2008</v>
      </c>
      <c r="B851" t="s">
        <v>18</v>
      </c>
      <c r="C851" t="s">
        <v>19</v>
      </c>
      <c r="D851" t="s">
        <v>55</v>
      </c>
      <c r="E851" t="s">
        <v>160</v>
      </c>
      <c r="F851" t="s">
        <v>116</v>
      </c>
      <c r="G851" t="s">
        <v>208</v>
      </c>
      <c r="H851" t="s">
        <v>120</v>
      </c>
      <c r="I851">
        <v>1</v>
      </c>
      <c r="J851">
        <v>-155237</v>
      </c>
      <c r="K851">
        <v>1</v>
      </c>
    </row>
    <row r="852" spans="1:11" x14ac:dyDescent="0.25">
      <c r="A852">
        <v>2008</v>
      </c>
      <c r="B852" t="s">
        <v>18</v>
      </c>
      <c r="C852" t="s">
        <v>60</v>
      </c>
      <c r="D852" t="s">
        <v>20</v>
      </c>
      <c r="E852" t="s">
        <v>118</v>
      </c>
      <c r="F852" t="s">
        <v>116</v>
      </c>
      <c r="G852" t="s">
        <v>285</v>
      </c>
      <c r="H852" t="s">
        <v>127</v>
      </c>
      <c r="I852">
        <v>1</v>
      </c>
      <c r="J852">
        <v>237497097</v>
      </c>
      <c r="K852">
        <v>23</v>
      </c>
    </row>
    <row r="853" spans="1:11" x14ac:dyDescent="0.25">
      <c r="A853">
        <v>2008</v>
      </c>
      <c r="B853" t="s">
        <v>18</v>
      </c>
      <c r="C853" t="s">
        <v>60</v>
      </c>
      <c r="D853" t="s">
        <v>20</v>
      </c>
      <c r="E853" t="s">
        <v>125</v>
      </c>
      <c r="F853" t="s">
        <v>116</v>
      </c>
      <c r="G853" t="s">
        <v>237</v>
      </c>
      <c r="H853" t="s">
        <v>120</v>
      </c>
      <c r="I853">
        <v>1</v>
      </c>
      <c r="J853">
        <v>283495045.34570003</v>
      </c>
      <c r="K853">
        <v>57</v>
      </c>
    </row>
    <row r="854" spans="1:11" x14ac:dyDescent="0.25">
      <c r="A854">
        <v>2008</v>
      </c>
      <c r="B854" t="s">
        <v>18</v>
      </c>
      <c r="C854" t="s">
        <v>60</v>
      </c>
      <c r="D854" t="s">
        <v>30</v>
      </c>
      <c r="E854" t="s">
        <v>150</v>
      </c>
      <c r="F854" t="s">
        <v>129</v>
      </c>
      <c r="G854" t="s">
        <v>28</v>
      </c>
      <c r="H854" t="s">
        <v>120</v>
      </c>
      <c r="I854">
        <v>1</v>
      </c>
      <c r="J854">
        <v>156064.48439999999</v>
      </c>
      <c r="K854">
        <v>1</v>
      </c>
    </row>
    <row r="855" spans="1:11" x14ac:dyDescent="0.25">
      <c r="A855">
        <v>2008</v>
      </c>
      <c r="B855" t="s">
        <v>18</v>
      </c>
      <c r="C855" t="s">
        <v>60</v>
      </c>
      <c r="D855" t="s">
        <v>42</v>
      </c>
      <c r="E855" t="s">
        <v>115</v>
      </c>
      <c r="F855" t="s">
        <v>116</v>
      </c>
      <c r="G855" t="s">
        <v>285</v>
      </c>
      <c r="H855" t="s">
        <v>127</v>
      </c>
      <c r="I855">
        <v>1</v>
      </c>
      <c r="J855">
        <v>-3724730</v>
      </c>
      <c r="K855">
        <v>12</v>
      </c>
    </row>
    <row r="856" spans="1:11" x14ac:dyDescent="0.25">
      <c r="A856">
        <v>2008</v>
      </c>
      <c r="B856" t="s">
        <v>18</v>
      </c>
      <c r="C856" t="s">
        <v>60</v>
      </c>
      <c r="D856" t="s">
        <v>67</v>
      </c>
      <c r="E856" t="s">
        <v>206</v>
      </c>
      <c r="F856" t="s">
        <v>129</v>
      </c>
      <c r="G856" t="s">
        <v>28</v>
      </c>
      <c r="H856" t="s">
        <v>120</v>
      </c>
      <c r="I856">
        <v>1</v>
      </c>
      <c r="J856">
        <v>286844.57030000002</v>
      </c>
      <c r="K856">
        <v>4</v>
      </c>
    </row>
    <row r="857" spans="1:11" x14ac:dyDescent="0.25">
      <c r="A857">
        <v>2008</v>
      </c>
      <c r="B857" t="s">
        <v>18</v>
      </c>
      <c r="C857" t="s">
        <v>60</v>
      </c>
      <c r="D857" t="s">
        <v>67</v>
      </c>
      <c r="E857" t="s">
        <v>293</v>
      </c>
      <c r="F857" t="s">
        <v>129</v>
      </c>
      <c r="G857" t="s">
        <v>28</v>
      </c>
      <c r="H857" t="s">
        <v>240</v>
      </c>
      <c r="I857">
        <v>1</v>
      </c>
      <c r="J857">
        <v>109035</v>
      </c>
      <c r="K857">
        <v>1</v>
      </c>
    </row>
    <row r="858" spans="1:11" x14ac:dyDescent="0.25">
      <c r="A858">
        <v>2008</v>
      </c>
      <c r="B858" t="s">
        <v>18</v>
      </c>
      <c r="C858" t="s">
        <v>60</v>
      </c>
      <c r="D858" t="s">
        <v>50</v>
      </c>
      <c r="E858" t="s">
        <v>174</v>
      </c>
      <c r="F858" t="s">
        <v>136</v>
      </c>
      <c r="G858" t="s">
        <v>28</v>
      </c>
      <c r="H858" t="s">
        <v>120</v>
      </c>
      <c r="I858">
        <v>1</v>
      </c>
      <c r="J858">
        <v>-290925</v>
      </c>
      <c r="K858">
        <v>1</v>
      </c>
    </row>
    <row r="859" spans="1:11" x14ac:dyDescent="0.25">
      <c r="A859">
        <v>2008</v>
      </c>
      <c r="B859" t="s">
        <v>18</v>
      </c>
      <c r="C859" t="s">
        <v>60</v>
      </c>
      <c r="D859" t="s">
        <v>38</v>
      </c>
      <c r="E859" t="s">
        <v>143</v>
      </c>
      <c r="F859" t="s">
        <v>124</v>
      </c>
      <c r="G859" t="s">
        <v>28</v>
      </c>
      <c r="H859" t="s">
        <v>120</v>
      </c>
      <c r="I859">
        <v>1</v>
      </c>
      <c r="J859">
        <v>0</v>
      </c>
      <c r="K859">
        <v>1</v>
      </c>
    </row>
    <row r="860" spans="1:11" x14ac:dyDescent="0.25">
      <c r="A860">
        <v>2008</v>
      </c>
      <c r="B860" t="s">
        <v>18</v>
      </c>
      <c r="C860" t="s">
        <v>60</v>
      </c>
      <c r="D860" t="s">
        <v>38</v>
      </c>
      <c r="E860" t="s">
        <v>196</v>
      </c>
      <c r="F860" t="s">
        <v>142</v>
      </c>
      <c r="G860" t="s">
        <v>28</v>
      </c>
      <c r="H860" t="s">
        <v>120</v>
      </c>
      <c r="I860">
        <v>1</v>
      </c>
      <c r="J860">
        <v>211564126.6717</v>
      </c>
      <c r="K860">
        <v>40</v>
      </c>
    </row>
    <row r="861" spans="1:11" x14ac:dyDescent="0.25">
      <c r="A861">
        <v>2008</v>
      </c>
      <c r="B861" t="s">
        <v>18</v>
      </c>
      <c r="C861" t="s">
        <v>60</v>
      </c>
      <c r="D861" t="s">
        <v>38</v>
      </c>
      <c r="E861" t="s">
        <v>320</v>
      </c>
      <c r="F861" t="s">
        <v>124</v>
      </c>
      <c r="G861" t="s">
        <v>28</v>
      </c>
      <c r="H861" t="s">
        <v>120</v>
      </c>
      <c r="I861">
        <v>1</v>
      </c>
      <c r="J861">
        <v>610900</v>
      </c>
      <c r="K861">
        <v>1</v>
      </c>
    </row>
    <row r="862" spans="1:11" x14ac:dyDescent="0.25">
      <c r="A862">
        <v>2008</v>
      </c>
      <c r="B862" t="s">
        <v>18</v>
      </c>
      <c r="C862" t="s">
        <v>60</v>
      </c>
      <c r="D862" t="s">
        <v>38</v>
      </c>
      <c r="E862" t="s">
        <v>238</v>
      </c>
      <c r="F862" t="s">
        <v>194</v>
      </c>
      <c r="G862" t="s">
        <v>303</v>
      </c>
      <c r="H862" t="s">
        <v>120</v>
      </c>
      <c r="I862">
        <v>1</v>
      </c>
      <c r="J862">
        <v>30755287</v>
      </c>
      <c r="K862">
        <v>20</v>
      </c>
    </row>
    <row r="863" spans="1:11" x14ac:dyDescent="0.25">
      <c r="A863">
        <v>2008</v>
      </c>
      <c r="B863" t="s">
        <v>18</v>
      </c>
      <c r="C863" t="s">
        <v>29</v>
      </c>
      <c r="D863" t="s">
        <v>20</v>
      </c>
      <c r="E863" t="s">
        <v>265</v>
      </c>
      <c r="F863" t="s">
        <v>116</v>
      </c>
      <c r="G863" t="s">
        <v>144</v>
      </c>
      <c r="H863" t="s">
        <v>120</v>
      </c>
      <c r="I863">
        <v>1</v>
      </c>
      <c r="J863">
        <v>52049</v>
      </c>
      <c r="K863">
        <v>4</v>
      </c>
    </row>
    <row r="864" spans="1:11" x14ac:dyDescent="0.25">
      <c r="A864">
        <v>2008</v>
      </c>
      <c r="B864" t="s">
        <v>18</v>
      </c>
      <c r="C864" t="s">
        <v>29</v>
      </c>
      <c r="D864" t="s">
        <v>20</v>
      </c>
      <c r="E864" t="s">
        <v>118</v>
      </c>
      <c r="F864" t="s">
        <v>116</v>
      </c>
      <c r="G864" t="s">
        <v>28</v>
      </c>
      <c r="H864" t="s">
        <v>127</v>
      </c>
      <c r="I864">
        <v>1</v>
      </c>
      <c r="J864">
        <v>54545384</v>
      </c>
      <c r="K864">
        <v>3</v>
      </c>
    </row>
    <row r="865" spans="1:11" x14ac:dyDescent="0.25">
      <c r="A865">
        <v>2008</v>
      </c>
      <c r="B865" t="s">
        <v>18</v>
      </c>
      <c r="C865" t="s">
        <v>29</v>
      </c>
      <c r="D865" t="s">
        <v>20</v>
      </c>
      <c r="E865" t="s">
        <v>125</v>
      </c>
      <c r="F865" t="s">
        <v>116</v>
      </c>
      <c r="G865" t="s">
        <v>28</v>
      </c>
      <c r="H865" t="s">
        <v>145</v>
      </c>
      <c r="I865">
        <v>1</v>
      </c>
      <c r="J865">
        <v>950000</v>
      </c>
      <c r="K865">
        <v>1</v>
      </c>
    </row>
    <row r="866" spans="1:11" x14ac:dyDescent="0.25">
      <c r="A866">
        <v>2008</v>
      </c>
      <c r="B866" t="s">
        <v>18</v>
      </c>
      <c r="C866" t="s">
        <v>29</v>
      </c>
      <c r="D866" t="s">
        <v>20</v>
      </c>
      <c r="E866" t="s">
        <v>125</v>
      </c>
      <c r="F866" t="s">
        <v>116</v>
      </c>
      <c r="G866" t="s">
        <v>220</v>
      </c>
      <c r="H866" t="s">
        <v>240</v>
      </c>
      <c r="I866">
        <v>1</v>
      </c>
      <c r="J866">
        <v>2752168.46</v>
      </c>
      <c r="K866">
        <v>5</v>
      </c>
    </row>
    <row r="867" spans="1:11" x14ac:dyDescent="0.25">
      <c r="A867">
        <v>2008</v>
      </c>
      <c r="B867" t="s">
        <v>18</v>
      </c>
      <c r="C867" t="s">
        <v>29</v>
      </c>
      <c r="D867" t="s">
        <v>20</v>
      </c>
      <c r="E867" t="s">
        <v>201</v>
      </c>
      <c r="F867" t="s">
        <v>116</v>
      </c>
      <c r="G867" t="s">
        <v>28</v>
      </c>
      <c r="H867" t="s">
        <v>120</v>
      </c>
      <c r="I867">
        <v>1</v>
      </c>
      <c r="J867">
        <v>199008800</v>
      </c>
      <c r="K867">
        <v>6</v>
      </c>
    </row>
    <row r="868" spans="1:11" x14ac:dyDescent="0.25">
      <c r="A868">
        <v>2008</v>
      </c>
      <c r="B868" t="s">
        <v>18</v>
      </c>
      <c r="C868" t="s">
        <v>29</v>
      </c>
      <c r="D868" t="s">
        <v>20</v>
      </c>
      <c r="E868" t="s">
        <v>121</v>
      </c>
      <c r="F868" t="s">
        <v>116</v>
      </c>
      <c r="G868" t="s">
        <v>144</v>
      </c>
      <c r="H868" t="s">
        <v>120</v>
      </c>
      <c r="I868">
        <v>1</v>
      </c>
      <c r="J868">
        <v>80730757.375</v>
      </c>
      <c r="K868">
        <v>13</v>
      </c>
    </row>
    <row r="869" spans="1:11" x14ac:dyDescent="0.25">
      <c r="A869">
        <v>2008</v>
      </c>
      <c r="B869" t="s">
        <v>18</v>
      </c>
      <c r="C869" t="s">
        <v>29</v>
      </c>
      <c r="D869" t="s">
        <v>30</v>
      </c>
      <c r="E869" t="s">
        <v>138</v>
      </c>
      <c r="F869" t="s">
        <v>129</v>
      </c>
      <c r="G869" t="s">
        <v>28</v>
      </c>
      <c r="H869" t="s">
        <v>120</v>
      </c>
      <c r="I869">
        <v>1</v>
      </c>
      <c r="J869">
        <v>-4368</v>
      </c>
      <c r="K869">
        <v>1</v>
      </c>
    </row>
    <row r="870" spans="1:11" x14ac:dyDescent="0.25">
      <c r="A870">
        <v>2008</v>
      </c>
      <c r="B870" t="s">
        <v>18</v>
      </c>
      <c r="C870" t="s">
        <v>29</v>
      </c>
      <c r="D870" t="s">
        <v>30</v>
      </c>
      <c r="E870" t="s">
        <v>128</v>
      </c>
      <c r="F870" t="s">
        <v>129</v>
      </c>
      <c r="G870" t="s">
        <v>28</v>
      </c>
      <c r="H870" t="s">
        <v>120</v>
      </c>
      <c r="I870">
        <v>1</v>
      </c>
      <c r="J870">
        <v>46410921.638300002</v>
      </c>
      <c r="K870">
        <v>27</v>
      </c>
    </row>
    <row r="871" spans="1:11" x14ac:dyDescent="0.25">
      <c r="A871">
        <v>2008</v>
      </c>
      <c r="B871" t="s">
        <v>18</v>
      </c>
      <c r="C871" t="s">
        <v>29</v>
      </c>
      <c r="D871" t="s">
        <v>30</v>
      </c>
      <c r="E871" t="s">
        <v>276</v>
      </c>
      <c r="F871" t="s">
        <v>129</v>
      </c>
      <c r="G871" t="s">
        <v>144</v>
      </c>
      <c r="H871" t="s">
        <v>120</v>
      </c>
      <c r="I871">
        <v>1</v>
      </c>
      <c r="J871">
        <v>873615</v>
      </c>
      <c r="K871">
        <v>1</v>
      </c>
    </row>
    <row r="872" spans="1:11" x14ac:dyDescent="0.25">
      <c r="A872">
        <v>2008</v>
      </c>
      <c r="B872" t="s">
        <v>18</v>
      </c>
      <c r="C872" t="s">
        <v>29</v>
      </c>
      <c r="D872" t="s">
        <v>30</v>
      </c>
      <c r="E872" t="s">
        <v>186</v>
      </c>
      <c r="F872" t="s">
        <v>129</v>
      </c>
      <c r="G872" t="s">
        <v>28</v>
      </c>
      <c r="H872" t="s">
        <v>120</v>
      </c>
      <c r="I872">
        <v>1</v>
      </c>
      <c r="J872">
        <v>5822758.75</v>
      </c>
      <c r="K872">
        <v>7</v>
      </c>
    </row>
    <row r="873" spans="1:11" x14ac:dyDescent="0.25">
      <c r="A873">
        <v>2008</v>
      </c>
      <c r="B873" t="s">
        <v>18</v>
      </c>
      <c r="C873" t="s">
        <v>29</v>
      </c>
      <c r="D873" t="s">
        <v>30</v>
      </c>
      <c r="E873" t="s">
        <v>186</v>
      </c>
      <c r="F873" t="s">
        <v>129</v>
      </c>
      <c r="G873" t="s">
        <v>28</v>
      </c>
      <c r="H873" t="s">
        <v>248</v>
      </c>
      <c r="I873">
        <v>1</v>
      </c>
      <c r="J873">
        <v>0</v>
      </c>
      <c r="K873">
        <v>1</v>
      </c>
    </row>
    <row r="874" spans="1:11" x14ac:dyDescent="0.25">
      <c r="A874">
        <v>2008</v>
      </c>
      <c r="B874" t="s">
        <v>18</v>
      </c>
      <c r="C874" t="s">
        <v>29</v>
      </c>
      <c r="D874" t="s">
        <v>36</v>
      </c>
      <c r="E874" t="s">
        <v>294</v>
      </c>
      <c r="F874" t="s">
        <v>129</v>
      </c>
      <c r="G874" t="s">
        <v>28</v>
      </c>
      <c r="H874" t="s">
        <v>120</v>
      </c>
      <c r="I874">
        <v>1</v>
      </c>
      <c r="J874">
        <v>31728</v>
      </c>
      <c r="K874">
        <v>2</v>
      </c>
    </row>
    <row r="875" spans="1:11" x14ac:dyDescent="0.25">
      <c r="A875">
        <v>2008</v>
      </c>
      <c r="B875" t="s">
        <v>18</v>
      </c>
      <c r="C875" t="s">
        <v>29</v>
      </c>
      <c r="D875" t="s">
        <v>67</v>
      </c>
      <c r="E875" t="s">
        <v>247</v>
      </c>
      <c r="F875" t="s">
        <v>129</v>
      </c>
      <c r="G875" t="s">
        <v>28</v>
      </c>
      <c r="H875" t="s">
        <v>120</v>
      </c>
      <c r="I875">
        <v>1</v>
      </c>
      <c r="J875">
        <v>961602</v>
      </c>
      <c r="K875">
        <v>2</v>
      </c>
    </row>
    <row r="876" spans="1:11" x14ac:dyDescent="0.25">
      <c r="A876">
        <v>2008</v>
      </c>
      <c r="B876" t="s">
        <v>18</v>
      </c>
      <c r="C876" t="s">
        <v>29</v>
      </c>
      <c r="D876" t="s">
        <v>67</v>
      </c>
      <c r="E876" t="s">
        <v>273</v>
      </c>
      <c r="F876" t="s">
        <v>129</v>
      </c>
      <c r="G876" t="s">
        <v>28</v>
      </c>
      <c r="H876" t="s">
        <v>120</v>
      </c>
      <c r="I876">
        <v>1</v>
      </c>
      <c r="J876">
        <v>189919</v>
      </c>
      <c r="K876">
        <v>1</v>
      </c>
    </row>
    <row r="877" spans="1:11" x14ac:dyDescent="0.25">
      <c r="A877">
        <v>2008</v>
      </c>
      <c r="B877" t="s">
        <v>18</v>
      </c>
      <c r="C877" t="s">
        <v>29</v>
      </c>
      <c r="D877" t="s">
        <v>50</v>
      </c>
      <c r="E877" t="s">
        <v>190</v>
      </c>
      <c r="F877" t="s">
        <v>171</v>
      </c>
      <c r="G877" t="s">
        <v>28</v>
      </c>
      <c r="H877" t="s">
        <v>131</v>
      </c>
      <c r="I877">
        <v>1</v>
      </c>
      <c r="J877">
        <v>4316042</v>
      </c>
      <c r="K877">
        <v>1</v>
      </c>
    </row>
    <row r="878" spans="1:11" x14ac:dyDescent="0.25">
      <c r="A878">
        <v>2008</v>
      </c>
      <c r="B878" t="s">
        <v>18</v>
      </c>
      <c r="C878" t="s">
        <v>29</v>
      </c>
      <c r="D878" t="s">
        <v>38</v>
      </c>
      <c r="E878" t="s">
        <v>196</v>
      </c>
      <c r="F878" t="s">
        <v>142</v>
      </c>
      <c r="G878" t="s">
        <v>300</v>
      </c>
      <c r="H878" t="s">
        <v>145</v>
      </c>
      <c r="I878">
        <v>1</v>
      </c>
      <c r="J878">
        <v>2778201</v>
      </c>
      <c r="K878">
        <v>2</v>
      </c>
    </row>
    <row r="879" spans="1:11" x14ac:dyDescent="0.25">
      <c r="A879">
        <v>2008</v>
      </c>
      <c r="B879" t="s">
        <v>18</v>
      </c>
      <c r="C879" t="s">
        <v>29</v>
      </c>
      <c r="D879" t="s">
        <v>55</v>
      </c>
      <c r="E879" t="s">
        <v>271</v>
      </c>
      <c r="F879" t="s">
        <v>129</v>
      </c>
      <c r="G879" t="s">
        <v>28</v>
      </c>
      <c r="H879" t="s">
        <v>240</v>
      </c>
      <c r="I879">
        <v>1</v>
      </c>
      <c r="J879">
        <v>987479</v>
      </c>
      <c r="K879">
        <v>1</v>
      </c>
    </row>
    <row r="880" spans="1:11" x14ac:dyDescent="0.25">
      <c r="A880">
        <v>2009</v>
      </c>
      <c r="B880" t="s">
        <v>18</v>
      </c>
      <c r="C880" t="s">
        <v>19</v>
      </c>
      <c r="D880" t="s">
        <v>20</v>
      </c>
      <c r="E880" t="s">
        <v>118</v>
      </c>
      <c r="F880" t="s">
        <v>116</v>
      </c>
      <c r="G880" t="s">
        <v>172</v>
      </c>
      <c r="H880" t="s">
        <v>122</v>
      </c>
      <c r="I880">
        <v>1</v>
      </c>
      <c r="J880">
        <v>1982402</v>
      </c>
      <c r="K880">
        <v>1</v>
      </c>
    </row>
    <row r="881" spans="1:11" x14ac:dyDescent="0.25">
      <c r="A881">
        <v>2009</v>
      </c>
      <c r="B881" t="s">
        <v>18</v>
      </c>
      <c r="C881" t="s">
        <v>19</v>
      </c>
      <c r="D881" t="s">
        <v>20</v>
      </c>
      <c r="E881" t="s">
        <v>118</v>
      </c>
      <c r="F881" t="s">
        <v>116</v>
      </c>
      <c r="G881" t="s">
        <v>137</v>
      </c>
      <c r="H881" t="s">
        <v>127</v>
      </c>
      <c r="I881">
        <v>1</v>
      </c>
      <c r="J881">
        <v>20410945</v>
      </c>
      <c r="K881">
        <v>4</v>
      </c>
    </row>
    <row r="882" spans="1:11" x14ac:dyDescent="0.25">
      <c r="A882">
        <v>2009</v>
      </c>
      <c r="B882" t="s">
        <v>18</v>
      </c>
      <c r="C882" t="s">
        <v>19</v>
      </c>
      <c r="D882" t="s">
        <v>20</v>
      </c>
      <c r="E882" t="s">
        <v>125</v>
      </c>
      <c r="F882" t="s">
        <v>116</v>
      </c>
      <c r="G882" t="s">
        <v>172</v>
      </c>
      <c r="H882" t="s">
        <v>120</v>
      </c>
      <c r="I882">
        <v>1</v>
      </c>
      <c r="J882">
        <v>3945712.75</v>
      </c>
      <c r="K882">
        <v>3</v>
      </c>
    </row>
    <row r="883" spans="1:11" x14ac:dyDescent="0.25">
      <c r="A883">
        <v>2008</v>
      </c>
      <c r="B883" t="s">
        <v>18</v>
      </c>
      <c r="C883" t="s">
        <v>60</v>
      </c>
      <c r="D883" t="s">
        <v>67</v>
      </c>
      <c r="E883" t="s">
        <v>297</v>
      </c>
      <c r="F883" t="s">
        <v>129</v>
      </c>
      <c r="G883" t="s">
        <v>28</v>
      </c>
      <c r="H883" t="s">
        <v>120</v>
      </c>
      <c r="I883">
        <v>1</v>
      </c>
      <c r="J883">
        <v>5071090.625</v>
      </c>
      <c r="K883">
        <v>4</v>
      </c>
    </row>
    <row r="884" spans="1:11" x14ac:dyDescent="0.25">
      <c r="A884">
        <v>2008</v>
      </c>
      <c r="B884" t="s">
        <v>18</v>
      </c>
      <c r="C884" t="s">
        <v>60</v>
      </c>
      <c r="D884" t="s">
        <v>38</v>
      </c>
      <c r="E884" t="s">
        <v>207</v>
      </c>
      <c r="F884" t="s">
        <v>124</v>
      </c>
      <c r="G884" t="s">
        <v>28</v>
      </c>
      <c r="H884" t="s">
        <v>233</v>
      </c>
      <c r="I884">
        <v>1</v>
      </c>
      <c r="J884">
        <v>165350.4063</v>
      </c>
      <c r="K884">
        <v>1</v>
      </c>
    </row>
    <row r="885" spans="1:11" x14ac:dyDescent="0.25">
      <c r="A885">
        <v>2008</v>
      </c>
      <c r="B885" t="s">
        <v>18</v>
      </c>
      <c r="C885" t="s">
        <v>60</v>
      </c>
      <c r="D885" t="s">
        <v>38</v>
      </c>
      <c r="E885" t="s">
        <v>267</v>
      </c>
      <c r="F885" t="s">
        <v>124</v>
      </c>
      <c r="G885" t="s">
        <v>28</v>
      </c>
      <c r="H885" t="s">
        <v>120</v>
      </c>
      <c r="I885">
        <v>1</v>
      </c>
      <c r="J885">
        <v>290925</v>
      </c>
      <c r="K885">
        <v>1</v>
      </c>
    </row>
    <row r="886" spans="1:11" x14ac:dyDescent="0.25">
      <c r="A886">
        <v>2008</v>
      </c>
      <c r="B886" t="s">
        <v>18</v>
      </c>
      <c r="C886" t="s">
        <v>29</v>
      </c>
      <c r="D886" t="s">
        <v>20</v>
      </c>
      <c r="E886" t="s">
        <v>236</v>
      </c>
      <c r="F886" t="s">
        <v>116</v>
      </c>
      <c r="G886" t="s">
        <v>28</v>
      </c>
      <c r="H886" t="s">
        <v>248</v>
      </c>
      <c r="I886">
        <v>1</v>
      </c>
      <c r="J886">
        <v>0</v>
      </c>
      <c r="K886">
        <v>1</v>
      </c>
    </row>
    <row r="887" spans="1:11" x14ac:dyDescent="0.25">
      <c r="A887">
        <v>2008</v>
      </c>
      <c r="B887" t="s">
        <v>18</v>
      </c>
      <c r="C887" t="s">
        <v>29</v>
      </c>
      <c r="D887" t="s">
        <v>20</v>
      </c>
      <c r="E887" t="s">
        <v>125</v>
      </c>
      <c r="F887" t="s">
        <v>116</v>
      </c>
      <c r="G887" t="s">
        <v>144</v>
      </c>
      <c r="H887" t="s">
        <v>120</v>
      </c>
      <c r="I887">
        <v>1</v>
      </c>
      <c r="J887">
        <v>214933199.2031</v>
      </c>
      <c r="K887">
        <v>16</v>
      </c>
    </row>
    <row r="888" spans="1:11" x14ac:dyDescent="0.25">
      <c r="A888">
        <v>2008</v>
      </c>
      <c r="B888" t="s">
        <v>18</v>
      </c>
      <c r="C888" t="s">
        <v>29</v>
      </c>
      <c r="D888" t="s">
        <v>20</v>
      </c>
      <c r="E888" t="s">
        <v>187</v>
      </c>
      <c r="F888" t="s">
        <v>116</v>
      </c>
      <c r="G888" t="s">
        <v>28</v>
      </c>
      <c r="H888" t="s">
        <v>120</v>
      </c>
      <c r="I888">
        <v>1</v>
      </c>
      <c r="J888">
        <v>143294</v>
      </c>
      <c r="K888">
        <v>2</v>
      </c>
    </row>
    <row r="889" spans="1:11" x14ac:dyDescent="0.25">
      <c r="A889">
        <v>2008</v>
      </c>
      <c r="B889" t="s">
        <v>18</v>
      </c>
      <c r="C889" t="s">
        <v>29</v>
      </c>
      <c r="D889" t="s">
        <v>20</v>
      </c>
      <c r="E889" t="s">
        <v>121</v>
      </c>
      <c r="F889" t="s">
        <v>116</v>
      </c>
      <c r="G889" t="s">
        <v>28</v>
      </c>
      <c r="H889" t="s">
        <v>120</v>
      </c>
      <c r="I889">
        <v>1</v>
      </c>
      <c r="J889">
        <v>22673295.25</v>
      </c>
      <c r="K889">
        <v>3</v>
      </c>
    </row>
    <row r="890" spans="1:11" x14ac:dyDescent="0.25">
      <c r="A890">
        <v>2008</v>
      </c>
      <c r="B890" t="s">
        <v>18</v>
      </c>
      <c r="C890" t="s">
        <v>29</v>
      </c>
      <c r="D890" t="s">
        <v>20</v>
      </c>
      <c r="E890" t="s">
        <v>192</v>
      </c>
      <c r="F890" t="s">
        <v>116</v>
      </c>
      <c r="G890" t="s">
        <v>28</v>
      </c>
      <c r="H890" t="s">
        <v>120</v>
      </c>
      <c r="I890">
        <v>1</v>
      </c>
      <c r="J890">
        <v>2510630.625</v>
      </c>
      <c r="K890">
        <v>2</v>
      </c>
    </row>
    <row r="891" spans="1:11" x14ac:dyDescent="0.25">
      <c r="A891">
        <v>2008</v>
      </c>
      <c r="B891" t="s">
        <v>18</v>
      </c>
      <c r="C891" t="s">
        <v>29</v>
      </c>
      <c r="D891" t="s">
        <v>30</v>
      </c>
      <c r="E891" t="s">
        <v>150</v>
      </c>
      <c r="F891" t="s">
        <v>129</v>
      </c>
      <c r="G891" t="s">
        <v>28</v>
      </c>
      <c r="H891" t="s">
        <v>120</v>
      </c>
      <c r="I891">
        <v>1</v>
      </c>
      <c r="J891">
        <v>28736</v>
      </c>
      <c r="K891">
        <v>1</v>
      </c>
    </row>
    <row r="892" spans="1:11" x14ac:dyDescent="0.25">
      <c r="A892">
        <v>2008</v>
      </c>
      <c r="B892" t="s">
        <v>18</v>
      </c>
      <c r="C892" t="s">
        <v>29</v>
      </c>
      <c r="D892" t="s">
        <v>30</v>
      </c>
      <c r="E892" t="s">
        <v>128</v>
      </c>
      <c r="F892" t="s">
        <v>129</v>
      </c>
      <c r="G892" t="s">
        <v>28</v>
      </c>
      <c r="H892" t="s">
        <v>188</v>
      </c>
      <c r="I892">
        <v>1</v>
      </c>
      <c r="J892">
        <v>0</v>
      </c>
      <c r="K892">
        <v>0</v>
      </c>
    </row>
    <row r="893" spans="1:11" x14ac:dyDescent="0.25">
      <c r="A893">
        <v>2008</v>
      </c>
      <c r="B893" t="s">
        <v>18</v>
      </c>
      <c r="C893" t="s">
        <v>29</v>
      </c>
      <c r="D893" t="s">
        <v>30</v>
      </c>
      <c r="E893" t="s">
        <v>162</v>
      </c>
      <c r="F893" t="s">
        <v>129</v>
      </c>
      <c r="G893" t="s">
        <v>28</v>
      </c>
      <c r="H893" t="s">
        <v>120</v>
      </c>
      <c r="I893">
        <v>1</v>
      </c>
      <c r="J893">
        <v>5714010</v>
      </c>
      <c r="K893">
        <v>1</v>
      </c>
    </row>
    <row r="894" spans="1:11" x14ac:dyDescent="0.25">
      <c r="A894">
        <v>2008</v>
      </c>
      <c r="B894" t="s">
        <v>18</v>
      </c>
      <c r="C894" t="s">
        <v>29</v>
      </c>
      <c r="D894" t="s">
        <v>30</v>
      </c>
      <c r="E894" t="s">
        <v>189</v>
      </c>
      <c r="F894" t="s">
        <v>129</v>
      </c>
      <c r="G894" t="s">
        <v>28</v>
      </c>
      <c r="H894" t="s">
        <v>240</v>
      </c>
      <c r="I894">
        <v>1</v>
      </c>
      <c r="J894">
        <v>73618509</v>
      </c>
      <c r="K894">
        <v>12</v>
      </c>
    </row>
    <row r="895" spans="1:11" x14ac:dyDescent="0.25">
      <c r="A895">
        <v>2008</v>
      </c>
      <c r="B895" t="s">
        <v>18</v>
      </c>
      <c r="C895" t="s">
        <v>29</v>
      </c>
      <c r="D895" t="s">
        <v>67</v>
      </c>
      <c r="E895" t="s">
        <v>273</v>
      </c>
      <c r="F895" t="s">
        <v>129</v>
      </c>
      <c r="G895" t="s">
        <v>28</v>
      </c>
      <c r="H895" t="s">
        <v>240</v>
      </c>
      <c r="I895">
        <v>1</v>
      </c>
      <c r="J895">
        <v>0</v>
      </c>
      <c r="K895">
        <v>1</v>
      </c>
    </row>
    <row r="896" spans="1:11" x14ac:dyDescent="0.25">
      <c r="A896">
        <v>2008</v>
      </c>
      <c r="B896" t="s">
        <v>18</v>
      </c>
      <c r="C896" t="s">
        <v>29</v>
      </c>
      <c r="D896" t="s">
        <v>50</v>
      </c>
      <c r="E896" t="s">
        <v>321</v>
      </c>
      <c r="F896" t="s">
        <v>136</v>
      </c>
      <c r="G896" t="s">
        <v>28</v>
      </c>
      <c r="H896" t="s">
        <v>120</v>
      </c>
      <c r="I896">
        <v>1</v>
      </c>
      <c r="J896">
        <v>372000</v>
      </c>
      <c r="K896">
        <v>1</v>
      </c>
    </row>
    <row r="897" spans="1:11" x14ac:dyDescent="0.25">
      <c r="A897">
        <v>2008</v>
      </c>
      <c r="B897" t="s">
        <v>18</v>
      </c>
      <c r="C897" t="s">
        <v>29</v>
      </c>
      <c r="D897" t="s">
        <v>50</v>
      </c>
      <c r="E897" t="s">
        <v>242</v>
      </c>
      <c r="F897" t="s">
        <v>171</v>
      </c>
      <c r="G897" t="s">
        <v>28</v>
      </c>
      <c r="H897" t="s">
        <v>120</v>
      </c>
      <c r="I897">
        <v>1</v>
      </c>
      <c r="J897">
        <v>69012</v>
      </c>
      <c r="K897">
        <v>1</v>
      </c>
    </row>
    <row r="898" spans="1:11" x14ac:dyDescent="0.25">
      <c r="A898">
        <v>2008</v>
      </c>
      <c r="B898" t="s">
        <v>18</v>
      </c>
      <c r="C898" t="s">
        <v>29</v>
      </c>
      <c r="D898" t="s">
        <v>38</v>
      </c>
      <c r="E898" t="s">
        <v>243</v>
      </c>
      <c r="F898" t="s">
        <v>124</v>
      </c>
      <c r="G898" t="s">
        <v>28</v>
      </c>
      <c r="H898" t="s">
        <v>145</v>
      </c>
      <c r="I898">
        <v>1</v>
      </c>
      <c r="J898">
        <v>11255359</v>
      </c>
      <c r="K898">
        <v>28</v>
      </c>
    </row>
    <row r="899" spans="1:11" x14ac:dyDescent="0.25">
      <c r="A899">
        <v>2009</v>
      </c>
      <c r="B899" t="s">
        <v>18</v>
      </c>
      <c r="C899" t="s">
        <v>19</v>
      </c>
      <c r="D899" t="s">
        <v>20</v>
      </c>
      <c r="E899" t="s">
        <v>118</v>
      </c>
      <c r="F899" t="s">
        <v>116</v>
      </c>
      <c r="G899" t="s">
        <v>119</v>
      </c>
      <c r="H899" t="s">
        <v>117</v>
      </c>
      <c r="I899">
        <v>1</v>
      </c>
      <c r="J899">
        <v>-80887.578099999999</v>
      </c>
      <c r="K899">
        <v>1</v>
      </c>
    </row>
    <row r="900" spans="1:11" x14ac:dyDescent="0.25">
      <c r="A900">
        <v>2009</v>
      </c>
      <c r="B900" t="s">
        <v>18</v>
      </c>
      <c r="C900" t="s">
        <v>19</v>
      </c>
      <c r="D900" t="s">
        <v>20</v>
      </c>
      <c r="E900" t="s">
        <v>125</v>
      </c>
      <c r="F900" t="s">
        <v>116</v>
      </c>
      <c r="G900" t="s">
        <v>137</v>
      </c>
      <c r="H900" t="s">
        <v>122</v>
      </c>
      <c r="I900">
        <v>1</v>
      </c>
      <c r="J900">
        <v>375318</v>
      </c>
      <c r="K900">
        <v>5</v>
      </c>
    </row>
    <row r="901" spans="1:11" x14ac:dyDescent="0.25">
      <c r="A901">
        <v>2009</v>
      </c>
      <c r="B901" t="s">
        <v>18</v>
      </c>
      <c r="C901" t="s">
        <v>19</v>
      </c>
      <c r="D901" t="s">
        <v>20</v>
      </c>
      <c r="E901" t="s">
        <v>125</v>
      </c>
      <c r="F901" t="s">
        <v>116</v>
      </c>
      <c r="G901" t="s">
        <v>208</v>
      </c>
      <c r="H901" t="s">
        <v>204</v>
      </c>
      <c r="I901">
        <v>1</v>
      </c>
      <c r="J901">
        <v>29971</v>
      </c>
      <c r="K901">
        <v>2</v>
      </c>
    </row>
    <row r="902" spans="1:11" x14ac:dyDescent="0.25">
      <c r="A902">
        <v>2009</v>
      </c>
      <c r="B902" t="s">
        <v>18</v>
      </c>
      <c r="C902" t="s">
        <v>19</v>
      </c>
      <c r="D902" t="s">
        <v>30</v>
      </c>
      <c r="E902" t="s">
        <v>162</v>
      </c>
      <c r="F902" t="s">
        <v>129</v>
      </c>
      <c r="G902" t="s">
        <v>28</v>
      </c>
      <c r="H902" t="s">
        <v>240</v>
      </c>
      <c r="I902">
        <v>1</v>
      </c>
      <c r="J902">
        <v>850104.8125</v>
      </c>
      <c r="K902">
        <v>2</v>
      </c>
    </row>
    <row r="903" spans="1:11" x14ac:dyDescent="0.25">
      <c r="A903">
        <v>2009</v>
      </c>
      <c r="B903" t="s">
        <v>18</v>
      </c>
      <c r="C903" t="s">
        <v>19</v>
      </c>
      <c r="D903" t="s">
        <v>30</v>
      </c>
      <c r="E903" t="s">
        <v>322</v>
      </c>
      <c r="F903" t="s">
        <v>129</v>
      </c>
      <c r="G903" t="s">
        <v>28</v>
      </c>
      <c r="H903" t="s">
        <v>120</v>
      </c>
      <c r="I903">
        <v>1</v>
      </c>
      <c r="J903">
        <v>176650</v>
      </c>
      <c r="K903">
        <v>1</v>
      </c>
    </row>
    <row r="904" spans="1:11" x14ac:dyDescent="0.25">
      <c r="A904">
        <v>2009</v>
      </c>
      <c r="B904" t="s">
        <v>18</v>
      </c>
      <c r="C904" t="s">
        <v>19</v>
      </c>
      <c r="D904" t="s">
        <v>36</v>
      </c>
      <c r="E904" t="s">
        <v>153</v>
      </c>
      <c r="F904" t="s">
        <v>116</v>
      </c>
      <c r="G904" t="s">
        <v>208</v>
      </c>
      <c r="H904" t="s">
        <v>120</v>
      </c>
      <c r="I904">
        <v>1</v>
      </c>
      <c r="J904">
        <v>14647658.3125</v>
      </c>
      <c r="K904">
        <v>4</v>
      </c>
    </row>
    <row r="905" spans="1:11" x14ac:dyDescent="0.25">
      <c r="A905">
        <v>2009</v>
      </c>
      <c r="B905" t="s">
        <v>18</v>
      </c>
      <c r="C905" t="s">
        <v>19</v>
      </c>
      <c r="D905" t="s">
        <v>42</v>
      </c>
      <c r="E905" t="s">
        <v>115</v>
      </c>
      <c r="F905" t="s">
        <v>116</v>
      </c>
      <c r="G905" t="s">
        <v>28</v>
      </c>
      <c r="H905" t="s">
        <v>145</v>
      </c>
      <c r="I905">
        <v>1</v>
      </c>
      <c r="J905">
        <v>-953611.8652</v>
      </c>
      <c r="K905">
        <v>3</v>
      </c>
    </row>
    <row r="906" spans="1:11" x14ac:dyDescent="0.25">
      <c r="A906">
        <v>2009</v>
      </c>
      <c r="B906" t="s">
        <v>18</v>
      </c>
      <c r="C906" t="s">
        <v>19</v>
      </c>
      <c r="D906" t="s">
        <v>42</v>
      </c>
      <c r="E906" t="s">
        <v>115</v>
      </c>
      <c r="F906" t="s">
        <v>116</v>
      </c>
      <c r="G906" t="s">
        <v>28</v>
      </c>
      <c r="H906" t="s">
        <v>120</v>
      </c>
      <c r="I906">
        <v>1</v>
      </c>
      <c r="J906">
        <v>0</v>
      </c>
      <c r="K906">
        <v>0</v>
      </c>
    </row>
    <row r="907" spans="1:11" x14ac:dyDescent="0.25">
      <c r="A907">
        <v>2009</v>
      </c>
      <c r="B907" t="s">
        <v>18</v>
      </c>
      <c r="C907" t="s">
        <v>19</v>
      </c>
      <c r="D907" t="s">
        <v>42</v>
      </c>
      <c r="E907" t="s">
        <v>115</v>
      </c>
      <c r="F907" t="s">
        <v>116</v>
      </c>
      <c r="G907" t="s">
        <v>224</v>
      </c>
      <c r="H907" t="s">
        <v>120</v>
      </c>
      <c r="I907">
        <v>1</v>
      </c>
      <c r="J907">
        <v>52037513.078100003</v>
      </c>
      <c r="K907">
        <v>14</v>
      </c>
    </row>
    <row r="908" spans="1:11" x14ac:dyDescent="0.25">
      <c r="A908">
        <v>2009</v>
      </c>
      <c r="B908" t="s">
        <v>18</v>
      </c>
      <c r="C908" t="s">
        <v>19</v>
      </c>
      <c r="D908" t="s">
        <v>42</v>
      </c>
      <c r="E908" t="s">
        <v>141</v>
      </c>
      <c r="F908" t="s">
        <v>142</v>
      </c>
      <c r="G908" t="s">
        <v>137</v>
      </c>
      <c r="H908" t="s">
        <v>248</v>
      </c>
      <c r="I908">
        <v>1</v>
      </c>
      <c r="J908">
        <v>0</v>
      </c>
      <c r="K908">
        <v>8</v>
      </c>
    </row>
    <row r="909" spans="1:11" x14ac:dyDescent="0.25">
      <c r="A909">
        <v>2009</v>
      </c>
      <c r="B909" t="s">
        <v>18</v>
      </c>
      <c r="C909" t="s">
        <v>19</v>
      </c>
      <c r="D909" t="s">
        <v>67</v>
      </c>
      <c r="E909" t="s">
        <v>323</v>
      </c>
      <c r="F909" t="s">
        <v>129</v>
      </c>
      <c r="G909" t="s">
        <v>28</v>
      </c>
      <c r="H909" t="s">
        <v>120</v>
      </c>
      <c r="I909">
        <v>1</v>
      </c>
      <c r="J909">
        <v>14217047.02</v>
      </c>
      <c r="K909">
        <v>4</v>
      </c>
    </row>
    <row r="910" spans="1:11" x14ac:dyDescent="0.25">
      <c r="A910">
        <v>2009</v>
      </c>
      <c r="B910" t="s">
        <v>18</v>
      </c>
      <c r="C910" t="s">
        <v>19</v>
      </c>
      <c r="D910" t="s">
        <v>67</v>
      </c>
      <c r="E910" t="s">
        <v>183</v>
      </c>
      <c r="F910" t="s">
        <v>129</v>
      </c>
      <c r="G910" t="s">
        <v>28</v>
      </c>
      <c r="H910" t="s">
        <v>204</v>
      </c>
      <c r="I910">
        <v>1</v>
      </c>
      <c r="J910">
        <v>388393</v>
      </c>
      <c r="K910">
        <v>8</v>
      </c>
    </row>
    <row r="911" spans="1:11" x14ac:dyDescent="0.25">
      <c r="A911">
        <v>2009</v>
      </c>
      <c r="B911" t="s">
        <v>18</v>
      </c>
      <c r="C911" t="s">
        <v>19</v>
      </c>
      <c r="D911" t="s">
        <v>67</v>
      </c>
      <c r="E911" t="s">
        <v>232</v>
      </c>
      <c r="F911" t="s">
        <v>129</v>
      </c>
      <c r="G911" t="s">
        <v>28</v>
      </c>
      <c r="H911" t="s">
        <v>120</v>
      </c>
      <c r="I911">
        <v>1</v>
      </c>
      <c r="J911">
        <v>3667293.2735000001</v>
      </c>
      <c r="K911">
        <v>30</v>
      </c>
    </row>
    <row r="912" spans="1:11" x14ac:dyDescent="0.25">
      <c r="A912">
        <v>2009</v>
      </c>
      <c r="B912" t="s">
        <v>18</v>
      </c>
      <c r="C912" t="s">
        <v>19</v>
      </c>
      <c r="D912" t="s">
        <v>67</v>
      </c>
      <c r="E912" t="s">
        <v>246</v>
      </c>
      <c r="F912" t="s">
        <v>129</v>
      </c>
      <c r="G912" t="s">
        <v>28</v>
      </c>
      <c r="H912" t="s">
        <v>120</v>
      </c>
      <c r="I912">
        <v>1</v>
      </c>
      <c r="J912">
        <v>0</v>
      </c>
      <c r="K912">
        <v>1</v>
      </c>
    </row>
    <row r="913" spans="1:11" x14ac:dyDescent="0.25">
      <c r="A913">
        <v>2009</v>
      </c>
      <c r="B913" t="s">
        <v>18</v>
      </c>
      <c r="C913" t="s">
        <v>19</v>
      </c>
      <c r="D913" t="s">
        <v>67</v>
      </c>
      <c r="E913" t="s">
        <v>247</v>
      </c>
      <c r="F913" t="s">
        <v>129</v>
      </c>
      <c r="G913" t="s">
        <v>28</v>
      </c>
      <c r="H913" t="s">
        <v>120</v>
      </c>
      <c r="I913">
        <v>1</v>
      </c>
      <c r="J913">
        <v>27045.48</v>
      </c>
      <c r="K913">
        <v>2</v>
      </c>
    </row>
    <row r="914" spans="1:11" x14ac:dyDescent="0.25">
      <c r="A914">
        <v>2009</v>
      </c>
      <c r="B914" t="s">
        <v>18</v>
      </c>
      <c r="C914" t="s">
        <v>19</v>
      </c>
      <c r="D914" t="s">
        <v>38</v>
      </c>
      <c r="E914" t="s">
        <v>143</v>
      </c>
      <c r="F914" t="s">
        <v>124</v>
      </c>
      <c r="G914" t="s">
        <v>28</v>
      </c>
      <c r="H914" t="s">
        <v>248</v>
      </c>
      <c r="I914">
        <v>1</v>
      </c>
      <c r="J914">
        <v>-3115.04</v>
      </c>
      <c r="K914">
        <v>1</v>
      </c>
    </row>
    <row r="915" spans="1:11" x14ac:dyDescent="0.25">
      <c r="A915">
        <v>2009</v>
      </c>
      <c r="B915" t="s">
        <v>18</v>
      </c>
      <c r="C915" t="s">
        <v>19</v>
      </c>
      <c r="D915" t="s">
        <v>38</v>
      </c>
      <c r="E915" t="s">
        <v>123</v>
      </c>
      <c r="F915" t="s">
        <v>124</v>
      </c>
      <c r="G915" t="s">
        <v>137</v>
      </c>
      <c r="H915" t="s">
        <v>122</v>
      </c>
      <c r="I915">
        <v>1</v>
      </c>
      <c r="J915">
        <v>36659666.625</v>
      </c>
      <c r="K915">
        <v>41</v>
      </c>
    </row>
    <row r="916" spans="1:11" x14ac:dyDescent="0.25">
      <c r="A916">
        <v>2009</v>
      </c>
      <c r="B916" t="s">
        <v>18</v>
      </c>
      <c r="C916" t="s">
        <v>19</v>
      </c>
      <c r="D916" t="s">
        <v>55</v>
      </c>
      <c r="E916" t="s">
        <v>161</v>
      </c>
      <c r="F916" t="s">
        <v>116</v>
      </c>
      <c r="G916" t="s">
        <v>119</v>
      </c>
      <c r="H916" t="s">
        <v>145</v>
      </c>
      <c r="I916">
        <v>1</v>
      </c>
      <c r="J916">
        <v>-969500</v>
      </c>
      <c r="K916">
        <v>1</v>
      </c>
    </row>
    <row r="917" spans="1:11" x14ac:dyDescent="0.25">
      <c r="A917">
        <v>2009</v>
      </c>
      <c r="B917" t="s">
        <v>18</v>
      </c>
      <c r="C917" t="s">
        <v>60</v>
      </c>
      <c r="D917" t="s">
        <v>30</v>
      </c>
      <c r="E917" t="s">
        <v>156</v>
      </c>
      <c r="F917" t="s">
        <v>129</v>
      </c>
      <c r="G917" t="s">
        <v>28</v>
      </c>
      <c r="H917" t="s">
        <v>120</v>
      </c>
      <c r="I917">
        <v>1</v>
      </c>
      <c r="J917">
        <v>32294.8603</v>
      </c>
      <c r="K917">
        <v>2</v>
      </c>
    </row>
    <row r="918" spans="1:11" x14ac:dyDescent="0.25">
      <c r="A918">
        <v>2008</v>
      </c>
      <c r="B918" t="s">
        <v>18</v>
      </c>
      <c r="C918" t="s">
        <v>19</v>
      </c>
      <c r="D918" t="s">
        <v>20</v>
      </c>
      <c r="E918" t="s">
        <v>125</v>
      </c>
      <c r="F918" t="s">
        <v>116</v>
      </c>
      <c r="G918" t="s">
        <v>172</v>
      </c>
      <c r="H918" t="s">
        <v>145</v>
      </c>
      <c r="I918">
        <v>1</v>
      </c>
      <c r="J918">
        <v>0</v>
      </c>
      <c r="K918">
        <v>1</v>
      </c>
    </row>
    <row r="919" spans="1:11" x14ac:dyDescent="0.25">
      <c r="A919">
        <v>2008</v>
      </c>
      <c r="B919" t="s">
        <v>18</v>
      </c>
      <c r="C919" t="s">
        <v>19</v>
      </c>
      <c r="D919" t="s">
        <v>20</v>
      </c>
      <c r="E919" t="s">
        <v>125</v>
      </c>
      <c r="F919" t="s">
        <v>116</v>
      </c>
      <c r="G919" t="s">
        <v>208</v>
      </c>
      <c r="H919" t="s">
        <v>120</v>
      </c>
      <c r="I919">
        <v>1</v>
      </c>
      <c r="J919">
        <v>1113833.9102</v>
      </c>
      <c r="K919">
        <v>3</v>
      </c>
    </row>
    <row r="920" spans="1:11" x14ac:dyDescent="0.25">
      <c r="A920">
        <v>2008</v>
      </c>
      <c r="B920" t="s">
        <v>18</v>
      </c>
      <c r="C920" t="s">
        <v>19</v>
      </c>
      <c r="D920" t="s">
        <v>30</v>
      </c>
      <c r="E920" t="s">
        <v>202</v>
      </c>
      <c r="F920" t="s">
        <v>129</v>
      </c>
      <c r="G920" t="s">
        <v>28</v>
      </c>
      <c r="H920" t="s">
        <v>120</v>
      </c>
      <c r="I920">
        <v>1</v>
      </c>
      <c r="J920">
        <v>22599609.154300001</v>
      </c>
      <c r="K920">
        <v>48</v>
      </c>
    </row>
    <row r="921" spans="1:11" x14ac:dyDescent="0.25">
      <c r="A921">
        <v>2008</v>
      </c>
      <c r="B921" t="s">
        <v>18</v>
      </c>
      <c r="C921" t="s">
        <v>19</v>
      </c>
      <c r="D921" t="s">
        <v>30</v>
      </c>
      <c r="E921" t="s">
        <v>324</v>
      </c>
      <c r="F921" t="s">
        <v>129</v>
      </c>
      <c r="G921" t="s">
        <v>28</v>
      </c>
      <c r="H921" t="s">
        <v>120</v>
      </c>
      <c r="I921">
        <v>1</v>
      </c>
      <c r="J921">
        <v>65639.960900000005</v>
      </c>
      <c r="K921">
        <v>2</v>
      </c>
    </row>
    <row r="922" spans="1:11" x14ac:dyDescent="0.25">
      <c r="A922">
        <v>2008</v>
      </c>
      <c r="B922" t="s">
        <v>18</v>
      </c>
      <c r="C922" t="s">
        <v>19</v>
      </c>
      <c r="D922" t="s">
        <v>30</v>
      </c>
      <c r="E922" t="s">
        <v>162</v>
      </c>
      <c r="F922" t="s">
        <v>129</v>
      </c>
      <c r="G922" t="s">
        <v>147</v>
      </c>
      <c r="H922" t="s">
        <v>204</v>
      </c>
      <c r="I922">
        <v>1</v>
      </c>
      <c r="J922">
        <v>42907.609400000001</v>
      </c>
      <c r="K922">
        <v>1</v>
      </c>
    </row>
    <row r="923" spans="1:11" x14ac:dyDescent="0.25">
      <c r="A923">
        <v>2008</v>
      </c>
      <c r="B923" t="s">
        <v>18</v>
      </c>
      <c r="C923" t="s">
        <v>19</v>
      </c>
      <c r="D923" t="s">
        <v>30</v>
      </c>
      <c r="E923" t="s">
        <v>162</v>
      </c>
      <c r="F923" t="s">
        <v>129</v>
      </c>
      <c r="G923" t="s">
        <v>147</v>
      </c>
      <c r="H923" t="s">
        <v>233</v>
      </c>
      <c r="I923">
        <v>1</v>
      </c>
      <c r="J923">
        <v>147491.45310000001</v>
      </c>
      <c r="K923">
        <v>1</v>
      </c>
    </row>
    <row r="924" spans="1:11" x14ac:dyDescent="0.25">
      <c r="A924">
        <v>2008</v>
      </c>
      <c r="B924" t="s">
        <v>18</v>
      </c>
      <c r="C924" t="s">
        <v>19</v>
      </c>
      <c r="D924" t="s">
        <v>30</v>
      </c>
      <c r="E924" t="s">
        <v>157</v>
      </c>
      <c r="F924" t="s">
        <v>129</v>
      </c>
      <c r="G924" t="s">
        <v>208</v>
      </c>
      <c r="H924" t="s">
        <v>120</v>
      </c>
      <c r="I924">
        <v>1</v>
      </c>
      <c r="J924">
        <v>103044.00199999999</v>
      </c>
      <c r="K924">
        <v>3</v>
      </c>
    </row>
    <row r="925" spans="1:11" x14ac:dyDescent="0.25">
      <c r="A925">
        <v>2008</v>
      </c>
      <c r="B925" t="s">
        <v>18</v>
      </c>
      <c r="C925" t="s">
        <v>19</v>
      </c>
      <c r="D925" t="s">
        <v>36</v>
      </c>
      <c r="E925" t="s">
        <v>153</v>
      </c>
      <c r="F925" t="s">
        <v>116</v>
      </c>
      <c r="G925" t="s">
        <v>28</v>
      </c>
      <c r="H925" t="s">
        <v>248</v>
      </c>
      <c r="I925">
        <v>1</v>
      </c>
      <c r="J925">
        <v>20000</v>
      </c>
      <c r="K925">
        <v>1</v>
      </c>
    </row>
    <row r="926" spans="1:11" x14ac:dyDescent="0.25">
      <c r="A926">
        <v>2008</v>
      </c>
      <c r="B926" t="s">
        <v>18</v>
      </c>
      <c r="C926" t="s">
        <v>19</v>
      </c>
      <c r="D926" t="s">
        <v>36</v>
      </c>
      <c r="E926" t="s">
        <v>153</v>
      </c>
      <c r="F926" t="s">
        <v>116</v>
      </c>
      <c r="G926" t="s">
        <v>167</v>
      </c>
      <c r="H926" t="s">
        <v>248</v>
      </c>
      <c r="I926">
        <v>1</v>
      </c>
      <c r="J926">
        <v>0</v>
      </c>
      <c r="K926">
        <v>1</v>
      </c>
    </row>
    <row r="927" spans="1:11" x14ac:dyDescent="0.25">
      <c r="A927">
        <v>2008</v>
      </c>
      <c r="B927" t="s">
        <v>18</v>
      </c>
      <c r="C927" t="s">
        <v>19</v>
      </c>
      <c r="D927" t="s">
        <v>42</v>
      </c>
      <c r="E927" t="s">
        <v>115</v>
      </c>
      <c r="F927" t="s">
        <v>116</v>
      </c>
      <c r="G927" t="s">
        <v>224</v>
      </c>
      <c r="H927" t="s">
        <v>204</v>
      </c>
      <c r="I927">
        <v>1</v>
      </c>
      <c r="J927">
        <v>37616277.586000003</v>
      </c>
      <c r="K927">
        <v>28</v>
      </c>
    </row>
    <row r="928" spans="1:11" x14ac:dyDescent="0.25">
      <c r="A928">
        <v>2008</v>
      </c>
      <c r="B928" t="s">
        <v>18</v>
      </c>
      <c r="C928" t="s">
        <v>19</v>
      </c>
      <c r="D928" t="s">
        <v>42</v>
      </c>
      <c r="E928" t="s">
        <v>141</v>
      </c>
      <c r="F928" t="s">
        <v>142</v>
      </c>
      <c r="G928" t="s">
        <v>137</v>
      </c>
      <c r="H928" t="s">
        <v>120</v>
      </c>
      <c r="I928">
        <v>1</v>
      </c>
      <c r="J928">
        <v>-1835875</v>
      </c>
      <c r="K928">
        <v>1</v>
      </c>
    </row>
    <row r="929" spans="1:11" x14ac:dyDescent="0.25">
      <c r="A929">
        <v>2008</v>
      </c>
      <c r="B929" t="s">
        <v>18</v>
      </c>
      <c r="C929" t="s">
        <v>19</v>
      </c>
      <c r="D929" t="s">
        <v>42</v>
      </c>
      <c r="E929" t="s">
        <v>141</v>
      </c>
      <c r="F929" t="s">
        <v>142</v>
      </c>
      <c r="G929" t="s">
        <v>244</v>
      </c>
      <c r="H929" t="s">
        <v>122</v>
      </c>
      <c r="I929">
        <v>1</v>
      </c>
      <c r="J929">
        <v>-594445</v>
      </c>
      <c r="K929">
        <v>2</v>
      </c>
    </row>
    <row r="930" spans="1:11" x14ac:dyDescent="0.25">
      <c r="A930">
        <v>2008</v>
      </c>
      <c r="B930" t="s">
        <v>18</v>
      </c>
      <c r="C930" t="s">
        <v>19</v>
      </c>
      <c r="D930" t="s">
        <v>67</v>
      </c>
      <c r="E930" t="s">
        <v>206</v>
      </c>
      <c r="F930" t="s">
        <v>129</v>
      </c>
      <c r="G930" t="s">
        <v>28</v>
      </c>
      <c r="H930" t="s">
        <v>120</v>
      </c>
      <c r="I930">
        <v>1</v>
      </c>
      <c r="J930">
        <v>49588</v>
      </c>
      <c r="K930">
        <v>6</v>
      </c>
    </row>
    <row r="931" spans="1:11" x14ac:dyDescent="0.25">
      <c r="A931">
        <v>2008</v>
      </c>
      <c r="B931" t="s">
        <v>18</v>
      </c>
      <c r="C931" t="s">
        <v>19</v>
      </c>
      <c r="D931" t="s">
        <v>67</v>
      </c>
      <c r="E931" t="s">
        <v>183</v>
      </c>
      <c r="F931" t="s">
        <v>129</v>
      </c>
      <c r="G931" t="s">
        <v>28</v>
      </c>
      <c r="H931" t="s">
        <v>120</v>
      </c>
      <c r="I931">
        <v>1</v>
      </c>
      <c r="J931">
        <v>20124948.760899998</v>
      </c>
      <c r="K931">
        <v>39</v>
      </c>
    </row>
    <row r="932" spans="1:11" x14ac:dyDescent="0.25">
      <c r="A932">
        <v>2008</v>
      </c>
      <c r="B932" t="s">
        <v>18</v>
      </c>
      <c r="C932" t="s">
        <v>19</v>
      </c>
      <c r="D932" t="s">
        <v>67</v>
      </c>
      <c r="E932" t="s">
        <v>291</v>
      </c>
      <c r="F932" t="s">
        <v>129</v>
      </c>
      <c r="G932" t="s">
        <v>28</v>
      </c>
      <c r="H932" t="s">
        <v>120</v>
      </c>
      <c r="I932">
        <v>1</v>
      </c>
      <c r="J932">
        <v>242027.07810000001</v>
      </c>
      <c r="K932">
        <v>2</v>
      </c>
    </row>
    <row r="933" spans="1:11" x14ac:dyDescent="0.25">
      <c r="A933">
        <v>2008</v>
      </c>
      <c r="B933" t="s">
        <v>18</v>
      </c>
      <c r="C933" t="s">
        <v>19</v>
      </c>
      <c r="D933" t="s">
        <v>50</v>
      </c>
      <c r="E933" t="s">
        <v>174</v>
      </c>
      <c r="F933" t="s">
        <v>136</v>
      </c>
      <c r="G933" t="s">
        <v>28</v>
      </c>
      <c r="H933" t="s">
        <v>120</v>
      </c>
      <c r="I933">
        <v>1</v>
      </c>
      <c r="J933">
        <v>0</v>
      </c>
      <c r="K933">
        <v>4</v>
      </c>
    </row>
    <row r="934" spans="1:11" x14ac:dyDescent="0.25">
      <c r="A934">
        <v>2008</v>
      </c>
      <c r="B934" t="s">
        <v>18</v>
      </c>
      <c r="C934" t="s">
        <v>19</v>
      </c>
      <c r="D934" t="s">
        <v>38</v>
      </c>
      <c r="E934" t="s">
        <v>207</v>
      </c>
      <c r="F934" t="s">
        <v>124</v>
      </c>
      <c r="G934" t="s">
        <v>28</v>
      </c>
      <c r="H934" t="s">
        <v>145</v>
      </c>
      <c r="I934">
        <v>1</v>
      </c>
      <c r="J934">
        <v>0</v>
      </c>
      <c r="K934">
        <v>0</v>
      </c>
    </row>
    <row r="935" spans="1:11" x14ac:dyDescent="0.25">
      <c r="A935">
        <v>2008</v>
      </c>
      <c r="B935" t="s">
        <v>18</v>
      </c>
      <c r="C935" t="s">
        <v>19</v>
      </c>
      <c r="D935" t="s">
        <v>38</v>
      </c>
      <c r="E935" t="s">
        <v>268</v>
      </c>
      <c r="F935" t="s">
        <v>129</v>
      </c>
      <c r="G935" t="s">
        <v>147</v>
      </c>
      <c r="H935" t="s">
        <v>120</v>
      </c>
      <c r="I935">
        <v>1</v>
      </c>
      <c r="J935">
        <v>35043.140700000004</v>
      </c>
      <c r="K935">
        <v>2</v>
      </c>
    </row>
    <row r="936" spans="1:11" x14ac:dyDescent="0.25">
      <c r="A936">
        <v>2008</v>
      </c>
      <c r="B936" t="s">
        <v>18</v>
      </c>
      <c r="C936" t="s">
        <v>19</v>
      </c>
      <c r="D936" t="s">
        <v>38</v>
      </c>
      <c r="E936" t="s">
        <v>123</v>
      </c>
      <c r="F936" t="s">
        <v>124</v>
      </c>
      <c r="G936" t="s">
        <v>119</v>
      </c>
      <c r="H936" t="s">
        <v>120</v>
      </c>
      <c r="I936">
        <v>1</v>
      </c>
      <c r="J936">
        <v>0</v>
      </c>
      <c r="K936">
        <v>1</v>
      </c>
    </row>
    <row r="937" spans="1:11" x14ac:dyDescent="0.25">
      <c r="A937">
        <v>2008</v>
      </c>
      <c r="B937" t="s">
        <v>18</v>
      </c>
      <c r="C937" t="s">
        <v>60</v>
      </c>
      <c r="D937" t="s">
        <v>30</v>
      </c>
      <c r="E937" t="s">
        <v>252</v>
      </c>
      <c r="F937" t="s">
        <v>129</v>
      </c>
      <c r="G937" t="s">
        <v>28</v>
      </c>
      <c r="H937" t="s">
        <v>120</v>
      </c>
      <c r="I937">
        <v>1</v>
      </c>
      <c r="J937">
        <v>4689292.5</v>
      </c>
      <c r="K937">
        <v>1</v>
      </c>
    </row>
    <row r="938" spans="1:11" x14ac:dyDescent="0.25">
      <c r="A938">
        <v>2008</v>
      </c>
      <c r="B938" t="s">
        <v>18</v>
      </c>
      <c r="C938" t="s">
        <v>60</v>
      </c>
      <c r="D938" t="s">
        <v>67</v>
      </c>
      <c r="E938" t="s">
        <v>232</v>
      </c>
      <c r="F938" t="s">
        <v>129</v>
      </c>
      <c r="G938" t="s">
        <v>28</v>
      </c>
      <c r="H938" t="s">
        <v>188</v>
      </c>
      <c r="I938">
        <v>1</v>
      </c>
      <c r="J938">
        <v>0</v>
      </c>
      <c r="K938">
        <v>0</v>
      </c>
    </row>
    <row r="939" spans="1:11" x14ac:dyDescent="0.25">
      <c r="A939">
        <v>2008</v>
      </c>
      <c r="B939" t="s">
        <v>18</v>
      </c>
      <c r="C939" t="s">
        <v>60</v>
      </c>
      <c r="D939" t="s">
        <v>38</v>
      </c>
      <c r="E939" t="s">
        <v>143</v>
      </c>
      <c r="F939" t="s">
        <v>124</v>
      </c>
      <c r="G939" t="s">
        <v>28</v>
      </c>
      <c r="H939" t="s">
        <v>122</v>
      </c>
      <c r="I939">
        <v>1</v>
      </c>
      <c r="J939">
        <v>4374479.2422000002</v>
      </c>
      <c r="K939">
        <v>7</v>
      </c>
    </row>
    <row r="940" spans="1:11" x14ac:dyDescent="0.25">
      <c r="A940">
        <v>2008</v>
      </c>
      <c r="B940" t="s">
        <v>18</v>
      </c>
      <c r="C940" t="s">
        <v>60</v>
      </c>
      <c r="D940" t="s">
        <v>38</v>
      </c>
      <c r="E940" t="s">
        <v>325</v>
      </c>
      <c r="F940" t="s">
        <v>171</v>
      </c>
      <c r="G940" t="s">
        <v>28</v>
      </c>
      <c r="H940" t="s">
        <v>120</v>
      </c>
      <c r="I940">
        <v>1</v>
      </c>
      <c r="J940">
        <v>100000</v>
      </c>
      <c r="K940">
        <v>1</v>
      </c>
    </row>
    <row r="941" spans="1:11" x14ac:dyDescent="0.25">
      <c r="A941">
        <v>2008</v>
      </c>
      <c r="B941" t="s">
        <v>18</v>
      </c>
      <c r="C941" t="s">
        <v>60</v>
      </c>
      <c r="D941" t="s">
        <v>55</v>
      </c>
      <c r="E941" t="s">
        <v>209</v>
      </c>
      <c r="F941" t="s">
        <v>124</v>
      </c>
      <c r="G941" t="s">
        <v>28</v>
      </c>
      <c r="H941" t="s">
        <v>145</v>
      </c>
      <c r="I941">
        <v>1</v>
      </c>
      <c r="J941">
        <v>3720377.75</v>
      </c>
      <c r="K941">
        <v>8</v>
      </c>
    </row>
    <row r="942" spans="1:11" x14ac:dyDescent="0.25">
      <c r="A942">
        <v>2008</v>
      </c>
      <c r="B942" t="s">
        <v>18</v>
      </c>
      <c r="C942" t="s">
        <v>60</v>
      </c>
      <c r="D942" t="s">
        <v>55</v>
      </c>
      <c r="E942" t="s">
        <v>168</v>
      </c>
      <c r="F942" t="s">
        <v>159</v>
      </c>
      <c r="G942" t="s">
        <v>28</v>
      </c>
      <c r="H942" t="s">
        <v>120</v>
      </c>
      <c r="I942">
        <v>1</v>
      </c>
      <c r="J942">
        <v>27007362.281199999</v>
      </c>
      <c r="K942">
        <v>26</v>
      </c>
    </row>
    <row r="943" spans="1:11" x14ac:dyDescent="0.25">
      <c r="A943">
        <v>2008</v>
      </c>
      <c r="B943" t="s">
        <v>18</v>
      </c>
      <c r="C943" t="s">
        <v>72</v>
      </c>
      <c r="D943" t="s">
        <v>20</v>
      </c>
      <c r="E943" t="s">
        <v>125</v>
      </c>
      <c r="F943" t="s">
        <v>116</v>
      </c>
      <c r="G943" t="s">
        <v>269</v>
      </c>
      <c r="H943" t="s">
        <v>120</v>
      </c>
      <c r="I943">
        <v>1</v>
      </c>
      <c r="J943">
        <v>16295005</v>
      </c>
      <c r="K943">
        <v>2</v>
      </c>
    </row>
    <row r="944" spans="1:11" x14ac:dyDescent="0.25">
      <c r="A944">
        <v>2008</v>
      </c>
      <c r="B944" t="s">
        <v>18</v>
      </c>
      <c r="C944" t="s">
        <v>29</v>
      </c>
      <c r="D944" t="s">
        <v>30</v>
      </c>
      <c r="E944" t="s">
        <v>326</v>
      </c>
      <c r="F944" t="s">
        <v>129</v>
      </c>
      <c r="G944" t="s">
        <v>28</v>
      </c>
      <c r="H944" t="s">
        <v>120</v>
      </c>
      <c r="I944">
        <v>1</v>
      </c>
      <c r="J944">
        <v>123907</v>
      </c>
      <c r="K944">
        <v>2</v>
      </c>
    </row>
    <row r="945" spans="1:11" x14ac:dyDescent="0.25">
      <c r="A945">
        <v>2008</v>
      </c>
      <c r="B945" t="s">
        <v>18</v>
      </c>
      <c r="C945" t="s">
        <v>29</v>
      </c>
      <c r="D945" t="s">
        <v>30</v>
      </c>
      <c r="E945" t="s">
        <v>327</v>
      </c>
      <c r="F945" t="s">
        <v>129</v>
      </c>
      <c r="G945" t="s">
        <v>28</v>
      </c>
      <c r="H945" t="s">
        <v>120</v>
      </c>
      <c r="I945">
        <v>1</v>
      </c>
      <c r="J945">
        <v>11358</v>
      </c>
      <c r="K945">
        <v>1</v>
      </c>
    </row>
    <row r="946" spans="1:11" x14ac:dyDescent="0.25">
      <c r="A946">
        <v>2008</v>
      </c>
      <c r="B946" t="s">
        <v>18</v>
      </c>
      <c r="C946" t="s">
        <v>29</v>
      </c>
      <c r="D946" t="s">
        <v>36</v>
      </c>
      <c r="E946" t="s">
        <v>133</v>
      </c>
      <c r="F946" t="s">
        <v>129</v>
      </c>
      <c r="G946" t="s">
        <v>28</v>
      </c>
      <c r="H946" t="s">
        <v>120</v>
      </c>
      <c r="I946">
        <v>1</v>
      </c>
      <c r="J946">
        <v>809225</v>
      </c>
      <c r="K946">
        <v>15</v>
      </c>
    </row>
    <row r="947" spans="1:11" x14ac:dyDescent="0.25">
      <c r="A947">
        <v>2008</v>
      </c>
      <c r="B947" t="s">
        <v>18</v>
      </c>
      <c r="C947" t="s">
        <v>29</v>
      </c>
      <c r="D947" t="s">
        <v>36</v>
      </c>
      <c r="E947" t="s">
        <v>153</v>
      </c>
      <c r="F947" t="s">
        <v>116</v>
      </c>
      <c r="G947" t="s">
        <v>144</v>
      </c>
      <c r="H947" t="s">
        <v>120</v>
      </c>
      <c r="I947">
        <v>1</v>
      </c>
      <c r="J947">
        <v>0</v>
      </c>
      <c r="K947">
        <v>1</v>
      </c>
    </row>
    <row r="948" spans="1:11" x14ac:dyDescent="0.25">
      <c r="A948">
        <v>2008</v>
      </c>
      <c r="B948" t="s">
        <v>18</v>
      </c>
      <c r="C948" t="s">
        <v>29</v>
      </c>
      <c r="D948" t="s">
        <v>67</v>
      </c>
      <c r="E948" t="s">
        <v>247</v>
      </c>
      <c r="F948" t="s">
        <v>129</v>
      </c>
      <c r="G948" t="s">
        <v>28</v>
      </c>
      <c r="H948" t="s">
        <v>248</v>
      </c>
      <c r="I948">
        <v>1</v>
      </c>
      <c r="J948">
        <v>0</v>
      </c>
      <c r="K948">
        <v>1</v>
      </c>
    </row>
    <row r="949" spans="1:11" x14ac:dyDescent="0.25">
      <c r="A949">
        <v>2008</v>
      </c>
      <c r="B949" t="s">
        <v>18</v>
      </c>
      <c r="C949" t="s">
        <v>78</v>
      </c>
      <c r="D949" t="s">
        <v>20</v>
      </c>
      <c r="E949" t="s">
        <v>121</v>
      </c>
      <c r="F949" t="s">
        <v>116</v>
      </c>
      <c r="G949" t="s">
        <v>28</v>
      </c>
      <c r="H949" t="s">
        <v>120</v>
      </c>
      <c r="I949">
        <v>1</v>
      </c>
      <c r="J949">
        <v>199471.67819999999</v>
      </c>
      <c r="K949">
        <v>18</v>
      </c>
    </row>
    <row r="950" spans="1:11" x14ac:dyDescent="0.25">
      <c r="A950">
        <v>2009</v>
      </c>
      <c r="B950" t="s">
        <v>18</v>
      </c>
      <c r="C950" t="s">
        <v>19</v>
      </c>
      <c r="D950" t="s">
        <v>20</v>
      </c>
      <c r="E950" t="s">
        <v>118</v>
      </c>
      <c r="F950" t="s">
        <v>116</v>
      </c>
      <c r="G950" t="s">
        <v>172</v>
      </c>
      <c r="H950" t="s">
        <v>145</v>
      </c>
      <c r="I950">
        <v>1</v>
      </c>
      <c r="J950">
        <v>3120936</v>
      </c>
      <c r="K950">
        <v>5</v>
      </c>
    </row>
    <row r="951" spans="1:11" x14ac:dyDescent="0.25">
      <c r="A951">
        <v>2009</v>
      </c>
      <c r="B951" t="s">
        <v>18</v>
      </c>
      <c r="C951" t="s">
        <v>19</v>
      </c>
      <c r="D951" t="s">
        <v>20</v>
      </c>
      <c r="E951" t="s">
        <v>118</v>
      </c>
      <c r="F951" t="s">
        <v>116</v>
      </c>
      <c r="G951" t="s">
        <v>119</v>
      </c>
      <c r="H951" t="s">
        <v>122</v>
      </c>
      <c r="I951">
        <v>1</v>
      </c>
      <c r="J951">
        <v>-646837.09380000003</v>
      </c>
      <c r="K951">
        <v>3</v>
      </c>
    </row>
    <row r="952" spans="1:11" x14ac:dyDescent="0.25">
      <c r="A952">
        <v>2008</v>
      </c>
      <c r="B952" t="s">
        <v>18</v>
      </c>
      <c r="C952" t="s">
        <v>29</v>
      </c>
      <c r="D952" t="s">
        <v>20</v>
      </c>
      <c r="E952" t="s">
        <v>265</v>
      </c>
      <c r="F952" t="s">
        <v>116</v>
      </c>
      <c r="G952" t="s">
        <v>28</v>
      </c>
      <c r="H952" t="s">
        <v>120</v>
      </c>
      <c r="I952">
        <v>1</v>
      </c>
      <c r="J952">
        <v>0</v>
      </c>
      <c r="K952">
        <v>0</v>
      </c>
    </row>
    <row r="953" spans="1:11" x14ac:dyDescent="0.25">
      <c r="A953">
        <v>2008</v>
      </c>
      <c r="B953" t="s">
        <v>18</v>
      </c>
      <c r="C953" t="s">
        <v>29</v>
      </c>
      <c r="D953" t="s">
        <v>20</v>
      </c>
      <c r="E953" t="s">
        <v>236</v>
      </c>
      <c r="F953" t="s">
        <v>116</v>
      </c>
      <c r="G953" t="s">
        <v>28</v>
      </c>
      <c r="H953" t="s">
        <v>145</v>
      </c>
      <c r="I953">
        <v>1</v>
      </c>
      <c r="J953">
        <v>400000</v>
      </c>
      <c r="K953">
        <v>2</v>
      </c>
    </row>
    <row r="954" spans="1:11" x14ac:dyDescent="0.25">
      <c r="A954">
        <v>2008</v>
      </c>
      <c r="B954" t="s">
        <v>18</v>
      </c>
      <c r="C954" t="s">
        <v>29</v>
      </c>
      <c r="D954" t="s">
        <v>20</v>
      </c>
      <c r="E954" t="s">
        <v>118</v>
      </c>
      <c r="F954" t="s">
        <v>116</v>
      </c>
      <c r="G954" t="s">
        <v>28</v>
      </c>
      <c r="H954" t="s">
        <v>145</v>
      </c>
      <c r="I954">
        <v>1</v>
      </c>
      <c r="J954">
        <v>1888457</v>
      </c>
      <c r="K954">
        <v>1</v>
      </c>
    </row>
    <row r="955" spans="1:11" x14ac:dyDescent="0.25">
      <c r="A955">
        <v>2008</v>
      </c>
      <c r="B955" t="s">
        <v>18</v>
      </c>
      <c r="C955" t="s">
        <v>29</v>
      </c>
      <c r="D955" t="s">
        <v>30</v>
      </c>
      <c r="E955" t="s">
        <v>276</v>
      </c>
      <c r="F955" t="s">
        <v>129</v>
      </c>
      <c r="G955" t="s">
        <v>28</v>
      </c>
      <c r="H955" t="s">
        <v>120</v>
      </c>
      <c r="I955">
        <v>1</v>
      </c>
      <c r="J955">
        <v>2656889</v>
      </c>
      <c r="K955">
        <v>1</v>
      </c>
    </row>
    <row r="956" spans="1:11" x14ac:dyDescent="0.25">
      <c r="A956">
        <v>2008</v>
      </c>
      <c r="B956" t="s">
        <v>18</v>
      </c>
      <c r="C956" t="s">
        <v>29</v>
      </c>
      <c r="D956" t="s">
        <v>30</v>
      </c>
      <c r="E956" t="s">
        <v>169</v>
      </c>
      <c r="F956" t="s">
        <v>129</v>
      </c>
      <c r="G956" t="s">
        <v>28</v>
      </c>
      <c r="H956" t="s">
        <v>120</v>
      </c>
      <c r="I956">
        <v>1</v>
      </c>
      <c r="J956">
        <v>0</v>
      </c>
      <c r="K956">
        <v>3</v>
      </c>
    </row>
    <row r="957" spans="1:11" x14ac:dyDescent="0.25">
      <c r="A957">
        <v>2008</v>
      </c>
      <c r="B957" t="s">
        <v>18</v>
      </c>
      <c r="C957" t="s">
        <v>29</v>
      </c>
      <c r="D957" t="s">
        <v>36</v>
      </c>
      <c r="E957" t="s">
        <v>165</v>
      </c>
      <c r="F957" t="s">
        <v>116</v>
      </c>
      <c r="G957" t="s">
        <v>28</v>
      </c>
      <c r="H957" t="s">
        <v>120</v>
      </c>
      <c r="I957">
        <v>1</v>
      </c>
      <c r="J957">
        <v>12709820</v>
      </c>
      <c r="K957">
        <v>1</v>
      </c>
    </row>
    <row r="958" spans="1:11" x14ac:dyDescent="0.25">
      <c r="A958">
        <v>2008</v>
      </c>
      <c r="B958" t="s">
        <v>18</v>
      </c>
      <c r="C958" t="s">
        <v>29</v>
      </c>
      <c r="D958" t="s">
        <v>50</v>
      </c>
      <c r="E958" t="s">
        <v>272</v>
      </c>
      <c r="F958" t="s">
        <v>136</v>
      </c>
      <c r="G958" t="s">
        <v>28</v>
      </c>
      <c r="H958" t="s">
        <v>120</v>
      </c>
      <c r="I958">
        <v>1</v>
      </c>
      <c r="J958">
        <v>96528</v>
      </c>
      <c r="K958">
        <v>8</v>
      </c>
    </row>
    <row r="959" spans="1:11" x14ac:dyDescent="0.25">
      <c r="A959">
        <v>2008</v>
      </c>
      <c r="B959" t="s">
        <v>18</v>
      </c>
      <c r="C959" t="s">
        <v>29</v>
      </c>
      <c r="D959" t="s">
        <v>38</v>
      </c>
      <c r="E959" t="s">
        <v>143</v>
      </c>
      <c r="F959" t="s">
        <v>124</v>
      </c>
      <c r="G959" t="s">
        <v>28</v>
      </c>
      <c r="H959" t="s">
        <v>120</v>
      </c>
      <c r="I959">
        <v>1</v>
      </c>
      <c r="J959">
        <v>-55508.761700000003</v>
      </c>
      <c r="K959">
        <v>1</v>
      </c>
    </row>
    <row r="960" spans="1:11" x14ac:dyDescent="0.25">
      <c r="A960">
        <v>2008</v>
      </c>
      <c r="B960" t="s">
        <v>18</v>
      </c>
      <c r="C960" t="s">
        <v>29</v>
      </c>
      <c r="D960" t="s">
        <v>38</v>
      </c>
      <c r="E960" t="s">
        <v>196</v>
      </c>
      <c r="F960" t="s">
        <v>142</v>
      </c>
      <c r="G960" t="s">
        <v>126</v>
      </c>
      <c r="H960" t="s">
        <v>120</v>
      </c>
      <c r="I960">
        <v>1</v>
      </c>
      <c r="J960">
        <v>0</v>
      </c>
      <c r="K960">
        <v>1</v>
      </c>
    </row>
    <row r="961" spans="1:11" x14ac:dyDescent="0.25">
      <c r="A961">
        <v>2009</v>
      </c>
      <c r="B961" t="s">
        <v>18</v>
      </c>
      <c r="C961" t="s">
        <v>19</v>
      </c>
      <c r="D961" t="s">
        <v>20</v>
      </c>
      <c r="E961" t="s">
        <v>118</v>
      </c>
      <c r="F961" t="s">
        <v>116</v>
      </c>
      <c r="G961" t="s">
        <v>172</v>
      </c>
      <c r="H961" t="s">
        <v>117</v>
      </c>
      <c r="I961">
        <v>1</v>
      </c>
      <c r="J961">
        <v>3561541</v>
      </c>
      <c r="K961">
        <v>7</v>
      </c>
    </row>
    <row r="962" spans="1:11" x14ac:dyDescent="0.25">
      <c r="A962">
        <v>2009</v>
      </c>
      <c r="B962" t="s">
        <v>18</v>
      </c>
      <c r="C962" t="s">
        <v>19</v>
      </c>
      <c r="D962" t="s">
        <v>20</v>
      </c>
      <c r="E962" t="s">
        <v>125</v>
      </c>
      <c r="F962" t="s">
        <v>116</v>
      </c>
      <c r="G962" t="s">
        <v>28</v>
      </c>
      <c r="H962" t="s">
        <v>120</v>
      </c>
      <c r="I962">
        <v>1</v>
      </c>
      <c r="J962">
        <v>0</v>
      </c>
      <c r="K962">
        <v>0</v>
      </c>
    </row>
    <row r="963" spans="1:11" x14ac:dyDescent="0.25">
      <c r="A963">
        <v>2009</v>
      </c>
      <c r="B963" t="s">
        <v>18</v>
      </c>
      <c r="C963" t="s">
        <v>19</v>
      </c>
      <c r="D963" t="s">
        <v>30</v>
      </c>
      <c r="E963" t="s">
        <v>162</v>
      </c>
      <c r="F963" t="s">
        <v>129</v>
      </c>
      <c r="G963" t="s">
        <v>28</v>
      </c>
      <c r="H963" t="s">
        <v>204</v>
      </c>
      <c r="I963">
        <v>1</v>
      </c>
      <c r="J963">
        <v>173000</v>
      </c>
      <c r="K963">
        <v>1</v>
      </c>
    </row>
    <row r="964" spans="1:11" x14ac:dyDescent="0.25">
      <c r="A964">
        <v>2009</v>
      </c>
      <c r="B964" t="s">
        <v>18</v>
      </c>
      <c r="C964" t="s">
        <v>19</v>
      </c>
      <c r="D964" t="s">
        <v>42</v>
      </c>
      <c r="E964" t="s">
        <v>141</v>
      </c>
      <c r="F964" t="s">
        <v>142</v>
      </c>
      <c r="G964" t="s">
        <v>137</v>
      </c>
      <c r="H964" t="s">
        <v>117</v>
      </c>
      <c r="I964">
        <v>1</v>
      </c>
      <c r="J964">
        <v>23104297</v>
      </c>
      <c r="K964">
        <v>7</v>
      </c>
    </row>
    <row r="965" spans="1:11" x14ac:dyDescent="0.25">
      <c r="A965">
        <v>2009</v>
      </c>
      <c r="B965" t="s">
        <v>18</v>
      </c>
      <c r="C965" t="s">
        <v>19</v>
      </c>
      <c r="D965" t="s">
        <v>42</v>
      </c>
      <c r="E965" t="s">
        <v>141</v>
      </c>
      <c r="F965" t="s">
        <v>142</v>
      </c>
      <c r="G965" t="s">
        <v>244</v>
      </c>
      <c r="H965" t="s">
        <v>120</v>
      </c>
      <c r="I965">
        <v>1</v>
      </c>
      <c r="J965">
        <v>22054868</v>
      </c>
      <c r="K965">
        <v>2</v>
      </c>
    </row>
    <row r="966" spans="1:11" x14ac:dyDescent="0.25">
      <c r="A966">
        <v>2009</v>
      </c>
      <c r="B966" t="s">
        <v>18</v>
      </c>
      <c r="C966" t="s">
        <v>19</v>
      </c>
      <c r="D966" t="s">
        <v>67</v>
      </c>
      <c r="E966" t="s">
        <v>181</v>
      </c>
      <c r="F966" t="s">
        <v>129</v>
      </c>
      <c r="G966" t="s">
        <v>328</v>
      </c>
      <c r="H966" t="s">
        <v>233</v>
      </c>
      <c r="I966">
        <v>1</v>
      </c>
      <c r="J966">
        <v>850083.64060000004</v>
      </c>
      <c r="K966">
        <v>2</v>
      </c>
    </row>
    <row r="967" spans="1:11" x14ac:dyDescent="0.25">
      <c r="A967">
        <v>2009</v>
      </c>
      <c r="B967" t="s">
        <v>18</v>
      </c>
      <c r="C967" t="s">
        <v>19</v>
      </c>
      <c r="D967" t="s">
        <v>67</v>
      </c>
      <c r="E967" t="s">
        <v>232</v>
      </c>
      <c r="F967" t="s">
        <v>129</v>
      </c>
      <c r="G967" t="s">
        <v>28</v>
      </c>
      <c r="H967" t="s">
        <v>122</v>
      </c>
      <c r="I967">
        <v>1</v>
      </c>
      <c r="J967">
        <v>3784021.3437999999</v>
      </c>
      <c r="K967">
        <v>10</v>
      </c>
    </row>
    <row r="968" spans="1:11" x14ac:dyDescent="0.25">
      <c r="A968">
        <v>2009</v>
      </c>
      <c r="B968" t="s">
        <v>18</v>
      </c>
      <c r="C968" t="s">
        <v>19</v>
      </c>
      <c r="D968" t="s">
        <v>67</v>
      </c>
      <c r="E968" t="s">
        <v>293</v>
      </c>
      <c r="F968" t="s">
        <v>129</v>
      </c>
      <c r="G968" t="s">
        <v>28</v>
      </c>
      <c r="H968" t="s">
        <v>120</v>
      </c>
      <c r="I968">
        <v>1</v>
      </c>
      <c r="J968">
        <v>248933.3438</v>
      </c>
      <c r="K968">
        <v>2</v>
      </c>
    </row>
    <row r="969" spans="1:11" x14ac:dyDescent="0.25">
      <c r="A969">
        <v>2009</v>
      </c>
      <c r="B969" t="s">
        <v>18</v>
      </c>
      <c r="C969" t="s">
        <v>19</v>
      </c>
      <c r="D969" t="s">
        <v>67</v>
      </c>
      <c r="E969" t="s">
        <v>273</v>
      </c>
      <c r="F969" t="s">
        <v>129</v>
      </c>
      <c r="G969" t="s">
        <v>328</v>
      </c>
      <c r="H969" t="s">
        <v>233</v>
      </c>
      <c r="I969">
        <v>1</v>
      </c>
      <c r="J969">
        <v>61565.6299</v>
      </c>
      <c r="K969">
        <v>2</v>
      </c>
    </row>
    <row r="970" spans="1:11" x14ac:dyDescent="0.25">
      <c r="A970">
        <v>2009</v>
      </c>
      <c r="B970" t="s">
        <v>18</v>
      </c>
      <c r="C970" t="s">
        <v>19</v>
      </c>
      <c r="D970" t="s">
        <v>50</v>
      </c>
      <c r="E970" t="s">
        <v>329</v>
      </c>
      <c r="F970" t="s">
        <v>171</v>
      </c>
      <c r="G970" t="s">
        <v>28</v>
      </c>
      <c r="H970" t="s">
        <v>120</v>
      </c>
      <c r="I970">
        <v>1</v>
      </c>
      <c r="J970">
        <v>40471.550799999997</v>
      </c>
      <c r="K970">
        <v>2</v>
      </c>
    </row>
    <row r="971" spans="1:11" x14ac:dyDescent="0.25">
      <c r="A971">
        <v>2009</v>
      </c>
      <c r="B971" t="s">
        <v>18</v>
      </c>
      <c r="C971" t="s">
        <v>19</v>
      </c>
      <c r="D971" t="s">
        <v>50</v>
      </c>
      <c r="E971" t="s">
        <v>330</v>
      </c>
      <c r="F971" t="s">
        <v>171</v>
      </c>
      <c r="G971" t="s">
        <v>28</v>
      </c>
      <c r="H971" t="s">
        <v>120</v>
      </c>
      <c r="I971">
        <v>1</v>
      </c>
      <c r="J971">
        <v>435002.53519999998</v>
      </c>
      <c r="K971">
        <v>4</v>
      </c>
    </row>
    <row r="972" spans="1:11" x14ac:dyDescent="0.25">
      <c r="A972">
        <v>2009</v>
      </c>
      <c r="B972" t="s">
        <v>18</v>
      </c>
      <c r="C972" t="s">
        <v>19</v>
      </c>
      <c r="D972" t="s">
        <v>38</v>
      </c>
      <c r="E972" t="s">
        <v>331</v>
      </c>
      <c r="F972" t="s">
        <v>171</v>
      </c>
      <c r="G972" t="s">
        <v>208</v>
      </c>
      <c r="H972" t="s">
        <v>120</v>
      </c>
      <c r="I972">
        <v>1</v>
      </c>
      <c r="J972">
        <v>29124</v>
      </c>
      <c r="K972">
        <v>1</v>
      </c>
    </row>
    <row r="973" spans="1:11" x14ac:dyDescent="0.25">
      <c r="A973">
        <v>2009</v>
      </c>
      <c r="B973" t="s">
        <v>18</v>
      </c>
      <c r="C973" t="s">
        <v>19</v>
      </c>
      <c r="D973" t="s">
        <v>38</v>
      </c>
      <c r="E973" t="s">
        <v>221</v>
      </c>
      <c r="F973" t="s">
        <v>129</v>
      </c>
      <c r="G973" t="s">
        <v>28</v>
      </c>
      <c r="H973" t="s">
        <v>120</v>
      </c>
      <c r="I973">
        <v>1</v>
      </c>
      <c r="J973">
        <v>10377784.129899999</v>
      </c>
      <c r="K973">
        <v>10</v>
      </c>
    </row>
    <row r="974" spans="1:11" x14ac:dyDescent="0.25">
      <c r="A974">
        <v>2009</v>
      </c>
      <c r="B974" t="s">
        <v>18</v>
      </c>
      <c r="C974" t="s">
        <v>19</v>
      </c>
      <c r="D974" t="s">
        <v>38</v>
      </c>
      <c r="E974" t="s">
        <v>196</v>
      </c>
      <c r="F974" t="s">
        <v>142</v>
      </c>
      <c r="G974" t="s">
        <v>208</v>
      </c>
      <c r="H974" t="s">
        <v>120</v>
      </c>
      <c r="I974">
        <v>1</v>
      </c>
      <c r="J974">
        <v>72628159.228499994</v>
      </c>
      <c r="K974">
        <v>27</v>
      </c>
    </row>
    <row r="975" spans="1:11" x14ac:dyDescent="0.25">
      <c r="A975">
        <v>2009</v>
      </c>
      <c r="B975" t="s">
        <v>18</v>
      </c>
      <c r="C975" t="s">
        <v>19</v>
      </c>
      <c r="D975" t="s">
        <v>38</v>
      </c>
      <c r="E975" t="s">
        <v>123</v>
      </c>
      <c r="F975" t="s">
        <v>124</v>
      </c>
      <c r="G975" t="s">
        <v>28</v>
      </c>
      <c r="H975" t="s">
        <v>248</v>
      </c>
      <c r="I975">
        <v>1</v>
      </c>
      <c r="J975">
        <v>-260000</v>
      </c>
      <c r="K975">
        <v>4</v>
      </c>
    </row>
    <row r="976" spans="1:11" x14ac:dyDescent="0.25">
      <c r="A976">
        <v>2009</v>
      </c>
      <c r="B976" t="s">
        <v>18</v>
      </c>
      <c r="C976" t="s">
        <v>19</v>
      </c>
      <c r="D976" t="s">
        <v>38</v>
      </c>
      <c r="E976" t="s">
        <v>123</v>
      </c>
      <c r="F976" t="s">
        <v>124</v>
      </c>
      <c r="G976" t="s">
        <v>137</v>
      </c>
      <c r="H976" t="s">
        <v>248</v>
      </c>
      <c r="I976">
        <v>1</v>
      </c>
      <c r="J976">
        <v>-427000</v>
      </c>
      <c r="K976">
        <v>4</v>
      </c>
    </row>
    <row r="977" spans="1:11" x14ac:dyDescent="0.25">
      <c r="A977">
        <v>2009</v>
      </c>
      <c r="B977" t="s">
        <v>18</v>
      </c>
      <c r="C977" t="s">
        <v>19</v>
      </c>
      <c r="D977" t="s">
        <v>38</v>
      </c>
      <c r="E977" t="s">
        <v>123</v>
      </c>
      <c r="F977" t="s">
        <v>124</v>
      </c>
      <c r="G977" t="s">
        <v>208</v>
      </c>
      <c r="H977" t="s">
        <v>204</v>
      </c>
      <c r="I977">
        <v>1</v>
      </c>
      <c r="J977">
        <v>104791</v>
      </c>
      <c r="K977">
        <v>1</v>
      </c>
    </row>
    <row r="978" spans="1:11" x14ac:dyDescent="0.25">
      <c r="A978">
        <v>2009</v>
      </c>
      <c r="B978" t="s">
        <v>18</v>
      </c>
      <c r="C978" t="s">
        <v>19</v>
      </c>
      <c r="D978" t="s">
        <v>38</v>
      </c>
      <c r="E978" t="s">
        <v>243</v>
      </c>
      <c r="F978" t="s">
        <v>124</v>
      </c>
      <c r="G978" t="s">
        <v>208</v>
      </c>
      <c r="H978" t="s">
        <v>204</v>
      </c>
      <c r="I978">
        <v>1</v>
      </c>
      <c r="J978">
        <v>86497</v>
      </c>
      <c r="K978">
        <v>2</v>
      </c>
    </row>
    <row r="979" spans="1:11" x14ac:dyDescent="0.25">
      <c r="A979">
        <v>2009</v>
      </c>
      <c r="B979" t="s">
        <v>18</v>
      </c>
      <c r="C979" t="s">
        <v>19</v>
      </c>
      <c r="D979" t="s">
        <v>55</v>
      </c>
      <c r="E979" t="s">
        <v>160</v>
      </c>
      <c r="F979" t="s">
        <v>116</v>
      </c>
      <c r="G979" t="s">
        <v>208</v>
      </c>
      <c r="H979" t="s">
        <v>120</v>
      </c>
      <c r="I979">
        <v>1</v>
      </c>
      <c r="J979">
        <v>0</v>
      </c>
      <c r="K979">
        <v>2</v>
      </c>
    </row>
    <row r="980" spans="1:11" x14ac:dyDescent="0.25">
      <c r="A980">
        <v>2009</v>
      </c>
      <c r="B980" t="s">
        <v>18</v>
      </c>
      <c r="C980" t="s">
        <v>19</v>
      </c>
      <c r="D980" t="s">
        <v>55</v>
      </c>
      <c r="E980" t="s">
        <v>332</v>
      </c>
      <c r="F980" t="s">
        <v>129</v>
      </c>
      <c r="G980" t="s">
        <v>147</v>
      </c>
      <c r="H980" t="s">
        <v>120</v>
      </c>
      <c r="I980">
        <v>1</v>
      </c>
      <c r="J980">
        <v>29468.900399999999</v>
      </c>
      <c r="K980">
        <v>1</v>
      </c>
    </row>
    <row r="981" spans="1:11" x14ac:dyDescent="0.25">
      <c r="A981">
        <v>2009</v>
      </c>
      <c r="B981" t="s">
        <v>18</v>
      </c>
      <c r="C981" t="s">
        <v>19</v>
      </c>
      <c r="D981" t="s">
        <v>55</v>
      </c>
      <c r="E981" t="s">
        <v>333</v>
      </c>
      <c r="F981" t="s">
        <v>129</v>
      </c>
      <c r="G981" t="s">
        <v>28</v>
      </c>
      <c r="H981" t="s">
        <v>204</v>
      </c>
      <c r="I981">
        <v>1</v>
      </c>
      <c r="J981">
        <v>17719</v>
      </c>
      <c r="K981">
        <v>1</v>
      </c>
    </row>
    <row r="982" spans="1:11" x14ac:dyDescent="0.25">
      <c r="A982">
        <v>2009</v>
      </c>
      <c r="B982" t="s">
        <v>18</v>
      </c>
      <c r="C982" t="s">
        <v>19</v>
      </c>
      <c r="D982" t="s">
        <v>55</v>
      </c>
      <c r="E982" t="s">
        <v>334</v>
      </c>
      <c r="F982" t="s">
        <v>159</v>
      </c>
      <c r="G982" t="s">
        <v>203</v>
      </c>
      <c r="H982" t="s">
        <v>120</v>
      </c>
      <c r="I982">
        <v>1</v>
      </c>
      <c r="J982">
        <v>8620.0195000000003</v>
      </c>
      <c r="K982">
        <v>1</v>
      </c>
    </row>
    <row r="983" spans="1:11" x14ac:dyDescent="0.25">
      <c r="A983">
        <v>2009</v>
      </c>
      <c r="B983" t="s">
        <v>18</v>
      </c>
      <c r="C983" t="s">
        <v>60</v>
      </c>
      <c r="D983" t="s">
        <v>20</v>
      </c>
      <c r="E983" t="s">
        <v>118</v>
      </c>
      <c r="F983" t="s">
        <v>116</v>
      </c>
      <c r="G983" t="s">
        <v>281</v>
      </c>
      <c r="H983" t="s">
        <v>120</v>
      </c>
      <c r="I983">
        <v>1</v>
      </c>
      <c r="J983">
        <v>3487102.5</v>
      </c>
      <c r="K983">
        <v>2</v>
      </c>
    </row>
    <row r="984" spans="1:11" x14ac:dyDescent="0.25">
      <c r="A984">
        <v>2009</v>
      </c>
      <c r="B984" t="s">
        <v>18</v>
      </c>
      <c r="C984" t="s">
        <v>60</v>
      </c>
      <c r="D984" t="s">
        <v>30</v>
      </c>
      <c r="E984" t="s">
        <v>162</v>
      </c>
      <c r="F984" t="s">
        <v>129</v>
      </c>
      <c r="G984" t="s">
        <v>28</v>
      </c>
      <c r="H984" t="s">
        <v>127</v>
      </c>
      <c r="I984">
        <v>1</v>
      </c>
      <c r="J984">
        <v>10147102.7632</v>
      </c>
      <c r="K984">
        <v>19</v>
      </c>
    </row>
    <row r="985" spans="1:11" x14ac:dyDescent="0.25">
      <c r="A985">
        <v>2009</v>
      </c>
      <c r="B985" t="s">
        <v>18</v>
      </c>
      <c r="C985" t="s">
        <v>60</v>
      </c>
      <c r="D985" t="s">
        <v>42</v>
      </c>
      <c r="E985" t="s">
        <v>316</v>
      </c>
      <c r="F985" t="s">
        <v>194</v>
      </c>
      <c r="G985" t="s">
        <v>28</v>
      </c>
      <c r="H985" t="s">
        <v>120</v>
      </c>
      <c r="I985">
        <v>1</v>
      </c>
      <c r="J985">
        <v>110950846.375</v>
      </c>
      <c r="K985">
        <v>17</v>
      </c>
    </row>
    <row r="986" spans="1:11" x14ac:dyDescent="0.25">
      <c r="A986">
        <v>2009</v>
      </c>
      <c r="B986" t="s">
        <v>18</v>
      </c>
      <c r="C986" t="s">
        <v>60</v>
      </c>
      <c r="D986" t="s">
        <v>67</v>
      </c>
      <c r="E986" t="s">
        <v>293</v>
      </c>
      <c r="F986" t="s">
        <v>129</v>
      </c>
      <c r="G986" t="s">
        <v>28</v>
      </c>
      <c r="H986" t="s">
        <v>240</v>
      </c>
      <c r="I986">
        <v>1</v>
      </c>
      <c r="J986">
        <v>111594.2188</v>
      </c>
      <c r="K986">
        <v>1</v>
      </c>
    </row>
    <row r="987" spans="1:11" x14ac:dyDescent="0.25">
      <c r="A987">
        <v>2008</v>
      </c>
      <c r="B987" t="s">
        <v>18</v>
      </c>
      <c r="C987" t="s">
        <v>19</v>
      </c>
      <c r="D987" t="s">
        <v>30</v>
      </c>
      <c r="E987" t="s">
        <v>296</v>
      </c>
      <c r="F987" t="s">
        <v>129</v>
      </c>
      <c r="G987" t="s">
        <v>335</v>
      </c>
      <c r="H987" t="s">
        <v>120</v>
      </c>
      <c r="I987">
        <v>1</v>
      </c>
      <c r="J987">
        <v>47725.25</v>
      </c>
      <c r="K987">
        <v>1</v>
      </c>
    </row>
    <row r="988" spans="1:11" x14ac:dyDescent="0.25">
      <c r="A988">
        <v>2008</v>
      </c>
      <c r="B988" t="s">
        <v>18</v>
      </c>
      <c r="C988" t="s">
        <v>19</v>
      </c>
      <c r="D988" t="s">
        <v>30</v>
      </c>
      <c r="E988" t="s">
        <v>186</v>
      </c>
      <c r="F988" t="s">
        <v>129</v>
      </c>
      <c r="G988" t="s">
        <v>28</v>
      </c>
      <c r="H988" t="s">
        <v>120</v>
      </c>
      <c r="I988">
        <v>1</v>
      </c>
      <c r="J988">
        <v>15785618.774900001</v>
      </c>
      <c r="K988">
        <v>16</v>
      </c>
    </row>
    <row r="989" spans="1:11" x14ac:dyDescent="0.25">
      <c r="A989">
        <v>2008</v>
      </c>
      <c r="B989" t="s">
        <v>18</v>
      </c>
      <c r="C989" t="s">
        <v>19</v>
      </c>
      <c r="D989" t="s">
        <v>30</v>
      </c>
      <c r="E989" t="s">
        <v>322</v>
      </c>
      <c r="F989" t="s">
        <v>129</v>
      </c>
      <c r="G989" t="s">
        <v>28</v>
      </c>
      <c r="H989" t="s">
        <v>120</v>
      </c>
      <c r="I989">
        <v>1</v>
      </c>
      <c r="J989">
        <v>112990.60159999999</v>
      </c>
      <c r="K989">
        <v>2</v>
      </c>
    </row>
    <row r="990" spans="1:11" x14ac:dyDescent="0.25">
      <c r="A990">
        <v>2008</v>
      </c>
      <c r="B990" t="s">
        <v>18</v>
      </c>
      <c r="C990" t="s">
        <v>19</v>
      </c>
      <c r="D990" t="s">
        <v>36</v>
      </c>
      <c r="E990" t="s">
        <v>310</v>
      </c>
      <c r="F990" t="s">
        <v>116</v>
      </c>
      <c r="G990" t="s">
        <v>208</v>
      </c>
      <c r="H990" t="s">
        <v>120</v>
      </c>
      <c r="I990">
        <v>1</v>
      </c>
      <c r="J990">
        <v>1980846.6484000001</v>
      </c>
      <c r="K990">
        <v>3</v>
      </c>
    </row>
    <row r="991" spans="1:11" x14ac:dyDescent="0.25">
      <c r="A991">
        <v>2008</v>
      </c>
      <c r="B991" t="s">
        <v>18</v>
      </c>
      <c r="C991" t="s">
        <v>19</v>
      </c>
      <c r="D991" t="s">
        <v>42</v>
      </c>
      <c r="E991" t="s">
        <v>115</v>
      </c>
      <c r="F991" t="s">
        <v>116</v>
      </c>
      <c r="G991" t="s">
        <v>119</v>
      </c>
      <c r="H991" t="s">
        <v>122</v>
      </c>
      <c r="I991">
        <v>1</v>
      </c>
      <c r="J991">
        <v>-1335125.6211000001</v>
      </c>
      <c r="K991">
        <v>3</v>
      </c>
    </row>
    <row r="992" spans="1:11" x14ac:dyDescent="0.25">
      <c r="A992">
        <v>2008</v>
      </c>
      <c r="B992" t="s">
        <v>18</v>
      </c>
      <c r="C992" t="s">
        <v>19</v>
      </c>
      <c r="D992" t="s">
        <v>42</v>
      </c>
      <c r="E992" t="s">
        <v>141</v>
      </c>
      <c r="F992" t="s">
        <v>142</v>
      </c>
      <c r="G992" t="s">
        <v>137</v>
      </c>
      <c r="H992" t="s">
        <v>28</v>
      </c>
      <c r="I992">
        <v>1</v>
      </c>
      <c r="J992">
        <v>0</v>
      </c>
      <c r="K992">
        <v>3</v>
      </c>
    </row>
    <row r="993" spans="1:11" x14ac:dyDescent="0.25">
      <c r="A993">
        <v>2008</v>
      </c>
      <c r="B993" t="s">
        <v>18</v>
      </c>
      <c r="C993" t="s">
        <v>19</v>
      </c>
      <c r="D993" t="s">
        <v>42</v>
      </c>
      <c r="E993" t="s">
        <v>141</v>
      </c>
      <c r="F993" t="s">
        <v>142</v>
      </c>
      <c r="G993" t="s">
        <v>137</v>
      </c>
      <c r="H993" t="s">
        <v>248</v>
      </c>
      <c r="I993">
        <v>1</v>
      </c>
      <c r="J993">
        <v>-230000</v>
      </c>
      <c r="K993">
        <v>9</v>
      </c>
    </row>
    <row r="994" spans="1:11" x14ac:dyDescent="0.25">
      <c r="A994">
        <v>2008</v>
      </c>
      <c r="B994" t="s">
        <v>18</v>
      </c>
      <c r="C994" t="s">
        <v>19</v>
      </c>
      <c r="D994" t="s">
        <v>42</v>
      </c>
      <c r="E994" t="s">
        <v>141</v>
      </c>
      <c r="F994" t="s">
        <v>142</v>
      </c>
      <c r="G994" t="s">
        <v>137</v>
      </c>
      <c r="H994" t="s">
        <v>122</v>
      </c>
      <c r="I994">
        <v>1</v>
      </c>
      <c r="J994">
        <v>150000</v>
      </c>
      <c r="K994">
        <v>2</v>
      </c>
    </row>
    <row r="995" spans="1:11" x14ac:dyDescent="0.25">
      <c r="A995">
        <v>2008</v>
      </c>
      <c r="B995" t="s">
        <v>18</v>
      </c>
      <c r="C995" t="s">
        <v>19</v>
      </c>
      <c r="D995" t="s">
        <v>42</v>
      </c>
      <c r="E995" t="s">
        <v>141</v>
      </c>
      <c r="F995" t="s">
        <v>142</v>
      </c>
      <c r="G995" t="s">
        <v>208</v>
      </c>
      <c r="H995" t="s">
        <v>122</v>
      </c>
      <c r="I995">
        <v>1</v>
      </c>
      <c r="J995">
        <v>11426</v>
      </c>
      <c r="K995">
        <v>2</v>
      </c>
    </row>
    <row r="996" spans="1:11" x14ac:dyDescent="0.25">
      <c r="A996">
        <v>2008</v>
      </c>
      <c r="B996" t="s">
        <v>18</v>
      </c>
      <c r="C996" t="s">
        <v>19</v>
      </c>
      <c r="D996" t="s">
        <v>42</v>
      </c>
      <c r="E996" t="s">
        <v>245</v>
      </c>
      <c r="F996" t="s">
        <v>142</v>
      </c>
      <c r="G996" t="s">
        <v>137</v>
      </c>
      <c r="H996" t="s">
        <v>120</v>
      </c>
      <c r="I996">
        <v>1</v>
      </c>
      <c r="J996">
        <v>904433</v>
      </c>
      <c r="K996">
        <v>2</v>
      </c>
    </row>
    <row r="997" spans="1:11" x14ac:dyDescent="0.25">
      <c r="A997">
        <v>2008</v>
      </c>
      <c r="B997" t="s">
        <v>18</v>
      </c>
      <c r="C997" t="s">
        <v>19</v>
      </c>
      <c r="D997" t="s">
        <v>67</v>
      </c>
      <c r="E997" t="s">
        <v>181</v>
      </c>
      <c r="F997" t="s">
        <v>129</v>
      </c>
      <c r="G997" t="s">
        <v>336</v>
      </c>
      <c r="H997" t="s">
        <v>120</v>
      </c>
      <c r="I997">
        <v>1</v>
      </c>
      <c r="J997">
        <v>779802</v>
      </c>
      <c r="K997">
        <v>2</v>
      </c>
    </row>
    <row r="998" spans="1:11" x14ac:dyDescent="0.25">
      <c r="A998">
        <v>2008</v>
      </c>
      <c r="B998" t="s">
        <v>18</v>
      </c>
      <c r="C998" t="s">
        <v>19</v>
      </c>
      <c r="D998" t="s">
        <v>67</v>
      </c>
      <c r="E998" t="s">
        <v>181</v>
      </c>
      <c r="F998" t="s">
        <v>129</v>
      </c>
      <c r="G998" t="s">
        <v>288</v>
      </c>
      <c r="H998" t="s">
        <v>233</v>
      </c>
      <c r="I998">
        <v>1</v>
      </c>
      <c r="J998">
        <v>0</v>
      </c>
      <c r="K998">
        <v>1</v>
      </c>
    </row>
    <row r="999" spans="1:11" x14ac:dyDescent="0.25">
      <c r="A999">
        <v>2008</v>
      </c>
      <c r="B999" t="s">
        <v>18</v>
      </c>
      <c r="C999" t="s">
        <v>19</v>
      </c>
      <c r="D999" t="s">
        <v>67</v>
      </c>
      <c r="E999" t="s">
        <v>183</v>
      </c>
      <c r="F999" t="s">
        <v>129</v>
      </c>
      <c r="G999" t="s">
        <v>28</v>
      </c>
      <c r="H999" t="s">
        <v>204</v>
      </c>
      <c r="I999">
        <v>1</v>
      </c>
      <c r="J999">
        <v>2819324.9057</v>
      </c>
      <c r="K999">
        <v>18</v>
      </c>
    </row>
    <row r="1000" spans="1:11" x14ac:dyDescent="0.25">
      <c r="A1000">
        <v>2008</v>
      </c>
      <c r="B1000" t="s">
        <v>18</v>
      </c>
      <c r="C1000" t="s">
        <v>19</v>
      </c>
      <c r="D1000" t="s">
        <v>67</v>
      </c>
      <c r="E1000" t="s">
        <v>183</v>
      </c>
      <c r="F1000" t="s">
        <v>129</v>
      </c>
      <c r="G1000" t="s">
        <v>28</v>
      </c>
      <c r="H1000" t="s">
        <v>233</v>
      </c>
      <c r="I1000">
        <v>1</v>
      </c>
      <c r="J1000">
        <v>7300152.75</v>
      </c>
      <c r="K1000">
        <v>2</v>
      </c>
    </row>
    <row r="1001" spans="1:11" x14ac:dyDescent="0.25">
      <c r="A1001">
        <v>2008</v>
      </c>
      <c r="B1001" t="s">
        <v>18</v>
      </c>
      <c r="C1001" t="s">
        <v>19</v>
      </c>
      <c r="D1001" t="s">
        <v>68</v>
      </c>
      <c r="E1001" t="s">
        <v>234</v>
      </c>
      <c r="F1001" t="s">
        <v>194</v>
      </c>
      <c r="G1001" t="s">
        <v>28</v>
      </c>
      <c r="H1001" t="s">
        <v>145</v>
      </c>
      <c r="I1001">
        <v>1</v>
      </c>
      <c r="J1001">
        <v>40417.031300000002</v>
      </c>
      <c r="K1001">
        <v>4</v>
      </c>
    </row>
    <row r="1002" spans="1:11" x14ac:dyDescent="0.25">
      <c r="A1002">
        <v>2008</v>
      </c>
      <c r="B1002" t="s">
        <v>18</v>
      </c>
      <c r="C1002" t="s">
        <v>19</v>
      </c>
      <c r="D1002" t="s">
        <v>50</v>
      </c>
      <c r="E1002" t="s">
        <v>337</v>
      </c>
      <c r="F1002" t="s">
        <v>171</v>
      </c>
      <c r="G1002" t="s">
        <v>28</v>
      </c>
      <c r="H1002" t="s">
        <v>120</v>
      </c>
      <c r="I1002">
        <v>1</v>
      </c>
      <c r="J1002">
        <v>118186.92969999999</v>
      </c>
      <c r="K1002">
        <v>1</v>
      </c>
    </row>
    <row r="1003" spans="1:11" x14ac:dyDescent="0.25">
      <c r="A1003">
        <v>2008</v>
      </c>
      <c r="B1003" t="s">
        <v>18</v>
      </c>
      <c r="C1003" t="s">
        <v>19</v>
      </c>
      <c r="D1003" t="s">
        <v>38</v>
      </c>
      <c r="E1003" t="s">
        <v>196</v>
      </c>
      <c r="F1003" t="s">
        <v>142</v>
      </c>
      <c r="G1003" t="s">
        <v>28</v>
      </c>
      <c r="H1003" t="s">
        <v>120</v>
      </c>
      <c r="I1003">
        <v>1</v>
      </c>
      <c r="J1003">
        <v>0</v>
      </c>
      <c r="K1003">
        <v>0</v>
      </c>
    </row>
    <row r="1004" spans="1:11" x14ac:dyDescent="0.25">
      <c r="A1004">
        <v>2008</v>
      </c>
      <c r="B1004" t="s">
        <v>18</v>
      </c>
      <c r="C1004" t="s">
        <v>19</v>
      </c>
      <c r="D1004" t="s">
        <v>38</v>
      </c>
      <c r="E1004" t="s">
        <v>207</v>
      </c>
      <c r="F1004" t="s">
        <v>124</v>
      </c>
      <c r="G1004" t="s">
        <v>28</v>
      </c>
      <c r="H1004" t="s">
        <v>248</v>
      </c>
      <c r="I1004">
        <v>1</v>
      </c>
      <c r="J1004">
        <v>0</v>
      </c>
      <c r="K1004">
        <v>0</v>
      </c>
    </row>
    <row r="1005" spans="1:11" x14ac:dyDescent="0.25">
      <c r="A1005">
        <v>2008</v>
      </c>
      <c r="B1005" t="s">
        <v>18</v>
      </c>
      <c r="C1005" t="s">
        <v>19</v>
      </c>
      <c r="D1005" t="s">
        <v>38</v>
      </c>
      <c r="E1005" t="s">
        <v>268</v>
      </c>
      <c r="F1005" t="s">
        <v>129</v>
      </c>
      <c r="G1005" t="s">
        <v>203</v>
      </c>
      <c r="H1005" t="s">
        <v>120</v>
      </c>
      <c r="I1005">
        <v>1</v>
      </c>
      <c r="J1005">
        <v>36647.920400000003</v>
      </c>
      <c r="K1005">
        <v>3</v>
      </c>
    </row>
    <row r="1006" spans="1:11" x14ac:dyDescent="0.25">
      <c r="A1006">
        <v>2008</v>
      </c>
      <c r="B1006" t="s">
        <v>18</v>
      </c>
      <c r="C1006" t="s">
        <v>19</v>
      </c>
      <c r="D1006" t="s">
        <v>38</v>
      </c>
      <c r="E1006" t="s">
        <v>123</v>
      </c>
      <c r="F1006" t="s">
        <v>124</v>
      </c>
      <c r="G1006" t="s">
        <v>28</v>
      </c>
      <c r="H1006" t="s">
        <v>233</v>
      </c>
      <c r="I1006">
        <v>1</v>
      </c>
      <c r="J1006">
        <v>644979.8125</v>
      </c>
      <c r="K1006">
        <v>1</v>
      </c>
    </row>
    <row r="1007" spans="1:11" x14ac:dyDescent="0.25">
      <c r="A1007">
        <v>2008</v>
      </c>
      <c r="B1007" t="s">
        <v>18</v>
      </c>
      <c r="C1007" t="s">
        <v>19</v>
      </c>
      <c r="D1007" t="s">
        <v>38</v>
      </c>
      <c r="E1007" t="s">
        <v>123</v>
      </c>
      <c r="F1007" t="s">
        <v>124</v>
      </c>
      <c r="G1007" t="s">
        <v>119</v>
      </c>
      <c r="H1007" t="s">
        <v>122</v>
      </c>
      <c r="I1007">
        <v>1</v>
      </c>
      <c r="J1007">
        <v>-24109.589800000002</v>
      </c>
      <c r="K1007">
        <v>1</v>
      </c>
    </row>
    <row r="1008" spans="1:11" x14ac:dyDescent="0.25">
      <c r="A1008">
        <v>2008</v>
      </c>
      <c r="B1008" t="s">
        <v>18</v>
      </c>
      <c r="C1008" t="s">
        <v>60</v>
      </c>
      <c r="D1008" t="s">
        <v>30</v>
      </c>
      <c r="E1008" t="s">
        <v>255</v>
      </c>
      <c r="F1008" t="s">
        <v>129</v>
      </c>
      <c r="G1008" t="s">
        <v>28</v>
      </c>
      <c r="H1008" t="s">
        <v>120</v>
      </c>
      <c r="I1008">
        <v>1</v>
      </c>
      <c r="J1008">
        <v>66005.992199999993</v>
      </c>
      <c r="K1008">
        <v>1</v>
      </c>
    </row>
    <row r="1009" spans="1:11" x14ac:dyDescent="0.25">
      <c r="A1009">
        <v>2008</v>
      </c>
      <c r="B1009" t="s">
        <v>18</v>
      </c>
      <c r="C1009" t="s">
        <v>60</v>
      </c>
      <c r="D1009" t="s">
        <v>73</v>
      </c>
      <c r="E1009" t="s">
        <v>274</v>
      </c>
      <c r="F1009" t="s">
        <v>171</v>
      </c>
      <c r="G1009" t="s">
        <v>28</v>
      </c>
      <c r="H1009" t="s">
        <v>188</v>
      </c>
      <c r="I1009">
        <v>1</v>
      </c>
      <c r="J1009">
        <v>0</v>
      </c>
      <c r="K1009">
        <v>0</v>
      </c>
    </row>
    <row r="1010" spans="1:11" x14ac:dyDescent="0.25">
      <c r="A1010">
        <v>2008</v>
      </c>
      <c r="B1010" t="s">
        <v>18</v>
      </c>
      <c r="C1010" t="s">
        <v>60</v>
      </c>
      <c r="D1010" t="s">
        <v>67</v>
      </c>
      <c r="E1010" t="s">
        <v>181</v>
      </c>
      <c r="F1010" t="s">
        <v>129</v>
      </c>
      <c r="G1010" t="s">
        <v>28</v>
      </c>
      <c r="H1010" t="s">
        <v>120</v>
      </c>
      <c r="I1010">
        <v>1</v>
      </c>
      <c r="J1010">
        <v>174616</v>
      </c>
      <c r="K1010">
        <v>2</v>
      </c>
    </row>
    <row r="1011" spans="1:11" x14ac:dyDescent="0.25">
      <c r="A1011">
        <v>2008</v>
      </c>
      <c r="B1011" t="s">
        <v>18</v>
      </c>
      <c r="C1011" t="s">
        <v>60</v>
      </c>
      <c r="D1011" t="s">
        <v>67</v>
      </c>
      <c r="E1011" t="s">
        <v>232</v>
      </c>
      <c r="F1011" t="s">
        <v>129</v>
      </c>
      <c r="G1011" t="s">
        <v>28</v>
      </c>
      <c r="H1011" t="s">
        <v>120</v>
      </c>
      <c r="I1011">
        <v>1</v>
      </c>
      <c r="J1011">
        <v>786826.07510000002</v>
      </c>
      <c r="K1011">
        <v>10</v>
      </c>
    </row>
    <row r="1012" spans="1:11" x14ac:dyDescent="0.25">
      <c r="A1012">
        <v>2008</v>
      </c>
      <c r="B1012" t="s">
        <v>18</v>
      </c>
      <c r="C1012" t="s">
        <v>60</v>
      </c>
      <c r="D1012" t="s">
        <v>67</v>
      </c>
      <c r="E1012" t="s">
        <v>284</v>
      </c>
      <c r="F1012" t="s">
        <v>129</v>
      </c>
      <c r="G1012" t="s">
        <v>28</v>
      </c>
      <c r="H1012" t="s">
        <v>120</v>
      </c>
      <c r="I1012">
        <v>1</v>
      </c>
      <c r="J1012">
        <v>213417.20310000001</v>
      </c>
      <c r="K1012">
        <v>5</v>
      </c>
    </row>
    <row r="1013" spans="1:11" x14ac:dyDescent="0.25">
      <c r="A1013">
        <v>2008</v>
      </c>
      <c r="B1013" t="s">
        <v>18</v>
      </c>
      <c r="C1013" t="s">
        <v>60</v>
      </c>
      <c r="D1013" t="s">
        <v>38</v>
      </c>
      <c r="E1013" t="s">
        <v>196</v>
      </c>
      <c r="F1013" t="s">
        <v>142</v>
      </c>
      <c r="G1013" t="s">
        <v>144</v>
      </c>
      <c r="H1013" t="s">
        <v>120</v>
      </c>
      <c r="I1013">
        <v>1</v>
      </c>
      <c r="J1013">
        <v>39372058.906300001</v>
      </c>
      <c r="K1013">
        <v>24</v>
      </c>
    </row>
    <row r="1014" spans="1:11" x14ac:dyDescent="0.25">
      <c r="A1014">
        <v>2008</v>
      </c>
      <c r="B1014" t="s">
        <v>18</v>
      </c>
      <c r="C1014" t="s">
        <v>60</v>
      </c>
      <c r="D1014" t="s">
        <v>55</v>
      </c>
      <c r="E1014" t="s">
        <v>168</v>
      </c>
      <c r="F1014" t="s">
        <v>159</v>
      </c>
      <c r="G1014" t="s">
        <v>195</v>
      </c>
      <c r="H1014" t="s">
        <v>120</v>
      </c>
      <c r="I1014">
        <v>1</v>
      </c>
      <c r="J1014">
        <v>2993766</v>
      </c>
      <c r="K1014">
        <v>7</v>
      </c>
    </row>
    <row r="1015" spans="1:11" x14ac:dyDescent="0.25">
      <c r="A1015">
        <v>2008</v>
      </c>
      <c r="B1015" t="s">
        <v>18</v>
      </c>
      <c r="C1015" t="s">
        <v>29</v>
      </c>
      <c r="D1015" t="s">
        <v>20</v>
      </c>
      <c r="E1015" t="s">
        <v>125</v>
      </c>
      <c r="F1015" t="s">
        <v>116</v>
      </c>
      <c r="G1015" t="s">
        <v>28</v>
      </c>
      <c r="H1015" t="s">
        <v>120</v>
      </c>
      <c r="I1015">
        <v>1</v>
      </c>
      <c r="J1015">
        <v>840254.25</v>
      </c>
      <c r="K1015">
        <v>1</v>
      </c>
    </row>
    <row r="1016" spans="1:11" x14ac:dyDescent="0.25">
      <c r="A1016">
        <v>2008</v>
      </c>
      <c r="B1016" t="s">
        <v>18</v>
      </c>
      <c r="C1016" t="s">
        <v>29</v>
      </c>
      <c r="D1016" t="s">
        <v>30</v>
      </c>
      <c r="E1016" t="s">
        <v>177</v>
      </c>
      <c r="F1016" t="s">
        <v>129</v>
      </c>
      <c r="G1016" t="s">
        <v>144</v>
      </c>
      <c r="H1016" t="s">
        <v>120</v>
      </c>
      <c r="I1016">
        <v>1</v>
      </c>
      <c r="J1016">
        <v>9994704</v>
      </c>
      <c r="K1016">
        <v>2</v>
      </c>
    </row>
    <row r="1017" spans="1:11" x14ac:dyDescent="0.25">
      <c r="A1017">
        <v>2008</v>
      </c>
      <c r="B1017" t="s">
        <v>18</v>
      </c>
      <c r="C1017" t="s">
        <v>29</v>
      </c>
      <c r="D1017" t="s">
        <v>30</v>
      </c>
      <c r="E1017" t="s">
        <v>156</v>
      </c>
      <c r="F1017" t="s">
        <v>129</v>
      </c>
      <c r="G1017" t="s">
        <v>28</v>
      </c>
      <c r="H1017" t="s">
        <v>120</v>
      </c>
      <c r="I1017">
        <v>1</v>
      </c>
      <c r="J1017">
        <v>12015863.875</v>
      </c>
      <c r="K1017">
        <v>8</v>
      </c>
    </row>
    <row r="1018" spans="1:11" x14ac:dyDescent="0.25">
      <c r="A1018">
        <v>2008</v>
      </c>
      <c r="B1018" t="s">
        <v>18</v>
      </c>
      <c r="C1018" t="s">
        <v>29</v>
      </c>
      <c r="D1018" t="s">
        <v>30</v>
      </c>
      <c r="E1018" t="s">
        <v>189</v>
      </c>
      <c r="F1018" t="s">
        <v>129</v>
      </c>
      <c r="G1018" t="s">
        <v>28</v>
      </c>
      <c r="H1018" t="s">
        <v>120</v>
      </c>
      <c r="I1018">
        <v>1</v>
      </c>
      <c r="J1018">
        <v>67848</v>
      </c>
      <c r="K1018">
        <v>2</v>
      </c>
    </row>
    <row r="1019" spans="1:11" x14ac:dyDescent="0.25">
      <c r="A1019">
        <v>2008</v>
      </c>
      <c r="B1019" t="s">
        <v>18</v>
      </c>
      <c r="C1019" t="s">
        <v>29</v>
      </c>
      <c r="D1019" t="s">
        <v>36</v>
      </c>
      <c r="E1019" t="s">
        <v>165</v>
      </c>
      <c r="F1019" t="s">
        <v>116</v>
      </c>
      <c r="G1019" t="s">
        <v>144</v>
      </c>
      <c r="H1019" t="s">
        <v>120</v>
      </c>
      <c r="I1019">
        <v>1</v>
      </c>
      <c r="J1019">
        <v>5840283.75</v>
      </c>
      <c r="K1019">
        <v>2</v>
      </c>
    </row>
    <row r="1020" spans="1:11" x14ac:dyDescent="0.25">
      <c r="A1020">
        <v>2008</v>
      </c>
      <c r="B1020" t="s">
        <v>18</v>
      </c>
      <c r="C1020" t="s">
        <v>29</v>
      </c>
      <c r="D1020" t="s">
        <v>68</v>
      </c>
      <c r="E1020" t="s">
        <v>241</v>
      </c>
      <c r="F1020" t="s">
        <v>194</v>
      </c>
      <c r="G1020" t="s">
        <v>28</v>
      </c>
      <c r="H1020" t="s">
        <v>120</v>
      </c>
      <c r="I1020">
        <v>1</v>
      </c>
      <c r="J1020">
        <v>40535640</v>
      </c>
      <c r="K1020">
        <v>1</v>
      </c>
    </row>
    <row r="1021" spans="1:11" x14ac:dyDescent="0.25">
      <c r="A1021">
        <v>2008</v>
      </c>
      <c r="B1021" t="s">
        <v>18</v>
      </c>
      <c r="C1021" t="s">
        <v>29</v>
      </c>
      <c r="D1021" t="s">
        <v>50</v>
      </c>
      <c r="E1021" t="s">
        <v>190</v>
      </c>
      <c r="F1021" t="s">
        <v>171</v>
      </c>
      <c r="G1021" t="s">
        <v>28</v>
      </c>
      <c r="H1021" t="s">
        <v>120</v>
      </c>
      <c r="I1021">
        <v>1</v>
      </c>
      <c r="J1021">
        <v>304173</v>
      </c>
      <c r="K1021">
        <v>2</v>
      </c>
    </row>
    <row r="1022" spans="1:11" x14ac:dyDescent="0.25">
      <c r="A1022">
        <v>2008</v>
      </c>
      <c r="B1022" t="s">
        <v>18</v>
      </c>
      <c r="C1022" t="s">
        <v>29</v>
      </c>
      <c r="D1022" t="s">
        <v>38</v>
      </c>
      <c r="E1022" t="s">
        <v>191</v>
      </c>
      <c r="F1022" t="s">
        <v>124</v>
      </c>
      <c r="G1022" t="s">
        <v>28</v>
      </c>
      <c r="H1022" t="s">
        <v>145</v>
      </c>
      <c r="I1022">
        <v>1</v>
      </c>
      <c r="J1022">
        <v>0</v>
      </c>
      <c r="K1022">
        <v>1</v>
      </c>
    </row>
    <row r="1023" spans="1:11" x14ac:dyDescent="0.25">
      <c r="A1023">
        <v>2008</v>
      </c>
      <c r="B1023" t="s">
        <v>18</v>
      </c>
      <c r="C1023" t="s">
        <v>29</v>
      </c>
      <c r="D1023" t="s">
        <v>38</v>
      </c>
      <c r="E1023" t="s">
        <v>243</v>
      </c>
      <c r="F1023" t="s">
        <v>124</v>
      </c>
      <c r="G1023" t="s">
        <v>28</v>
      </c>
      <c r="H1023" t="s">
        <v>240</v>
      </c>
      <c r="I1023">
        <v>1</v>
      </c>
      <c r="J1023">
        <v>575000</v>
      </c>
      <c r="K1023">
        <v>2</v>
      </c>
    </row>
    <row r="1024" spans="1:11" x14ac:dyDescent="0.25">
      <c r="A1024">
        <v>2008</v>
      </c>
      <c r="B1024" t="s">
        <v>18</v>
      </c>
      <c r="C1024" t="s">
        <v>29</v>
      </c>
      <c r="D1024" t="s">
        <v>55</v>
      </c>
      <c r="E1024" t="s">
        <v>271</v>
      </c>
      <c r="F1024" t="s">
        <v>129</v>
      </c>
      <c r="G1024" t="s">
        <v>28</v>
      </c>
      <c r="H1024" t="s">
        <v>145</v>
      </c>
      <c r="I1024">
        <v>1</v>
      </c>
      <c r="J1024">
        <v>993858</v>
      </c>
      <c r="K1024">
        <v>3</v>
      </c>
    </row>
    <row r="1025" spans="1:11" x14ac:dyDescent="0.25">
      <c r="A1025">
        <v>2009</v>
      </c>
      <c r="B1025" t="s">
        <v>18</v>
      </c>
      <c r="C1025" t="s">
        <v>19</v>
      </c>
      <c r="D1025" t="s">
        <v>20</v>
      </c>
      <c r="E1025" t="s">
        <v>118</v>
      </c>
      <c r="F1025" t="s">
        <v>116</v>
      </c>
      <c r="G1025" t="s">
        <v>172</v>
      </c>
      <c r="H1025" t="s">
        <v>127</v>
      </c>
      <c r="I1025">
        <v>1</v>
      </c>
      <c r="J1025">
        <v>56139379.718800001</v>
      </c>
      <c r="K1025">
        <v>13</v>
      </c>
    </row>
    <row r="1026" spans="1:11" x14ac:dyDescent="0.25">
      <c r="A1026">
        <v>2009</v>
      </c>
      <c r="B1026" t="s">
        <v>18</v>
      </c>
      <c r="C1026" t="s">
        <v>19</v>
      </c>
      <c r="D1026" t="s">
        <v>20</v>
      </c>
      <c r="E1026" t="s">
        <v>125</v>
      </c>
      <c r="F1026" t="s">
        <v>116</v>
      </c>
      <c r="G1026" t="s">
        <v>137</v>
      </c>
      <c r="H1026" t="s">
        <v>120</v>
      </c>
      <c r="I1026">
        <v>1</v>
      </c>
      <c r="J1026">
        <v>0</v>
      </c>
      <c r="K1026">
        <v>3</v>
      </c>
    </row>
    <row r="1027" spans="1:11" x14ac:dyDescent="0.25">
      <c r="A1027">
        <v>2009</v>
      </c>
      <c r="B1027" t="s">
        <v>18</v>
      </c>
      <c r="C1027" t="s">
        <v>19</v>
      </c>
      <c r="D1027" t="s">
        <v>20</v>
      </c>
      <c r="E1027" t="s">
        <v>125</v>
      </c>
      <c r="F1027" t="s">
        <v>116</v>
      </c>
      <c r="G1027" t="s">
        <v>208</v>
      </c>
      <c r="H1027" t="s">
        <v>122</v>
      </c>
      <c r="I1027">
        <v>1</v>
      </c>
      <c r="J1027">
        <v>1762076</v>
      </c>
      <c r="K1027">
        <v>2</v>
      </c>
    </row>
    <row r="1028" spans="1:11" x14ac:dyDescent="0.25">
      <c r="A1028">
        <v>2009</v>
      </c>
      <c r="B1028" t="s">
        <v>18</v>
      </c>
      <c r="C1028" t="s">
        <v>19</v>
      </c>
      <c r="D1028" t="s">
        <v>30</v>
      </c>
      <c r="E1028" t="s">
        <v>197</v>
      </c>
      <c r="F1028" t="s">
        <v>129</v>
      </c>
      <c r="G1028" t="s">
        <v>28</v>
      </c>
      <c r="H1028" t="s">
        <v>120</v>
      </c>
      <c r="I1028">
        <v>1</v>
      </c>
      <c r="J1028">
        <v>798570.47479999997</v>
      </c>
      <c r="K1028">
        <v>16</v>
      </c>
    </row>
    <row r="1029" spans="1:11" x14ac:dyDescent="0.25">
      <c r="A1029">
        <v>2009</v>
      </c>
      <c r="B1029" t="s">
        <v>18</v>
      </c>
      <c r="C1029" t="s">
        <v>19</v>
      </c>
      <c r="D1029" t="s">
        <v>30</v>
      </c>
      <c r="E1029" t="s">
        <v>177</v>
      </c>
      <c r="F1029" t="s">
        <v>129</v>
      </c>
      <c r="G1029" t="s">
        <v>28</v>
      </c>
      <c r="H1029" t="s">
        <v>120</v>
      </c>
      <c r="I1029">
        <v>1</v>
      </c>
      <c r="J1029">
        <v>1285763.0606</v>
      </c>
      <c r="K1029">
        <v>19</v>
      </c>
    </row>
    <row r="1030" spans="1:11" x14ac:dyDescent="0.25">
      <c r="A1030">
        <v>2009</v>
      </c>
      <c r="B1030" t="s">
        <v>18</v>
      </c>
      <c r="C1030" t="s">
        <v>19</v>
      </c>
      <c r="D1030" t="s">
        <v>30</v>
      </c>
      <c r="E1030" t="s">
        <v>156</v>
      </c>
      <c r="F1030" t="s">
        <v>129</v>
      </c>
      <c r="G1030" t="s">
        <v>208</v>
      </c>
      <c r="H1030" t="s">
        <v>120</v>
      </c>
      <c r="I1030">
        <v>1</v>
      </c>
      <c r="J1030">
        <v>40240.700700000001</v>
      </c>
      <c r="K1030">
        <v>5</v>
      </c>
    </row>
    <row r="1031" spans="1:11" x14ac:dyDescent="0.25">
      <c r="A1031">
        <v>2009</v>
      </c>
      <c r="B1031" t="s">
        <v>18</v>
      </c>
      <c r="C1031" t="s">
        <v>19</v>
      </c>
      <c r="D1031" t="s">
        <v>30</v>
      </c>
      <c r="E1031" t="s">
        <v>162</v>
      </c>
      <c r="F1031" t="s">
        <v>129</v>
      </c>
      <c r="G1031" t="s">
        <v>203</v>
      </c>
      <c r="H1031" t="s">
        <v>120</v>
      </c>
      <c r="I1031">
        <v>1</v>
      </c>
      <c r="J1031">
        <v>475070.83230000001</v>
      </c>
      <c r="K1031">
        <v>7</v>
      </c>
    </row>
    <row r="1032" spans="1:11" x14ac:dyDescent="0.25">
      <c r="A1032">
        <v>2009</v>
      </c>
      <c r="B1032" t="s">
        <v>18</v>
      </c>
      <c r="C1032" t="s">
        <v>19</v>
      </c>
      <c r="D1032" t="s">
        <v>42</v>
      </c>
      <c r="E1032" t="s">
        <v>115</v>
      </c>
      <c r="F1032" t="s">
        <v>116</v>
      </c>
      <c r="G1032" t="s">
        <v>28</v>
      </c>
      <c r="H1032" t="s">
        <v>122</v>
      </c>
      <c r="I1032">
        <v>1</v>
      </c>
      <c r="J1032">
        <v>-6439494.9940999998</v>
      </c>
      <c r="K1032">
        <v>11</v>
      </c>
    </row>
    <row r="1033" spans="1:11" x14ac:dyDescent="0.25">
      <c r="A1033">
        <v>2009</v>
      </c>
      <c r="B1033" t="s">
        <v>18</v>
      </c>
      <c r="C1033" t="s">
        <v>19</v>
      </c>
      <c r="D1033" t="s">
        <v>42</v>
      </c>
      <c r="E1033" t="s">
        <v>115</v>
      </c>
      <c r="F1033" t="s">
        <v>116</v>
      </c>
      <c r="G1033" t="s">
        <v>224</v>
      </c>
      <c r="H1033" t="s">
        <v>28</v>
      </c>
      <c r="I1033">
        <v>1</v>
      </c>
      <c r="J1033">
        <v>0</v>
      </c>
      <c r="K1033">
        <v>12</v>
      </c>
    </row>
    <row r="1034" spans="1:11" x14ac:dyDescent="0.25">
      <c r="A1034">
        <v>2009</v>
      </c>
      <c r="B1034" t="s">
        <v>18</v>
      </c>
      <c r="C1034" t="s">
        <v>19</v>
      </c>
      <c r="D1034" t="s">
        <v>42</v>
      </c>
      <c r="E1034" t="s">
        <v>115</v>
      </c>
      <c r="F1034" t="s">
        <v>116</v>
      </c>
      <c r="G1034" t="s">
        <v>224</v>
      </c>
      <c r="H1034" t="s">
        <v>204</v>
      </c>
      <c r="I1034">
        <v>1</v>
      </c>
      <c r="J1034">
        <v>72827385.859400004</v>
      </c>
      <c r="K1034">
        <v>15</v>
      </c>
    </row>
    <row r="1035" spans="1:11" x14ac:dyDescent="0.25">
      <c r="A1035">
        <v>2009</v>
      </c>
      <c r="B1035" t="s">
        <v>18</v>
      </c>
      <c r="C1035" t="s">
        <v>19</v>
      </c>
      <c r="D1035" t="s">
        <v>42</v>
      </c>
      <c r="E1035" t="s">
        <v>115</v>
      </c>
      <c r="F1035" t="s">
        <v>116</v>
      </c>
      <c r="G1035" t="s">
        <v>224</v>
      </c>
      <c r="H1035" t="s">
        <v>122</v>
      </c>
      <c r="I1035">
        <v>1</v>
      </c>
      <c r="J1035">
        <v>15382093.2031</v>
      </c>
      <c r="K1035">
        <v>21</v>
      </c>
    </row>
    <row r="1036" spans="1:11" x14ac:dyDescent="0.25">
      <c r="A1036">
        <v>2009</v>
      </c>
      <c r="B1036" t="s">
        <v>18</v>
      </c>
      <c r="C1036" t="s">
        <v>19</v>
      </c>
      <c r="D1036" t="s">
        <v>42</v>
      </c>
      <c r="E1036" t="s">
        <v>141</v>
      </c>
      <c r="F1036" t="s">
        <v>142</v>
      </c>
      <c r="G1036" t="s">
        <v>137</v>
      </c>
      <c r="H1036" t="s">
        <v>145</v>
      </c>
      <c r="I1036">
        <v>1</v>
      </c>
      <c r="J1036">
        <v>13301419</v>
      </c>
      <c r="K1036">
        <v>14</v>
      </c>
    </row>
    <row r="1037" spans="1:11" x14ac:dyDescent="0.25">
      <c r="A1037">
        <v>2009</v>
      </c>
      <c r="B1037" t="s">
        <v>18</v>
      </c>
      <c r="C1037" t="s">
        <v>19</v>
      </c>
      <c r="D1037" t="s">
        <v>42</v>
      </c>
      <c r="E1037" t="s">
        <v>338</v>
      </c>
      <c r="F1037" t="s">
        <v>171</v>
      </c>
      <c r="G1037" t="s">
        <v>28</v>
      </c>
      <c r="H1037" t="s">
        <v>120</v>
      </c>
      <c r="I1037">
        <v>1</v>
      </c>
      <c r="J1037">
        <v>302874</v>
      </c>
      <c r="K1037">
        <v>1</v>
      </c>
    </row>
    <row r="1038" spans="1:11" x14ac:dyDescent="0.25">
      <c r="A1038">
        <v>2009</v>
      </c>
      <c r="B1038" t="s">
        <v>18</v>
      </c>
      <c r="C1038" t="s">
        <v>19</v>
      </c>
      <c r="D1038" t="s">
        <v>67</v>
      </c>
      <c r="E1038" t="s">
        <v>181</v>
      </c>
      <c r="F1038" t="s">
        <v>129</v>
      </c>
      <c r="G1038" t="s">
        <v>336</v>
      </c>
      <c r="H1038" t="s">
        <v>204</v>
      </c>
      <c r="I1038">
        <v>1</v>
      </c>
      <c r="J1038">
        <v>121081.96090000001</v>
      </c>
      <c r="K1038">
        <v>2</v>
      </c>
    </row>
    <row r="1039" spans="1:11" x14ac:dyDescent="0.25">
      <c r="A1039">
        <v>2009</v>
      </c>
      <c r="B1039" t="s">
        <v>18</v>
      </c>
      <c r="C1039" t="s">
        <v>19</v>
      </c>
      <c r="D1039" t="s">
        <v>67</v>
      </c>
      <c r="E1039" t="s">
        <v>181</v>
      </c>
      <c r="F1039" t="s">
        <v>129</v>
      </c>
      <c r="G1039" t="s">
        <v>336</v>
      </c>
      <c r="H1039" t="s">
        <v>233</v>
      </c>
      <c r="I1039">
        <v>1</v>
      </c>
      <c r="J1039">
        <v>12683269.406300001</v>
      </c>
      <c r="K1039">
        <v>4</v>
      </c>
    </row>
    <row r="1040" spans="1:11" x14ac:dyDescent="0.25">
      <c r="A1040">
        <v>2009</v>
      </c>
      <c r="B1040" t="s">
        <v>18</v>
      </c>
      <c r="C1040" t="s">
        <v>19</v>
      </c>
      <c r="D1040" t="s">
        <v>67</v>
      </c>
      <c r="E1040" t="s">
        <v>232</v>
      </c>
      <c r="F1040" t="s">
        <v>129</v>
      </c>
      <c r="G1040" t="s">
        <v>28</v>
      </c>
      <c r="H1040" t="s">
        <v>240</v>
      </c>
      <c r="I1040">
        <v>1</v>
      </c>
      <c r="J1040">
        <v>1223641.9454000001</v>
      </c>
      <c r="K1040">
        <v>9</v>
      </c>
    </row>
    <row r="1041" spans="1:11" x14ac:dyDescent="0.25">
      <c r="A1041">
        <v>2009</v>
      </c>
      <c r="B1041" t="s">
        <v>18</v>
      </c>
      <c r="C1041" t="s">
        <v>19</v>
      </c>
      <c r="D1041" t="s">
        <v>68</v>
      </c>
      <c r="E1041" t="s">
        <v>339</v>
      </c>
      <c r="F1041" t="s">
        <v>194</v>
      </c>
      <c r="G1041" t="s">
        <v>28</v>
      </c>
      <c r="H1041" t="s">
        <v>120</v>
      </c>
      <c r="I1041">
        <v>1</v>
      </c>
      <c r="J1041">
        <v>79247.646999999997</v>
      </c>
      <c r="K1041">
        <v>2</v>
      </c>
    </row>
    <row r="1042" spans="1:11" x14ac:dyDescent="0.25">
      <c r="A1042">
        <v>2009</v>
      </c>
      <c r="B1042" t="s">
        <v>18</v>
      </c>
      <c r="C1042" t="s">
        <v>19</v>
      </c>
      <c r="D1042" t="s">
        <v>50</v>
      </c>
      <c r="E1042" t="s">
        <v>340</v>
      </c>
      <c r="F1042" t="s">
        <v>171</v>
      </c>
      <c r="G1042" t="s">
        <v>28</v>
      </c>
      <c r="H1042" t="s">
        <v>120</v>
      </c>
      <c r="I1042">
        <v>1</v>
      </c>
      <c r="J1042">
        <v>0</v>
      </c>
      <c r="K1042">
        <v>1</v>
      </c>
    </row>
    <row r="1043" spans="1:11" x14ac:dyDescent="0.25">
      <c r="A1043">
        <v>2009</v>
      </c>
      <c r="B1043" t="s">
        <v>18</v>
      </c>
      <c r="C1043" t="s">
        <v>19</v>
      </c>
      <c r="D1043" t="s">
        <v>50</v>
      </c>
      <c r="E1043" t="s">
        <v>341</v>
      </c>
      <c r="F1043" t="s">
        <v>136</v>
      </c>
      <c r="G1043" t="s">
        <v>28</v>
      </c>
      <c r="H1043" t="s">
        <v>120</v>
      </c>
      <c r="I1043">
        <v>1</v>
      </c>
      <c r="J1043">
        <v>0</v>
      </c>
      <c r="K1043">
        <v>2</v>
      </c>
    </row>
    <row r="1044" spans="1:11" x14ac:dyDescent="0.25">
      <c r="A1044">
        <v>2009</v>
      </c>
      <c r="B1044" t="s">
        <v>18</v>
      </c>
      <c r="C1044" t="s">
        <v>19</v>
      </c>
      <c r="D1044" t="s">
        <v>38</v>
      </c>
      <c r="E1044" t="s">
        <v>317</v>
      </c>
      <c r="F1044" t="s">
        <v>124</v>
      </c>
      <c r="G1044" t="s">
        <v>28</v>
      </c>
      <c r="H1044" t="s">
        <v>120</v>
      </c>
      <c r="I1044">
        <v>1</v>
      </c>
      <c r="J1044">
        <v>0</v>
      </c>
      <c r="K1044">
        <v>1</v>
      </c>
    </row>
    <row r="1045" spans="1:11" x14ac:dyDescent="0.25">
      <c r="A1045">
        <v>2009</v>
      </c>
      <c r="B1045" t="s">
        <v>18</v>
      </c>
      <c r="C1045" t="s">
        <v>19</v>
      </c>
      <c r="D1045" t="s">
        <v>38</v>
      </c>
      <c r="E1045" t="s">
        <v>268</v>
      </c>
      <c r="F1045" t="s">
        <v>129</v>
      </c>
      <c r="G1045" t="s">
        <v>203</v>
      </c>
      <c r="H1045" t="s">
        <v>204</v>
      </c>
      <c r="I1045">
        <v>1</v>
      </c>
      <c r="J1045">
        <v>11074.9902</v>
      </c>
      <c r="K1045">
        <v>1</v>
      </c>
    </row>
    <row r="1046" spans="1:11" x14ac:dyDescent="0.25">
      <c r="A1046">
        <v>2009</v>
      </c>
      <c r="B1046" t="s">
        <v>18</v>
      </c>
      <c r="C1046" t="s">
        <v>19</v>
      </c>
      <c r="D1046" t="s">
        <v>38</v>
      </c>
      <c r="E1046" t="s">
        <v>268</v>
      </c>
      <c r="F1046" t="s">
        <v>129</v>
      </c>
      <c r="G1046" t="s">
        <v>203</v>
      </c>
      <c r="H1046" t="s">
        <v>233</v>
      </c>
      <c r="I1046">
        <v>1</v>
      </c>
      <c r="J1046">
        <v>89706</v>
      </c>
      <c r="K1046">
        <v>1</v>
      </c>
    </row>
    <row r="1047" spans="1:11" x14ac:dyDescent="0.25">
      <c r="A1047">
        <v>2009</v>
      </c>
      <c r="B1047" t="s">
        <v>18</v>
      </c>
      <c r="C1047" t="s">
        <v>19</v>
      </c>
      <c r="D1047" t="s">
        <v>38</v>
      </c>
      <c r="E1047" t="s">
        <v>123</v>
      </c>
      <c r="F1047" t="s">
        <v>124</v>
      </c>
      <c r="G1047" t="s">
        <v>28</v>
      </c>
      <c r="H1047" t="s">
        <v>122</v>
      </c>
      <c r="I1047">
        <v>1</v>
      </c>
      <c r="J1047">
        <v>0</v>
      </c>
      <c r="K1047">
        <v>4</v>
      </c>
    </row>
    <row r="1048" spans="1:11" x14ac:dyDescent="0.25">
      <c r="A1048">
        <v>2009</v>
      </c>
      <c r="B1048" t="s">
        <v>18</v>
      </c>
      <c r="C1048" t="s">
        <v>19</v>
      </c>
      <c r="D1048" t="s">
        <v>38</v>
      </c>
      <c r="E1048" t="s">
        <v>123</v>
      </c>
      <c r="F1048" t="s">
        <v>124</v>
      </c>
      <c r="G1048" t="s">
        <v>119</v>
      </c>
      <c r="H1048" t="s">
        <v>117</v>
      </c>
      <c r="I1048">
        <v>1</v>
      </c>
      <c r="J1048">
        <v>-6016401</v>
      </c>
      <c r="K1048">
        <v>1</v>
      </c>
    </row>
    <row r="1049" spans="1:11" x14ac:dyDescent="0.25">
      <c r="A1049">
        <v>2009</v>
      </c>
      <c r="B1049" t="s">
        <v>18</v>
      </c>
      <c r="C1049" t="s">
        <v>19</v>
      </c>
      <c r="D1049" t="s">
        <v>38</v>
      </c>
      <c r="E1049" t="s">
        <v>123</v>
      </c>
      <c r="F1049" t="s">
        <v>124</v>
      </c>
      <c r="G1049" t="s">
        <v>137</v>
      </c>
      <c r="H1049" t="s">
        <v>120</v>
      </c>
      <c r="I1049">
        <v>1</v>
      </c>
      <c r="J1049">
        <v>8548302</v>
      </c>
      <c r="K1049">
        <v>14</v>
      </c>
    </row>
    <row r="1050" spans="1:11" x14ac:dyDescent="0.25">
      <c r="A1050">
        <v>2009</v>
      </c>
      <c r="B1050" t="s">
        <v>18</v>
      </c>
      <c r="C1050" t="s">
        <v>19</v>
      </c>
      <c r="D1050" t="s">
        <v>38</v>
      </c>
      <c r="E1050" t="s">
        <v>342</v>
      </c>
      <c r="F1050" t="s">
        <v>142</v>
      </c>
      <c r="G1050" t="s">
        <v>208</v>
      </c>
      <c r="H1050" t="s">
        <v>120</v>
      </c>
      <c r="I1050">
        <v>1</v>
      </c>
      <c r="J1050">
        <v>0</v>
      </c>
      <c r="K1050">
        <v>1</v>
      </c>
    </row>
    <row r="1051" spans="1:11" x14ac:dyDescent="0.25">
      <c r="A1051">
        <v>2009</v>
      </c>
      <c r="B1051" t="s">
        <v>18</v>
      </c>
      <c r="C1051" t="s">
        <v>19</v>
      </c>
      <c r="D1051" t="s">
        <v>55</v>
      </c>
      <c r="E1051" t="s">
        <v>200</v>
      </c>
      <c r="F1051" t="s">
        <v>124</v>
      </c>
      <c r="G1051" t="s">
        <v>28</v>
      </c>
      <c r="H1051" t="s">
        <v>120</v>
      </c>
      <c r="I1051">
        <v>1</v>
      </c>
      <c r="J1051">
        <v>0</v>
      </c>
      <c r="K1051">
        <v>3</v>
      </c>
    </row>
    <row r="1052" spans="1:11" x14ac:dyDescent="0.25">
      <c r="A1052">
        <v>2009</v>
      </c>
      <c r="B1052" t="s">
        <v>18</v>
      </c>
      <c r="C1052" t="s">
        <v>60</v>
      </c>
      <c r="D1052" t="s">
        <v>20</v>
      </c>
      <c r="E1052" t="s">
        <v>125</v>
      </c>
      <c r="F1052" t="s">
        <v>116</v>
      </c>
      <c r="G1052" t="s">
        <v>237</v>
      </c>
      <c r="H1052" t="s">
        <v>120</v>
      </c>
      <c r="I1052">
        <v>1</v>
      </c>
      <c r="J1052">
        <v>304794827.86799997</v>
      </c>
      <c r="K1052">
        <v>104</v>
      </c>
    </row>
    <row r="1053" spans="1:11" x14ac:dyDescent="0.25">
      <c r="A1053">
        <v>2009</v>
      </c>
      <c r="B1053" t="s">
        <v>18</v>
      </c>
      <c r="C1053" t="s">
        <v>60</v>
      </c>
      <c r="D1053" t="s">
        <v>30</v>
      </c>
      <c r="E1053" t="s">
        <v>149</v>
      </c>
      <c r="F1053" t="s">
        <v>129</v>
      </c>
      <c r="G1053" t="s">
        <v>28</v>
      </c>
      <c r="H1053" t="s">
        <v>120</v>
      </c>
      <c r="I1053">
        <v>1</v>
      </c>
      <c r="J1053">
        <v>110303.73</v>
      </c>
      <c r="K1053">
        <v>3</v>
      </c>
    </row>
    <row r="1054" spans="1:11" x14ac:dyDescent="0.25">
      <c r="A1054">
        <v>2009</v>
      </c>
      <c r="B1054" t="s">
        <v>18</v>
      </c>
      <c r="C1054" t="s">
        <v>60</v>
      </c>
      <c r="D1054" t="s">
        <v>30</v>
      </c>
      <c r="E1054" t="s">
        <v>202</v>
      </c>
      <c r="F1054" t="s">
        <v>129</v>
      </c>
      <c r="G1054" t="s">
        <v>28</v>
      </c>
      <c r="H1054" t="s">
        <v>120</v>
      </c>
      <c r="I1054">
        <v>1</v>
      </c>
      <c r="J1054">
        <v>63844.160199999998</v>
      </c>
      <c r="K1054">
        <v>2</v>
      </c>
    </row>
    <row r="1055" spans="1:11" x14ac:dyDescent="0.25">
      <c r="A1055">
        <v>2009</v>
      </c>
      <c r="B1055" t="s">
        <v>18</v>
      </c>
      <c r="C1055" t="s">
        <v>60</v>
      </c>
      <c r="D1055" t="s">
        <v>42</v>
      </c>
      <c r="E1055" t="s">
        <v>115</v>
      </c>
      <c r="F1055" t="s">
        <v>116</v>
      </c>
      <c r="G1055" t="s">
        <v>285</v>
      </c>
      <c r="H1055" t="s">
        <v>127</v>
      </c>
      <c r="I1055">
        <v>1</v>
      </c>
      <c r="J1055">
        <v>335030.125</v>
      </c>
      <c r="K1055">
        <v>6</v>
      </c>
    </row>
    <row r="1056" spans="1:11" x14ac:dyDescent="0.25">
      <c r="A1056">
        <v>2009</v>
      </c>
      <c r="B1056" t="s">
        <v>18</v>
      </c>
      <c r="C1056" t="s">
        <v>60</v>
      </c>
      <c r="D1056" t="s">
        <v>67</v>
      </c>
      <c r="E1056" t="s">
        <v>232</v>
      </c>
      <c r="F1056" t="s">
        <v>129</v>
      </c>
      <c r="G1056" t="s">
        <v>28</v>
      </c>
      <c r="H1056" t="s">
        <v>188</v>
      </c>
      <c r="I1056">
        <v>1</v>
      </c>
      <c r="J1056">
        <v>0</v>
      </c>
      <c r="K1056">
        <v>0</v>
      </c>
    </row>
    <row r="1057" spans="1:11" x14ac:dyDescent="0.25">
      <c r="A1057">
        <v>2009</v>
      </c>
      <c r="B1057" t="s">
        <v>18</v>
      </c>
      <c r="C1057" t="s">
        <v>60</v>
      </c>
      <c r="D1057" t="s">
        <v>38</v>
      </c>
      <c r="E1057" t="s">
        <v>143</v>
      </c>
      <c r="F1057" t="s">
        <v>124</v>
      </c>
      <c r="G1057" t="s">
        <v>28</v>
      </c>
      <c r="H1057" t="s">
        <v>122</v>
      </c>
      <c r="I1057">
        <v>1</v>
      </c>
      <c r="J1057">
        <v>13588810.75</v>
      </c>
      <c r="K1057">
        <v>22</v>
      </c>
    </row>
    <row r="1058" spans="1:11" x14ac:dyDescent="0.25">
      <c r="A1058">
        <v>2009</v>
      </c>
      <c r="B1058" t="s">
        <v>18</v>
      </c>
      <c r="C1058" t="s">
        <v>29</v>
      </c>
      <c r="D1058" t="s">
        <v>20</v>
      </c>
      <c r="E1058" t="s">
        <v>343</v>
      </c>
      <c r="F1058" t="s">
        <v>116</v>
      </c>
      <c r="G1058" t="s">
        <v>28</v>
      </c>
      <c r="H1058" t="s">
        <v>248</v>
      </c>
      <c r="I1058">
        <v>1</v>
      </c>
      <c r="J1058">
        <v>0</v>
      </c>
      <c r="K1058">
        <v>0</v>
      </c>
    </row>
    <row r="1059" spans="1:11" x14ac:dyDescent="0.25">
      <c r="A1059">
        <v>2009</v>
      </c>
      <c r="B1059" t="s">
        <v>18</v>
      </c>
      <c r="C1059" t="s">
        <v>29</v>
      </c>
      <c r="D1059" t="s">
        <v>20</v>
      </c>
      <c r="E1059" t="s">
        <v>201</v>
      </c>
      <c r="F1059" t="s">
        <v>116</v>
      </c>
      <c r="G1059" t="s">
        <v>28</v>
      </c>
      <c r="H1059" t="s">
        <v>120</v>
      </c>
      <c r="I1059">
        <v>1</v>
      </c>
      <c r="J1059">
        <v>50822856</v>
      </c>
      <c r="K1059">
        <v>3</v>
      </c>
    </row>
    <row r="1060" spans="1:11" x14ac:dyDescent="0.25">
      <c r="A1060">
        <v>2009</v>
      </c>
      <c r="B1060" t="s">
        <v>18</v>
      </c>
      <c r="C1060" t="s">
        <v>29</v>
      </c>
      <c r="D1060" t="s">
        <v>20</v>
      </c>
      <c r="E1060" t="s">
        <v>201</v>
      </c>
      <c r="F1060" t="s">
        <v>116</v>
      </c>
      <c r="G1060" t="s">
        <v>28</v>
      </c>
      <c r="H1060" t="s">
        <v>155</v>
      </c>
      <c r="I1060">
        <v>1</v>
      </c>
      <c r="J1060">
        <v>0</v>
      </c>
      <c r="K1060">
        <v>0</v>
      </c>
    </row>
    <row r="1061" spans="1:11" x14ac:dyDescent="0.25">
      <c r="A1061">
        <v>2009</v>
      </c>
      <c r="B1061" t="s">
        <v>18</v>
      </c>
      <c r="C1061" t="s">
        <v>29</v>
      </c>
      <c r="D1061" t="s">
        <v>20</v>
      </c>
      <c r="E1061" t="s">
        <v>201</v>
      </c>
      <c r="F1061" t="s">
        <v>116</v>
      </c>
      <c r="G1061" t="s">
        <v>344</v>
      </c>
      <c r="H1061" t="s">
        <v>120</v>
      </c>
      <c r="I1061">
        <v>1</v>
      </c>
      <c r="J1061">
        <v>2603076</v>
      </c>
      <c r="K1061">
        <v>1</v>
      </c>
    </row>
    <row r="1062" spans="1:11" x14ac:dyDescent="0.25">
      <c r="A1062">
        <v>2009</v>
      </c>
      <c r="B1062" t="s">
        <v>18</v>
      </c>
      <c r="C1062" t="s">
        <v>29</v>
      </c>
      <c r="D1062" t="s">
        <v>20</v>
      </c>
      <c r="E1062" t="s">
        <v>121</v>
      </c>
      <c r="F1062" t="s">
        <v>116</v>
      </c>
      <c r="G1062" t="s">
        <v>144</v>
      </c>
      <c r="H1062" t="s">
        <v>120</v>
      </c>
      <c r="I1062">
        <v>1</v>
      </c>
      <c r="J1062">
        <v>54088629.625</v>
      </c>
      <c r="K1062">
        <v>11</v>
      </c>
    </row>
    <row r="1063" spans="1:11" x14ac:dyDescent="0.25">
      <c r="A1063">
        <v>2009</v>
      </c>
      <c r="B1063" t="s">
        <v>18</v>
      </c>
      <c r="C1063" t="s">
        <v>29</v>
      </c>
      <c r="D1063" t="s">
        <v>30</v>
      </c>
      <c r="E1063" t="s">
        <v>261</v>
      </c>
      <c r="F1063" t="s">
        <v>129</v>
      </c>
      <c r="G1063" t="s">
        <v>28</v>
      </c>
      <c r="H1063" t="s">
        <v>120</v>
      </c>
      <c r="I1063">
        <v>1</v>
      </c>
      <c r="J1063">
        <v>13214.54</v>
      </c>
      <c r="K1063">
        <v>1</v>
      </c>
    </row>
    <row r="1064" spans="1:11" x14ac:dyDescent="0.25">
      <c r="A1064">
        <v>2009</v>
      </c>
      <c r="B1064" t="s">
        <v>18</v>
      </c>
      <c r="C1064" t="s">
        <v>29</v>
      </c>
      <c r="D1064" t="s">
        <v>30</v>
      </c>
      <c r="E1064" t="s">
        <v>198</v>
      </c>
      <c r="F1064" t="s">
        <v>129</v>
      </c>
      <c r="G1064" t="s">
        <v>28</v>
      </c>
      <c r="H1064" t="s">
        <v>240</v>
      </c>
      <c r="I1064">
        <v>1</v>
      </c>
      <c r="J1064">
        <v>12459966</v>
      </c>
      <c r="K1064">
        <v>2</v>
      </c>
    </row>
    <row r="1065" spans="1:11" x14ac:dyDescent="0.25">
      <c r="A1065">
        <v>2009</v>
      </c>
      <c r="B1065" t="s">
        <v>18</v>
      </c>
      <c r="C1065" t="s">
        <v>29</v>
      </c>
      <c r="D1065" t="s">
        <v>30</v>
      </c>
      <c r="E1065" t="s">
        <v>198</v>
      </c>
      <c r="F1065" t="s">
        <v>129</v>
      </c>
      <c r="G1065" t="s">
        <v>28</v>
      </c>
      <c r="H1065" t="s">
        <v>120</v>
      </c>
      <c r="I1065">
        <v>1</v>
      </c>
      <c r="J1065">
        <v>2723703.5995999998</v>
      </c>
      <c r="K1065">
        <v>2</v>
      </c>
    </row>
    <row r="1066" spans="1:11" x14ac:dyDescent="0.25">
      <c r="A1066">
        <v>2009</v>
      </c>
      <c r="B1066" t="s">
        <v>18</v>
      </c>
      <c r="C1066" t="s">
        <v>29</v>
      </c>
      <c r="D1066" t="s">
        <v>30</v>
      </c>
      <c r="E1066" t="s">
        <v>128</v>
      </c>
      <c r="F1066" t="s">
        <v>129</v>
      </c>
      <c r="G1066" t="s">
        <v>28</v>
      </c>
      <c r="H1066" t="s">
        <v>120</v>
      </c>
      <c r="I1066">
        <v>1</v>
      </c>
      <c r="J1066">
        <v>42236694.375</v>
      </c>
      <c r="K1066">
        <v>23</v>
      </c>
    </row>
    <row r="1067" spans="1:11" x14ac:dyDescent="0.25">
      <c r="A1067">
        <v>2009</v>
      </c>
      <c r="B1067" t="s">
        <v>18</v>
      </c>
      <c r="C1067" t="s">
        <v>29</v>
      </c>
      <c r="D1067" t="s">
        <v>30</v>
      </c>
      <c r="E1067" t="s">
        <v>132</v>
      </c>
      <c r="F1067" t="s">
        <v>129</v>
      </c>
      <c r="G1067" t="s">
        <v>28</v>
      </c>
      <c r="H1067" t="s">
        <v>120</v>
      </c>
      <c r="I1067">
        <v>1</v>
      </c>
      <c r="J1067">
        <v>20938505</v>
      </c>
      <c r="K1067">
        <v>2</v>
      </c>
    </row>
    <row r="1068" spans="1:11" x14ac:dyDescent="0.25">
      <c r="A1068">
        <v>2009</v>
      </c>
      <c r="B1068" t="s">
        <v>18</v>
      </c>
      <c r="C1068" t="s">
        <v>29</v>
      </c>
      <c r="D1068" t="s">
        <v>30</v>
      </c>
      <c r="E1068" t="s">
        <v>186</v>
      </c>
      <c r="F1068" t="s">
        <v>129</v>
      </c>
      <c r="G1068" t="s">
        <v>28</v>
      </c>
      <c r="H1068" t="s">
        <v>120</v>
      </c>
      <c r="I1068">
        <v>1</v>
      </c>
      <c r="J1068">
        <v>6668530.5210999995</v>
      </c>
      <c r="K1068">
        <v>13</v>
      </c>
    </row>
    <row r="1069" spans="1:11" x14ac:dyDescent="0.25">
      <c r="A1069">
        <v>2009</v>
      </c>
      <c r="B1069" t="s">
        <v>18</v>
      </c>
      <c r="C1069" t="s">
        <v>29</v>
      </c>
      <c r="D1069" t="s">
        <v>42</v>
      </c>
      <c r="E1069" t="s">
        <v>115</v>
      </c>
      <c r="F1069" t="s">
        <v>116</v>
      </c>
      <c r="G1069" t="s">
        <v>28</v>
      </c>
      <c r="H1069" t="s">
        <v>120</v>
      </c>
      <c r="I1069">
        <v>1</v>
      </c>
      <c r="J1069">
        <v>592627</v>
      </c>
      <c r="K1069">
        <v>1</v>
      </c>
    </row>
    <row r="1070" spans="1:11" x14ac:dyDescent="0.25">
      <c r="A1070">
        <v>2009</v>
      </c>
      <c r="B1070" t="s">
        <v>18</v>
      </c>
      <c r="C1070" t="s">
        <v>29</v>
      </c>
      <c r="D1070" t="s">
        <v>42</v>
      </c>
      <c r="E1070" t="s">
        <v>304</v>
      </c>
      <c r="F1070" t="s">
        <v>142</v>
      </c>
      <c r="G1070" t="s">
        <v>28</v>
      </c>
      <c r="H1070" t="s">
        <v>120</v>
      </c>
      <c r="I1070">
        <v>1</v>
      </c>
      <c r="J1070">
        <v>-4365</v>
      </c>
      <c r="K1070">
        <v>2</v>
      </c>
    </row>
    <row r="1071" spans="1:11" x14ac:dyDescent="0.25">
      <c r="A1071">
        <v>2009</v>
      </c>
      <c r="B1071" t="s">
        <v>18</v>
      </c>
      <c r="C1071" t="s">
        <v>29</v>
      </c>
      <c r="D1071" t="s">
        <v>73</v>
      </c>
      <c r="E1071" t="s">
        <v>345</v>
      </c>
      <c r="F1071" t="s">
        <v>171</v>
      </c>
      <c r="G1071" t="s">
        <v>28</v>
      </c>
      <c r="H1071" t="s">
        <v>120</v>
      </c>
      <c r="I1071">
        <v>1</v>
      </c>
      <c r="J1071">
        <v>87311704.453099996</v>
      </c>
      <c r="K1071">
        <v>9</v>
      </c>
    </row>
    <row r="1072" spans="1:11" x14ac:dyDescent="0.25">
      <c r="A1072">
        <v>2009</v>
      </c>
      <c r="B1072" t="s">
        <v>18</v>
      </c>
      <c r="C1072" t="s">
        <v>29</v>
      </c>
      <c r="D1072" t="s">
        <v>84</v>
      </c>
      <c r="E1072" t="s">
        <v>275</v>
      </c>
      <c r="F1072" t="s">
        <v>136</v>
      </c>
      <c r="G1072" t="s">
        <v>28</v>
      </c>
      <c r="H1072" t="s">
        <v>248</v>
      </c>
      <c r="I1072">
        <v>1</v>
      </c>
      <c r="J1072">
        <v>0</v>
      </c>
      <c r="K1072">
        <v>1</v>
      </c>
    </row>
    <row r="1073" spans="1:11" x14ac:dyDescent="0.25">
      <c r="A1073">
        <v>2009</v>
      </c>
      <c r="B1073" t="s">
        <v>18</v>
      </c>
      <c r="C1073" t="s">
        <v>29</v>
      </c>
      <c r="D1073" t="s">
        <v>52</v>
      </c>
      <c r="E1073" t="s">
        <v>250</v>
      </c>
      <c r="F1073" t="s">
        <v>140</v>
      </c>
      <c r="G1073" t="s">
        <v>28</v>
      </c>
      <c r="H1073" t="s">
        <v>120</v>
      </c>
      <c r="I1073">
        <v>1</v>
      </c>
      <c r="J1073">
        <v>168552</v>
      </c>
      <c r="K1073">
        <v>3</v>
      </c>
    </row>
    <row r="1074" spans="1:11" x14ac:dyDescent="0.25">
      <c r="A1074">
        <v>2009</v>
      </c>
      <c r="B1074" t="s">
        <v>18</v>
      </c>
      <c r="C1074" t="s">
        <v>29</v>
      </c>
      <c r="D1074" t="s">
        <v>67</v>
      </c>
      <c r="E1074" t="s">
        <v>183</v>
      </c>
      <c r="F1074" t="s">
        <v>129</v>
      </c>
      <c r="G1074" t="s">
        <v>28</v>
      </c>
      <c r="H1074" t="s">
        <v>120</v>
      </c>
      <c r="I1074">
        <v>1</v>
      </c>
      <c r="J1074">
        <v>168939.125</v>
      </c>
      <c r="K1074">
        <v>3</v>
      </c>
    </row>
    <row r="1075" spans="1:11" x14ac:dyDescent="0.25">
      <c r="A1075">
        <v>2009</v>
      </c>
      <c r="B1075" t="s">
        <v>18</v>
      </c>
      <c r="C1075" t="s">
        <v>29</v>
      </c>
      <c r="D1075" t="s">
        <v>67</v>
      </c>
      <c r="E1075" t="s">
        <v>247</v>
      </c>
      <c r="F1075" t="s">
        <v>129</v>
      </c>
      <c r="G1075" t="s">
        <v>28</v>
      </c>
      <c r="H1075" t="s">
        <v>120</v>
      </c>
      <c r="I1075">
        <v>1</v>
      </c>
      <c r="J1075">
        <v>0</v>
      </c>
      <c r="K1075">
        <v>2</v>
      </c>
    </row>
    <row r="1076" spans="1:11" x14ac:dyDescent="0.25">
      <c r="A1076">
        <v>2009</v>
      </c>
      <c r="B1076" t="s">
        <v>18</v>
      </c>
      <c r="C1076" t="s">
        <v>29</v>
      </c>
      <c r="D1076" t="s">
        <v>68</v>
      </c>
      <c r="E1076" t="s">
        <v>346</v>
      </c>
      <c r="F1076" t="s">
        <v>194</v>
      </c>
      <c r="G1076" t="s">
        <v>28</v>
      </c>
      <c r="H1076" t="s">
        <v>120</v>
      </c>
      <c r="I1076">
        <v>1</v>
      </c>
      <c r="J1076">
        <v>127456</v>
      </c>
      <c r="K1076">
        <v>3</v>
      </c>
    </row>
    <row r="1077" spans="1:11" x14ac:dyDescent="0.25">
      <c r="A1077">
        <v>2009</v>
      </c>
      <c r="B1077" t="s">
        <v>18</v>
      </c>
      <c r="C1077" t="s">
        <v>29</v>
      </c>
      <c r="D1077" t="s">
        <v>50</v>
      </c>
      <c r="E1077" t="s">
        <v>347</v>
      </c>
      <c r="F1077" t="s">
        <v>171</v>
      </c>
      <c r="G1077" t="s">
        <v>28</v>
      </c>
      <c r="H1077" t="s">
        <v>120</v>
      </c>
      <c r="I1077">
        <v>1</v>
      </c>
      <c r="J1077">
        <v>970</v>
      </c>
      <c r="K1077">
        <v>1</v>
      </c>
    </row>
    <row r="1078" spans="1:11" x14ac:dyDescent="0.25">
      <c r="A1078">
        <v>2009</v>
      </c>
      <c r="B1078" t="s">
        <v>18</v>
      </c>
      <c r="C1078" t="s">
        <v>29</v>
      </c>
      <c r="D1078" t="s">
        <v>50</v>
      </c>
      <c r="E1078" t="s">
        <v>340</v>
      </c>
      <c r="F1078" t="s">
        <v>171</v>
      </c>
      <c r="G1078" t="s">
        <v>144</v>
      </c>
      <c r="H1078" t="s">
        <v>145</v>
      </c>
      <c r="I1078">
        <v>1</v>
      </c>
      <c r="J1078">
        <v>4584249</v>
      </c>
      <c r="K1078">
        <v>1</v>
      </c>
    </row>
    <row r="1079" spans="1:11" x14ac:dyDescent="0.25">
      <c r="A1079">
        <v>2009</v>
      </c>
      <c r="B1079" t="s">
        <v>18</v>
      </c>
      <c r="C1079" t="s">
        <v>29</v>
      </c>
      <c r="D1079" t="s">
        <v>50</v>
      </c>
      <c r="E1079" t="s">
        <v>190</v>
      </c>
      <c r="F1079" t="s">
        <v>171</v>
      </c>
      <c r="G1079" t="s">
        <v>28</v>
      </c>
      <c r="H1079" t="s">
        <v>131</v>
      </c>
      <c r="I1079">
        <v>1</v>
      </c>
      <c r="J1079">
        <v>0</v>
      </c>
      <c r="K1079">
        <v>0</v>
      </c>
    </row>
    <row r="1080" spans="1:11" x14ac:dyDescent="0.25">
      <c r="A1080">
        <v>2009</v>
      </c>
      <c r="B1080" t="s">
        <v>18</v>
      </c>
      <c r="C1080" t="s">
        <v>29</v>
      </c>
      <c r="D1080" t="s">
        <v>38</v>
      </c>
      <c r="E1080" t="s">
        <v>143</v>
      </c>
      <c r="F1080" t="s">
        <v>124</v>
      </c>
      <c r="G1080" t="s">
        <v>28</v>
      </c>
      <c r="H1080" t="s">
        <v>145</v>
      </c>
      <c r="I1080">
        <v>1</v>
      </c>
      <c r="J1080">
        <v>2449411</v>
      </c>
      <c r="K1080">
        <v>6</v>
      </c>
    </row>
    <row r="1081" spans="1:11" x14ac:dyDescent="0.25">
      <c r="A1081">
        <v>2009</v>
      </c>
      <c r="B1081" t="s">
        <v>18</v>
      </c>
      <c r="C1081" t="s">
        <v>29</v>
      </c>
      <c r="D1081" t="s">
        <v>55</v>
      </c>
      <c r="E1081" t="s">
        <v>225</v>
      </c>
      <c r="F1081" t="s">
        <v>129</v>
      </c>
      <c r="G1081" t="s">
        <v>28</v>
      </c>
      <c r="H1081" t="s">
        <v>145</v>
      </c>
      <c r="I1081">
        <v>1</v>
      </c>
      <c r="J1081">
        <v>4450226</v>
      </c>
      <c r="K1081">
        <v>1</v>
      </c>
    </row>
    <row r="1082" spans="1:11" x14ac:dyDescent="0.25">
      <c r="A1082">
        <v>2009</v>
      </c>
      <c r="B1082" t="s">
        <v>18</v>
      </c>
      <c r="C1082" t="s">
        <v>78</v>
      </c>
      <c r="D1082" t="s">
        <v>30</v>
      </c>
      <c r="E1082" t="s">
        <v>202</v>
      </c>
      <c r="F1082" t="s">
        <v>129</v>
      </c>
      <c r="G1082" t="s">
        <v>28</v>
      </c>
      <c r="H1082" t="s">
        <v>120</v>
      </c>
      <c r="I1082">
        <v>1</v>
      </c>
      <c r="J1082">
        <v>2226968.5</v>
      </c>
      <c r="K1082">
        <v>3</v>
      </c>
    </row>
    <row r="1083" spans="1:11" x14ac:dyDescent="0.25">
      <c r="A1083">
        <v>2009</v>
      </c>
      <c r="B1083" t="s">
        <v>18</v>
      </c>
      <c r="C1083" t="s">
        <v>78</v>
      </c>
      <c r="D1083" t="s">
        <v>42</v>
      </c>
      <c r="E1083" t="s">
        <v>115</v>
      </c>
      <c r="F1083" t="s">
        <v>116</v>
      </c>
      <c r="G1083" t="s">
        <v>28</v>
      </c>
      <c r="H1083" t="s">
        <v>204</v>
      </c>
      <c r="I1083">
        <v>1</v>
      </c>
      <c r="J1083">
        <v>-23574.779299999998</v>
      </c>
      <c r="K1083">
        <v>1</v>
      </c>
    </row>
    <row r="1084" spans="1:11" x14ac:dyDescent="0.25">
      <c r="A1084">
        <v>2009</v>
      </c>
      <c r="B1084" t="s">
        <v>18</v>
      </c>
      <c r="C1084" t="s">
        <v>78</v>
      </c>
      <c r="D1084" t="s">
        <v>42</v>
      </c>
      <c r="E1084" t="s">
        <v>115</v>
      </c>
      <c r="F1084" t="s">
        <v>116</v>
      </c>
      <c r="G1084" t="s">
        <v>224</v>
      </c>
      <c r="H1084" t="s">
        <v>204</v>
      </c>
      <c r="I1084">
        <v>1</v>
      </c>
      <c r="J1084">
        <v>-107754.14840000001</v>
      </c>
      <c r="K1084">
        <v>1</v>
      </c>
    </row>
    <row r="1085" spans="1:11" x14ac:dyDescent="0.25">
      <c r="A1085">
        <v>2009</v>
      </c>
      <c r="B1085" t="s">
        <v>18</v>
      </c>
      <c r="C1085" t="s">
        <v>78</v>
      </c>
      <c r="D1085" t="s">
        <v>67</v>
      </c>
      <c r="E1085" t="s">
        <v>232</v>
      </c>
      <c r="F1085" t="s">
        <v>129</v>
      </c>
      <c r="G1085" t="s">
        <v>28</v>
      </c>
      <c r="H1085" t="s">
        <v>240</v>
      </c>
      <c r="I1085">
        <v>1</v>
      </c>
      <c r="J1085">
        <v>6259819.875</v>
      </c>
      <c r="K1085">
        <v>5</v>
      </c>
    </row>
    <row r="1086" spans="1:11" x14ac:dyDescent="0.25">
      <c r="A1086">
        <v>2010</v>
      </c>
      <c r="B1086" t="s">
        <v>18</v>
      </c>
      <c r="C1086" t="s">
        <v>19</v>
      </c>
      <c r="D1086" t="s">
        <v>20</v>
      </c>
      <c r="E1086" t="s">
        <v>118</v>
      </c>
      <c r="F1086" t="s">
        <v>116</v>
      </c>
      <c r="G1086" t="s">
        <v>137</v>
      </c>
      <c r="H1086" t="s">
        <v>120</v>
      </c>
      <c r="I1086">
        <v>1</v>
      </c>
      <c r="J1086">
        <v>12036297</v>
      </c>
      <c r="K1086">
        <v>15</v>
      </c>
    </row>
    <row r="1087" spans="1:11" x14ac:dyDescent="0.25">
      <c r="A1087">
        <v>2010</v>
      </c>
      <c r="B1087" t="s">
        <v>18</v>
      </c>
      <c r="C1087" t="s">
        <v>19</v>
      </c>
      <c r="D1087" t="s">
        <v>20</v>
      </c>
      <c r="E1087" t="s">
        <v>125</v>
      </c>
      <c r="F1087" t="s">
        <v>116</v>
      </c>
      <c r="G1087" t="s">
        <v>28</v>
      </c>
      <c r="H1087" t="s">
        <v>145</v>
      </c>
      <c r="I1087">
        <v>1</v>
      </c>
      <c r="J1087">
        <v>3248755</v>
      </c>
      <c r="K1087">
        <v>7</v>
      </c>
    </row>
    <row r="1088" spans="1:11" x14ac:dyDescent="0.25">
      <c r="A1088">
        <v>2010</v>
      </c>
      <c r="B1088" t="s">
        <v>18</v>
      </c>
      <c r="C1088" t="s">
        <v>19</v>
      </c>
      <c r="D1088" t="s">
        <v>20</v>
      </c>
      <c r="E1088" t="s">
        <v>125</v>
      </c>
      <c r="F1088" t="s">
        <v>116</v>
      </c>
      <c r="G1088" t="s">
        <v>172</v>
      </c>
      <c r="H1088" t="s">
        <v>120</v>
      </c>
      <c r="I1088">
        <v>1</v>
      </c>
      <c r="J1088">
        <v>10918552</v>
      </c>
      <c r="K1088">
        <v>3</v>
      </c>
    </row>
    <row r="1089" spans="1:11" x14ac:dyDescent="0.25">
      <c r="A1089">
        <v>2010</v>
      </c>
      <c r="B1089" t="s">
        <v>18</v>
      </c>
      <c r="C1089" t="s">
        <v>19</v>
      </c>
      <c r="D1089" t="s">
        <v>20</v>
      </c>
      <c r="E1089" t="s">
        <v>125</v>
      </c>
      <c r="F1089" t="s">
        <v>116</v>
      </c>
      <c r="G1089" t="s">
        <v>137</v>
      </c>
      <c r="H1089" t="s">
        <v>145</v>
      </c>
      <c r="I1089">
        <v>1</v>
      </c>
      <c r="J1089">
        <v>14800332</v>
      </c>
      <c r="K1089">
        <v>11</v>
      </c>
    </row>
    <row r="1090" spans="1:11" x14ac:dyDescent="0.25">
      <c r="A1090">
        <v>2009</v>
      </c>
      <c r="B1090" t="s">
        <v>18</v>
      </c>
      <c r="C1090" t="s">
        <v>19</v>
      </c>
      <c r="D1090" t="s">
        <v>20</v>
      </c>
      <c r="E1090" t="s">
        <v>125</v>
      </c>
      <c r="F1090" t="s">
        <v>116</v>
      </c>
      <c r="G1090" t="s">
        <v>137</v>
      </c>
      <c r="H1090" t="s">
        <v>145</v>
      </c>
      <c r="I1090">
        <v>1</v>
      </c>
      <c r="J1090">
        <v>7434726</v>
      </c>
      <c r="K1090">
        <v>14</v>
      </c>
    </row>
    <row r="1091" spans="1:11" x14ac:dyDescent="0.25">
      <c r="A1091">
        <v>2009</v>
      </c>
      <c r="B1091" t="s">
        <v>18</v>
      </c>
      <c r="C1091" t="s">
        <v>19</v>
      </c>
      <c r="D1091" t="s">
        <v>30</v>
      </c>
      <c r="E1091" t="s">
        <v>198</v>
      </c>
      <c r="F1091" t="s">
        <v>129</v>
      </c>
      <c r="G1091" t="s">
        <v>28</v>
      </c>
      <c r="H1091" t="s">
        <v>120</v>
      </c>
      <c r="I1091">
        <v>1</v>
      </c>
      <c r="J1091">
        <v>1980680.1427</v>
      </c>
      <c r="K1091">
        <v>22</v>
      </c>
    </row>
    <row r="1092" spans="1:11" x14ac:dyDescent="0.25">
      <c r="A1092">
        <v>2009</v>
      </c>
      <c r="B1092" t="s">
        <v>18</v>
      </c>
      <c r="C1092" t="s">
        <v>19</v>
      </c>
      <c r="D1092" t="s">
        <v>30</v>
      </c>
      <c r="E1092" t="s">
        <v>162</v>
      </c>
      <c r="F1092" t="s">
        <v>129</v>
      </c>
      <c r="G1092" t="s">
        <v>28</v>
      </c>
      <c r="H1092" t="s">
        <v>120</v>
      </c>
      <c r="I1092">
        <v>1</v>
      </c>
      <c r="J1092">
        <v>12926255.4791</v>
      </c>
      <c r="K1092">
        <v>21</v>
      </c>
    </row>
    <row r="1093" spans="1:11" x14ac:dyDescent="0.25">
      <c r="A1093">
        <v>2009</v>
      </c>
      <c r="B1093" t="s">
        <v>18</v>
      </c>
      <c r="C1093" t="s">
        <v>19</v>
      </c>
      <c r="D1093" t="s">
        <v>30</v>
      </c>
      <c r="E1093" t="s">
        <v>222</v>
      </c>
      <c r="F1093" t="s">
        <v>129</v>
      </c>
      <c r="G1093" t="s">
        <v>28</v>
      </c>
      <c r="H1093" t="s">
        <v>120</v>
      </c>
      <c r="I1093">
        <v>1</v>
      </c>
      <c r="J1093">
        <v>25329194.1325</v>
      </c>
      <c r="K1093">
        <v>130</v>
      </c>
    </row>
    <row r="1094" spans="1:11" x14ac:dyDescent="0.25">
      <c r="A1094">
        <v>2009</v>
      </c>
      <c r="B1094" t="s">
        <v>18</v>
      </c>
      <c r="C1094" t="s">
        <v>19</v>
      </c>
      <c r="D1094" t="s">
        <v>36</v>
      </c>
      <c r="E1094" t="s">
        <v>310</v>
      </c>
      <c r="F1094" t="s">
        <v>116</v>
      </c>
      <c r="G1094" t="s">
        <v>208</v>
      </c>
      <c r="H1094" t="s">
        <v>120</v>
      </c>
      <c r="I1094">
        <v>1</v>
      </c>
      <c r="J1094">
        <v>8525500</v>
      </c>
      <c r="K1094">
        <v>1</v>
      </c>
    </row>
    <row r="1095" spans="1:11" x14ac:dyDescent="0.25">
      <c r="A1095">
        <v>2009</v>
      </c>
      <c r="B1095" t="s">
        <v>18</v>
      </c>
      <c r="C1095" t="s">
        <v>19</v>
      </c>
      <c r="D1095" t="s">
        <v>42</v>
      </c>
      <c r="E1095" t="s">
        <v>115</v>
      </c>
      <c r="F1095" t="s">
        <v>116</v>
      </c>
      <c r="G1095" t="s">
        <v>208</v>
      </c>
      <c r="H1095" t="s">
        <v>120</v>
      </c>
      <c r="I1095">
        <v>1</v>
      </c>
      <c r="J1095">
        <v>0</v>
      </c>
      <c r="K1095">
        <v>1</v>
      </c>
    </row>
    <row r="1096" spans="1:11" x14ac:dyDescent="0.25">
      <c r="A1096">
        <v>2009</v>
      </c>
      <c r="B1096" t="s">
        <v>18</v>
      </c>
      <c r="C1096" t="s">
        <v>19</v>
      </c>
      <c r="D1096" t="s">
        <v>42</v>
      </c>
      <c r="E1096" t="s">
        <v>141</v>
      </c>
      <c r="F1096" t="s">
        <v>142</v>
      </c>
      <c r="G1096" t="s">
        <v>28</v>
      </c>
      <c r="H1096" t="s">
        <v>248</v>
      </c>
      <c r="I1096">
        <v>1</v>
      </c>
      <c r="J1096">
        <v>0</v>
      </c>
      <c r="K1096">
        <v>1</v>
      </c>
    </row>
    <row r="1097" spans="1:11" x14ac:dyDescent="0.25">
      <c r="A1097">
        <v>2009</v>
      </c>
      <c r="B1097" t="s">
        <v>18</v>
      </c>
      <c r="C1097" t="s">
        <v>19</v>
      </c>
      <c r="D1097" t="s">
        <v>42</v>
      </c>
      <c r="E1097" t="s">
        <v>141</v>
      </c>
      <c r="F1097" t="s">
        <v>142</v>
      </c>
      <c r="G1097" t="s">
        <v>137</v>
      </c>
      <c r="H1097" t="s">
        <v>122</v>
      </c>
      <c r="I1097">
        <v>1</v>
      </c>
      <c r="J1097">
        <v>24927</v>
      </c>
      <c r="K1097">
        <v>3</v>
      </c>
    </row>
    <row r="1098" spans="1:11" x14ac:dyDescent="0.25">
      <c r="A1098">
        <v>2009</v>
      </c>
      <c r="B1098" t="s">
        <v>18</v>
      </c>
      <c r="C1098" t="s">
        <v>19</v>
      </c>
      <c r="D1098" t="s">
        <v>42</v>
      </c>
      <c r="E1098" t="s">
        <v>304</v>
      </c>
      <c r="F1098" t="s">
        <v>142</v>
      </c>
      <c r="G1098" t="s">
        <v>28</v>
      </c>
      <c r="H1098" t="s">
        <v>120</v>
      </c>
      <c r="I1098">
        <v>1</v>
      </c>
      <c r="J1098">
        <v>37889.421900000001</v>
      </c>
      <c r="K1098">
        <v>1</v>
      </c>
    </row>
    <row r="1099" spans="1:11" x14ac:dyDescent="0.25">
      <c r="A1099">
        <v>2009</v>
      </c>
      <c r="B1099" t="s">
        <v>18</v>
      </c>
      <c r="C1099" t="s">
        <v>19</v>
      </c>
      <c r="D1099" t="s">
        <v>42</v>
      </c>
      <c r="E1099" t="s">
        <v>245</v>
      </c>
      <c r="F1099" t="s">
        <v>142</v>
      </c>
      <c r="G1099" t="s">
        <v>137</v>
      </c>
      <c r="H1099" t="s">
        <v>120</v>
      </c>
      <c r="I1099">
        <v>1</v>
      </c>
      <c r="J1099">
        <v>0</v>
      </c>
      <c r="K1099">
        <v>1</v>
      </c>
    </row>
    <row r="1100" spans="1:11" x14ac:dyDescent="0.25">
      <c r="A1100">
        <v>2009</v>
      </c>
      <c r="B1100" t="s">
        <v>18</v>
      </c>
      <c r="C1100" t="s">
        <v>19</v>
      </c>
      <c r="D1100" t="s">
        <v>42</v>
      </c>
      <c r="E1100" t="s">
        <v>245</v>
      </c>
      <c r="F1100" t="s">
        <v>142</v>
      </c>
      <c r="G1100" t="s">
        <v>137</v>
      </c>
      <c r="H1100" t="s">
        <v>248</v>
      </c>
      <c r="I1100">
        <v>1</v>
      </c>
      <c r="J1100">
        <v>0</v>
      </c>
      <c r="K1100">
        <v>1</v>
      </c>
    </row>
    <row r="1101" spans="1:11" x14ac:dyDescent="0.25">
      <c r="A1101">
        <v>2009</v>
      </c>
      <c r="B1101" t="s">
        <v>18</v>
      </c>
      <c r="C1101" t="s">
        <v>19</v>
      </c>
      <c r="D1101" t="s">
        <v>73</v>
      </c>
      <c r="E1101" t="s">
        <v>205</v>
      </c>
      <c r="F1101" t="s">
        <v>171</v>
      </c>
      <c r="G1101" t="s">
        <v>28</v>
      </c>
      <c r="H1101" t="s">
        <v>120</v>
      </c>
      <c r="I1101">
        <v>1</v>
      </c>
      <c r="J1101">
        <v>8549713.8568999991</v>
      </c>
      <c r="K1101">
        <v>85</v>
      </c>
    </row>
    <row r="1102" spans="1:11" x14ac:dyDescent="0.25">
      <c r="A1102">
        <v>2009</v>
      </c>
      <c r="B1102" t="s">
        <v>18</v>
      </c>
      <c r="C1102" t="s">
        <v>19</v>
      </c>
      <c r="D1102" t="s">
        <v>73</v>
      </c>
      <c r="E1102" t="s">
        <v>348</v>
      </c>
      <c r="F1102" t="s">
        <v>171</v>
      </c>
      <c r="G1102" t="s">
        <v>28</v>
      </c>
      <c r="H1102" t="s">
        <v>240</v>
      </c>
      <c r="I1102">
        <v>1</v>
      </c>
      <c r="J1102">
        <v>50503.410199999998</v>
      </c>
      <c r="K1102">
        <v>1</v>
      </c>
    </row>
    <row r="1103" spans="1:11" x14ac:dyDescent="0.25">
      <c r="A1103">
        <v>2009</v>
      </c>
      <c r="B1103" t="s">
        <v>18</v>
      </c>
      <c r="C1103" t="s">
        <v>19</v>
      </c>
      <c r="D1103" t="s">
        <v>67</v>
      </c>
      <c r="E1103" t="s">
        <v>256</v>
      </c>
      <c r="F1103" t="s">
        <v>129</v>
      </c>
      <c r="G1103" t="s">
        <v>28</v>
      </c>
      <c r="H1103" t="s">
        <v>120</v>
      </c>
      <c r="I1103">
        <v>1</v>
      </c>
      <c r="J1103">
        <v>260056.10939999999</v>
      </c>
      <c r="K1103">
        <v>4</v>
      </c>
    </row>
    <row r="1104" spans="1:11" x14ac:dyDescent="0.25">
      <c r="A1104">
        <v>2009</v>
      </c>
      <c r="B1104" t="s">
        <v>18</v>
      </c>
      <c r="C1104" t="s">
        <v>19</v>
      </c>
      <c r="D1104" t="s">
        <v>67</v>
      </c>
      <c r="E1104" t="s">
        <v>213</v>
      </c>
      <c r="F1104" t="s">
        <v>129</v>
      </c>
      <c r="G1104" t="s">
        <v>28</v>
      </c>
      <c r="H1104" t="s">
        <v>120</v>
      </c>
      <c r="I1104">
        <v>1</v>
      </c>
      <c r="J1104">
        <v>2666924.5</v>
      </c>
      <c r="K1104">
        <v>1</v>
      </c>
    </row>
    <row r="1105" spans="1:11" x14ac:dyDescent="0.25">
      <c r="A1105">
        <v>2009</v>
      </c>
      <c r="B1105" t="s">
        <v>18</v>
      </c>
      <c r="C1105" t="s">
        <v>19</v>
      </c>
      <c r="D1105" t="s">
        <v>67</v>
      </c>
      <c r="E1105" t="s">
        <v>181</v>
      </c>
      <c r="F1105" t="s">
        <v>129</v>
      </c>
      <c r="G1105" t="s">
        <v>28</v>
      </c>
      <c r="H1105" t="s">
        <v>233</v>
      </c>
      <c r="I1105">
        <v>1</v>
      </c>
      <c r="J1105">
        <v>31422783.2568</v>
      </c>
      <c r="K1105">
        <v>42</v>
      </c>
    </row>
    <row r="1106" spans="1:11" x14ac:dyDescent="0.25">
      <c r="A1106">
        <v>2009</v>
      </c>
      <c r="B1106" t="s">
        <v>18</v>
      </c>
      <c r="C1106" t="s">
        <v>19</v>
      </c>
      <c r="D1106" t="s">
        <v>67</v>
      </c>
      <c r="E1106" t="s">
        <v>183</v>
      </c>
      <c r="F1106" t="s">
        <v>129</v>
      </c>
      <c r="G1106" t="s">
        <v>28</v>
      </c>
      <c r="H1106" t="s">
        <v>233</v>
      </c>
      <c r="I1106">
        <v>1</v>
      </c>
      <c r="J1106">
        <v>6322633.5625</v>
      </c>
      <c r="K1106">
        <v>5</v>
      </c>
    </row>
    <row r="1107" spans="1:11" x14ac:dyDescent="0.25">
      <c r="A1107">
        <v>2009</v>
      </c>
      <c r="B1107" t="s">
        <v>18</v>
      </c>
      <c r="C1107" t="s">
        <v>19</v>
      </c>
      <c r="D1107" t="s">
        <v>67</v>
      </c>
      <c r="E1107" t="s">
        <v>232</v>
      </c>
      <c r="F1107" t="s">
        <v>129</v>
      </c>
      <c r="G1107" t="s">
        <v>349</v>
      </c>
      <c r="H1107" t="s">
        <v>240</v>
      </c>
      <c r="I1107">
        <v>1</v>
      </c>
      <c r="J1107">
        <v>259777.2813</v>
      </c>
      <c r="K1107">
        <v>2</v>
      </c>
    </row>
    <row r="1108" spans="1:11" x14ac:dyDescent="0.25">
      <c r="A1108">
        <v>2009</v>
      </c>
      <c r="B1108" t="s">
        <v>18</v>
      </c>
      <c r="C1108" t="s">
        <v>19</v>
      </c>
      <c r="D1108" t="s">
        <v>38</v>
      </c>
      <c r="E1108" t="s">
        <v>207</v>
      </c>
      <c r="F1108" t="s">
        <v>124</v>
      </c>
      <c r="G1108" t="s">
        <v>28</v>
      </c>
      <c r="H1108" t="s">
        <v>120</v>
      </c>
      <c r="I1108">
        <v>1</v>
      </c>
      <c r="J1108">
        <v>0</v>
      </c>
      <c r="K1108">
        <v>0</v>
      </c>
    </row>
    <row r="1109" spans="1:11" x14ac:dyDescent="0.25">
      <c r="A1109">
        <v>2009</v>
      </c>
      <c r="B1109" t="s">
        <v>18</v>
      </c>
      <c r="C1109" t="s">
        <v>19</v>
      </c>
      <c r="D1109" t="s">
        <v>38</v>
      </c>
      <c r="E1109" t="s">
        <v>207</v>
      </c>
      <c r="F1109" t="s">
        <v>124</v>
      </c>
      <c r="G1109" t="s">
        <v>28</v>
      </c>
      <c r="H1109" t="s">
        <v>248</v>
      </c>
      <c r="I1109">
        <v>1</v>
      </c>
      <c r="J1109">
        <v>0</v>
      </c>
      <c r="K1109">
        <v>0</v>
      </c>
    </row>
    <row r="1110" spans="1:11" x14ac:dyDescent="0.25">
      <c r="A1110">
        <v>2009</v>
      </c>
      <c r="B1110" t="s">
        <v>18</v>
      </c>
      <c r="C1110" t="s">
        <v>19</v>
      </c>
      <c r="D1110" t="s">
        <v>38</v>
      </c>
      <c r="E1110" t="s">
        <v>123</v>
      </c>
      <c r="F1110" t="s">
        <v>124</v>
      </c>
      <c r="G1110" t="s">
        <v>28</v>
      </c>
      <c r="H1110" t="s">
        <v>145</v>
      </c>
      <c r="I1110">
        <v>1</v>
      </c>
      <c r="J1110">
        <v>0</v>
      </c>
      <c r="K1110">
        <v>2</v>
      </c>
    </row>
    <row r="1111" spans="1:11" x14ac:dyDescent="0.25">
      <c r="A1111">
        <v>2009</v>
      </c>
      <c r="B1111" t="s">
        <v>18</v>
      </c>
      <c r="C1111" t="s">
        <v>19</v>
      </c>
      <c r="D1111" t="s">
        <v>38</v>
      </c>
      <c r="E1111" t="s">
        <v>123</v>
      </c>
      <c r="F1111" t="s">
        <v>124</v>
      </c>
      <c r="G1111" t="s">
        <v>137</v>
      </c>
      <c r="H1111" t="s">
        <v>145</v>
      </c>
      <c r="I1111">
        <v>1</v>
      </c>
      <c r="J1111">
        <v>89604620</v>
      </c>
      <c r="K1111">
        <v>13</v>
      </c>
    </row>
    <row r="1112" spans="1:11" x14ac:dyDescent="0.25">
      <c r="A1112">
        <v>2009</v>
      </c>
      <c r="B1112" t="s">
        <v>18</v>
      </c>
      <c r="C1112" t="s">
        <v>19</v>
      </c>
      <c r="D1112" t="s">
        <v>55</v>
      </c>
      <c r="E1112" t="s">
        <v>333</v>
      </c>
      <c r="F1112" t="s">
        <v>129</v>
      </c>
      <c r="G1112" t="s">
        <v>28</v>
      </c>
      <c r="H1112" t="s">
        <v>120</v>
      </c>
      <c r="I1112">
        <v>1</v>
      </c>
      <c r="J1112">
        <v>1703540.0625</v>
      </c>
      <c r="K1112">
        <v>3</v>
      </c>
    </row>
    <row r="1113" spans="1:11" x14ac:dyDescent="0.25">
      <c r="A1113">
        <v>2009</v>
      </c>
      <c r="B1113" t="s">
        <v>18</v>
      </c>
      <c r="C1113" t="s">
        <v>19</v>
      </c>
      <c r="D1113" t="s">
        <v>55</v>
      </c>
      <c r="E1113" t="s">
        <v>225</v>
      </c>
      <c r="F1113" t="s">
        <v>129</v>
      </c>
      <c r="G1113" t="s">
        <v>147</v>
      </c>
      <c r="H1113" t="s">
        <v>120</v>
      </c>
      <c r="I1113">
        <v>1</v>
      </c>
      <c r="J1113">
        <v>160393.6875</v>
      </c>
      <c r="K1113">
        <v>1</v>
      </c>
    </row>
    <row r="1114" spans="1:11" x14ac:dyDescent="0.25">
      <c r="A1114">
        <v>2009</v>
      </c>
      <c r="B1114" t="s">
        <v>18</v>
      </c>
      <c r="C1114" t="s">
        <v>60</v>
      </c>
      <c r="D1114" t="s">
        <v>42</v>
      </c>
      <c r="E1114" t="s">
        <v>304</v>
      </c>
      <c r="F1114" t="s">
        <v>142</v>
      </c>
      <c r="G1114" t="s">
        <v>144</v>
      </c>
      <c r="H1114" t="s">
        <v>127</v>
      </c>
      <c r="I1114">
        <v>1</v>
      </c>
      <c r="J1114">
        <v>86918750</v>
      </c>
      <c r="K1114">
        <v>24</v>
      </c>
    </row>
    <row r="1115" spans="1:11" x14ac:dyDescent="0.25">
      <c r="A1115">
        <v>2009</v>
      </c>
      <c r="B1115" t="s">
        <v>18</v>
      </c>
      <c r="C1115" t="s">
        <v>60</v>
      </c>
      <c r="D1115" t="s">
        <v>42</v>
      </c>
      <c r="E1115" t="s">
        <v>278</v>
      </c>
      <c r="F1115" t="s">
        <v>194</v>
      </c>
      <c r="G1115" t="s">
        <v>313</v>
      </c>
      <c r="H1115" t="s">
        <v>120</v>
      </c>
      <c r="I1115">
        <v>1</v>
      </c>
      <c r="J1115">
        <v>19225298</v>
      </c>
      <c r="K1115">
        <v>4</v>
      </c>
    </row>
    <row r="1116" spans="1:11" x14ac:dyDescent="0.25">
      <c r="A1116">
        <v>2009</v>
      </c>
      <c r="B1116" t="s">
        <v>18</v>
      </c>
      <c r="C1116" t="s">
        <v>60</v>
      </c>
      <c r="D1116" t="s">
        <v>73</v>
      </c>
      <c r="E1116" t="s">
        <v>274</v>
      </c>
      <c r="F1116" t="s">
        <v>171</v>
      </c>
      <c r="G1116" t="s">
        <v>28</v>
      </c>
      <c r="H1116" t="s">
        <v>188</v>
      </c>
      <c r="I1116">
        <v>1</v>
      </c>
      <c r="J1116">
        <v>0</v>
      </c>
      <c r="K1116">
        <v>0</v>
      </c>
    </row>
    <row r="1117" spans="1:11" x14ac:dyDescent="0.25">
      <c r="A1117">
        <v>2009</v>
      </c>
      <c r="B1117" t="s">
        <v>18</v>
      </c>
      <c r="C1117" t="s">
        <v>60</v>
      </c>
      <c r="D1117" t="s">
        <v>73</v>
      </c>
      <c r="E1117" t="s">
        <v>274</v>
      </c>
      <c r="F1117" t="s">
        <v>171</v>
      </c>
      <c r="G1117" t="s">
        <v>144</v>
      </c>
      <c r="H1117" t="s">
        <v>120</v>
      </c>
      <c r="I1117">
        <v>1</v>
      </c>
      <c r="J1117">
        <v>-5000</v>
      </c>
      <c r="K1117">
        <v>1</v>
      </c>
    </row>
    <row r="1118" spans="1:11" x14ac:dyDescent="0.25">
      <c r="A1118">
        <v>2009</v>
      </c>
      <c r="B1118" t="s">
        <v>18</v>
      </c>
      <c r="C1118" t="s">
        <v>60</v>
      </c>
      <c r="D1118" t="s">
        <v>67</v>
      </c>
      <c r="E1118" t="s">
        <v>181</v>
      </c>
      <c r="F1118" t="s">
        <v>129</v>
      </c>
      <c r="G1118" t="s">
        <v>28</v>
      </c>
      <c r="H1118" t="s">
        <v>120</v>
      </c>
      <c r="I1118">
        <v>1</v>
      </c>
      <c r="J1118">
        <v>234953.25150000001</v>
      </c>
      <c r="K1118">
        <v>4</v>
      </c>
    </row>
    <row r="1119" spans="1:11" x14ac:dyDescent="0.25">
      <c r="A1119">
        <v>2009</v>
      </c>
      <c r="B1119" t="s">
        <v>18</v>
      </c>
      <c r="C1119" t="s">
        <v>60</v>
      </c>
      <c r="D1119" t="s">
        <v>67</v>
      </c>
      <c r="E1119" t="s">
        <v>232</v>
      </c>
      <c r="F1119" t="s">
        <v>129</v>
      </c>
      <c r="G1119" t="s">
        <v>28</v>
      </c>
      <c r="H1119" t="s">
        <v>120</v>
      </c>
      <c r="I1119">
        <v>1</v>
      </c>
      <c r="J1119">
        <v>1220064.2982000001</v>
      </c>
      <c r="K1119">
        <v>10</v>
      </c>
    </row>
    <row r="1120" spans="1:11" x14ac:dyDescent="0.25">
      <c r="A1120">
        <v>2009</v>
      </c>
      <c r="B1120" t="s">
        <v>18</v>
      </c>
      <c r="C1120" t="s">
        <v>60</v>
      </c>
      <c r="D1120" t="s">
        <v>38</v>
      </c>
      <c r="E1120" t="s">
        <v>196</v>
      </c>
      <c r="F1120" t="s">
        <v>142</v>
      </c>
      <c r="G1120" t="s">
        <v>144</v>
      </c>
      <c r="H1120" t="s">
        <v>120</v>
      </c>
      <c r="I1120">
        <v>1</v>
      </c>
      <c r="J1120">
        <v>34116401.25</v>
      </c>
      <c r="K1120">
        <v>18</v>
      </c>
    </row>
    <row r="1121" spans="1:11" x14ac:dyDescent="0.25">
      <c r="A1121">
        <v>2009</v>
      </c>
      <c r="B1121" t="s">
        <v>18</v>
      </c>
      <c r="C1121" t="s">
        <v>29</v>
      </c>
      <c r="D1121" t="s">
        <v>20</v>
      </c>
      <c r="E1121" t="s">
        <v>265</v>
      </c>
      <c r="F1121" t="s">
        <v>116</v>
      </c>
      <c r="G1121" t="s">
        <v>28</v>
      </c>
      <c r="H1121" t="s">
        <v>120</v>
      </c>
      <c r="I1121">
        <v>1</v>
      </c>
      <c r="J1121">
        <v>0</v>
      </c>
      <c r="K1121">
        <v>0</v>
      </c>
    </row>
    <row r="1122" spans="1:11" x14ac:dyDescent="0.25">
      <c r="A1122">
        <v>2009</v>
      </c>
      <c r="B1122" t="s">
        <v>18</v>
      </c>
      <c r="C1122" t="s">
        <v>29</v>
      </c>
      <c r="D1122" t="s">
        <v>20</v>
      </c>
      <c r="E1122" t="s">
        <v>125</v>
      </c>
      <c r="F1122" t="s">
        <v>116</v>
      </c>
      <c r="G1122" t="s">
        <v>220</v>
      </c>
      <c r="H1122" t="s">
        <v>120</v>
      </c>
      <c r="I1122">
        <v>1</v>
      </c>
      <c r="J1122">
        <v>-6366140</v>
      </c>
      <c r="K1122">
        <v>7</v>
      </c>
    </row>
    <row r="1123" spans="1:11" x14ac:dyDescent="0.25">
      <c r="A1123">
        <v>2009</v>
      </c>
      <c r="B1123" t="s">
        <v>18</v>
      </c>
      <c r="C1123" t="s">
        <v>29</v>
      </c>
      <c r="D1123" t="s">
        <v>30</v>
      </c>
      <c r="E1123" t="s">
        <v>156</v>
      </c>
      <c r="F1123" t="s">
        <v>129</v>
      </c>
      <c r="G1123" t="s">
        <v>28</v>
      </c>
      <c r="H1123" t="s">
        <v>120</v>
      </c>
      <c r="I1123">
        <v>1</v>
      </c>
      <c r="J1123">
        <v>924997.12749999994</v>
      </c>
      <c r="K1123">
        <v>6</v>
      </c>
    </row>
    <row r="1124" spans="1:11" x14ac:dyDescent="0.25">
      <c r="A1124">
        <v>2008</v>
      </c>
      <c r="B1124" t="s">
        <v>18</v>
      </c>
      <c r="C1124" t="s">
        <v>19</v>
      </c>
      <c r="D1124" t="s">
        <v>38</v>
      </c>
      <c r="E1124" t="s">
        <v>123</v>
      </c>
      <c r="F1124" t="s">
        <v>124</v>
      </c>
      <c r="G1124" t="s">
        <v>137</v>
      </c>
      <c r="H1124" t="s">
        <v>240</v>
      </c>
      <c r="I1124">
        <v>1</v>
      </c>
      <c r="J1124">
        <v>150000</v>
      </c>
      <c r="K1124">
        <v>5</v>
      </c>
    </row>
    <row r="1125" spans="1:11" x14ac:dyDescent="0.25">
      <c r="A1125">
        <v>2008</v>
      </c>
      <c r="B1125" t="s">
        <v>18</v>
      </c>
      <c r="C1125" t="s">
        <v>19</v>
      </c>
      <c r="D1125" t="s">
        <v>38</v>
      </c>
      <c r="E1125" t="s">
        <v>123</v>
      </c>
      <c r="F1125" t="s">
        <v>124</v>
      </c>
      <c r="G1125" t="s">
        <v>137</v>
      </c>
      <c r="H1125" t="s">
        <v>122</v>
      </c>
      <c r="I1125">
        <v>1</v>
      </c>
      <c r="J1125">
        <v>11284249</v>
      </c>
      <c r="K1125">
        <v>29</v>
      </c>
    </row>
    <row r="1126" spans="1:11" x14ac:dyDescent="0.25">
      <c r="A1126">
        <v>2008</v>
      </c>
      <c r="B1126" t="s">
        <v>18</v>
      </c>
      <c r="C1126" t="s">
        <v>19</v>
      </c>
      <c r="D1126" t="s">
        <v>55</v>
      </c>
      <c r="E1126" t="s">
        <v>225</v>
      </c>
      <c r="F1126" t="s">
        <v>129</v>
      </c>
      <c r="G1126" t="s">
        <v>28</v>
      </c>
      <c r="H1126" t="s">
        <v>120</v>
      </c>
      <c r="I1126">
        <v>1</v>
      </c>
      <c r="J1126">
        <v>156056.60939999999</v>
      </c>
      <c r="K1126">
        <v>1</v>
      </c>
    </row>
    <row r="1127" spans="1:11" x14ac:dyDescent="0.25">
      <c r="A1127">
        <v>2008</v>
      </c>
      <c r="B1127" t="s">
        <v>18</v>
      </c>
      <c r="C1127" t="s">
        <v>60</v>
      </c>
      <c r="D1127" t="s">
        <v>30</v>
      </c>
      <c r="E1127" t="s">
        <v>148</v>
      </c>
      <c r="F1127" t="s">
        <v>129</v>
      </c>
      <c r="G1127" t="s">
        <v>28</v>
      </c>
      <c r="H1127" t="s">
        <v>120</v>
      </c>
      <c r="I1127">
        <v>1</v>
      </c>
      <c r="J1127">
        <v>92888</v>
      </c>
      <c r="K1127">
        <v>6</v>
      </c>
    </row>
    <row r="1128" spans="1:11" x14ac:dyDescent="0.25">
      <c r="A1128">
        <v>2008</v>
      </c>
      <c r="B1128" t="s">
        <v>18</v>
      </c>
      <c r="C1128" t="s">
        <v>60</v>
      </c>
      <c r="D1128" t="s">
        <v>30</v>
      </c>
      <c r="E1128" t="s">
        <v>156</v>
      </c>
      <c r="F1128" t="s">
        <v>129</v>
      </c>
      <c r="G1128" t="s">
        <v>28</v>
      </c>
      <c r="H1128" t="s">
        <v>120</v>
      </c>
      <c r="I1128">
        <v>1</v>
      </c>
      <c r="J1128">
        <v>157321.29689999999</v>
      </c>
      <c r="K1128">
        <v>1</v>
      </c>
    </row>
    <row r="1129" spans="1:11" x14ac:dyDescent="0.25">
      <c r="A1129">
        <v>2008</v>
      </c>
      <c r="B1129" t="s">
        <v>18</v>
      </c>
      <c r="C1129" t="s">
        <v>60</v>
      </c>
      <c r="D1129" t="s">
        <v>42</v>
      </c>
      <c r="E1129" t="s">
        <v>350</v>
      </c>
      <c r="F1129" t="s">
        <v>194</v>
      </c>
      <c r="G1129" t="s">
        <v>28</v>
      </c>
      <c r="H1129" t="s">
        <v>120</v>
      </c>
      <c r="I1129">
        <v>1</v>
      </c>
      <c r="J1129">
        <v>18336220.601599999</v>
      </c>
      <c r="K1129">
        <v>5</v>
      </c>
    </row>
    <row r="1130" spans="1:11" x14ac:dyDescent="0.25">
      <c r="A1130">
        <v>2008</v>
      </c>
      <c r="B1130" t="s">
        <v>18</v>
      </c>
      <c r="C1130" t="s">
        <v>60</v>
      </c>
      <c r="D1130" t="s">
        <v>42</v>
      </c>
      <c r="E1130" t="s">
        <v>350</v>
      </c>
      <c r="F1130" t="s">
        <v>194</v>
      </c>
      <c r="G1130" t="s">
        <v>351</v>
      </c>
      <c r="H1130" t="s">
        <v>120</v>
      </c>
      <c r="I1130">
        <v>1</v>
      </c>
      <c r="J1130">
        <v>27707082.142299999</v>
      </c>
      <c r="K1130">
        <v>14</v>
      </c>
    </row>
    <row r="1131" spans="1:11" x14ac:dyDescent="0.25">
      <c r="A1131">
        <v>2008</v>
      </c>
      <c r="B1131" t="s">
        <v>18</v>
      </c>
      <c r="C1131" t="s">
        <v>60</v>
      </c>
      <c r="D1131" t="s">
        <v>67</v>
      </c>
      <c r="E1131" t="s">
        <v>352</v>
      </c>
      <c r="F1131" t="s">
        <v>129</v>
      </c>
      <c r="G1131" t="s">
        <v>28</v>
      </c>
      <c r="H1131" t="s">
        <v>120</v>
      </c>
      <c r="I1131">
        <v>1</v>
      </c>
      <c r="J1131">
        <v>2941343.25</v>
      </c>
      <c r="K1131">
        <v>2</v>
      </c>
    </row>
    <row r="1132" spans="1:11" x14ac:dyDescent="0.25">
      <c r="A1132">
        <v>2008</v>
      </c>
      <c r="B1132" t="s">
        <v>18</v>
      </c>
      <c r="C1132" t="s">
        <v>60</v>
      </c>
      <c r="D1132" t="s">
        <v>67</v>
      </c>
      <c r="E1132" t="s">
        <v>232</v>
      </c>
      <c r="F1132" t="s">
        <v>129</v>
      </c>
      <c r="G1132" t="s">
        <v>28</v>
      </c>
      <c r="H1132" t="s">
        <v>240</v>
      </c>
      <c r="I1132">
        <v>1</v>
      </c>
      <c r="J1132">
        <v>3752370</v>
      </c>
      <c r="K1132">
        <v>3</v>
      </c>
    </row>
    <row r="1133" spans="1:11" x14ac:dyDescent="0.25">
      <c r="A1133">
        <v>2008</v>
      </c>
      <c r="B1133" t="s">
        <v>18</v>
      </c>
      <c r="C1133" t="s">
        <v>60</v>
      </c>
      <c r="D1133" t="s">
        <v>67</v>
      </c>
      <c r="E1133" t="s">
        <v>232</v>
      </c>
      <c r="F1133" t="s">
        <v>129</v>
      </c>
      <c r="G1133" t="s">
        <v>28</v>
      </c>
      <c r="H1133" t="s">
        <v>122</v>
      </c>
      <c r="I1133">
        <v>1</v>
      </c>
      <c r="J1133">
        <v>4151330</v>
      </c>
      <c r="K1133">
        <v>1</v>
      </c>
    </row>
    <row r="1134" spans="1:11" x14ac:dyDescent="0.25">
      <c r="A1134">
        <v>2008</v>
      </c>
      <c r="B1134" t="s">
        <v>18</v>
      </c>
      <c r="C1134" t="s">
        <v>60</v>
      </c>
      <c r="D1134" t="s">
        <v>55</v>
      </c>
      <c r="E1134" t="s">
        <v>168</v>
      </c>
      <c r="F1134" t="s">
        <v>159</v>
      </c>
      <c r="G1134" t="s">
        <v>28</v>
      </c>
      <c r="H1134" t="s">
        <v>248</v>
      </c>
      <c r="I1134">
        <v>1</v>
      </c>
      <c r="J1134">
        <v>0</v>
      </c>
      <c r="K1134">
        <v>1</v>
      </c>
    </row>
    <row r="1135" spans="1:11" x14ac:dyDescent="0.25">
      <c r="A1135">
        <v>2008</v>
      </c>
      <c r="B1135" t="s">
        <v>18</v>
      </c>
      <c r="C1135" t="s">
        <v>72</v>
      </c>
      <c r="D1135" t="s">
        <v>52</v>
      </c>
      <c r="E1135" t="s">
        <v>134</v>
      </c>
      <c r="F1135" t="s">
        <v>116</v>
      </c>
      <c r="G1135" t="s">
        <v>28</v>
      </c>
      <c r="H1135" t="s">
        <v>120</v>
      </c>
      <c r="I1135">
        <v>1</v>
      </c>
      <c r="J1135">
        <v>34793177</v>
      </c>
      <c r="K1135">
        <v>2670</v>
      </c>
    </row>
    <row r="1136" spans="1:11" x14ac:dyDescent="0.25">
      <c r="A1136">
        <v>2008</v>
      </c>
      <c r="B1136" t="s">
        <v>18</v>
      </c>
      <c r="C1136" t="s">
        <v>29</v>
      </c>
      <c r="D1136" t="s">
        <v>30</v>
      </c>
      <c r="E1136" t="s">
        <v>156</v>
      </c>
      <c r="F1136" t="s">
        <v>129</v>
      </c>
      <c r="G1136" t="s">
        <v>28</v>
      </c>
      <c r="H1136" t="s">
        <v>131</v>
      </c>
      <c r="I1136">
        <v>1</v>
      </c>
      <c r="J1136">
        <v>-427204</v>
      </c>
      <c r="K1136">
        <v>2</v>
      </c>
    </row>
    <row r="1137" spans="1:11" x14ac:dyDescent="0.25">
      <c r="A1137">
        <v>2008</v>
      </c>
      <c r="B1137" t="s">
        <v>18</v>
      </c>
      <c r="C1137" t="s">
        <v>29</v>
      </c>
      <c r="D1137" t="s">
        <v>30</v>
      </c>
      <c r="E1137" t="s">
        <v>132</v>
      </c>
      <c r="F1137" t="s">
        <v>129</v>
      </c>
      <c r="G1137" t="s">
        <v>144</v>
      </c>
      <c r="H1137" t="s">
        <v>120</v>
      </c>
      <c r="I1137">
        <v>1</v>
      </c>
      <c r="J1137">
        <v>5681836.1991999997</v>
      </c>
      <c r="K1137">
        <v>2</v>
      </c>
    </row>
    <row r="1138" spans="1:11" x14ac:dyDescent="0.25">
      <c r="A1138">
        <v>2008</v>
      </c>
      <c r="B1138" t="s">
        <v>18</v>
      </c>
      <c r="C1138" t="s">
        <v>29</v>
      </c>
      <c r="D1138" t="s">
        <v>30</v>
      </c>
      <c r="E1138" t="s">
        <v>157</v>
      </c>
      <c r="F1138" t="s">
        <v>129</v>
      </c>
      <c r="G1138" t="s">
        <v>28</v>
      </c>
      <c r="H1138" t="s">
        <v>120</v>
      </c>
      <c r="I1138">
        <v>1</v>
      </c>
      <c r="J1138">
        <v>91621.439899999998</v>
      </c>
      <c r="K1138">
        <v>3</v>
      </c>
    </row>
    <row r="1139" spans="1:11" x14ac:dyDescent="0.25">
      <c r="A1139">
        <v>2008</v>
      </c>
      <c r="B1139" t="s">
        <v>18</v>
      </c>
      <c r="C1139" t="s">
        <v>29</v>
      </c>
      <c r="D1139" t="s">
        <v>52</v>
      </c>
      <c r="E1139" t="s">
        <v>134</v>
      </c>
      <c r="F1139" t="s">
        <v>116</v>
      </c>
      <c r="G1139" t="s">
        <v>28</v>
      </c>
      <c r="H1139" t="s">
        <v>120</v>
      </c>
      <c r="I1139">
        <v>1</v>
      </c>
      <c r="J1139">
        <v>16255152.25</v>
      </c>
      <c r="K1139">
        <v>3</v>
      </c>
    </row>
    <row r="1140" spans="1:11" x14ac:dyDescent="0.25">
      <c r="A1140">
        <v>2008</v>
      </c>
      <c r="B1140" t="s">
        <v>18</v>
      </c>
      <c r="C1140" t="s">
        <v>29</v>
      </c>
      <c r="D1140" t="s">
        <v>52</v>
      </c>
      <c r="E1140" t="s">
        <v>250</v>
      </c>
      <c r="F1140" t="s">
        <v>140</v>
      </c>
      <c r="G1140" t="s">
        <v>28</v>
      </c>
      <c r="H1140" t="s">
        <v>120</v>
      </c>
      <c r="I1140">
        <v>1</v>
      </c>
      <c r="J1140">
        <v>6729</v>
      </c>
      <c r="K1140">
        <v>1</v>
      </c>
    </row>
    <row r="1141" spans="1:11" x14ac:dyDescent="0.25">
      <c r="A1141">
        <v>2008</v>
      </c>
      <c r="B1141" t="s">
        <v>18</v>
      </c>
      <c r="C1141" t="s">
        <v>78</v>
      </c>
      <c r="D1141" t="s">
        <v>67</v>
      </c>
      <c r="E1141" t="s">
        <v>293</v>
      </c>
      <c r="F1141" t="s">
        <v>129</v>
      </c>
      <c r="G1141" t="s">
        <v>28</v>
      </c>
      <c r="H1141" t="s">
        <v>120</v>
      </c>
      <c r="I1141">
        <v>1</v>
      </c>
      <c r="J1141">
        <v>276989</v>
      </c>
      <c r="K1141">
        <v>1</v>
      </c>
    </row>
    <row r="1142" spans="1:11" x14ac:dyDescent="0.25">
      <c r="A1142">
        <v>2009</v>
      </c>
      <c r="B1142" t="s">
        <v>18</v>
      </c>
      <c r="C1142" t="s">
        <v>19</v>
      </c>
      <c r="D1142" t="s">
        <v>20</v>
      </c>
      <c r="E1142" t="s">
        <v>118</v>
      </c>
      <c r="F1142" t="s">
        <v>116</v>
      </c>
      <c r="G1142" t="s">
        <v>119</v>
      </c>
      <c r="H1142" t="s">
        <v>120</v>
      </c>
      <c r="I1142">
        <v>1</v>
      </c>
      <c r="J1142">
        <v>8052441.6874000002</v>
      </c>
      <c r="K1142">
        <v>6</v>
      </c>
    </row>
    <row r="1143" spans="1:11" x14ac:dyDescent="0.25">
      <c r="A1143">
        <v>2009</v>
      </c>
      <c r="B1143" t="s">
        <v>18</v>
      </c>
      <c r="C1143" t="s">
        <v>19</v>
      </c>
      <c r="D1143" t="s">
        <v>20</v>
      </c>
      <c r="E1143" t="s">
        <v>118</v>
      </c>
      <c r="F1143" t="s">
        <v>116</v>
      </c>
      <c r="G1143" t="s">
        <v>137</v>
      </c>
      <c r="H1143" t="s">
        <v>155</v>
      </c>
      <c r="I1143">
        <v>1</v>
      </c>
      <c r="J1143">
        <v>239339025</v>
      </c>
      <c r="K1143">
        <v>7</v>
      </c>
    </row>
    <row r="1144" spans="1:11" x14ac:dyDescent="0.25">
      <c r="A1144">
        <v>2009</v>
      </c>
      <c r="B1144" t="s">
        <v>18</v>
      </c>
      <c r="C1144" t="s">
        <v>19</v>
      </c>
      <c r="D1144" t="s">
        <v>20</v>
      </c>
      <c r="E1144" t="s">
        <v>118</v>
      </c>
      <c r="F1144" t="s">
        <v>116</v>
      </c>
      <c r="G1144" t="s">
        <v>137</v>
      </c>
      <c r="H1144" t="s">
        <v>122</v>
      </c>
      <c r="I1144">
        <v>1</v>
      </c>
      <c r="J1144">
        <v>18554270.343800001</v>
      </c>
      <c r="K1144">
        <v>33</v>
      </c>
    </row>
    <row r="1145" spans="1:11" x14ac:dyDescent="0.25">
      <c r="A1145">
        <v>2009</v>
      </c>
      <c r="B1145" t="s">
        <v>18</v>
      </c>
      <c r="C1145" t="s">
        <v>19</v>
      </c>
      <c r="D1145" t="s">
        <v>20</v>
      </c>
      <c r="E1145" t="s">
        <v>125</v>
      </c>
      <c r="F1145" t="s">
        <v>116</v>
      </c>
      <c r="G1145" t="s">
        <v>28</v>
      </c>
      <c r="H1145" t="s">
        <v>122</v>
      </c>
      <c r="I1145">
        <v>1</v>
      </c>
      <c r="J1145">
        <v>1953496</v>
      </c>
      <c r="K1145">
        <v>4</v>
      </c>
    </row>
    <row r="1146" spans="1:11" x14ac:dyDescent="0.25">
      <c r="A1146">
        <v>2009</v>
      </c>
      <c r="B1146" t="s">
        <v>18</v>
      </c>
      <c r="C1146" t="s">
        <v>19</v>
      </c>
      <c r="D1146" t="s">
        <v>30</v>
      </c>
      <c r="E1146" t="s">
        <v>148</v>
      </c>
      <c r="F1146" t="s">
        <v>129</v>
      </c>
      <c r="G1146" t="s">
        <v>28</v>
      </c>
      <c r="H1146" t="s">
        <v>120</v>
      </c>
      <c r="I1146">
        <v>1</v>
      </c>
      <c r="J1146">
        <v>325955.80479999998</v>
      </c>
      <c r="K1146">
        <v>5</v>
      </c>
    </row>
    <row r="1147" spans="1:11" x14ac:dyDescent="0.25">
      <c r="A1147">
        <v>2009</v>
      </c>
      <c r="B1147" t="s">
        <v>18</v>
      </c>
      <c r="C1147" t="s">
        <v>19</v>
      </c>
      <c r="D1147" t="s">
        <v>30</v>
      </c>
      <c r="E1147" t="s">
        <v>149</v>
      </c>
      <c r="F1147" t="s">
        <v>129</v>
      </c>
      <c r="G1147" t="s">
        <v>28</v>
      </c>
      <c r="H1147" t="s">
        <v>120</v>
      </c>
      <c r="I1147">
        <v>1</v>
      </c>
      <c r="J1147">
        <v>1134643.5970000001</v>
      </c>
      <c r="K1147">
        <v>29</v>
      </c>
    </row>
    <row r="1148" spans="1:11" x14ac:dyDescent="0.25">
      <c r="A1148">
        <v>2009</v>
      </c>
      <c r="B1148" t="s">
        <v>18</v>
      </c>
      <c r="C1148" t="s">
        <v>19</v>
      </c>
      <c r="D1148" t="s">
        <v>30</v>
      </c>
      <c r="E1148" t="s">
        <v>150</v>
      </c>
      <c r="F1148" t="s">
        <v>129</v>
      </c>
      <c r="G1148" t="s">
        <v>28</v>
      </c>
      <c r="H1148" t="s">
        <v>120</v>
      </c>
      <c r="I1148">
        <v>1</v>
      </c>
      <c r="J1148">
        <v>53735.039100000002</v>
      </c>
      <c r="K1148">
        <v>1</v>
      </c>
    </row>
    <row r="1149" spans="1:11" x14ac:dyDescent="0.25">
      <c r="A1149">
        <v>2009</v>
      </c>
      <c r="B1149" t="s">
        <v>18</v>
      </c>
      <c r="C1149" t="s">
        <v>19</v>
      </c>
      <c r="D1149" t="s">
        <v>30</v>
      </c>
      <c r="E1149" t="s">
        <v>156</v>
      </c>
      <c r="F1149" t="s">
        <v>129</v>
      </c>
      <c r="G1149" t="s">
        <v>28</v>
      </c>
      <c r="H1149" t="s">
        <v>120</v>
      </c>
      <c r="I1149">
        <v>1</v>
      </c>
      <c r="J1149">
        <v>0</v>
      </c>
      <c r="K1149">
        <v>3</v>
      </c>
    </row>
    <row r="1150" spans="1:11" x14ac:dyDescent="0.25">
      <c r="A1150">
        <v>2009</v>
      </c>
      <c r="B1150" t="s">
        <v>18</v>
      </c>
      <c r="C1150" t="s">
        <v>19</v>
      </c>
      <c r="D1150" t="s">
        <v>30</v>
      </c>
      <c r="E1150" t="s">
        <v>296</v>
      </c>
      <c r="F1150" t="s">
        <v>129</v>
      </c>
      <c r="G1150" t="s">
        <v>28</v>
      </c>
      <c r="H1150" t="s">
        <v>120</v>
      </c>
      <c r="I1150">
        <v>1</v>
      </c>
      <c r="J1150">
        <v>1358241.3906</v>
      </c>
      <c r="K1150">
        <v>5</v>
      </c>
    </row>
    <row r="1151" spans="1:11" x14ac:dyDescent="0.25">
      <c r="A1151">
        <v>2009</v>
      </c>
      <c r="B1151" t="s">
        <v>18</v>
      </c>
      <c r="C1151" t="s">
        <v>19</v>
      </c>
      <c r="D1151" t="s">
        <v>30</v>
      </c>
      <c r="E1151" t="s">
        <v>162</v>
      </c>
      <c r="F1151" t="s">
        <v>129</v>
      </c>
      <c r="G1151" t="s">
        <v>147</v>
      </c>
      <c r="H1151" t="s">
        <v>120</v>
      </c>
      <c r="I1151">
        <v>1</v>
      </c>
      <c r="J1151">
        <v>136797.09280000001</v>
      </c>
      <c r="K1151">
        <v>5</v>
      </c>
    </row>
    <row r="1152" spans="1:11" x14ac:dyDescent="0.25">
      <c r="A1152">
        <v>2009</v>
      </c>
      <c r="B1152" t="s">
        <v>18</v>
      </c>
      <c r="C1152" t="s">
        <v>19</v>
      </c>
      <c r="D1152" t="s">
        <v>42</v>
      </c>
      <c r="E1152" t="s">
        <v>115</v>
      </c>
      <c r="F1152" t="s">
        <v>116</v>
      </c>
      <c r="G1152" t="s">
        <v>119</v>
      </c>
      <c r="H1152" t="s">
        <v>248</v>
      </c>
      <c r="I1152">
        <v>1</v>
      </c>
      <c r="J1152">
        <v>-3069897.5156</v>
      </c>
      <c r="K1152">
        <v>4</v>
      </c>
    </row>
    <row r="1153" spans="1:11" x14ac:dyDescent="0.25">
      <c r="A1153">
        <v>2009</v>
      </c>
      <c r="B1153" t="s">
        <v>18</v>
      </c>
      <c r="C1153" t="s">
        <v>19</v>
      </c>
      <c r="D1153" t="s">
        <v>42</v>
      </c>
      <c r="E1153" t="s">
        <v>141</v>
      </c>
      <c r="F1153" t="s">
        <v>142</v>
      </c>
      <c r="G1153" t="s">
        <v>28</v>
      </c>
      <c r="H1153" t="s">
        <v>131</v>
      </c>
      <c r="I1153">
        <v>1</v>
      </c>
      <c r="J1153">
        <v>117357</v>
      </c>
      <c r="K1153">
        <v>2</v>
      </c>
    </row>
    <row r="1154" spans="1:11" x14ac:dyDescent="0.25">
      <c r="A1154">
        <v>2009</v>
      </c>
      <c r="B1154" t="s">
        <v>18</v>
      </c>
      <c r="C1154" t="s">
        <v>19</v>
      </c>
      <c r="D1154" t="s">
        <v>42</v>
      </c>
      <c r="E1154" t="s">
        <v>141</v>
      </c>
      <c r="F1154" t="s">
        <v>142</v>
      </c>
      <c r="G1154" t="s">
        <v>244</v>
      </c>
      <c r="H1154" t="s">
        <v>145</v>
      </c>
      <c r="I1154">
        <v>1</v>
      </c>
      <c r="J1154">
        <v>2839511</v>
      </c>
      <c r="K1154">
        <v>3</v>
      </c>
    </row>
    <row r="1155" spans="1:11" x14ac:dyDescent="0.25">
      <c r="A1155">
        <v>2009</v>
      </c>
      <c r="B1155" t="s">
        <v>18</v>
      </c>
      <c r="C1155" t="s">
        <v>19</v>
      </c>
      <c r="D1155" t="s">
        <v>42</v>
      </c>
      <c r="E1155" t="s">
        <v>278</v>
      </c>
      <c r="F1155" t="s">
        <v>194</v>
      </c>
      <c r="G1155" t="s">
        <v>353</v>
      </c>
      <c r="H1155" t="s">
        <v>120</v>
      </c>
      <c r="I1155">
        <v>1</v>
      </c>
      <c r="J1155">
        <v>809350</v>
      </c>
      <c r="K1155">
        <v>1</v>
      </c>
    </row>
    <row r="1156" spans="1:11" x14ac:dyDescent="0.25">
      <c r="A1156">
        <v>2009</v>
      </c>
      <c r="B1156" t="s">
        <v>18</v>
      </c>
      <c r="C1156" t="s">
        <v>19</v>
      </c>
      <c r="D1156" t="s">
        <v>67</v>
      </c>
      <c r="E1156" t="s">
        <v>280</v>
      </c>
      <c r="F1156" t="s">
        <v>129</v>
      </c>
      <c r="G1156" t="s">
        <v>28</v>
      </c>
      <c r="H1156" t="s">
        <v>120</v>
      </c>
      <c r="I1156">
        <v>1</v>
      </c>
      <c r="J1156">
        <v>-28895048.75</v>
      </c>
      <c r="K1156">
        <v>10</v>
      </c>
    </row>
    <row r="1157" spans="1:11" x14ac:dyDescent="0.25">
      <c r="A1157">
        <v>2009</v>
      </c>
      <c r="B1157" t="s">
        <v>18</v>
      </c>
      <c r="C1157" t="s">
        <v>19</v>
      </c>
      <c r="D1157" t="s">
        <v>67</v>
      </c>
      <c r="E1157" t="s">
        <v>206</v>
      </c>
      <c r="F1157" t="s">
        <v>129</v>
      </c>
      <c r="G1157" t="s">
        <v>28</v>
      </c>
      <c r="H1157" t="s">
        <v>204</v>
      </c>
      <c r="I1157">
        <v>1</v>
      </c>
      <c r="J1157">
        <v>7200.6000999999997</v>
      </c>
      <c r="K1157">
        <v>2</v>
      </c>
    </row>
    <row r="1158" spans="1:11" x14ac:dyDescent="0.25">
      <c r="A1158">
        <v>2009</v>
      </c>
      <c r="B1158" t="s">
        <v>18</v>
      </c>
      <c r="C1158" t="s">
        <v>19</v>
      </c>
      <c r="D1158" t="s">
        <v>67</v>
      </c>
      <c r="E1158" t="s">
        <v>206</v>
      </c>
      <c r="F1158" t="s">
        <v>129</v>
      </c>
      <c r="G1158" t="s">
        <v>28</v>
      </c>
      <c r="H1158" t="s">
        <v>233</v>
      </c>
      <c r="I1158">
        <v>1</v>
      </c>
      <c r="J1158">
        <v>13750329.960899999</v>
      </c>
      <c r="K1158">
        <v>18</v>
      </c>
    </row>
    <row r="1159" spans="1:11" x14ac:dyDescent="0.25">
      <c r="A1159">
        <v>2009</v>
      </c>
      <c r="B1159" t="s">
        <v>18</v>
      </c>
      <c r="C1159" t="s">
        <v>19</v>
      </c>
      <c r="D1159" t="s">
        <v>67</v>
      </c>
      <c r="E1159" t="s">
        <v>181</v>
      </c>
      <c r="F1159" t="s">
        <v>129</v>
      </c>
      <c r="G1159" t="s">
        <v>28</v>
      </c>
      <c r="H1159" t="s">
        <v>204</v>
      </c>
      <c r="I1159">
        <v>1</v>
      </c>
      <c r="J1159">
        <v>2528188.4698000001</v>
      </c>
      <c r="K1159">
        <v>14</v>
      </c>
    </row>
    <row r="1160" spans="1:11" x14ac:dyDescent="0.25">
      <c r="A1160">
        <v>2009</v>
      </c>
      <c r="B1160" t="s">
        <v>18</v>
      </c>
      <c r="C1160" t="s">
        <v>19</v>
      </c>
      <c r="D1160" t="s">
        <v>67</v>
      </c>
      <c r="E1160" t="s">
        <v>183</v>
      </c>
      <c r="F1160" t="s">
        <v>129</v>
      </c>
      <c r="G1160" t="s">
        <v>28</v>
      </c>
      <c r="H1160" t="s">
        <v>248</v>
      </c>
      <c r="I1160">
        <v>1</v>
      </c>
      <c r="J1160">
        <v>0</v>
      </c>
      <c r="K1160">
        <v>1</v>
      </c>
    </row>
    <row r="1161" spans="1:11" x14ac:dyDescent="0.25">
      <c r="A1161">
        <v>2009</v>
      </c>
      <c r="B1161" t="s">
        <v>18</v>
      </c>
      <c r="C1161" t="s">
        <v>19</v>
      </c>
      <c r="D1161" t="s">
        <v>38</v>
      </c>
      <c r="E1161" t="s">
        <v>331</v>
      </c>
      <c r="F1161" t="s">
        <v>171</v>
      </c>
      <c r="G1161" t="s">
        <v>208</v>
      </c>
      <c r="H1161" t="s">
        <v>122</v>
      </c>
      <c r="I1161">
        <v>1</v>
      </c>
      <c r="J1161">
        <v>0</v>
      </c>
      <c r="K1161">
        <v>1</v>
      </c>
    </row>
    <row r="1162" spans="1:11" x14ac:dyDescent="0.25">
      <c r="A1162">
        <v>2009</v>
      </c>
      <c r="B1162" t="s">
        <v>18</v>
      </c>
      <c r="C1162" t="s">
        <v>19</v>
      </c>
      <c r="D1162" t="s">
        <v>38</v>
      </c>
      <c r="E1162" t="s">
        <v>354</v>
      </c>
      <c r="F1162" t="s">
        <v>171</v>
      </c>
      <c r="G1162" t="s">
        <v>208</v>
      </c>
      <c r="H1162" t="s">
        <v>122</v>
      </c>
      <c r="I1162">
        <v>1</v>
      </c>
      <c r="J1162">
        <v>375040</v>
      </c>
      <c r="K1162">
        <v>1</v>
      </c>
    </row>
    <row r="1163" spans="1:11" x14ac:dyDescent="0.25">
      <c r="A1163">
        <v>2009</v>
      </c>
      <c r="B1163" t="s">
        <v>18</v>
      </c>
      <c r="C1163" t="s">
        <v>19</v>
      </c>
      <c r="D1163" t="s">
        <v>38</v>
      </c>
      <c r="E1163" t="s">
        <v>191</v>
      </c>
      <c r="F1163" t="s">
        <v>124</v>
      </c>
      <c r="G1163" t="s">
        <v>208</v>
      </c>
      <c r="H1163" t="s">
        <v>120</v>
      </c>
      <c r="I1163">
        <v>1</v>
      </c>
      <c r="J1163">
        <v>3892538.9375</v>
      </c>
      <c r="K1163">
        <v>3</v>
      </c>
    </row>
    <row r="1164" spans="1:11" x14ac:dyDescent="0.25">
      <c r="A1164">
        <v>2009</v>
      </c>
      <c r="B1164" t="s">
        <v>18</v>
      </c>
      <c r="C1164" t="s">
        <v>19</v>
      </c>
      <c r="D1164" t="s">
        <v>38</v>
      </c>
      <c r="E1164" t="s">
        <v>123</v>
      </c>
      <c r="F1164" t="s">
        <v>124</v>
      </c>
      <c r="G1164" t="s">
        <v>28</v>
      </c>
      <c r="H1164" t="s">
        <v>120</v>
      </c>
      <c r="I1164">
        <v>1</v>
      </c>
      <c r="J1164">
        <v>0</v>
      </c>
      <c r="K1164">
        <v>2</v>
      </c>
    </row>
    <row r="1165" spans="1:11" x14ac:dyDescent="0.25">
      <c r="A1165">
        <v>2009</v>
      </c>
      <c r="B1165" t="s">
        <v>18</v>
      </c>
      <c r="C1165" t="s">
        <v>19</v>
      </c>
      <c r="D1165" t="s">
        <v>38</v>
      </c>
      <c r="E1165" t="s">
        <v>123</v>
      </c>
      <c r="F1165" t="s">
        <v>124</v>
      </c>
      <c r="G1165" t="s">
        <v>208</v>
      </c>
      <c r="H1165" t="s">
        <v>122</v>
      </c>
      <c r="I1165">
        <v>1</v>
      </c>
      <c r="J1165">
        <v>1824064</v>
      </c>
      <c r="K1165">
        <v>1</v>
      </c>
    </row>
    <row r="1166" spans="1:11" x14ac:dyDescent="0.25">
      <c r="A1166">
        <v>2009</v>
      </c>
      <c r="B1166" t="s">
        <v>18</v>
      </c>
      <c r="C1166" t="s">
        <v>19</v>
      </c>
      <c r="D1166" t="s">
        <v>38</v>
      </c>
      <c r="E1166" t="s">
        <v>243</v>
      </c>
      <c r="F1166" t="s">
        <v>124</v>
      </c>
      <c r="G1166" t="s">
        <v>208</v>
      </c>
      <c r="H1166" t="s">
        <v>122</v>
      </c>
      <c r="I1166">
        <v>1</v>
      </c>
      <c r="J1166">
        <v>180600</v>
      </c>
      <c r="K1166">
        <v>1</v>
      </c>
    </row>
    <row r="1167" spans="1:11" x14ac:dyDescent="0.25">
      <c r="A1167">
        <v>2009</v>
      </c>
      <c r="B1167" t="s">
        <v>18</v>
      </c>
      <c r="C1167" t="s">
        <v>19</v>
      </c>
      <c r="D1167" t="s">
        <v>55</v>
      </c>
      <c r="E1167" t="s">
        <v>160</v>
      </c>
      <c r="F1167" t="s">
        <v>116</v>
      </c>
      <c r="G1167" t="s">
        <v>119</v>
      </c>
      <c r="H1167" t="s">
        <v>145</v>
      </c>
      <c r="I1167">
        <v>1</v>
      </c>
      <c r="J1167">
        <v>-94000</v>
      </c>
      <c r="K1167">
        <v>1</v>
      </c>
    </row>
    <row r="1168" spans="1:11" x14ac:dyDescent="0.25">
      <c r="A1168">
        <v>2009</v>
      </c>
      <c r="B1168" t="s">
        <v>18</v>
      </c>
      <c r="C1168" t="s">
        <v>60</v>
      </c>
      <c r="D1168" t="s">
        <v>30</v>
      </c>
      <c r="E1168" t="s">
        <v>150</v>
      </c>
      <c r="F1168" t="s">
        <v>129</v>
      </c>
      <c r="G1168" t="s">
        <v>28</v>
      </c>
      <c r="H1168" t="s">
        <v>120</v>
      </c>
      <c r="I1168">
        <v>1</v>
      </c>
      <c r="J1168">
        <v>20407662</v>
      </c>
      <c r="K1168">
        <v>1</v>
      </c>
    </row>
    <row r="1169" spans="1:11" x14ac:dyDescent="0.25">
      <c r="A1169">
        <v>2009</v>
      </c>
      <c r="B1169" t="s">
        <v>18</v>
      </c>
      <c r="C1169" t="s">
        <v>60</v>
      </c>
      <c r="D1169" t="s">
        <v>67</v>
      </c>
      <c r="E1169" t="s">
        <v>297</v>
      </c>
      <c r="F1169" t="s">
        <v>129</v>
      </c>
      <c r="G1169" t="s">
        <v>28</v>
      </c>
      <c r="H1169" t="s">
        <v>120</v>
      </c>
      <c r="I1169">
        <v>1</v>
      </c>
      <c r="J1169">
        <v>1328233.3555000001</v>
      </c>
      <c r="K1169">
        <v>7</v>
      </c>
    </row>
    <row r="1170" spans="1:11" x14ac:dyDescent="0.25">
      <c r="A1170">
        <v>2009</v>
      </c>
      <c r="B1170" t="s">
        <v>18</v>
      </c>
      <c r="C1170" t="s">
        <v>60</v>
      </c>
      <c r="D1170" t="s">
        <v>50</v>
      </c>
      <c r="E1170" t="s">
        <v>355</v>
      </c>
      <c r="F1170" t="s">
        <v>171</v>
      </c>
      <c r="G1170" t="s">
        <v>28</v>
      </c>
      <c r="H1170" t="s">
        <v>120</v>
      </c>
      <c r="I1170">
        <v>1</v>
      </c>
      <c r="J1170">
        <v>141788.29689999999</v>
      </c>
      <c r="K1170">
        <v>1</v>
      </c>
    </row>
    <row r="1171" spans="1:11" x14ac:dyDescent="0.25">
      <c r="A1171">
        <v>2009</v>
      </c>
      <c r="B1171" t="s">
        <v>18</v>
      </c>
      <c r="C1171" t="s">
        <v>60</v>
      </c>
      <c r="D1171" t="s">
        <v>38</v>
      </c>
      <c r="E1171" t="s">
        <v>207</v>
      </c>
      <c r="F1171" t="s">
        <v>124</v>
      </c>
      <c r="G1171" t="s">
        <v>28</v>
      </c>
      <c r="H1171" t="s">
        <v>233</v>
      </c>
      <c r="I1171">
        <v>1</v>
      </c>
      <c r="J1171">
        <v>556695.04689999996</v>
      </c>
      <c r="K1171">
        <v>4</v>
      </c>
    </row>
    <row r="1172" spans="1:11" x14ac:dyDescent="0.25">
      <c r="A1172">
        <v>2009</v>
      </c>
      <c r="B1172" t="s">
        <v>18</v>
      </c>
      <c r="C1172" t="s">
        <v>60</v>
      </c>
      <c r="D1172" t="s">
        <v>38</v>
      </c>
      <c r="E1172" t="s">
        <v>238</v>
      </c>
      <c r="F1172" t="s">
        <v>194</v>
      </c>
      <c r="G1172" t="s">
        <v>28</v>
      </c>
      <c r="H1172" t="s">
        <v>120</v>
      </c>
      <c r="I1172">
        <v>1</v>
      </c>
      <c r="J1172">
        <v>1928459</v>
      </c>
      <c r="K1172">
        <v>2</v>
      </c>
    </row>
    <row r="1173" spans="1:11" x14ac:dyDescent="0.25">
      <c r="A1173">
        <v>2009</v>
      </c>
      <c r="B1173" t="s">
        <v>18</v>
      </c>
      <c r="C1173" t="s">
        <v>60</v>
      </c>
      <c r="D1173" t="s">
        <v>38</v>
      </c>
      <c r="E1173" t="s">
        <v>238</v>
      </c>
      <c r="F1173" t="s">
        <v>194</v>
      </c>
      <c r="G1173" t="s">
        <v>303</v>
      </c>
      <c r="H1173" t="s">
        <v>120</v>
      </c>
      <c r="I1173">
        <v>1</v>
      </c>
      <c r="J1173">
        <v>42521042</v>
      </c>
      <c r="K1173">
        <v>22</v>
      </c>
    </row>
    <row r="1174" spans="1:11" x14ac:dyDescent="0.25">
      <c r="A1174">
        <v>2009</v>
      </c>
      <c r="B1174" t="s">
        <v>18</v>
      </c>
      <c r="C1174" t="s">
        <v>60</v>
      </c>
      <c r="D1174" t="s">
        <v>55</v>
      </c>
      <c r="E1174" t="s">
        <v>200</v>
      </c>
      <c r="F1174" t="s">
        <v>124</v>
      </c>
      <c r="G1174" t="s">
        <v>281</v>
      </c>
      <c r="H1174" t="s">
        <v>120</v>
      </c>
      <c r="I1174">
        <v>1</v>
      </c>
      <c r="J1174">
        <v>82226606.5</v>
      </c>
      <c r="K1174">
        <v>34</v>
      </c>
    </row>
    <row r="1175" spans="1:11" x14ac:dyDescent="0.25">
      <c r="A1175">
        <v>2009</v>
      </c>
      <c r="B1175" t="s">
        <v>18</v>
      </c>
      <c r="C1175" t="s">
        <v>72</v>
      </c>
      <c r="D1175" t="s">
        <v>52</v>
      </c>
      <c r="E1175" t="s">
        <v>356</v>
      </c>
      <c r="F1175" t="s">
        <v>116</v>
      </c>
      <c r="G1175" t="s">
        <v>28</v>
      </c>
      <c r="H1175" t="s">
        <v>120</v>
      </c>
      <c r="I1175">
        <v>1</v>
      </c>
      <c r="J1175">
        <v>2663</v>
      </c>
      <c r="K1175">
        <v>1</v>
      </c>
    </row>
    <row r="1176" spans="1:11" x14ac:dyDescent="0.25">
      <c r="A1176">
        <v>2009</v>
      </c>
      <c r="B1176" t="s">
        <v>18</v>
      </c>
      <c r="C1176" t="s">
        <v>72</v>
      </c>
      <c r="D1176" t="s">
        <v>52</v>
      </c>
      <c r="E1176" t="s">
        <v>357</v>
      </c>
      <c r="F1176" t="s">
        <v>140</v>
      </c>
      <c r="G1176" t="s">
        <v>28</v>
      </c>
      <c r="H1176" t="s">
        <v>120</v>
      </c>
      <c r="I1176">
        <v>1</v>
      </c>
      <c r="J1176">
        <v>0</v>
      </c>
      <c r="K1176">
        <v>0</v>
      </c>
    </row>
    <row r="1177" spans="1:11" x14ac:dyDescent="0.25">
      <c r="A1177">
        <v>2009</v>
      </c>
      <c r="B1177" t="s">
        <v>18</v>
      </c>
      <c r="C1177" t="s">
        <v>72</v>
      </c>
      <c r="D1177" t="s">
        <v>38</v>
      </c>
      <c r="E1177" t="s">
        <v>267</v>
      </c>
      <c r="F1177" t="s">
        <v>124</v>
      </c>
      <c r="G1177" t="s">
        <v>28</v>
      </c>
      <c r="H1177" t="s">
        <v>120</v>
      </c>
      <c r="I1177">
        <v>1</v>
      </c>
      <c r="J1177">
        <v>99950</v>
      </c>
      <c r="K1177">
        <v>1</v>
      </c>
    </row>
    <row r="1178" spans="1:11" x14ac:dyDescent="0.25">
      <c r="A1178">
        <v>2009</v>
      </c>
      <c r="B1178" t="s">
        <v>18</v>
      </c>
      <c r="C1178" t="s">
        <v>29</v>
      </c>
      <c r="D1178" t="s">
        <v>20</v>
      </c>
      <c r="E1178" t="s">
        <v>236</v>
      </c>
      <c r="F1178" t="s">
        <v>116</v>
      </c>
      <c r="G1178" t="s">
        <v>28</v>
      </c>
      <c r="H1178" t="s">
        <v>248</v>
      </c>
      <c r="I1178">
        <v>1</v>
      </c>
      <c r="J1178">
        <v>860000</v>
      </c>
      <c r="K1178">
        <v>2</v>
      </c>
    </row>
    <row r="1179" spans="1:11" x14ac:dyDescent="0.25">
      <c r="A1179">
        <v>2009</v>
      </c>
      <c r="B1179" t="s">
        <v>18</v>
      </c>
      <c r="C1179" t="s">
        <v>29</v>
      </c>
      <c r="D1179" t="s">
        <v>20</v>
      </c>
      <c r="E1179" t="s">
        <v>299</v>
      </c>
      <c r="F1179" t="s">
        <v>116</v>
      </c>
      <c r="G1179" t="s">
        <v>28</v>
      </c>
      <c r="H1179" t="s">
        <v>120</v>
      </c>
      <c r="I1179">
        <v>1</v>
      </c>
      <c r="J1179">
        <v>51212328</v>
      </c>
      <c r="K1179">
        <v>1</v>
      </c>
    </row>
    <row r="1180" spans="1:11" x14ac:dyDescent="0.25">
      <c r="A1180">
        <v>2009</v>
      </c>
      <c r="B1180" t="s">
        <v>18</v>
      </c>
      <c r="C1180" t="s">
        <v>29</v>
      </c>
      <c r="D1180" t="s">
        <v>20</v>
      </c>
      <c r="E1180" t="s">
        <v>121</v>
      </c>
      <c r="F1180" t="s">
        <v>116</v>
      </c>
      <c r="G1180" t="s">
        <v>28</v>
      </c>
      <c r="H1180" t="s">
        <v>120</v>
      </c>
      <c r="I1180">
        <v>1</v>
      </c>
      <c r="J1180">
        <v>179820917</v>
      </c>
      <c r="K1180">
        <v>9</v>
      </c>
    </row>
    <row r="1181" spans="1:11" x14ac:dyDescent="0.25">
      <c r="A1181">
        <v>2009</v>
      </c>
      <c r="B1181" t="s">
        <v>18</v>
      </c>
      <c r="C1181" t="s">
        <v>29</v>
      </c>
      <c r="D1181" t="s">
        <v>20</v>
      </c>
      <c r="E1181" t="s">
        <v>192</v>
      </c>
      <c r="F1181" t="s">
        <v>116</v>
      </c>
      <c r="G1181" t="s">
        <v>28</v>
      </c>
      <c r="H1181" t="s">
        <v>120</v>
      </c>
      <c r="I1181">
        <v>1</v>
      </c>
      <c r="J1181">
        <v>8846612</v>
      </c>
      <c r="K1181">
        <v>4</v>
      </c>
    </row>
    <row r="1182" spans="1:11" x14ac:dyDescent="0.25">
      <c r="A1182">
        <v>2009</v>
      </c>
      <c r="B1182" t="s">
        <v>18</v>
      </c>
      <c r="C1182" t="s">
        <v>29</v>
      </c>
      <c r="D1182" t="s">
        <v>30</v>
      </c>
      <c r="E1182" t="s">
        <v>150</v>
      </c>
      <c r="F1182" t="s">
        <v>129</v>
      </c>
      <c r="G1182" t="s">
        <v>28</v>
      </c>
      <c r="H1182" t="s">
        <v>120</v>
      </c>
      <c r="I1182">
        <v>1</v>
      </c>
      <c r="J1182">
        <v>3645431.9939000001</v>
      </c>
      <c r="K1182">
        <v>14</v>
      </c>
    </row>
    <row r="1183" spans="1:11" x14ac:dyDescent="0.25">
      <c r="A1183">
        <v>2009</v>
      </c>
      <c r="B1183" t="s">
        <v>18</v>
      </c>
      <c r="C1183" t="s">
        <v>29</v>
      </c>
      <c r="D1183" t="s">
        <v>30</v>
      </c>
      <c r="E1183" t="s">
        <v>128</v>
      </c>
      <c r="F1183" t="s">
        <v>129</v>
      </c>
      <c r="G1183" t="s">
        <v>144</v>
      </c>
      <c r="H1183" t="s">
        <v>120</v>
      </c>
      <c r="I1183">
        <v>1</v>
      </c>
      <c r="J1183">
        <v>11776095</v>
      </c>
      <c r="K1183">
        <v>2</v>
      </c>
    </row>
    <row r="1184" spans="1:11" x14ac:dyDescent="0.25">
      <c r="A1184">
        <v>2009</v>
      </c>
      <c r="B1184" t="s">
        <v>18</v>
      </c>
      <c r="C1184" t="s">
        <v>29</v>
      </c>
      <c r="D1184" t="s">
        <v>30</v>
      </c>
      <c r="E1184" t="s">
        <v>162</v>
      </c>
      <c r="F1184" t="s">
        <v>129</v>
      </c>
      <c r="G1184" t="s">
        <v>28</v>
      </c>
      <c r="H1184" t="s">
        <v>120</v>
      </c>
      <c r="I1184">
        <v>1</v>
      </c>
      <c r="J1184">
        <v>6206893.6924000001</v>
      </c>
      <c r="K1184">
        <v>5</v>
      </c>
    </row>
    <row r="1185" spans="1:11" x14ac:dyDescent="0.25">
      <c r="A1185">
        <v>2009</v>
      </c>
      <c r="B1185" t="s">
        <v>18</v>
      </c>
      <c r="C1185" t="s">
        <v>29</v>
      </c>
      <c r="D1185" t="s">
        <v>30</v>
      </c>
      <c r="E1185" t="s">
        <v>358</v>
      </c>
      <c r="F1185" t="s">
        <v>129</v>
      </c>
      <c r="G1185" t="s">
        <v>28</v>
      </c>
      <c r="H1185" t="s">
        <v>120</v>
      </c>
      <c r="I1185">
        <v>1</v>
      </c>
      <c r="J1185">
        <v>2699.8400999999999</v>
      </c>
      <c r="K1185">
        <v>2</v>
      </c>
    </row>
    <row r="1186" spans="1:11" x14ac:dyDescent="0.25">
      <c r="A1186">
        <v>2009</v>
      </c>
      <c r="B1186" t="s">
        <v>18</v>
      </c>
      <c r="C1186" t="s">
        <v>29</v>
      </c>
      <c r="D1186" t="s">
        <v>42</v>
      </c>
      <c r="E1186" t="s">
        <v>180</v>
      </c>
      <c r="F1186" t="s">
        <v>171</v>
      </c>
      <c r="G1186" t="s">
        <v>28</v>
      </c>
      <c r="H1186" t="s">
        <v>240</v>
      </c>
      <c r="I1186">
        <v>1</v>
      </c>
      <c r="J1186">
        <v>1057920</v>
      </c>
      <c r="K1186">
        <v>3</v>
      </c>
    </row>
    <row r="1187" spans="1:11" x14ac:dyDescent="0.25">
      <c r="A1187">
        <v>2009</v>
      </c>
      <c r="B1187" t="s">
        <v>18</v>
      </c>
      <c r="C1187" t="s">
        <v>29</v>
      </c>
      <c r="D1187" t="s">
        <v>42</v>
      </c>
      <c r="E1187" t="s">
        <v>180</v>
      </c>
      <c r="F1187" t="s">
        <v>171</v>
      </c>
      <c r="G1187" t="s">
        <v>28</v>
      </c>
      <c r="H1187" t="s">
        <v>248</v>
      </c>
      <c r="I1187">
        <v>1</v>
      </c>
      <c r="J1187">
        <v>25100</v>
      </c>
      <c r="K1187">
        <v>1</v>
      </c>
    </row>
    <row r="1188" spans="1:11" x14ac:dyDescent="0.25">
      <c r="A1188">
        <v>2009</v>
      </c>
      <c r="B1188" t="s">
        <v>18</v>
      </c>
      <c r="C1188" t="s">
        <v>29</v>
      </c>
      <c r="D1188" t="s">
        <v>42</v>
      </c>
      <c r="E1188" t="s">
        <v>180</v>
      </c>
      <c r="F1188" t="s">
        <v>171</v>
      </c>
      <c r="G1188" t="s">
        <v>28</v>
      </c>
      <c r="H1188" t="s">
        <v>122</v>
      </c>
      <c r="I1188">
        <v>1</v>
      </c>
      <c r="J1188">
        <v>0</v>
      </c>
      <c r="K1188">
        <v>1</v>
      </c>
    </row>
    <row r="1189" spans="1:11" x14ac:dyDescent="0.25">
      <c r="A1189">
        <v>2009</v>
      </c>
      <c r="B1189" t="s">
        <v>18</v>
      </c>
      <c r="C1189" t="s">
        <v>78</v>
      </c>
      <c r="D1189" t="s">
        <v>42</v>
      </c>
      <c r="E1189" t="s">
        <v>115</v>
      </c>
      <c r="F1189" t="s">
        <v>116</v>
      </c>
      <c r="G1189" t="s">
        <v>28</v>
      </c>
      <c r="H1189" t="s">
        <v>120</v>
      </c>
      <c r="I1189">
        <v>1</v>
      </c>
      <c r="J1189">
        <v>-430253.17580000003</v>
      </c>
      <c r="K1189">
        <v>3</v>
      </c>
    </row>
    <row r="1190" spans="1:11" x14ac:dyDescent="0.25">
      <c r="A1190">
        <v>2009</v>
      </c>
      <c r="B1190" t="s">
        <v>18</v>
      </c>
      <c r="C1190" t="s">
        <v>78</v>
      </c>
      <c r="D1190" t="s">
        <v>42</v>
      </c>
      <c r="E1190" t="s">
        <v>115</v>
      </c>
      <c r="F1190" t="s">
        <v>116</v>
      </c>
      <c r="G1190" t="s">
        <v>224</v>
      </c>
      <c r="H1190" t="s">
        <v>120</v>
      </c>
      <c r="I1190">
        <v>1</v>
      </c>
      <c r="J1190">
        <v>-58252.769500000002</v>
      </c>
      <c r="K1190">
        <v>1</v>
      </c>
    </row>
    <row r="1191" spans="1:11" x14ac:dyDescent="0.25">
      <c r="A1191">
        <v>2009</v>
      </c>
      <c r="B1191" t="s">
        <v>18</v>
      </c>
      <c r="C1191" t="s">
        <v>78</v>
      </c>
      <c r="D1191" t="s">
        <v>38</v>
      </c>
      <c r="E1191" t="s">
        <v>196</v>
      </c>
      <c r="F1191" t="s">
        <v>142</v>
      </c>
      <c r="G1191" t="s">
        <v>28</v>
      </c>
      <c r="H1191" t="s">
        <v>120</v>
      </c>
      <c r="I1191">
        <v>1</v>
      </c>
      <c r="J1191">
        <v>78324.223100000003</v>
      </c>
      <c r="K1191">
        <v>5</v>
      </c>
    </row>
    <row r="1192" spans="1:11" x14ac:dyDescent="0.25">
      <c r="A1192">
        <v>2010</v>
      </c>
      <c r="B1192" t="s">
        <v>18</v>
      </c>
      <c r="C1192" t="s">
        <v>19</v>
      </c>
      <c r="D1192" t="s">
        <v>20</v>
      </c>
      <c r="E1192" t="s">
        <v>125</v>
      </c>
      <c r="F1192" t="s">
        <v>116</v>
      </c>
      <c r="G1192" t="s">
        <v>137</v>
      </c>
      <c r="H1192" t="s">
        <v>122</v>
      </c>
      <c r="I1192">
        <v>1</v>
      </c>
      <c r="J1192">
        <v>6991553</v>
      </c>
      <c r="K1192">
        <v>13</v>
      </c>
    </row>
    <row r="1193" spans="1:11" x14ac:dyDescent="0.25">
      <c r="A1193">
        <v>2008</v>
      </c>
      <c r="B1193" t="s">
        <v>18</v>
      </c>
      <c r="C1193" t="s">
        <v>19</v>
      </c>
      <c r="D1193" t="s">
        <v>30</v>
      </c>
      <c r="E1193" t="s">
        <v>252</v>
      </c>
      <c r="F1193" t="s">
        <v>129</v>
      </c>
      <c r="G1193" t="s">
        <v>28</v>
      </c>
      <c r="H1193" t="s">
        <v>120</v>
      </c>
      <c r="I1193">
        <v>1</v>
      </c>
      <c r="J1193">
        <v>985039</v>
      </c>
      <c r="K1193">
        <v>4</v>
      </c>
    </row>
    <row r="1194" spans="1:11" x14ac:dyDescent="0.25">
      <c r="A1194">
        <v>2008</v>
      </c>
      <c r="B1194" t="s">
        <v>18</v>
      </c>
      <c r="C1194" t="s">
        <v>19</v>
      </c>
      <c r="D1194" t="s">
        <v>30</v>
      </c>
      <c r="E1194" t="s">
        <v>162</v>
      </c>
      <c r="F1194" t="s">
        <v>129</v>
      </c>
      <c r="G1194" t="s">
        <v>28</v>
      </c>
      <c r="H1194" t="s">
        <v>204</v>
      </c>
      <c r="I1194">
        <v>1</v>
      </c>
      <c r="J1194">
        <v>173000</v>
      </c>
      <c r="K1194">
        <v>1</v>
      </c>
    </row>
    <row r="1195" spans="1:11" x14ac:dyDescent="0.25">
      <c r="A1195">
        <v>2008</v>
      </c>
      <c r="B1195" t="s">
        <v>18</v>
      </c>
      <c r="C1195" t="s">
        <v>19</v>
      </c>
      <c r="D1195" t="s">
        <v>30</v>
      </c>
      <c r="E1195" t="s">
        <v>255</v>
      </c>
      <c r="F1195" t="s">
        <v>129</v>
      </c>
      <c r="G1195" t="s">
        <v>28</v>
      </c>
      <c r="H1195" t="s">
        <v>120</v>
      </c>
      <c r="I1195">
        <v>1</v>
      </c>
      <c r="J1195">
        <v>89172.671900000001</v>
      </c>
      <c r="K1195">
        <v>2</v>
      </c>
    </row>
    <row r="1196" spans="1:11" x14ac:dyDescent="0.25">
      <c r="A1196">
        <v>2008</v>
      </c>
      <c r="B1196" t="s">
        <v>18</v>
      </c>
      <c r="C1196" t="s">
        <v>19</v>
      </c>
      <c r="D1196" t="s">
        <v>36</v>
      </c>
      <c r="E1196" t="s">
        <v>139</v>
      </c>
      <c r="F1196" t="s">
        <v>140</v>
      </c>
      <c r="G1196" t="s">
        <v>208</v>
      </c>
      <c r="H1196" t="s">
        <v>120</v>
      </c>
      <c r="I1196">
        <v>1</v>
      </c>
      <c r="J1196">
        <v>240498.9228</v>
      </c>
      <c r="K1196">
        <v>3</v>
      </c>
    </row>
    <row r="1197" spans="1:11" x14ac:dyDescent="0.25">
      <c r="A1197">
        <v>2008</v>
      </c>
      <c r="B1197" t="s">
        <v>18</v>
      </c>
      <c r="C1197" t="s">
        <v>19</v>
      </c>
      <c r="D1197" t="s">
        <v>42</v>
      </c>
      <c r="E1197" t="s">
        <v>115</v>
      </c>
      <c r="F1197" t="s">
        <v>116</v>
      </c>
      <c r="G1197" t="s">
        <v>28</v>
      </c>
      <c r="H1197" t="s">
        <v>248</v>
      </c>
      <c r="I1197">
        <v>1</v>
      </c>
      <c r="J1197">
        <v>-7167</v>
      </c>
      <c r="K1197">
        <v>1</v>
      </c>
    </row>
    <row r="1198" spans="1:11" x14ac:dyDescent="0.25">
      <c r="A1198">
        <v>2008</v>
      </c>
      <c r="B1198" t="s">
        <v>18</v>
      </c>
      <c r="C1198" t="s">
        <v>19</v>
      </c>
      <c r="D1198" t="s">
        <v>42</v>
      </c>
      <c r="E1198" t="s">
        <v>115</v>
      </c>
      <c r="F1198" t="s">
        <v>116</v>
      </c>
      <c r="G1198" t="s">
        <v>28</v>
      </c>
      <c r="H1198" t="s">
        <v>122</v>
      </c>
      <c r="I1198">
        <v>1</v>
      </c>
      <c r="J1198">
        <v>-2585914.2266000002</v>
      </c>
      <c r="K1198">
        <v>3</v>
      </c>
    </row>
    <row r="1199" spans="1:11" x14ac:dyDescent="0.25">
      <c r="A1199">
        <v>2008</v>
      </c>
      <c r="B1199" t="s">
        <v>18</v>
      </c>
      <c r="C1199" t="s">
        <v>19</v>
      </c>
      <c r="D1199" t="s">
        <v>42</v>
      </c>
      <c r="E1199" t="s">
        <v>115</v>
      </c>
      <c r="F1199" t="s">
        <v>116</v>
      </c>
      <c r="G1199" t="s">
        <v>208</v>
      </c>
      <c r="H1199" t="s">
        <v>204</v>
      </c>
      <c r="I1199">
        <v>1</v>
      </c>
      <c r="J1199">
        <v>28819</v>
      </c>
      <c r="K1199">
        <v>2</v>
      </c>
    </row>
    <row r="1200" spans="1:11" x14ac:dyDescent="0.25">
      <c r="A1200">
        <v>2008</v>
      </c>
      <c r="B1200" t="s">
        <v>18</v>
      </c>
      <c r="C1200" t="s">
        <v>19</v>
      </c>
      <c r="D1200" t="s">
        <v>42</v>
      </c>
      <c r="E1200" t="s">
        <v>115</v>
      </c>
      <c r="F1200" t="s">
        <v>116</v>
      </c>
      <c r="G1200" t="s">
        <v>224</v>
      </c>
      <c r="H1200" t="s">
        <v>240</v>
      </c>
      <c r="I1200">
        <v>1</v>
      </c>
      <c r="J1200">
        <v>0</v>
      </c>
      <c r="K1200">
        <v>1</v>
      </c>
    </row>
    <row r="1201" spans="1:11" x14ac:dyDescent="0.25">
      <c r="A1201">
        <v>2008</v>
      </c>
      <c r="B1201" t="s">
        <v>18</v>
      </c>
      <c r="C1201" t="s">
        <v>19</v>
      </c>
      <c r="D1201" t="s">
        <v>42</v>
      </c>
      <c r="E1201" t="s">
        <v>115</v>
      </c>
      <c r="F1201" t="s">
        <v>116</v>
      </c>
      <c r="G1201" t="s">
        <v>224</v>
      </c>
      <c r="H1201" t="s">
        <v>122</v>
      </c>
      <c r="I1201">
        <v>1</v>
      </c>
      <c r="J1201">
        <v>26353203.8653</v>
      </c>
      <c r="K1201">
        <v>49</v>
      </c>
    </row>
    <row r="1202" spans="1:11" x14ac:dyDescent="0.25">
      <c r="A1202">
        <v>2008</v>
      </c>
      <c r="B1202" t="s">
        <v>18</v>
      </c>
      <c r="C1202" t="s">
        <v>19</v>
      </c>
      <c r="D1202" t="s">
        <v>42</v>
      </c>
      <c r="E1202" t="s">
        <v>141</v>
      </c>
      <c r="F1202" t="s">
        <v>142</v>
      </c>
      <c r="G1202" t="s">
        <v>137</v>
      </c>
      <c r="H1202" t="s">
        <v>117</v>
      </c>
      <c r="I1202">
        <v>1</v>
      </c>
      <c r="J1202">
        <v>20984034</v>
      </c>
      <c r="K1202">
        <v>10</v>
      </c>
    </row>
    <row r="1203" spans="1:11" x14ac:dyDescent="0.25">
      <c r="A1203">
        <v>2008</v>
      </c>
      <c r="B1203" t="s">
        <v>18</v>
      </c>
      <c r="C1203" t="s">
        <v>19</v>
      </c>
      <c r="D1203" t="s">
        <v>42</v>
      </c>
      <c r="E1203" t="s">
        <v>141</v>
      </c>
      <c r="F1203" t="s">
        <v>142</v>
      </c>
      <c r="G1203" t="s">
        <v>137</v>
      </c>
      <c r="H1203" t="s">
        <v>145</v>
      </c>
      <c r="I1203">
        <v>1</v>
      </c>
      <c r="J1203">
        <v>1012206</v>
      </c>
      <c r="K1203">
        <v>6</v>
      </c>
    </row>
    <row r="1204" spans="1:11" x14ac:dyDescent="0.25">
      <c r="A1204">
        <v>2008</v>
      </c>
      <c r="B1204" t="s">
        <v>18</v>
      </c>
      <c r="C1204" t="s">
        <v>19</v>
      </c>
      <c r="D1204" t="s">
        <v>67</v>
      </c>
      <c r="E1204" t="s">
        <v>181</v>
      </c>
      <c r="F1204" t="s">
        <v>129</v>
      </c>
      <c r="G1204" t="s">
        <v>28</v>
      </c>
      <c r="H1204" t="s">
        <v>120</v>
      </c>
      <c r="I1204">
        <v>1</v>
      </c>
      <c r="J1204">
        <v>5951171.3389999997</v>
      </c>
      <c r="K1204">
        <v>22</v>
      </c>
    </row>
    <row r="1205" spans="1:11" x14ac:dyDescent="0.25">
      <c r="A1205">
        <v>2008</v>
      </c>
      <c r="B1205" t="s">
        <v>18</v>
      </c>
      <c r="C1205" t="s">
        <v>19</v>
      </c>
      <c r="D1205" t="s">
        <v>67</v>
      </c>
      <c r="E1205" t="s">
        <v>181</v>
      </c>
      <c r="F1205" t="s">
        <v>129</v>
      </c>
      <c r="G1205" t="s">
        <v>336</v>
      </c>
      <c r="H1205" t="s">
        <v>204</v>
      </c>
      <c r="I1205">
        <v>1</v>
      </c>
      <c r="J1205">
        <v>317926</v>
      </c>
      <c r="K1205">
        <v>3</v>
      </c>
    </row>
    <row r="1206" spans="1:11" x14ac:dyDescent="0.25">
      <c r="A1206">
        <v>2008</v>
      </c>
      <c r="B1206" t="s">
        <v>18</v>
      </c>
      <c r="C1206" t="s">
        <v>19</v>
      </c>
      <c r="D1206" t="s">
        <v>67</v>
      </c>
      <c r="E1206" t="s">
        <v>181</v>
      </c>
      <c r="F1206" t="s">
        <v>129</v>
      </c>
      <c r="G1206" t="s">
        <v>336</v>
      </c>
      <c r="H1206" t="s">
        <v>233</v>
      </c>
      <c r="I1206">
        <v>1</v>
      </c>
      <c r="J1206">
        <v>9459667.8672000002</v>
      </c>
      <c r="K1206">
        <v>6</v>
      </c>
    </row>
    <row r="1207" spans="1:11" x14ac:dyDescent="0.25">
      <c r="A1207">
        <v>2008</v>
      </c>
      <c r="B1207" t="s">
        <v>18</v>
      </c>
      <c r="C1207" t="s">
        <v>19</v>
      </c>
      <c r="D1207" t="s">
        <v>67</v>
      </c>
      <c r="E1207" t="s">
        <v>232</v>
      </c>
      <c r="F1207" t="s">
        <v>129</v>
      </c>
      <c r="G1207" t="s">
        <v>28</v>
      </c>
      <c r="H1207" t="s">
        <v>120</v>
      </c>
      <c r="I1207">
        <v>1</v>
      </c>
      <c r="J1207">
        <v>5337718.4023000002</v>
      </c>
      <c r="K1207">
        <v>23</v>
      </c>
    </row>
    <row r="1208" spans="1:11" x14ac:dyDescent="0.25">
      <c r="A1208">
        <v>2008</v>
      </c>
      <c r="B1208" t="s">
        <v>18</v>
      </c>
      <c r="C1208" t="s">
        <v>19</v>
      </c>
      <c r="D1208" t="s">
        <v>67</v>
      </c>
      <c r="E1208" t="s">
        <v>273</v>
      </c>
      <c r="F1208" t="s">
        <v>129</v>
      </c>
      <c r="G1208" t="s">
        <v>328</v>
      </c>
      <c r="H1208" t="s">
        <v>233</v>
      </c>
      <c r="I1208">
        <v>1</v>
      </c>
      <c r="J1208">
        <v>0</v>
      </c>
      <c r="K1208">
        <v>2</v>
      </c>
    </row>
    <row r="1209" spans="1:11" x14ac:dyDescent="0.25">
      <c r="A1209">
        <v>2008</v>
      </c>
      <c r="B1209" t="s">
        <v>18</v>
      </c>
      <c r="C1209" t="s">
        <v>19</v>
      </c>
      <c r="D1209" t="s">
        <v>67</v>
      </c>
      <c r="E1209" t="s">
        <v>215</v>
      </c>
      <c r="F1209" t="s">
        <v>129</v>
      </c>
      <c r="G1209" t="s">
        <v>28</v>
      </c>
      <c r="H1209" t="s">
        <v>248</v>
      </c>
      <c r="I1209">
        <v>1</v>
      </c>
      <c r="J1209">
        <v>0</v>
      </c>
      <c r="K1209">
        <v>1</v>
      </c>
    </row>
    <row r="1210" spans="1:11" x14ac:dyDescent="0.25">
      <c r="A1210">
        <v>2008</v>
      </c>
      <c r="B1210" t="s">
        <v>18</v>
      </c>
      <c r="C1210" t="s">
        <v>19</v>
      </c>
      <c r="D1210" t="s">
        <v>50</v>
      </c>
      <c r="E1210" t="s">
        <v>340</v>
      </c>
      <c r="F1210" t="s">
        <v>171</v>
      </c>
      <c r="G1210" t="s">
        <v>28</v>
      </c>
      <c r="H1210" t="s">
        <v>120</v>
      </c>
      <c r="I1210">
        <v>1</v>
      </c>
      <c r="J1210">
        <v>118331.4414</v>
      </c>
      <c r="K1210">
        <v>2</v>
      </c>
    </row>
    <row r="1211" spans="1:11" x14ac:dyDescent="0.25">
      <c r="A1211">
        <v>2008</v>
      </c>
      <c r="B1211" t="s">
        <v>18</v>
      </c>
      <c r="C1211" t="s">
        <v>19</v>
      </c>
      <c r="D1211" t="s">
        <v>50</v>
      </c>
      <c r="E1211" t="s">
        <v>341</v>
      </c>
      <c r="F1211" t="s">
        <v>136</v>
      </c>
      <c r="G1211" t="s">
        <v>28</v>
      </c>
      <c r="H1211" t="s">
        <v>120</v>
      </c>
      <c r="I1211">
        <v>1</v>
      </c>
      <c r="J1211">
        <v>2771575.5605000001</v>
      </c>
      <c r="K1211">
        <v>4</v>
      </c>
    </row>
    <row r="1212" spans="1:11" x14ac:dyDescent="0.25">
      <c r="A1212">
        <v>2008</v>
      </c>
      <c r="B1212" t="s">
        <v>18</v>
      </c>
      <c r="C1212" t="s">
        <v>19</v>
      </c>
      <c r="D1212" t="s">
        <v>38</v>
      </c>
      <c r="E1212" t="s">
        <v>359</v>
      </c>
      <c r="F1212" t="s">
        <v>124</v>
      </c>
      <c r="G1212" t="s">
        <v>28</v>
      </c>
      <c r="H1212" t="s">
        <v>120</v>
      </c>
      <c r="I1212">
        <v>1</v>
      </c>
      <c r="J1212">
        <v>394541</v>
      </c>
      <c r="K1212">
        <v>2</v>
      </c>
    </row>
    <row r="1213" spans="1:11" x14ac:dyDescent="0.25">
      <c r="A1213">
        <v>2008</v>
      </c>
      <c r="B1213" t="s">
        <v>18</v>
      </c>
      <c r="C1213" t="s">
        <v>19</v>
      </c>
      <c r="D1213" t="s">
        <v>38</v>
      </c>
      <c r="E1213" t="s">
        <v>317</v>
      </c>
      <c r="F1213" t="s">
        <v>124</v>
      </c>
      <c r="G1213" t="s">
        <v>28</v>
      </c>
      <c r="H1213" t="s">
        <v>120</v>
      </c>
      <c r="I1213">
        <v>1</v>
      </c>
      <c r="J1213">
        <v>17971.1191</v>
      </c>
      <c r="K1213">
        <v>1</v>
      </c>
    </row>
    <row r="1214" spans="1:11" x14ac:dyDescent="0.25">
      <c r="A1214">
        <v>2008</v>
      </c>
      <c r="B1214" t="s">
        <v>18</v>
      </c>
      <c r="C1214" t="s">
        <v>19</v>
      </c>
      <c r="D1214" t="s">
        <v>38</v>
      </c>
      <c r="E1214" t="s">
        <v>123</v>
      </c>
      <c r="F1214" t="s">
        <v>124</v>
      </c>
      <c r="G1214" t="s">
        <v>137</v>
      </c>
      <c r="H1214" t="s">
        <v>120</v>
      </c>
      <c r="I1214">
        <v>1</v>
      </c>
      <c r="J1214">
        <v>4105634</v>
      </c>
      <c r="K1214">
        <v>7</v>
      </c>
    </row>
    <row r="1215" spans="1:11" x14ac:dyDescent="0.25">
      <c r="A1215">
        <v>2008</v>
      </c>
      <c r="B1215" t="s">
        <v>18</v>
      </c>
      <c r="C1215" t="s">
        <v>19</v>
      </c>
      <c r="D1215" t="s">
        <v>38</v>
      </c>
      <c r="E1215" t="s">
        <v>123</v>
      </c>
      <c r="F1215" t="s">
        <v>124</v>
      </c>
      <c r="G1215" t="s">
        <v>137</v>
      </c>
      <c r="H1215" t="s">
        <v>248</v>
      </c>
      <c r="I1215">
        <v>1</v>
      </c>
      <c r="J1215">
        <v>300000</v>
      </c>
      <c r="K1215">
        <v>4</v>
      </c>
    </row>
    <row r="1216" spans="1:11" x14ac:dyDescent="0.25">
      <c r="A1216">
        <v>2008</v>
      </c>
      <c r="B1216" t="s">
        <v>18</v>
      </c>
      <c r="C1216" t="s">
        <v>19</v>
      </c>
      <c r="D1216" t="s">
        <v>38</v>
      </c>
      <c r="E1216" t="s">
        <v>342</v>
      </c>
      <c r="F1216" t="s">
        <v>142</v>
      </c>
      <c r="G1216" t="s">
        <v>208</v>
      </c>
      <c r="H1216" t="s">
        <v>122</v>
      </c>
      <c r="I1216">
        <v>1</v>
      </c>
      <c r="J1216">
        <v>36000</v>
      </c>
      <c r="K1216">
        <v>1</v>
      </c>
    </row>
    <row r="1217" spans="1:11" x14ac:dyDescent="0.25">
      <c r="A1217">
        <v>2008</v>
      </c>
      <c r="B1217" t="s">
        <v>18</v>
      </c>
      <c r="C1217" t="s">
        <v>19</v>
      </c>
      <c r="D1217" t="s">
        <v>55</v>
      </c>
      <c r="E1217" t="s">
        <v>160</v>
      </c>
      <c r="F1217" t="s">
        <v>116</v>
      </c>
      <c r="G1217" t="s">
        <v>208</v>
      </c>
      <c r="H1217" t="s">
        <v>248</v>
      </c>
      <c r="I1217">
        <v>1</v>
      </c>
      <c r="J1217">
        <v>1017063</v>
      </c>
      <c r="K1217">
        <v>4</v>
      </c>
    </row>
    <row r="1218" spans="1:11" x14ac:dyDescent="0.25">
      <c r="A1218">
        <v>2008</v>
      </c>
      <c r="B1218" t="s">
        <v>18</v>
      </c>
      <c r="C1218" t="s">
        <v>19</v>
      </c>
      <c r="D1218" t="s">
        <v>55</v>
      </c>
      <c r="E1218" t="s">
        <v>200</v>
      </c>
      <c r="F1218" t="s">
        <v>124</v>
      </c>
      <c r="G1218" t="s">
        <v>28</v>
      </c>
      <c r="H1218" t="s">
        <v>120</v>
      </c>
      <c r="I1218">
        <v>1</v>
      </c>
      <c r="J1218">
        <v>1353941</v>
      </c>
      <c r="K1218">
        <v>7</v>
      </c>
    </row>
    <row r="1219" spans="1:11" x14ac:dyDescent="0.25">
      <c r="A1219">
        <v>2008</v>
      </c>
      <c r="B1219" t="s">
        <v>18</v>
      </c>
      <c r="C1219" t="s">
        <v>19</v>
      </c>
      <c r="D1219" t="s">
        <v>55</v>
      </c>
      <c r="E1219" t="s">
        <v>200</v>
      </c>
      <c r="F1219" t="s">
        <v>124</v>
      </c>
      <c r="G1219" t="s">
        <v>208</v>
      </c>
      <c r="H1219" t="s">
        <v>122</v>
      </c>
      <c r="I1219">
        <v>1</v>
      </c>
      <c r="J1219">
        <v>235293</v>
      </c>
      <c r="K1219">
        <v>1</v>
      </c>
    </row>
    <row r="1220" spans="1:11" x14ac:dyDescent="0.25">
      <c r="A1220">
        <v>2008</v>
      </c>
      <c r="B1220" t="s">
        <v>18</v>
      </c>
      <c r="C1220" t="s">
        <v>60</v>
      </c>
      <c r="D1220" t="s">
        <v>30</v>
      </c>
      <c r="E1220" t="s">
        <v>202</v>
      </c>
      <c r="F1220" t="s">
        <v>129</v>
      </c>
      <c r="G1220" t="s">
        <v>28</v>
      </c>
      <c r="H1220" t="s">
        <v>120</v>
      </c>
      <c r="I1220">
        <v>1</v>
      </c>
      <c r="J1220">
        <v>270759.5722</v>
      </c>
      <c r="K1220">
        <v>6</v>
      </c>
    </row>
    <row r="1221" spans="1:11" x14ac:dyDescent="0.25">
      <c r="A1221">
        <v>2008</v>
      </c>
      <c r="B1221" t="s">
        <v>18</v>
      </c>
      <c r="C1221" t="s">
        <v>60</v>
      </c>
      <c r="D1221" t="s">
        <v>30</v>
      </c>
      <c r="E1221" t="s">
        <v>162</v>
      </c>
      <c r="F1221" t="s">
        <v>129</v>
      </c>
      <c r="G1221" t="s">
        <v>28</v>
      </c>
      <c r="H1221" t="s">
        <v>127</v>
      </c>
      <c r="I1221">
        <v>1</v>
      </c>
      <c r="J1221">
        <v>7577018.2441999996</v>
      </c>
      <c r="K1221">
        <v>16</v>
      </c>
    </row>
    <row r="1222" spans="1:11" x14ac:dyDescent="0.25">
      <c r="A1222">
        <v>2008</v>
      </c>
      <c r="B1222" t="s">
        <v>18</v>
      </c>
      <c r="C1222" t="s">
        <v>60</v>
      </c>
      <c r="D1222" t="s">
        <v>67</v>
      </c>
      <c r="E1222" t="s">
        <v>246</v>
      </c>
      <c r="F1222" t="s">
        <v>129</v>
      </c>
      <c r="G1222" t="s">
        <v>28</v>
      </c>
      <c r="H1222" t="s">
        <v>120</v>
      </c>
      <c r="I1222">
        <v>1</v>
      </c>
      <c r="J1222">
        <v>438289.34379999997</v>
      </c>
      <c r="K1222">
        <v>3</v>
      </c>
    </row>
    <row r="1223" spans="1:11" x14ac:dyDescent="0.25">
      <c r="A1223">
        <v>2008</v>
      </c>
      <c r="B1223" t="s">
        <v>18</v>
      </c>
      <c r="C1223" t="s">
        <v>72</v>
      </c>
      <c r="D1223" t="s">
        <v>20</v>
      </c>
      <c r="E1223" t="s">
        <v>125</v>
      </c>
      <c r="F1223" t="s">
        <v>116</v>
      </c>
      <c r="G1223" t="s">
        <v>144</v>
      </c>
      <c r="H1223" t="s">
        <v>120</v>
      </c>
      <c r="I1223">
        <v>1</v>
      </c>
      <c r="J1223">
        <v>45700000</v>
      </c>
      <c r="K1223">
        <v>1</v>
      </c>
    </row>
    <row r="1224" spans="1:11" x14ac:dyDescent="0.25">
      <c r="A1224">
        <v>2008</v>
      </c>
      <c r="B1224" t="s">
        <v>18</v>
      </c>
      <c r="C1224" t="s">
        <v>29</v>
      </c>
      <c r="D1224" t="s">
        <v>20</v>
      </c>
      <c r="E1224" t="s">
        <v>118</v>
      </c>
      <c r="F1224" t="s">
        <v>116</v>
      </c>
      <c r="G1224" t="s">
        <v>28</v>
      </c>
      <c r="H1224" t="s">
        <v>248</v>
      </c>
      <c r="I1224">
        <v>1</v>
      </c>
      <c r="J1224">
        <v>0</v>
      </c>
      <c r="K1224">
        <v>1</v>
      </c>
    </row>
    <row r="1225" spans="1:11" x14ac:dyDescent="0.25">
      <c r="A1225">
        <v>2008</v>
      </c>
      <c r="B1225" t="s">
        <v>18</v>
      </c>
      <c r="C1225" t="s">
        <v>29</v>
      </c>
      <c r="D1225" t="s">
        <v>20</v>
      </c>
      <c r="E1225" t="s">
        <v>201</v>
      </c>
      <c r="F1225" t="s">
        <v>116</v>
      </c>
      <c r="G1225" t="s">
        <v>28</v>
      </c>
      <c r="H1225" t="s">
        <v>155</v>
      </c>
      <c r="I1225">
        <v>1</v>
      </c>
      <c r="J1225">
        <v>0</v>
      </c>
      <c r="K1225">
        <v>1</v>
      </c>
    </row>
    <row r="1226" spans="1:11" x14ac:dyDescent="0.25">
      <c r="A1226">
        <v>2008</v>
      </c>
      <c r="B1226" t="s">
        <v>18</v>
      </c>
      <c r="C1226" t="s">
        <v>29</v>
      </c>
      <c r="D1226" t="s">
        <v>30</v>
      </c>
      <c r="E1226" t="s">
        <v>198</v>
      </c>
      <c r="F1226" t="s">
        <v>129</v>
      </c>
      <c r="G1226" t="s">
        <v>28</v>
      </c>
      <c r="H1226" t="s">
        <v>120</v>
      </c>
      <c r="I1226">
        <v>1</v>
      </c>
      <c r="J1226">
        <v>27301.400399999999</v>
      </c>
      <c r="K1226">
        <v>1</v>
      </c>
    </row>
    <row r="1227" spans="1:11" x14ac:dyDescent="0.25">
      <c r="A1227">
        <v>2008</v>
      </c>
      <c r="B1227" t="s">
        <v>18</v>
      </c>
      <c r="C1227" t="s">
        <v>29</v>
      </c>
      <c r="D1227" t="s">
        <v>30</v>
      </c>
      <c r="E1227" t="s">
        <v>198</v>
      </c>
      <c r="F1227" t="s">
        <v>129</v>
      </c>
      <c r="G1227" t="s">
        <v>28</v>
      </c>
      <c r="H1227" t="s">
        <v>155</v>
      </c>
      <c r="I1227">
        <v>1</v>
      </c>
      <c r="J1227">
        <v>0</v>
      </c>
      <c r="K1227">
        <v>1</v>
      </c>
    </row>
    <row r="1228" spans="1:11" x14ac:dyDescent="0.25">
      <c r="A1228">
        <v>2008</v>
      </c>
      <c r="B1228" t="s">
        <v>18</v>
      </c>
      <c r="C1228" t="s">
        <v>19</v>
      </c>
      <c r="D1228" t="s">
        <v>50</v>
      </c>
      <c r="E1228" t="s">
        <v>329</v>
      </c>
      <c r="F1228" t="s">
        <v>171</v>
      </c>
      <c r="G1228" t="s">
        <v>28</v>
      </c>
      <c r="H1228" t="s">
        <v>120</v>
      </c>
      <c r="I1228">
        <v>1</v>
      </c>
      <c r="J1228">
        <v>296222.34379999997</v>
      </c>
      <c r="K1228">
        <v>1</v>
      </c>
    </row>
    <row r="1229" spans="1:11" x14ac:dyDescent="0.25">
      <c r="A1229">
        <v>2008</v>
      </c>
      <c r="B1229" t="s">
        <v>18</v>
      </c>
      <c r="C1229" t="s">
        <v>19</v>
      </c>
      <c r="D1229" t="s">
        <v>38</v>
      </c>
      <c r="E1229" t="s">
        <v>221</v>
      </c>
      <c r="F1229" t="s">
        <v>129</v>
      </c>
      <c r="G1229" t="s">
        <v>349</v>
      </c>
      <c r="H1229" t="s">
        <v>120</v>
      </c>
      <c r="I1229">
        <v>1</v>
      </c>
      <c r="J1229">
        <v>3805906</v>
      </c>
      <c r="K1229">
        <v>1</v>
      </c>
    </row>
    <row r="1230" spans="1:11" x14ac:dyDescent="0.25">
      <c r="A1230">
        <v>2008</v>
      </c>
      <c r="B1230" t="s">
        <v>18</v>
      </c>
      <c r="C1230" t="s">
        <v>19</v>
      </c>
      <c r="D1230" t="s">
        <v>38</v>
      </c>
      <c r="E1230" t="s">
        <v>196</v>
      </c>
      <c r="F1230" t="s">
        <v>142</v>
      </c>
      <c r="G1230" t="s">
        <v>208</v>
      </c>
      <c r="H1230" t="s">
        <v>204</v>
      </c>
      <c r="I1230">
        <v>1</v>
      </c>
      <c r="J1230">
        <v>627000</v>
      </c>
      <c r="K1230">
        <v>3</v>
      </c>
    </row>
    <row r="1231" spans="1:11" x14ac:dyDescent="0.25">
      <c r="A1231">
        <v>2008</v>
      </c>
      <c r="B1231" t="s">
        <v>18</v>
      </c>
      <c r="C1231" t="s">
        <v>19</v>
      </c>
      <c r="D1231" t="s">
        <v>38</v>
      </c>
      <c r="E1231" t="s">
        <v>267</v>
      </c>
      <c r="F1231" t="s">
        <v>124</v>
      </c>
      <c r="G1231" t="s">
        <v>28</v>
      </c>
      <c r="H1231" t="s">
        <v>233</v>
      </c>
      <c r="I1231">
        <v>1</v>
      </c>
      <c r="J1231">
        <v>163000</v>
      </c>
      <c r="K1231">
        <v>2</v>
      </c>
    </row>
    <row r="1232" spans="1:11" x14ac:dyDescent="0.25">
      <c r="A1232">
        <v>2008</v>
      </c>
      <c r="B1232" t="s">
        <v>18</v>
      </c>
      <c r="C1232" t="s">
        <v>19</v>
      </c>
      <c r="D1232" t="s">
        <v>38</v>
      </c>
      <c r="E1232" t="s">
        <v>267</v>
      </c>
      <c r="F1232" t="s">
        <v>124</v>
      </c>
      <c r="G1232" t="s">
        <v>28</v>
      </c>
      <c r="H1232" t="s">
        <v>122</v>
      </c>
      <c r="I1232">
        <v>1</v>
      </c>
      <c r="J1232">
        <v>0</v>
      </c>
      <c r="K1232">
        <v>1</v>
      </c>
    </row>
    <row r="1233" spans="1:11" x14ac:dyDescent="0.25">
      <c r="A1233">
        <v>2008</v>
      </c>
      <c r="B1233" t="s">
        <v>18</v>
      </c>
      <c r="C1233" t="s">
        <v>19</v>
      </c>
      <c r="D1233" t="s">
        <v>38</v>
      </c>
      <c r="E1233" t="s">
        <v>123</v>
      </c>
      <c r="F1233" t="s">
        <v>124</v>
      </c>
      <c r="G1233" t="s">
        <v>137</v>
      </c>
      <c r="H1233" t="s">
        <v>131</v>
      </c>
      <c r="I1233">
        <v>1</v>
      </c>
      <c r="J1233">
        <v>180148197</v>
      </c>
      <c r="K1233">
        <v>16</v>
      </c>
    </row>
    <row r="1234" spans="1:11" x14ac:dyDescent="0.25">
      <c r="A1234">
        <v>2008</v>
      </c>
      <c r="B1234" t="s">
        <v>18</v>
      </c>
      <c r="C1234" t="s">
        <v>19</v>
      </c>
      <c r="D1234" t="s">
        <v>38</v>
      </c>
      <c r="E1234" t="s">
        <v>342</v>
      </c>
      <c r="F1234" t="s">
        <v>142</v>
      </c>
      <c r="G1234" t="s">
        <v>208</v>
      </c>
      <c r="H1234" t="s">
        <v>204</v>
      </c>
      <c r="I1234">
        <v>1</v>
      </c>
      <c r="J1234">
        <v>24000</v>
      </c>
      <c r="K1234">
        <v>1</v>
      </c>
    </row>
    <row r="1235" spans="1:11" x14ac:dyDescent="0.25">
      <c r="A1235">
        <v>2008</v>
      </c>
      <c r="B1235" t="s">
        <v>18</v>
      </c>
      <c r="C1235" t="s">
        <v>19</v>
      </c>
      <c r="D1235" t="s">
        <v>55</v>
      </c>
      <c r="E1235" t="s">
        <v>160</v>
      </c>
      <c r="F1235" t="s">
        <v>116</v>
      </c>
      <c r="G1235" t="s">
        <v>28</v>
      </c>
      <c r="H1235" t="s">
        <v>145</v>
      </c>
      <c r="I1235">
        <v>1</v>
      </c>
      <c r="J1235">
        <v>0</v>
      </c>
      <c r="K1235">
        <v>1</v>
      </c>
    </row>
    <row r="1236" spans="1:11" x14ac:dyDescent="0.25">
      <c r="A1236">
        <v>2008</v>
      </c>
      <c r="B1236" t="s">
        <v>18</v>
      </c>
      <c r="C1236" t="s">
        <v>60</v>
      </c>
      <c r="D1236" t="s">
        <v>30</v>
      </c>
      <c r="E1236" t="s">
        <v>197</v>
      </c>
      <c r="F1236" t="s">
        <v>129</v>
      </c>
      <c r="G1236" t="s">
        <v>28</v>
      </c>
      <c r="H1236" t="s">
        <v>120</v>
      </c>
      <c r="I1236">
        <v>1</v>
      </c>
      <c r="J1236">
        <v>6909859.2872000001</v>
      </c>
      <c r="K1236">
        <v>44</v>
      </c>
    </row>
    <row r="1237" spans="1:11" x14ac:dyDescent="0.25">
      <c r="A1237">
        <v>2008</v>
      </c>
      <c r="B1237" t="s">
        <v>18</v>
      </c>
      <c r="C1237" t="s">
        <v>60</v>
      </c>
      <c r="D1237" t="s">
        <v>30</v>
      </c>
      <c r="E1237" t="s">
        <v>198</v>
      </c>
      <c r="F1237" t="s">
        <v>129</v>
      </c>
      <c r="G1237" t="s">
        <v>28</v>
      </c>
      <c r="H1237" t="s">
        <v>120</v>
      </c>
      <c r="I1237">
        <v>1</v>
      </c>
      <c r="J1237">
        <v>794366.73540000001</v>
      </c>
      <c r="K1237">
        <v>18</v>
      </c>
    </row>
    <row r="1238" spans="1:11" x14ac:dyDescent="0.25">
      <c r="A1238">
        <v>2008</v>
      </c>
      <c r="B1238" t="s">
        <v>18</v>
      </c>
      <c r="C1238" t="s">
        <v>60</v>
      </c>
      <c r="D1238" t="s">
        <v>42</v>
      </c>
      <c r="E1238" t="s">
        <v>316</v>
      </c>
      <c r="F1238" t="s">
        <v>194</v>
      </c>
      <c r="G1238" t="s">
        <v>28</v>
      </c>
      <c r="H1238" t="s">
        <v>120</v>
      </c>
      <c r="I1238">
        <v>1</v>
      </c>
      <c r="J1238">
        <v>97881936.75</v>
      </c>
      <c r="K1238">
        <v>18</v>
      </c>
    </row>
    <row r="1239" spans="1:11" x14ac:dyDescent="0.25">
      <c r="A1239">
        <v>2008</v>
      </c>
      <c r="B1239" t="s">
        <v>18</v>
      </c>
      <c r="C1239" t="s">
        <v>60</v>
      </c>
      <c r="D1239" t="s">
        <v>42</v>
      </c>
      <c r="E1239" t="s">
        <v>350</v>
      </c>
      <c r="F1239" t="s">
        <v>194</v>
      </c>
      <c r="G1239" t="s">
        <v>360</v>
      </c>
      <c r="H1239" t="s">
        <v>120</v>
      </c>
      <c r="I1239">
        <v>1</v>
      </c>
      <c r="J1239">
        <v>5386032.4785000002</v>
      </c>
      <c r="K1239">
        <v>17</v>
      </c>
    </row>
    <row r="1240" spans="1:11" x14ac:dyDescent="0.25">
      <c r="A1240">
        <v>2008</v>
      </c>
      <c r="B1240" t="s">
        <v>18</v>
      </c>
      <c r="C1240" t="s">
        <v>60</v>
      </c>
      <c r="D1240" t="s">
        <v>67</v>
      </c>
      <c r="E1240" t="s">
        <v>284</v>
      </c>
      <c r="F1240" t="s">
        <v>129</v>
      </c>
      <c r="G1240" t="s">
        <v>28</v>
      </c>
      <c r="H1240" t="s">
        <v>240</v>
      </c>
      <c r="I1240">
        <v>1</v>
      </c>
      <c r="J1240">
        <v>139749.875</v>
      </c>
      <c r="K1240">
        <v>1</v>
      </c>
    </row>
    <row r="1241" spans="1:11" x14ac:dyDescent="0.25">
      <c r="A1241">
        <v>2008</v>
      </c>
      <c r="B1241" t="s">
        <v>18</v>
      </c>
      <c r="C1241" t="s">
        <v>60</v>
      </c>
      <c r="D1241" t="s">
        <v>55</v>
      </c>
      <c r="E1241" t="s">
        <v>209</v>
      </c>
      <c r="F1241" t="s">
        <v>124</v>
      </c>
      <c r="G1241" t="s">
        <v>28</v>
      </c>
      <c r="H1241" t="s">
        <v>298</v>
      </c>
      <c r="I1241">
        <v>1</v>
      </c>
      <c r="J1241">
        <v>592378.125</v>
      </c>
      <c r="K1241">
        <v>1</v>
      </c>
    </row>
    <row r="1242" spans="1:11" x14ac:dyDescent="0.25">
      <c r="A1242">
        <v>2008</v>
      </c>
      <c r="B1242" t="s">
        <v>18</v>
      </c>
      <c r="C1242" t="s">
        <v>72</v>
      </c>
      <c r="D1242" t="s">
        <v>52</v>
      </c>
      <c r="E1242" t="s">
        <v>318</v>
      </c>
      <c r="F1242" t="s">
        <v>116</v>
      </c>
      <c r="G1242" t="s">
        <v>28</v>
      </c>
      <c r="H1242" t="s">
        <v>120</v>
      </c>
      <c r="I1242">
        <v>1</v>
      </c>
      <c r="J1242">
        <v>76550988</v>
      </c>
      <c r="K1242">
        <v>4374</v>
      </c>
    </row>
    <row r="1243" spans="1:11" x14ac:dyDescent="0.25">
      <c r="A1243">
        <v>2008</v>
      </c>
      <c r="B1243" t="s">
        <v>18</v>
      </c>
      <c r="C1243" t="s">
        <v>29</v>
      </c>
      <c r="D1243" t="s">
        <v>20</v>
      </c>
      <c r="E1243" t="s">
        <v>125</v>
      </c>
      <c r="F1243" t="s">
        <v>116</v>
      </c>
      <c r="G1243" t="s">
        <v>126</v>
      </c>
      <c r="H1243" t="s">
        <v>127</v>
      </c>
      <c r="I1243">
        <v>1</v>
      </c>
      <c r="J1243">
        <v>0</v>
      </c>
      <c r="K1243">
        <v>1</v>
      </c>
    </row>
    <row r="1244" spans="1:11" x14ac:dyDescent="0.25">
      <c r="A1244">
        <v>2008</v>
      </c>
      <c r="B1244" t="s">
        <v>18</v>
      </c>
      <c r="C1244" t="s">
        <v>29</v>
      </c>
      <c r="D1244" t="s">
        <v>20</v>
      </c>
      <c r="E1244" t="s">
        <v>125</v>
      </c>
      <c r="F1244" t="s">
        <v>116</v>
      </c>
      <c r="G1244" t="s">
        <v>220</v>
      </c>
      <c r="H1244" t="s">
        <v>120</v>
      </c>
      <c r="I1244">
        <v>1</v>
      </c>
      <c r="J1244">
        <v>81521000</v>
      </c>
      <c r="K1244">
        <v>2</v>
      </c>
    </row>
    <row r="1245" spans="1:11" x14ac:dyDescent="0.25">
      <c r="A1245">
        <v>2008</v>
      </c>
      <c r="B1245" t="s">
        <v>18</v>
      </c>
      <c r="C1245" t="s">
        <v>29</v>
      </c>
      <c r="D1245" t="s">
        <v>20</v>
      </c>
      <c r="E1245" t="s">
        <v>201</v>
      </c>
      <c r="F1245" t="s">
        <v>116</v>
      </c>
      <c r="G1245" t="s">
        <v>144</v>
      </c>
      <c r="H1245" t="s">
        <v>120</v>
      </c>
      <c r="I1245">
        <v>1</v>
      </c>
      <c r="J1245">
        <v>0</v>
      </c>
      <c r="K1245">
        <v>2</v>
      </c>
    </row>
    <row r="1246" spans="1:11" x14ac:dyDescent="0.25">
      <c r="A1246">
        <v>2008</v>
      </c>
      <c r="B1246" t="s">
        <v>18</v>
      </c>
      <c r="C1246" t="s">
        <v>29</v>
      </c>
      <c r="D1246" t="s">
        <v>30</v>
      </c>
      <c r="E1246" t="s">
        <v>177</v>
      </c>
      <c r="F1246" t="s">
        <v>129</v>
      </c>
      <c r="G1246" t="s">
        <v>28</v>
      </c>
      <c r="H1246" t="s">
        <v>120</v>
      </c>
      <c r="I1246">
        <v>1</v>
      </c>
      <c r="J1246">
        <v>24681.359400000001</v>
      </c>
      <c r="K1246">
        <v>1</v>
      </c>
    </row>
    <row r="1247" spans="1:11" x14ac:dyDescent="0.25">
      <c r="A1247">
        <v>2008</v>
      </c>
      <c r="B1247" t="s">
        <v>18</v>
      </c>
      <c r="C1247" t="s">
        <v>29</v>
      </c>
      <c r="D1247" t="s">
        <v>30</v>
      </c>
      <c r="E1247" t="s">
        <v>217</v>
      </c>
      <c r="F1247" t="s">
        <v>129</v>
      </c>
      <c r="G1247" t="s">
        <v>28</v>
      </c>
      <c r="H1247" t="s">
        <v>120</v>
      </c>
      <c r="I1247">
        <v>1</v>
      </c>
      <c r="J1247">
        <v>93885</v>
      </c>
      <c r="K1247">
        <v>2</v>
      </c>
    </row>
    <row r="1248" spans="1:11" x14ac:dyDescent="0.25">
      <c r="A1248">
        <v>2008</v>
      </c>
      <c r="B1248" t="s">
        <v>18</v>
      </c>
      <c r="C1248" t="s">
        <v>29</v>
      </c>
      <c r="D1248" t="s">
        <v>30</v>
      </c>
      <c r="E1248" t="s">
        <v>128</v>
      </c>
      <c r="F1248" t="s">
        <v>129</v>
      </c>
      <c r="G1248" t="s">
        <v>28</v>
      </c>
      <c r="H1248" t="s">
        <v>127</v>
      </c>
      <c r="I1248">
        <v>1</v>
      </c>
      <c r="J1248">
        <v>69106.796900000001</v>
      </c>
      <c r="K1248">
        <v>1</v>
      </c>
    </row>
    <row r="1249" spans="1:11" x14ac:dyDescent="0.25">
      <c r="A1249">
        <v>2008</v>
      </c>
      <c r="B1249" t="s">
        <v>18</v>
      </c>
      <c r="C1249" t="s">
        <v>29</v>
      </c>
      <c r="D1249" t="s">
        <v>30</v>
      </c>
      <c r="E1249" t="s">
        <v>128</v>
      </c>
      <c r="F1249" t="s">
        <v>129</v>
      </c>
      <c r="G1249" t="s">
        <v>28</v>
      </c>
      <c r="H1249" t="s">
        <v>131</v>
      </c>
      <c r="I1249">
        <v>1</v>
      </c>
      <c r="J1249">
        <v>15774915.343800001</v>
      </c>
      <c r="K1249">
        <v>10</v>
      </c>
    </row>
    <row r="1250" spans="1:11" x14ac:dyDescent="0.25">
      <c r="A1250">
        <v>2008</v>
      </c>
      <c r="B1250" t="s">
        <v>18</v>
      </c>
      <c r="C1250" t="s">
        <v>29</v>
      </c>
      <c r="D1250" t="s">
        <v>30</v>
      </c>
      <c r="E1250" t="s">
        <v>222</v>
      </c>
      <c r="F1250" t="s">
        <v>129</v>
      </c>
      <c r="G1250" t="s">
        <v>28</v>
      </c>
      <c r="H1250" t="s">
        <v>120</v>
      </c>
      <c r="I1250">
        <v>1</v>
      </c>
      <c r="J1250">
        <v>5370</v>
      </c>
      <c r="K1250">
        <v>3</v>
      </c>
    </row>
    <row r="1251" spans="1:11" x14ac:dyDescent="0.25">
      <c r="A1251">
        <v>2008</v>
      </c>
      <c r="B1251" t="s">
        <v>18</v>
      </c>
      <c r="C1251" t="s">
        <v>29</v>
      </c>
      <c r="D1251" t="s">
        <v>30</v>
      </c>
      <c r="E1251" t="s">
        <v>173</v>
      </c>
      <c r="F1251" t="s">
        <v>129</v>
      </c>
      <c r="G1251" t="s">
        <v>28</v>
      </c>
      <c r="H1251" t="s">
        <v>120</v>
      </c>
      <c r="I1251">
        <v>1</v>
      </c>
      <c r="J1251">
        <v>4024</v>
      </c>
      <c r="K1251">
        <v>2</v>
      </c>
    </row>
    <row r="1252" spans="1:11" x14ac:dyDescent="0.25">
      <c r="A1252">
        <v>2008</v>
      </c>
      <c r="B1252" t="s">
        <v>18</v>
      </c>
      <c r="C1252" t="s">
        <v>29</v>
      </c>
      <c r="D1252" t="s">
        <v>36</v>
      </c>
      <c r="E1252" t="s">
        <v>153</v>
      </c>
      <c r="F1252" t="s">
        <v>116</v>
      </c>
      <c r="G1252" t="s">
        <v>286</v>
      </c>
      <c r="H1252" t="s">
        <v>120</v>
      </c>
      <c r="I1252">
        <v>1</v>
      </c>
      <c r="J1252">
        <v>26706177</v>
      </c>
      <c r="K1252">
        <v>4</v>
      </c>
    </row>
    <row r="1253" spans="1:11" x14ac:dyDescent="0.25">
      <c r="A1253">
        <v>2008</v>
      </c>
      <c r="B1253" t="s">
        <v>18</v>
      </c>
      <c r="C1253" t="s">
        <v>29</v>
      </c>
      <c r="D1253" t="s">
        <v>50</v>
      </c>
      <c r="E1253" t="s">
        <v>135</v>
      </c>
      <c r="F1253" t="s">
        <v>136</v>
      </c>
      <c r="G1253" t="s">
        <v>28</v>
      </c>
      <c r="H1253" t="s">
        <v>120</v>
      </c>
      <c r="I1253">
        <v>1</v>
      </c>
      <c r="J1253">
        <v>11940</v>
      </c>
      <c r="K1253">
        <v>2</v>
      </c>
    </row>
    <row r="1254" spans="1:11" x14ac:dyDescent="0.25">
      <c r="A1254">
        <v>2009</v>
      </c>
      <c r="B1254" t="s">
        <v>18</v>
      </c>
      <c r="C1254" t="s">
        <v>19</v>
      </c>
      <c r="D1254" t="s">
        <v>20</v>
      </c>
      <c r="E1254" t="s">
        <v>361</v>
      </c>
      <c r="F1254" t="s">
        <v>116</v>
      </c>
      <c r="G1254" t="s">
        <v>208</v>
      </c>
      <c r="H1254" t="s">
        <v>120</v>
      </c>
      <c r="I1254">
        <v>1</v>
      </c>
      <c r="J1254">
        <v>3034.4099000000001</v>
      </c>
      <c r="K1254">
        <v>1</v>
      </c>
    </row>
    <row r="1255" spans="1:11" x14ac:dyDescent="0.25">
      <c r="A1255">
        <v>2009</v>
      </c>
      <c r="B1255" t="s">
        <v>18</v>
      </c>
      <c r="C1255" t="s">
        <v>19</v>
      </c>
      <c r="D1255" t="s">
        <v>20</v>
      </c>
      <c r="E1255" t="s">
        <v>118</v>
      </c>
      <c r="F1255" t="s">
        <v>116</v>
      </c>
      <c r="G1255" t="s">
        <v>172</v>
      </c>
      <c r="H1255" t="s">
        <v>120</v>
      </c>
      <c r="I1255">
        <v>1</v>
      </c>
      <c r="J1255">
        <v>3135324</v>
      </c>
      <c r="K1255">
        <v>1</v>
      </c>
    </row>
    <row r="1256" spans="1:11" x14ac:dyDescent="0.25">
      <c r="A1256">
        <v>2009</v>
      </c>
      <c r="B1256" t="s">
        <v>18</v>
      </c>
      <c r="C1256" t="s">
        <v>19</v>
      </c>
      <c r="D1256" t="s">
        <v>20</v>
      </c>
      <c r="E1256" t="s">
        <v>118</v>
      </c>
      <c r="F1256" t="s">
        <v>116</v>
      </c>
      <c r="G1256" t="s">
        <v>137</v>
      </c>
      <c r="H1256" t="s">
        <v>145</v>
      </c>
      <c r="I1256">
        <v>1</v>
      </c>
      <c r="J1256">
        <v>12155717.9297</v>
      </c>
      <c r="K1256">
        <v>35</v>
      </c>
    </row>
    <row r="1257" spans="1:11" x14ac:dyDescent="0.25">
      <c r="A1257">
        <v>2009</v>
      </c>
      <c r="B1257" t="s">
        <v>18</v>
      </c>
      <c r="C1257" t="s">
        <v>19</v>
      </c>
      <c r="D1257" t="s">
        <v>20</v>
      </c>
      <c r="E1257" t="s">
        <v>125</v>
      </c>
      <c r="F1257" t="s">
        <v>116</v>
      </c>
      <c r="G1257" t="s">
        <v>137</v>
      </c>
      <c r="H1257" t="s">
        <v>127</v>
      </c>
      <c r="I1257">
        <v>1</v>
      </c>
      <c r="J1257">
        <v>0</v>
      </c>
      <c r="K1257">
        <v>1</v>
      </c>
    </row>
    <row r="1258" spans="1:11" x14ac:dyDescent="0.25">
      <c r="A1258">
        <v>2009</v>
      </c>
      <c r="B1258" t="s">
        <v>18</v>
      </c>
      <c r="C1258" t="s">
        <v>19</v>
      </c>
      <c r="D1258" t="s">
        <v>30</v>
      </c>
      <c r="E1258" t="s">
        <v>202</v>
      </c>
      <c r="F1258" t="s">
        <v>129</v>
      </c>
      <c r="G1258" t="s">
        <v>28</v>
      </c>
      <c r="H1258" t="s">
        <v>120</v>
      </c>
      <c r="I1258">
        <v>1</v>
      </c>
      <c r="J1258">
        <v>3316745.3934999998</v>
      </c>
      <c r="K1258">
        <v>44</v>
      </c>
    </row>
    <row r="1259" spans="1:11" x14ac:dyDescent="0.25">
      <c r="A1259">
        <v>2009</v>
      </c>
      <c r="B1259" t="s">
        <v>18</v>
      </c>
      <c r="C1259" t="s">
        <v>19</v>
      </c>
      <c r="D1259" t="s">
        <v>30</v>
      </c>
      <c r="E1259" t="s">
        <v>157</v>
      </c>
      <c r="F1259" t="s">
        <v>129</v>
      </c>
      <c r="G1259" t="s">
        <v>208</v>
      </c>
      <c r="H1259" t="s">
        <v>120</v>
      </c>
      <c r="I1259">
        <v>1</v>
      </c>
      <c r="J1259">
        <v>740062.8125</v>
      </c>
      <c r="K1259">
        <v>1</v>
      </c>
    </row>
    <row r="1260" spans="1:11" x14ac:dyDescent="0.25">
      <c r="A1260">
        <v>2009</v>
      </c>
      <c r="B1260" t="s">
        <v>18</v>
      </c>
      <c r="C1260" t="s">
        <v>19</v>
      </c>
      <c r="D1260" t="s">
        <v>30</v>
      </c>
      <c r="E1260" t="s">
        <v>222</v>
      </c>
      <c r="F1260" t="s">
        <v>129</v>
      </c>
      <c r="G1260" t="s">
        <v>28</v>
      </c>
      <c r="H1260" t="s">
        <v>122</v>
      </c>
      <c r="I1260">
        <v>1</v>
      </c>
      <c r="J1260">
        <v>0</v>
      </c>
      <c r="K1260">
        <v>1</v>
      </c>
    </row>
    <row r="1261" spans="1:11" x14ac:dyDescent="0.25">
      <c r="A1261">
        <v>2009</v>
      </c>
      <c r="B1261" t="s">
        <v>18</v>
      </c>
      <c r="C1261" t="s">
        <v>60</v>
      </c>
      <c r="D1261" t="s">
        <v>30</v>
      </c>
      <c r="E1261" t="s">
        <v>223</v>
      </c>
      <c r="F1261" t="s">
        <v>129</v>
      </c>
      <c r="G1261" t="s">
        <v>28</v>
      </c>
      <c r="H1261" t="s">
        <v>120</v>
      </c>
      <c r="I1261">
        <v>1</v>
      </c>
      <c r="J1261">
        <v>5216</v>
      </c>
      <c r="K1261">
        <v>2</v>
      </c>
    </row>
    <row r="1262" spans="1:11" x14ac:dyDescent="0.25">
      <c r="A1262">
        <v>2009</v>
      </c>
      <c r="B1262" t="s">
        <v>18</v>
      </c>
      <c r="C1262" t="s">
        <v>60</v>
      </c>
      <c r="D1262" t="s">
        <v>42</v>
      </c>
      <c r="E1262" t="s">
        <v>350</v>
      </c>
      <c r="F1262" t="s">
        <v>194</v>
      </c>
      <c r="G1262" t="s">
        <v>351</v>
      </c>
      <c r="H1262" t="s">
        <v>120</v>
      </c>
      <c r="I1262">
        <v>1</v>
      </c>
      <c r="J1262">
        <v>45705594.897600003</v>
      </c>
      <c r="K1262">
        <v>46</v>
      </c>
    </row>
    <row r="1263" spans="1:11" x14ac:dyDescent="0.25">
      <c r="A1263">
        <v>2009</v>
      </c>
      <c r="B1263" t="s">
        <v>18</v>
      </c>
      <c r="C1263" t="s">
        <v>60</v>
      </c>
      <c r="D1263" t="s">
        <v>67</v>
      </c>
      <c r="E1263" t="s">
        <v>352</v>
      </c>
      <c r="F1263" t="s">
        <v>129</v>
      </c>
      <c r="G1263" t="s">
        <v>28</v>
      </c>
      <c r="H1263" t="s">
        <v>120</v>
      </c>
      <c r="I1263">
        <v>1</v>
      </c>
      <c r="J1263">
        <v>791045</v>
      </c>
      <c r="K1263">
        <v>2</v>
      </c>
    </row>
    <row r="1264" spans="1:11" x14ac:dyDescent="0.25">
      <c r="A1264">
        <v>2009</v>
      </c>
      <c r="B1264" t="s">
        <v>18</v>
      </c>
      <c r="C1264" t="s">
        <v>60</v>
      </c>
      <c r="D1264" t="s">
        <v>67</v>
      </c>
      <c r="E1264" t="s">
        <v>232</v>
      </c>
      <c r="F1264" t="s">
        <v>129</v>
      </c>
      <c r="G1264" t="s">
        <v>28</v>
      </c>
      <c r="H1264" t="s">
        <v>240</v>
      </c>
      <c r="I1264">
        <v>1</v>
      </c>
      <c r="J1264">
        <v>18297996.445300002</v>
      </c>
      <c r="K1264">
        <v>19</v>
      </c>
    </row>
    <row r="1265" spans="1:11" x14ac:dyDescent="0.25">
      <c r="A1265">
        <v>2009</v>
      </c>
      <c r="B1265" t="s">
        <v>18</v>
      </c>
      <c r="C1265" t="s">
        <v>60</v>
      </c>
      <c r="D1265" t="s">
        <v>67</v>
      </c>
      <c r="E1265" t="s">
        <v>232</v>
      </c>
      <c r="F1265" t="s">
        <v>129</v>
      </c>
      <c r="G1265" t="s">
        <v>28</v>
      </c>
      <c r="H1265" t="s">
        <v>122</v>
      </c>
      <c r="I1265">
        <v>1</v>
      </c>
      <c r="J1265">
        <v>118336569.5</v>
      </c>
      <c r="K1265">
        <v>16</v>
      </c>
    </row>
    <row r="1266" spans="1:11" x14ac:dyDescent="0.25">
      <c r="A1266">
        <v>2009</v>
      </c>
      <c r="B1266" t="s">
        <v>18</v>
      </c>
      <c r="C1266" t="s">
        <v>72</v>
      </c>
      <c r="D1266" t="s">
        <v>52</v>
      </c>
      <c r="E1266" t="s">
        <v>134</v>
      </c>
      <c r="F1266" t="s">
        <v>116</v>
      </c>
      <c r="G1266" t="s">
        <v>28</v>
      </c>
      <c r="H1266" t="s">
        <v>120</v>
      </c>
      <c r="I1266">
        <v>1</v>
      </c>
      <c r="J1266">
        <v>18747940</v>
      </c>
      <c r="K1266">
        <v>1637</v>
      </c>
    </row>
    <row r="1267" spans="1:11" x14ac:dyDescent="0.25">
      <c r="A1267">
        <v>2009</v>
      </c>
      <c r="B1267" t="s">
        <v>18</v>
      </c>
      <c r="C1267" t="s">
        <v>29</v>
      </c>
      <c r="D1267" t="s">
        <v>20</v>
      </c>
      <c r="E1267" t="s">
        <v>118</v>
      </c>
      <c r="F1267" t="s">
        <v>116</v>
      </c>
      <c r="G1267" t="s">
        <v>28</v>
      </c>
      <c r="H1267" t="s">
        <v>240</v>
      </c>
      <c r="I1267">
        <v>1</v>
      </c>
      <c r="J1267">
        <v>0</v>
      </c>
      <c r="K1267">
        <v>1</v>
      </c>
    </row>
    <row r="1268" spans="1:11" x14ac:dyDescent="0.25">
      <c r="A1268">
        <v>2009</v>
      </c>
      <c r="B1268" t="s">
        <v>18</v>
      </c>
      <c r="C1268" t="s">
        <v>29</v>
      </c>
      <c r="D1268" t="s">
        <v>30</v>
      </c>
      <c r="E1268" t="s">
        <v>132</v>
      </c>
      <c r="F1268" t="s">
        <v>129</v>
      </c>
      <c r="G1268" t="s">
        <v>28</v>
      </c>
      <c r="H1268" t="s">
        <v>240</v>
      </c>
      <c r="I1268">
        <v>1</v>
      </c>
      <c r="J1268">
        <v>1294800</v>
      </c>
      <c r="K1268">
        <v>1</v>
      </c>
    </row>
    <row r="1269" spans="1:11" x14ac:dyDescent="0.25">
      <c r="A1269">
        <v>2009</v>
      </c>
      <c r="B1269" t="s">
        <v>18</v>
      </c>
      <c r="C1269" t="s">
        <v>29</v>
      </c>
      <c r="D1269" t="s">
        <v>30</v>
      </c>
      <c r="E1269" t="s">
        <v>157</v>
      </c>
      <c r="F1269" t="s">
        <v>129</v>
      </c>
      <c r="G1269" t="s">
        <v>28</v>
      </c>
      <c r="H1269" t="s">
        <v>120</v>
      </c>
      <c r="I1269">
        <v>1</v>
      </c>
      <c r="J1269">
        <v>18489</v>
      </c>
      <c r="K1269">
        <v>4</v>
      </c>
    </row>
    <row r="1270" spans="1:11" x14ac:dyDescent="0.25">
      <c r="A1270">
        <v>2009</v>
      </c>
      <c r="B1270" t="s">
        <v>18</v>
      </c>
      <c r="C1270" t="s">
        <v>29</v>
      </c>
      <c r="D1270" t="s">
        <v>30</v>
      </c>
      <c r="E1270" t="s">
        <v>173</v>
      </c>
      <c r="F1270" t="s">
        <v>129</v>
      </c>
      <c r="G1270" t="s">
        <v>28</v>
      </c>
      <c r="H1270" t="s">
        <v>248</v>
      </c>
      <c r="I1270">
        <v>1</v>
      </c>
      <c r="J1270">
        <v>0</v>
      </c>
      <c r="K1270">
        <v>2</v>
      </c>
    </row>
    <row r="1271" spans="1:11" x14ac:dyDescent="0.25">
      <c r="A1271">
        <v>2009</v>
      </c>
      <c r="B1271" t="s">
        <v>18</v>
      </c>
      <c r="C1271" t="s">
        <v>29</v>
      </c>
      <c r="D1271" t="s">
        <v>30</v>
      </c>
      <c r="E1271" t="s">
        <v>169</v>
      </c>
      <c r="F1271" t="s">
        <v>129</v>
      </c>
      <c r="G1271" t="s">
        <v>28</v>
      </c>
      <c r="H1271" t="s">
        <v>120</v>
      </c>
      <c r="I1271">
        <v>1</v>
      </c>
      <c r="J1271">
        <v>268178</v>
      </c>
      <c r="K1271">
        <v>7</v>
      </c>
    </row>
    <row r="1272" spans="1:11" x14ac:dyDescent="0.25">
      <c r="A1272">
        <v>2009</v>
      </c>
      <c r="B1272" t="s">
        <v>18</v>
      </c>
      <c r="C1272" t="s">
        <v>29</v>
      </c>
      <c r="D1272" t="s">
        <v>47</v>
      </c>
      <c r="E1272" t="s">
        <v>270</v>
      </c>
      <c r="F1272" t="s">
        <v>159</v>
      </c>
      <c r="G1272" t="s">
        <v>28</v>
      </c>
      <c r="H1272" t="s">
        <v>120</v>
      </c>
      <c r="I1272">
        <v>1</v>
      </c>
      <c r="J1272">
        <v>604264</v>
      </c>
      <c r="K1272">
        <v>5</v>
      </c>
    </row>
    <row r="1273" spans="1:11" x14ac:dyDescent="0.25">
      <c r="A1273">
        <v>2009</v>
      </c>
      <c r="B1273" t="s">
        <v>18</v>
      </c>
      <c r="C1273" t="s">
        <v>78</v>
      </c>
      <c r="D1273" t="s">
        <v>30</v>
      </c>
      <c r="E1273" t="s">
        <v>149</v>
      </c>
      <c r="F1273" t="s">
        <v>129</v>
      </c>
      <c r="G1273" t="s">
        <v>28</v>
      </c>
      <c r="H1273" t="s">
        <v>120</v>
      </c>
      <c r="I1273">
        <v>1</v>
      </c>
      <c r="J1273">
        <v>-40599</v>
      </c>
      <c r="K1273">
        <v>1</v>
      </c>
    </row>
    <row r="1274" spans="1:11" x14ac:dyDescent="0.25">
      <c r="A1274">
        <v>2010</v>
      </c>
      <c r="B1274" t="s">
        <v>18</v>
      </c>
      <c r="C1274" t="s">
        <v>19</v>
      </c>
      <c r="D1274" t="s">
        <v>20</v>
      </c>
      <c r="E1274" t="s">
        <v>118</v>
      </c>
      <c r="F1274" t="s">
        <v>116</v>
      </c>
      <c r="G1274" t="s">
        <v>137</v>
      </c>
      <c r="H1274" t="s">
        <v>155</v>
      </c>
      <c r="I1274">
        <v>1</v>
      </c>
      <c r="J1274">
        <v>180436304</v>
      </c>
      <c r="K1274">
        <v>9</v>
      </c>
    </row>
    <row r="1275" spans="1:11" x14ac:dyDescent="0.25">
      <c r="A1275">
        <v>2010</v>
      </c>
      <c r="B1275" t="s">
        <v>18</v>
      </c>
      <c r="C1275" t="s">
        <v>19</v>
      </c>
      <c r="D1275" t="s">
        <v>20</v>
      </c>
      <c r="E1275" t="s">
        <v>118</v>
      </c>
      <c r="F1275" t="s">
        <v>116</v>
      </c>
      <c r="G1275" t="s">
        <v>137</v>
      </c>
      <c r="H1275" t="s">
        <v>122</v>
      </c>
      <c r="I1275">
        <v>1</v>
      </c>
      <c r="J1275">
        <v>7979028.4891999997</v>
      </c>
      <c r="K1275">
        <v>22</v>
      </c>
    </row>
    <row r="1276" spans="1:11" x14ac:dyDescent="0.25">
      <c r="A1276">
        <v>2010</v>
      </c>
      <c r="B1276" t="s">
        <v>18</v>
      </c>
      <c r="C1276" t="s">
        <v>19</v>
      </c>
      <c r="D1276" t="s">
        <v>20</v>
      </c>
      <c r="E1276" t="s">
        <v>125</v>
      </c>
      <c r="F1276" t="s">
        <v>116</v>
      </c>
      <c r="G1276" t="s">
        <v>28</v>
      </c>
      <c r="H1276" t="s">
        <v>120</v>
      </c>
      <c r="I1276">
        <v>1</v>
      </c>
      <c r="J1276">
        <v>27348210</v>
      </c>
      <c r="K1276">
        <v>9</v>
      </c>
    </row>
    <row r="1277" spans="1:11" x14ac:dyDescent="0.25">
      <c r="A1277">
        <v>2010</v>
      </c>
      <c r="B1277" t="s">
        <v>18</v>
      </c>
      <c r="C1277" t="s">
        <v>19</v>
      </c>
      <c r="D1277" t="s">
        <v>20</v>
      </c>
      <c r="E1277" t="s">
        <v>125</v>
      </c>
      <c r="F1277" t="s">
        <v>116</v>
      </c>
      <c r="G1277" t="s">
        <v>208</v>
      </c>
      <c r="H1277" t="s">
        <v>122</v>
      </c>
      <c r="I1277">
        <v>1</v>
      </c>
      <c r="J1277">
        <v>0</v>
      </c>
      <c r="K1277">
        <v>1</v>
      </c>
    </row>
    <row r="1278" spans="1:11" x14ac:dyDescent="0.25">
      <c r="A1278">
        <v>2010</v>
      </c>
      <c r="B1278" t="s">
        <v>18</v>
      </c>
      <c r="C1278" t="s">
        <v>19</v>
      </c>
      <c r="D1278" t="s">
        <v>30</v>
      </c>
      <c r="E1278" t="s">
        <v>148</v>
      </c>
      <c r="F1278" t="s">
        <v>129</v>
      </c>
      <c r="G1278" t="s">
        <v>28</v>
      </c>
      <c r="H1278" t="s">
        <v>120</v>
      </c>
      <c r="I1278">
        <v>1</v>
      </c>
      <c r="J1278">
        <v>725099.64679999999</v>
      </c>
      <c r="K1278">
        <v>8</v>
      </c>
    </row>
    <row r="1279" spans="1:11" x14ac:dyDescent="0.25">
      <c r="A1279">
        <v>2010</v>
      </c>
      <c r="B1279" t="s">
        <v>18</v>
      </c>
      <c r="C1279" t="s">
        <v>19</v>
      </c>
      <c r="D1279" t="s">
        <v>30</v>
      </c>
      <c r="E1279" t="s">
        <v>197</v>
      </c>
      <c r="F1279" t="s">
        <v>129</v>
      </c>
      <c r="G1279" t="s">
        <v>28</v>
      </c>
      <c r="H1279" t="s">
        <v>120</v>
      </c>
      <c r="I1279">
        <v>1</v>
      </c>
      <c r="J1279">
        <v>1310253.2076999999</v>
      </c>
      <c r="K1279">
        <v>13</v>
      </c>
    </row>
    <row r="1280" spans="1:11" x14ac:dyDescent="0.25">
      <c r="A1280">
        <v>2010</v>
      </c>
      <c r="B1280" t="s">
        <v>18</v>
      </c>
      <c r="C1280" t="s">
        <v>19</v>
      </c>
      <c r="D1280" t="s">
        <v>30</v>
      </c>
      <c r="E1280" t="s">
        <v>149</v>
      </c>
      <c r="F1280" t="s">
        <v>129</v>
      </c>
      <c r="G1280" t="s">
        <v>28</v>
      </c>
      <c r="H1280" t="s">
        <v>120</v>
      </c>
      <c r="I1280">
        <v>1</v>
      </c>
      <c r="J1280">
        <v>3207254.3191</v>
      </c>
      <c r="K1280">
        <v>28</v>
      </c>
    </row>
    <row r="1281" spans="1:11" x14ac:dyDescent="0.25">
      <c r="A1281">
        <v>2010</v>
      </c>
      <c r="B1281" t="s">
        <v>18</v>
      </c>
      <c r="C1281" t="s">
        <v>19</v>
      </c>
      <c r="D1281" t="s">
        <v>30</v>
      </c>
      <c r="E1281" t="s">
        <v>156</v>
      </c>
      <c r="F1281" t="s">
        <v>129</v>
      </c>
      <c r="G1281" t="s">
        <v>28</v>
      </c>
      <c r="H1281" t="s">
        <v>120</v>
      </c>
      <c r="I1281">
        <v>1</v>
      </c>
      <c r="J1281">
        <v>149916.33600000001</v>
      </c>
      <c r="K1281">
        <v>2</v>
      </c>
    </row>
    <row r="1282" spans="1:11" x14ac:dyDescent="0.25">
      <c r="A1282">
        <v>2010</v>
      </c>
      <c r="B1282" t="s">
        <v>18</v>
      </c>
      <c r="C1282" t="s">
        <v>19</v>
      </c>
      <c r="D1282" t="s">
        <v>30</v>
      </c>
      <c r="E1282" t="s">
        <v>252</v>
      </c>
      <c r="F1282" t="s">
        <v>129</v>
      </c>
      <c r="G1282" t="s">
        <v>336</v>
      </c>
      <c r="H1282" t="s">
        <v>120</v>
      </c>
      <c r="I1282">
        <v>1</v>
      </c>
      <c r="J1282">
        <v>883605.875</v>
      </c>
      <c r="K1282">
        <v>1</v>
      </c>
    </row>
    <row r="1283" spans="1:11" x14ac:dyDescent="0.25">
      <c r="A1283">
        <v>2010</v>
      </c>
      <c r="B1283" t="s">
        <v>18</v>
      </c>
      <c r="C1283" t="s">
        <v>19</v>
      </c>
      <c r="D1283" t="s">
        <v>30</v>
      </c>
      <c r="E1283" t="s">
        <v>296</v>
      </c>
      <c r="F1283" t="s">
        <v>129</v>
      </c>
      <c r="G1283" t="s">
        <v>28</v>
      </c>
      <c r="H1283" t="s">
        <v>120</v>
      </c>
      <c r="I1283">
        <v>1</v>
      </c>
      <c r="J1283">
        <v>156802.57819999999</v>
      </c>
      <c r="K1283">
        <v>8</v>
      </c>
    </row>
    <row r="1284" spans="1:11" x14ac:dyDescent="0.25">
      <c r="A1284">
        <v>2010</v>
      </c>
      <c r="B1284" t="s">
        <v>18</v>
      </c>
      <c r="C1284" t="s">
        <v>19</v>
      </c>
      <c r="D1284" t="s">
        <v>30</v>
      </c>
      <c r="E1284" t="s">
        <v>186</v>
      </c>
      <c r="F1284" t="s">
        <v>129</v>
      </c>
      <c r="G1284" t="s">
        <v>28</v>
      </c>
      <c r="H1284" t="s">
        <v>120</v>
      </c>
      <c r="I1284">
        <v>1</v>
      </c>
      <c r="J1284">
        <v>3327057.7072000001</v>
      </c>
      <c r="K1284">
        <v>19</v>
      </c>
    </row>
    <row r="1285" spans="1:11" x14ac:dyDescent="0.25">
      <c r="A1285">
        <v>2010</v>
      </c>
      <c r="B1285" t="s">
        <v>18</v>
      </c>
      <c r="C1285" t="s">
        <v>19</v>
      </c>
      <c r="D1285" t="s">
        <v>42</v>
      </c>
      <c r="E1285" t="s">
        <v>141</v>
      </c>
      <c r="F1285" t="s">
        <v>142</v>
      </c>
      <c r="G1285" t="s">
        <v>244</v>
      </c>
      <c r="H1285" t="s">
        <v>145</v>
      </c>
      <c r="I1285">
        <v>1</v>
      </c>
      <c r="J1285">
        <v>1858223</v>
      </c>
      <c r="K1285">
        <v>2</v>
      </c>
    </row>
    <row r="1286" spans="1:11" x14ac:dyDescent="0.25">
      <c r="A1286">
        <v>2010</v>
      </c>
      <c r="B1286" t="s">
        <v>18</v>
      </c>
      <c r="C1286" t="s">
        <v>19</v>
      </c>
      <c r="D1286" t="s">
        <v>67</v>
      </c>
      <c r="E1286" t="s">
        <v>280</v>
      </c>
      <c r="F1286" t="s">
        <v>129</v>
      </c>
      <c r="G1286" t="s">
        <v>28</v>
      </c>
      <c r="H1286" t="s">
        <v>120</v>
      </c>
      <c r="I1286">
        <v>1</v>
      </c>
      <c r="J1286">
        <v>5152555.9437999995</v>
      </c>
      <c r="K1286">
        <v>9</v>
      </c>
    </row>
    <row r="1287" spans="1:11" x14ac:dyDescent="0.25">
      <c r="A1287">
        <v>2010</v>
      </c>
      <c r="B1287" t="s">
        <v>18</v>
      </c>
      <c r="C1287" t="s">
        <v>19</v>
      </c>
      <c r="D1287" t="s">
        <v>67</v>
      </c>
      <c r="E1287" t="s">
        <v>206</v>
      </c>
      <c r="F1287" t="s">
        <v>129</v>
      </c>
      <c r="G1287" t="s">
        <v>28</v>
      </c>
      <c r="H1287" t="s">
        <v>204</v>
      </c>
      <c r="I1287">
        <v>1</v>
      </c>
      <c r="J1287">
        <v>1500</v>
      </c>
      <c r="K1287">
        <v>1</v>
      </c>
    </row>
    <row r="1288" spans="1:11" x14ac:dyDescent="0.25">
      <c r="A1288">
        <v>2010</v>
      </c>
      <c r="B1288" t="s">
        <v>18</v>
      </c>
      <c r="C1288" t="s">
        <v>19</v>
      </c>
      <c r="D1288" t="s">
        <v>67</v>
      </c>
      <c r="E1288" t="s">
        <v>206</v>
      </c>
      <c r="F1288" t="s">
        <v>129</v>
      </c>
      <c r="G1288" t="s">
        <v>28</v>
      </c>
      <c r="H1288" t="s">
        <v>233</v>
      </c>
      <c r="I1288">
        <v>1</v>
      </c>
      <c r="J1288">
        <v>429239.44540000003</v>
      </c>
      <c r="K1288">
        <v>11</v>
      </c>
    </row>
    <row r="1289" spans="1:11" x14ac:dyDescent="0.25">
      <c r="A1289">
        <v>2010</v>
      </c>
      <c r="B1289" t="s">
        <v>18</v>
      </c>
      <c r="C1289" t="s">
        <v>19</v>
      </c>
      <c r="D1289" t="s">
        <v>67</v>
      </c>
      <c r="E1289" t="s">
        <v>181</v>
      </c>
      <c r="F1289" t="s">
        <v>129</v>
      </c>
      <c r="G1289" t="s">
        <v>28</v>
      </c>
      <c r="H1289" t="s">
        <v>204</v>
      </c>
      <c r="I1289">
        <v>1</v>
      </c>
      <c r="J1289">
        <v>-1314976.4375</v>
      </c>
      <c r="K1289">
        <v>15</v>
      </c>
    </row>
    <row r="1290" spans="1:11" x14ac:dyDescent="0.25">
      <c r="A1290">
        <v>2010</v>
      </c>
      <c r="B1290" t="s">
        <v>18</v>
      </c>
      <c r="C1290" t="s">
        <v>19</v>
      </c>
      <c r="D1290" t="s">
        <v>67</v>
      </c>
      <c r="E1290" t="s">
        <v>181</v>
      </c>
      <c r="F1290" t="s">
        <v>129</v>
      </c>
      <c r="G1290" t="s">
        <v>336</v>
      </c>
      <c r="H1290" t="s">
        <v>120</v>
      </c>
      <c r="I1290">
        <v>1</v>
      </c>
      <c r="J1290">
        <v>24000000</v>
      </c>
      <c r="K1290">
        <v>1</v>
      </c>
    </row>
    <row r="1291" spans="1:11" x14ac:dyDescent="0.25">
      <c r="A1291">
        <v>2010</v>
      </c>
      <c r="B1291" t="s">
        <v>18</v>
      </c>
      <c r="C1291" t="s">
        <v>19</v>
      </c>
      <c r="D1291" t="s">
        <v>67</v>
      </c>
      <c r="E1291" t="s">
        <v>181</v>
      </c>
      <c r="F1291" t="s">
        <v>129</v>
      </c>
      <c r="G1291" t="s">
        <v>362</v>
      </c>
      <c r="H1291" t="s">
        <v>120</v>
      </c>
      <c r="I1291">
        <v>1</v>
      </c>
      <c r="J1291">
        <v>11178092</v>
      </c>
      <c r="K1291">
        <v>3</v>
      </c>
    </row>
    <row r="1292" spans="1:11" x14ac:dyDescent="0.25">
      <c r="A1292">
        <v>2010</v>
      </c>
      <c r="B1292" t="s">
        <v>18</v>
      </c>
      <c r="C1292" t="s">
        <v>19</v>
      </c>
      <c r="D1292" t="s">
        <v>67</v>
      </c>
      <c r="E1292" t="s">
        <v>284</v>
      </c>
      <c r="F1292" t="s">
        <v>129</v>
      </c>
      <c r="G1292" t="s">
        <v>28</v>
      </c>
      <c r="H1292" t="s">
        <v>204</v>
      </c>
      <c r="I1292">
        <v>1</v>
      </c>
      <c r="J1292">
        <v>50000</v>
      </c>
      <c r="K1292">
        <v>1</v>
      </c>
    </row>
    <row r="1293" spans="1:11" x14ac:dyDescent="0.25">
      <c r="A1293">
        <v>2010</v>
      </c>
      <c r="B1293" t="s">
        <v>18</v>
      </c>
      <c r="C1293" t="s">
        <v>19</v>
      </c>
      <c r="D1293" t="s">
        <v>67</v>
      </c>
      <c r="E1293" t="s">
        <v>284</v>
      </c>
      <c r="F1293" t="s">
        <v>129</v>
      </c>
      <c r="G1293" t="s">
        <v>288</v>
      </c>
      <c r="H1293" t="s">
        <v>120</v>
      </c>
      <c r="I1293">
        <v>1</v>
      </c>
      <c r="J1293">
        <v>682390</v>
      </c>
      <c r="K1293">
        <v>1</v>
      </c>
    </row>
    <row r="1294" spans="1:11" x14ac:dyDescent="0.25">
      <c r="A1294">
        <v>2009</v>
      </c>
      <c r="B1294" t="s">
        <v>18</v>
      </c>
      <c r="C1294" t="s">
        <v>60</v>
      </c>
      <c r="D1294" t="s">
        <v>67</v>
      </c>
      <c r="E1294" t="s">
        <v>246</v>
      </c>
      <c r="F1294" t="s">
        <v>129</v>
      </c>
      <c r="G1294" t="s">
        <v>28</v>
      </c>
      <c r="H1294" t="s">
        <v>120</v>
      </c>
      <c r="I1294">
        <v>1</v>
      </c>
      <c r="J1294">
        <v>540093.5625</v>
      </c>
      <c r="K1294">
        <v>3</v>
      </c>
    </row>
    <row r="1295" spans="1:11" x14ac:dyDescent="0.25">
      <c r="A1295">
        <v>2009</v>
      </c>
      <c r="B1295" t="s">
        <v>18</v>
      </c>
      <c r="C1295" t="s">
        <v>60</v>
      </c>
      <c r="D1295" t="s">
        <v>38</v>
      </c>
      <c r="E1295" t="s">
        <v>196</v>
      </c>
      <c r="F1295" t="s">
        <v>142</v>
      </c>
      <c r="G1295" t="s">
        <v>28</v>
      </c>
      <c r="H1295" t="s">
        <v>120</v>
      </c>
      <c r="I1295">
        <v>1</v>
      </c>
      <c r="J1295">
        <v>201319945.0625</v>
      </c>
      <c r="K1295">
        <v>41</v>
      </c>
    </row>
    <row r="1296" spans="1:11" x14ac:dyDescent="0.25">
      <c r="A1296">
        <v>2009</v>
      </c>
      <c r="B1296" t="s">
        <v>18</v>
      </c>
      <c r="C1296" t="s">
        <v>60</v>
      </c>
      <c r="D1296" t="s">
        <v>38</v>
      </c>
      <c r="E1296" t="s">
        <v>320</v>
      </c>
      <c r="F1296" t="s">
        <v>124</v>
      </c>
      <c r="G1296" t="s">
        <v>28</v>
      </c>
      <c r="H1296" t="s">
        <v>120</v>
      </c>
      <c r="I1296">
        <v>1</v>
      </c>
      <c r="J1296">
        <v>465659.28129999997</v>
      </c>
      <c r="K1296">
        <v>2</v>
      </c>
    </row>
    <row r="1297" spans="1:11" x14ac:dyDescent="0.25">
      <c r="A1297">
        <v>2009</v>
      </c>
      <c r="B1297" t="s">
        <v>18</v>
      </c>
      <c r="C1297" t="s">
        <v>72</v>
      </c>
      <c r="D1297" t="s">
        <v>52</v>
      </c>
      <c r="E1297" t="s">
        <v>308</v>
      </c>
      <c r="F1297" t="s">
        <v>140</v>
      </c>
      <c r="G1297" t="s">
        <v>28</v>
      </c>
      <c r="H1297" t="s">
        <v>120</v>
      </c>
      <c r="I1297">
        <v>1</v>
      </c>
      <c r="J1297">
        <v>2964965</v>
      </c>
      <c r="K1297">
        <v>179</v>
      </c>
    </row>
    <row r="1298" spans="1:11" x14ac:dyDescent="0.25">
      <c r="A1298">
        <v>2009</v>
      </c>
      <c r="B1298" t="s">
        <v>18</v>
      </c>
      <c r="C1298" t="s">
        <v>29</v>
      </c>
      <c r="D1298" t="s">
        <v>20</v>
      </c>
      <c r="E1298" t="s">
        <v>125</v>
      </c>
      <c r="F1298" t="s">
        <v>116</v>
      </c>
      <c r="G1298" t="s">
        <v>220</v>
      </c>
      <c r="H1298" t="s">
        <v>240</v>
      </c>
      <c r="I1298">
        <v>1</v>
      </c>
      <c r="J1298">
        <v>1750689</v>
      </c>
      <c r="K1298">
        <v>3</v>
      </c>
    </row>
    <row r="1299" spans="1:11" x14ac:dyDescent="0.25">
      <c r="A1299">
        <v>2009</v>
      </c>
      <c r="B1299" t="s">
        <v>18</v>
      </c>
      <c r="C1299" t="s">
        <v>29</v>
      </c>
      <c r="D1299" t="s">
        <v>30</v>
      </c>
      <c r="E1299" t="s">
        <v>177</v>
      </c>
      <c r="F1299" t="s">
        <v>129</v>
      </c>
      <c r="G1299" t="s">
        <v>28</v>
      </c>
      <c r="H1299" t="s">
        <v>120</v>
      </c>
      <c r="I1299">
        <v>1</v>
      </c>
      <c r="J1299">
        <v>9228</v>
      </c>
      <c r="K1299">
        <v>1</v>
      </c>
    </row>
    <row r="1300" spans="1:11" x14ac:dyDescent="0.25">
      <c r="A1300">
        <v>2009</v>
      </c>
      <c r="B1300" t="s">
        <v>18</v>
      </c>
      <c r="C1300" t="s">
        <v>29</v>
      </c>
      <c r="D1300" t="s">
        <v>30</v>
      </c>
      <c r="E1300" t="s">
        <v>217</v>
      </c>
      <c r="F1300" t="s">
        <v>129</v>
      </c>
      <c r="G1300" t="s">
        <v>28</v>
      </c>
      <c r="H1300" t="s">
        <v>120</v>
      </c>
      <c r="I1300">
        <v>1</v>
      </c>
      <c r="J1300">
        <v>112122</v>
      </c>
      <c r="K1300">
        <v>2</v>
      </c>
    </row>
    <row r="1301" spans="1:11" x14ac:dyDescent="0.25">
      <c r="A1301">
        <v>2009</v>
      </c>
      <c r="B1301" t="s">
        <v>18</v>
      </c>
      <c r="C1301" t="s">
        <v>29</v>
      </c>
      <c r="D1301" t="s">
        <v>30</v>
      </c>
      <c r="E1301" t="s">
        <v>138</v>
      </c>
      <c r="F1301" t="s">
        <v>129</v>
      </c>
      <c r="G1301" t="s">
        <v>28</v>
      </c>
      <c r="H1301" t="s">
        <v>120</v>
      </c>
      <c r="I1301">
        <v>1</v>
      </c>
      <c r="J1301">
        <v>34709</v>
      </c>
      <c r="K1301">
        <v>1</v>
      </c>
    </row>
    <row r="1302" spans="1:11" x14ac:dyDescent="0.25">
      <c r="A1302">
        <v>2009</v>
      </c>
      <c r="B1302" t="s">
        <v>18</v>
      </c>
      <c r="C1302" t="s">
        <v>29</v>
      </c>
      <c r="D1302" t="s">
        <v>30</v>
      </c>
      <c r="E1302" t="s">
        <v>189</v>
      </c>
      <c r="F1302" t="s">
        <v>129</v>
      </c>
      <c r="G1302" t="s">
        <v>28</v>
      </c>
      <c r="H1302" t="s">
        <v>127</v>
      </c>
      <c r="I1302">
        <v>1</v>
      </c>
      <c r="J1302">
        <v>1700000</v>
      </c>
      <c r="K1302">
        <v>2</v>
      </c>
    </row>
    <row r="1303" spans="1:11" x14ac:dyDescent="0.25">
      <c r="A1303">
        <v>2009</v>
      </c>
      <c r="B1303" t="s">
        <v>18</v>
      </c>
      <c r="C1303" t="s">
        <v>29</v>
      </c>
      <c r="D1303" t="s">
        <v>36</v>
      </c>
      <c r="E1303" t="s">
        <v>164</v>
      </c>
      <c r="F1303" t="s">
        <v>129</v>
      </c>
      <c r="G1303" t="s">
        <v>28</v>
      </c>
      <c r="H1303" t="s">
        <v>120</v>
      </c>
      <c r="I1303">
        <v>1</v>
      </c>
      <c r="J1303">
        <v>161544</v>
      </c>
      <c r="K1303">
        <v>2</v>
      </c>
    </row>
    <row r="1304" spans="1:11" x14ac:dyDescent="0.25">
      <c r="A1304">
        <v>2009</v>
      </c>
      <c r="B1304" t="s">
        <v>18</v>
      </c>
      <c r="C1304" t="s">
        <v>29</v>
      </c>
      <c r="D1304" t="s">
        <v>36</v>
      </c>
      <c r="E1304" t="s">
        <v>153</v>
      </c>
      <c r="F1304" t="s">
        <v>116</v>
      </c>
      <c r="G1304" t="s">
        <v>28</v>
      </c>
      <c r="H1304" t="s">
        <v>120</v>
      </c>
      <c r="I1304">
        <v>1</v>
      </c>
      <c r="J1304">
        <v>380352696</v>
      </c>
      <c r="K1304">
        <v>22</v>
      </c>
    </row>
    <row r="1305" spans="1:11" x14ac:dyDescent="0.25">
      <c r="A1305">
        <v>2009</v>
      </c>
      <c r="B1305" t="s">
        <v>18</v>
      </c>
      <c r="C1305" t="s">
        <v>29</v>
      </c>
      <c r="D1305" t="s">
        <v>42</v>
      </c>
      <c r="E1305" t="s">
        <v>258</v>
      </c>
      <c r="F1305" t="s">
        <v>129</v>
      </c>
      <c r="G1305" t="s">
        <v>28</v>
      </c>
      <c r="H1305" t="s">
        <v>120</v>
      </c>
      <c r="I1305">
        <v>1</v>
      </c>
      <c r="J1305">
        <v>-1250</v>
      </c>
      <c r="K1305">
        <v>1</v>
      </c>
    </row>
    <row r="1306" spans="1:11" x14ac:dyDescent="0.25">
      <c r="A1306">
        <v>2009</v>
      </c>
      <c r="B1306" t="s">
        <v>18</v>
      </c>
      <c r="C1306" t="s">
        <v>29</v>
      </c>
      <c r="D1306" t="s">
        <v>84</v>
      </c>
      <c r="E1306" t="s">
        <v>275</v>
      </c>
      <c r="F1306" t="s">
        <v>136</v>
      </c>
      <c r="G1306" t="s">
        <v>28</v>
      </c>
      <c r="H1306" t="s">
        <v>120</v>
      </c>
      <c r="I1306">
        <v>1</v>
      </c>
      <c r="J1306">
        <v>12710.919900000001</v>
      </c>
      <c r="K1306">
        <v>1</v>
      </c>
    </row>
    <row r="1307" spans="1:11" x14ac:dyDescent="0.25">
      <c r="A1307">
        <v>2009</v>
      </c>
      <c r="B1307" t="s">
        <v>18</v>
      </c>
      <c r="C1307" t="s">
        <v>29</v>
      </c>
      <c r="D1307" t="s">
        <v>67</v>
      </c>
      <c r="E1307" t="s">
        <v>181</v>
      </c>
      <c r="F1307" t="s">
        <v>129</v>
      </c>
      <c r="G1307" t="s">
        <v>28</v>
      </c>
      <c r="H1307" t="s">
        <v>120</v>
      </c>
      <c r="I1307">
        <v>1</v>
      </c>
      <c r="J1307">
        <v>456561.92749999999</v>
      </c>
      <c r="K1307">
        <v>3</v>
      </c>
    </row>
    <row r="1308" spans="1:11" x14ac:dyDescent="0.25">
      <c r="A1308">
        <v>2009</v>
      </c>
      <c r="B1308" t="s">
        <v>18</v>
      </c>
      <c r="C1308" t="s">
        <v>29</v>
      </c>
      <c r="D1308" t="s">
        <v>67</v>
      </c>
      <c r="E1308" t="s">
        <v>273</v>
      </c>
      <c r="F1308" t="s">
        <v>129</v>
      </c>
      <c r="G1308" t="s">
        <v>28</v>
      </c>
      <c r="H1308" t="s">
        <v>240</v>
      </c>
      <c r="I1308">
        <v>1</v>
      </c>
      <c r="J1308">
        <v>77466.347699999998</v>
      </c>
      <c r="K1308">
        <v>2</v>
      </c>
    </row>
    <row r="1309" spans="1:11" x14ac:dyDescent="0.25">
      <c r="A1309">
        <v>2009</v>
      </c>
      <c r="B1309" t="s">
        <v>18</v>
      </c>
      <c r="C1309" t="s">
        <v>29</v>
      </c>
      <c r="D1309" t="s">
        <v>67</v>
      </c>
      <c r="E1309" t="s">
        <v>273</v>
      </c>
      <c r="F1309" t="s">
        <v>129</v>
      </c>
      <c r="G1309" t="s">
        <v>28</v>
      </c>
      <c r="H1309" t="s">
        <v>120</v>
      </c>
      <c r="I1309">
        <v>1</v>
      </c>
      <c r="J1309">
        <v>0</v>
      </c>
      <c r="K1309">
        <v>1</v>
      </c>
    </row>
    <row r="1310" spans="1:11" x14ac:dyDescent="0.25">
      <c r="A1310">
        <v>2009</v>
      </c>
      <c r="B1310" t="s">
        <v>18</v>
      </c>
      <c r="C1310" t="s">
        <v>29</v>
      </c>
      <c r="D1310" t="s">
        <v>50</v>
      </c>
      <c r="E1310" t="s">
        <v>292</v>
      </c>
      <c r="F1310" t="s">
        <v>171</v>
      </c>
      <c r="G1310" t="s">
        <v>28</v>
      </c>
      <c r="H1310" t="s">
        <v>120</v>
      </c>
      <c r="I1310">
        <v>1</v>
      </c>
      <c r="J1310">
        <v>0</v>
      </c>
      <c r="K1310">
        <v>0</v>
      </c>
    </row>
    <row r="1311" spans="1:11" x14ac:dyDescent="0.25">
      <c r="A1311">
        <v>2009</v>
      </c>
      <c r="B1311" t="s">
        <v>18</v>
      </c>
      <c r="C1311" t="s">
        <v>29</v>
      </c>
      <c r="D1311" t="s">
        <v>50</v>
      </c>
      <c r="E1311" t="s">
        <v>185</v>
      </c>
      <c r="F1311" t="s">
        <v>136</v>
      </c>
      <c r="G1311" t="s">
        <v>28</v>
      </c>
      <c r="H1311" t="s">
        <v>120</v>
      </c>
      <c r="I1311">
        <v>1</v>
      </c>
      <c r="J1311">
        <v>2823</v>
      </c>
      <c r="K1311">
        <v>1</v>
      </c>
    </row>
    <row r="1312" spans="1:11" x14ac:dyDescent="0.25">
      <c r="A1312">
        <v>2009</v>
      </c>
      <c r="B1312" t="s">
        <v>18</v>
      </c>
      <c r="C1312" t="s">
        <v>29</v>
      </c>
      <c r="D1312" t="s">
        <v>38</v>
      </c>
      <c r="E1312" t="s">
        <v>196</v>
      </c>
      <c r="F1312" t="s">
        <v>142</v>
      </c>
      <c r="G1312" t="s">
        <v>300</v>
      </c>
      <c r="H1312" t="s">
        <v>145</v>
      </c>
      <c r="I1312">
        <v>1</v>
      </c>
      <c r="J1312">
        <v>2865959</v>
      </c>
      <c r="K1312">
        <v>7</v>
      </c>
    </row>
    <row r="1313" spans="1:11" x14ac:dyDescent="0.25">
      <c r="A1313">
        <v>2009</v>
      </c>
      <c r="B1313" t="s">
        <v>18</v>
      </c>
      <c r="C1313" t="s">
        <v>29</v>
      </c>
      <c r="D1313" t="s">
        <v>55</v>
      </c>
      <c r="E1313" t="s">
        <v>225</v>
      </c>
      <c r="F1313" t="s">
        <v>129</v>
      </c>
      <c r="G1313" t="s">
        <v>28</v>
      </c>
      <c r="H1313" t="s">
        <v>204</v>
      </c>
      <c r="I1313">
        <v>1</v>
      </c>
      <c r="J1313">
        <v>55823</v>
      </c>
      <c r="K1313">
        <v>1</v>
      </c>
    </row>
    <row r="1314" spans="1:11" x14ac:dyDescent="0.25">
      <c r="A1314">
        <v>2009</v>
      </c>
      <c r="B1314" t="s">
        <v>18</v>
      </c>
      <c r="C1314" t="s">
        <v>78</v>
      </c>
      <c r="D1314" t="s">
        <v>30</v>
      </c>
      <c r="E1314" t="s">
        <v>128</v>
      </c>
      <c r="F1314" t="s">
        <v>129</v>
      </c>
      <c r="G1314" t="s">
        <v>130</v>
      </c>
      <c r="H1314" t="s">
        <v>131</v>
      </c>
      <c r="I1314">
        <v>1</v>
      </c>
      <c r="J1314">
        <v>-1042</v>
      </c>
      <c r="K1314">
        <v>1</v>
      </c>
    </row>
    <row r="1315" spans="1:11" x14ac:dyDescent="0.25">
      <c r="A1315">
        <v>2010</v>
      </c>
      <c r="B1315" t="s">
        <v>18</v>
      </c>
      <c r="C1315" t="s">
        <v>19</v>
      </c>
      <c r="D1315" t="s">
        <v>20</v>
      </c>
      <c r="E1315" t="s">
        <v>230</v>
      </c>
      <c r="F1315" t="s">
        <v>116</v>
      </c>
      <c r="G1315" t="s">
        <v>208</v>
      </c>
      <c r="H1315" t="s">
        <v>120</v>
      </c>
      <c r="I1315">
        <v>1</v>
      </c>
      <c r="J1315">
        <v>0</v>
      </c>
      <c r="K1315">
        <v>2</v>
      </c>
    </row>
    <row r="1316" spans="1:11" x14ac:dyDescent="0.25">
      <c r="A1316">
        <v>2010</v>
      </c>
      <c r="B1316" t="s">
        <v>18</v>
      </c>
      <c r="C1316" t="s">
        <v>19</v>
      </c>
      <c r="D1316" t="s">
        <v>20</v>
      </c>
      <c r="E1316" t="s">
        <v>118</v>
      </c>
      <c r="F1316" t="s">
        <v>116</v>
      </c>
      <c r="G1316" t="s">
        <v>137</v>
      </c>
      <c r="H1316" t="s">
        <v>127</v>
      </c>
      <c r="I1316">
        <v>1</v>
      </c>
      <c r="J1316">
        <v>15877554</v>
      </c>
      <c r="K1316">
        <v>16</v>
      </c>
    </row>
    <row r="1317" spans="1:11" x14ac:dyDescent="0.25">
      <c r="A1317">
        <v>2010</v>
      </c>
      <c r="B1317" t="s">
        <v>18</v>
      </c>
      <c r="C1317" t="s">
        <v>19</v>
      </c>
      <c r="D1317" t="s">
        <v>20</v>
      </c>
      <c r="E1317" t="s">
        <v>125</v>
      </c>
      <c r="F1317" t="s">
        <v>116</v>
      </c>
      <c r="G1317" t="s">
        <v>137</v>
      </c>
      <c r="H1317" t="s">
        <v>204</v>
      </c>
      <c r="I1317">
        <v>1</v>
      </c>
      <c r="J1317">
        <v>2148069</v>
      </c>
      <c r="K1317">
        <v>2</v>
      </c>
    </row>
    <row r="1318" spans="1:11" x14ac:dyDescent="0.25">
      <c r="A1318">
        <v>2010</v>
      </c>
      <c r="B1318" t="s">
        <v>18</v>
      </c>
      <c r="C1318" t="s">
        <v>19</v>
      </c>
      <c r="D1318" t="s">
        <v>20</v>
      </c>
      <c r="E1318" t="s">
        <v>121</v>
      </c>
      <c r="F1318" t="s">
        <v>116</v>
      </c>
      <c r="G1318" t="s">
        <v>119</v>
      </c>
      <c r="H1318" t="s">
        <v>117</v>
      </c>
      <c r="I1318">
        <v>1</v>
      </c>
      <c r="J1318">
        <v>0</v>
      </c>
      <c r="K1318">
        <v>3</v>
      </c>
    </row>
    <row r="1319" spans="1:11" x14ac:dyDescent="0.25">
      <c r="A1319">
        <v>2010</v>
      </c>
      <c r="B1319" t="s">
        <v>18</v>
      </c>
      <c r="C1319" t="s">
        <v>19</v>
      </c>
      <c r="D1319" t="s">
        <v>30</v>
      </c>
      <c r="E1319" t="s">
        <v>149</v>
      </c>
      <c r="F1319" t="s">
        <v>129</v>
      </c>
      <c r="G1319" t="s">
        <v>28</v>
      </c>
      <c r="H1319" t="s">
        <v>204</v>
      </c>
      <c r="I1319">
        <v>1</v>
      </c>
      <c r="J1319">
        <v>1204101</v>
      </c>
      <c r="K1319">
        <v>1</v>
      </c>
    </row>
    <row r="1320" spans="1:11" x14ac:dyDescent="0.25">
      <c r="A1320">
        <v>2010</v>
      </c>
      <c r="B1320" t="s">
        <v>18</v>
      </c>
      <c r="C1320" t="s">
        <v>19</v>
      </c>
      <c r="D1320" t="s">
        <v>30</v>
      </c>
      <c r="E1320" t="s">
        <v>202</v>
      </c>
      <c r="F1320" t="s">
        <v>129</v>
      </c>
      <c r="G1320" t="s">
        <v>147</v>
      </c>
      <c r="H1320" t="s">
        <v>120</v>
      </c>
      <c r="I1320">
        <v>1</v>
      </c>
      <c r="J1320">
        <v>38812.468800000002</v>
      </c>
      <c r="K1320">
        <v>1</v>
      </c>
    </row>
    <row r="1321" spans="1:11" x14ac:dyDescent="0.25">
      <c r="A1321">
        <v>2010</v>
      </c>
      <c r="B1321" t="s">
        <v>18</v>
      </c>
      <c r="C1321" t="s">
        <v>19</v>
      </c>
      <c r="D1321" t="s">
        <v>30</v>
      </c>
      <c r="E1321" t="s">
        <v>198</v>
      </c>
      <c r="F1321" t="s">
        <v>129</v>
      </c>
      <c r="G1321" t="s">
        <v>28</v>
      </c>
      <c r="H1321" t="s">
        <v>120</v>
      </c>
      <c r="I1321">
        <v>1</v>
      </c>
      <c r="J1321">
        <v>518591.88870000001</v>
      </c>
      <c r="K1321">
        <v>8</v>
      </c>
    </row>
    <row r="1322" spans="1:11" x14ac:dyDescent="0.25">
      <c r="A1322">
        <v>2010</v>
      </c>
      <c r="B1322" t="s">
        <v>18</v>
      </c>
      <c r="C1322" t="s">
        <v>19</v>
      </c>
      <c r="D1322" t="s">
        <v>30</v>
      </c>
      <c r="E1322" t="s">
        <v>162</v>
      </c>
      <c r="F1322" t="s">
        <v>129</v>
      </c>
      <c r="G1322" t="s">
        <v>28</v>
      </c>
      <c r="H1322" t="s">
        <v>120</v>
      </c>
      <c r="I1322">
        <v>1</v>
      </c>
      <c r="J1322">
        <v>1280924.5969</v>
      </c>
      <c r="K1322">
        <v>22</v>
      </c>
    </row>
    <row r="1323" spans="1:11" x14ac:dyDescent="0.25">
      <c r="A1323">
        <v>2010</v>
      </c>
      <c r="B1323" t="s">
        <v>18</v>
      </c>
      <c r="C1323" t="s">
        <v>19</v>
      </c>
      <c r="D1323" t="s">
        <v>36</v>
      </c>
      <c r="E1323" t="s">
        <v>165</v>
      </c>
      <c r="F1323" t="s">
        <v>116</v>
      </c>
      <c r="G1323" t="s">
        <v>208</v>
      </c>
      <c r="H1323" t="s">
        <v>120</v>
      </c>
      <c r="I1323">
        <v>1</v>
      </c>
      <c r="J1323">
        <v>720084.625</v>
      </c>
      <c r="K1323">
        <v>1</v>
      </c>
    </row>
    <row r="1324" spans="1:11" x14ac:dyDescent="0.25">
      <c r="A1324">
        <v>2010</v>
      </c>
      <c r="B1324" t="s">
        <v>18</v>
      </c>
      <c r="C1324" t="s">
        <v>19</v>
      </c>
      <c r="D1324" t="s">
        <v>36</v>
      </c>
      <c r="E1324" t="s">
        <v>310</v>
      </c>
      <c r="F1324" t="s">
        <v>116</v>
      </c>
      <c r="G1324" t="s">
        <v>208</v>
      </c>
      <c r="H1324" t="s">
        <v>120</v>
      </c>
      <c r="I1324">
        <v>1</v>
      </c>
      <c r="J1324">
        <v>1088577.875</v>
      </c>
      <c r="K1324">
        <v>6</v>
      </c>
    </row>
    <row r="1325" spans="1:11" x14ac:dyDescent="0.25">
      <c r="A1325">
        <v>2010</v>
      </c>
      <c r="B1325" t="s">
        <v>18</v>
      </c>
      <c r="C1325" t="s">
        <v>19</v>
      </c>
      <c r="D1325" t="s">
        <v>42</v>
      </c>
      <c r="E1325" t="s">
        <v>141</v>
      </c>
      <c r="F1325" t="s">
        <v>142</v>
      </c>
      <c r="G1325" t="s">
        <v>137</v>
      </c>
      <c r="H1325" t="s">
        <v>122</v>
      </c>
      <c r="I1325">
        <v>1</v>
      </c>
      <c r="J1325">
        <v>999800</v>
      </c>
      <c r="K1325">
        <v>1</v>
      </c>
    </row>
    <row r="1326" spans="1:11" x14ac:dyDescent="0.25">
      <c r="A1326">
        <v>2010</v>
      </c>
      <c r="B1326" t="s">
        <v>18</v>
      </c>
      <c r="C1326" t="s">
        <v>19</v>
      </c>
      <c r="D1326" t="s">
        <v>42</v>
      </c>
      <c r="E1326" t="s">
        <v>338</v>
      </c>
      <c r="F1326" t="s">
        <v>171</v>
      </c>
      <c r="G1326" t="s">
        <v>28</v>
      </c>
      <c r="H1326" t="s">
        <v>127</v>
      </c>
      <c r="I1326">
        <v>1</v>
      </c>
      <c r="J1326">
        <v>4368847</v>
      </c>
      <c r="K1326">
        <v>2</v>
      </c>
    </row>
    <row r="1327" spans="1:11" x14ac:dyDescent="0.25">
      <c r="A1327">
        <v>2010</v>
      </c>
      <c r="B1327" t="s">
        <v>18</v>
      </c>
      <c r="C1327" t="s">
        <v>19</v>
      </c>
      <c r="D1327" t="s">
        <v>42</v>
      </c>
      <c r="E1327" t="s">
        <v>304</v>
      </c>
      <c r="F1327" t="s">
        <v>142</v>
      </c>
      <c r="G1327" t="s">
        <v>28</v>
      </c>
      <c r="H1327" t="s">
        <v>120</v>
      </c>
      <c r="I1327">
        <v>1</v>
      </c>
      <c r="J1327">
        <v>1695026.7852</v>
      </c>
      <c r="K1327">
        <v>3</v>
      </c>
    </row>
    <row r="1328" spans="1:11" x14ac:dyDescent="0.25">
      <c r="A1328">
        <v>2009</v>
      </c>
      <c r="B1328" t="s">
        <v>18</v>
      </c>
      <c r="C1328" t="s">
        <v>19</v>
      </c>
      <c r="D1328" t="s">
        <v>20</v>
      </c>
      <c r="E1328" t="s">
        <v>118</v>
      </c>
      <c r="F1328" t="s">
        <v>116</v>
      </c>
      <c r="G1328" t="s">
        <v>137</v>
      </c>
      <c r="H1328" t="s">
        <v>117</v>
      </c>
      <c r="I1328">
        <v>1</v>
      </c>
      <c r="J1328">
        <v>64810023</v>
      </c>
      <c r="K1328">
        <v>12</v>
      </c>
    </row>
    <row r="1329" spans="1:11" x14ac:dyDescent="0.25">
      <c r="A1329">
        <v>2009</v>
      </c>
      <c r="B1329" t="s">
        <v>18</v>
      </c>
      <c r="C1329" t="s">
        <v>19</v>
      </c>
      <c r="D1329" t="s">
        <v>20</v>
      </c>
      <c r="E1329" t="s">
        <v>118</v>
      </c>
      <c r="F1329" t="s">
        <v>116</v>
      </c>
      <c r="G1329" t="s">
        <v>137</v>
      </c>
      <c r="H1329" t="s">
        <v>120</v>
      </c>
      <c r="I1329">
        <v>1</v>
      </c>
      <c r="J1329">
        <v>29285687</v>
      </c>
      <c r="K1329">
        <v>16</v>
      </c>
    </row>
    <row r="1330" spans="1:11" x14ac:dyDescent="0.25">
      <c r="A1330">
        <v>2009</v>
      </c>
      <c r="B1330" t="s">
        <v>18</v>
      </c>
      <c r="C1330" t="s">
        <v>19</v>
      </c>
      <c r="D1330" t="s">
        <v>20</v>
      </c>
      <c r="E1330" t="s">
        <v>125</v>
      </c>
      <c r="F1330" t="s">
        <v>116</v>
      </c>
      <c r="G1330" t="s">
        <v>28</v>
      </c>
      <c r="H1330" t="s">
        <v>145</v>
      </c>
      <c r="I1330">
        <v>1</v>
      </c>
      <c r="J1330">
        <v>83754853</v>
      </c>
      <c r="K1330">
        <v>8</v>
      </c>
    </row>
    <row r="1331" spans="1:11" x14ac:dyDescent="0.25">
      <c r="A1331">
        <v>2009</v>
      </c>
      <c r="B1331" t="s">
        <v>18</v>
      </c>
      <c r="C1331" t="s">
        <v>19</v>
      </c>
      <c r="D1331" t="s">
        <v>20</v>
      </c>
      <c r="E1331" t="s">
        <v>125</v>
      </c>
      <c r="F1331" t="s">
        <v>116</v>
      </c>
      <c r="G1331" t="s">
        <v>208</v>
      </c>
      <c r="H1331" t="s">
        <v>120</v>
      </c>
      <c r="I1331">
        <v>1</v>
      </c>
      <c r="J1331">
        <v>164003.59789999999</v>
      </c>
      <c r="K1331">
        <v>11</v>
      </c>
    </row>
    <row r="1332" spans="1:11" x14ac:dyDescent="0.25">
      <c r="A1332">
        <v>2009</v>
      </c>
      <c r="B1332" t="s">
        <v>18</v>
      </c>
      <c r="C1332" t="s">
        <v>19</v>
      </c>
      <c r="D1332" t="s">
        <v>30</v>
      </c>
      <c r="E1332" t="s">
        <v>363</v>
      </c>
      <c r="F1332" t="s">
        <v>129</v>
      </c>
      <c r="G1332" t="s">
        <v>28</v>
      </c>
      <c r="H1332" t="s">
        <v>120</v>
      </c>
      <c r="I1332">
        <v>1</v>
      </c>
      <c r="J1332">
        <v>67829.140599999999</v>
      </c>
      <c r="K1332">
        <v>1</v>
      </c>
    </row>
    <row r="1333" spans="1:11" x14ac:dyDescent="0.25">
      <c r="A1333">
        <v>2009</v>
      </c>
      <c r="B1333" t="s">
        <v>18</v>
      </c>
      <c r="C1333" t="s">
        <v>19</v>
      </c>
      <c r="D1333" t="s">
        <v>30</v>
      </c>
      <c r="E1333" t="s">
        <v>173</v>
      </c>
      <c r="F1333" t="s">
        <v>129</v>
      </c>
      <c r="G1333" t="s">
        <v>28</v>
      </c>
      <c r="H1333" t="s">
        <v>120</v>
      </c>
      <c r="I1333">
        <v>1</v>
      </c>
      <c r="J1333">
        <v>3745.95</v>
      </c>
      <c r="K1333">
        <v>2</v>
      </c>
    </row>
    <row r="1334" spans="1:11" x14ac:dyDescent="0.25">
      <c r="A1334">
        <v>2009</v>
      </c>
      <c r="B1334" t="s">
        <v>18</v>
      </c>
      <c r="C1334" t="s">
        <v>19</v>
      </c>
      <c r="D1334" t="s">
        <v>42</v>
      </c>
      <c r="E1334" t="s">
        <v>115</v>
      </c>
      <c r="F1334" t="s">
        <v>116</v>
      </c>
      <c r="G1334" t="s">
        <v>119</v>
      </c>
      <c r="H1334" t="s">
        <v>117</v>
      </c>
      <c r="I1334">
        <v>1</v>
      </c>
      <c r="J1334">
        <v>-700362.9375</v>
      </c>
      <c r="K1334">
        <v>1</v>
      </c>
    </row>
    <row r="1335" spans="1:11" x14ac:dyDescent="0.25">
      <c r="A1335">
        <v>2009</v>
      </c>
      <c r="B1335" t="s">
        <v>18</v>
      </c>
      <c r="C1335" t="s">
        <v>19</v>
      </c>
      <c r="D1335" t="s">
        <v>42</v>
      </c>
      <c r="E1335" t="s">
        <v>141</v>
      </c>
      <c r="F1335" t="s">
        <v>142</v>
      </c>
      <c r="G1335" t="s">
        <v>28</v>
      </c>
      <c r="H1335" t="s">
        <v>145</v>
      </c>
      <c r="I1335">
        <v>1</v>
      </c>
      <c r="J1335">
        <v>-393910.6875</v>
      </c>
      <c r="K1335">
        <v>3</v>
      </c>
    </row>
    <row r="1336" spans="1:11" x14ac:dyDescent="0.25">
      <c r="A1336">
        <v>2009</v>
      </c>
      <c r="B1336" t="s">
        <v>18</v>
      </c>
      <c r="C1336" t="s">
        <v>19</v>
      </c>
      <c r="D1336" t="s">
        <v>42</v>
      </c>
      <c r="E1336" t="s">
        <v>315</v>
      </c>
      <c r="F1336" t="s">
        <v>142</v>
      </c>
      <c r="G1336" t="s">
        <v>28</v>
      </c>
      <c r="H1336" t="s">
        <v>120</v>
      </c>
      <c r="I1336">
        <v>1</v>
      </c>
      <c r="J1336">
        <v>0</v>
      </c>
      <c r="K1336">
        <v>0</v>
      </c>
    </row>
    <row r="1337" spans="1:11" x14ac:dyDescent="0.25">
      <c r="A1337">
        <v>2009</v>
      </c>
      <c r="B1337" t="s">
        <v>18</v>
      </c>
      <c r="C1337" t="s">
        <v>19</v>
      </c>
      <c r="D1337" t="s">
        <v>67</v>
      </c>
      <c r="E1337" t="s">
        <v>305</v>
      </c>
      <c r="F1337" t="s">
        <v>129</v>
      </c>
      <c r="G1337" t="s">
        <v>203</v>
      </c>
      <c r="H1337" t="s">
        <v>120</v>
      </c>
      <c r="I1337">
        <v>1</v>
      </c>
      <c r="J1337">
        <v>100978.78909999999</v>
      </c>
      <c r="K1337">
        <v>2</v>
      </c>
    </row>
    <row r="1338" spans="1:11" x14ac:dyDescent="0.25">
      <c r="A1338">
        <v>2009</v>
      </c>
      <c r="B1338" t="s">
        <v>18</v>
      </c>
      <c r="C1338" t="s">
        <v>19</v>
      </c>
      <c r="D1338" t="s">
        <v>67</v>
      </c>
      <c r="E1338" t="s">
        <v>183</v>
      </c>
      <c r="F1338" t="s">
        <v>129</v>
      </c>
      <c r="G1338" t="s">
        <v>28</v>
      </c>
      <c r="H1338" t="s">
        <v>120</v>
      </c>
      <c r="I1338">
        <v>1</v>
      </c>
      <c r="J1338">
        <v>26963013.006499998</v>
      </c>
      <c r="K1338">
        <v>54</v>
      </c>
    </row>
    <row r="1339" spans="1:11" x14ac:dyDescent="0.25">
      <c r="A1339">
        <v>2009</v>
      </c>
      <c r="B1339" t="s">
        <v>18</v>
      </c>
      <c r="C1339" t="s">
        <v>19</v>
      </c>
      <c r="D1339" t="s">
        <v>67</v>
      </c>
      <c r="E1339" t="s">
        <v>293</v>
      </c>
      <c r="F1339" t="s">
        <v>129</v>
      </c>
      <c r="G1339" t="s">
        <v>28</v>
      </c>
      <c r="H1339" t="s">
        <v>240</v>
      </c>
      <c r="I1339">
        <v>1</v>
      </c>
      <c r="J1339">
        <v>115466.6719</v>
      </c>
      <c r="K1339">
        <v>1</v>
      </c>
    </row>
    <row r="1340" spans="1:11" x14ac:dyDescent="0.25">
      <c r="A1340">
        <v>2009</v>
      </c>
      <c r="B1340" t="s">
        <v>18</v>
      </c>
      <c r="C1340" t="s">
        <v>19</v>
      </c>
      <c r="D1340" t="s">
        <v>50</v>
      </c>
      <c r="E1340" t="s">
        <v>229</v>
      </c>
      <c r="F1340" t="s">
        <v>136</v>
      </c>
      <c r="G1340" t="s">
        <v>28</v>
      </c>
      <c r="H1340" t="s">
        <v>204</v>
      </c>
      <c r="I1340">
        <v>1</v>
      </c>
      <c r="J1340">
        <v>60000</v>
      </c>
      <c r="K1340">
        <v>1</v>
      </c>
    </row>
    <row r="1341" spans="1:11" x14ac:dyDescent="0.25">
      <c r="A1341">
        <v>2009</v>
      </c>
      <c r="B1341" t="s">
        <v>18</v>
      </c>
      <c r="C1341" t="s">
        <v>19</v>
      </c>
      <c r="D1341" t="s">
        <v>38</v>
      </c>
      <c r="E1341" t="s">
        <v>221</v>
      </c>
      <c r="F1341" t="s">
        <v>129</v>
      </c>
      <c r="G1341" t="s">
        <v>349</v>
      </c>
      <c r="H1341" t="s">
        <v>120</v>
      </c>
      <c r="I1341">
        <v>1</v>
      </c>
      <c r="J1341">
        <v>957926</v>
      </c>
      <c r="K1341">
        <v>2</v>
      </c>
    </row>
    <row r="1342" spans="1:11" x14ac:dyDescent="0.25">
      <c r="A1342">
        <v>2009</v>
      </c>
      <c r="B1342" t="s">
        <v>18</v>
      </c>
      <c r="C1342" t="s">
        <v>19</v>
      </c>
      <c r="D1342" t="s">
        <v>38</v>
      </c>
      <c r="E1342" t="s">
        <v>143</v>
      </c>
      <c r="F1342" t="s">
        <v>124</v>
      </c>
      <c r="G1342" t="s">
        <v>28</v>
      </c>
      <c r="H1342" t="s">
        <v>120</v>
      </c>
      <c r="I1342">
        <v>1</v>
      </c>
      <c r="J1342">
        <v>705497.1875</v>
      </c>
      <c r="K1342">
        <v>1</v>
      </c>
    </row>
    <row r="1343" spans="1:11" x14ac:dyDescent="0.25">
      <c r="A1343">
        <v>2009</v>
      </c>
      <c r="B1343" t="s">
        <v>18</v>
      </c>
      <c r="C1343" t="s">
        <v>19</v>
      </c>
      <c r="D1343" t="s">
        <v>38</v>
      </c>
      <c r="E1343" t="s">
        <v>196</v>
      </c>
      <c r="F1343" t="s">
        <v>142</v>
      </c>
      <c r="G1343" t="s">
        <v>28</v>
      </c>
      <c r="H1343" t="s">
        <v>120</v>
      </c>
      <c r="I1343">
        <v>1</v>
      </c>
      <c r="J1343">
        <v>180944</v>
      </c>
      <c r="K1343">
        <v>1</v>
      </c>
    </row>
    <row r="1344" spans="1:11" x14ac:dyDescent="0.25">
      <c r="A1344">
        <v>2009</v>
      </c>
      <c r="B1344" t="s">
        <v>18</v>
      </c>
      <c r="C1344" t="s">
        <v>19</v>
      </c>
      <c r="D1344" t="s">
        <v>38</v>
      </c>
      <c r="E1344" t="s">
        <v>268</v>
      </c>
      <c r="F1344" t="s">
        <v>129</v>
      </c>
      <c r="G1344" t="s">
        <v>203</v>
      </c>
      <c r="H1344" t="s">
        <v>120</v>
      </c>
      <c r="I1344">
        <v>1</v>
      </c>
      <c r="J1344">
        <v>345766.44919999997</v>
      </c>
      <c r="K1344">
        <v>3</v>
      </c>
    </row>
    <row r="1345" spans="1:11" x14ac:dyDescent="0.25">
      <c r="A1345">
        <v>2009</v>
      </c>
      <c r="B1345" t="s">
        <v>18</v>
      </c>
      <c r="C1345" t="s">
        <v>60</v>
      </c>
      <c r="D1345" t="s">
        <v>30</v>
      </c>
      <c r="E1345" t="s">
        <v>252</v>
      </c>
      <c r="F1345" t="s">
        <v>129</v>
      </c>
      <c r="G1345" t="s">
        <v>28</v>
      </c>
      <c r="H1345" t="s">
        <v>120</v>
      </c>
      <c r="I1345">
        <v>1</v>
      </c>
      <c r="J1345">
        <v>23391480.9219</v>
      </c>
      <c r="K1345">
        <v>14</v>
      </c>
    </row>
    <row r="1346" spans="1:11" x14ac:dyDescent="0.25">
      <c r="A1346">
        <v>2009</v>
      </c>
      <c r="B1346" t="s">
        <v>18</v>
      </c>
      <c r="C1346" t="s">
        <v>60</v>
      </c>
      <c r="D1346" t="s">
        <v>30</v>
      </c>
      <c r="E1346" t="s">
        <v>128</v>
      </c>
      <c r="F1346" t="s">
        <v>129</v>
      </c>
      <c r="G1346" t="s">
        <v>28</v>
      </c>
      <c r="H1346" t="s">
        <v>120</v>
      </c>
      <c r="I1346">
        <v>1</v>
      </c>
      <c r="J1346">
        <v>0</v>
      </c>
      <c r="K1346">
        <v>0</v>
      </c>
    </row>
    <row r="1347" spans="1:11" x14ac:dyDescent="0.25">
      <c r="A1347">
        <v>2009</v>
      </c>
      <c r="B1347" t="s">
        <v>18</v>
      </c>
      <c r="C1347" t="s">
        <v>60</v>
      </c>
      <c r="D1347" t="s">
        <v>30</v>
      </c>
      <c r="E1347" t="s">
        <v>128</v>
      </c>
      <c r="F1347" t="s">
        <v>129</v>
      </c>
      <c r="G1347" t="s">
        <v>313</v>
      </c>
      <c r="H1347" t="s">
        <v>120</v>
      </c>
      <c r="I1347">
        <v>1</v>
      </c>
      <c r="J1347">
        <v>3821494.5</v>
      </c>
      <c r="K1347">
        <v>1</v>
      </c>
    </row>
    <row r="1348" spans="1:11" x14ac:dyDescent="0.25">
      <c r="A1348">
        <v>2009</v>
      </c>
      <c r="B1348" t="s">
        <v>18</v>
      </c>
      <c r="C1348" t="s">
        <v>60</v>
      </c>
      <c r="D1348" t="s">
        <v>30</v>
      </c>
      <c r="E1348" t="s">
        <v>254</v>
      </c>
      <c r="F1348" t="s">
        <v>129</v>
      </c>
      <c r="G1348" t="s">
        <v>28</v>
      </c>
      <c r="H1348" t="s">
        <v>120</v>
      </c>
      <c r="I1348">
        <v>1</v>
      </c>
      <c r="J1348">
        <v>280991.46480000002</v>
      </c>
      <c r="K1348">
        <v>4</v>
      </c>
    </row>
    <row r="1349" spans="1:11" x14ac:dyDescent="0.25">
      <c r="A1349">
        <v>2009</v>
      </c>
      <c r="B1349" t="s">
        <v>18</v>
      </c>
      <c r="C1349" t="s">
        <v>60</v>
      </c>
      <c r="D1349" t="s">
        <v>50</v>
      </c>
      <c r="E1349" t="s">
        <v>329</v>
      </c>
      <c r="F1349" t="s">
        <v>171</v>
      </c>
      <c r="G1349" t="s">
        <v>28</v>
      </c>
      <c r="H1349" t="s">
        <v>120</v>
      </c>
      <c r="I1349">
        <v>1</v>
      </c>
      <c r="J1349">
        <v>10812.7197</v>
      </c>
      <c r="K1349">
        <v>1</v>
      </c>
    </row>
    <row r="1350" spans="1:11" x14ac:dyDescent="0.25">
      <c r="A1350">
        <v>2009</v>
      </c>
      <c r="B1350" t="s">
        <v>18</v>
      </c>
      <c r="C1350" t="s">
        <v>60</v>
      </c>
      <c r="D1350" t="s">
        <v>38</v>
      </c>
      <c r="E1350" t="s">
        <v>143</v>
      </c>
      <c r="F1350" t="s">
        <v>124</v>
      </c>
      <c r="G1350" t="s">
        <v>28</v>
      </c>
      <c r="H1350" t="s">
        <v>120</v>
      </c>
      <c r="I1350">
        <v>1</v>
      </c>
      <c r="J1350">
        <v>463637.20010000002</v>
      </c>
      <c r="K1350">
        <v>4</v>
      </c>
    </row>
    <row r="1351" spans="1:11" x14ac:dyDescent="0.25">
      <c r="A1351">
        <v>2009</v>
      </c>
      <c r="B1351" t="s">
        <v>18</v>
      </c>
      <c r="C1351" t="s">
        <v>60</v>
      </c>
      <c r="D1351" t="s">
        <v>38</v>
      </c>
      <c r="E1351" t="s">
        <v>364</v>
      </c>
      <c r="F1351" t="s">
        <v>124</v>
      </c>
      <c r="G1351" t="s">
        <v>28</v>
      </c>
      <c r="H1351" t="s">
        <v>120</v>
      </c>
      <c r="I1351">
        <v>1</v>
      </c>
      <c r="J1351">
        <v>74225.523400000005</v>
      </c>
      <c r="K1351">
        <v>1</v>
      </c>
    </row>
    <row r="1352" spans="1:11" x14ac:dyDescent="0.25">
      <c r="A1352">
        <v>2009</v>
      </c>
      <c r="B1352" t="s">
        <v>18</v>
      </c>
      <c r="C1352" t="s">
        <v>72</v>
      </c>
      <c r="D1352" t="s">
        <v>30</v>
      </c>
      <c r="E1352" t="s">
        <v>128</v>
      </c>
      <c r="F1352" t="s">
        <v>129</v>
      </c>
      <c r="G1352" t="s">
        <v>28</v>
      </c>
      <c r="H1352" t="s">
        <v>120</v>
      </c>
      <c r="I1352">
        <v>1</v>
      </c>
      <c r="J1352">
        <v>57406</v>
      </c>
      <c r="K1352">
        <v>1</v>
      </c>
    </row>
    <row r="1353" spans="1:11" x14ac:dyDescent="0.25">
      <c r="A1353">
        <v>2009</v>
      </c>
      <c r="B1353" t="s">
        <v>18</v>
      </c>
      <c r="C1353" t="s">
        <v>72</v>
      </c>
      <c r="D1353" t="s">
        <v>52</v>
      </c>
      <c r="E1353" t="s">
        <v>318</v>
      </c>
      <c r="F1353" t="s">
        <v>116</v>
      </c>
      <c r="G1353" t="s">
        <v>28</v>
      </c>
      <c r="H1353" t="s">
        <v>120</v>
      </c>
      <c r="I1353">
        <v>1</v>
      </c>
      <c r="J1353">
        <v>26199378</v>
      </c>
      <c r="K1353">
        <v>1816</v>
      </c>
    </row>
    <row r="1354" spans="1:11" x14ac:dyDescent="0.25">
      <c r="A1354">
        <v>2009</v>
      </c>
      <c r="B1354" t="s">
        <v>18</v>
      </c>
      <c r="C1354" t="s">
        <v>29</v>
      </c>
      <c r="D1354" t="s">
        <v>20</v>
      </c>
      <c r="E1354" t="s">
        <v>118</v>
      </c>
      <c r="F1354" t="s">
        <v>116</v>
      </c>
      <c r="G1354" t="s">
        <v>28</v>
      </c>
      <c r="H1354" t="s">
        <v>127</v>
      </c>
      <c r="I1354">
        <v>1</v>
      </c>
      <c r="J1354">
        <v>5660189</v>
      </c>
      <c r="K1354">
        <v>5</v>
      </c>
    </row>
    <row r="1355" spans="1:11" x14ac:dyDescent="0.25">
      <c r="A1355">
        <v>2009</v>
      </c>
      <c r="B1355" t="s">
        <v>18</v>
      </c>
      <c r="C1355" t="s">
        <v>29</v>
      </c>
      <c r="D1355" t="s">
        <v>20</v>
      </c>
      <c r="E1355" t="s">
        <v>343</v>
      </c>
      <c r="F1355" t="s">
        <v>116</v>
      </c>
      <c r="G1355" t="s">
        <v>28</v>
      </c>
      <c r="H1355" t="s">
        <v>127</v>
      </c>
      <c r="I1355">
        <v>1</v>
      </c>
      <c r="J1355">
        <v>0</v>
      </c>
      <c r="K1355">
        <v>0</v>
      </c>
    </row>
    <row r="1356" spans="1:11" x14ac:dyDescent="0.25">
      <c r="A1356">
        <v>2009</v>
      </c>
      <c r="B1356" t="s">
        <v>18</v>
      </c>
      <c r="C1356" t="s">
        <v>29</v>
      </c>
      <c r="D1356" t="s">
        <v>20</v>
      </c>
      <c r="E1356" t="s">
        <v>343</v>
      </c>
      <c r="F1356" t="s">
        <v>116</v>
      </c>
      <c r="G1356" t="s">
        <v>300</v>
      </c>
      <c r="H1356" t="s">
        <v>127</v>
      </c>
      <c r="I1356">
        <v>1</v>
      </c>
      <c r="J1356">
        <v>90784643</v>
      </c>
      <c r="K1356">
        <v>2</v>
      </c>
    </row>
    <row r="1357" spans="1:11" x14ac:dyDescent="0.25">
      <c r="A1357">
        <v>2009</v>
      </c>
      <c r="B1357" t="s">
        <v>18</v>
      </c>
      <c r="C1357" t="s">
        <v>29</v>
      </c>
      <c r="D1357" t="s">
        <v>20</v>
      </c>
      <c r="E1357" t="s">
        <v>125</v>
      </c>
      <c r="F1357" t="s">
        <v>116</v>
      </c>
      <c r="G1357" t="s">
        <v>144</v>
      </c>
      <c r="H1357" t="s">
        <v>240</v>
      </c>
      <c r="I1357">
        <v>1</v>
      </c>
      <c r="J1357">
        <v>21221504</v>
      </c>
      <c r="K1357">
        <v>1</v>
      </c>
    </row>
    <row r="1358" spans="1:11" x14ac:dyDescent="0.25">
      <c r="A1358">
        <v>2009</v>
      </c>
      <c r="B1358" t="s">
        <v>18</v>
      </c>
      <c r="C1358" t="s">
        <v>29</v>
      </c>
      <c r="D1358" t="s">
        <v>20</v>
      </c>
      <c r="E1358" t="s">
        <v>365</v>
      </c>
      <c r="F1358" t="s">
        <v>116</v>
      </c>
      <c r="G1358" t="s">
        <v>144</v>
      </c>
      <c r="H1358" t="s">
        <v>120</v>
      </c>
      <c r="I1358">
        <v>1</v>
      </c>
      <c r="J1358">
        <v>13544675</v>
      </c>
      <c r="K1358">
        <v>1</v>
      </c>
    </row>
    <row r="1359" spans="1:11" x14ac:dyDescent="0.25">
      <c r="A1359">
        <v>2009</v>
      </c>
      <c r="B1359" t="s">
        <v>18</v>
      </c>
      <c r="C1359" t="s">
        <v>29</v>
      </c>
      <c r="D1359" t="s">
        <v>30</v>
      </c>
      <c r="E1359" t="s">
        <v>150</v>
      </c>
      <c r="F1359" t="s">
        <v>129</v>
      </c>
      <c r="G1359" t="s">
        <v>28</v>
      </c>
      <c r="H1359" t="s">
        <v>248</v>
      </c>
      <c r="I1359">
        <v>1</v>
      </c>
      <c r="J1359">
        <v>0</v>
      </c>
      <c r="K1359">
        <v>2</v>
      </c>
    </row>
    <row r="1360" spans="1:11" x14ac:dyDescent="0.25">
      <c r="A1360">
        <v>2009</v>
      </c>
      <c r="B1360" t="s">
        <v>18</v>
      </c>
      <c r="C1360" t="s">
        <v>29</v>
      </c>
      <c r="D1360" t="s">
        <v>30</v>
      </c>
      <c r="E1360" t="s">
        <v>222</v>
      </c>
      <c r="F1360" t="s">
        <v>129</v>
      </c>
      <c r="G1360" t="s">
        <v>28</v>
      </c>
      <c r="H1360" t="s">
        <v>240</v>
      </c>
      <c r="I1360">
        <v>1</v>
      </c>
      <c r="J1360">
        <v>4541104</v>
      </c>
      <c r="K1360">
        <v>1</v>
      </c>
    </row>
    <row r="1361" spans="1:11" x14ac:dyDescent="0.25">
      <c r="A1361">
        <v>2009</v>
      </c>
      <c r="B1361" t="s">
        <v>18</v>
      </c>
      <c r="C1361" t="s">
        <v>29</v>
      </c>
      <c r="D1361" t="s">
        <v>30</v>
      </c>
      <c r="E1361" t="s">
        <v>327</v>
      </c>
      <c r="F1361" t="s">
        <v>129</v>
      </c>
      <c r="G1361" t="s">
        <v>28</v>
      </c>
      <c r="H1361" t="s">
        <v>120</v>
      </c>
      <c r="I1361">
        <v>1</v>
      </c>
      <c r="J1361">
        <v>49015</v>
      </c>
      <c r="K1361">
        <v>4</v>
      </c>
    </row>
    <row r="1362" spans="1:11" x14ac:dyDescent="0.25">
      <c r="A1362">
        <v>2009</v>
      </c>
      <c r="B1362" t="s">
        <v>18</v>
      </c>
      <c r="C1362" t="s">
        <v>19</v>
      </c>
      <c r="D1362" t="s">
        <v>42</v>
      </c>
      <c r="E1362" t="s">
        <v>115</v>
      </c>
      <c r="F1362" t="s">
        <v>116</v>
      </c>
      <c r="G1362" t="s">
        <v>28</v>
      </c>
      <c r="H1362" t="s">
        <v>248</v>
      </c>
      <c r="I1362">
        <v>1</v>
      </c>
      <c r="J1362">
        <v>0</v>
      </c>
      <c r="K1362">
        <v>1</v>
      </c>
    </row>
    <row r="1363" spans="1:11" x14ac:dyDescent="0.25">
      <c r="A1363">
        <v>2009</v>
      </c>
      <c r="B1363" t="s">
        <v>18</v>
      </c>
      <c r="C1363" t="s">
        <v>19</v>
      </c>
      <c r="D1363" t="s">
        <v>42</v>
      </c>
      <c r="E1363" t="s">
        <v>115</v>
      </c>
      <c r="F1363" t="s">
        <v>116</v>
      </c>
      <c r="G1363" t="s">
        <v>119</v>
      </c>
      <c r="H1363" t="s">
        <v>120</v>
      </c>
      <c r="I1363">
        <v>1</v>
      </c>
      <c r="J1363">
        <v>0</v>
      </c>
      <c r="K1363">
        <v>2</v>
      </c>
    </row>
    <row r="1364" spans="1:11" x14ac:dyDescent="0.25">
      <c r="A1364">
        <v>2009</v>
      </c>
      <c r="B1364" t="s">
        <v>18</v>
      </c>
      <c r="C1364" t="s">
        <v>19</v>
      </c>
      <c r="D1364" t="s">
        <v>42</v>
      </c>
      <c r="E1364" t="s">
        <v>141</v>
      </c>
      <c r="F1364" t="s">
        <v>142</v>
      </c>
      <c r="G1364" t="s">
        <v>137</v>
      </c>
      <c r="H1364" t="s">
        <v>120</v>
      </c>
      <c r="I1364">
        <v>1</v>
      </c>
      <c r="J1364">
        <v>0</v>
      </c>
      <c r="K1364">
        <v>1</v>
      </c>
    </row>
    <row r="1365" spans="1:11" x14ac:dyDescent="0.25">
      <c r="A1365">
        <v>2009</v>
      </c>
      <c r="B1365" t="s">
        <v>18</v>
      </c>
      <c r="C1365" t="s">
        <v>19</v>
      </c>
      <c r="D1365" t="s">
        <v>42</v>
      </c>
      <c r="E1365" t="s">
        <v>141</v>
      </c>
      <c r="F1365" t="s">
        <v>142</v>
      </c>
      <c r="G1365" t="s">
        <v>244</v>
      </c>
      <c r="H1365" t="s">
        <v>122</v>
      </c>
      <c r="I1365">
        <v>1</v>
      </c>
      <c r="J1365">
        <v>-1062000</v>
      </c>
      <c r="K1365">
        <v>2</v>
      </c>
    </row>
    <row r="1366" spans="1:11" x14ac:dyDescent="0.25">
      <c r="A1366">
        <v>2009</v>
      </c>
      <c r="B1366" t="s">
        <v>18</v>
      </c>
      <c r="C1366" t="s">
        <v>19</v>
      </c>
      <c r="D1366" t="s">
        <v>67</v>
      </c>
      <c r="E1366" t="s">
        <v>206</v>
      </c>
      <c r="F1366" t="s">
        <v>129</v>
      </c>
      <c r="G1366" t="s">
        <v>28</v>
      </c>
      <c r="H1366" t="s">
        <v>120</v>
      </c>
      <c r="I1366">
        <v>1</v>
      </c>
      <c r="J1366">
        <v>0</v>
      </c>
      <c r="K1366">
        <v>1</v>
      </c>
    </row>
    <row r="1367" spans="1:11" x14ac:dyDescent="0.25">
      <c r="A1367">
        <v>2009</v>
      </c>
      <c r="B1367" t="s">
        <v>18</v>
      </c>
      <c r="C1367" t="s">
        <v>19</v>
      </c>
      <c r="D1367" t="s">
        <v>67</v>
      </c>
      <c r="E1367" t="s">
        <v>213</v>
      </c>
      <c r="F1367" t="s">
        <v>129</v>
      </c>
      <c r="G1367" t="s">
        <v>28</v>
      </c>
      <c r="H1367" t="s">
        <v>240</v>
      </c>
      <c r="I1367">
        <v>1</v>
      </c>
      <c r="J1367">
        <v>182339.4063</v>
      </c>
      <c r="K1367">
        <v>3</v>
      </c>
    </row>
    <row r="1368" spans="1:11" x14ac:dyDescent="0.25">
      <c r="A1368">
        <v>2009</v>
      </c>
      <c r="B1368" t="s">
        <v>18</v>
      </c>
      <c r="C1368" t="s">
        <v>19</v>
      </c>
      <c r="D1368" t="s">
        <v>67</v>
      </c>
      <c r="E1368" t="s">
        <v>181</v>
      </c>
      <c r="F1368" t="s">
        <v>129</v>
      </c>
      <c r="G1368" t="s">
        <v>28</v>
      </c>
      <c r="H1368" t="s">
        <v>120</v>
      </c>
      <c r="I1368">
        <v>1</v>
      </c>
      <c r="J1368">
        <v>7355016.2933</v>
      </c>
      <c r="K1368">
        <v>25</v>
      </c>
    </row>
    <row r="1369" spans="1:11" x14ac:dyDescent="0.25">
      <c r="A1369">
        <v>2009</v>
      </c>
      <c r="B1369" t="s">
        <v>18</v>
      </c>
      <c r="C1369" t="s">
        <v>19</v>
      </c>
      <c r="D1369" t="s">
        <v>67</v>
      </c>
      <c r="E1369" t="s">
        <v>323</v>
      </c>
      <c r="F1369" t="s">
        <v>129</v>
      </c>
      <c r="G1369" t="s">
        <v>28</v>
      </c>
      <c r="H1369" t="s">
        <v>204</v>
      </c>
      <c r="I1369">
        <v>1</v>
      </c>
      <c r="J1369">
        <v>3871456.0469</v>
      </c>
      <c r="K1369">
        <v>2</v>
      </c>
    </row>
    <row r="1370" spans="1:11" x14ac:dyDescent="0.25">
      <c r="A1370">
        <v>2009</v>
      </c>
      <c r="B1370" t="s">
        <v>18</v>
      </c>
      <c r="C1370" t="s">
        <v>19</v>
      </c>
      <c r="D1370" t="s">
        <v>67</v>
      </c>
      <c r="E1370" t="s">
        <v>323</v>
      </c>
      <c r="F1370" t="s">
        <v>129</v>
      </c>
      <c r="G1370" t="s">
        <v>28</v>
      </c>
      <c r="H1370" t="s">
        <v>233</v>
      </c>
      <c r="I1370">
        <v>1</v>
      </c>
      <c r="J1370">
        <v>10423425.718800001</v>
      </c>
      <c r="K1370">
        <v>2</v>
      </c>
    </row>
    <row r="1371" spans="1:11" x14ac:dyDescent="0.25">
      <c r="A1371">
        <v>2009</v>
      </c>
      <c r="B1371" t="s">
        <v>18</v>
      </c>
      <c r="C1371" t="s">
        <v>19</v>
      </c>
      <c r="D1371" t="s">
        <v>67</v>
      </c>
      <c r="E1371" t="s">
        <v>273</v>
      </c>
      <c r="F1371" t="s">
        <v>129</v>
      </c>
      <c r="G1371" t="s">
        <v>328</v>
      </c>
      <c r="H1371" t="s">
        <v>204</v>
      </c>
      <c r="I1371">
        <v>1</v>
      </c>
      <c r="J1371">
        <v>-14945.6299</v>
      </c>
      <c r="K1371">
        <v>1</v>
      </c>
    </row>
    <row r="1372" spans="1:11" x14ac:dyDescent="0.25">
      <c r="A1372">
        <v>2009</v>
      </c>
      <c r="B1372" t="s">
        <v>18</v>
      </c>
      <c r="C1372" t="s">
        <v>19</v>
      </c>
      <c r="D1372" t="s">
        <v>38</v>
      </c>
      <c r="E1372" t="s">
        <v>354</v>
      </c>
      <c r="F1372" t="s">
        <v>171</v>
      </c>
      <c r="G1372" t="s">
        <v>208</v>
      </c>
      <c r="H1372" t="s">
        <v>120</v>
      </c>
      <c r="I1372">
        <v>1</v>
      </c>
      <c r="J1372">
        <v>0.01</v>
      </c>
      <c r="K1372">
        <v>1</v>
      </c>
    </row>
    <row r="1373" spans="1:11" x14ac:dyDescent="0.25">
      <c r="A1373">
        <v>2009</v>
      </c>
      <c r="B1373" t="s">
        <v>18</v>
      </c>
      <c r="C1373" t="s">
        <v>19</v>
      </c>
      <c r="D1373" t="s">
        <v>38</v>
      </c>
      <c r="E1373" t="s">
        <v>366</v>
      </c>
      <c r="F1373" t="s">
        <v>124</v>
      </c>
      <c r="G1373" t="s">
        <v>28</v>
      </c>
      <c r="H1373" t="s">
        <v>120</v>
      </c>
      <c r="I1373">
        <v>1</v>
      </c>
      <c r="J1373">
        <v>894204.0625</v>
      </c>
      <c r="K1373">
        <v>2</v>
      </c>
    </row>
    <row r="1374" spans="1:11" x14ac:dyDescent="0.25">
      <c r="A1374">
        <v>2009</v>
      </c>
      <c r="B1374" t="s">
        <v>18</v>
      </c>
      <c r="C1374" t="s">
        <v>19</v>
      </c>
      <c r="D1374" t="s">
        <v>38</v>
      </c>
      <c r="E1374" t="s">
        <v>196</v>
      </c>
      <c r="F1374" t="s">
        <v>142</v>
      </c>
      <c r="G1374" t="s">
        <v>208</v>
      </c>
      <c r="H1374" t="s">
        <v>204</v>
      </c>
      <c r="I1374">
        <v>1</v>
      </c>
      <c r="J1374">
        <v>249340</v>
      </c>
      <c r="K1374">
        <v>6</v>
      </c>
    </row>
    <row r="1375" spans="1:11" x14ac:dyDescent="0.25">
      <c r="A1375">
        <v>2009</v>
      </c>
      <c r="B1375" t="s">
        <v>18</v>
      </c>
      <c r="C1375" t="s">
        <v>19</v>
      </c>
      <c r="D1375" t="s">
        <v>38</v>
      </c>
      <c r="E1375" t="s">
        <v>196</v>
      </c>
      <c r="F1375" t="s">
        <v>142</v>
      </c>
      <c r="G1375" t="s">
        <v>208</v>
      </c>
      <c r="H1375" t="s">
        <v>122</v>
      </c>
      <c r="I1375">
        <v>1</v>
      </c>
      <c r="J1375">
        <v>16300898</v>
      </c>
      <c r="K1375">
        <v>6</v>
      </c>
    </row>
    <row r="1376" spans="1:11" x14ac:dyDescent="0.25">
      <c r="A1376">
        <v>2009</v>
      </c>
      <c r="B1376" t="s">
        <v>18</v>
      </c>
      <c r="C1376" t="s">
        <v>19</v>
      </c>
      <c r="D1376" t="s">
        <v>38</v>
      </c>
      <c r="E1376" t="s">
        <v>207</v>
      </c>
      <c r="F1376" t="s">
        <v>124</v>
      </c>
      <c r="G1376" t="s">
        <v>28</v>
      </c>
      <c r="H1376" t="s">
        <v>131</v>
      </c>
      <c r="I1376">
        <v>1</v>
      </c>
      <c r="J1376">
        <v>0</v>
      </c>
      <c r="K1376">
        <v>0</v>
      </c>
    </row>
    <row r="1377" spans="1:11" x14ac:dyDescent="0.25">
      <c r="A1377">
        <v>2009</v>
      </c>
      <c r="B1377" t="s">
        <v>18</v>
      </c>
      <c r="C1377" t="s">
        <v>19</v>
      </c>
      <c r="D1377" t="s">
        <v>38</v>
      </c>
      <c r="E1377" t="s">
        <v>207</v>
      </c>
      <c r="F1377" t="s">
        <v>124</v>
      </c>
      <c r="G1377" t="s">
        <v>208</v>
      </c>
      <c r="H1377" t="s">
        <v>120</v>
      </c>
      <c r="I1377">
        <v>1</v>
      </c>
      <c r="J1377">
        <v>-42973.648399999998</v>
      </c>
      <c r="K1377">
        <v>1</v>
      </c>
    </row>
    <row r="1378" spans="1:11" x14ac:dyDescent="0.25">
      <c r="A1378">
        <v>2009</v>
      </c>
      <c r="B1378" t="s">
        <v>18</v>
      </c>
      <c r="C1378" t="s">
        <v>19</v>
      </c>
      <c r="D1378" t="s">
        <v>38</v>
      </c>
      <c r="E1378" t="s">
        <v>268</v>
      </c>
      <c r="F1378" t="s">
        <v>129</v>
      </c>
      <c r="G1378" t="s">
        <v>147</v>
      </c>
      <c r="H1378" t="s">
        <v>120</v>
      </c>
      <c r="I1378">
        <v>1</v>
      </c>
      <c r="J1378">
        <v>1021152.5175</v>
      </c>
      <c r="K1378">
        <v>7</v>
      </c>
    </row>
    <row r="1379" spans="1:11" x14ac:dyDescent="0.25">
      <c r="A1379">
        <v>2009</v>
      </c>
      <c r="B1379" t="s">
        <v>18</v>
      </c>
      <c r="C1379" t="s">
        <v>19</v>
      </c>
      <c r="D1379" t="s">
        <v>38</v>
      </c>
      <c r="E1379" t="s">
        <v>123</v>
      </c>
      <c r="F1379" t="s">
        <v>124</v>
      </c>
      <c r="G1379" t="s">
        <v>137</v>
      </c>
      <c r="H1379" t="s">
        <v>131</v>
      </c>
      <c r="I1379">
        <v>1</v>
      </c>
      <c r="J1379">
        <v>199834372</v>
      </c>
      <c r="K1379">
        <v>15</v>
      </c>
    </row>
    <row r="1380" spans="1:11" x14ac:dyDescent="0.25">
      <c r="A1380">
        <v>2009</v>
      </c>
      <c r="B1380" t="s">
        <v>18</v>
      </c>
      <c r="C1380" t="s">
        <v>19</v>
      </c>
      <c r="D1380" t="s">
        <v>55</v>
      </c>
      <c r="E1380" t="s">
        <v>160</v>
      </c>
      <c r="F1380" t="s">
        <v>116</v>
      </c>
      <c r="G1380" t="s">
        <v>28</v>
      </c>
      <c r="H1380" t="s">
        <v>145</v>
      </c>
      <c r="I1380">
        <v>1</v>
      </c>
      <c r="J1380">
        <v>-190852.76560000001</v>
      </c>
      <c r="K1380">
        <v>1</v>
      </c>
    </row>
    <row r="1381" spans="1:11" x14ac:dyDescent="0.25">
      <c r="A1381">
        <v>2009</v>
      </c>
      <c r="B1381" t="s">
        <v>18</v>
      </c>
      <c r="C1381" t="s">
        <v>19</v>
      </c>
      <c r="D1381" t="s">
        <v>55</v>
      </c>
      <c r="E1381" t="s">
        <v>333</v>
      </c>
      <c r="F1381" t="s">
        <v>129</v>
      </c>
      <c r="G1381" t="s">
        <v>28</v>
      </c>
      <c r="H1381" t="s">
        <v>240</v>
      </c>
      <c r="I1381">
        <v>1</v>
      </c>
      <c r="J1381">
        <v>1499675</v>
      </c>
      <c r="K1381">
        <v>3</v>
      </c>
    </row>
    <row r="1382" spans="1:11" x14ac:dyDescent="0.25">
      <c r="A1382">
        <v>2009</v>
      </c>
      <c r="B1382" t="s">
        <v>18</v>
      </c>
      <c r="C1382" t="s">
        <v>19</v>
      </c>
      <c r="D1382" t="s">
        <v>55</v>
      </c>
      <c r="E1382" t="s">
        <v>333</v>
      </c>
      <c r="F1382" t="s">
        <v>129</v>
      </c>
      <c r="G1382" t="s">
        <v>28</v>
      </c>
      <c r="H1382" t="s">
        <v>233</v>
      </c>
      <c r="I1382">
        <v>1</v>
      </c>
      <c r="J1382">
        <v>17719</v>
      </c>
      <c r="K1382">
        <v>1</v>
      </c>
    </row>
    <row r="1383" spans="1:11" x14ac:dyDescent="0.25">
      <c r="A1383">
        <v>2009</v>
      </c>
      <c r="B1383" t="s">
        <v>18</v>
      </c>
      <c r="C1383" t="s">
        <v>19</v>
      </c>
      <c r="D1383" t="s">
        <v>55</v>
      </c>
      <c r="E1383" t="s">
        <v>334</v>
      </c>
      <c r="F1383" t="s">
        <v>159</v>
      </c>
      <c r="G1383" t="s">
        <v>147</v>
      </c>
      <c r="H1383" t="s">
        <v>120</v>
      </c>
      <c r="I1383">
        <v>1</v>
      </c>
      <c r="J1383">
        <v>633802.8125</v>
      </c>
      <c r="K1383">
        <v>1</v>
      </c>
    </row>
    <row r="1384" spans="1:11" x14ac:dyDescent="0.25">
      <c r="A1384">
        <v>2009</v>
      </c>
      <c r="B1384" t="s">
        <v>18</v>
      </c>
      <c r="C1384" t="s">
        <v>60</v>
      </c>
      <c r="D1384" t="s">
        <v>20</v>
      </c>
      <c r="E1384" t="s">
        <v>118</v>
      </c>
      <c r="F1384" t="s">
        <v>116</v>
      </c>
      <c r="G1384" t="s">
        <v>285</v>
      </c>
      <c r="H1384" t="s">
        <v>127</v>
      </c>
      <c r="I1384">
        <v>1</v>
      </c>
      <c r="J1384">
        <v>210922799.125</v>
      </c>
      <c r="K1384">
        <v>34</v>
      </c>
    </row>
    <row r="1385" spans="1:11" x14ac:dyDescent="0.25">
      <c r="A1385">
        <v>2009</v>
      </c>
      <c r="B1385" t="s">
        <v>18</v>
      </c>
      <c r="C1385" t="s">
        <v>60</v>
      </c>
      <c r="D1385" t="s">
        <v>73</v>
      </c>
      <c r="E1385" t="s">
        <v>274</v>
      </c>
      <c r="F1385" t="s">
        <v>171</v>
      </c>
      <c r="G1385" t="s">
        <v>144</v>
      </c>
      <c r="H1385" t="s">
        <v>240</v>
      </c>
      <c r="I1385">
        <v>1</v>
      </c>
      <c r="J1385">
        <v>2470000</v>
      </c>
      <c r="K1385">
        <v>4</v>
      </c>
    </row>
    <row r="1386" spans="1:11" x14ac:dyDescent="0.25">
      <c r="A1386">
        <v>2009</v>
      </c>
      <c r="B1386" t="s">
        <v>18</v>
      </c>
      <c r="C1386" t="s">
        <v>60</v>
      </c>
      <c r="D1386" t="s">
        <v>67</v>
      </c>
      <c r="E1386" t="s">
        <v>206</v>
      </c>
      <c r="F1386" t="s">
        <v>129</v>
      </c>
      <c r="G1386" t="s">
        <v>28</v>
      </c>
      <c r="H1386" t="s">
        <v>120</v>
      </c>
      <c r="I1386">
        <v>1</v>
      </c>
      <c r="J1386">
        <v>128851.2031</v>
      </c>
      <c r="K1386">
        <v>2</v>
      </c>
    </row>
    <row r="1387" spans="1:11" x14ac:dyDescent="0.25">
      <c r="A1387">
        <v>2009</v>
      </c>
      <c r="B1387" t="s">
        <v>18</v>
      </c>
      <c r="C1387" t="s">
        <v>60</v>
      </c>
      <c r="D1387" t="s">
        <v>67</v>
      </c>
      <c r="E1387" t="s">
        <v>284</v>
      </c>
      <c r="F1387" t="s">
        <v>129</v>
      </c>
      <c r="G1387" t="s">
        <v>28</v>
      </c>
      <c r="H1387" t="s">
        <v>240</v>
      </c>
      <c r="I1387">
        <v>1</v>
      </c>
      <c r="J1387">
        <v>0</v>
      </c>
      <c r="K1387">
        <v>3</v>
      </c>
    </row>
    <row r="1388" spans="1:11" x14ac:dyDescent="0.25">
      <c r="A1388">
        <v>2009</v>
      </c>
      <c r="B1388" t="s">
        <v>18</v>
      </c>
      <c r="C1388" t="s">
        <v>60</v>
      </c>
      <c r="D1388" t="s">
        <v>38</v>
      </c>
      <c r="E1388" t="s">
        <v>143</v>
      </c>
      <c r="F1388" t="s">
        <v>124</v>
      </c>
      <c r="G1388" t="s">
        <v>28</v>
      </c>
      <c r="H1388" t="s">
        <v>298</v>
      </c>
      <c r="I1388">
        <v>1</v>
      </c>
      <c r="J1388">
        <v>175000</v>
      </c>
      <c r="K1388">
        <v>1</v>
      </c>
    </row>
    <row r="1389" spans="1:11" x14ac:dyDescent="0.25">
      <c r="A1389">
        <v>2009</v>
      </c>
      <c r="B1389" t="s">
        <v>18</v>
      </c>
      <c r="C1389" t="s">
        <v>60</v>
      </c>
      <c r="D1389" t="s">
        <v>38</v>
      </c>
      <c r="E1389" t="s">
        <v>367</v>
      </c>
      <c r="F1389" t="s">
        <v>124</v>
      </c>
      <c r="G1389" t="s">
        <v>28</v>
      </c>
      <c r="H1389" t="s">
        <v>122</v>
      </c>
      <c r="I1389">
        <v>1</v>
      </c>
      <c r="J1389">
        <v>721363.1875</v>
      </c>
      <c r="K1389">
        <v>1</v>
      </c>
    </row>
    <row r="1390" spans="1:11" x14ac:dyDescent="0.25">
      <c r="A1390">
        <v>2009</v>
      </c>
      <c r="B1390" t="s">
        <v>18</v>
      </c>
      <c r="C1390" t="s">
        <v>60</v>
      </c>
      <c r="D1390" t="s">
        <v>55</v>
      </c>
      <c r="E1390" t="s">
        <v>168</v>
      </c>
      <c r="F1390" t="s">
        <v>159</v>
      </c>
      <c r="G1390" t="s">
        <v>28</v>
      </c>
      <c r="H1390" t="s">
        <v>120</v>
      </c>
      <c r="I1390">
        <v>1</v>
      </c>
      <c r="J1390">
        <v>38895674.797799997</v>
      </c>
      <c r="K1390">
        <v>18</v>
      </c>
    </row>
    <row r="1391" spans="1:11" x14ac:dyDescent="0.25">
      <c r="A1391">
        <v>2009</v>
      </c>
      <c r="B1391" t="s">
        <v>18</v>
      </c>
      <c r="C1391" t="s">
        <v>72</v>
      </c>
      <c r="D1391" t="s">
        <v>20</v>
      </c>
      <c r="E1391" t="s">
        <v>368</v>
      </c>
      <c r="F1391" t="s">
        <v>116</v>
      </c>
      <c r="G1391" t="s">
        <v>269</v>
      </c>
      <c r="H1391" t="s">
        <v>120</v>
      </c>
      <c r="I1391">
        <v>1</v>
      </c>
      <c r="J1391">
        <v>48300000</v>
      </c>
      <c r="K1391">
        <v>1</v>
      </c>
    </row>
    <row r="1392" spans="1:11" x14ac:dyDescent="0.25">
      <c r="A1392">
        <v>2009</v>
      </c>
      <c r="B1392" t="s">
        <v>18</v>
      </c>
      <c r="C1392" t="s">
        <v>72</v>
      </c>
      <c r="D1392" t="s">
        <v>20</v>
      </c>
      <c r="E1392" t="s">
        <v>125</v>
      </c>
      <c r="F1392" t="s">
        <v>116</v>
      </c>
      <c r="G1392" t="s">
        <v>269</v>
      </c>
      <c r="H1392" t="s">
        <v>120</v>
      </c>
      <c r="I1392">
        <v>1</v>
      </c>
      <c r="J1392">
        <v>10778648.718800001</v>
      </c>
      <c r="K1392">
        <v>4</v>
      </c>
    </row>
    <row r="1393" spans="1:11" x14ac:dyDescent="0.25">
      <c r="A1393">
        <v>2009</v>
      </c>
      <c r="B1393" t="s">
        <v>18</v>
      </c>
      <c r="C1393" t="s">
        <v>29</v>
      </c>
      <c r="D1393" t="s">
        <v>20</v>
      </c>
      <c r="E1393" t="s">
        <v>343</v>
      </c>
      <c r="F1393" t="s">
        <v>116</v>
      </c>
      <c r="G1393" t="s">
        <v>300</v>
      </c>
      <c r="H1393" t="s">
        <v>145</v>
      </c>
      <c r="I1393">
        <v>1</v>
      </c>
      <c r="J1393">
        <v>10883701</v>
      </c>
      <c r="K1393">
        <v>1</v>
      </c>
    </row>
    <row r="1394" spans="1:11" x14ac:dyDescent="0.25">
      <c r="A1394">
        <v>2009</v>
      </c>
      <c r="B1394" t="s">
        <v>18</v>
      </c>
      <c r="C1394" t="s">
        <v>29</v>
      </c>
      <c r="D1394" t="s">
        <v>20</v>
      </c>
      <c r="E1394" t="s">
        <v>125</v>
      </c>
      <c r="F1394" t="s">
        <v>116</v>
      </c>
      <c r="G1394" t="s">
        <v>126</v>
      </c>
      <c r="H1394" t="s">
        <v>127</v>
      </c>
      <c r="I1394">
        <v>1</v>
      </c>
      <c r="J1394">
        <v>-635500</v>
      </c>
      <c r="K1394">
        <v>1</v>
      </c>
    </row>
    <row r="1395" spans="1:11" x14ac:dyDescent="0.25">
      <c r="A1395">
        <v>2009</v>
      </c>
      <c r="B1395" t="s">
        <v>18</v>
      </c>
      <c r="C1395" t="s">
        <v>29</v>
      </c>
      <c r="D1395" t="s">
        <v>30</v>
      </c>
      <c r="E1395" t="s">
        <v>326</v>
      </c>
      <c r="F1395" t="s">
        <v>129</v>
      </c>
      <c r="G1395" t="s">
        <v>28</v>
      </c>
      <c r="H1395" t="s">
        <v>120</v>
      </c>
      <c r="I1395">
        <v>1</v>
      </c>
      <c r="J1395">
        <v>3475</v>
      </c>
      <c r="K1395">
        <v>2</v>
      </c>
    </row>
    <row r="1396" spans="1:11" x14ac:dyDescent="0.25">
      <c r="A1396">
        <v>2008</v>
      </c>
      <c r="B1396" t="s">
        <v>18</v>
      </c>
      <c r="C1396" t="s">
        <v>29</v>
      </c>
      <c r="D1396" t="s">
        <v>36</v>
      </c>
      <c r="E1396" t="s">
        <v>153</v>
      </c>
      <c r="F1396" t="s">
        <v>116</v>
      </c>
      <c r="G1396" t="s">
        <v>28</v>
      </c>
      <c r="H1396" t="s">
        <v>120</v>
      </c>
      <c r="I1396">
        <v>1</v>
      </c>
      <c r="J1396">
        <v>267302213</v>
      </c>
      <c r="K1396">
        <v>14</v>
      </c>
    </row>
    <row r="1397" spans="1:11" x14ac:dyDescent="0.25">
      <c r="A1397">
        <v>2008</v>
      </c>
      <c r="B1397" t="s">
        <v>18</v>
      </c>
      <c r="C1397" t="s">
        <v>29</v>
      </c>
      <c r="D1397" t="s">
        <v>42</v>
      </c>
      <c r="E1397" t="s">
        <v>369</v>
      </c>
      <c r="F1397" t="s">
        <v>142</v>
      </c>
      <c r="G1397" t="s">
        <v>28</v>
      </c>
      <c r="H1397" t="s">
        <v>145</v>
      </c>
      <c r="I1397">
        <v>1</v>
      </c>
      <c r="J1397">
        <v>1501030</v>
      </c>
      <c r="K1397">
        <v>3</v>
      </c>
    </row>
    <row r="1398" spans="1:11" x14ac:dyDescent="0.25">
      <c r="A1398">
        <v>2008</v>
      </c>
      <c r="B1398" t="s">
        <v>18</v>
      </c>
      <c r="C1398" t="s">
        <v>29</v>
      </c>
      <c r="D1398" t="s">
        <v>42</v>
      </c>
      <c r="E1398" t="s">
        <v>141</v>
      </c>
      <c r="F1398" t="s">
        <v>142</v>
      </c>
      <c r="G1398" t="s">
        <v>220</v>
      </c>
      <c r="H1398" t="s">
        <v>120</v>
      </c>
      <c r="I1398">
        <v>1</v>
      </c>
      <c r="J1398">
        <v>32766300</v>
      </c>
      <c r="K1398">
        <v>6</v>
      </c>
    </row>
    <row r="1399" spans="1:11" x14ac:dyDescent="0.25">
      <c r="A1399">
        <v>2008</v>
      </c>
      <c r="B1399" t="s">
        <v>18</v>
      </c>
      <c r="C1399" t="s">
        <v>29</v>
      </c>
      <c r="D1399" t="s">
        <v>42</v>
      </c>
      <c r="E1399" t="s">
        <v>304</v>
      </c>
      <c r="F1399" t="s">
        <v>142</v>
      </c>
      <c r="G1399" t="s">
        <v>28</v>
      </c>
      <c r="H1399" t="s">
        <v>120</v>
      </c>
      <c r="I1399">
        <v>1</v>
      </c>
      <c r="J1399">
        <v>32190</v>
      </c>
      <c r="K1399">
        <v>5</v>
      </c>
    </row>
    <row r="1400" spans="1:11" x14ac:dyDescent="0.25">
      <c r="A1400">
        <v>2008</v>
      </c>
      <c r="B1400" t="s">
        <v>18</v>
      </c>
      <c r="C1400" t="s">
        <v>29</v>
      </c>
      <c r="D1400" t="s">
        <v>67</v>
      </c>
      <c r="E1400" t="s">
        <v>183</v>
      </c>
      <c r="F1400" t="s">
        <v>129</v>
      </c>
      <c r="G1400" t="s">
        <v>28</v>
      </c>
      <c r="H1400" t="s">
        <v>120</v>
      </c>
      <c r="I1400">
        <v>1</v>
      </c>
      <c r="J1400">
        <v>177830.96090000001</v>
      </c>
      <c r="K1400">
        <v>2</v>
      </c>
    </row>
    <row r="1401" spans="1:11" x14ac:dyDescent="0.25">
      <c r="A1401">
        <v>2008</v>
      </c>
      <c r="B1401" t="s">
        <v>18</v>
      </c>
      <c r="C1401" t="s">
        <v>29</v>
      </c>
      <c r="D1401" t="s">
        <v>47</v>
      </c>
      <c r="E1401" t="s">
        <v>270</v>
      </c>
      <c r="F1401" t="s">
        <v>159</v>
      </c>
      <c r="G1401" t="s">
        <v>28</v>
      </c>
      <c r="H1401" t="s">
        <v>120</v>
      </c>
      <c r="I1401">
        <v>1</v>
      </c>
      <c r="J1401">
        <v>1372528.0822000001</v>
      </c>
      <c r="K1401">
        <v>29</v>
      </c>
    </row>
    <row r="1402" spans="1:11" x14ac:dyDescent="0.25">
      <c r="A1402">
        <v>2008</v>
      </c>
      <c r="B1402" t="s">
        <v>18</v>
      </c>
      <c r="C1402" t="s">
        <v>29</v>
      </c>
      <c r="D1402" t="s">
        <v>50</v>
      </c>
      <c r="E1402" t="s">
        <v>347</v>
      </c>
      <c r="F1402" t="s">
        <v>171</v>
      </c>
      <c r="G1402" t="s">
        <v>28</v>
      </c>
      <c r="H1402" t="s">
        <v>120</v>
      </c>
      <c r="I1402">
        <v>1</v>
      </c>
      <c r="J1402">
        <v>31702</v>
      </c>
      <c r="K1402">
        <v>1</v>
      </c>
    </row>
    <row r="1403" spans="1:11" x14ac:dyDescent="0.25">
      <c r="A1403">
        <v>2008</v>
      </c>
      <c r="B1403" t="s">
        <v>18</v>
      </c>
      <c r="C1403" t="s">
        <v>29</v>
      </c>
      <c r="D1403" t="s">
        <v>38</v>
      </c>
      <c r="E1403" t="s">
        <v>295</v>
      </c>
      <c r="F1403" t="s">
        <v>116</v>
      </c>
      <c r="G1403" t="s">
        <v>28</v>
      </c>
      <c r="H1403" t="s">
        <v>120</v>
      </c>
      <c r="I1403">
        <v>1</v>
      </c>
      <c r="J1403">
        <v>29947.529299999998</v>
      </c>
      <c r="K1403">
        <v>1</v>
      </c>
    </row>
    <row r="1404" spans="1:11" x14ac:dyDescent="0.25">
      <c r="A1404">
        <v>2008</v>
      </c>
      <c r="B1404" t="s">
        <v>18</v>
      </c>
      <c r="C1404" t="s">
        <v>78</v>
      </c>
      <c r="D1404" t="s">
        <v>20</v>
      </c>
      <c r="E1404" t="s">
        <v>121</v>
      </c>
      <c r="F1404" t="s">
        <v>116</v>
      </c>
      <c r="G1404" t="s">
        <v>28</v>
      </c>
      <c r="H1404" t="s">
        <v>298</v>
      </c>
      <c r="I1404">
        <v>1</v>
      </c>
      <c r="J1404">
        <v>1572.58</v>
      </c>
      <c r="K1404">
        <v>1</v>
      </c>
    </row>
    <row r="1405" spans="1:11" x14ac:dyDescent="0.25">
      <c r="A1405">
        <v>2008</v>
      </c>
      <c r="B1405" t="s">
        <v>18</v>
      </c>
      <c r="C1405" t="s">
        <v>78</v>
      </c>
      <c r="D1405" t="s">
        <v>30</v>
      </c>
      <c r="E1405" t="s">
        <v>202</v>
      </c>
      <c r="F1405" t="s">
        <v>129</v>
      </c>
      <c r="G1405" t="s">
        <v>28</v>
      </c>
      <c r="H1405" t="s">
        <v>120</v>
      </c>
      <c r="I1405">
        <v>1</v>
      </c>
      <c r="J1405">
        <v>2078945</v>
      </c>
      <c r="K1405">
        <v>4</v>
      </c>
    </row>
    <row r="1406" spans="1:11" x14ac:dyDescent="0.25">
      <c r="A1406">
        <v>2008</v>
      </c>
      <c r="B1406" t="s">
        <v>18</v>
      </c>
      <c r="C1406" t="s">
        <v>78</v>
      </c>
      <c r="D1406" t="s">
        <v>67</v>
      </c>
      <c r="E1406" t="s">
        <v>232</v>
      </c>
      <c r="F1406" t="s">
        <v>129</v>
      </c>
      <c r="G1406" t="s">
        <v>28</v>
      </c>
      <c r="H1406" t="s">
        <v>240</v>
      </c>
      <c r="I1406">
        <v>1</v>
      </c>
      <c r="J1406">
        <v>7342222.25</v>
      </c>
      <c r="K1406">
        <v>6</v>
      </c>
    </row>
    <row r="1407" spans="1:11" x14ac:dyDescent="0.25">
      <c r="A1407">
        <v>2009</v>
      </c>
      <c r="B1407" t="s">
        <v>18</v>
      </c>
      <c r="C1407" t="s">
        <v>19</v>
      </c>
      <c r="D1407" t="s">
        <v>20</v>
      </c>
      <c r="E1407" t="s">
        <v>236</v>
      </c>
      <c r="F1407" t="s">
        <v>116</v>
      </c>
      <c r="G1407" t="s">
        <v>28</v>
      </c>
      <c r="H1407" t="s">
        <v>120</v>
      </c>
      <c r="I1407">
        <v>1</v>
      </c>
      <c r="J1407">
        <v>343392.3125</v>
      </c>
      <c r="K1407">
        <v>1</v>
      </c>
    </row>
    <row r="1408" spans="1:11" x14ac:dyDescent="0.25">
      <c r="A1408">
        <v>2009</v>
      </c>
      <c r="B1408" t="s">
        <v>18</v>
      </c>
      <c r="C1408" t="s">
        <v>19</v>
      </c>
      <c r="D1408" t="s">
        <v>20</v>
      </c>
      <c r="E1408" t="s">
        <v>230</v>
      </c>
      <c r="F1408" t="s">
        <v>116</v>
      </c>
      <c r="G1408" t="s">
        <v>208</v>
      </c>
      <c r="H1408" t="s">
        <v>120</v>
      </c>
      <c r="I1408">
        <v>1</v>
      </c>
      <c r="J1408">
        <v>79764986</v>
      </c>
      <c r="K1408">
        <v>7</v>
      </c>
    </row>
    <row r="1409" spans="1:11" x14ac:dyDescent="0.25">
      <c r="A1409">
        <v>2009</v>
      </c>
      <c r="B1409" t="s">
        <v>18</v>
      </c>
      <c r="C1409" t="s">
        <v>19</v>
      </c>
      <c r="D1409" t="s">
        <v>20</v>
      </c>
      <c r="E1409" t="s">
        <v>118</v>
      </c>
      <c r="F1409" t="s">
        <v>116</v>
      </c>
      <c r="G1409" t="s">
        <v>119</v>
      </c>
      <c r="H1409" t="s">
        <v>145</v>
      </c>
      <c r="I1409">
        <v>1</v>
      </c>
      <c r="J1409">
        <v>-632814.58790000004</v>
      </c>
      <c r="K1409">
        <v>2</v>
      </c>
    </row>
    <row r="1410" spans="1:11" x14ac:dyDescent="0.25">
      <c r="A1410">
        <v>2009</v>
      </c>
      <c r="B1410" t="s">
        <v>18</v>
      </c>
      <c r="C1410" t="s">
        <v>19</v>
      </c>
      <c r="D1410" t="s">
        <v>20</v>
      </c>
      <c r="E1410" t="s">
        <v>370</v>
      </c>
      <c r="F1410" t="s">
        <v>116</v>
      </c>
      <c r="G1410" t="s">
        <v>28</v>
      </c>
      <c r="H1410" t="s">
        <v>120</v>
      </c>
      <c r="I1410">
        <v>1</v>
      </c>
      <c r="J1410">
        <v>25245.529299999998</v>
      </c>
      <c r="K1410">
        <v>1</v>
      </c>
    </row>
    <row r="1411" spans="1:11" x14ac:dyDescent="0.25">
      <c r="A1411">
        <v>2009</v>
      </c>
      <c r="B1411" t="s">
        <v>18</v>
      </c>
      <c r="C1411" t="s">
        <v>19</v>
      </c>
      <c r="D1411" t="s">
        <v>30</v>
      </c>
      <c r="E1411" t="s">
        <v>261</v>
      </c>
      <c r="F1411" t="s">
        <v>129</v>
      </c>
      <c r="G1411" t="s">
        <v>28</v>
      </c>
      <c r="H1411" t="s">
        <v>120</v>
      </c>
      <c r="I1411">
        <v>1</v>
      </c>
      <c r="J1411">
        <v>-2298.0100000000002</v>
      </c>
      <c r="K1411">
        <v>1</v>
      </c>
    </row>
    <row r="1412" spans="1:11" x14ac:dyDescent="0.25">
      <c r="A1412">
        <v>2009</v>
      </c>
      <c r="B1412" t="s">
        <v>18</v>
      </c>
      <c r="C1412" t="s">
        <v>19</v>
      </c>
      <c r="D1412" t="s">
        <v>30</v>
      </c>
      <c r="E1412" t="s">
        <v>157</v>
      </c>
      <c r="F1412" t="s">
        <v>129</v>
      </c>
      <c r="G1412" t="s">
        <v>28</v>
      </c>
      <c r="H1412" t="s">
        <v>120</v>
      </c>
      <c r="I1412">
        <v>1</v>
      </c>
      <c r="J1412">
        <v>48083.980499999998</v>
      </c>
      <c r="K1412">
        <v>1</v>
      </c>
    </row>
    <row r="1413" spans="1:11" x14ac:dyDescent="0.25">
      <c r="A1413">
        <v>2009</v>
      </c>
      <c r="B1413" t="s">
        <v>18</v>
      </c>
      <c r="C1413" t="s">
        <v>19</v>
      </c>
      <c r="D1413" t="s">
        <v>30</v>
      </c>
      <c r="E1413" t="s">
        <v>222</v>
      </c>
      <c r="F1413" t="s">
        <v>129</v>
      </c>
      <c r="G1413" t="s">
        <v>28</v>
      </c>
      <c r="H1413" t="s">
        <v>248</v>
      </c>
      <c r="I1413">
        <v>1</v>
      </c>
      <c r="J1413">
        <v>0</v>
      </c>
      <c r="K1413">
        <v>1</v>
      </c>
    </row>
    <row r="1414" spans="1:11" x14ac:dyDescent="0.25">
      <c r="A1414">
        <v>2009</v>
      </c>
      <c r="B1414" t="s">
        <v>18</v>
      </c>
      <c r="C1414" t="s">
        <v>19</v>
      </c>
      <c r="D1414" t="s">
        <v>30</v>
      </c>
      <c r="E1414" t="s">
        <v>186</v>
      </c>
      <c r="F1414" t="s">
        <v>129</v>
      </c>
      <c r="G1414" t="s">
        <v>28</v>
      </c>
      <c r="H1414" t="s">
        <v>120</v>
      </c>
      <c r="I1414">
        <v>1</v>
      </c>
      <c r="J1414">
        <v>3396154.1595000001</v>
      </c>
      <c r="K1414">
        <v>19</v>
      </c>
    </row>
    <row r="1415" spans="1:11" x14ac:dyDescent="0.25">
      <c r="A1415">
        <v>2009</v>
      </c>
      <c r="B1415" t="s">
        <v>18</v>
      </c>
      <c r="C1415" t="s">
        <v>19</v>
      </c>
      <c r="D1415" t="s">
        <v>36</v>
      </c>
      <c r="E1415" t="s">
        <v>153</v>
      </c>
      <c r="F1415" t="s">
        <v>116</v>
      </c>
      <c r="G1415" t="s">
        <v>208</v>
      </c>
      <c r="H1415" t="s">
        <v>248</v>
      </c>
      <c r="I1415">
        <v>1</v>
      </c>
      <c r="J1415">
        <v>0</v>
      </c>
      <c r="K1415">
        <v>1</v>
      </c>
    </row>
    <row r="1416" spans="1:11" x14ac:dyDescent="0.25">
      <c r="A1416">
        <v>2009</v>
      </c>
      <c r="B1416" t="s">
        <v>18</v>
      </c>
      <c r="C1416" t="s">
        <v>19</v>
      </c>
      <c r="D1416" t="s">
        <v>42</v>
      </c>
      <c r="E1416" t="s">
        <v>115</v>
      </c>
      <c r="F1416" t="s">
        <v>116</v>
      </c>
      <c r="G1416" t="s">
        <v>119</v>
      </c>
      <c r="H1416" t="s">
        <v>122</v>
      </c>
      <c r="I1416">
        <v>1</v>
      </c>
      <c r="J1416">
        <v>-16856.7598</v>
      </c>
      <c r="K1416">
        <v>1</v>
      </c>
    </row>
    <row r="1417" spans="1:11" x14ac:dyDescent="0.25">
      <c r="A1417">
        <v>2009</v>
      </c>
      <c r="B1417" t="s">
        <v>18</v>
      </c>
      <c r="C1417" t="s">
        <v>19</v>
      </c>
      <c r="D1417" t="s">
        <v>42</v>
      </c>
      <c r="E1417" t="s">
        <v>141</v>
      </c>
      <c r="F1417" t="s">
        <v>142</v>
      </c>
      <c r="G1417" t="s">
        <v>28</v>
      </c>
      <c r="H1417" t="s">
        <v>120</v>
      </c>
      <c r="I1417">
        <v>1</v>
      </c>
      <c r="J1417">
        <v>35256417.738300003</v>
      </c>
      <c r="K1417">
        <v>16</v>
      </c>
    </row>
    <row r="1418" spans="1:11" x14ac:dyDescent="0.25">
      <c r="A1418">
        <v>2009</v>
      </c>
      <c r="B1418" t="s">
        <v>18</v>
      </c>
      <c r="C1418" t="s">
        <v>19</v>
      </c>
      <c r="D1418" t="s">
        <v>42</v>
      </c>
      <c r="E1418" t="s">
        <v>338</v>
      </c>
      <c r="F1418" t="s">
        <v>171</v>
      </c>
      <c r="G1418" t="s">
        <v>28</v>
      </c>
      <c r="H1418" t="s">
        <v>127</v>
      </c>
      <c r="I1418">
        <v>1</v>
      </c>
      <c r="J1418">
        <v>6393505</v>
      </c>
      <c r="K1418">
        <v>1</v>
      </c>
    </row>
    <row r="1419" spans="1:11" x14ac:dyDescent="0.25">
      <c r="A1419">
        <v>2009</v>
      </c>
      <c r="B1419" t="s">
        <v>18</v>
      </c>
      <c r="C1419" t="s">
        <v>19</v>
      </c>
      <c r="D1419" t="s">
        <v>42</v>
      </c>
      <c r="E1419" t="s">
        <v>278</v>
      </c>
      <c r="F1419" t="s">
        <v>194</v>
      </c>
      <c r="G1419" t="s">
        <v>144</v>
      </c>
      <c r="H1419" t="s">
        <v>184</v>
      </c>
      <c r="I1419">
        <v>1</v>
      </c>
      <c r="J1419">
        <v>-4012831.5</v>
      </c>
      <c r="K1419">
        <v>8</v>
      </c>
    </row>
    <row r="1420" spans="1:11" x14ac:dyDescent="0.25">
      <c r="A1420">
        <v>2009</v>
      </c>
      <c r="B1420" t="s">
        <v>18</v>
      </c>
      <c r="C1420" t="s">
        <v>19</v>
      </c>
      <c r="D1420" t="s">
        <v>67</v>
      </c>
      <c r="E1420" t="s">
        <v>297</v>
      </c>
      <c r="F1420" t="s">
        <v>129</v>
      </c>
      <c r="G1420" t="s">
        <v>28</v>
      </c>
      <c r="H1420" t="s">
        <v>120</v>
      </c>
      <c r="I1420">
        <v>1</v>
      </c>
      <c r="J1420">
        <v>108491.6719</v>
      </c>
      <c r="K1420">
        <v>1</v>
      </c>
    </row>
    <row r="1421" spans="1:11" x14ac:dyDescent="0.25">
      <c r="A1421">
        <v>2009</v>
      </c>
      <c r="B1421" t="s">
        <v>18</v>
      </c>
      <c r="C1421" t="s">
        <v>19</v>
      </c>
      <c r="D1421" t="s">
        <v>67</v>
      </c>
      <c r="E1421" t="s">
        <v>181</v>
      </c>
      <c r="F1421" t="s">
        <v>129</v>
      </c>
      <c r="G1421" t="s">
        <v>336</v>
      </c>
      <c r="H1421" t="s">
        <v>120</v>
      </c>
      <c r="I1421">
        <v>1</v>
      </c>
      <c r="J1421">
        <v>1308941</v>
      </c>
      <c r="K1421">
        <v>2</v>
      </c>
    </row>
    <row r="1422" spans="1:11" x14ac:dyDescent="0.25">
      <c r="A1422">
        <v>2009</v>
      </c>
      <c r="B1422" t="s">
        <v>18</v>
      </c>
      <c r="C1422" t="s">
        <v>19</v>
      </c>
      <c r="D1422" t="s">
        <v>67</v>
      </c>
      <c r="E1422" t="s">
        <v>323</v>
      </c>
      <c r="F1422" t="s">
        <v>129</v>
      </c>
      <c r="G1422" t="s">
        <v>28</v>
      </c>
      <c r="H1422" t="s">
        <v>145</v>
      </c>
      <c r="I1422">
        <v>1</v>
      </c>
      <c r="J1422">
        <v>0</v>
      </c>
      <c r="K1422">
        <v>1</v>
      </c>
    </row>
    <row r="1423" spans="1:11" x14ac:dyDescent="0.25">
      <c r="A1423">
        <v>2009</v>
      </c>
      <c r="B1423" t="s">
        <v>18</v>
      </c>
      <c r="C1423" t="s">
        <v>19</v>
      </c>
      <c r="D1423" t="s">
        <v>67</v>
      </c>
      <c r="E1423" t="s">
        <v>232</v>
      </c>
      <c r="F1423" t="s">
        <v>129</v>
      </c>
      <c r="G1423" t="s">
        <v>28</v>
      </c>
      <c r="H1423" t="s">
        <v>204</v>
      </c>
      <c r="I1423">
        <v>1</v>
      </c>
      <c r="J1423">
        <v>3189.12</v>
      </c>
      <c r="K1423">
        <v>2</v>
      </c>
    </row>
    <row r="1424" spans="1:11" x14ac:dyDescent="0.25">
      <c r="A1424">
        <v>2009</v>
      </c>
      <c r="B1424" t="s">
        <v>18</v>
      </c>
      <c r="C1424" t="s">
        <v>19</v>
      </c>
      <c r="D1424" t="s">
        <v>67</v>
      </c>
      <c r="E1424" t="s">
        <v>232</v>
      </c>
      <c r="F1424" t="s">
        <v>129</v>
      </c>
      <c r="G1424" t="s">
        <v>28</v>
      </c>
      <c r="H1424" t="s">
        <v>233</v>
      </c>
      <c r="I1424">
        <v>1</v>
      </c>
      <c r="J1424">
        <v>0</v>
      </c>
      <c r="K1424">
        <v>1</v>
      </c>
    </row>
    <row r="1425" spans="1:11" x14ac:dyDescent="0.25">
      <c r="A1425">
        <v>2009</v>
      </c>
      <c r="B1425" t="s">
        <v>18</v>
      </c>
      <c r="C1425" t="s">
        <v>19</v>
      </c>
      <c r="D1425" t="s">
        <v>68</v>
      </c>
      <c r="E1425" t="s">
        <v>234</v>
      </c>
      <c r="F1425" t="s">
        <v>194</v>
      </c>
      <c r="G1425" t="s">
        <v>28</v>
      </c>
      <c r="H1425" t="s">
        <v>145</v>
      </c>
      <c r="I1425">
        <v>1</v>
      </c>
      <c r="J1425">
        <v>-397.03</v>
      </c>
      <c r="K1425">
        <v>1</v>
      </c>
    </row>
    <row r="1426" spans="1:11" x14ac:dyDescent="0.25">
      <c r="A1426">
        <v>2009</v>
      </c>
      <c r="B1426" t="s">
        <v>18</v>
      </c>
      <c r="C1426" t="s">
        <v>19</v>
      </c>
      <c r="D1426" t="s">
        <v>50</v>
      </c>
      <c r="E1426" t="s">
        <v>229</v>
      </c>
      <c r="F1426" t="s">
        <v>136</v>
      </c>
      <c r="G1426" t="s">
        <v>28</v>
      </c>
      <c r="H1426" t="s">
        <v>120</v>
      </c>
      <c r="I1426">
        <v>1</v>
      </c>
      <c r="J1426">
        <v>14766939.468800001</v>
      </c>
      <c r="K1426">
        <v>11</v>
      </c>
    </row>
    <row r="1427" spans="1:11" x14ac:dyDescent="0.25">
      <c r="A1427">
        <v>2009</v>
      </c>
      <c r="B1427" t="s">
        <v>18</v>
      </c>
      <c r="C1427" t="s">
        <v>19</v>
      </c>
      <c r="D1427" t="s">
        <v>50</v>
      </c>
      <c r="E1427" t="s">
        <v>337</v>
      </c>
      <c r="F1427" t="s">
        <v>171</v>
      </c>
      <c r="G1427" t="s">
        <v>28</v>
      </c>
      <c r="H1427" t="s">
        <v>120</v>
      </c>
      <c r="I1427">
        <v>1</v>
      </c>
      <c r="J1427">
        <v>0</v>
      </c>
      <c r="K1427">
        <v>1</v>
      </c>
    </row>
    <row r="1428" spans="1:11" x14ac:dyDescent="0.25">
      <c r="A1428">
        <v>2009</v>
      </c>
      <c r="B1428" t="s">
        <v>18</v>
      </c>
      <c r="C1428" t="s">
        <v>19</v>
      </c>
      <c r="D1428" t="s">
        <v>38</v>
      </c>
      <c r="E1428" t="s">
        <v>354</v>
      </c>
      <c r="F1428" t="s">
        <v>171</v>
      </c>
      <c r="G1428" t="s">
        <v>208</v>
      </c>
      <c r="H1428" t="s">
        <v>204</v>
      </c>
      <c r="I1428">
        <v>1</v>
      </c>
      <c r="J1428">
        <v>0</v>
      </c>
      <c r="K1428">
        <v>1</v>
      </c>
    </row>
    <row r="1429" spans="1:11" x14ac:dyDescent="0.25">
      <c r="A1429">
        <v>2009</v>
      </c>
      <c r="B1429" t="s">
        <v>18</v>
      </c>
      <c r="C1429" t="s">
        <v>19</v>
      </c>
      <c r="D1429" t="s">
        <v>38</v>
      </c>
      <c r="E1429" t="s">
        <v>354</v>
      </c>
      <c r="F1429" t="s">
        <v>171</v>
      </c>
      <c r="G1429" t="s">
        <v>208</v>
      </c>
      <c r="H1429" t="s">
        <v>145</v>
      </c>
      <c r="I1429">
        <v>1</v>
      </c>
      <c r="J1429">
        <v>0.01</v>
      </c>
      <c r="K1429">
        <v>1</v>
      </c>
    </row>
    <row r="1430" spans="1:11" x14ac:dyDescent="0.25">
      <c r="A1430">
        <v>2009</v>
      </c>
      <c r="B1430" t="s">
        <v>18</v>
      </c>
      <c r="C1430" t="s">
        <v>29</v>
      </c>
      <c r="D1430" t="s">
        <v>30</v>
      </c>
      <c r="E1430" t="s">
        <v>173</v>
      </c>
      <c r="F1430" t="s">
        <v>129</v>
      </c>
      <c r="G1430" t="s">
        <v>28</v>
      </c>
      <c r="H1430" t="s">
        <v>120</v>
      </c>
      <c r="I1430">
        <v>1</v>
      </c>
      <c r="J1430">
        <v>257305.4063</v>
      </c>
      <c r="K1430">
        <v>3</v>
      </c>
    </row>
    <row r="1431" spans="1:11" x14ac:dyDescent="0.25">
      <c r="A1431">
        <v>2009</v>
      </c>
      <c r="B1431" t="s">
        <v>18</v>
      </c>
      <c r="C1431" t="s">
        <v>29</v>
      </c>
      <c r="D1431" t="s">
        <v>36</v>
      </c>
      <c r="E1431" t="s">
        <v>133</v>
      </c>
      <c r="F1431" t="s">
        <v>129</v>
      </c>
      <c r="G1431" t="s">
        <v>28</v>
      </c>
      <c r="H1431" t="s">
        <v>120</v>
      </c>
      <c r="I1431">
        <v>1</v>
      </c>
      <c r="J1431">
        <v>498524</v>
      </c>
      <c r="K1431">
        <v>11</v>
      </c>
    </row>
    <row r="1432" spans="1:11" x14ac:dyDescent="0.25">
      <c r="A1432">
        <v>2009</v>
      </c>
      <c r="B1432" t="s">
        <v>18</v>
      </c>
      <c r="C1432" t="s">
        <v>29</v>
      </c>
      <c r="D1432" t="s">
        <v>42</v>
      </c>
      <c r="E1432" t="s">
        <v>371</v>
      </c>
      <c r="F1432" t="s">
        <v>142</v>
      </c>
      <c r="G1432" t="s">
        <v>28</v>
      </c>
      <c r="H1432" t="s">
        <v>120</v>
      </c>
      <c r="I1432">
        <v>1</v>
      </c>
      <c r="J1432">
        <v>46695977</v>
      </c>
      <c r="K1432">
        <v>5</v>
      </c>
    </row>
    <row r="1433" spans="1:11" x14ac:dyDescent="0.25">
      <c r="A1433">
        <v>2009</v>
      </c>
      <c r="B1433" t="s">
        <v>18</v>
      </c>
      <c r="C1433" t="s">
        <v>29</v>
      </c>
      <c r="D1433" t="s">
        <v>42</v>
      </c>
      <c r="E1433" t="s">
        <v>180</v>
      </c>
      <c r="F1433" t="s">
        <v>171</v>
      </c>
      <c r="G1433" t="s">
        <v>28</v>
      </c>
      <c r="H1433" t="s">
        <v>120</v>
      </c>
      <c r="I1433">
        <v>1</v>
      </c>
      <c r="J1433">
        <v>36704535.442699999</v>
      </c>
      <c r="K1433">
        <v>48</v>
      </c>
    </row>
    <row r="1434" spans="1:11" x14ac:dyDescent="0.25">
      <c r="A1434">
        <v>2009</v>
      </c>
      <c r="B1434" t="s">
        <v>18</v>
      </c>
      <c r="C1434" t="s">
        <v>29</v>
      </c>
      <c r="D1434" t="s">
        <v>68</v>
      </c>
      <c r="E1434" t="s">
        <v>339</v>
      </c>
      <c r="F1434" t="s">
        <v>194</v>
      </c>
      <c r="G1434" t="s">
        <v>28</v>
      </c>
      <c r="H1434" t="s">
        <v>120</v>
      </c>
      <c r="I1434">
        <v>1</v>
      </c>
      <c r="J1434">
        <v>19770</v>
      </c>
      <c r="K1434">
        <v>1</v>
      </c>
    </row>
    <row r="1435" spans="1:11" x14ac:dyDescent="0.25">
      <c r="A1435">
        <v>2009</v>
      </c>
      <c r="B1435" t="s">
        <v>18</v>
      </c>
      <c r="C1435" t="s">
        <v>29</v>
      </c>
      <c r="D1435" t="s">
        <v>50</v>
      </c>
      <c r="E1435" t="s">
        <v>372</v>
      </c>
      <c r="F1435" t="s">
        <v>136</v>
      </c>
      <c r="G1435" t="s">
        <v>28</v>
      </c>
      <c r="H1435" t="s">
        <v>120</v>
      </c>
      <c r="I1435">
        <v>1</v>
      </c>
      <c r="J1435">
        <v>9994</v>
      </c>
      <c r="K1435">
        <v>1</v>
      </c>
    </row>
    <row r="1436" spans="1:11" x14ac:dyDescent="0.25">
      <c r="A1436">
        <v>2009</v>
      </c>
      <c r="B1436" t="s">
        <v>18</v>
      </c>
      <c r="C1436" t="s">
        <v>78</v>
      </c>
      <c r="D1436" t="s">
        <v>20</v>
      </c>
      <c r="E1436" t="s">
        <v>118</v>
      </c>
      <c r="F1436" t="s">
        <v>116</v>
      </c>
      <c r="G1436" t="s">
        <v>28</v>
      </c>
      <c r="H1436" t="s">
        <v>120</v>
      </c>
      <c r="I1436">
        <v>1</v>
      </c>
      <c r="J1436">
        <v>-637910.98439999996</v>
      </c>
      <c r="K1436">
        <v>2</v>
      </c>
    </row>
    <row r="1437" spans="1:11" x14ac:dyDescent="0.25">
      <c r="A1437">
        <v>2009</v>
      </c>
      <c r="B1437" t="s">
        <v>18</v>
      </c>
      <c r="C1437" t="s">
        <v>78</v>
      </c>
      <c r="D1437" t="s">
        <v>38</v>
      </c>
      <c r="E1437" t="s">
        <v>196</v>
      </c>
      <c r="F1437" t="s">
        <v>142</v>
      </c>
      <c r="G1437" t="s">
        <v>126</v>
      </c>
      <c r="H1437" t="s">
        <v>127</v>
      </c>
      <c r="I1437">
        <v>1</v>
      </c>
      <c r="J1437">
        <v>-19303</v>
      </c>
      <c r="K1437">
        <v>1</v>
      </c>
    </row>
    <row r="1438" spans="1:11" x14ac:dyDescent="0.25">
      <c r="A1438">
        <v>2010</v>
      </c>
      <c r="B1438" t="s">
        <v>18</v>
      </c>
      <c r="C1438" t="s">
        <v>19</v>
      </c>
      <c r="D1438" t="s">
        <v>20</v>
      </c>
      <c r="E1438" t="s">
        <v>118</v>
      </c>
      <c r="F1438" t="s">
        <v>116</v>
      </c>
      <c r="G1438" t="s">
        <v>119</v>
      </c>
      <c r="H1438" t="s">
        <v>122</v>
      </c>
      <c r="I1438">
        <v>1</v>
      </c>
      <c r="J1438">
        <v>-1225246.825</v>
      </c>
      <c r="K1438">
        <v>3</v>
      </c>
    </row>
    <row r="1439" spans="1:11" x14ac:dyDescent="0.25">
      <c r="A1439">
        <v>2010</v>
      </c>
      <c r="B1439" t="s">
        <v>18</v>
      </c>
      <c r="C1439" t="s">
        <v>19</v>
      </c>
      <c r="D1439" t="s">
        <v>20</v>
      </c>
      <c r="E1439" t="s">
        <v>118</v>
      </c>
      <c r="F1439" t="s">
        <v>116</v>
      </c>
      <c r="G1439" t="s">
        <v>137</v>
      </c>
      <c r="H1439" t="s">
        <v>117</v>
      </c>
      <c r="I1439">
        <v>1</v>
      </c>
      <c r="J1439">
        <v>36218302</v>
      </c>
      <c r="K1439">
        <v>9</v>
      </c>
    </row>
    <row r="1440" spans="1:11" x14ac:dyDescent="0.25">
      <c r="A1440">
        <v>2010</v>
      </c>
      <c r="B1440" t="s">
        <v>18</v>
      </c>
      <c r="C1440" t="s">
        <v>19</v>
      </c>
      <c r="D1440" t="s">
        <v>20</v>
      </c>
      <c r="E1440" t="s">
        <v>125</v>
      </c>
      <c r="F1440" t="s">
        <v>116</v>
      </c>
      <c r="G1440" t="s">
        <v>137</v>
      </c>
      <c r="H1440" t="s">
        <v>127</v>
      </c>
      <c r="I1440">
        <v>1</v>
      </c>
      <c r="J1440">
        <v>66318499</v>
      </c>
      <c r="K1440">
        <v>10</v>
      </c>
    </row>
    <row r="1441" spans="1:11" x14ac:dyDescent="0.25">
      <c r="A1441">
        <v>2010</v>
      </c>
      <c r="B1441" t="s">
        <v>18</v>
      </c>
      <c r="C1441" t="s">
        <v>19</v>
      </c>
      <c r="D1441" t="s">
        <v>20</v>
      </c>
      <c r="E1441" t="s">
        <v>121</v>
      </c>
      <c r="F1441" t="s">
        <v>116</v>
      </c>
      <c r="G1441" t="s">
        <v>119</v>
      </c>
      <c r="H1441" t="s">
        <v>120</v>
      </c>
      <c r="I1441">
        <v>1</v>
      </c>
      <c r="J1441">
        <v>-1100000</v>
      </c>
      <c r="K1441">
        <v>1</v>
      </c>
    </row>
    <row r="1442" spans="1:11" x14ac:dyDescent="0.25">
      <c r="A1442">
        <v>2010</v>
      </c>
      <c r="B1442" t="s">
        <v>18</v>
      </c>
      <c r="C1442" t="s">
        <v>19</v>
      </c>
      <c r="D1442" t="s">
        <v>30</v>
      </c>
      <c r="E1442" t="s">
        <v>146</v>
      </c>
      <c r="F1442" t="s">
        <v>129</v>
      </c>
      <c r="G1442" t="s">
        <v>203</v>
      </c>
      <c r="H1442" t="s">
        <v>120</v>
      </c>
      <c r="I1442">
        <v>1</v>
      </c>
      <c r="J1442">
        <v>207270</v>
      </c>
      <c r="K1442">
        <v>1</v>
      </c>
    </row>
    <row r="1443" spans="1:11" x14ac:dyDescent="0.25">
      <c r="A1443">
        <v>2010</v>
      </c>
      <c r="B1443" t="s">
        <v>18</v>
      </c>
      <c r="C1443" t="s">
        <v>19</v>
      </c>
      <c r="D1443" t="s">
        <v>30</v>
      </c>
      <c r="E1443" t="s">
        <v>177</v>
      </c>
      <c r="F1443" t="s">
        <v>129</v>
      </c>
      <c r="G1443" t="s">
        <v>28</v>
      </c>
      <c r="H1443" t="s">
        <v>120</v>
      </c>
      <c r="I1443">
        <v>1</v>
      </c>
      <c r="J1443">
        <v>263268.78529999999</v>
      </c>
      <c r="K1443">
        <v>10</v>
      </c>
    </row>
    <row r="1444" spans="1:11" x14ac:dyDescent="0.25">
      <c r="A1444">
        <v>2010</v>
      </c>
      <c r="B1444" t="s">
        <v>18</v>
      </c>
      <c r="C1444" t="s">
        <v>19</v>
      </c>
      <c r="D1444" t="s">
        <v>30</v>
      </c>
      <c r="E1444" t="s">
        <v>217</v>
      </c>
      <c r="F1444" t="s">
        <v>129</v>
      </c>
      <c r="G1444" t="s">
        <v>28</v>
      </c>
      <c r="H1444" t="s">
        <v>120</v>
      </c>
      <c r="I1444">
        <v>1</v>
      </c>
      <c r="J1444">
        <v>69442.726599999995</v>
      </c>
      <c r="K1444">
        <v>2</v>
      </c>
    </row>
    <row r="1445" spans="1:11" x14ac:dyDescent="0.25">
      <c r="A1445">
        <v>2010</v>
      </c>
      <c r="B1445" t="s">
        <v>18</v>
      </c>
      <c r="C1445" t="s">
        <v>19</v>
      </c>
      <c r="D1445" t="s">
        <v>67</v>
      </c>
      <c r="E1445" t="s">
        <v>297</v>
      </c>
      <c r="F1445" t="s">
        <v>129</v>
      </c>
      <c r="G1445" t="s">
        <v>288</v>
      </c>
      <c r="H1445" t="s">
        <v>204</v>
      </c>
      <c r="I1445">
        <v>1</v>
      </c>
      <c r="J1445">
        <v>315486</v>
      </c>
      <c r="K1445">
        <v>2</v>
      </c>
    </row>
    <row r="1446" spans="1:11" x14ac:dyDescent="0.25">
      <c r="A1446">
        <v>2010</v>
      </c>
      <c r="B1446" t="s">
        <v>18</v>
      </c>
      <c r="C1446" t="s">
        <v>19</v>
      </c>
      <c r="D1446" t="s">
        <v>67</v>
      </c>
      <c r="E1446" t="s">
        <v>181</v>
      </c>
      <c r="F1446" t="s">
        <v>129</v>
      </c>
      <c r="G1446" t="s">
        <v>28</v>
      </c>
      <c r="H1446" t="s">
        <v>120</v>
      </c>
      <c r="I1446">
        <v>1</v>
      </c>
      <c r="J1446">
        <v>24474919.873</v>
      </c>
      <c r="K1446">
        <v>40</v>
      </c>
    </row>
    <row r="1447" spans="1:11" x14ac:dyDescent="0.25">
      <c r="A1447">
        <v>2010</v>
      </c>
      <c r="B1447" t="s">
        <v>18</v>
      </c>
      <c r="C1447" t="s">
        <v>19</v>
      </c>
      <c r="D1447" t="s">
        <v>67</v>
      </c>
      <c r="E1447" t="s">
        <v>293</v>
      </c>
      <c r="F1447" t="s">
        <v>129</v>
      </c>
      <c r="G1447" t="s">
        <v>28</v>
      </c>
      <c r="H1447" t="s">
        <v>233</v>
      </c>
      <c r="I1447">
        <v>1</v>
      </c>
      <c r="J1447">
        <v>3588988.8086000001</v>
      </c>
      <c r="K1447">
        <v>4</v>
      </c>
    </row>
    <row r="1448" spans="1:11" x14ac:dyDescent="0.25">
      <c r="A1448">
        <v>2010</v>
      </c>
      <c r="B1448" t="s">
        <v>18</v>
      </c>
      <c r="C1448" t="s">
        <v>19</v>
      </c>
      <c r="D1448" t="s">
        <v>67</v>
      </c>
      <c r="E1448" t="s">
        <v>284</v>
      </c>
      <c r="F1448" t="s">
        <v>129</v>
      </c>
      <c r="G1448" t="s">
        <v>28</v>
      </c>
      <c r="H1448" t="s">
        <v>120</v>
      </c>
      <c r="I1448">
        <v>1</v>
      </c>
      <c r="J1448">
        <v>2013193.9491999999</v>
      </c>
      <c r="K1448">
        <v>4</v>
      </c>
    </row>
    <row r="1449" spans="1:11" x14ac:dyDescent="0.25">
      <c r="A1449">
        <v>2010</v>
      </c>
      <c r="B1449" t="s">
        <v>18</v>
      </c>
      <c r="C1449" t="s">
        <v>19</v>
      </c>
      <c r="D1449" t="s">
        <v>67</v>
      </c>
      <c r="E1449" t="s">
        <v>284</v>
      </c>
      <c r="F1449" t="s">
        <v>129</v>
      </c>
      <c r="G1449" t="s">
        <v>288</v>
      </c>
      <c r="H1449" t="s">
        <v>204</v>
      </c>
      <c r="I1449">
        <v>1</v>
      </c>
      <c r="J1449">
        <v>8000</v>
      </c>
      <c r="K1449">
        <v>1</v>
      </c>
    </row>
    <row r="1450" spans="1:11" x14ac:dyDescent="0.25">
      <c r="A1450">
        <v>2010</v>
      </c>
      <c r="B1450" t="s">
        <v>18</v>
      </c>
      <c r="C1450" t="s">
        <v>19</v>
      </c>
      <c r="D1450" t="s">
        <v>38</v>
      </c>
      <c r="E1450" t="s">
        <v>373</v>
      </c>
      <c r="F1450" t="s">
        <v>124</v>
      </c>
      <c r="G1450" t="s">
        <v>147</v>
      </c>
      <c r="H1450" t="s">
        <v>120</v>
      </c>
      <c r="I1450">
        <v>1</v>
      </c>
      <c r="J1450">
        <v>215130.92189999999</v>
      </c>
      <c r="K1450">
        <v>1</v>
      </c>
    </row>
    <row r="1451" spans="1:11" x14ac:dyDescent="0.25">
      <c r="A1451">
        <v>2010</v>
      </c>
      <c r="B1451" t="s">
        <v>18</v>
      </c>
      <c r="C1451" t="s">
        <v>19</v>
      </c>
      <c r="D1451" t="s">
        <v>38</v>
      </c>
      <c r="E1451" t="s">
        <v>196</v>
      </c>
      <c r="F1451" t="s">
        <v>142</v>
      </c>
      <c r="G1451" t="s">
        <v>28</v>
      </c>
      <c r="H1451" t="s">
        <v>120</v>
      </c>
      <c r="I1451">
        <v>1</v>
      </c>
      <c r="J1451">
        <v>0</v>
      </c>
      <c r="K1451">
        <v>0</v>
      </c>
    </row>
    <row r="1452" spans="1:11" x14ac:dyDescent="0.25">
      <c r="A1452">
        <v>2010</v>
      </c>
      <c r="B1452" t="s">
        <v>18</v>
      </c>
      <c r="C1452" t="s">
        <v>19</v>
      </c>
      <c r="D1452" t="s">
        <v>38</v>
      </c>
      <c r="E1452" t="s">
        <v>196</v>
      </c>
      <c r="F1452" t="s">
        <v>142</v>
      </c>
      <c r="G1452" t="s">
        <v>208</v>
      </c>
      <c r="H1452" t="s">
        <v>204</v>
      </c>
      <c r="I1452">
        <v>1</v>
      </c>
      <c r="J1452">
        <v>917000</v>
      </c>
      <c r="K1452">
        <v>3</v>
      </c>
    </row>
    <row r="1453" spans="1:11" x14ac:dyDescent="0.25">
      <c r="A1453">
        <v>2010</v>
      </c>
      <c r="B1453" t="s">
        <v>18</v>
      </c>
      <c r="C1453" t="s">
        <v>19</v>
      </c>
      <c r="D1453" t="s">
        <v>38</v>
      </c>
      <c r="E1453" t="s">
        <v>207</v>
      </c>
      <c r="F1453" t="s">
        <v>124</v>
      </c>
      <c r="G1453" t="s">
        <v>208</v>
      </c>
      <c r="H1453" t="s">
        <v>145</v>
      </c>
      <c r="I1453">
        <v>1</v>
      </c>
      <c r="J1453">
        <v>111534.57030000001</v>
      </c>
      <c r="K1453">
        <v>1</v>
      </c>
    </row>
    <row r="1454" spans="1:11" x14ac:dyDescent="0.25">
      <c r="A1454">
        <v>2010</v>
      </c>
      <c r="B1454" t="s">
        <v>18</v>
      </c>
      <c r="C1454" t="s">
        <v>19</v>
      </c>
      <c r="D1454" t="s">
        <v>38</v>
      </c>
      <c r="E1454" t="s">
        <v>268</v>
      </c>
      <c r="F1454" t="s">
        <v>129</v>
      </c>
      <c r="G1454" t="s">
        <v>203</v>
      </c>
      <c r="H1454" t="s">
        <v>120</v>
      </c>
      <c r="I1454">
        <v>1</v>
      </c>
      <c r="J1454">
        <v>793878.7121</v>
      </c>
      <c r="K1454">
        <v>7</v>
      </c>
    </row>
    <row r="1455" spans="1:11" x14ac:dyDescent="0.25">
      <c r="A1455">
        <v>2010</v>
      </c>
      <c r="B1455" t="s">
        <v>18</v>
      </c>
      <c r="C1455" t="s">
        <v>19</v>
      </c>
      <c r="D1455" t="s">
        <v>38</v>
      </c>
      <c r="E1455" t="s">
        <v>123</v>
      </c>
      <c r="F1455" t="s">
        <v>124</v>
      </c>
      <c r="G1455" t="s">
        <v>28</v>
      </c>
      <c r="H1455" t="s">
        <v>204</v>
      </c>
      <c r="I1455">
        <v>1</v>
      </c>
      <c r="J1455">
        <v>16720</v>
      </c>
      <c r="K1455">
        <v>1</v>
      </c>
    </row>
    <row r="1456" spans="1:11" x14ac:dyDescent="0.25">
      <c r="A1456">
        <v>2010</v>
      </c>
      <c r="B1456" t="s">
        <v>18</v>
      </c>
      <c r="C1456" t="s">
        <v>19</v>
      </c>
      <c r="D1456" t="s">
        <v>38</v>
      </c>
      <c r="E1456" t="s">
        <v>123</v>
      </c>
      <c r="F1456" t="s">
        <v>124</v>
      </c>
      <c r="G1456" t="s">
        <v>137</v>
      </c>
      <c r="H1456" t="s">
        <v>131</v>
      </c>
      <c r="I1456">
        <v>1</v>
      </c>
      <c r="J1456">
        <v>2839239</v>
      </c>
      <c r="K1456">
        <v>8</v>
      </c>
    </row>
    <row r="1457" spans="1:11" x14ac:dyDescent="0.25">
      <c r="A1457">
        <v>2010</v>
      </c>
      <c r="B1457" t="s">
        <v>18</v>
      </c>
      <c r="C1457" t="s">
        <v>19</v>
      </c>
      <c r="D1457" t="s">
        <v>55</v>
      </c>
      <c r="E1457" t="s">
        <v>333</v>
      </c>
      <c r="F1457" t="s">
        <v>129</v>
      </c>
      <c r="G1457" t="s">
        <v>28</v>
      </c>
      <c r="H1457" t="s">
        <v>240</v>
      </c>
      <c r="I1457">
        <v>1</v>
      </c>
      <c r="J1457">
        <v>328128.0625</v>
      </c>
      <c r="K1457">
        <v>3</v>
      </c>
    </row>
    <row r="1458" spans="1:11" x14ac:dyDescent="0.25">
      <c r="A1458">
        <v>2010</v>
      </c>
      <c r="B1458" t="s">
        <v>18</v>
      </c>
      <c r="C1458" t="s">
        <v>60</v>
      </c>
      <c r="D1458" t="s">
        <v>20</v>
      </c>
      <c r="E1458" t="s">
        <v>118</v>
      </c>
      <c r="F1458" t="s">
        <v>116</v>
      </c>
      <c r="G1458" t="s">
        <v>285</v>
      </c>
      <c r="H1458" t="s">
        <v>127</v>
      </c>
      <c r="I1458">
        <v>1</v>
      </c>
      <c r="J1458">
        <v>9800000</v>
      </c>
      <c r="K1458">
        <v>8</v>
      </c>
    </row>
    <row r="1459" spans="1:11" x14ac:dyDescent="0.25">
      <c r="A1459">
        <v>2010</v>
      </c>
      <c r="B1459" t="s">
        <v>18</v>
      </c>
      <c r="C1459" t="s">
        <v>60</v>
      </c>
      <c r="D1459" t="s">
        <v>30</v>
      </c>
      <c r="E1459" t="s">
        <v>202</v>
      </c>
      <c r="F1459" t="s">
        <v>129</v>
      </c>
      <c r="G1459" t="s">
        <v>28</v>
      </c>
      <c r="H1459" t="s">
        <v>120</v>
      </c>
      <c r="I1459">
        <v>1</v>
      </c>
      <c r="J1459">
        <v>52429.750599999999</v>
      </c>
      <c r="K1459">
        <v>4</v>
      </c>
    </row>
    <row r="1460" spans="1:11" x14ac:dyDescent="0.25">
      <c r="A1460">
        <v>2010</v>
      </c>
      <c r="B1460" t="s">
        <v>18</v>
      </c>
      <c r="C1460" t="s">
        <v>60</v>
      </c>
      <c r="D1460" t="s">
        <v>30</v>
      </c>
      <c r="E1460" t="s">
        <v>128</v>
      </c>
      <c r="F1460" t="s">
        <v>129</v>
      </c>
      <c r="G1460" t="s">
        <v>28</v>
      </c>
      <c r="H1460" t="s">
        <v>120</v>
      </c>
      <c r="I1460">
        <v>1</v>
      </c>
      <c r="J1460">
        <v>0</v>
      </c>
      <c r="K1460">
        <v>0</v>
      </c>
    </row>
    <row r="1461" spans="1:11" x14ac:dyDescent="0.25">
      <c r="A1461">
        <v>2010</v>
      </c>
      <c r="B1461" t="s">
        <v>18</v>
      </c>
      <c r="C1461" t="s">
        <v>60</v>
      </c>
      <c r="D1461" t="s">
        <v>30</v>
      </c>
      <c r="E1461" t="s">
        <v>128</v>
      </c>
      <c r="F1461" t="s">
        <v>129</v>
      </c>
      <c r="G1461" t="s">
        <v>313</v>
      </c>
      <c r="H1461" t="s">
        <v>120</v>
      </c>
      <c r="I1461">
        <v>1</v>
      </c>
      <c r="J1461">
        <v>22191177.8662</v>
      </c>
      <c r="K1461">
        <v>11</v>
      </c>
    </row>
    <row r="1462" spans="1:11" x14ac:dyDescent="0.25">
      <c r="A1462">
        <v>2010</v>
      </c>
      <c r="B1462" t="s">
        <v>18</v>
      </c>
      <c r="C1462" t="s">
        <v>60</v>
      </c>
      <c r="D1462" t="s">
        <v>67</v>
      </c>
      <c r="E1462" t="s">
        <v>206</v>
      </c>
      <c r="F1462" t="s">
        <v>129</v>
      </c>
      <c r="G1462" t="s">
        <v>28</v>
      </c>
      <c r="H1462" t="s">
        <v>120</v>
      </c>
      <c r="I1462">
        <v>1</v>
      </c>
      <c r="J1462">
        <v>-136096.125</v>
      </c>
      <c r="K1462">
        <v>1</v>
      </c>
    </row>
    <row r="1463" spans="1:11" x14ac:dyDescent="0.25">
      <c r="A1463">
        <v>2009</v>
      </c>
      <c r="B1463" t="s">
        <v>18</v>
      </c>
      <c r="C1463" t="s">
        <v>29</v>
      </c>
      <c r="D1463" t="s">
        <v>30</v>
      </c>
      <c r="E1463" t="s">
        <v>128</v>
      </c>
      <c r="F1463" t="s">
        <v>129</v>
      </c>
      <c r="G1463" t="s">
        <v>28</v>
      </c>
      <c r="H1463" t="s">
        <v>131</v>
      </c>
      <c r="I1463">
        <v>1</v>
      </c>
      <c r="J1463">
        <v>2662471</v>
      </c>
      <c r="K1463">
        <v>4</v>
      </c>
    </row>
    <row r="1464" spans="1:11" x14ac:dyDescent="0.25">
      <c r="A1464">
        <v>2009</v>
      </c>
      <c r="B1464" t="s">
        <v>18</v>
      </c>
      <c r="C1464" t="s">
        <v>29</v>
      </c>
      <c r="D1464" t="s">
        <v>30</v>
      </c>
      <c r="E1464" t="s">
        <v>266</v>
      </c>
      <c r="F1464" t="s">
        <v>129</v>
      </c>
      <c r="G1464" t="s">
        <v>28</v>
      </c>
      <c r="H1464" t="s">
        <v>120</v>
      </c>
      <c r="I1464">
        <v>1</v>
      </c>
      <c r="J1464">
        <v>19864</v>
      </c>
      <c r="K1464">
        <v>1</v>
      </c>
    </row>
    <row r="1465" spans="1:11" x14ac:dyDescent="0.25">
      <c r="A1465">
        <v>2009</v>
      </c>
      <c r="B1465" t="s">
        <v>18</v>
      </c>
      <c r="C1465" t="s">
        <v>29</v>
      </c>
      <c r="D1465" t="s">
        <v>36</v>
      </c>
      <c r="E1465" t="s">
        <v>294</v>
      </c>
      <c r="F1465" t="s">
        <v>129</v>
      </c>
      <c r="G1465" t="s">
        <v>28</v>
      </c>
      <c r="H1465" t="s">
        <v>120</v>
      </c>
      <c r="I1465">
        <v>1</v>
      </c>
      <c r="J1465">
        <v>0</v>
      </c>
      <c r="K1465">
        <v>1</v>
      </c>
    </row>
    <row r="1466" spans="1:11" x14ac:dyDescent="0.25">
      <c r="A1466">
        <v>2009</v>
      </c>
      <c r="B1466" t="s">
        <v>18</v>
      </c>
      <c r="C1466" t="s">
        <v>29</v>
      </c>
      <c r="D1466" t="s">
        <v>36</v>
      </c>
      <c r="E1466" t="s">
        <v>153</v>
      </c>
      <c r="F1466" t="s">
        <v>116</v>
      </c>
      <c r="G1466" t="s">
        <v>286</v>
      </c>
      <c r="H1466" t="s">
        <v>120</v>
      </c>
      <c r="I1466">
        <v>1</v>
      </c>
      <c r="J1466">
        <v>29965401</v>
      </c>
      <c r="K1466">
        <v>4</v>
      </c>
    </row>
    <row r="1467" spans="1:11" x14ac:dyDescent="0.25">
      <c r="A1467">
        <v>2009</v>
      </c>
      <c r="B1467" t="s">
        <v>18</v>
      </c>
      <c r="C1467" t="s">
        <v>29</v>
      </c>
      <c r="D1467" t="s">
        <v>36</v>
      </c>
      <c r="E1467" t="s">
        <v>277</v>
      </c>
      <c r="F1467" t="s">
        <v>129</v>
      </c>
      <c r="G1467" t="s">
        <v>28</v>
      </c>
      <c r="H1467" t="s">
        <v>120</v>
      </c>
      <c r="I1467">
        <v>1</v>
      </c>
      <c r="J1467">
        <v>4500</v>
      </c>
      <c r="K1467">
        <v>1</v>
      </c>
    </row>
    <row r="1468" spans="1:11" x14ac:dyDescent="0.25">
      <c r="A1468">
        <v>2009</v>
      </c>
      <c r="B1468" t="s">
        <v>18</v>
      </c>
      <c r="C1468" t="s">
        <v>29</v>
      </c>
      <c r="D1468" t="s">
        <v>67</v>
      </c>
      <c r="E1468" t="s">
        <v>247</v>
      </c>
      <c r="F1468" t="s">
        <v>129</v>
      </c>
      <c r="G1468" t="s">
        <v>28</v>
      </c>
      <c r="H1468" t="s">
        <v>248</v>
      </c>
      <c r="I1468">
        <v>1</v>
      </c>
      <c r="J1468">
        <v>0</v>
      </c>
      <c r="K1468">
        <v>2</v>
      </c>
    </row>
    <row r="1469" spans="1:11" x14ac:dyDescent="0.25">
      <c r="A1469">
        <v>2009</v>
      </c>
      <c r="B1469" t="s">
        <v>18</v>
      </c>
      <c r="C1469" t="s">
        <v>29</v>
      </c>
      <c r="D1469" t="s">
        <v>50</v>
      </c>
      <c r="E1469" t="s">
        <v>272</v>
      </c>
      <c r="F1469" t="s">
        <v>136</v>
      </c>
      <c r="G1469" t="s">
        <v>28</v>
      </c>
      <c r="H1469" t="s">
        <v>120</v>
      </c>
      <c r="I1469">
        <v>1</v>
      </c>
      <c r="J1469">
        <v>-3788</v>
      </c>
      <c r="K1469">
        <v>5</v>
      </c>
    </row>
    <row r="1470" spans="1:11" x14ac:dyDescent="0.25">
      <c r="A1470">
        <v>2009</v>
      </c>
      <c r="B1470" t="s">
        <v>18</v>
      </c>
      <c r="C1470" t="s">
        <v>29</v>
      </c>
      <c r="D1470" t="s">
        <v>38</v>
      </c>
      <c r="E1470" t="s">
        <v>191</v>
      </c>
      <c r="F1470" t="s">
        <v>124</v>
      </c>
      <c r="G1470" t="s">
        <v>28</v>
      </c>
      <c r="H1470" t="s">
        <v>120</v>
      </c>
      <c r="I1470">
        <v>1</v>
      </c>
      <c r="J1470">
        <v>265914.93</v>
      </c>
      <c r="K1470">
        <v>2</v>
      </c>
    </row>
    <row r="1471" spans="1:11" x14ac:dyDescent="0.25">
      <c r="A1471">
        <v>2009</v>
      </c>
      <c r="B1471" t="s">
        <v>18</v>
      </c>
      <c r="C1471" t="s">
        <v>78</v>
      </c>
      <c r="D1471" t="s">
        <v>20</v>
      </c>
      <c r="E1471" t="s">
        <v>121</v>
      </c>
      <c r="F1471" t="s">
        <v>116</v>
      </c>
      <c r="G1471" t="s">
        <v>28</v>
      </c>
      <c r="H1471" t="s">
        <v>120</v>
      </c>
      <c r="I1471">
        <v>1</v>
      </c>
      <c r="J1471">
        <v>2373852.6093000001</v>
      </c>
      <c r="K1471">
        <v>35</v>
      </c>
    </row>
    <row r="1472" spans="1:11" x14ac:dyDescent="0.25">
      <c r="A1472">
        <v>2009</v>
      </c>
      <c r="B1472" t="s">
        <v>18</v>
      </c>
      <c r="C1472" t="s">
        <v>78</v>
      </c>
      <c r="D1472" t="s">
        <v>67</v>
      </c>
      <c r="E1472" t="s">
        <v>232</v>
      </c>
      <c r="F1472" t="s">
        <v>129</v>
      </c>
      <c r="G1472" t="s">
        <v>28</v>
      </c>
      <c r="H1472" t="s">
        <v>120</v>
      </c>
      <c r="I1472">
        <v>1</v>
      </c>
      <c r="J1472">
        <v>71924.742199999993</v>
      </c>
      <c r="K1472">
        <v>1</v>
      </c>
    </row>
    <row r="1473" spans="1:11" x14ac:dyDescent="0.25">
      <c r="A1473">
        <v>2010</v>
      </c>
      <c r="B1473" t="s">
        <v>18</v>
      </c>
      <c r="C1473" t="s">
        <v>19</v>
      </c>
      <c r="D1473" t="s">
        <v>20</v>
      </c>
      <c r="E1473" t="s">
        <v>118</v>
      </c>
      <c r="F1473" t="s">
        <v>116</v>
      </c>
      <c r="G1473" t="s">
        <v>172</v>
      </c>
      <c r="H1473" t="s">
        <v>117</v>
      </c>
      <c r="I1473">
        <v>1</v>
      </c>
      <c r="J1473">
        <v>-1372046</v>
      </c>
      <c r="K1473">
        <v>12</v>
      </c>
    </row>
    <row r="1474" spans="1:11" x14ac:dyDescent="0.25">
      <c r="A1474">
        <v>2010</v>
      </c>
      <c r="B1474" t="s">
        <v>18</v>
      </c>
      <c r="C1474" t="s">
        <v>19</v>
      </c>
      <c r="D1474" t="s">
        <v>20</v>
      </c>
      <c r="E1474" t="s">
        <v>118</v>
      </c>
      <c r="F1474" t="s">
        <v>116</v>
      </c>
      <c r="G1474" t="s">
        <v>137</v>
      </c>
      <c r="H1474" t="s">
        <v>145</v>
      </c>
      <c r="I1474">
        <v>1</v>
      </c>
      <c r="J1474">
        <v>17689904.5469</v>
      </c>
      <c r="K1474">
        <v>39</v>
      </c>
    </row>
    <row r="1475" spans="1:11" x14ac:dyDescent="0.25">
      <c r="A1475">
        <v>2010</v>
      </c>
      <c r="B1475" t="s">
        <v>18</v>
      </c>
      <c r="C1475" t="s">
        <v>19</v>
      </c>
      <c r="D1475" t="s">
        <v>30</v>
      </c>
      <c r="E1475" t="s">
        <v>149</v>
      </c>
      <c r="F1475" t="s">
        <v>129</v>
      </c>
      <c r="G1475" t="s">
        <v>28</v>
      </c>
      <c r="H1475" t="s">
        <v>233</v>
      </c>
      <c r="I1475">
        <v>1</v>
      </c>
      <c r="J1475">
        <v>1750751</v>
      </c>
      <c r="K1475">
        <v>1</v>
      </c>
    </row>
    <row r="1476" spans="1:11" x14ac:dyDescent="0.25">
      <c r="A1476">
        <v>2010</v>
      </c>
      <c r="B1476" t="s">
        <v>18</v>
      </c>
      <c r="C1476" t="s">
        <v>19</v>
      </c>
      <c r="D1476" t="s">
        <v>30</v>
      </c>
      <c r="E1476" t="s">
        <v>149</v>
      </c>
      <c r="F1476" t="s">
        <v>129</v>
      </c>
      <c r="G1476" t="s">
        <v>147</v>
      </c>
      <c r="H1476" t="s">
        <v>120</v>
      </c>
      <c r="I1476">
        <v>1</v>
      </c>
      <c r="J1476">
        <v>216779.49220000001</v>
      </c>
      <c r="K1476">
        <v>2</v>
      </c>
    </row>
    <row r="1477" spans="1:11" x14ac:dyDescent="0.25">
      <c r="A1477">
        <v>2010</v>
      </c>
      <c r="B1477" t="s">
        <v>18</v>
      </c>
      <c r="C1477" t="s">
        <v>19</v>
      </c>
      <c r="D1477" t="s">
        <v>30</v>
      </c>
      <c r="E1477" t="s">
        <v>363</v>
      </c>
      <c r="F1477" t="s">
        <v>129</v>
      </c>
      <c r="G1477" t="s">
        <v>28</v>
      </c>
      <c r="H1477" t="s">
        <v>120</v>
      </c>
      <c r="I1477">
        <v>1</v>
      </c>
      <c r="J1477">
        <v>11687.3603</v>
      </c>
      <c r="K1477">
        <v>4</v>
      </c>
    </row>
    <row r="1478" spans="1:11" x14ac:dyDescent="0.25">
      <c r="A1478">
        <v>2010</v>
      </c>
      <c r="B1478" t="s">
        <v>18</v>
      </c>
      <c r="C1478" t="s">
        <v>19</v>
      </c>
      <c r="D1478" t="s">
        <v>30</v>
      </c>
      <c r="E1478" t="s">
        <v>374</v>
      </c>
      <c r="F1478" t="s">
        <v>129</v>
      </c>
      <c r="G1478" t="s">
        <v>28</v>
      </c>
      <c r="H1478" t="s">
        <v>120</v>
      </c>
      <c r="I1478">
        <v>1</v>
      </c>
      <c r="J1478">
        <v>204059.05069999999</v>
      </c>
      <c r="K1478">
        <v>3</v>
      </c>
    </row>
    <row r="1479" spans="1:11" x14ac:dyDescent="0.25">
      <c r="A1479">
        <v>2010</v>
      </c>
      <c r="B1479" t="s">
        <v>18</v>
      </c>
      <c r="C1479" t="s">
        <v>19</v>
      </c>
      <c r="D1479" t="s">
        <v>42</v>
      </c>
      <c r="E1479" t="s">
        <v>375</v>
      </c>
      <c r="F1479" t="s">
        <v>129</v>
      </c>
      <c r="G1479" t="s">
        <v>28</v>
      </c>
      <c r="H1479" t="s">
        <v>120</v>
      </c>
      <c r="I1479">
        <v>1</v>
      </c>
      <c r="J1479">
        <v>179972.1563</v>
      </c>
      <c r="K1479">
        <v>1</v>
      </c>
    </row>
    <row r="1480" spans="1:11" x14ac:dyDescent="0.25">
      <c r="A1480">
        <v>2010</v>
      </c>
      <c r="B1480" t="s">
        <v>18</v>
      </c>
      <c r="C1480" t="s">
        <v>19</v>
      </c>
      <c r="D1480" t="s">
        <v>42</v>
      </c>
      <c r="E1480" t="s">
        <v>115</v>
      </c>
      <c r="F1480" t="s">
        <v>116</v>
      </c>
      <c r="G1480" t="s">
        <v>119</v>
      </c>
      <c r="H1480" t="s">
        <v>117</v>
      </c>
      <c r="I1480">
        <v>1</v>
      </c>
      <c r="J1480">
        <v>-6283984.2391999997</v>
      </c>
      <c r="K1480">
        <v>9</v>
      </c>
    </row>
    <row r="1481" spans="1:11" x14ac:dyDescent="0.25">
      <c r="A1481">
        <v>2010</v>
      </c>
      <c r="B1481" t="s">
        <v>18</v>
      </c>
      <c r="C1481" t="s">
        <v>19</v>
      </c>
      <c r="D1481" t="s">
        <v>42</v>
      </c>
      <c r="E1481" t="s">
        <v>141</v>
      </c>
      <c r="F1481" t="s">
        <v>142</v>
      </c>
      <c r="G1481" t="s">
        <v>28</v>
      </c>
      <c r="H1481" t="s">
        <v>145</v>
      </c>
      <c r="I1481">
        <v>1</v>
      </c>
      <c r="J1481">
        <v>29218</v>
      </c>
      <c r="K1481">
        <v>3</v>
      </c>
    </row>
    <row r="1482" spans="1:11" x14ac:dyDescent="0.25">
      <c r="A1482">
        <v>2010</v>
      </c>
      <c r="B1482" t="s">
        <v>18</v>
      </c>
      <c r="C1482" t="s">
        <v>19</v>
      </c>
      <c r="D1482" t="s">
        <v>42</v>
      </c>
      <c r="E1482" t="s">
        <v>141</v>
      </c>
      <c r="F1482" t="s">
        <v>142</v>
      </c>
      <c r="G1482" t="s">
        <v>28</v>
      </c>
      <c r="H1482" t="s">
        <v>120</v>
      </c>
      <c r="I1482">
        <v>1</v>
      </c>
      <c r="J1482">
        <v>8849245.625</v>
      </c>
      <c r="K1482">
        <v>12</v>
      </c>
    </row>
    <row r="1483" spans="1:11" x14ac:dyDescent="0.25">
      <c r="A1483">
        <v>2010</v>
      </c>
      <c r="B1483" t="s">
        <v>18</v>
      </c>
      <c r="C1483" t="s">
        <v>19</v>
      </c>
      <c r="D1483" t="s">
        <v>42</v>
      </c>
      <c r="E1483" t="s">
        <v>141</v>
      </c>
      <c r="F1483" t="s">
        <v>142</v>
      </c>
      <c r="G1483" t="s">
        <v>137</v>
      </c>
      <c r="H1483" t="s">
        <v>117</v>
      </c>
      <c r="I1483">
        <v>1</v>
      </c>
      <c r="J1483">
        <v>-1330204</v>
      </c>
      <c r="K1483">
        <v>6</v>
      </c>
    </row>
    <row r="1484" spans="1:11" x14ac:dyDescent="0.25">
      <c r="A1484">
        <v>2010</v>
      </c>
      <c r="B1484" t="s">
        <v>18</v>
      </c>
      <c r="C1484" t="s">
        <v>19</v>
      </c>
      <c r="D1484" t="s">
        <v>42</v>
      </c>
      <c r="E1484" t="s">
        <v>141</v>
      </c>
      <c r="F1484" t="s">
        <v>142</v>
      </c>
      <c r="G1484" t="s">
        <v>137</v>
      </c>
      <c r="H1484" t="s">
        <v>120</v>
      </c>
      <c r="I1484">
        <v>1</v>
      </c>
      <c r="J1484">
        <v>-868808</v>
      </c>
      <c r="K1484">
        <v>4</v>
      </c>
    </row>
    <row r="1485" spans="1:11" x14ac:dyDescent="0.25">
      <c r="A1485">
        <v>2010</v>
      </c>
      <c r="B1485" t="s">
        <v>18</v>
      </c>
      <c r="C1485" t="s">
        <v>19</v>
      </c>
      <c r="D1485" t="s">
        <v>67</v>
      </c>
      <c r="E1485" t="s">
        <v>297</v>
      </c>
      <c r="F1485" t="s">
        <v>129</v>
      </c>
      <c r="G1485" t="s">
        <v>28</v>
      </c>
      <c r="H1485" t="s">
        <v>120</v>
      </c>
      <c r="I1485">
        <v>1</v>
      </c>
      <c r="J1485">
        <v>296549.77</v>
      </c>
      <c r="K1485">
        <v>6</v>
      </c>
    </row>
    <row r="1486" spans="1:11" x14ac:dyDescent="0.25">
      <c r="A1486">
        <v>2010</v>
      </c>
      <c r="B1486" t="s">
        <v>18</v>
      </c>
      <c r="C1486" t="s">
        <v>19</v>
      </c>
      <c r="D1486" t="s">
        <v>67</v>
      </c>
      <c r="E1486" t="s">
        <v>181</v>
      </c>
      <c r="F1486" t="s">
        <v>129</v>
      </c>
      <c r="G1486" t="s">
        <v>28</v>
      </c>
      <c r="H1486" t="s">
        <v>145</v>
      </c>
      <c r="I1486">
        <v>1</v>
      </c>
      <c r="J1486">
        <v>604856.61719999998</v>
      </c>
      <c r="K1486">
        <v>9</v>
      </c>
    </row>
    <row r="1487" spans="1:11" x14ac:dyDescent="0.25">
      <c r="A1487">
        <v>2010</v>
      </c>
      <c r="B1487" t="s">
        <v>18</v>
      </c>
      <c r="C1487" t="s">
        <v>19</v>
      </c>
      <c r="D1487" t="s">
        <v>67</v>
      </c>
      <c r="E1487" t="s">
        <v>323</v>
      </c>
      <c r="F1487" t="s">
        <v>129</v>
      </c>
      <c r="G1487" t="s">
        <v>28</v>
      </c>
      <c r="H1487" t="s">
        <v>204</v>
      </c>
      <c r="I1487">
        <v>1</v>
      </c>
      <c r="J1487">
        <v>3249705</v>
      </c>
      <c r="K1487">
        <v>1</v>
      </c>
    </row>
    <row r="1488" spans="1:11" x14ac:dyDescent="0.25">
      <c r="A1488">
        <v>2010</v>
      </c>
      <c r="B1488" t="s">
        <v>18</v>
      </c>
      <c r="C1488" t="s">
        <v>19</v>
      </c>
      <c r="D1488" t="s">
        <v>67</v>
      </c>
      <c r="E1488" t="s">
        <v>323</v>
      </c>
      <c r="F1488" t="s">
        <v>129</v>
      </c>
      <c r="G1488" t="s">
        <v>28</v>
      </c>
      <c r="H1488" t="s">
        <v>233</v>
      </c>
      <c r="I1488">
        <v>1</v>
      </c>
      <c r="J1488">
        <v>5393420</v>
      </c>
      <c r="K1488">
        <v>1</v>
      </c>
    </row>
    <row r="1489" spans="1:11" x14ac:dyDescent="0.25">
      <c r="A1489">
        <v>2010</v>
      </c>
      <c r="B1489" t="s">
        <v>18</v>
      </c>
      <c r="C1489" t="s">
        <v>19</v>
      </c>
      <c r="D1489" t="s">
        <v>67</v>
      </c>
      <c r="E1489" t="s">
        <v>183</v>
      </c>
      <c r="F1489" t="s">
        <v>129</v>
      </c>
      <c r="G1489" t="s">
        <v>28</v>
      </c>
      <c r="H1489" t="s">
        <v>120</v>
      </c>
      <c r="I1489">
        <v>1</v>
      </c>
      <c r="J1489">
        <v>37711333.821000002</v>
      </c>
      <c r="K1489">
        <v>83</v>
      </c>
    </row>
    <row r="1490" spans="1:11" x14ac:dyDescent="0.25">
      <c r="A1490">
        <v>2010</v>
      </c>
      <c r="B1490" t="s">
        <v>18</v>
      </c>
      <c r="C1490" t="s">
        <v>19</v>
      </c>
      <c r="D1490" t="s">
        <v>67</v>
      </c>
      <c r="E1490" t="s">
        <v>291</v>
      </c>
      <c r="F1490" t="s">
        <v>129</v>
      </c>
      <c r="G1490" t="s">
        <v>28</v>
      </c>
      <c r="H1490" t="s">
        <v>120</v>
      </c>
      <c r="I1490">
        <v>1</v>
      </c>
      <c r="J1490">
        <v>10842.5898</v>
      </c>
      <c r="K1490">
        <v>1</v>
      </c>
    </row>
    <row r="1491" spans="1:11" x14ac:dyDescent="0.25">
      <c r="A1491">
        <v>2010</v>
      </c>
      <c r="B1491" t="s">
        <v>18</v>
      </c>
      <c r="C1491" t="s">
        <v>19</v>
      </c>
      <c r="D1491" t="s">
        <v>67</v>
      </c>
      <c r="E1491" t="s">
        <v>232</v>
      </c>
      <c r="F1491" t="s">
        <v>129</v>
      </c>
      <c r="G1491" t="s">
        <v>28</v>
      </c>
      <c r="H1491" t="s">
        <v>248</v>
      </c>
      <c r="I1491">
        <v>1</v>
      </c>
      <c r="J1491">
        <v>0</v>
      </c>
      <c r="K1491">
        <v>1</v>
      </c>
    </row>
    <row r="1492" spans="1:11" x14ac:dyDescent="0.25">
      <c r="A1492">
        <v>2010</v>
      </c>
      <c r="B1492" t="s">
        <v>18</v>
      </c>
      <c r="C1492" t="s">
        <v>19</v>
      </c>
      <c r="D1492" t="s">
        <v>67</v>
      </c>
      <c r="E1492" t="s">
        <v>232</v>
      </c>
      <c r="F1492" t="s">
        <v>129</v>
      </c>
      <c r="G1492" t="s">
        <v>288</v>
      </c>
      <c r="H1492" t="s">
        <v>145</v>
      </c>
      <c r="I1492">
        <v>1</v>
      </c>
      <c r="J1492">
        <v>79139</v>
      </c>
      <c r="K1492">
        <v>1</v>
      </c>
    </row>
    <row r="1493" spans="1:11" x14ac:dyDescent="0.25">
      <c r="A1493">
        <v>2010</v>
      </c>
      <c r="B1493" t="s">
        <v>18</v>
      </c>
      <c r="C1493" t="s">
        <v>19</v>
      </c>
      <c r="D1493" t="s">
        <v>67</v>
      </c>
      <c r="E1493" t="s">
        <v>232</v>
      </c>
      <c r="F1493" t="s">
        <v>129</v>
      </c>
      <c r="G1493" t="s">
        <v>349</v>
      </c>
      <c r="H1493" t="s">
        <v>240</v>
      </c>
      <c r="I1493">
        <v>1</v>
      </c>
      <c r="J1493">
        <v>-12428.5303</v>
      </c>
      <c r="K1493">
        <v>1</v>
      </c>
    </row>
    <row r="1494" spans="1:11" x14ac:dyDescent="0.25">
      <c r="A1494">
        <v>2010</v>
      </c>
      <c r="B1494" t="s">
        <v>18</v>
      </c>
      <c r="C1494" t="s">
        <v>19</v>
      </c>
      <c r="D1494" t="s">
        <v>67</v>
      </c>
      <c r="E1494" t="s">
        <v>215</v>
      </c>
      <c r="F1494" t="s">
        <v>129</v>
      </c>
      <c r="G1494" t="s">
        <v>28</v>
      </c>
      <c r="H1494" t="s">
        <v>120</v>
      </c>
      <c r="I1494">
        <v>1</v>
      </c>
      <c r="J1494">
        <v>317127.78000000003</v>
      </c>
      <c r="K1494">
        <v>5</v>
      </c>
    </row>
    <row r="1495" spans="1:11" x14ac:dyDescent="0.25">
      <c r="A1495">
        <v>2010</v>
      </c>
      <c r="B1495" t="s">
        <v>18</v>
      </c>
      <c r="C1495" t="s">
        <v>19</v>
      </c>
      <c r="D1495" t="s">
        <v>50</v>
      </c>
      <c r="E1495" t="s">
        <v>279</v>
      </c>
      <c r="F1495" t="s">
        <v>136</v>
      </c>
      <c r="G1495" t="s">
        <v>147</v>
      </c>
      <c r="H1495" t="s">
        <v>120</v>
      </c>
      <c r="I1495">
        <v>1</v>
      </c>
      <c r="J1495">
        <v>207815.3437</v>
      </c>
      <c r="K1495">
        <v>2</v>
      </c>
    </row>
    <row r="1496" spans="1:11" x14ac:dyDescent="0.25">
      <c r="A1496">
        <v>2010</v>
      </c>
      <c r="B1496" t="s">
        <v>18</v>
      </c>
      <c r="C1496" t="s">
        <v>19</v>
      </c>
      <c r="D1496" t="s">
        <v>38</v>
      </c>
      <c r="E1496" t="s">
        <v>221</v>
      </c>
      <c r="F1496" t="s">
        <v>129</v>
      </c>
      <c r="G1496" t="s">
        <v>28</v>
      </c>
      <c r="H1496" t="s">
        <v>120</v>
      </c>
      <c r="I1496">
        <v>1</v>
      </c>
      <c r="J1496">
        <v>6297981</v>
      </c>
      <c r="K1496">
        <v>7</v>
      </c>
    </row>
    <row r="1497" spans="1:11" x14ac:dyDescent="0.25">
      <c r="A1497">
        <v>2009</v>
      </c>
      <c r="B1497" t="s">
        <v>18</v>
      </c>
      <c r="C1497" t="s">
        <v>19</v>
      </c>
      <c r="D1497" t="s">
        <v>38</v>
      </c>
      <c r="E1497" t="s">
        <v>191</v>
      </c>
      <c r="F1497" t="s">
        <v>124</v>
      </c>
      <c r="G1497" t="s">
        <v>28</v>
      </c>
      <c r="H1497" t="s">
        <v>120</v>
      </c>
      <c r="I1497">
        <v>1</v>
      </c>
      <c r="J1497">
        <v>3391360.5361000001</v>
      </c>
      <c r="K1497">
        <v>8</v>
      </c>
    </row>
    <row r="1498" spans="1:11" x14ac:dyDescent="0.25">
      <c r="A1498">
        <v>2009</v>
      </c>
      <c r="B1498" t="s">
        <v>18</v>
      </c>
      <c r="C1498" t="s">
        <v>19</v>
      </c>
      <c r="D1498" t="s">
        <v>38</v>
      </c>
      <c r="E1498" t="s">
        <v>268</v>
      </c>
      <c r="F1498" t="s">
        <v>129</v>
      </c>
      <c r="G1498" t="s">
        <v>147</v>
      </c>
      <c r="H1498" t="s">
        <v>204</v>
      </c>
      <c r="I1498">
        <v>1</v>
      </c>
      <c r="J1498">
        <v>19567.349600000001</v>
      </c>
      <c r="K1498">
        <v>1</v>
      </c>
    </row>
    <row r="1499" spans="1:11" x14ac:dyDescent="0.25">
      <c r="A1499">
        <v>2009</v>
      </c>
      <c r="B1499" t="s">
        <v>18</v>
      </c>
      <c r="C1499" t="s">
        <v>19</v>
      </c>
      <c r="D1499" t="s">
        <v>38</v>
      </c>
      <c r="E1499" t="s">
        <v>123</v>
      </c>
      <c r="F1499" t="s">
        <v>124</v>
      </c>
      <c r="G1499" t="s">
        <v>208</v>
      </c>
      <c r="H1499" t="s">
        <v>120</v>
      </c>
      <c r="I1499">
        <v>1</v>
      </c>
      <c r="J1499">
        <v>0</v>
      </c>
      <c r="K1499">
        <v>1</v>
      </c>
    </row>
    <row r="1500" spans="1:11" x14ac:dyDescent="0.25">
      <c r="A1500">
        <v>2009</v>
      </c>
      <c r="B1500" t="s">
        <v>18</v>
      </c>
      <c r="C1500" t="s">
        <v>19</v>
      </c>
      <c r="D1500" t="s">
        <v>38</v>
      </c>
      <c r="E1500" t="s">
        <v>243</v>
      </c>
      <c r="F1500" t="s">
        <v>124</v>
      </c>
      <c r="G1500" t="s">
        <v>208</v>
      </c>
      <c r="H1500" t="s">
        <v>120</v>
      </c>
      <c r="I1500">
        <v>1</v>
      </c>
      <c r="J1500">
        <v>346502</v>
      </c>
      <c r="K1500">
        <v>3</v>
      </c>
    </row>
    <row r="1501" spans="1:11" x14ac:dyDescent="0.25">
      <c r="A1501">
        <v>2009</v>
      </c>
      <c r="B1501" t="s">
        <v>18</v>
      </c>
      <c r="C1501" t="s">
        <v>19</v>
      </c>
      <c r="D1501" t="s">
        <v>55</v>
      </c>
      <c r="E1501" t="s">
        <v>332</v>
      </c>
      <c r="F1501" t="s">
        <v>129</v>
      </c>
      <c r="G1501" t="s">
        <v>203</v>
      </c>
      <c r="H1501" t="s">
        <v>120</v>
      </c>
      <c r="I1501">
        <v>1</v>
      </c>
      <c r="J1501">
        <v>37332.250500000002</v>
      </c>
      <c r="K1501">
        <v>3</v>
      </c>
    </row>
    <row r="1502" spans="1:11" x14ac:dyDescent="0.25">
      <c r="A1502">
        <v>2009</v>
      </c>
      <c r="B1502" t="s">
        <v>18</v>
      </c>
      <c r="C1502" t="s">
        <v>60</v>
      </c>
      <c r="D1502" t="s">
        <v>30</v>
      </c>
      <c r="E1502" t="s">
        <v>197</v>
      </c>
      <c r="F1502" t="s">
        <v>129</v>
      </c>
      <c r="G1502" t="s">
        <v>28</v>
      </c>
      <c r="H1502" t="s">
        <v>120</v>
      </c>
      <c r="I1502">
        <v>1</v>
      </c>
      <c r="J1502">
        <v>3862326.5169000002</v>
      </c>
      <c r="K1502">
        <v>30</v>
      </c>
    </row>
    <row r="1503" spans="1:11" x14ac:dyDescent="0.25">
      <c r="A1503">
        <v>2009</v>
      </c>
      <c r="B1503" t="s">
        <v>18</v>
      </c>
      <c r="C1503" t="s">
        <v>60</v>
      </c>
      <c r="D1503" t="s">
        <v>30</v>
      </c>
      <c r="E1503" t="s">
        <v>177</v>
      </c>
      <c r="F1503" t="s">
        <v>129</v>
      </c>
      <c r="G1503" t="s">
        <v>28</v>
      </c>
      <c r="H1503" t="s">
        <v>120</v>
      </c>
      <c r="I1503">
        <v>1</v>
      </c>
      <c r="J1503">
        <v>18595.769499999999</v>
      </c>
      <c r="K1503">
        <v>1</v>
      </c>
    </row>
    <row r="1504" spans="1:11" x14ac:dyDescent="0.25">
      <c r="A1504">
        <v>2009</v>
      </c>
      <c r="B1504" t="s">
        <v>18</v>
      </c>
      <c r="C1504" t="s">
        <v>60</v>
      </c>
      <c r="D1504" t="s">
        <v>30</v>
      </c>
      <c r="E1504" t="s">
        <v>173</v>
      </c>
      <c r="F1504" t="s">
        <v>129</v>
      </c>
      <c r="G1504" t="s">
        <v>28</v>
      </c>
      <c r="H1504" t="s">
        <v>120</v>
      </c>
      <c r="I1504">
        <v>1</v>
      </c>
      <c r="J1504">
        <v>112461.8818</v>
      </c>
      <c r="K1504">
        <v>5</v>
      </c>
    </row>
    <row r="1505" spans="1:11" x14ac:dyDescent="0.25">
      <c r="A1505">
        <v>2009</v>
      </c>
      <c r="B1505" t="s">
        <v>18</v>
      </c>
      <c r="C1505" t="s">
        <v>60</v>
      </c>
      <c r="D1505" t="s">
        <v>67</v>
      </c>
      <c r="E1505" t="s">
        <v>284</v>
      </c>
      <c r="F1505" t="s">
        <v>129</v>
      </c>
      <c r="G1505" t="s">
        <v>28</v>
      </c>
      <c r="H1505" t="s">
        <v>120</v>
      </c>
      <c r="I1505">
        <v>1</v>
      </c>
      <c r="J1505">
        <v>17054.7402</v>
      </c>
      <c r="K1505">
        <v>1</v>
      </c>
    </row>
    <row r="1506" spans="1:11" x14ac:dyDescent="0.25">
      <c r="A1506">
        <v>2009</v>
      </c>
      <c r="B1506" t="s">
        <v>18</v>
      </c>
      <c r="C1506" t="s">
        <v>60</v>
      </c>
      <c r="D1506" t="s">
        <v>38</v>
      </c>
      <c r="E1506" t="s">
        <v>267</v>
      </c>
      <c r="F1506" t="s">
        <v>124</v>
      </c>
      <c r="G1506" t="s">
        <v>28</v>
      </c>
      <c r="H1506" t="s">
        <v>240</v>
      </c>
      <c r="I1506">
        <v>1</v>
      </c>
      <c r="J1506">
        <v>621336.80079999997</v>
      </c>
      <c r="K1506">
        <v>5</v>
      </c>
    </row>
    <row r="1507" spans="1:11" x14ac:dyDescent="0.25">
      <c r="A1507">
        <v>2009</v>
      </c>
      <c r="B1507" t="s">
        <v>18</v>
      </c>
      <c r="C1507" t="s">
        <v>60</v>
      </c>
      <c r="D1507" t="s">
        <v>55</v>
      </c>
      <c r="E1507" t="s">
        <v>209</v>
      </c>
      <c r="F1507" t="s">
        <v>124</v>
      </c>
      <c r="G1507" t="s">
        <v>28</v>
      </c>
      <c r="H1507" t="s">
        <v>145</v>
      </c>
      <c r="I1507">
        <v>1</v>
      </c>
      <c r="J1507">
        <v>9270886.1250999998</v>
      </c>
      <c r="K1507">
        <v>17</v>
      </c>
    </row>
    <row r="1508" spans="1:11" x14ac:dyDescent="0.25">
      <c r="A1508">
        <v>2009</v>
      </c>
      <c r="B1508" t="s">
        <v>18</v>
      </c>
      <c r="C1508" t="s">
        <v>60</v>
      </c>
      <c r="D1508" t="s">
        <v>55</v>
      </c>
      <c r="E1508" t="s">
        <v>168</v>
      </c>
      <c r="F1508" t="s">
        <v>159</v>
      </c>
      <c r="G1508" t="s">
        <v>195</v>
      </c>
      <c r="H1508" t="s">
        <v>120</v>
      </c>
      <c r="I1508">
        <v>1</v>
      </c>
      <c r="J1508">
        <v>4380683</v>
      </c>
      <c r="K1508">
        <v>9</v>
      </c>
    </row>
    <row r="1509" spans="1:11" x14ac:dyDescent="0.25">
      <c r="A1509">
        <v>2009</v>
      </c>
      <c r="B1509" t="s">
        <v>18</v>
      </c>
      <c r="C1509" t="s">
        <v>72</v>
      </c>
      <c r="D1509" t="s">
        <v>20</v>
      </c>
      <c r="E1509" t="s">
        <v>121</v>
      </c>
      <c r="F1509" t="s">
        <v>116</v>
      </c>
      <c r="G1509" t="s">
        <v>269</v>
      </c>
      <c r="H1509" t="s">
        <v>120</v>
      </c>
      <c r="I1509">
        <v>1</v>
      </c>
      <c r="J1509">
        <v>7900000</v>
      </c>
      <c r="K1509">
        <v>1</v>
      </c>
    </row>
    <row r="1510" spans="1:11" x14ac:dyDescent="0.25">
      <c r="A1510">
        <v>2009</v>
      </c>
      <c r="B1510" t="s">
        <v>18</v>
      </c>
      <c r="C1510" t="s">
        <v>29</v>
      </c>
      <c r="D1510" t="s">
        <v>20</v>
      </c>
      <c r="E1510" t="s">
        <v>118</v>
      </c>
      <c r="F1510" t="s">
        <v>116</v>
      </c>
      <c r="G1510" t="s">
        <v>144</v>
      </c>
      <c r="H1510" t="s">
        <v>120</v>
      </c>
      <c r="I1510">
        <v>1</v>
      </c>
      <c r="J1510">
        <v>152981163.10159999</v>
      </c>
      <c r="K1510">
        <v>28</v>
      </c>
    </row>
    <row r="1511" spans="1:11" x14ac:dyDescent="0.25">
      <c r="A1511">
        <v>2009</v>
      </c>
      <c r="B1511" t="s">
        <v>18</v>
      </c>
      <c r="C1511" t="s">
        <v>29</v>
      </c>
      <c r="D1511" t="s">
        <v>20</v>
      </c>
      <c r="E1511" t="s">
        <v>125</v>
      </c>
      <c r="F1511" t="s">
        <v>116</v>
      </c>
      <c r="G1511" t="s">
        <v>28</v>
      </c>
      <c r="H1511" t="s">
        <v>120</v>
      </c>
      <c r="I1511">
        <v>1</v>
      </c>
      <c r="J1511">
        <v>0</v>
      </c>
      <c r="K1511">
        <v>0</v>
      </c>
    </row>
    <row r="1512" spans="1:11" x14ac:dyDescent="0.25">
      <c r="A1512">
        <v>2009</v>
      </c>
      <c r="B1512" t="s">
        <v>18</v>
      </c>
      <c r="C1512" t="s">
        <v>29</v>
      </c>
      <c r="D1512" t="s">
        <v>20</v>
      </c>
      <c r="E1512" t="s">
        <v>125</v>
      </c>
      <c r="F1512" t="s">
        <v>116</v>
      </c>
      <c r="G1512" t="s">
        <v>144</v>
      </c>
      <c r="H1512" t="s">
        <v>120</v>
      </c>
      <c r="I1512">
        <v>1</v>
      </c>
      <c r="J1512">
        <v>22563888</v>
      </c>
      <c r="K1512">
        <v>10</v>
      </c>
    </row>
    <row r="1513" spans="1:11" x14ac:dyDescent="0.25">
      <c r="A1513">
        <v>2009</v>
      </c>
      <c r="B1513" t="s">
        <v>18</v>
      </c>
      <c r="C1513" t="s">
        <v>29</v>
      </c>
      <c r="D1513" t="s">
        <v>30</v>
      </c>
      <c r="E1513" t="s">
        <v>189</v>
      </c>
      <c r="F1513" t="s">
        <v>129</v>
      </c>
      <c r="G1513" t="s">
        <v>28</v>
      </c>
      <c r="H1513" t="s">
        <v>240</v>
      </c>
      <c r="I1513">
        <v>1</v>
      </c>
      <c r="J1513">
        <v>80426755</v>
      </c>
      <c r="K1513">
        <v>14</v>
      </c>
    </row>
    <row r="1514" spans="1:11" x14ac:dyDescent="0.25">
      <c r="A1514">
        <v>2009</v>
      </c>
      <c r="B1514" t="s">
        <v>18</v>
      </c>
      <c r="C1514" t="s">
        <v>29</v>
      </c>
      <c r="D1514" t="s">
        <v>30</v>
      </c>
      <c r="E1514" t="s">
        <v>189</v>
      </c>
      <c r="F1514" t="s">
        <v>129</v>
      </c>
      <c r="G1514" t="s">
        <v>28</v>
      </c>
      <c r="H1514" t="s">
        <v>120</v>
      </c>
      <c r="I1514">
        <v>1</v>
      </c>
      <c r="J1514">
        <v>504332.5</v>
      </c>
      <c r="K1514">
        <v>9</v>
      </c>
    </row>
    <row r="1515" spans="1:11" x14ac:dyDescent="0.25">
      <c r="A1515">
        <v>2009</v>
      </c>
      <c r="B1515" t="s">
        <v>18</v>
      </c>
      <c r="C1515" t="s">
        <v>29</v>
      </c>
      <c r="D1515" t="s">
        <v>42</v>
      </c>
      <c r="E1515" t="s">
        <v>180</v>
      </c>
      <c r="F1515" t="s">
        <v>171</v>
      </c>
      <c r="G1515" t="s">
        <v>28</v>
      </c>
      <c r="H1515" t="s">
        <v>145</v>
      </c>
      <c r="I1515">
        <v>1</v>
      </c>
      <c r="J1515">
        <v>4187002</v>
      </c>
      <c r="K1515">
        <v>4</v>
      </c>
    </row>
    <row r="1516" spans="1:11" x14ac:dyDescent="0.25">
      <c r="A1516">
        <v>2009</v>
      </c>
      <c r="B1516" t="s">
        <v>18</v>
      </c>
      <c r="C1516" t="s">
        <v>29</v>
      </c>
      <c r="D1516" t="s">
        <v>38</v>
      </c>
      <c r="E1516" t="s">
        <v>191</v>
      </c>
      <c r="F1516" t="s">
        <v>124</v>
      </c>
      <c r="G1516" t="s">
        <v>28</v>
      </c>
      <c r="H1516" t="s">
        <v>145</v>
      </c>
      <c r="I1516">
        <v>1</v>
      </c>
      <c r="J1516">
        <v>0</v>
      </c>
      <c r="K1516">
        <v>0</v>
      </c>
    </row>
    <row r="1517" spans="1:11" x14ac:dyDescent="0.25">
      <c r="A1517">
        <v>2009</v>
      </c>
      <c r="B1517" t="s">
        <v>18</v>
      </c>
      <c r="C1517" t="s">
        <v>29</v>
      </c>
      <c r="D1517" t="s">
        <v>38</v>
      </c>
      <c r="E1517" t="s">
        <v>243</v>
      </c>
      <c r="F1517" t="s">
        <v>124</v>
      </c>
      <c r="G1517" t="s">
        <v>28</v>
      </c>
      <c r="H1517" t="s">
        <v>145</v>
      </c>
      <c r="I1517">
        <v>1</v>
      </c>
      <c r="J1517">
        <v>2474832.7694999999</v>
      </c>
      <c r="K1517">
        <v>17</v>
      </c>
    </row>
    <row r="1518" spans="1:11" x14ac:dyDescent="0.25">
      <c r="A1518">
        <v>2009</v>
      </c>
      <c r="B1518" t="s">
        <v>18</v>
      </c>
      <c r="C1518" t="s">
        <v>78</v>
      </c>
      <c r="D1518" t="s">
        <v>42</v>
      </c>
      <c r="E1518" t="s">
        <v>115</v>
      </c>
      <c r="F1518" t="s">
        <v>116</v>
      </c>
      <c r="G1518" t="s">
        <v>224</v>
      </c>
      <c r="H1518" t="s">
        <v>122</v>
      </c>
      <c r="I1518">
        <v>1</v>
      </c>
      <c r="J1518">
        <v>-2489.3798999999999</v>
      </c>
      <c r="K1518">
        <v>1</v>
      </c>
    </row>
    <row r="1519" spans="1:11" x14ac:dyDescent="0.25">
      <c r="A1519">
        <v>2010</v>
      </c>
      <c r="B1519" t="s">
        <v>18</v>
      </c>
      <c r="C1519" t="s">
        <v>19</v>
      </c>
      <c r="D1519" t="s">
        <v>30</v>
      </c>
      <c r="E1519" t="s">
        <v>252</v>
      </c>
      <c r="F1519" t="s">
        <v>129</v>
      </c>
      <c r="G1519" t="s">
        <v>28</v>
      </c>
      <c r="H1519" t="s">
        <v>120</v>
      </c>
      <c r="I1519">
        <v>1</v>
      </c>
      <c r="J1519">
        <v>-40494.601600000002</v>
      </c>
      <c r="K1519">
        <v>1</v>
      </c>
    </row>
    <row r="1520" spans="1:11" x14ac:dyDescent="0.25">
      <c r="A1520">
        <v>2010</v>
      </c>
      <c r="B1520" t="s">
        <v>18</v>
      </c>
      <c r="C1520" t="s">
        <v>19</v>
      </c>
      <c r="D1520" t="s">
        <v>30</v>
      </c>
      <c r="E1520" t="s">
        <v>252</v>
      </c>
      <c r="F1520" t="s">
        <v>129</v>
      </c>
      <c r="G1520" t="s">
        <v>336</v>
      </c>
      <c r="H1520" t="s">
        <v>233</v>
      </c>
      <c r="I1520">
        <v>1</v>
      </c>
      <c r="J1520">
        <v>2099700</v>
      </c>
      <c r="K1520">
        <v>1</v>
      </c>
    </row>
    <row r="1521" spans="1:11" x14ac:dyDescent="0.25">
      <c r="A1521">
        <v>2010</v>
      </c>
      <c r="B1521" t="s">
        <v>18</v>
      </c>
      <c r="C1521" t="s">
        <v>19</v>
      </c>
      <c r="D1521" t="s">
        <v>30</v>
      </c>
      <c r="E1521" t="s">
        <v>255</v>
      </c>
      <c r="F1521" t="s">
        <v>129</v>
      </c>
      <c r="G1521" t="s">
        <v>28</v>
      </c>
      <c r="H1521" t="s">
        <v>120</v>
      </c>
      <c r="I1521">
        <v>1</v>
      </c>
      <c r="J1521">
        <v>46245.211000000003</v>
      </c>
      <c r="K1521">
        <v>3</v>
      </c>
    </row>
    <row r="1522" spans="1:11" x14ac:dyDescent="0.25">
      <c r="A1522">
        <v>2010</v>
      </c>
      <c r="B1522" t="s">
        <v>18</v>
      </c>
      <c r="C1522" t="s">
        <v>19</v>
      </c>
      <c r="D1522" t="s">
        <v>36</v>
      </c>
      <c r="E1522" t="s">
        <v>153</v>
      </c>
      <c r="F1522" t="s">
        <v>116</v>
      </c>
      <c r="G1522" t="s">
        <v>208</v>
      </c>
      <c r="H1522" t="s">
        <v>120</v>
      </c>
      <c r="I1522">
        <v>1</v>
      </c>
      <c r="J1522">
        <v>13621798</v>
      </c>
      <c r="K1522">
        <v>6</v>
      </c>
    </row>
    <row r="1523" spans="1:11" x14ac:dyDescent="0.25">
      <c r="A1523">
        <v>2010</v>
      </c>
      <c r="B1523" t="s">
        <v>18</v>
      </c>
      <c r="C1523" t="s">
        <v>19</v>
      </c>
      <c r="D1523" t="s">
        <v>42</v>
      </c>
      <c r="E1523" t="s">
        <v>115</v>
      </c>
      <c r="F1523" t="s">
        <v>116</v>
      </c>
      <c r="G1523" t="s">
        <v>119</v>
      </c>
      <c r="H1523" t="s">
        <v>127</v>
      </c>
      <c r="I1523">
        <v>1</v>
      </c>
      <c r="J1523">
        <v>0</v>
      </c>
      <c r="K1523">
        <v>3</v>
      </c>
    </row>
    <row r="1524" spans="1:11" x14ac:dyDescent="0.25">
      <c r="A1524">
        <v>2010</v>
      </c>
      <c r="B1524" t="s">
        <v>18</v>
      </c>
      <c r="C1524" t="s">
        <v>19</v>
      </c>
      <c r="D1524" t="s">
        <v>42</v>
      </c>
      <c r="E1524" t="s">
        <v>115</v>
      </c>
      <c r="F1524" t="s">
        <v>116</v>
      </c>
      <c r="G1524" t="s">
        <v>224</v>
      </c>
      <c r="H1524" t="s">
        <v>122</v>
      </c>
      <c r="I1524">
        <v>1</v>
      </c>
      <c r="J1524">
        <v>21134085</v>
      </c>
      <c r="K1524">
        <v>36</v>
      </c>
    </row>
    <row r="1525" spans="1:11" x14ac:dyDescent="0.25">
      <c r="A1525">
        <v>2010</v>
      </c>
      <c r="B1525" t="s">
        <v>18</v>
      </c>
      <c r="C1525" t="s">
        <v>19</v>
      </c>
      <c r="D1525" t="s">
        <v>42</v>
      </c>
      <c r="E1525" t="s">
        <v>141</v>
      </c>
      <c r="F1525" t="s">
        <v>142</v>
      </c>
      <c r="G1525" t="s">
        <v>137</v>
      </c>
      <c r="H1525" t="s">
        <v>145</v>
      </c>
      <c r="I1525">
        <v>1</v>
      </c>
      <c r="J1525">
        <v>28186742.989999998</v>
      </c>
      <c r="K1525">
        <v>27</v>
      </c>
    </row>
    <row r="1526" spans="1:11" x14ac:dyDescent="0.25">
      <c r="A1526">
        <v>2010</v>
      </c>
      <c r="B1526" t="s">
        <v>18</v>
      </c>
      <c r="C1526" t="s">
        <v>19</v>
      </c>
      <c r="D1526" t="s">
        <v>42</v>
      </c>
      <c r="E1526" t="s">
        <v>141</v>
      </c>
      <c r="F1526" t="s">
        <v>142</v>
      </c>
      <c r="G1526" t="s">
        <v>244</v>
      </c>
      <c r="H1526" t="s">
        <v>120</v>
      </c>
      <c r="I1526">
        <v>1</v>
      </c>
      <c r="J1526">
        <v>29023666</v>
      </c>
      <c r="K1526">
        <v>13</v>
      </c>
    </row>
    <row r="1527" spans="1:11" x14ac:dyDescent="0.25">
      <c r="A1527">
        <v>2010</v>
      </c>
      <c r="B1527" t="s">
        <v>18</v>
      </c>
      <c r="C1527" t="s">
        <v>19</v>
      </c>
      <c r="D1527" t="s">
        <v>42</v>
      </c>
      <c r="E1527" t="s">
        <v>315</v>
      </c>
      <c r="F1527" t="s">
        <v>142</v>
      </c>
      <c r="G1527" t="s">
        <v>28</v>
      </c>
      <c r="H1527" t="s">
        <v>120</v>
      </c>
      <c r="I1527">
        <v>1</v>
      </c>
      <c r="J1527">
        <v>724573</v>
      </c>
      <c r="K1527">
        <v>2</v>
      </c>
    </row>
    <row r="1528" spans="1:11" x14ac:dyDescent="0.25">
      <c r="A1528">
        <v>2010</v>
      </c>
      <c r="B1528" t="s">
        <v>18</v>
      </c>
      <c r="C1528" t="s">
        <v>19</v>
      </c>
      <c r="D1528" t="s">
        <v>42</v>
      </c>
      <c r="E1528" t="s">
        <v>338</v>
      </c>
      <c r="F1528" t="s">
        <v>171</v>
      </c>
      <c r="G1528" t="s">
        <v>28</v>
      </c>
      <c r="H1528" t="s">
        <v>120</v>
      </c>
      <c r="I1528">
        <v>1</v>
      </c>
      <c r="J1528">
        <v>0</v>
      </c>
      <c r="K1528">
        <v>1</v>
      </c>
    </row>
    <row r="1529" spans="1:11" x14ac:dyDescent="0.25">
      <c r="A1529">
        <v>2010</v>
      </c>
      <c r="B1529" t="s">
        <v>18</v>
      </c>
      <c r="C1529" t="s">
        <v>19</v>
      </c>
      <c r="D1529" t="s">
        <v>67</v>
      </c>
      <c r="E1529" t="s">
        <v>181</v>
      </c>
      <c r="F1529" t="s">
        <v>129</v>
      </c>
      <c r="G1529" t="s">
        <v>336</v>
      </c>
      <c r="H1529" t="s">
        <v>204</v>
      </c>
      <c r="I1529">
        <v>1</v>
      </c>
      <c r="J1529">
        <v>70889</v>
      </c>
      <c r="K1529">
        <v>1</v>
      </c>
    </row>
    <row r="1530" spans="1:11" x14ac:dyDescent="0.25">
      <c r="A1530">
        <v>2010</v>
      </c>
      <c r="B1530" t="s">
        <v>18</v>
      </c>
      <c r="C1530" t="s">
        <v>19</v>
      </c>
      <c r="D1530" t="s">
        <v>67</v>
      </c>
      <c r="E1530" t="s">
        <v>181</v>
      </c>
      <c r="F1530" t="s">
        <v>129</v>
      </c>
      <c r="G1530" t="s">
        <v>336</v>
      </c>
      <c r="H1530" t="s">
        <v>233</v>
      </c>
      <c r="I1530">
        <v>1</v>
      </c>
      <c r="J1530">
        <v>898741.12509999995</v>
      </c>
      <c r="K1530">
        <v>3</v>
      </c>
    </row>
    <row r="1531" spans="1:11" x14ac:dyDescent="0.25">
      <c r="A1531">
        <v>2009</v>
      </c>
      <c r="B1531" t="s">
        <v>18</v>
      </c>
      <c r="C1531" t="s">
        <v>29</v>
      </c>
      <c r="D1531" t="s">
        <v>30</v>
      </c>
      <c r="E1531" t="s">
        <v>128</v>
      </c>
      <c r="F1531" t="s">
        <v>129</v>
      </c>
      <c r="G1531" t="s">
        <v>28</v>
      </c>
      <c r="H1531" t="s">
        <v>127</v>
      </c>
      <c r="I1531">
        <v>1</v>
      </c>
      <c r="J1531">
        <v>3834138.4295999999</v>
      </c>
      <c r="K1531">
        <v>6</v>
      </c>
    </row>
    <row r="1532" spans="1:11" x14ac:dyDescent="0.25">
      <c r="A1532">
        <v>2009</v>
      </c>
      <c r="B1532" t="s">
        <v>18</v>
      </c>
      <c r="C1532" t="s">
        <v>29</v>
      </c>
      <c r="D1532" t="s">
        <v>30</v>
      </c>
      <c r="E1532" t="s">
        <v>376</v>
      </c>
      <c r="F1532" t="s">
        <v>129</v>
      </c>
      <c r="G1532" t="s">
        <v>28</v>
      </c>
      <c r="H1532" t="s">
        <v>120</v>
      </c>
      <c r="I1532">
        <v>1</v>
      </c>
      <c r="J1532">
        <v>29746</v>
      </c>
      <c r="K1532">
        <v>1</v>
      </c>
    </row>
    <row r="1533" spans="1:11" x14ac:dyDescent="0.25">
      <c r="A1533">
        <v>2009</v>
      </c>
      <c r="B1533" t="s">
        <v>18</v>
      </c>
      <c r="C1533" t="s">
        <v>29</v>
      </c>
      <c r="D1533" t="s">
        <v>30</v>
      </c>
      <c r="E1533" t="s">
        <v>227</v>
      </c>
      <c r="F1533" t="s">
        <v>129</v>
      </c>
      <c r="G1533" t="s">
        <v>28</v>
      </c>
      <c r="H1533" t="s">
        <v>120</v>
      </c>
      <c r="I1533">
        <v>1</v>
      </c>
      <c r="J1533">
        <v>7180</v>
      </c>
      <c r="K1533">
        <v>2</v>
      </c>
    </row>
    <row r="1534" spans="1:11" x14ac:dyDescent="0.25">
      <c r="A1534">
        <v>2009</v>
      </c>
      <c r="B1534" t="s">
        <v>18</v>
      </c>
      <c r="C1534" t="s">
        <v>29</v>
      </c>
      <c r="D1534" t="s">
        <v>52</v>
      </c>
      <c r="E1534" t="s">
        <v>134</v>
      </c>
      <c r="F1534" t="s">
        <v>116</v>
      </c>
      <c r="G1534" t="s">
        <v>28</v>
      </c>
      <c r="H1534" t="s">
        <v>120</v>
      </c>
      <c r="I1534">
        <v>1</v>
      </c>
      <c r="J1534">
        <v>14580348</v>
      </c>
      <c r="K1534">
        <v>2</v>
      </c>
    </row>
    <row r="1535" spans="1:11" x14ac:dyDescent="0.25">
      <c r="A1535">
        <v>2009</v>
      </c>
      <c r="B1535" t="s">
        <v>18</v>
      </c>
      <c r="C1535" t="s">
        <v>29</v>
      </c>
      <c r="D1535" t="s">
        <v>47</v>
      </c>
      <c r="E1535" t="s">
        <v>158</v>
      </c>
      <c r="F1535" t="s">
        <v>159</v>
      </c>
      <c r="G1535" t="s">
        <v>28</v>
      </c>
      <c r="H1535" t="s">
        <v>120</v>
      </c>
      <c r="I1535">
        <v>1</v>
      </c>
      <c r="J1535">
        <v>42121</v>
      </c>
      <c r="K1535">
        <v>1</v>
      </c>
    </row>
    <row r="1536" spans="1:11" x14ac:dyDescent="0.25">
      <c r="A1536">
        <v>2009</v>
      </c>
      <c r="B1536" t="s">
        <v>18</v>
      </c>
      <c r="C1536" t="s">
        <v>29</v>
      </c>
      <c r="D1536" t="s">
        <v>50</v>
      </c>
      <c r="E1536" t="s">
        <v>135</v>
      </c>
      <c r="F1536" t="s">
        <v>136</v>
      </c>
      <c r="G1536" t="s">
        <v>28</v>
      </c>
      <c r="H1536" t="s">
        <v>120</v>
      </c>
      <c r="I1536">
        <v>1</v>
      </c>
      <c r="J1536">
        <v>5100</v>
      </c>
      <c r="K1536">
        <v>1</v>
      </c>
    </row>
    <row r="1537" spans="1:11" x14ac:dyDescent="0.25">
      <c r="A1537">
        <v>2009</v>
      </c>
      <c r="B1537" t="s">
        <v>18</v>
      </c>
      <c r="C1537" t="s">
        <v>78</v>
      </c>
      <c r="D1537" t="s">
        <v>20</v>
      </c>
      <c r="E1537" t="s">
        <v>118</v>
      </c>
      <c r="F1537" t="s">
        <v>116</v>
      </c>
      <c r="G1537" t="s">
        <v>28</v>
      </c>
      <c r="H1537" t="s">
        <v>122</v>
      </c>
      <c r="I1537">
        <v>1</v>
      </c>
      <c r="J1537">
        <v>-309209.65629999997</v>
      </c>
      <c r="K1537">
        <v>1</v>
      </c>
    </row>
    <row r="1538" spans="1:11" x14ac:dyDescent="0.25">
      <c r="A1538">
        <v>2010</v>
      </c>
      <c r="B1538" t="s">
        <v>18</v>
      </c>
      <c r="C1538" t="s">
        <v>19</v>
      </c>
      <c r="D1538" t="s">
        <v>20</v>
      </c>
      <c r="E1538" t="s">
        <v>118</v>
      </c>
      <c r="F1538" t="s">
        <v>116</v>
      </c>
      <c r="G1538" t="s">
        <v>119</v>
      </c>
      <c r="H1538" t="s">
        <v>120</v>
      </c>
      <c r="I1538">
        <v>1</v>
      </c>
      <c r="J1538">
        <v>3668694.3202999998</v>
      </c>
      <c r="K1538">
        <v>12</v>
      </c>
    </row>
    <row r="1539" spans="1:11" x14ac:dyDescent="0.25">
      <c r="A1539">
        <v>2010</v>
      </c>
      <c r="B1539" t="s">
        <v>18</v>
      </c>
      <c r="C1539" t="s">
        <v>19</v>
      </c>
      <c r="D1539" t="s">
        <v>20</v>
      </c>
      <c r="E1539" t="s">
        <v>125</v>
      </c>
      <c r="F1539" t="s">
        <v>116</v>
      </c>
      <c r="G1539" t="s">
        <v>28</v>
      </c>
      <c r="H1539" t="s">
        <v>122</v>
      </c>
      <c r="I1539">
        <v>1</v>
      </c>
      <c r="J1539">
        <v>8902047</v>
      </c>
      <c r="K1539">
        <v>7</v>
      </c>
    </row>
    <row r="1540" spans="1:11" x14ac:dyDescent="0.25">
      <c r="A1540">
        <v>2010</v>
      </c>
      <c r="B1540" t="s">
        <v>18</v>
      </c>
      <c r="C1540" t="s">
        <v>19</v>
      </c>
      <c r="D1540" t="s">
        <v>20</v>
      </c>
      <c r="E1540" t="s">
        <v>125</v>
      </c>
      <c r="F1540" t="s">
        <v>116</v>
      </c>
      <c r="G1540" t="s">
        <v>172</v>
      </c>
      <c r="H1540" t="s">
        <v>145</v>
      </c>
      <c r="I1540">
        <v>1</v>
      </c>
      <c r="J1540">
        <v>210662</v>
      </c>
      <c r="K1540">
        <v>1</v>
      </c>
    </row>
    <row r="1541" spans="1:11" x14ac:dyDescent="0.25">
      <c r="A1541">
        <v>2010</v>
      </c>
      <c r="B1541" t="s">
        <v>18</v>
      </c>
      <c r="C1541" t="s">
        <v>19</v>
      </c>
      <c r="D1541" t="s">
        <v>30</v>
      </c>
      <c r="E1541" t="s">
        <v>202</v>
      </c>
      <c r="F1541" t="s">
        <v>129</v>
      </c>
      <c r="G1541" t="s">
        <v>28</v>
      </c>
      <c r="H1541" t="s">
        <v>120</v>
      </c>
      <c r="I1541">
        <v>1</v>
      </c>
      <c r="J1541">
        <v>1401025.5589999999</v>
      </c>
      <c r="K1541">
        <v>44</v>
      </c>
    </row>
    <row r="1542" spans="1:11" x14ac:dyDescent="0.25">
      <c r="A1542">
        <v>2010</v>
      </c>
      <c r="B1542" t="s">
        <v>18</v>
      </c>
      <c r="C1542" t="s">
        <v>19</v>
      </c>
      <c r="D1542" t="s">
        <v>30</v>
      </c>
      <c r="E1542" t="s">
        <v>156</v>
      </c>
      <c r="F1542" t="s">
        <v>129</v>
      </c>
      <c r="G1542" t="s">
        <v>208</v>
      </c>
      <c r="H1542" t="s">
        <v>120</v>
      </c>
      <c r="I1542">
        <v>1</v>
      </c>
      <c r="J1542">
        <v>13202.950199999999</v>
      </c>
      <c r="K1542">
        <v>2</v>
      </c>
    </row>
    <row r="1543" spans="1:11" x14ac:dyDescent="0.25">
      <c r="A1543">
        <v>2010</v>
      </c>
      <c r="B1543" t="s">
        <v>18</v>
      </c>
      <c r="C1543" t="s">
        <v>19</v>
      </c>
      <c r="D1543" t="s">
        <v>42</v>
      </c>
      <c r="E1543" t="s">
        <v>115</v>
      </c>
      <c r="F1543" t="s">
        <v>116</v>
      </c>
      <c r="G1543" t="s">
        <v>224</v>
      </c>
      <c r="H1543" t="s">
        <v>204</v>
      </c>
      <c r="I1543">
        <v>1</v>
      </c>
      <c r="J1543">
        <v>57657238.875100002</v>
      </c>
      <c r="K1543">
        <v>12</v>
      </c>
    </row>
    <row r="1544" spans="1:11" x14ac:dyDescent="0.25">
      <c r="A1544">
        <v>2010</v>
      </c>
      <c r="B1544" t="s">
        <v>18</v>
      </c>
      <c r="C1544" t="s">
        <v>19</v>
      </c>
      <c r="D1544" t="s">
        <v>42</v>
      </c>
      <c r="E1544" t="s">
        <v>141</v>
      </c>
      <c r="F1544" t="s">
        <v>142</v>
      </c>
      <c r="G1544" t="s">
        <v>28</v>
      </c>
      <c r="H1544" t="s">
        <v>131</v>
      </c>
      <c r="I1544">
        <v>1</v>
      </c>
      <c r="J1544">
        <v>-1535281.625</v>
      </c>
      <c r="K1544">
        <v>6</v>
      </c>
    </row>
    <row r="1545" spans="1:11" x14ac:dyDescent="0.25">
      <c r="A1545">
        <v>2010</v>
      </c>
      <c r="B1545" t="s">
        <v>18</v>
      </c>
      <c r="C1545" t="s">
        <v>19</v>
      </c>
      <c r="D1545" t="s">
        <v>42</v>
      </c>
      <c r="E1545" t="s">
        <v>141</v>
      </c>
      <c r="F1545" t="s">
        <v>142</v>
      </c>
      <c r="G1545" t="s">
        <v>137</v>
      </c>
      <c r="H1545" t="s">
        <v>131</v>
      </c>
      <c r="I1545">
        <v>1</v>
      </c>
      <c r="J1545">
        <v>0</v>
      </c>
      <c r="K1545">
        <v>1</v>
      </c>
    </row>
    <row r="1546" spans="1:11" x14ac:dyDescent="0.25">
      <c r="A1546">
        <v>2010</v>
      </c>
      <c r="B1546" t="s">
        <v>18</v>
      </c>
      <c r="C1546" t="s">
        <v>19</v>
      </c>
      <c r="D1546" t="s">
        <v>73</v>
      </c>
      <c r="E1546" t="s">
        <v>377</v>
      </c>
      <c r="F1546" t="s">
        <v>171</v>
      </c>
      <c r="G1546" t="s">
        <v>28</v>
      </c>
      <c r="H1546" t="s">
        <v>145</v>
      </c>
      <c r="I1546">
        <v>1</v>
      </c>
      <c r="J1546">
        <v>0</v>
      </c>
      <c r="K1546">
        <v>1</v>
      </c>
    </row>
    <row r="1547" spans="1:11" x14ac:dyDescent="0.25">
      <c r="A1547">
        <v>2010</v>
      </c>
      <c r="B1547" t="s">
        <v>18</v>
      </c>
      <c r="C1547" t="s">
        <v>19</v>
      </c>
      <c r="D1547" t="s">
        <v>67</v>
      </c>
      <c r="E1547" t="s">
        <v>297</v>
      </c>
      <c r="F1547" t="s">
        <v>129</v>
      </c>
      <c r="G1547" t="s">
        <v>288</v>
      </c>
      <c r="H1547" t="s">
        <v>145</v>
      </c>
      <c r="I1547">
        <v>1</v>
      </c>
      <c r="J1547">
        <v>2648135</v>
      </c>
      <c r="K1547">
        <v>8</v>
      </c>
    </row>
    <row r="1548" spans="1:11" x14ac:dyDescent="0.25">
      <c r="A1548">
        <v>2010</v>
      </c>
      <c r="B1548" t="s">
        <v>18</v>
      </c>
      <c r="C1548" t="s">
        <v>19</v>
      </c>
      <c r="D1548" t="s">
        <v>67</v>
      </c>
      <c r="E1548" t="s">
        <v>181</v>
      </c>
      <c r="F1548" t="s">
        <v>129</v>
      </c>
      <c r="G1548" t="s">
        <v>328</v>
      </c>
      <c r="H1548" t="s">
        <v>233</v>
      </c>
      <c r="I1548">
        <v>1</v>
      </c>
      <c r="J1548">
        <v>0</v>
      </c>
      <c r="K1548">
        <v>1</v>
      </c>
    </row>
    <row r="1549" spans="1:11" x14ac:dyDescent="0.25">
      <c r="A1549">
        <v>2010</v>
      </c>
      <c r="B1549" t="s">
        <v>18</v>
      </c>
      <c r="C1549" t="s">
        <v>19</v>
      </c>
      <c r="D1549" t="s">
        <v>67</v>
      </c>
      <c r="E1549" t="s">
        <v>183</v>
      </c>
      <c r="F1549" t="s">
        <v>129</v>
      </c>
      <c r="G1549" t="s">
        <v>301</v>
      </c>
      <c r="H1549" t="s">
        <v>120</v>
      </c>
      <c r="I1549">
        <v>1</v>
      </c>
      <c r="J1549">
        <v>-1342.6899000000001</v>
      </c>
      <c r="K1549">
        <v>1</v>
      </c>
    </row>
    <row r="1550" spans="1:11" x14ac:dyDescent="0.25">
      <c r="A1550">
        <v>2010</v>
      </c>
      <c r="B1550" t="s">
        <v>18</v>
      </c>
      <c r="C1550" t="s">
        <v>19</v>
      </c>
      <c r="D1550" t="s">
        <v>67</v>
      </c>
      <c r="E1550" t="s">
        <v>232</v>
      </c>
      <c r="F1550" t="s">
        <v>129</v>
      </c>
      <c r="G1550" t="s">
        <v>288</v>
      </c>
      <c r="H1550" t="s">
        <v>120</v>
      </c>
      <c r="I1550">
        <v>1</v>
      </c>
      <c r="J1550">
        <v>141575</v>
      </c>
      <c r="K1550">
        <v>2</v>
      </c>
    </row>
    <row r="1551" spans="1:11" x14ac:dyDescent="0.25">
      <c r="A1551">
        <v>2010</v>
      </c>
      <c r="B1551" t="s">
        <v>18</v>
      </c>
      <c r="C1551" t="s">
        <v>19</v>
      </c>
      <c r="D1551" t="s">
        <v>67</v>
      </c>
      <c r="E1551" t="s">
        <v>293</v>
      </c>
      <c r="F1551" t="s">
        <v>129</v>
      </c>
      <c r="G1551" t="s">
        <v>28</v>
      </c>
      <c r="H1551" t="s">
        <v>120</v>
      </c>
      <c r="I1551">
        <v>1</v>
      </c>
      <c r="J1551">
        <v>225537.78140000001</v>
      </c>
      <c r="K1551">
        <v>3</v>
      </c>
    </row>
    <row r="1552" spans="1:11" x14ac:dyDescent="0.25">
      <c r="A1552">
        <v>2010</v>
      </c>
      <c r="B1552" t="s">
        <v>18</v>
      </c>
      <c r="C1552" t="s">
        <v>19</v>
      </c>
      <c r="D1552" t="s">
        <v>38</v>
      </c>
      <c r="E1552" t="s">
        <v>196</v>
      </c>
      <c r="F1552" t="s">
        <v>142</v>
      </c>
      <c r="G1552" t="s">
        <v>208</v>
      </c>
      <c r="H1552" t="s">
        <v>120</v>
      </c>
      <c r="I1552">
        <v>1</v>
      </c>
      <c r="J1552">
        <v>107719496.46879999</v>
      </c>
      <c r="K1552">
        <v>28</v>
      </c>
    </row>
    <row r="1553" spans="1:11" x14ac:dyDescent="0.25">
      <c r="A1553">
        <v>2010</v>
      </c>
      <c r="B1553" t="s">
        <v>18</v>
      </c>
      <c r="C1553" t="s">
        <v>19</v>
      </c>
      <c r="D1553" t="s">
        <v>38</v>
      </c>
      <c r="E1553" t="s">
        <v>267</v>
      </c>
      <c r="F1553" t="s">
        <v>124</v>
      </c>
      <c r="G1553" t="s">
        <v>28</v>
      </c>
      <c r="H1553" t="s">
        <v>204</v>
      </c>
      <c r="I1553">
        <v>1</v>
      </c>
      <c r="J1553">
        <v>3430259</v>
      </c>
      <c r="K1553">
        <v>1</v>
      </c>
    </row>
    <row r="1554" spans="1:11" x14ac:dyDescent="0.25">
      <c r="A1554">
        <v>2010</v>
      </c>
      <c r="B1554" t="s">
        <v>18</v>
      </c>
      <c r="C1554" t="s">
        <v>19</v>
      </c>
      <c r="D1554" t="s">
        <v>38</v>
      </c>
      <c r="E1554" t="s">
        <v>268</v>
      </c>
      <c r="F1554" t="s">
        <v>129</v>
      </c>
      <c r="G1554" t="s">
        <v>147</v>
      </c>
      <c r="H1554" t="s">
        <v>120</v>
      </c>
      <c r="I1554">
        <v>1</v>
      </c>
      <c r="J1554">
        <v>436320.85550000001</v>
      </c>
      <c r="K1554">
        <v>10</v>
      </c>
    </row>
    <row r="1555" spans="1:11" x14ac:dyDescent="0.25">
      <c r="A1555">
        <v>2010</v>
      </c>
      <c r="B1555" t="s">
        <v>18</v>
      </c>
      <c r="C1555" t="s">
        <v>19</v>
      </c>
      <c r="D1555" t="s">
        <v>38</v>
      </c>
      <c r="E1555" t="s">
        <v>268</v>
      </c>
      <c r="F1555" t="s">
        <v>129</v>
      </c>
      <c r="G1555" t="s">
        <v>203</v>
      </c>
      <c r="H1555" t="s">
        <v>233</v>
      </c>
      <c r="I1555">
        <v>1</v>
      </c>
      <c r="J1555">
        <v>0</v>
      </c>
      <c r="K1555">
        <v>1</v>
      </c>
    </row>
    <row r="1556" spans="1:11" x14ac:dyDescent="0.25">
      <c r="A1556">
        <v>2010</v>
      </c>
      <c r="B1556" t="s">
        <v>18</v>
      </c>
      <c r="C1556" t="s">
        <v>19</v>
      </c>
      <c r="D1556" t="s">
        <v>38</v>
      </c>
      <c r="E1556" t="s">
        <v>123</v>
      </c>
      <c r="F1556" t="s">
        <v>124</v>
      </c>
      <c r="G1556" t="s">
        <v>28</v>
      </c>
      <c r="H1556" t="s">
        <v>122</v>
      </c>
      <c r="I1556">
        <v>1</v>
      </c>
      <c r="J1556">
        <v>0</v>
      </c>
      <c r="K1556">
        <v>3</v>
      </c>
    </row>
    <row r="1557" spans="1:11" x14ac:dyDescent="0.25">
      <c r="A1557">
        <v>2010</v>
      </c>
      <c r="B1557" t="s">
        <v>18</v>
      </c>
      <c r="C1557" t="s">
        <v>19</v>
      </c>
      <c r="D1557" t="s">
        <v>38</v>
      </c>
      <c r="E1557" t="s">
        <v>123</v>
      </c>
      <c r="F1557" t="s">
        <v>124</v>
      </c>
      <c r="G1557" t="s">
        <v>119</v>
      </c>
      <c r="H1557" t="s">
        <v>117</v>
      </c>
      <c r="I1557">
        <v>1</v>
      </c>
      <c r="J1557">
        <v>-0.01</v>
      </c>
      <c r="K1557">
        <v>1</v>
      </c>
    </row>
    <row r="1558" spans="1:11" x14ac:dyDescent="0.25">
      <c r="A1558">
        <v>2010</v>
      </c>
      <c r="B1558" t="s">
        <v>18</v>
      </c>
      <c r="C1558" t="s">
        <v>60</v>
      </c>
      <c r="D1558" t="s">
        <v>20</v>
      </c>
      <c r="E1558" t="s">
        <v>125</v>
      </c>
      <c r="F1558" t="s">
        <v>116</v>
      </c>
      <c r="G1558" t="s">
        <v>237</v>
      </c>
      <c r="H1558" t="s">
        <v>120</v>
      </c>
      <c r="I1558">
        <v>1</v>
      </c>
      <c r="J1558">
        <v>413920148.78130001</v>
      </c>
      <c r="K1558">
        <v>144</v>
      </c>
    </row>
    <row r="1559" spans="1:11" x14ac:dyDescent="0.25">
      <c r="A1559">
        <v>2010</v>
      </c>
      <c r="B1559" t="s">
        <v>18</v>
      </c>
      <c r="C1559" t="s">
        <v>60</v>
      </c>
      <c r="D1559" t="s">
        <v>42</v>
      </c>
      <c r="E1559" t="s">
        <v>316</v>
      </c>
      <c r="F1559" t="s">
        <v>194</v>
      </c>
      <c r="G1559" t="s">
        <v>28</v>
      </c>
      <c r="H1559" t="s">
        <v>120</v>
      </c>
      <c r="I1559">
        <v>1</v>
      </c>
      <c r="J1559">
        <v>101671638</v>
      </c>
      <c r="K1559">
        <v>11</v>
      </c>
    </row>
    <row r="1560" spans="1:11" x14ac:dyDescent="0.25">
      <c r="A1560">
        <v>2010</v>
      </c>
      <c r="B1560" t="s">
        <v>18</v>
      </c>
      <c r="C1560" t="s">
        <v>60</v>
      </c>
      <c r="D1560" t="s">
        <v>67</v>
      </c>
      <c r="E1560" t="s">
        <v>297</v>
      </c>
      <c r="F1560" t="s">
        <v>129</v>
      </c>
      <c r="G1560" t="s">
        <v>28</v>
      </c>
      <c r="H1560" t="s">
        <v>120</v>
      </c>
      <c r="I1560">
        <v>1</v>
      </c>
      <c r="J1560">
        <v>7839485.5022</v>
      </c>
      <c r="K1560">
        <v>12</v>
      </c>
    </row>
    <row r="1561" spans="1:11" x14ac:dyDescent="0.25">
      <c r="A1561">
        <v>2010</v>
      </c>
      <c r="B1561" t="s">
        <v>18</v>
      </c>
      <c r="C1561" t="s">
        <v>60</v>
      </c>
      <c r="D1561" t="s">
        <v>67</v>
      </c>
      <c r="E1561" t="s">
        <v>213</v>
      </c>
      <c r="F1561" t="s">
        <v>129</v>
      </c>
      <c r="G1561" t="s">
        <v>28</v>
      </c>
      <c r="H1561" t="s">
        <v>120</v>
      </c>
      <c r="I1561">
        <v>1</v>
      </c>
      <c r="J1561">
        <v>438292.40629999997</v>
      </c>
      <c r="K1561">
        <v>2</v>
      </c>
    </row>
    <row r="1562" spans="1:11" x14ac:dyDescent="0.25">
      <c r="A1562">
        <v>2010</v>
      </c>
      <c r="B1562" t="s">
        <v>18</v>
      </c>
      <c r="C1562" t="s">
        <v>60</v>
      </c>
      <c r="D1562" t="s">
        <v>38</v>
      </c>
      <c r="E1562" t="s">
        <v>196</v>
      </c>
      <c r="F1562" t="s">
        <v>142</v>
      </c>
      <c r="G1562" t="s">
        <v>28</v>
      </c>
      <c r="H1562" t="s">
        <v>120</v>
      </c>
      <c r="I1562">
        <v>1</v>
      </c>
      <c r="J1562">
        <v>87654826.656299993</v>
      </c>
      <c r="K1562">
        <v>26</v>
      </c>
    </row>
    <row r="1563" spans="1:11" x14ac:dyDescent="0.25">
      <c r="A1563">
        <v>2010</v>
      </c>
      <c r="B1563" t="s">
        <v>18</v>
      </c>
      <c r="C1563" t="s">
        <v>60</v>
      </c>
      <c r="D1563" t="s">
        <v>38</v>
      </c>
      <c r="E1563" t="s">
        <v>320</v>
      </c>
      <c r="F1563" t="s">
        <v>124</v>
      </c>
      <c r="G1563" t="s">
        <v>28</v>
      </c>
      <c r="H1563" t="s">
        <v>120</v>
      </c>
      <c r="I1563">
        <v>1</v>
      </c>
      <c r="J1563">
        <v>97866.976599999995</v>
      </c>
      <c r="K1563">
        <v>1</v>
      </c>
    </row>
    <row r="1564" spans="1:11" x14ac:dyDescent="0.25">
      <c r="A1564">
        <v>2010</v>
      </c>
      <c r="B1564" t="s">
        <v>18</v>
      </c>
      <c r="C1564" t="s">
        <v>29</v>
      </c>
      <c r="D1564" t="s">
        <v>20</v>
      </c>
      <c r="E1564" t="s">
        <v>343</v>
      </c>
      <c r="F1564" t="s">
        <v>116</v>
      </c>
      <c r="G1564" t="s">
        <v>300</v>
      </c>
      <c r="H1564" t="s">
        <v>145</v>
      </c>
      <c r="I1564">
        <v>1</v>
      </c>
      <c r="J1564">
        <v>0</v>
      </c>
      <c r="K1564">
        <v>1</v>
      </c>
    </row>
    <row r="1565" spans="1:11" x14ac:dyDescent="0.25">
      <c r="A1565">
        <v>2010</v>
      </c>
      <c r="B1565" t="s">
        <v>18</v>
      </c>
      <c r="C1565" t="s">
        <v>19</v>
      </c>
      <c r="D1565" t="s">
        <v>38</v>
      </c>
      <c r="E1565" t="s">
        <v>196</v>
      </c>
      <c r="F1565" t="s">
        <v>142</v>
      </c>
      <c r="G1565" t="s">
        <v>208</v>
      </c>
      <c r="H1565" t="s">
        <v>122</v>
      </c>
      <c r="I1565">
        <v>1</v>
      </c>
      <c r="J1565">
        <v>15811589</v>
      </c>
      <c r="K1565">
        <v>5</v>
      </c>
    </row>
    <row r="1566" spans="1:11" x14ac:dyDescent="0.25">
      <c r="A1566">
        <v>2010</v>
      </c>
      <c r="B1566" t="s">
        <v>18</v>
      </c>
      <c r="C1566" t="s">
        <v>19</v>
      </c>
      <c r="D1566" t="s">
        <v>38</v>
      </c>
      <c r="E1566" t="s">
        <v>268</v>
      </c>
      <c r="F1566" t="s">
        <v>129</v>
      </c>
      <c r="G1566" t="s">
        <v>28</v>
      </c>
      <c r="H1566" t="s">
        <v>120</v>
      </c>
      <c r="I1566">
        <v>1</v>
      </c>
      <c r="J1566">
        <v>42279.781300000002</v>
      </c>
      <c r="K1566">
        <v>2</v>
      </c>
    </row>
    <row r="1567" spans="1:11" x14ac:dyDescent="0.25">
      <c r="A1567">
        <v>2010</v>
      </c>
      <c r="B1567" t="s">
        <v>18</v>
      </c>
      <c r="C1567" t="s">
        <v>60</v>
      </c>
      <c r="D1567" t="s">
        <v>20</v>
      </c>
      <c r="E1567" t="s">
        <v>343</v>
      </c>
      <c r="F1567" t="s">
        <v>116</v>
      </c>
      <c r="G1567" t="s">
        <v>28</v>
      </c>
      <c r="H1567" t="s">
        <v>120</v>
      </c>
      <c r="I1567">
        <v>1</v>
      </c>
      <c r="J1567">
        <v>0</v>
      </c>
      <c r="K1567">
        <v>1</v>
      </c>
    </row>
    <row r="1568" spans="1:11" x14ac:dyDescent="0.25">
      <c r="A1568">
        <v>2010</v>
      </c>
      <c r="B1568" t="s">
        <v>18</v>
      </c>
      <c r="C1568" t="s">
        <v>60</v>
      </c>
      <c r="D1568" t="s">
        <v>30</v>
      </c>
      <c r="E1568" t="s">
        <v>162</v>
      </c>
      <c r="F1568" t="s">
        <v>129</v>
      </c>
      <c r="G1568" t="s">
        <v>28</v>
      </c>
      <c r="H1568" t="s">
        <v>127</v>
      </c>
      <c r="I1568">
        <v>1</v>
      </c>
      <c r="J1568">
        <v>11051679.3594</v>
      </c>
      <c r="K1568">
        <v>23</v>
      </c>
    </row>
    <row r="1569" spans="1:11" x14ac:dyDescent="0.25">
      <c r="A1569">
        <v>2010</v>
      </c>
      <c r="B1569" t="s">
        <v>18</v>
      </c>
      <c r="C1569" t="s">
        <v>60</v>
      </c>
      <c r="D1569" t="s">
        <v>67</v>
      </c>
      <c r="E1569" t="s">
        <v>284</v>
      </c>
      <c r="F1569" t="s">
        <v>129</v>
      </c>
      <c r="G1569" t="s">
        <v>28</v>
      </c>
      <c r="H1569" t="s">
        <v>122</v>
      </c>
      <c r="I1569">
        <v>1</v>
      </c>
      <c r="J1569">
        <v>0</v>
      </c>
      <c r="K1569">
        <v>2</v>
      </c>
    </row>
    <row r="1570" spans="1:11" x14ac:dyDescent="0.25">
      <c r="A1570">
        <v>2010</v>
      </c>
      <c r="B1570" t="s">
        <v>18</v>
      </c>
      <c r="C1570" t="s">
        <v>60</v>
      </c>
      <c r="D1570" t="s">
        <v>38</v>
      </c>
      <c r="E1570" t="s">
        <v>143</v>
      </c>
      <c r="F1570" t="s">
        <v>124</v>
      </c>
      <c r="G1570" t="s">
        <v>28</v>
      </c>
      <c r="H1570" t="s">
        <v>120</v>
      </c>
      <c r="I1570">
        <v>1</v>
      </c>
      <c r="J1570">
        <v>143726.5</v>
      </c>
      <c r="K1570">
        <v>3</v>
      </c>
    </row>
    <row r="1571" spans="1:11" x14ac:dyDescent="0.25">
      <c r="A1571">
        <v>2010</v>
      </c>
      <c r="B1571" t="s">
        <v>18</v>
      </c>
      <c r="C1571" t="s">
        <v>60</v>
      </c>
      <c r="D1571" t="s">
        <v>38</v>
      </c>
      <c r="E1571" t="s">
        <v>364</v>
      </c>
      <c r="F1571" t="s">
        <v>124</v>
      </c>
      <c r="G1571" t="s">
        <v>28</v>
      </c>
      <c r="H1571" t="s">
        <v>120</v>
      </c>
      <c r="I1571">
        <v>1</v>
      </c>
      <c r="J1571">
        <v>67715.757800000007</v>
      </c>
      <c r="K1571">
        <v>2</v>
      </c>
    </row>
    <row r="1572" spans="1:11" x14ac:dyDescent="0.25">
      <c r="A1572">
        <v>2010</v>
      </c>
      <c r="B1572" t="s">
        <v>18</v>
      </c>
      <c r="C1572" t="s">
        <v>60</v>
      </c>
      <c r="D1572" t="s">
        <v>38</v>
      </c>
      <c r="E1572" t="s">
        <v>267</v>
      </c>
      <c r="F1572" t="s">
        <v>124</v>
      </c>
      <c r="G1572" t="s">
        <v>28</v>
      </c>
      <c r="H1572" t="s">
        <v>240</v>
      </c>
      <c r="I1572">
        <v>1</v>
      </c>
      <c r="J1572">
        <v>626516.01560000004</v>
      </c>
      <c r="K1572">
        <v>7</v>
      </c>
    </row>
    <row r="1573" spans="1:11" x14ac:dyDescent="0.25">
      <c r="A1573">
        <v>2010</v>
      </c>
      <c r="B1573" t="s">
        <v>18</v>
      </c>
      <c r="C1573" t="s">
        <v>60</v>
      </c>
      <c r="D1573" t="s">
        <v>55</v>
      </c>
      <c r="E1573" t="s">
        <v>168</v>
      </c>
      <c r="F1573" t="s">
        <v>159</v>
      </c>
      <c r="G1573" t="s">
        <v>28</v>
      </c>
      <c r="H1573" t="s">
        <v>120</v>
      </c>
      <c r="I1573">
        <v>1</v>
      </c>
      <c r="J1573">
        <v>66210325.061499998</v>
      </c>
      <c r="K1573">
        <v>36</v>
      </c>
    </row>
    <row r="1574" spans="1:11" x14ac:dyDescent="0.25">
      <c r="A1574">
        <v>2010</v>
      </c>
      <c r="B1574" t="s">
        <v>18</v>
      </c>
      <c r="C1574" t="s">
        <v>72</v>
      </c>
      <c r="D1574" t="s">
        <v>20</v>
      </c>
      <c r="E1574" t="s">
        <v>125</v>
      </c>
      <c r="F1574" t="s">
        <v>116</v>
      </c>
      <c r="G1574" t="s">
        <v>269</v>
      </c>
      <c r="H1574" t="s">
        <v>120</v>
      </c>
      <c r="I1574">
        <v>1</v>
      </c>
      <c r="J1574">
        <v>156718736</v>
      </c>
      <c r="K1574">
        <v>9</v>
      </c>
    </row>
    <row r="1575" spans="1:11" x14ac:dyDescent="0.25">
      <c r="A1575">
        <v>2010</v>
      </c>
      <c r="B1575" t="s">
        <v>18</v>
      </c>
      <c r="C1575" t="s">
        <v>29</v>
      </c>
      <c r="D1575" t="s">
        <v>20</v>
      </c>
      <c r="E1575" t="s">
        <v>265</v>
      </c>
      <c r="F1575" t="s">
        <v>116</v>
      </c>
      <c r="G1575" t="s">
        <v>144</v>
      </c>
      <c r="H1575" t="s">
        <v>120</v>
      </c>
      <c r="I1575">
        <v>1</v>
      </c>
      <c r="J1575">
        <v>338056</v>
      </c>
      <c r="K1575">
        <v>1</v>
      </c>
    </row>
    <row r="1576" spans="1:11" x14ac:dyDescent="0.25">
      <c r="A1576">
        <v>2010</v>
      </c>
      <c r="B1576" t="s">
        <v>18</v>
      </c>
      <c r="C1576" t="s">
        <v>29</v>
      </c>
      <c r="D1576" t="s">
        <v>20</v>
      </c>
      <c r="E1576" t="s">
        <v>236</v>
      </c>
      <c r="F1576" t="s">
        <v>116</v>
      </c>
      <c r="G1576" t="s">
        <v>28</v>
      </c>
      <c r="H1576" t="s">
        <v>145</v>
      </c>
      <c r="I1576">
        <v>1</v>
      </c>
      <c r="J1576">
        <v>0</v>
      </c>
      <c r="K1576">
        <v>3</v>
      </c>
    </row>
    <row r="1577" spans="1:11" x14ac:dyDescent="0.25">
      <c r="A1577">
        <v>2010</v>
      </c>
      <c r="B1577" t="s">
        <v>18</v>
      </c>
      <c r="C1577" t="s">
        <v>29</v>
      </c>
      <c r="D1577" t="s">
        <v>20</v>
      </c>
      <c r="E1577" t="s">
        <v>343</v>
      </c>
      <c r="F1577" t="s">
        <v>116</v>
      </c>
      <c r="G1577" t="s">
        <v>28</v>
      </c>
      <c r="H1577" t="s">
        <v>127</v>
      </c>
      <c r="I1577">
        <v>1</v>
      </c>
      <c r="J1577">
        <v>0</v>
      </c>
      <c r="K1577">
        <v>0</v>
      </c>
    </row>
    <row r="1578" spans="1:11" x14ac:dyDescent="0.25">
      <c r="A1578">
        <v>2010</v>
      </c>
      <c r="B1578" t="s">
        <v>18</v>
      </c>
      <c r="C1578" t="s">
        <v>29</v>
      </c>
      <c r="D1578" t="s">
        <v>30</v>
      </c>
      <c r="E1578" t="s">
        <v>327</v>
      </c>
      <c r="F1578" t="s">
        <v>129</v>
      </c>
      <c r="G1578" t="s">
        <v>28</v>
      </c>
      <c r="H1578" t="s">
        <v>120</v>
      </c>
      <c r="I1578">
        <v>1</v>
      </c>
      <c r="J1578">
        <v>23162</v>
      </c>
      <c r="K1578">
        <v>3</v>
      </c>
    </row>
    <row r="1579" spans="1:11" x14ac:dyDescent="0.25">
      <c r="A1579">
        <v>2010</v>
      </c>
      <c r="B1579" t="s">
        <v>18</v>
      </c>
      <c r="C1579" t="s">
        <v>29</v>
      </c>
      <c r="D1579" t="s">
        <v>30</v>
      </c>
      <c r="E1579" t="s">
        <v>378</v>
      </c>
      <c r="F1579" t="s">
        <v>129</v>
      </c>
      <c r="G1579" t="s">
        <v>144</v>
      </c>
      <c r="H1579" t="s">
        <v>120</v>
      </c>
      <c r="I1579">
        <v>1</v>
      </c>
      <c r="J1579">
        <v>762247</v>
      </c>
      <c r="K1579">
        <v>1</v>
      </c>
    </row>
    <row r="1580" spans="1:11" x14ac:dyDescent="0.25">
      <c r="A1580">
        <v>2010</v>
      </c>
      <c r="B1580" t="s">
        <v>18</v>
      </c>
      <c r="C1580" t="s">
        <v>29</v>
      </c>
      <c r="D1580" t="s">
        <v>36</v>
      </c>
      <c r="E1580" t="s">
        <v>133</v>
      </c>
      <c r="F1580" t="s">
        <v>129</v>
      </c>
      <c r="G1580" t="s">
        <v>28</v>
      </c>
      <c r="H1580" t="s">
        <v>120</v>
      </c>
      <c r="I1580">
        <v>1</v>
      </c>
      <c r="J1580">
        <v>1241073.27</v>
      </c>
      <c r="K1580">
        <v>10</v>
      </c>
    </row>
    <row r="1581" spans="1:11" x14ac:dyDescent="0.25">
      <c r="A1581">
        <v>2010</v>
      </c>
      <c r="B1581" t="s">
        <v>18</v>
      </c>
      <c r="C1581" t="s">
        <v>29</v>
      </c>
      <c r="D1581" t="s">
        <v>36</v>
      </c>
      <c r="E1581" t="s">
        <v>153</v>
      </c>
      <c r="F1581" t="s">
        <v>116</v>
      </c>
      <c r="G1581" t="s">
        <v>28</v>
      </c>
      <c r="H1581" t="s">
        <v>120</v>
      </c>
      <c r="I1581">
        <v>1</v>
      </c>
      <c r="J1581">
        <v>330719363.625</v>
      </c>
      <c r="K1581">
        <v>19</v>
      </c>
    </row>
    <row r="1582" spans="1:11" x14ac:dyDescent="0.25">
      <c r="A1582">
        <v>2010</v>
      </c>
      <c r="B1582" t="s">
        <v>18</v>
      </c>
      <c r="C1582" t="s">
        <v>29</v>
      </c>
      <c r="D1582" t="s">
        <v>67</v>
      </c>
      <c r="E1582" t="s">
        <v>273</v>
      </c>
      <c r="F1582" t="s">
        <v>129</v>
      </c>
      <c r="G1582" t="s">
        <v>28</v>
      </c>
      <c r="H1582" t="s">
        <v>204</v>
      </c>
      <c r="I1582">
        <v>1</v>
      </c>
      <c r="J1582">
        <v>0</v>
      </c>
      <c r="K1582">
        <v>1</v>
      </c>
    </row>
    <row r="1583" spans="1:11" x14ac:dyDescent="0.25">
      <c r="A1583">
        <v>2010</v>
      </c>
      <c r="B1583" t="s">
        <v>18</v>
      </c>
      <c r="C1583" t="s">
        <v>29</v>
      </c>
      <c r="D1583" t="s">
        <v>50</v>
      </c>
      <c r="E1583" t="s">
        <v>272</v>
      </c>
      <c r="F1583" t="s">
        <v>136</v>
      </c>
      <c r="G1583" t="s">
        <v>28</v>
      </c>
      <c r="H1583" t="s">
        <v>120</v>
      </c>
      <c r="I1583">
        <v>1</v>
      </c>
      <c r="J1583">
        <v>637828</v>
      </c>
      <c r="K1583">
        <v>9</v>
      </c>
    </row>
    <row r="1584" spans="1:11" x14ac:dyDescent="0.25">
      <c r="A1584">
        <v>2010</v>
      </c>
      <c r="B1584" t="s">
        <v>18</v>
      </c>
      <c r="C1584" t="s">
        <v>78</v>
      </c>
      <c r="D1584" t="s">
        <v>30</v>
      </c>
      <c r="E1584" t="s">
        <v>157</v>
      </c>
      <c r="F1584" t="s">
        <v>129</v>
      </c>
      <c r="G1584" t="s">
        <v>208</v>
      </c>
      <c r="H1584" t="s">
        <v>120</v>
      </c>
      <c r="I1584">
        <v>1</v>
      </c>
      <c r="J1584">
        <v>-500</v>
      </c>
      <c r="K1584">
        <v>1</v>
      </c>
    </row>
    <row r="1585" spans="1:11" x14ac:dyDescent="0.25">
      <c r="A1585">
        <v>2010</v>
      </c>
      <c r="B1585" t="s">
        <v>18</v>
      </c>
      <c r="C1585" t="s">
        <v>78</v>
      </c>
      <c r="D1585" t="s">
        <v>38</v>
      </c>
      <c r="E1585" t="s">
        <v>196</v>
      </c>
      <c r="F1585" t="s">
        <v>142</v>
      </c>
      <c r="G1585" t="s">
        <v>126</v>
      </c>
      <c r="H1585" t="s">
        <v>127</v>
      </c>
      <c r="I1585">
        <v>1</v>
      </c>
      <c r="J1585">
        <v>-4949266.875</v>
      </c>
      <c r="K1585">
        <v>2</v>
      </c>
    </row>
    <row r="1586" spans="1:11" x14ac:dyDescent="0.25">
      <c r="A1586">
        <v>2010</v>
      </c>
      <c r="B1586" t="s">
        <v>18</v>
      </c>
      <c r="C1586" t="s">
        <v>78</v>
      </c>
      <c r="D1586" t="s">
        <v>55</v>
      </c>
      <c r="E1586" t="s">
        <v>168</v>
      </c>
      <c r="F1586" t="s">
        <v>159</v>
      </c>
      <c r="G1586" t="s">
        <v>28</v>
      </c>
      <c r="H1586" t="s">
        <v>120</v>
      </c>
      <c r="I1586">
        <v>1</v>
      </c>
      <c r="J1586">
        <v>-105145</v>
      </c>
      <c r="K1586">
        <v>1</v>
      </c>
    </row>
    <row r="1587" spans="1:11" x14ac:dyDescent="0.25">
      <c r="A1587">
        <v>2011</v>
      </c>
      <c r="B1587" t="s">
        <v>18</v>
      </c>
      <c r="C1587" t="s">
        <v>19</v>
      </c>
      <c r="D1587" t="s">
        <v>20</v>
      </c>
      <c r="E1587" t="s">
        <v>118</v>
      </c>
      <c r="F1587" t="s">
        <v>116</v>
      </c>
      <c r="G1587" t="s">
        <v>172</v>
      </c>
      <c r="H1587" t="s">
        <v>117</v>
      </c>
      <c r="I1587">
        <v>1</v>
      </c>
      <c r="J1587">
        <v>-29590.320299999999</v>
      </c>
      <c r="K1587">
        <v>1</v>
      </c>
    </row>
    <row r="1588" spans="1:11" x14ac:dyDescent="0.25">
      <c r="A1588">
        <v>2011</v>
      </c>
      <c r="B1588" t="s">
        <v>18</v>
      </c>
      <c r="C1588" t="s">
        <v>19</v>
      </c>
      <c r="D1588" t="s">
        <v>20</v>
      </c>
      <c r="E1588" t="s">
        <v>118</v>
      </c>
      <c r="F1588" t="s">
        <v>116</v>
      </c>
      <c r="G1588" t="s">
        <v>119</v>
      </c>
      <c r="H1588" t="s">
        <v>122</v>
      </c>
      <c r="I1588">
        <v>1</v>
      </c>
      <c r="J1588">
        <v>-4188.46</v>
      </c>
      <c r="K1588">
        <v>1</v>
      </c>
    </row>
    <row r="1589" spans="1:11" x14ac:dyDescent="0.25">
      <c r="A1589">
        <v>2011</v>
      </c>
      <c r="B1589" t="s">
        <v>18</v>
      </c>
      <c r="C1589" t="s">
        <v>19</v>
      </c>
      <c r="D1589" t="s">
        <v>20</v>
      </c>
      <c r="E1589" t="s">
        <v>118</v>
      </c>
      <c r="F1589" t="s">
        <v>116</v>
      </c>
      <c r="G1589" t="s">
        <v>137</v>
      </c>
      <c r="H1589" t="s">
        <v>117</v>
      </c>
      <c r="I1589">
        <v>1</v>
      </c>
      <c r="J1589">
        <v>31604188.968699999</v>
      </c>
      <c r="K1589">
        <v>23</v>
      </c>
    </row>
    <row r="1590" spans="1:11" x14ac:dyDescent="0.25">
      <c r="A1590">
        <v>2011</v>
      </c>
      <c r="B1590" t="s">
        <v>18</v>
      </c>
      <c r="C1590" t="s">
        <v>19</v>
      </c>
      <c r="D1590" t="s">
        <v>30</v>
      </c>
      <c r="E1590" t="s">
        <v>146</v>
      </c>
      <c r="F1590" t="s">
        <v>129</v>
      </c>
      <c r="G1590" t="s">
        <v>28</v>
      </c>
      <c r="H1590" t="s">
        <v>120</v>
      </c>
      <c r="I1590">
        <v>1</v>
      </c>
      <c r="J1590">
        <v>38232.890599999999</v>
      </c>
      <c r="K1590">
        <v>2</v>
      </c>
    </row>
    <row r="1591" spans="1:11" x14ac:dyDescent="0.25">
      <c r="A1591">
        <v>2011</v>
      </c>
      <c r="B1591" t="s">
        <v>18</v>
      </c>
      <c r="C1591" t="s">
        <v>19</v>
      </c>
      <c r="D1591" t="s">
        <v>30</v>
      </c>
      <c r="E1591" t="s">
        <v>149</v>
      </c>
      <c r="F1591" t="s">
        <v>129</v>
      </c>
      <c r="G1591" t="s">
        <v>28</v>
      </c>
      <c r="H1591" t="s">
        <v>233</v>
      </c>
      <c r="I1591">
        <v>1</v>
      </c>
      <c r="J1591">
        <v>1637712.875</v>
      </c>
      <c r="K1591">
        <v>3</v>
      </c>
    </row>
    <row r="1592" spans="1:11" x14ac:dyDescent="0.25">
      <c r="A1592">
        <v>2011</v>
      </c>
      <c r="B1592" t="s">
        <v>18</v>
      </c>
      <c r="C1592" t="s">
        <v>19</v>
      </c>
      <c r="D1592" t="s">
        <v>30</v>
      </c>
      <c r="E1592" t="s">
        <v>363</v>
      </c>
      <c r="F1592" t="s">
        <v>129</v>
      </c>
      <c r="G1592" t="s">
        <v>28</v>
      </c>
      <c r="H1592" t="s">
        <v>120</v>
      </c>
      <c r="I1592">
        <v>1</v>
      </c>
      <c r="J1592">
        <v>48030.558599999997</v>
      </c>
      <c r="K1592">
        <v>2</v>
      </c>
    </row>
    <row r="1593" spans="1:11" x14ac:dyDescent="0.25">
      <c r="A1593">
        <v>2011</v>
      </c>
      <c r="B1593" t="s">
        <v>18</v>
      </c>
      <c r="C1593" t="s">
        <v>19</v>
      </c>
      <c r="D1593" t="s">
        <v>30</v>
      </c>
      <c r="E1593" t="s">
        <v>162</v>
      </c>
      <c r="F1593" t="s">
        <v>129</v>
      </c>
      <c r="G1593" t="s">
        <v>208</v>
      </c>
      <c r="H1593" t="s">
        <v>120</v>
      </c>
      <c r="I1593">
        <v>1</v>
      </c>
      <c r="J1593">
        <v>12974.6602</v>
      </c>
      <c r="K1593">
        <v>1</v>
      </c>
    </row>
    <row r="1594" spans="1:11" x14ac:dyDescent="0.25">
      <c r="A1594">
        <v>2011</v>
      </c>
      <c r="B1594" t="s">
        <v>18</v>
      </c>
      <c r="C1594" t="s">
        <v>19</v>
      </c>
      <c r="D1594" t="s">
        <v>36</v>
      </c>
      <c r="E1594" t="s">
        <v>310</v>
      </c>
      <c r="F1594" t="s">
        <v>116</v>
      </c>
      <c r="G1594" t="s">
        <v>208</v>
      </c>
      <c r="H1594" t="s">
        <v>120</v>
      </c>
      <c r="I1594">
        <v>1</v>
      </c>
      <c r="J1594">
        <v>110457707</v>
      </c>
      <c r="K1594">
        <v>3</v>
      </c>
    </row>
    <row r="1595" spans="1:11" x14ac:dyDescent="0.25">
      <c r="A1595">
        <v>2011</v>
      </c>
      <c r="B1595" t="s">
        <v>18</v>
      </c>
      <c r="C1595" t="s">
        <v>19</v>
      </c>
      <c r="D1595" t="s">
        <v>36</v>
      </c>
      <c r="E1595" t="s">
        <v>277</v>
      </c>
      <c r="F1595" t="s">
        <v>129</v>
      </c>
      <c r="G1595" t="s">
        <v>28</v>
      </c>
      <c r="H1595" t="s">
        <v>120</v>
      </c>
      <c r="I1595">
        <v>1</v>
      </c>
      <c r="J1595">
        <v>103382.14840000001</v>
      </c>
      <c r="K1595">
        <v>1</v>
      </c>
    </row>
    <row r="1596" spans="1:11" x14ac:dyDescent="0.25">
      <c r="A1596">
        <v>2011</v>
      </c>
      <c r="B1596" t="s">
        <v>18</v>
      </c>
      <c r="C1596" t="s">
        <v>19</v>
      </c>
      <c r="D1596" t="s">
        <v>42</v>
      </c>
      <c r="E1596" t="s">
        <v>115</v>
      </c>
      <c r="F1596" t="s">
        <v>116</v>
      </c>
      <c r="G1596" t="s">
        <v>119</v>
      </c>
      <c r="H1596" t="s">
        <v>117</v>
      </c>
      <c r="I1596">
        <v>1</v>
      </c>
      <c r="J1596">
        <v>-624092.16020000004</v>
      </c>
      <c r="K1596">
        <v>3</v>
      </c>
    </row>
    <row r="1597" spans="1:11" x14ac:dyDescent="0.25">
      <c r="A1597">
        <v>2011</v>
      </c>
      <c r="B1597" t="s">
        <v>18</v>
      </c>
      <c r="C1597" t="s">
        <v>19</v>
      </c>
      <c r="D1597" t="s">
        <v>42</v>
      </c>
      <c r="E1597" t="s">
        <v>141</v>
      </c>
      <c r="F1597" t="s">
        <v>142</v>
      </c>
      <c r="G1597" t="s">
        <v>137</v>
      </c>
      <c r="H1597" t="s">
        <v>117</v>
      </c>
      <c r="I1597">
        <v>1</v>
      </c>
      <c r="J1597">
        <v>0</v>
      </c>
      <c r="K1597">
        <v>2</v>
      </c>
    </row>
    <row r="1598" spans="1:11" x14ac:dyDescent="0.25">
      <c r="A1598">
        <v>2011</v>
      </c>
      <c r="B1598" t="s">
        <v>18</v>
      </c>
      <c r="C1598" t="s">
        <v>19</v>
      </c>
      <c r="D1598" t="s">
        <v>67</v>
      </c>
      <c r="E1598" t="s">
        <v>215</v>
      </c>
      <c r="F1598" t="s">
        <v>129</v>
      </c>
      <c r="G1598" t="s">
        <v>28</v>
      </c>
      <c r="H1598" t="s">
        <v>120</v>
      </c>
      <c r="I1598">
        <v>1</v>
      </c>
      <c r="J1598">
        <v>490093.39360000001</v>
      </c>
      <c r="K1598">
        <v>4</v>
      </c>
    </row>
    <row r="1599" spans="1:11" x14ac:dyDescent="0.25">
      <c r="A1599">
        <v>2010</v>
      </c>
      <c r="B1599" t="s">
        <v>18</v>
      </c>
      <c r="C1599" t="s">
        <v>19</v>
      </c>
      <c r="D1599" t="s">
        <v>67</v>
      </c>
      <c r="E1599" t="s">
        <v>232</v>
      </c>
      <c r="F1599" t="s">
        <v>129</v>
      </c>
      <c r="G1599" t="s">
        <v>28</v>
      </c>
      <c r="H1599" t="s">
        <v>240</v>
      </c>
      <c r="I1599">
        <v>1</v>
      </c>
      <c r="J1599">
        <v>-3965.79</v>
      </c>
      <c r="K1599">
        <v>1</v>
      </c>
    </row>
    <row r="1600" spans="1:11" x14ac:dyDescent="0.25">
      <c r="A1600">
        <v>2010</v>
      </c>
      <c r="B1600" t="s">
        <v>18</v>
      </c>
      <c r="C1600" t="s">
        <v>19</v>
      </c>
      <c r="D1600" t="s">
        <v>67</v>
      </c>
      <c r="E1600" t="s">
        <v>232</v>
      </c>
      <c r="F1600" t="s">
        <v>129</v>
      </c>
      <c r="G1600" t="s">
        <v>28</v>
      </c>
      <c r="H1600" t="s">
        <v>122</v>
      </c>
      <c r="I1600">
        <v>1</v>
      </c>
      <c r="J1600">
        <v>518600</v>
      </c>
      <c r="K1600">
        <v>4</v>
      </c>
    </row>
    <row r="1601" spans="1:11" x14ac:dyDescent="0.25">
      <c r="A1601">
        <v>2010</v>
      </c>
      <c r="B1601" t="s">
        <v>18</v>
      </c>
      <c r="C1601" t="s">
        <v>19</v>
      </c>
      <c r="D1601" t="s">
        <v>67</v>
      </c>
      <c r="E1601" t="s">
        <v>232</v>
      </c>
      <c r="F1601" t="s">
        <v>129</v>
      </c>
      <c r="G1601" t="s">
        <v>349</v>
      </c>
      <c r="H1601" t="s">
        <v>379</v>
      </c>
      <c r="I1601">
        <v>1</v>
      </c>
      <c r="J1601">
        <v>0</v>
      </c>
      <c r="K1601">
        <v>1</v>
      </c>
    </row>
    <row r="1602" spans="1:11" x14ac:dyDescent="0.25">
      <c r="A1602">
        <v>2010</v>
      </c>
      <c r="B1602" t="s">
        <v>18</v>
      </c>
      <c r="C1602" t="s">
        <v>19</v>
      </c>
      <c r="D1602" t="s">
        <v>50</v>
      </c>
      <c r="E1602" t="s">
        <v>229</v>
      </c>
      <c r="F1602" t="s">
        <v>136</v>
      </c>
      <c r="G1602" t="s">
        <v>203</v>
      </c>
      <c r="H1602" t="s">
        <v>120</v>
      </c>
      <c r="I1602">
        <v>1</v>
      </c>
      <c r="J1602">
        <v>724403.5</v>
      </c>
      <c r="K1602">
        <v>1</v>
      </c>
    </row>
    <row r="1603" spans="1:11" x14ac:dyDescent="0.25">
      <c r="A1603">
        <v>2010</v>
      </c>
      <c r="B1603" t="s">
        <v>18</v>
      </c>
      <c r="C1603" t="s">
        <v>19</v>
      </c>
      <c r="D1603" t="s">
        <v>50</v>
      </c>
      <c r="E1603" t="s">
        <v>340</v>
      </c>
      <c r="F1603" t="s">
        <v>171</v>
      </c>
      <c r="G1603" t="s">
        <v>28</v>
      </c>
      <c r="H1603" t="s">
        <v>120</v>
      </c>
      <c r="I1603">
        <v>1</v>
      </c>
      <c r="J1603">
        <v>-890</v>
      </c>
      <c r="K1603">
        <v>1</v>
      </c>
    </row>
    <row r="1604" spans="1:11" x14ac:dyDescent="0.25">
      <c r="A1604">
        <v>2010</v>
      </c>
      <c r="B1604" t="s">
        <v>18</v>
      </c>
      <c r="C1604" t="s">
        <v>19</v>
      </c>
      <c r="D1604" t="s">
        <v>50</v>
      </c>
      <c r="E1604" t="s">
        <v>329</v>
      </c>
      <c r="F1604" t="s">
        <v>171</v>
      </c>
      <c r="G1604" t="s">
        <v>28</v>
      </c>
      <c r="H1604" t="s">
        <v>120</v>
      </c>
      <c r="I1604">
        <v>1</v>
      </c>
      <c r="J1604">
        <v>99097.429699999993</v>
      </c>
      <c r="K1604">
        <v>2</v>
      </c>
    </row>
    <row r="1605" spans="1:11" x14ac:dyDescent="0.25">
      <c r="A1605">
        <v>2010</v>
      </c>
      <c r="B1605" t="s">
        <v>18</v>
      </c>
      <c r="C1605" t="s">
        <v>19</v>
      </c>
      <c r="D1605" t="s">
        <v>38</v>
      </c>
      <c r="E1605" t="s">
        <v>143</v>
      </c>
      <c r="F1605" t="s">
        <v>124</v>
      </c>
      <c r="G1605" t="s">
        <v>28</v>
      </c>
      <c r="H1605" t="s">
        <v>120</v>
      </c>
      <c r="I1605">
        <v>1</v>
      </c>
      <c r="J1605">
        <v>631133.84959999996</v>
      </c>
      <c r="K1605">
        <v>4</v>
      </c>
    </row>
    <row r="1606" spans="1:11" x14ac:dyDescent="0.25">
      <c r="A1606">
        <v>2010</v>
      </c>
      <c r="B1606" t="s">
        <v>18</v>
      </c>
      <c r="C1606" t="s">
        <v>19</v>
      </c>
      <c r="D1606" t="s">
        <v>38</v>
      </c>
      <c r="E1606" t="s">
        <v>207</v>
      </c>
      <c r="F1606" t="s">
        <v>124</v>
      </c>
      <c r="G1606" t="s">
        <v>208</v>
      </c>
      <c r="H1606" t="s">
        <v>120</v>
      </c>
      <c r="I1606">
        <v>1</v>
      </c>
      <c r="J1606">
        <v>-1179.5999999999999</v>
      </c>
      <c r="K1606">
        <v>2</v>
      </c>
    </row>
    <row r="1607" spans="1:11" x14ac:dyDescent="0.25">
      <c r="A1607">
        <v>2010</v>
      </c>
      <c r="B1607" t="s">
        <v>18</v>
      </c>
      <c r="C1607" t="s">
        <v>19</v>
      </c>
      <c r="D1607" t="s">
        <v>38</v>
      </c>
      <c r="E1607" t="s">
        <v>123</v>
      </c>
      <c r="F1607" t="s">
        <v>124</v>
      </c>
      <c r="G1607" t="s">
        <v>137</v>
      </c>
      <c r="H1607" t="s">
        <v>122</v>
      </c>
      <c r="I1607">
        <v>1</v>
      </c>
      <c r="J1607">
        <v>95951408.4375</v>
      </c>
      <c r="K1607">
        <v>64</v>
      </c>
    </row>
    <row r="1608" spans="1:11" x14ac:dyDescent="0.25">
      <c r="A1608">
        <v>2010</v>
      </c>
      <c r="B1608" t="s">
        <v>18</v>
      </c>
      <c r="C1608" t="s">
        <v>19</v>
      </c>
      <c r="D1608" t="s">
        <v>38</v>
      </c>
      <c r="E1608" t="s">
        <v>123</v>
      </c>
      <c r="F1608" t="s">
        <v>124</v>
      </c>
      <c r="G1608" t="s">
        <v>208</v>
      </c>
      <c r="H1608" t="s">
        <v>204</v>
      </c>
      <c r="I1608">
        <v>1</v>
      </c>
      <c r="J1608">
        <v>2292</v>
      </c>
      <c r="K1608">
        <v>1</v>
      </c>
    </row>
    <row r="1609" spans="1:11" x14ac:dyDescent="0.25">
      <c r="A1609">
        <v>2010</v>
      </c>
      <c r="B1609" t="s">
        <v>18</v>
      </c>
      <c r="C1609" t="s">
        <v>60</v>
      </c>
      <c r="D1609" t="s">
        <v>20</v>
      </c>
      <c r="E1609" t="s">
        <v>118</v>
      </c>
      <c r="F1609" t="s">
        <v>116</v>
      </c>
      <c r="G1609" t="s">
        <v>281</v>
      </c>
      <c r="H1609" t="s">
        <v>120</v>
      </c>
      <c r="I1609">
        <v>1</v>
      </c>
      <c r="J1609">
        <v>13821673.460899999</v>
      </c>
      <c r="K1609">
        <v>31</v>
      </c>
    </row>
    <row r="1610" spans="1:11" x14ac:dyDescent="0.25">
      <c r="A1610">
        <v>2010</v>
      </c>
      <c r="B1610" t="s">
        <v>18</v>
      </c>
      <c r="C1610" t="s">
        <v>60</v>
      </c>
      <c r="D1610" t="s">
        <v>30</v>
      </c>
      <c r="E1610" t="s">
        <v>198</v>
      </c>
      <c r="F1610" t="s">
        <v>129</v>
      </c>
      <c r="G1610" t="s">
        <v>28</v>
      </c>
      <c r="H1610" t="s">
        <v>120</v>
      </c>
      <c r="I1610">
        <v>1</v>
      </c>
      <c r="J1610">
        <v>15382.2099</v>
      </c>
      <c r="K1610">
        <v>2</v>
      </c>
    </row>
    <row r="1611" spans="1:11" x14ac:dyDescent="0.25">
      <c r="A1611">
        <v>2010</v>
      </c>
      <c r="B1611" t="s">
        <v>18</v>
      </c>
      <c r="C1611" t="s">
        <v>60</v>
      </c>
      <c r="D1611" t="s">
        <v>42</v>
      </c>
      <c r="E1611" t="s">
        <v>350</v>
      </c>
      <c r="F1611" t="s">
        <v>194</v>
      </c>
      <c r="G1611" t="s">
        <v>351</v>
      </c>
      <c r="H1611" t="s">
        <v>120</v>
      </c>
      <c r="I1611">
        <v>1</v>
      </c>
      <c r="J1611">
        <v>45815850.387400001</v>
      </c>
      <c r="K1611">
        <v>18</v>
      </c>
    </row>
    <row r="1612" spans="1:11" x14ac:dyDescent="0.25">
      <c r="A1612">
        <v>2010</v>
      </c>
      <c r="B1612" t="s">
        <v>18</v>
      </c>
      <c r="C1612" t="s">
        <v>60</v>
      </c>
      <c r="D1612" t="s">
        <v>67</v>
      </c>
      <c r="E1612" t="s">
        <v>246</v>
      </c>
      <c r="F1612" t="s">
        <v>129</v>
      </c>
      <c r="G1612" t="s">
        <v>28</v>
      </c>
      <c r="H1612" t="s">
        <v>120</v>
      </c>
      <c r="I1612">
        <v>1</v>
      </c>
      <c r="J1612">
        <v>170685.07819999999</v>
      </c>
      <c r="K1612">
        <v>4</v>
      </c>
    </row>
    <row r="1613" spans="1:11" x14ac:dyDescent="0.25">
      <c r="A1613">
        <v>2010</v>
      </c>
      <c r="B1613" t="s">
        <v>18</v>
      </c>
      <c r="C1613" t="s">
        <v>60</v>
      </c>
      <c r="D1613" t="s">
        <v>38</v>
      </c>
      <c r="E1613" t="s">
        <v>143</v>
      </c>
      <c r="F1613" t="s">
        <v>124</v>
      </c>
      <c r="G1613" t="s">
        <v>28</v>
      </c>
      <c r="H1613" t="s">
        <v>122</v>
      </c>
      <c r="I1613">
        <v>1</v>
      </c>
      <c r="J1613">
        <v>16845544.049800001</v>
      </c>
      <c r="K1613">
        <v>18</v>
      </c>
    </row>
    <row r="1614" spans="1:11" x14ac:dyDescent="0.25">
      <c r="A1614">
        <v>2010</v>
      </c>
      <c r="B1614" t="s">
        <v>18</v>
      </c>
      <c r="C1614" t="s">
        <v>29</v>
      </c>
      <c r="D1614" t="s">
        <v>20</v>
      </c>
      <c r="E1614" t="s">
        <v>118</v>
      </c>
      <c r="F1614" t="s">
        <v>116</v>
      </c>
      <c r="G1614" t="s">
        <v>28</v>
      </c>
      <c r="H1614" t="s">
        <v>155</v>
      </c>
      <c r="I1614">
        <v>1</v>
      </c>
      <c r="J1614">
        <v>3083555.75</v>
      </c>
      <c r="K1614">
        <v>3</v>
      </c>
    </row>
    <row r="1615" spans="1:11" x14ac:dyDescent="0.25">
      <c r="A1615">
        <v>2010</v>
      </c>
      <c r="B1615" t="s">
        <v>18</v>
      </c>
      <c r="C1615" t="s">
        <v>29</v>
      </c>
      <c r="D1615" t="s">
        <v>30</v>
      </c>
      <c r="E1615" t="s">
        <v>156</v>
      </c>
      <c r="F1615" t="s">
        <v>129</v>
      </c>
      <c r="G1615" t="s">
        <v>144</v>
      </c>
      <c r="H1615" t="s">
        <v>155</v>
      </c>
      <c r="I1615">
        <v>1</v>
      </c>
      <c r="J1615">
        <v>278500000</v>
      </c>
      <c r="K1615">
        <v>4</v>
      </c>
    </row>
    <row r="1616" spans="1:11" x14ac:dyDescent="0.25">
      <c r="A1616">
        <v>2010</v>
      </c>
      <c r="B1616" t="s">
        <v>18</v>
      </c>
      <c r="C1616" t="s">
        <v>29</v>
      </c>
      <c r="D1616" t="s">
        <v>30</v>
      </c>
      <c r="E1616" t="s">
        <v>132</v>
      </c>
      <c r="F1616" t="s">
        <v>129</v>
      </c>
      <c r="G1616" t="s">
        <v>28</v>
      </c>
      <c r="H1616" t="s">
        <v>120</v>
      </c>
      <c r="I1616">
        <v>1</v>
      </c>
      <c r="J1616">
        <v>25834602.8829</v>
      </c>
      <c r="K1616">
        <v>17</v>
      </c>
    </row>
    <row r="1617" spans="1:11" x14ac:dyDescent="0.25">
      <c r="A1617">
        <v>2010</v>
      </c>
      <c r="B1617" t="s">
        <v>18</v>
      </c>
      <c r="C1617" t="s">
        <v>29</v>
      </c>
      <c r="D1617" t="s">
        <v>30</v>
      </c>
      <c r="E1617" t="s">
        <v>132</v>
      </c>
      <c r="F1617" t="s">
        <v>129</v>
      </c>
      <c r="G1617" t="s">
        <v>144</v>
      </c>
      <c r="H1617" t="s">
        <v>120</v>
      </c>
      <c r="I1617">
        <v>1</v>
      </c>
      <c r="J1617">
        <v>13340666</v>
      </c>
      <c r="K1617">
        <v>3</v>
      </c>
    </row>
    <row r="1618" spans="1:11" x14ac:dyDescent="0.25">
      <c r="A1618">
        <v>2010</v>
      </c>
      <c r="B1618" t="s">
        <v>18</v>
      </c>
      <c r="C1618" t="s">
        <v>29</v>
      </c>
      <c r="D1618" t="s">
        <v>30</v>
      </c>
      <c r="E1618" t="s">
        <v>211</v>
      </c>
      <c r="F1618" t="s">
        <v>129</v>
      </c>
      <c r="G1618" t="s">
        <v>28</v>
      </c>
      <c r="H1618" t="s">
        <v>120</v>
      </c>
      <c r="I1618">
        <v>1</v>
      </c>
      <c r="J1618">
        <v>103382</v>
      </c>
      <c r="K1618">
        <v>3</v>
      </c>
    </row>
    <row r="1619" spans="1:11" x14ac:dyDescent="0.25">
      <c r="A1619">
        <v>2010</v>
      </c>
      <c r="B1619" t="s">
        <v>18</v>
      </c>
      <c r="C1619" t="s">
        <v>29</v>
      </c>
      <c r="D1619" t="s">
        <v>30</v>
      </c>
      <c r="E1619" t="s">
        <v>380</v>
      </c>
      <c r="F1619" t="s">
        <v>129</v>
      </c>
      <c r="G1619" t="s">
        <v>28</v>
      </c>
      <c r="H1619" t="s">
        <v>120</v>
      </c>
      <c r="I1619">
        <v>1</v>
      </c>
      <c r="J1619">
        <v>1521949.125</v>
      </c>
      <c r="K1619">
        <v>2</v>
      </c>
    </row>
    <row r="1620" spans="1:11" x14ac:dyDescent="0.25">
      <c r="A1620">
        <v>2010</v>
      </c>
      <c r="B1620" t="s">
        <v>18</v>
      </c>
      <c r="C1620" t="s">
        <v>29</v>
      </c>
      <c r="D1620" t="s">
        <v>30</v>
      </c>
      <c r="E1620" t="s">
        <v>189</v>
      </c>
      <c r="F1620" t="s">
        <v>129</v>
      </c>
      <c r="G1620" t="s">
        <v>28</v>
      </c>
      <c r="H1620" t="s">
        <v>127</v>
      </c>
      <c r="I1620">
        <v>1</v>
      </c>
      <c r="J1620">
        <v>26000000</v>
      </c>
      <c r="K1620">
        <v>3</v>
      </c>
    </row>
    <row r="1621" spans="1:11" x14ac:dyDescent="0.25">
      <c r="A1621">
        <v>2010</v>
      </c>
      <c r="B1621" t="s">
        <v>18</v>
      </c>
      <c r="C1621" t="s">
        <v>29</v>
      </c>
      <c r="D1621" t="s">
        <v>30</v>
      </c>
      <c r="E1621" t="s">
        <v>378</v>
      </c>
      <c r="F1621" t="s">
        <v>129</v>
      </c>
      <c r="G1621" t="s">
        <v>28</v>
      </c>
      <c r="H1621" t="s">
        <v>120</v>
      </c>
      <c r="I1621">
        <v>1</v>
      </c>
      <c r="J1621">
        <v>48766.25</v>
      </c>
      <c r="K1621">
        <v>2</v>
      </c>
    </row>
    <row r="1622" spans="1:11" x14ac:dyDescent="0.25">
      <c r="A1622">
        <v>2010</v>
      </c>
      <c r="B1622" t="s">
        <v>18</v>
      </c>
      <c r="C1622" t="s">
        <v>29</v>
      </c>
      <c r="D1622" t="s">
        <v>36</v>
      </c>
      <c r="E1622" t="s">
        <v>277</v>
      </c>
      <c r="F1622" t="s">
        <v>129</v>
      </c>
      <c r="G1622" t="s">
        <v>28</v>
      </c>
      <c r="H1622" t="s">
        <v>120</v>
      </c>
      <c r="I1622">
        <v>1</v>
      </c>
      <c r="J1622">
        <v>39498</v>
      </c>
      <c r="K1622">
        <v>3</v>
      </c>
    </row>
    <row r="1623" spans="1:11" x14ac:dyDescent="0.25">
      <c r="A1623">
        <v>2010</v>
      </c>
      <c r="B1623" t="s">
        <v>18</v>
      </c>
      <c r="C1623" t="s">
        <v>29</v>
      </c>
      <c r="D1623" t="s">
        <v>73</v>
      </c>
      <c r="E1623" t="s">
        <v>345</v>
      </c>
      <c r="F1623" t="s">
        <v>171</v>
      </c>
      <c r="G1623" t="s">
        <v>28</v>
      </c>
      <c r="H1623" t="s">
        <v>120</v>
      </c>
      <c r="I1623">
        <v>1</v>
      </c>
      <c r="J1623">
        <v>97635824.875</v>
      </c>
      <c r="K1623">
        <v>8</v>
      </c>
    </row>
    <row r="1624" spans="1:11" x14ac:dyDescent="0.25">
      <c r="A1624">
        <v>2010</v>
      </c>
      <c r="B1624" t="s">
        <v>18</v>
      </c>
      <c r="C1624" t="s">
        <v>29</v>
      </c>
      <c r="D1624" t="s">
        <v>52</v>
      </c>
      <c r="E1624" t="s">
        <v>250</v>
      </c>
      <c r="F1624" t="s">
        <v>140</v>
      </c>
      <c r="G1624" t="s">
        <v>28</v>
      </c>
      <c r="H1624" t="s">
        <v>120</v>
      </c>
      <c r="I1624">
        <v>1</v>
      </c>
      <c r="J1624">
        <v>19511</v>
      </c>
      <c r="K1624">
        <v>1</v>
      </c>
    </row>
    <row r="1625" spans="1:11" x14ac:dyDescent="0.25">
      <c r="A1625">
        <v>2010</v>
      </c>
      <c r="B1625" t="s">
        <v>18</v>
      </c>
      <c r="C1625" t="s">
        <v>29</v>
      </c>
      <c r="D1625" t="s">
        <v>67</v>
      </c>
      <c r="E1625" t="s">
        <v>181</v>
      </c>
      <c r="F1625" t="s">
        <v>129</v>
      </c>
      <c r="G1625" t="s">
        <v>28</v>
      </c>
      <c r="H1625" t="s">
        <v>120</v>
      </c>
      <c r="I1625">
        <v>1</v>
      </c>
      <c r="J1625">
        <v>0</v>
      </c>
      <c r="K1625">
        <v>2</v>
      </c>
    </row>
    <row r="1626" spans="1:11" x14ac:dyDescent="0.25">
      <c r="A1626">
        <v>2010</v>
      </c>
      <c r="B1626" t="s">
        <v>18</v>
      </c>
      <c r="C1626" t="s">
        <v>29</v>
      </c>
      <c r="D1626" t="s">
        <v>67</v>
      </c>
      <c r="E1626" t="s">
        <v>183</v>
      </c>
      <c r="F1626" t="s">
        <v>129</v>
      </c>
      <c r="G1626" t="s">
        <v>28</v>
      </c>
      <c r="H1626" t="s">
        <v>120</v>
      </c>
      <c r="I1626">
        <v>1</v>
      </c>
      <c r="J1626">
        <v>168939.7188</v>
      </c>
      <c r="K1626">
        <v>3</v>
      </c>
    </row>
    <row r="1627" spans="1:11" x14ac:dyDescent="0.25">
      <c r="A1627">
        <v>2010</v>
      </c>
      <c r="B1627" t="s">
        <v>18</v>
      </c>
      <c r="C1627" t="s">
        <v>29</v>
      </c>
      <c r="D1627" t="s">
        <v>38</v>
      </c>
      <c r="E1627" t="s">
        <v>143</v>
      </c>
      <c r="F1627" t="s">
        <v>124</v>
      </c>
      <c r="G1627" t="s">
        <v>28</v>
      </c>
      <c r="H1627" t="s">
        <v>145</v>
      </c>
      <c r="I1627">
        <v>1</v>
      </c>
      <c r="J1627">
        <v>1048169.9608999999</v>
      </c>
      <c r="K1627">
        <v>5</v>
      </c>
    </row>
    <row r="1628" spans="1:11" x14ac:dyDescent="0.25">
      <c r="A1628">
        <v>2010</v>
      </c>
      <c r="B1628" t="s">
        <v>18</v>
      </c>
      <c r="C1628" t="s">
        <v>29</v>
      </c>
      <c r="D1628" t="s">
        <v>55</v>
      </c>
      <c r="E1628" t="s">
        <v>225</v>
      </c>
      <c r="F1628" t="s">
        <v>129</v>
      </c>
      <c r="G1628" t="s">
        <v>28</v>
      </c>
      <c r="H1628" t="s">
        <v>145</v>
      </c>
      <c r="I1628">
        <v>1</v>
      </c>
      <c r="J1628">
        <v>1599038</v>
      </c>
      <c r="K1628">
        <v>4</v>
      </c>
    </row>
    <row r="1629" spans="1:11" x14ac:dyDescent="0.25">
      <c r="A1629">
        <v>2010</v>
      </c>
      <c r="B1629" t="s">
        <v>18</v>
      </c>
      <c r="C1629" t="s">
        <v>78</v>
      </c>
      <c r="D1629" t="s">
        <v>30</v>
      </c>
      <c r="E1629" t="s">
        <v>202</v>
      </c>
      <c r="F1629" t="s">
        <v>129</v>
      </c>
      <c r="G1629" t="s">
        <v>28</v>
      </c>
      <c r="H1629" t="s">
        <v>120</v>
      </c>
      <c r="I1629">
        <v>1</v>
      </c>
      <c r="J1629">
        <v>2277252.6836999999</v>
      </c>
      <c r="K1629">
        <v>8</v>
      </c>
    </row>
    <row r="1630" spans="1:11" x14ac:dyDescent="0.25">
      <c r="A1630">
        <v>2010</v>
      </c>
      <c r="B1630" t="s">
        <v>18</v>
      </c>
      <c r="C1630" t="s">
        <v>78</v>
      </c>
      <c r="D1630" t="s">
        <v>42</v>
      </c>
      <c r="E1630" t="s">
        <v>115</v>
      </c>
      <c r="F1630" t="s">
        <v>116</v>
      </c>
      <c r="G1630" t="s">
        <v>28</v>
      </c>
      <c r="H1630" t="s">
        <v>204</v>
      </c>
      <c r="I1630">
        <v>1</v>
      </c>
      <c r="J1630">
        <v>-11089.3897</v>
      </c>
      <c r="K1630">
        <v>2</v>
      </c>
    </row>
    <row r="1631" spans="1:11" x14ac:dyDescent="0.25">
      <c r="A1631">
        <v>2010</v>
      </c>
      <c r="B1631" t="s">
        <v>18</v>
      </c>
      <c r="C1631" t="s">
        <v>78</v>
      </c>
      <c r="D1631" t="s">
        <v>42</v>
      </c>
      <c r="E1631" t="s">
        <v>115</v>
      </c>
      <c r="F1631" t="s">
        <v>116</v>
      </c>
      <c r="G1631" t="s">
        <v>224</v>
      </c>
      <c r="H1631" t="s">
        <v>204</v>
      </c>
      <c r="I1631">
        <v>1</v>
      </c>
      <c r="J1631">
        <v>-159019.89060000001</v>
      </c>
      <c r="K1631">
        <v>3</v>
      </c>
    </row>
    <row r="1632" spans="1:11" x14ac:dyDescent="0.25">
      <c r="A1632">
        <v>2010</v>
      </c>
      <c r="B1632" t="s">
        <v>18</v>
      </c>
      <c r="C1632" t="s">
        <v>78</v>
      </c>
      <c r="D1632" t="s">
        <v>67</v>
      </c>
      <c r="E1632" t="s">
        <v>232</v>
      </c>
      <c r="F1632" t="s">
        <v>129</v>
      </c>
      <c r="G1632" t="s">
        <v>28</v>
      </c>
      <c r="H1632" t="s">
        <v>233</v>
      </c>
      <c r="I1632">
        <v>1</v>
      </c>
      <c r="J1632">
        <v>-621677.62749999994</v>
      </c>
      <c r="K1632">
        <v>4</v>
      </c>
    </row>
    <row r="1633" spans="1:11" x14ac:dyDescent="0.25">
      <c r="A1633">
        <v>2010</v>
      </c>
      <c r="B1633" t="s">
        <v>18</v>
      </c>
      <c r="C1633" t="s">
        <v>19</v>
      </c>
      <c r="D1633" t="s">
        <v>20</v>
      </c>
      <c r="E1633" t="s">
        <v>125</v>
      </c>
      <c r="F1633" t="s">
        <v>116</v>
      </c>
      <c r="G1633" t="s">
        <v>208</v>
      </c>
      <c r="H1633" t="s">
        <v>120</v>
      </c>
      <c r="I1633">
        <v>1</v>
      </c>
      <c r="J1633">
        <v>122194.8808</v>
      </c>
      <c r="K1633">
        <v>6</v>
      </c>
    </row>
    <row r="1634" spans="1:11" x14ac:dyDescent="0.25">
      <c r="A1634">
        <v>2010</v>
      </c>
      <c r="B1634" t="s">
        <v>18</v>
      </c>
      <c r="C1634" t="s">
        <v>19</v>
      </c>
      <c r="D1634" t="s">
        <v>30</v>
      </c>
      <c r="E1634" t="s">
        <v>197</v>
      </c>
      <c r="F1634" t="s">
        <v>129</v>
      </c>
      <c r="G1634" t="s">
        <v>28</v>
      </c>
      <c r="H1634" t="s">
        <v>233</v>
      </c>
      <c r="I1634">
        <v>1</v>
      </c>
      <c r="J1634">
        <v>1009.52</v>
      </c>
      <c r="K1634">
        <v>1</v>
      </c>
    </row>
    <row r="1635" spans="1:11" x14ac:dyDescent="0.25">
      <c r="A1635">
        <v>2010</v>
      </c>
      <c r="B1635" t="s">
        <v>18</v>
      </c>
      <c r="C1635" t="s">
        <v>19</v>
      </c>
      <c r="D1635" t="s">
        <v>30</v>
      </c>
      <c r="E1635" t="s">
        <v>149</v>
      </c>
      <c r="F1635" t="s">
        <v>129</v>
      </c>
      <c r="G1635" t="s">
        <v>28</v>
      </c>
      <c r="H1635" t="s">
        <v>145</v>
      </c>
      <c r="I1635">
        <v>1</v>
      </c>
      <c r="J1635">
        <v>587375.6875</v>
      </c>
      <c r="K1635">
        <v>1</v>
      </c>
    </row>
    <row r="1636" spans="1:11" x14ac:dyDescent="0.25">
      <c r="A1636">
        <v>2010</v>
      </c>
      <c r="B1636" t="s">
        <v>18</v>
      </c>
      <c r="C1636" t="s">
        <v>19</v>
      </c>
      <c r="D1636" t="s">
        <v>30</v>
      </c>
      <c r="E1636" t="s">
        <v>149</v>
      </c>
      <c r="F1636" t="s">
        <v>129</v>
      </c>
      <c r="G1636" t="s">
        <v>301</v>
      </c>
      <c r="H1636" t="s">
        <v>120</v>
      </c>
      <c r="I1636">
        <v>1</v>
      </c>
      <c r="J1636">
        <v>3116.0801000000001</v>
      </c>
      <c r="K1636">
        <v>1</v>
      </c>
    </row>
    <row r="1637" spans="1:11" x14ac:dyDescent="0.25">
      <c r="A1637">
        <v>2010</v>
      </c>
      <c r="B1637" t="s">
        <v>18</v>
      </c>
      <c r="C1637" t="s">
        <v>19</v>
      </c>
      <c r="D1637" t="s">
        <v>30</v>
      </c>
      <c r="E1637" t="s">
        <v>222</v>
      </c>
      <c r="F1637" t="s">
        <v>129</v>
      </c>
      <c r="G1637" t="s">
        <v>28</v>
      </c>
      <c r="H1637" t="s">
        <v>120</v>
      </c>
      <c r="I1637">
        <v>1</v>
      </c>
      <c r="J1637">
        <v>21126219.0035</v>
      </c>
      <c r="K1637">
        <v>73</v>
      </c>
    </row>
    <row r="1638" spans="1:11" x14ac:dyDescent="0.25">
      <c r="A1638">
        <v>2010</v>
      </c>
      <c r="B1638" t="s">
        <v>18</v>
      </c>
      <c r="C1638" t="s">
        <v>19</v>
      </c>
      <c r="D1638" t="s">
        <v>42</v>
      </c>
      <c r="E1638" t="s">
        <v>278</v>
      </c>
      <c r="F1638" t="s">
        <v>194</v>
      </c>
      <c r="G1638" t="s">
        <v>144</v>
      </c>
      <c r="H1638" t="s">
        <v>184</v>
      </c>
      <c r="I1638">
        <v>1</v>
      </c>
      <c r="J1638">
        <v>31582493</v>
      </c>
      <c r="K1638">
        <v>9</v>
      </c>
    </row>
    <row r="1639" spans="1:11" x14ac:dyDescent="0.25">
      <c r="A1639">
        <v>2010</v>
      </c>
      <c r="B1639" t="s">
        <v>18</v>
      </c>
      <c r="C1639" t="s">
        <v>19</v>
      </c>
      <c r="D1639" t="s">
        <v>73</v>
      </c>
      <c r="E1639" t="s">
        <v>205</v>
      </c>
      <c r="F1639" t="s">
        <v>171</v>
      </c>
      <c r="G1639" t="s">
        <v>28</v>
      </c>
      <c r="H1639" t="s">
        <v>120</v>
      </c>
      <c r="I1639">
        <v>1</v>
      </c>
      <c r="J1639">
        <v>21389908.915800001</v>
      </c>
      <c r="K1639">
        <v>71</v>
      </c>
    </row>
    <row r="1640" spans="1:11" x14ac:dyDescent="0.25">
      <c r="A1640">
        <v>2010</v>
      </c>
      <c r="B1640" t="s">
        <v>18</v>
      </c>
      <c r="C1640" t="s">
        <v>19</v>
      </c>
      <c r="D1640" t="s">
        <v>73</v>
      </c>
      <c r="E1640" t="s">
        <v>377</v>
      </c>
      <c r="F1640" t="s">
        <v>171</v>
      </c>
      <c r="G1640" t="s">
        <v>381</v>
      </c>
      <c r="H1640" t="s">
        <v>117</v>
      </c>
      <c r="I1640">
        <v>1</v>
      </c>
      <c r="J1640">
        <v>91138775.875</v>
      </c>
      <c r="K1640">
        <v>16</v>
      </c>
    </row>
    <row r="1641" spans="1:11" x14ac:dyDescent="0.25">
      <c r="A1641">
        <v>2010</v>
      </c>
      <c r="B1641" t="s">
        <v>18</v>
      </c>
      <c r="C1641" t="s">
        <v>19</v>
      </c>
      <c r="D1641" t="s">
        <v>67</v>
      </c>
      <c r="E1641" t="s">
        <v>181</v>
      </c>
      <c r="F1641" t="s">
        <v>129</v>
      </c>
      <c r="G1641" t="s">
        <v>28</v>
      </c>
      <c r="H1641" t="s">
        <v>233</v>
      </c>
      <c r="I1641">
        <v>1</v>
      </c>
      <c r="J1641">
        <v>24151060.164000001</v>
      </c>
      <c r="K1641">
        <v>43</v>
      </c>
    </row>
    <row r="1642" spans="1:11" x14ac:dyDescent="0.25">
      <c r="A1642">
        <v>2010</v>
      </c>
      <c r="B1642" t="s">
        <v>18</v>
      </c>
      <c r="C1642" t="s">
        <v>19</v>
      </c>
      <c r="D1642" t="s">
        <v>67</v>
      </c>
      <c r="E1642" t="s">
        <v>181</v>
      </c>
      <c r="F1642" t="s">
        <v>129</v>
      </c>
      <c r="G1642" t="s">
        <v>288</v>
      </c>
      <c r="H1642" t="s">
        <v>120</v>
      </c>
      <c r="I1642">
        <v>1</v>
      </c>
      <c r="J1642">
        <v>1211077</v>
      </c>
      <c r="K1642">
        <v>2</v>
      </c>
    </row>
    <row r="1643" spans="1:11" x14ac:dyDescent="0.25">
      <c r="A1643">
        <v>2010</v>
      </c>
      <c r="B1643" t="s">
        <v>18</v>
      </c>
      <c r="C1643" t="s">
        <v>19</v>
      </c>
      <c r="D1643" t="s">
        <v>67</v>
      </c>
      <c r="E1643" t="s">
        <v>182</v>
      </c>
      <c r="F1643" t="s">
        <v>129</v>
      </c>
      <c r="G1643" t="s">
        <v>28</v>
      </c>
      <c r="H1643" t="s">
        <v>120</v>
      </c>
      <c r="I1643">
        <v>1</v>
      </c>
      <c r="J1643">
        <v>216359.5938</v>
      </c>
      <c r="K1643">
        <v>1</v>
      </c>
    </row>
    <row r="1644" spans="1:11" x14ac:dyDescent="0.25">
      <c r="A1644">
        <v>2010</v>
      </c>
      <c r="B1644" t="s">
        <v>18</v>
      </c>
      <c r="C1644" t="s">
        <v>19</v>
      </c>
      <c r="D1644" t="s">
        <v>67</v>
      </c>
      <c r="E1644" t="s">
        <v>232</v>
      </c>
      <c r="F1644" t="s">
        <v>129</v>
      </c>
      <c r="G1644" t="s">
        <v>28</v>
      </c>
      <c r="H1644" t="s">
        <v>204</v>
      </c>
      <c r="I1644">
        <v>1</v>
      </c>
      <c r="J1644">
        <v>40170.799800000001</v>
      </c>
      <c r="K1644">
        <v>4</v>
      </c>
    </row>
    <row r="1645" spans="1:11" x14ac:dyDescent="0.25">
      <c r="A1645">
        <v>2010</v>
      </c>
      <c r="B1645" t="s">
        <v>18</v>
      </c>
      <c r="C1645" t="s">
        <v>19</v>
      </c>
      <c r="D1645" t="s">
        <v>67</v>
      </c>
      <c r="E1645" t="s">
        <v>232</v>
      </c>
      <c r="F1645" t="s">
        <v>129</v>
      </c>
      <c r="G1645" t="s">
        <v>28</v>
      </c>
      <c r="H1645" t="s">
        <v>233</v>
      </c>
      <c r="I1645">
        <v>1</v>
      </c>
      <c r="J1645">
        <v>4794242.2030999996</v>
      </c>
      <c r="K1645">
        <v>11</v>
      </c>
    </row>
    <row r="1646" spans="1:11" x14ac:dyDescent="0.25">
      <c r="A1646">
        <v>2010</v>
      </c>
      <c r="B1646" t="s">
        <v>18</v>
      </c>
      <c r="C1646" t="s">
        <v>19</v>
      </c>
      <c r="D1646" t="s">
        <v>67</v>
      </c>
      <c r="E1646" t="s">
        <v>284</v>
      </c>
      <c r="F1646" t="s">
        <v>129</v>
      </c>
      <c r="G1646" t="s">
        <v>28</v>
      </c>
      <c r="H1646" t="s">
        <v>233</v>
      </c>
      <c r="I1646">
        <v>1</v>
      </c>
      <c r="J1646">
        <v>220997.04689999999</v>
      </c>
      <c r="K1646">
        <v>1</v>
      </c>
    </row>
    <row r="1647" spans="1:11" x14ac:dyDescent="0.25">
      <c r="A1647">
        <v>2010</v>
      </c>
      <c r="B1647" t="s">
        <v>18</v>
      </c>
      <c r="C1647" t="s">
        <v>19</v>
      </c>
      <c r="D1647" t="s">
        <v>50</v>
      </c>
      <c r="E1647" t="s">
        <v>229</v>
      </c>
      <c r="F1647" t="s">
        <v>136</v>
      </c>
      <c r="G1647" t="s">
        <v>28</v>
      </c>
      <c r="H1647" t="s">
        <v>120</v>
      </c>
      <c r="I1647">
        <v>1</v>
      </c>
      <c r="J1647">
        <v>1490627</v>
      </c>
      <c r="K1647">
        <v>1</v>
      </c>
    </row>
    <row r="1648" spans="1:11" x14ac:dyDescent="0.25">
      <c r="A1648">
        <v>2010</v>
      </c>
      <c r="B1648" t="s">
        <v>18</v>
      </c>
      <c r="C1648" t="s">
        <v>19</v>
      </c>
      <c r="D1648" t="s">
        <v>38</v>
      </c>
      <c r="E1648" t="s">
        <v>317</v>
      </c>
      <c r="F1648" t="s">
        <v>124</v>
      </c>
      <c r="G1648" t="s">
        <v>147</v>
      </c>
      <c r="H1648" t="s">
        <v>204</v>
      </c>
      <c r="I1648">
        <v>1</v>
      </c>
      <c r="J1648">
        <v>5706.48</v>
      </c>
      <c r="K1648">
        <v>1</v>
      </c>
    </row>
    <row r="1649" spans="1:11" x14ac:dyDescent="0.25">
      <c r="A1649">
        <v>2010</v>
      </c>
      <c r="B1649" t="s">
        <v>18</v>
      </c>
      <c r="C1649" t="s">
        <v>19</v>
      </c>
      <c r="D1649" t="s">
        <v>38</v>
      </c>
      <c r="E1649" t="s">
        <v>267</v>
      </c>
      <c r="F1649" t="s">
        <v>124</v>
      </c>
      <c r="G1649" t="s">
        <v>28</v>
      </c>
      <c r="H1649" t="s">
        <v>120</v>
      </c>
      <c r="I1649">
        <v>1</v>
      </c>
      <c r="J1649">
        <v>10159899.4531</v>
      </c>
      <c r="K1649">
        <v>4</v>
      </c>
    </row>
    <row r="1650" spans="1:11" x14ac:dyDescent="0.25">
      <c r="A1650">
        <v>2010</v>
      </c>
      <c r="B1650" t="s">
        <v>18</v>
      </c>
      <c r="C1650" t="s">
        <v>19</v>
      </c>
      <c r="D1650" t="s">
        <v>38</v>
      </c>
      <c r="E1650" t="s">
        <v>191</v>
      </c>
      <c r="F1650" t="s">
        <v>124</v>
      </c>
      <c r="G1650" t="s">
        <v>28</v>
      </c>
      <c r="H1650" t="s">
        <v>120</v>
      </c>
      <c r="I1650">
        <v>1</v>
      </c>
      <c r="J1650">
        <v>4008350.3125</v>
      </c>
      <c r="K1650">
        <v>4</v>
      </c>
    </row>
    <row r="1651" spans="1:11" x14ac:dyDescent="0.25">
      <c r="A1651">
        <v>2010</v>
      </c>
      <c r="B1651" t="s">
        <v>18</v>
      </c>
      <c r="C1651" t="s">
        <v>19</v>
      </c>
      <c r="D1651" t="s">
        <v>38</v>
      </c>
      <c r="E1651" t="s">
        <v>123</v>
      </c>
      <c r="F1651" t="s">
        <v>124</v>
      </c>
      <c r="G1651" t="s">
        <v>28</v>
      </c>
      <c r="H1651" t="s">
        <v>145</v>
      </c>
      <c r="I1651">
        <v>1</v>
      </c>
      <c r="J1651">
        <v>2140400</v>
      </c>
      <c r="K1651">
        <v>4</v>
      </c>
    </row>
    <row r="1652" spans="1:11" x14ac:dyDescent="0.25">
      <c r="A1652">
        <v>2010</v>
      </c>
      <c r="B1652" t="s">
        <v>18</v>
      </c>
      <c r="C1652" t="s">
        <v>19</v>
      </c>
      <c r="D1652" t="s">
        <v>38</v>
      </c>
      <c r="E1652" t="s">
        <v>123</v>
      </c>
      <c r="F1652" t="s">
        <v>124</v>
      </c>
      <c r="G1652" t="s">
        <v>137</v>
      </c>
      <c r="H1652" t="s">
        <v>117</v>
      </c>
      <c r="I1652">
        <v>1</v>
      </c>
      <c r="J1652">
        <v>-847954.65040000004</v>
      </c>
      <c r="K1652">
        <v>4</v>
      </c>
    </row>
    <row r="1653" spans="1:11" x14ac:dyDescent="0.25">
      <c r="A1653">
        <v>2010</v>
      </c>
      <c r="B1653" t="s">
        <v>18</v>
      </c>
      <c r="C1653" t="s">
        <v>19</v>
      </c>
      <c r="D1653" t="s">
        <v>38</v>
      </c>
      <c r="E1653" t="s">
        <v>123</v>
      </c>
      <c r="F1653" t="s">
        <v>124</v>
      </c>
      <c r="G1653" t="s">
        <v>208</v>
      </c>
      <c r="H1653" t="s">
        <v>120</v>
      </c>
      <c r="I1653">
        <v>1</v>
      </c>
      <c r="J1653">
        <v>0</v>
      </c>
      <c r="K1653">
        <v>1</v>
      </c>
    </row>
    <row r="1654" spans="1:11" x14ac:dyDescent="0.25">
      <c r="A1654">
        <v>2010</v>
      </c>
      <c r="B1654" t="s">
        <v>18</v>
      </c>
      <c r="C1654" t="s">
        <v>60</v>
      </c>
      <c r="D1654" t="s">
        <v>30</v>
      </c>
      <c r="E1654" t="s">
        <v>252</v>
      </c>
      <c r="F1654" t="s">
        <v>129</v>
      </c>
      <c r="G1654" t="s">
        <v>28</v>
      </c>
      <c r="H1654" t="s">
        <v>120</v>
      </c>
      <c r="I1654">
        <v>1</v>
      </c>
      <c r="J1654">
        <v>48108680.25</v>
      </c>
      <c r="K1654">
        <v>29</v>
      </c>
    </row>
    <row r="1655" spans="1:11" x14ac:dyDescent="0.25">
      <c r="A1655">
        <v>2010</v>
      </c>
      <c r="B1655" t="s">
        <v>18</v>
      </c>
      <c r="C1655" t="s">
        <v>60</v>
      </c>
      <c r="D1655" t="s">
        <v>30</v>
      </c>
      <c r="E1655" t="s">
        <v>173</v>
      </c>
      <c r="F1655" t="s">
        <v>129</v>
      </c>
      <c r="G1655" t="s">
        <v>28</v>
      </c>
      <c r="H1655" t="s">
        <v>120</v>
      </c>
      <c r="I1655">
        <v>1</v>
      </c>
      <c r="J1655">
        <v>83729.656799999997</v>
      </c>
      <c r="K1655">
        <v>2</v>
      </c>
    </row>
    <row r="1656" spans="1:11" x14ac:dyDescent="0.25">
      <c r="A1656">
        <v>2010</v>
      </c>
      <c r="B1656" t="s">
        <v>18</v>
      </c>
      <c r="C1656" t="s">
        <v>60</v>
      </c>
      <c r="D1656" t="s">
        <v>42</v>
      </c>
      <c r="E1656" t="s">
        <v>304</v>
      </c>
      <c r="F1656" t="s">
        <v>142</v>
      </c>
      <c r="G1656" t="s">
        <v>144</v>
      </c>
      <c r="H1656" t="s">
        <v>127</v>
      </c>
      <c r="I1656">
        <v>1</v>
      </c>
      <c r="J1656">
        <v>70744441</v>
      </c>
      <c r="K1656">
        <v>27</v>
      </c>
    </row>
    <row r="1657" spans="1:11" x14ac:dyDescent="0.25">
      <c r="A1657">
        <v>2010</v>
      </c>
      <c r="B1657" t="s">
        <v>18</v>
      </c>
      <c r="C1657" t="s">
        <v>60</v>
      </c>
      <c r="D1657" t="s">
        <v>42</v>
      </c>
      <c r="E1657" t="s">
        <v>278</v>
      </c>
      <c r="F1657" t="s">
        <v>194</v>
      </c>
      <c r="G1657" t="s">
        <v>313</v>
      </c>
      <c r="H1657" t="s">
        <v>120</v>
      </c>
      <c r="I1657">
        <v>1</v>
      </c>
      <c r="J1657">
        <v>0</v>
      </c>
      <c r="K1657">
        <v>3</v>
      </c>
    </row>
    <row r="1658" spans="1:11" x14ac:dyDescent="0.25">
      <c r="A1658">
        <v>2010</v>
      </c>
      <c r="B1658" t="s">
        <v>18</v>
      </c>
      <c r="C1658" t="s">
        <v>60</v>
      </c>
      <c r="D1658" t="s">
        <v>38</v>
      </c>
      <c r="E1658" t="s">
        <v>382</v>
      </c>
      <c r="F1658" t="s">
        <v>124</v>
      </c>
      <c r="G1658" t="s">
        <v>28</v>
      </c>
      <c r="H1658" t="s">
        <v>120</v>
      </c>
      <c r="I1658">
        <v>1</v>
      </c>
      <c r="J1658">
        <v>0</v>
      </c>
      <c r="K1658">
        <v>1</v>
      </c>
    </row>
    <row r="1659" spans="1:11" x14ac:dyDescent="0.25">
      <c r="A1659">
        <v>2010</v>
      </c>
      <c r="B1659" t="s">
        <v>18</v>
      </c>
      <c r="C1659" t="s">
        <v>60</v>
      </c>
      <c r="D1659" t="s">
        <v>55</v>
      </c>
      <c r="E1659" t="s">
        <v>209</v>
      </c>
      <c r="F1659" t="s">
        <v>124</v>
      </c>
      <c r="G1659" t="s">
        <v>28</v>
      </c>
      <c r="H1659" t="s">
        <v>145</v>
      </c>
      <c r="I1659">
        <v>1</v>
      </c>
      <c r="J1659">
        <v>2009998.9727</v>
      </c>
      <c r="K1659">
        <v>10</v>
      </c>
    </row>
    <row r="1660" spans="1:11" x14ac:dyDescent="0.25">
      <c r="A1660">
        <v>2010</v>
      </c>
      <c r="B1660" t="s">
        <v>18</v>
      </c>
      <c r="C1660" t="s">
        <v>29</v>
      </c>
      <c r="D1660" t="s">
        <v>20</v>
      </c>
      <c r="E1660" t="s">
        <v>236</v>
      </c>
      <c r="F1660" t="s">
        <v>116</v>
      </c>
      <c r="G1660" t="s">
        <v>28</v>
      </c>
      <c r="H1660" t="s">
        <v>120</v>
      </c>
      <c r="I1660">
        <v>1</v>
      </c>
      <c r="J1660">
        <v>500000</v>
      </c>
      <c r="K1660">
        <v>1</v>
      </c>
    </row>
    <row r="1661" spans="1:11" x14ac:dyDescent="0.25">
      <c r="A1661">
        <v>2010</v>
      </c>
      <c r="B1661" t="s">
        <v>18</v>
      </c>
      <c r="C1661" t="s">
        <v>29</v>
      </c>
      <c r="D1661" t="s">
        <v>20</v>
      </c>
      <c r="E1661" t="s">
        <v>343</v>
      </c>
      <c r="F1661" t="s">
        <v>116</v>
      </c>
      <c r="G1661" t="s">
        <v>300</v>
      </c>
      <c r="H1661" t="s">
        <v>120</v>
      </c>
      <c r="I1661">
        <v>1</v>
      </c>
      <c r="J1661">
        <v>81217848</v>
      </c>
      <c r="K1661">
        <v>11</v>
      </c>
    </row>
    <row r="1662" spans="1:11" x14ac:dyDescent="0.25">
      <c r="A1662">
        <v>2010</v>
      </c>
      <c r="B1662" t="s">
        <v>18</v>
      </c>
      <c r="C1662" t="s">
        <v>29</v>
      </c>
      <c r="D1662" t="s">
        <v>20</v>
      </c>
      <c r="E1662" t="s">
        <v>125</v>
      </c>
      <c r="F1662" t="s">
        <v>116</v>
      </c>
      <c r="G1662" t="s">
        <v>144</v>
      </c>
      <c r="H1662" t="s">
        <v>120</v>
      </c>
      <c r="I1662">
        <v>1</v>
      </c>
      <c r="J1662">
        <v>7238243.3280999996</v>
      </c>
      <c r="K1662">
        <v>10</v>
      </c>
    </row>
    <row r="1663" spans="1:11" x14ac:dyDescent="0.25">
      <c r="A1663">
        <v>2010</v>
      </c>
      <c r="B1663" t="s">
        <v>18</v>
      </c>
      <c r="C1663" t="s">
        <v>29</v>
      </c>
      <c r="D1663" t="s">
        <v>30</v>
      </c>
      <c r="E1663" t="s">
        <v>222</v>
      </c>
      <c r="F1663" t="s">
        <v>129</v>
      </c>
      <c r="G1663" t="s">
        <v>28</v>
      </c>
      <c r="H1663" t="s">
        <v>127</v>
      </c>
      <c r="I1663">
        <v>1</v>
      </c>
      <c r="J1663">
        <v>3593983</v>
      </c>
      <c r="K1663">
        <v>2</v>
      </c>
    </row>
    <row r="1664" spans="1:11" x14ac:dyDescent="0.25">
      <c r="A1664">
        <v>2010</v>
      </c>
      <c r="B1664" t="s">
        <v>18</v>
      </c>
      <c r="C1664" t="s">
        <v>29</v>
      </c>
      <c r="D1664" t="s">
        <v>52</v>
      </c>
      <c r="E1664" t="s">
        <v>134</v>
      </c>
      <c r="F1664" t="s">
        <v>116</v>
      </c>
      <c r="G1664" t="s">
        <v>28</v>
      </c>
      <c r="H1664" t="s">
        <v>120</v>
      </c>
      <c r="I1664">
        <v>1</v>
      </c>
      <c r="J1664">
        <v>18932596</v>
      </c>
      <c r="K1664">
        <v>1</v>
      </c>
    </row>
    <row r="1665" spans="1:11" x14ac:dyDescent="0.25">
      <c r="A1665">
        <v>2010</v>
      </c>
      <c r="B1665" t="s">
        <v>18</v>
      </c>
      <c r="C1665" t="s">
        <v>29</v>
      </c>
      <c r="D1665" t="s">
        <v>50</v>
      </c>
      <c r="E1665" t="s">
        <v>251</v>
      </c>
      <c r="F1665" t="s">
        <v>136</v>
      </c>
      <c r="G1665" t="s">
        <v>28</v>
      </c>
      <c r="H1665" t="s">
        <v>120</v>
      </c>
      <c r="I1665">
        <v>1</v>
      </c>
      <c r="J1665">
        <v>214364.1563</v>
      </c>
      <c r="K1665">
        <v>1</v>
      </c>
    </row>
    <row r="1666" spans="1:11" x14ac:dyDescent="0.25">
      <c r="A1666">
        <v>2010</v>
      </c>
      <c r="B1666" t="s">
        <v>18</v>
      </c>
      <c r="C1666" t="s">
        <v>29</v>
      </c>
      <c r="D1666" t="s">
        <v>50</v>
      </c>
      <c r="E1666" t="s">
        <v>242</v>
      </c>
      <c r="F1666" t="s">
        <v>171</v>
      </c>
      <c r="G1666" t="s">
        <v>28</v>
      </c>
      <c r="H1666" t="s">
        <v>120</v>
      </c>
      <c r="I1666">
        <v>1</v>
      </c>
      <c r="J1666">
        <v>18547</v>
      </c>
      <c r="K1666">
        <v>1</v>
      </c>
    </row>
    <row r="1667" spans="1:11" x14ac:dyDescent="0.25">
      <c r="A1667">
        <v>2010</v>
      </c>
      <c r="B1667" t="s">
        <v>18</v>
      </c>
      <c r="C1667" t="s">
        <v>19</v>
      </c>
      <c r="D1667" t="s">
        <v>67</v>
      </c>
      <c r="E1667" t="s">
        <v>256</v>
      </c>
      <c r="F1667" t="s">
        <v>129</v>
      </c>
      <c r="G1667" t="s">
        <v>28</v>
      </c>
      <c r="H1667" t="s">
        <v>120</v>
      </c>
      <c r="I1667">
        <v>1</v>
      </c>
      <c r="J1667">
        <v>2147973.3495999998</v>
      </c>
      <c r="K1667">
        <v>8</v>
      </c>
    </row>
    <row r="1668" spans="1:11" x14ac:dyDescent="0.25">
      <c r="A1668">
        <v>2010</v>
      </c>
      <c r="B1668" t="s">
        <v>18</v>
      </c>
      <c r="C1668" t="s">
        <v>19</v>
      </c>
      <c r="D1668" t="s">
        <v>67</v>
      </c>
      <c r="E1668" t="s">
        <v>213</v>
      </c>
      <c r="F1668" t="s">
        <v>129</v>
      </c>
      <c r="G1668" t="s">
        <v>28</v>
      </c>
      <c r="H1668" t="s">
        <v>120</v>
      </c>
      <c r="I1668">
        <v>1</v>
      </c>
      <c r="J1668">
        <v>2746123.4062999999</v>
      </c>
      <c r="K1668">
        <v>5</v>
      </c>
    </row>
    <row r="1669" spans="1:11" x14ac:dyDescent="0.25">
      <c r="A1669">
        <v>2010</v>
      </c>
      <c r="B1669" t="s">
        <v>18</v>
      </c>
      <c r="C1669" t="s">
        <v>19</v>
      </c>
      <c r="D1669" t="s">
        <v>67</v>
      </c>
      <c r="E1669" t="s">
        <v>181</v>
      </c>
      <c r="F1669" t="s">
        <v>129</v>
      </c>
      <c r="G1669" t="s">
        <v>383</v>
      </c>
      <c r="H1669" t="s">
        <v>120</v>
      </c>
      <c r="I1669">
        <v>1</v>
      </c>
      <c r="J1669">
        <v>16110656</v>
      </c>
      <c r="K1669">
        <v>1</v>
      </c>
    </row>
    <row r="1670" spans="1:11" x14ac:dyDescent="0.25">
      <c r="A1670">
        <v>2010</v>
      </c>
      <c r="B1670" t="s">
        <v>18</v>
      </c>
      <c r="C1670" t="s">
        <v>19</v>
      </c>
      <c r="D1670" t="s">
        <v>67</v>
      </c>
      <c r="E1670" t="s">
        <v>183</v>
      </c>
      <c r="F1670" t="s">
        <v>129</v>
      </c>
      <c r="G1670" t="s">
        <v>336</v>
      </c>
      <c r="H1670" t="s">
        <v>120</v>
      </c>
      <c r="I1670">
        <v>1</v>
      </c>
      <c r="J1670">
        <v>1865528.125</v>
      </c>
      <c r="K1670">
        <v>2</v>
      </c>
    </row>
    <row r="1671" spans="1:11" x14ac:dyDescent="0.25">
      <c r="A1671">
        <v>2010</v>
      </c>
      <c r="B1671" t="s">
        <v>18</v>
      </c>
      <c r="C1671" t="s">
        <v>19</v>
      </c>
      <c r="D1671" t="s">
        <v>38</v>
      </c>
      <c r="E1671" t="s">
        <v>354</v>
      </c>
      <c r="F1671" t="s">
        <v>171</v>
      </c>
      <c r="G1671" t="s">
        <v>208</v>
      </c>
      <c r="H1671" t="s">
        <v>204</v>
      </c>
      <c r="I1671">
        <v>1</v>
      </c>
      <c r="J1671">
        <v>2000</v>
      </c>
      <c r="K1671">
        <v>2</v>
      </c>
    </row>
    <row r="1672" spans="1:11" x14ac:dyDescent="0.25">
      <c r="A1672">
        <v>2010</v>
      </c>
      <c r="B1672" t="s">
        <v>18</v>
      </c>
      <c r="C1672" t="s">
        <v>19</v>
      </c>
      <c r="D1672" t="s">
        <v>38</v>
      </c>
      <c r="E1672" t="s">
        <v>268</v>
      </c>
      <c r="F1672" t="s">
        <v>129</v>
      </c>
      <c r="G1672" t="s">
        <v>147</v>
      </c>
      <c r="H1672" t="s">
        <v>204</v>
      </c>
      <c r="I1672">
        <v>1</v>
      </c>
      <c r="J1672">
        <v>25772.2608</v>
      </c>
      <c r="K1672">
        <v>3</v>
      </c>
    </row>
    <row r="1673" spans="1:11" x14ac:dyDescent="0.25">
      <c r="A1673">
        <v>2010</v>
      </c>
      <c r="B1673" t="s">
        <v>18</v>
      </c>
      <c r="C1673" t="s">
        <v>19</v>
      </c>
      <c r="D1673" t="s">
        <v>38</v>
      </c>
      <c r="E1673" t="s">
        <v>123</v>
      </c>
      <c r="F1673" t="s">
        <v>124</v>
      </c>
      <c r="G1673" t="s">
        <v>119</v>
      </c>
      <c r="H1673" t="s">
        <v>155</v>
      </c>
      <c r="I1673">
        <v>1</v>
      </c>
      <c r="J1673">
        <v>-3812602.55</v>
      </c>
      <c r="K1673">
        <v>3</v>
      </c>
    </row>
    <row r="1674" spans="1:11" x14ac:dyDescent="0.25">
      <c r="A1674">
        <v>2010</v>
      </c>
      <c r="B1674" t="s">
        <v>18</v>
      </c>
      <c r="C1674" t="s">
        <v>19</v>
      </c>
      <c r="D1674" t="s">
        <v>38</v>
      </c>
      <c r="E1674" t="s">
        <v>243</v>
      </c>
      <c r="F1674" t="s">
        <v>124</v>
      </c>
      <c r="G1674" t="s">
        <v>208</v>
      </c>
      <c r="H1674" t="s">
        <v>122</v>
      </c>
      <c r="I1674">
        <v>1</v>
      </c>
      <c r="J1674">
        <v>0</v>
      </c>
      <c r="K1674">
        <v>2</v>
      </c>
    </row>
    <row r="1675" spans="1:11" x14ac:dyDescent="0.25">
      <c r="A1675">
        <v>2010</v>
      </c>
      <c r="B1675" t="s">
        <v>18</v>
      </c>
      <c r="C1675" t="s">
        <v>19</v>
      </c>
      <c r="D1675" t="s">
        <v>55</v>
      </c>
      <c r="E1675" t="s">
        <v>160</v>
      </c>
      <c r="F1675" t="s">
        <v>116</v>
      </c>
      <c r="G1675" t="s">
        <v>28</v>
      </c>
      <c r="H1675" t="s">
        <v>145</v>
      </c>
      <c r="I1675">
        <v>1</v>
      </c>
      <c r="J1675">
        <v>0</v>
      </c>
      <c r="K1675">
        <v>2</v>
      </c>
    </row>
    <row r="1676" spans="1:11" x14ac:dyDescent="0.25">
      <c r="A1676">
        <v>2010</v>
      </c>
      <c r="B1676" t="s">
        <v>18</v>
      </c>
      <c r="C1676" t="s">
        <v>60</v>
      </c>
      <c r="D1676" t="s">
        <v>20</v>
      </c>
      <c r="E1676" t="s">
        <v>118</v>
      </c>
      <c r="F1676" t="s">
        <v>116</v>
      </c>
      <c r="G1676" t="s">
        <v>285</v>
      </c>
      <c r="H1676" t="s">
        <v>145</v>
      </c>
      <c r="I1676">
        <v>1</v>
      </c>
      <c r="J1676">
        <v>37684308</v>
      </c>
      <c r="K1676">
        <v>1</v>
      </c>
    </row>
    <row r="1677" spans="1:11" x14ac:dyDescent="0.25">
      <c r="A1677">
        <v>2010</v>
      </c>
      <c r="B1677" t="s">
        <v>18</v>
      </c>
      <c r="C1677" t="s">
        <v>60</v>
      </c>
      <c r="D1677" t="s">
        <v>30</v>
      </c>
      <c r="E1677" t="s">
        <v>197</v>
      </c>
      <c r="F1677" t="s">
        <v>129</v>
      </c>
      <c r="G1677" t="s">
        <v>28</v>
      </c>
      <c r="H1677" t="s">
        <v>120</v>
      </c>
      <c r="I1677">
        <v>1</v>
      </c>
      <c r="J1677">
        <v>6800745.273</v>
      </c>
      <c r="K1677">
        <v>20</v>
      </c>
    </row>
    <row r="1678" spans="1:11" x14ac:dyDescent="0.25">
      <c r="A1678">
        <v>2010</v>
      </c>
      <c r="B1678" t="s">
        <v>18</v>
      </c>
      <c r="C1678" t="s">
        <v>60</v>
      </c>
      <c r="D1678" t="s">
        <v>30</v>
      </c>
      <c r="E1678" t="s">
        <v>177</v>
      </c>
      <c r="F1678" t="s">
        <v>129</v>
      </c>
      <c r="G1678" t="s">
        <v>28</v>
      </c>
      <c r="H1678" t="s">
        <v>120</v>
      </c>
      <c r="I1678">
        <v>1</v>
      </c>
      <c r="J1678">
        <v>132631.9063</v>
      </c>
      <c r="K1678">
        <v>1</v>
      </c>
    </row>
    <row r="1679" spans="1:11" x14ac:dyDescent="0.25">
      <c r="A1679">
        <v>2010</v>
      </c>
      <c r="B1679" t="s">
        <v>18</v>
      </c>
      <c r="C1679" t="s">
        <v>60</v>
      </c>
      <c r="D1679" t="s">
        <v>42</v>
      </c>
      <c r="E1679" t="s">
        <v>115</v>
      </c>
      <c r="F1679" t="s">
        <v>116</v>
      </c>
      <c r="G1679" t="s">
        <v>144</v>
      </c>
      <c r="H1679" t="s">
        <v>120</v>
      </c>
      <c r="I1679">
        <v>1</v>
      </c>
      <c r="J1679">
        <v>52294608</v>
      </c>
      <c r="K1679">
        <v>10</v>
      </c>
    </row>
    <row r="1680" spans="1:11" x14ac:dyDescent="0.25">
      <c r="A1680">
        <v>2010</v>
      </c>
      <c r="B1680" t="s">
        <v>18</v>
      </c>
      <c r="C1680" t="s">
        <v>60</v>
      </c>
      <c r="D1680" t="s">
        <v>73</v>
      </c>
      <c r="E1680" t="s">
        <v>274</v>
      </c>
      <c r="F1680" t="s">
        <v>171</v>
      </c>
      <c r="G1680" t="s">
        <v>144</v>
      </c>
      <c r="H1680" t="s">
        <v>240</v>
      </c>
      <c r="I1680">
        <v>1</v>
      </c>
      <c r="J1680">
        <v>1385698</v>
      </c>
      <c r="K1680">
        <v>7</v>
      </c>
    </row>
    <row r="1681" spans="1:11" x14ac:dyDescent="0.25">
      <c r="A1681">
        <v>2010</v>
      </c>
      <c r="B1681" t="s">
        <v>18</v>
      </c>
      <c r="C1681" t="s">
        <v>60</v>
      </c>
      <c r="D1681" t="s">
        <v>67</v>
      </c>
      <c r="E1681" t="s">
        <v>297</v>
      </c>
      <c r="F1681" t="s">
        <v>129</v>
      </c>
      <c r="G1681" t="s">
        <v>28</v>
      </c>
      <c r="H1681" t="s">
        <v>204</v>
      </c>
      <c r="I1681">
        <v>1</v>
      </c>
      <c r="J1681">
        <v>241499</v>
      </c>
      <c r="K1681">
        <v>1</v>
      </c>
    </row>
    <row r="1682" spans="1:11" x14ac:dyDescent="0.25">
      <c r="A1682">
        <v>2010</v>
      </c>
      <c r="B1682" t="s">
        <v>18</v>
      </c>
      <c r="C1682" t="s">
        <v>60</v>
      </c>
      <c r="D1682" t="s">
        <v>67</v>
      </c>
      <c r="E1682" t="s">
        <v>181</v>
      </c>
      <c r="F1682" t="s">
        <v>129</v>
      </c>
      <c r="G1682" t="s">
        <v>28</v>
      </c>
      <c r="H1682" t="s">
        <v>120</v>
      </c>
      <c r="I1682">
        <v>1</v>
      </c>
      <c r="J1682">
        <v>1644116.6510999999</v>
      </c>
      <c r="K1682">
        <v>5</v>
      </c>
    </row>
    <row r="1683" spans="1:11" x14ac:dyDescent="0.25">
      <c r="A1683">
        <v>2010</v>
      </c>
      <c r="B1683" t="s">
        <v>18</v>
      </c>
      <c r="C1683" t="s">
        <v>60</v>
      </c>
      <c r="D1683" t="s">
        <v>67</v>
      </c>
      <c r="E1683" t="s">
        <v>232</v>
      </c>
      <c r="F1683" t="s">
        <v>129</v>
      </c>
      <c r="G1683" t="s">
        <v>28</v>
      </c>
      <c r="H1683" t="s">
        <v>120</v>
      </c>
      <c r="I1683">
        <v>1</v>
      </c>
      <c r="J1683">
        <v>2598388.3681999999</v>
      </c>
      <c r="K1683">
        <v>17</v>
      </c>
    </row>
    <row r="1684" spans="1:11" x14ac:dyDescent="0.25">
      <c r="A1684">
        <v>2010</v>
      </c>
      <c r="B1684" t="s">
        <v>18</v>
      </c>
      <c r="C1684" t="s">
        <v>60</v>
      </c>
      <c r="D1684" t="s">
        <v>67</v>
      </c>
      <c r="E1684" t="s">
        <v>284</v>
      </c>
      <c r="F1684" t="s">
        <v>129</v>
      </c>
      <c r="G1684" t="s">
        <v>28</v>
      </c>
      <c r="H1684" t="s">
        <v>120</v>
      </c>
      <c r="I1684">
        <v>1</v>
      </c>
      <c r="J1684">
        <v>248214.70319999999</v>
      </c>
      <c r="K1684">
        <v>4</v>
      </c>
    </row>
    <row r="1685" spans="1:11" x14ac:dyDescent="0.25">
      <c r="A1685">
        <v>2010</v>
      </c>
      <c r="B1685" t="s">
        <v>18</v>
      </c>
      <c r="C1685" t="s">
        <v>60</v>
      </c>
      <c r="D1685" t="s">
        <v>38</v>
      </c>
      <c r="E1685" t="s">
        <v>196</v>
      </c>
      <c r="F1685" t="s">
        <v>142</v>
      </c>
      <c r="G1685" t="s">
        <v>144</v>
      </c>
      <c r="H1685" t="s">
        <v>120</v>
      </c>
      <c r="I1685">
        <v>1</v>
      </c>
      <c r="J1685">
        <v>32784762.4375</v>
      </c>
      <c r="K1685">
        <v>37</v>
      </c>
    </row>
    <row r="1686" spans="1:11" x14ac:dyDescent="0.25">
      <c r="A1686">
        <v>2010</v>
      </c>
      <c r="B1686" t="s">
        <v>18</v>
      </c>
      <c r="C1686" t="s">
        <v>60</v>
      </c>
      <c r="D1686" t="s">
        <v>55</v>
      </c>
      <c r="E1686" t="s">
        <v>168</v>
      </c>
      <c r="F1686" t="s">
        <v>159</v>
      </c>
      <c r="G1686" t="s">
        <v>195</v>
      </c>
      <c r="H1686" t="s">
        <v>120</v>
      </c>
      <c r="I1686">
        <v>1</v>
      </c>
      <c r="J1686">
        <v>1510821.7849000001</v>
      </c>
      <c r="K1686">
        <v>13</v>
      </c>
    </row>
    <row r="1687" spans="1:11" x14ac:dyDescent="0.25">
      <c r="A1687">
        <v>2010</v>
      </c>
      <c r="B1687" t="s">
        <v>18</v>
      </c>
      <c r="C1687" t="s">
        <v>29</v>
      </c>
      <c r="D1687" t="s">
        <v>20</v>
      </c>
      <c r="E1687" t="s">
        <v>226</v>
      </c>
      <c r="F1687" t="s">
        <v>194</v>
      </c>
      <c r="G1687" t="s">
        <v>28</v>
      </c>
      <c r="H1687" t="s">
        <v>120</v>
      </c>
      <c r="I1687">
        <v>1</v>
      </c>
      <c r="J1687">
        <v>0</v>
      </c>
      <c r="K1687">
        <v>0</v>
      </c>
    </row>
    <row r="1688" spans="1:11" x14ac:dyDescent="0.25">
      <c r="A1688">
        <v>2010</v>
      </c>
      <c r="B1688" t="s">
        <v>18</v>
      </c>
      <c r="C1688" t="s">
        <v>29</v>
      </c>
      <c r="D1688" t="s">
        <v>20</v>
      </c>
      <c r="E1688" t="s">
        <v>125</v>
      </c>
      <c r="F1688" t="s">
        <v>116</v>
      </c>
      <c r="G1688" t="s">
        <v>126</v>
      </c>
      <c r="H1688" t="s">
        <v>127</v>
      </c>
      <c r="I1688">
        <v>1</v>
      </c>
      <c r="J1688">
        <v>-2246947</v>
      </c>
      <c r="K1688">
        <v>2</v>
      </c>
    </row>
    <row r="1689" spans="1:11" x14ac:dyDescent="0.25">
      <c r="A1689">
        <v>2010</v>
      </c>
      <c r="B1689" t="s">
        <v>18</v>
      </c>
      <c r="C1689" t="s">
        <v>29</v>
      </c>
      <c r="D1689" t="s">
        <v>20</v>
      </c>
      <c r="E1689" t="s">
        <v>125</v>
      </c>
      <c r="F1689" t="s">
        <v>116</v>
      </c>
      <c r="G1689" t="s">
        <v>220</v>
      </c>
      <c r="H1689" t="s">
        <v>120</v>
      </c>
      <c r="I1689">
        <v>1</v>
      </c>
      <c r="J1689">
        <v>6671101.1797000002</v>
      </c>
      <c r="K1689">
        <v>9</v>
      </c>
    </row>
    <row r="1690" spans="1:11" x14ac:dyDescent="0.25">
      <c r="A1690">
        <v>2010</v>
      </c>
      <c r="B1690" t="s">
        <v>18</v>
      </c>
      <c r="C1690" t="s">
        <v>29</v>
      </c>
      <c r="D1690" t="s">
        <v>30</v>
      </c>
      <c r="E1690" t="s">
        <v>148</v>
      </c>
      <c r="F1690" t="s">
        <v>129</v>
      </c>
      <c r="G1690" t="s">
        <v>28</v>
      </c>
      <c r="H1690" t="s">
        <v>120</v>
      </c>
      <c r="I1690">
        <v>1</v>
      </c>
      <c r="J1690">
        <v>13217.6201</v>
      </c>
      <c r="K1690">
        <v>3</v>
      </c>
    </row>
    <row r="1691" spans="1:11" x14ac:dyDescent="0.25">
      <c r="A1691">
        <v>2010</v>
      </c>
      <c r="B1691" t="s">
        <v>18</v>
      </c>
      <c r="C1691" t="s">
        <v>29</v>
      </c>
      <c r="D1691" t="s">
        <v>30</v>
      </c>
      <c r="E1691" t="s">
        <v>150</v>
      </c>
      <c r="F1691" t="s">
        <v>129</v>
      </c>
      <c r="G1691" t="s">
        <v>28</v>
      </c>
      <c r="H1691" t="s">
        <v>120</v>
      </c>
      <c r="I1691">
        <v>1</v>
      </c>
      <c r="J1691">
        <v>896045.37349999999</v>
      </c>
      <c r="K1691">
        <v>22</v>
      </c>
    </row>
    <row r="1692" spans="1:11" x14ac:dyDescent="0.25">
      <c r="A1692">
        <v>2010</v>
      </c>
      <c r="B1692" t="s">
        <v>18</v>
      </c>
      <c r="C1692" t="s">
        <v>29</v>
      </c>
      <c r="D1692" t="s">
        <v>30</v>
      </c>
      <c r="E1692" t="s">
        <v>156</v>
      </c>
      <c r="F1692" t="s">
        <v>129</v>
      </c>
      <c r="G1692" t="s">
        <v>28</v>
      </c>
      <c r="H1692" t="s">
        <v>120</v>
      </c>
      <c r="I1692">
        <v>1</v>
      </c>
      <c r="J1692">
        <v>6464</v>
      </c>
      <c r="K1692">
        <v>3</v>
      </c>
    </row>
    <row r="1693" spans="1:11" x14ac:dyDescent="0.25">
      <c r="A1693">
        <v>2010</v>
      </c>
      <c r="B1693" t="s">
        <v>18</v>
      </c>
      <c r="C1693" t="s">
        <v>29</v>
      </c>
      <c r="D1693" t="s">
        <v>30</v>
      </c>
      <c r="E1693" t="s">
        <v>384</v>
      </c>
      <c r="F1693" t="s">
        <v>129</v>
      </c>
      <c r="G1693" t="s">
        <v>28</v>
      </c>
      <c r="H1693" t="s">
        <v>120</v>
      </c>
      <c r="I1693">
        <v>1</v>
      </c>
      <c r="J1693">
        <v>262514.03129999997</v>
      </c>
      <c r="K1693">
        <v>1</v>
      </c>
    </row>
    <row r="1694" spans="1:11" x14ac:dyDescent="0.25">
      <c r="A1694">
        <v>2010</v>
      </c>
      <c r="B1694" t="s">
        <v>18</v>
      </c>
      <c r="C1694" t="s">
        <v>29</v>
      </c>
      <c r="D1694" t="s">
        <v>30</v>
      </c>
      <c r="E1694" t="s">
        <v>128</v>
      </c>
      <c r="F1694" t="s">
        <v>129</v>
      </c>
      <c r="G1694" t="s">
        <v>28</v>
      </c>
      <c r="H1694" t="s">
        <v>127</v>
      </c>
      <c r="I1694">
        <v>1</v>
      </c>
      <c r="J1694">
        <v>-5437.9399000000003</v>
      </c>
      <c r="K1694">
        <v>1</v>
      </c>
    </row>
    <row r="1695" spans="1:11" x14ac:dyDescent="0.25">
      <c r="A1695">
        <v>2010</v>
      </c>
      <c r="B1695" t="s">
        <v>18</v>
      </c>
      <c r="C1695" t="s">
        <v>29</v>
      </c>
      <c r="D1695" t="s">
        <v>30</v>
      </c>
      <c r="E1695" t="s">
        <v>162</v>
      </c>
      <c r="F1695" t="s">
        <v>129</v>
      </c>
      <c r="G1695" t="s">
        <v>126</v>
      </c>
      <c r="H1695" t="s">
        <v>120</v>
      </c>
      <c r="I1695">
        <v>1</v>
      </c>
      <c r="J1695">
        <v>244684</v>
      </c>
      <c r="K1695">
        <v>1</v>
      </c>
    </row>
    <row r="1696" spans="1:11" x14ac:dyDescent="0.25">
      <c r="A1696">
        <v>2010</v>
      </c>
      <c r="B1696" t="s">
        <v>18</v>
      </c>
      <c r="C1696" t="s">
        <v>29</v>
      </c>
      <c r="D1696" t="s">
        <v>30</v>
      </c>
      <c r="E1696" t="s">
        <v>157</v>
      </c>
      <c r="F1696" t="s">
        <v>129</v>
      </c>
      <c r="G1696" t="s">
        <v>28</v>
      </c>
      <c r="H1696" t="s">
        <v>120</v>
      </c>
      <c r="I1696">
        <v>1</v>
      </c>
      <c r="J1696">
        <v>179591.4693</v>
      </c>
      <c r="K1696">
        <v>7</v>
      </c>
    </row>
    <row r="1697" spans="1:11" x14ac:dyDescent="0.25">
      <c r="A1697">
        <v>2010</v>
      </c>
      <c r="B1697" t="s">
        <v>18</v>
      </c>
      <c r="C1697" t="s">
        <v>29</v>
      </c>
      <c r="D1697" t="s">
        <v>30</v>
      </c>
      <c r="E1697" t="s">
        <v>222</v>
      </c>
      <c r="F1697" t="s">
        <v>129</v>
      </c>
      <c r="G1697" t="s">
        <v>28</v>
      </c>
      <c r="H1697" t="s">
        <v>145</v>
      </c>
      <c r="I1697">
        <v>1</v>
      </c>
      <c r="J1697">
        <v>233432</v>
      </c>
      <c r="K1697">
        <v>2</v>
      </c>
    </row>
    <row r="1698" spans="1:11" x14ac:dyDescent="0.25">
      <c r="A1698">
        <v>2010</v>
      </c>
      <c r="B1698" t="s">
        <v>18</v>
      </c>
      <c r="C1698" t="s">
        <v>29</v>
      </c>
      <c r="D1698" t="s">
        <v>42</v>
      </c>
      <c r="E1698" t="s">
        <v>180</v>
      </c>
      <c r="F1698" t="s">
        <v>171</v>
      </c>
      <c r="G1698" t="s">
        <v>28</v>
      </c>
      <c r="H1698" t="s">
        <v>145</v>
      </c>
      <c r="I1698">
        <v>1</v>
      </c>
      <c r="J1698">
        <v>6091771.8985000001</v>
      </c>
      <c r="K1698">
        <v>13</v>
      </c>
    </row>
    <row r="1699" spans="1:11" x14ac:dyDescent="0.25">
      <c r="A1699">
        <v>2010</v>
      </c>
      <c r="B1699" t="s">
        <v>18</v>
      </c>
      <c r="C1699" t="s">
        <v>29</v>
      </c>
      <c r="D1699" t="s">
        <v>68</v>
      </c>
      <c r="E1699" t="s">
        <v>241</v>
      </c>
      <c r="F1699" t="s">
        <v>194</v>
      </c>
      <c r="G1699" t="s">
        <v>28</v>
      </c>
      <c r="H1699" t="s">
        <v>120</v>
      </c>
      <c r="I1699">
        <v>1</v>
      </c>
      <c r="J1699">
        <v>0</v>
      </c>
      <c r="K1699">
        <v>0</v>
      </c>
    </row>
    <row r="1700" spans="1:11" x14ac:dyDescent="0.25">
      <c r="A1700">
        <v>2010</v>
      </c>
      <c r="B1700" t="s">
        <v>18</v>
      </c>
      <c r="C1700" t="s">
        <v>29</v>
      </c>
      <c r="D1700" t="s">
        <v>47</v>
      </c>
      <c r="E1700" t="s">
        <v>158</v>
      </c>
      <c r="F1700" t="s">
        <v>159</v>
      </c>
      <c r="G1700" t="s">
        <v>28</v>
      </c>
      <c r="H1700" t="s">
        <v>120</v>
      </c>
      <c r="I1700">
        <v>1</v>
      </c>
      <c r="J1700">
        <v>283933</v>
      </c>
      <c r="K1700">
        <v>4</v>
      </c>
    </row>
    <row r="1701" spans="1:11" x14ac:dyDescent="0.25">
      <c r="A1701">
        <v>2010</v>
      </c>
      <c r="B1701" t="s">
        <v>18</v>
      </c>
      <c r="C1701" t="s">
        <v>60</v>
      </c>
      <c r="D1701" t="s">
        <v>67</v>
      </c>
      <c r="E1701" t="s">
        <v>284</v>
      </c>
      <c r="F1701" t="s">
        <v>129</v>
      </c>
      <c r="G1701" t="s">
        <v>28</v>
      </c>
      <c r="H1701" t="s">
        <v>240</v>
      </c>
      <c r="I1701">
        <v>1</v>
      </c>
      <c r="J1701">
        <v>0</v>
      </c>
      <c r="K1701">
        <v>1</v>
      </c>
    </row>
    <row r="1702" spans="1:11" x14ac:dyDescent="0.25">
      <c r="A1702">
        <v>2010</v>
      </c>
      <c r="B1702" t="s">
        <v>18</v>
      </c>
      <c r="C1702" t="s">
        <v>60</v>
      </c>
      <c r="D1702" t="s">
        <v>38</v>
      </c>
      <c r="E1702" t="s">
        <v>367</v>
      </c>
      <c r="F1702" t="s">
        <v>124</v>
      </c>
      <c r="G1702" t="s">
        <v>28</v>
      </c>
      <c r="H1702" t="s">
        <v>122</v>
      </c>
      <c r="I1702">
        <v>1</v>
      </c>
      <c r="J1702">
        <v>891233</v>
      </c>
      <c r="K1702">
        <v>3</v>
      </c>
    </row>
    <row r="1703" spans="1:11" x14ac:dyDescent="0.25">
      <c r="A1703">
        <v>2010</v>
      </c>
      <c r="B1703" t="s">
        <v>18</v>
      </c>
      <c r="C1703" t="s">
        <v>72</v>
      </c>
      <c r="D1703" t="s">
        <v>20</v>
      </c>
      <c r="E1703" t="s">
        <v>368</v>
      </c>
      <c r="F1703" t="s">
        <v>116</v>
      </c>
      <c r="G1703" t="s">
        <v>269</v>
      </c>
      <c r="H1703" t="s">
        <v>120</v>
      </c>
      <c r="I1703">
        <v>1</v>
      </c>
      <c r="J1703">
        <v>16836497</v>
      </c>
      <c r="K1703">
        <v>2</v>
      </c>
    </row>
    <row r="1704" spans="1:11" x14ac:dyDescent="0.25">
      <c r="A1704">
        <v>2010</v>
      </c>
      <c r="B1704" t="s">
        <v>18</v>
      </c>
      <c r="C1704" t="s">
        <v>72</v>
      </c>
      <c r="D1704" t="s">
        <v>52</v>
      </c>
      <c r="E1704" t="s">
        <v>318</v>
      </c>
      <c r="F1704" t="s">
        <v>116</v>
      </c>
      <c r="G1704" t="s">
        <v>28</v>
      </c>
      <c r="H1704" t="s">
        <v>120</v>
      </c>
      <c r="I1704">
        <v>1</v>
      </c>
      <c r="J1704">
        <v>31416827.491500001</v>
      </c>
      <c r="K1704">
        <v>2182</v>
      </c>
    </row>
    <row r="1705" spans="1:11" x14ac:dyDescent="0.25">
      <c r="A1705">
        <v>2010</v>
      </c>
      <c r="B1705" t="s">
        <v>18</v>
      </c>
      <c r="C1705" t="s">
        <v>72</v>
      </c>
      <c r="D1705" t="s">
        <v>67</v>
      </c>
      <c r="E1705" t="s">
        <v>293</v>
      </c>
      <c r="F1705" t="s">
        <v>129</v>
      </c>
      <c r="G1705" t="s">
        <v>144</v>
      </c>
      <c r="H1705" t="s">
        <v>120</v>
      </c>
      <c r="I1705">
        <v>1</v>
      </c>
      <c r="J1705">
        <v>1452000</v>
      </c>
      <c r="K1705">
        <v>2</v>
      </c>
    </row>
    <row r="1706" spans="1:11" x14ac:dyDescent="0.25">
      <c r="A1706">
        <v>2010</v>
      </c>
      <c r="B1706" t="s">
        <v>18</v>
      </c>
      <c r="C1706" t="s">
        <v>29</v>
      </c>
      <c r="D1706" t="s">
        <v>20</v>
      </c>
      <c r="E1706" t="s">
        <v>343</v>
      </c>
      <c r="F1706" t="s">
        <v>116</v>
      </c>
      <c r="G1706" t="s">
        <v>300</v>
      </c>
      <c r="H1706" t="s">
        <v>127</v>
      </c>
      <c r="I1706">
        <v>1</v>
      </c>
      <c r="J1706">
        <v>113147085</v>
      </c>
      <c r="K1706">
        <v>7</v>
      </c>
    </row>
    <row r="1707" spans="1:11" x14ac:dyDescent="0.25">
      <c r="A1707">
        <v>2010</v>
      </c>
      <c r="B1707" t="s">
        <v>18</v>
      </c>
      <c r="C1707" t="s">
        <v>29</v>
      </c>
      <c r="D1707" t="s">
        <v>30</v>
      </c>
      <c r="E1707" t="s">
        <v>128</v>
      </c>
      <c r="F1707" t="s">
        <v>129</v>
      </c>
      <c r="G1707" t="s">
        <v>28</v>
      </c>
      <c r="H1707" t="s">
        <v>131</v>
      </c>
      <c r="I1707">
        <v>1</v>
      </c>
      <c r="J1707">
        <v>12398545.550000001</v>
      </c>
      <c r="K1707">
        <v>6</v>
      </c>
    </row>
    <row r="1708" spans="1:11" x14ac:dyDescent="0.25">
      <c r="A1708">
        <v>2010</v>
      </c>
      <c r="B1708" t="s">
        <v>18</v>
      </c>
      <c r="C1708" t="s">
        <v>29</v>
      </c>
      <c r="D1708" t="s">
        <v>30</v>
      </c>
      <c r="E1708" t="s">
        <v>266</v>
      </c>
      <c r="F1708" t="s">
        <v>129</v>
      </c>
      <c r="G1708" t="s">
        <v>28</v>
      </c>
      <c r="H1708" t="s">
        <v>120</v>
      </c>
      <c r="I1708">
        <v>1</v>
      </c>
      <c r="J1708">
        <v>87575</v>
      </c>
      <c r="K1708">
        <v>6</v>
      </c>
    </row>
    <row r="1709" spans="1:11" x14ac:dyDescent="0.25">
      <c r="A1709">
        <v>2010</v>
      </c>
      <c r="B1709" t="s">
        <v>18</v>
      </c>
      <c r="C1709" t="s">
        <v>29</v>
      </c>
      <c r="D1709" t="s">
        <v>30</v>
      </c>
      <c r="E1709" t="s">
        <v>222</v>
      </c>
      <c r="F1709" t="s">
        <v>129</v>
      </c>
      <c r="G1709" t="s">
        <v>28</v>
      </c>
      <c r="H1709" t="s">
        <v>120</v>
      </c>
      <c r="I1709">
        <v>1</v>
      </c>
      <c r="J1709">
        <v>24186946</v>
      </c>
      <c r="K1709">
        <v>17</v>
      </c>
    </row>
    <row r="1710" spans="1:11" x14ac:dyDescent="0.25">
      <c r="A1710">
        <v>2010</v>
      </c>
      <c r="B1710" t="s">
        <v>18</v>
      </c>
      <c r="C1710" t="s">
        <v>29</v>
      </c>
      <c r="D1710" t="s">
        <v>30</v>
      </c>
      <c r="E1710" t="s">
        <v>173</v>
      </c>
      <c r="F1710" t="s">
        <v>129</v>
      </c>
      <c r="G1710" t="s">
        <v>28</v>
      </c>
      <c r="H1710" t="s">
        <v>120</v>
      </c>
      <c r="I1710">
        <v>1</v>
      </c>
      <c r="J1710">
        <v>0</v>
      </c>
      <c r="K1710">
        <v>2</v>
      </c>
    </row>
    <row r="1711" spans="1:11" x14ac:dyDescent="0.25">
      <c r="A1711">
        <v>2010</v>
      </c>
      <c r="B1711" t="s">
        <v>18</v>
      </c>
      <c r="C1711" t="s">
        <v>29</v>
      </c>
      <c r="D1711" t="s">
        <v>36</v>
      </c>
      <c r="E1711" t="s">
        <v>294</v>
      </c>
      <c r="F1711" t="s">
        <v>129</v>
      </c>
      <c r="G1711" t="s">
        <v>28</v>
      </c>
      <c r="H1711" t="s">
        <v>120</v>
      </c>
      <c r="I1711">
        <v>1</v>
      </c>
      <c r="J1711">
        <v>49042</v>
      </c>
      <c r="K1711">
        <v>1</v>
      </c>
    </row>
    <row r="1712" spans="1:11" x14ac:dyDescent="0.25">
      <c r="A1712">
        <v>2010</v>
      </c>
      <c r="B1712" t="s">
        <v>18</v>
      </c>
      <c r="C1712" t="s">
        <v>29</v>
      </c>
      <c r="D1712" t="s">
        <v>36</v>
      </c>
      <c r="E1712" t="s">
        <v>153</v>
      </c>
      <c r="F1712" t="s">
        <v>116</v>
      </c>
      <c r="G1712" t="s">
        <v>286</v>
      </c>
      <c r="H1712" t="s">
        <v>120</v>
      </c>
      <c r="I1712">
        <v>1</v>
      </c>
      <c r="J1712">
        <v>29792280</v>
      </c>
      <c r="K1712">
        <v>5</v>
      </c>
    </row>
    <row r="1713" spans="1:11" x14ac:dyDescent="0.25">
      <c r="A1713">
        <v>2010</v>
      </c>
      <c r="B1713" t="s">
        <v>18</v>
      </c>
      <c r="C1713" t="s">
        <v>29</v>
      </c>
      <c r="D1713" t="s">
        <v>42</v>
      </c>
      <c r="E1713" t="s">
        <v>371</v>
      </c>
      <c r="F1713" t="s">
        <v>142</v>
      </c>
      <c r="G1713" t="s">
        <v>28</v>
      </c>
      <c r="H1713" t="s">
        <v>120</v>
      </c>
      <c r="I1713">
        <v>1</v>
      </c>
      <c r="J1713">
        <v>27723934.379900001</v>
      </c>
      <c r="K1713">
        <v>5</v>
      </c>
    </row>
    <row r="1714" spans="1:11" x14ac:dyDescent="0.25">
      <c r="A1714">
        <v>2010</v>
      </c>
      <c r="B1714" t="s">
        <v>18</v>
      </c>
      <c r="C1714" t="s">
        <v>29</v>
      </c>
      <c r="D1714" t="s">
        <v>68</v>
      </c>
      <c r="E1714" t="s">
        <v>346</v>
      </c>
      <c r="F1714" t="s">
        <v>194</v>
      </c>
      <c r="G1714" t="s">
        <v>28</v>
      </c>
      <c r="H1714" t="s">
        <v>120</v>
      </c>
      <c r="I1714">
        <v>1</v>
      </c>
      <c r="J1714">
        <v>355900.67180000001</v>
      </c>
      <c r="K1714">
        <v>8</v>
      </c>
    </row>
    <row r="1715" spans="1:11" x14ac:dyDescent="0.25">
      <c r="A1715">
        <v>2010</v>
      </c>
      <c r="B1715" t="s">
        <v>18</v>
      </c>
      <c r="C1715" t="s">
        <v>29</v>
      </c>
      <c r="D1715" t="s">
        <v>50</v>
      </c>
      <c r="E1715" t="s">
        <v>385</v>
      </c>
      <c r="F1715" t="s">
        <v>171</v>
      </c>
      <c r="G1715" t="s">
        <v>28</v>
      </c>
      <c r="H1715" t="s">
        <v>120</v>
      </c>
      <c r="I1715">
        <v>1</v>
      </c>
      <c r="J1715">
        <v>7288</v>
      </c>
      <c r="K1715">
        <v>1</v>
      </c>
    </row>
    <row r="1716" spans="1:11" x14ac:dyDescent="0.25">
      <c r="A1716">
        <v>2010</v>
      </c>
      <c r="B1716" t="s">
        <v>18</v>
      </c>
      <c r="C1716" t="s">
        <v>29</v>
      </c>
      <c r="D1716" t="s">
        <v>50</v>
      </c>
      <c r="E1716" t="s">
        <v>262</v>
      </c>
      <c r="F1716" t="s">
        <v>171</v>
      </c>
      <c r="G1716" t="s">
        <v>28</v>
      </c>
      <c r="H1716" t="s">
        <v>120</v>
      </c>
      <c r="I1716">
        <v>1</v>
      </c>
      <c r="J1716">
        <v>684139.0625</v>
      </c>
      <c r="K1716">
        <v>1</v>
      </c>
    </row>
    <row r="1717" spans="1:11" x14ac:dyDescent="0.25">
      <c r="A1717">
        <v>2010</v>
      </c>
      <c r="B1717" t="s">
        <v>18</v>
      </c>
      <c r="C1717" t="s">
        <v>29</v>
      </c>
      <c r="D1717" t="s">
        <v>50</v>
      </c>
      <c r="E1717" t="s">
        <v>229</v>
      </c>
      <c r="F1717" t="s">
        <v>136</v>
      </c>
      <c r="G1717" t="s">
        <v>28</v>
      </c>
      <c r="H1717" t="s">
        <v>120</v>
      </c>
      <c r="I1717">
        <v>1</v>
      </c>
      <c r="J1717">
        <v>229483.7696</v>
      </c>
      <c r="K1717">
        <v>3</v>
      </c>
    </row>
    <row r="1718" spans="1:11" x14ac:dyDescent="0.25">
      <c r="A1718">
        <v>2010</v>
      </c>
      <c r="B1718" t="s">
        <v>18</v>
      </c>
      <c r="C1718" t="s">
        <v>29</v>
      </c>
      <c r="D1718" t="s">
        <v>38</v>
      </c>
      <c r="E1718" t="s">
        <v>191</v>
      </c>
      <c r="F1718" t="s">
        <v>124</v>
      </c>
      <c r="G1718" t="s">
        <v>28</v>
      </c>
      <c r="H1718" t="s">
        <v>145</v>
      </c>
      <c r="I1718">
        <v>1</v>
      </c>
      <c r="J1718">
        <v>0</v>
      </c>
      <c r="K1718">
        <v>0</v>
      </c>
    </row>
    <row r="1719" spans="1:11" x14ac:dyDescent="0.25">
      <c r="A1719">
        <v>2010</v>
      </c>
      <c r="B1719" t="s">
        <v>18</v>
      </c>
      <c r="C1719" t="s">
        <v>78</v>
      </c>
      <c r="D1719" t="s">
        <v>42</v>
      </c>
      <c r="E1719" t="s">
        <v>141</v>
      </c>
      <c r="F1719" t="s">
        <v>142</v>
      </c>
      <c r="G1719" t="s">
        <v>144</v>
      </c>
      <c r="H1719" t="s">
        <v>120</v>
      </c>
      <c r="I1719">
        <v>1</v>
      </c>
      <c r="J1719">
        <v>-1918</v>
      </c>
      <c r="K1719">
        <v>1</v>
      </c>
    </row>
    <row r="1720" spans="1:11" x14ac:dyDescent="0.25">
      <c r="A1720">
        <v>2010</v>
      </c>
      <c r="B1720" t="s">
        <v>18</v>
      </c>
      <c r="C1720" t="s">
        <v>78</v>
      </c>
      <c r="D1720" t="s">
        <v>67</v>
      </c>
      <c r="E1720" t="s">
        <v>232</v>
      </c>
      <c r="F1720" t="s">
        <v>129</v>
      </c>
      <c r="G1720" t="s">
        <v>28</v>
      </c>
      <c r="H1720" t="s">
        <v>120</v>
      </c>
      <c r="I1720">
        <v>1</v>
      </c>
      <c r="J1720">
        <v>218950.78909999999</v>
      </c>
      <c r="K1720">
        <v>2</v>
      </c>
    </row>
    <row r="1721" spans="1:11" x14ac:dyDescent="0.25">
      <c r="A1721">
        <v>2011</v>
      </c>
      <c r="B1721" t="s">
        <v>18</v>
      </c>
      <c r="C1721" t="s">
        <v>19</v>
      </c>
      <c r="D1721" t="s">
        <v>20</v>
      </c>
      <c r="E1721" t="s">
        <v>118</v>
      </c>
      <c r="F1721" t="s">
        <v>116</v>
      </c>
      <c r="G1721" t="s">
        <v>137</v>
      </c>
      <c r="H1721" t="s">
        <v>145</v>
      </c>
      <c r="I1721">
        <v>1</v>
      </c>
      <c r="J1721">
        <v>12879865.156199999</v>
      </c>
      <c r="K1721">
        <v>22</v>
      </c>
    </row>
    <row r="1722" spans="1:11" x14ac:dyDescent="0.25">
      <c r="A1722">
        <v>2011</v>
      </c>
      <c r="B1722" t="s">
        <v>18</v>
      </c>
      <c r="C1722" t="s">
        <v>19</v>
      </c>
      <c r="D1722" t="s">
        <v>20</v>
      </c>
      <c r="E1722" t="s">
        <v>125</v>
      </c>
      <c r="F1722" t="s">
        <v>116</v>
      </c>
      <c r="G1722" t="s">
        <v>208</v>
      </c>
      <c r="H1722" t="s">
        <v>145</v>
      </c>
      <c r="I1722">
        <v>1</v>
      </c>
      <c r="J1722">
        <v>23772</v>
      </c>
      <c r="K1722">
        <v>1</v>
      </c>
    </row>
    <row r="1723" spans="1:11" x14ac:dyDescent="0.25">
      <c r="A1723">
        <v>2011</v>
      </c>
      <c r="B1723" t="s">
        <v>18</v>
      </c>
      <c r="C1723" t="s">
        <v>19</v>
      </c>
      <c r="D1723" t="s">
        <v>20</v>
      </c>
      <c r="E1723" t="s">
        <v>370</v>
      </c>
      <c r="F1723" t="s">
        <v>116</v>
      </c>
      <c r="G1723" t="s">
        <v>28</v>
      </c>
      <c r="H1723" t="s">
        <v>120</v>
      </c>
      <c r="I1723">
        <v>1</v>
      </c>
      <c r="J1723">
        <v>241435.8125</v>
      </c>
      <c r="K1723">
        <v>1</v>
      </c>
    </row>
    <row r="1724" spans="1:11" x14ac:dyDescent="0.25">
      <c r="A1724">
        <v>2011</v>
      </c>
      <c r="B1724" t="s">
        <v>18</v>
      </c>
      <c r="C1724" t="s">
        <v>19</v>
      </c>
      <c r="D1724" t="s">
        <v>30</v>
      </c>
      <c r="E1724" t="s">
        <v>177</v>
      </c>
      <c r="F1724" t="s">
        <v>129</v>
      </c>
      <c r="G1724" t="s">
        <v>28</v>
      </c>
      <c r="H1724" t="s">
        <v>120</v>
      </c>
      <c r="I1724">
        <v>1</v>
      </c>
      <c r="J1724">
        <v>1957540.1422999999</v>
      </c>
      <c r="K1724">
        <v>18</v>
      </c>
    </row>
    <row r="1725" spans="1:11" x14ac:dyDescent="0.25">
      <c r="A1725">
        <v>2011</v>
      </c>
      <c r="B1725" t="s">
        <v>18</v>
      </c>
      <c r="C1725" t="s">
        <v>19</v>
      </c>
      <c r="D1725" t="s">
        <v>30</v>
      </c>
      <c r="E1725" t="s">
        <v>149</v>
      </c>
      <c r="F1725" t="s">
        <v>129</v>
      </c>
      <c r="G1725" t="s">
        <v>147</v>
      </c>
      <c r="H1725" t="s">
        <v>120</v>
      </c>
      <c r="I1725">
        <v>1</v>
      </c>
      <c r="J1725">
        <v>435658.63510000001</v>
      </c>
      <c r="K1725">
        <v>7</v>
      </c>
    </row>
    <row r="1726" spans="1:11" x14ac:dyDescent="0.25">
      <c r="A1726">
        <v>2011</v>
      </c>
      <c r="B1726" t="s">
        <v>18</v>
      </c>
      <c r="C1726" t="s">
        <v>19</v>
      </c>
      <c r="D1726" t="s">
        <v>30</v>
      </c>
      <c r="E1726" t="s">
        <v>217</v>
      </c>
      <c r="F1726" t="s">
        <v>129</v>
      </c>
      <c r="G1726" t="s">
        <v>28</v>
      </c>
      <c r="H1726" t="s">
        <v>120</v>
      </c>
      <c r="I1726">
        <v>1</v>
      </c>
      <c r="J1726">
        <v>256979.2501</v>
      </c>
      <c r="K1726">
        <v>3</v>
      </c>
    </row>
    <row r="1727" spans="1:11" x14ac:dyDescent="0.25">
      <c r="A1727">
        <v>2011</v>
      </c>
      <c r="B1727" t="s">
        <v>18</v>
      </c>
      <c r="C1727" t="s">
        <v>19</v>
      </c>
      <c r="D1727" t="s">
        <v>30</v>
      </c>
      <c r="E1727" t="s">
        <v>374</v>
      </c>
      <c r="F1727" t="s">
        <v>129</v>
      </c>
      <c r="G1727" t="s">
        <v>28</v>
      </c>
      <c r="H1727" t="s">
        <v>120</v>
      </c>
      <c r="I1727">
        <v>1</v>
      </c>
      <c r="J1727">
        <v>848913.08929999999</v>
      </c>
      <c r="K1727">
        <v>3</v>
      </c>
    </row>
    <row r="1728" spans="1:11" x14ac:dyDescent="0.25">
      <c r="A1728">
        <v>2011</v>
      </c>
      <c r="B1728" t="s">
        <v>18</v>
      </c>
      <c r="C1728" t="s">
        <v>19</v>
      </c>
      <c r="D1728" t="s">
        <v>30</v>
      </c>
      <c r="E1728" t="s">
        <v>162</v>
      </c>
      <c r="F1728" t="s">
        <v>129</v>
      </c>
      <c r="G1728" t="s">
        <v>147</v>
      </c>
      <c r="H1728" t="s">
        <v>204</v>
      </c>
      <c r="I1728">
        <v>1</v>
      </c>
      <c r="J1728">
        <v>-42907.609400000001</v>
      </c>
      <c r="K1728">
        <v>1</v>
      </c>
    </row>
    <row r="1729" spans="1:11" x14ac:dyDescent="0.25">
      <c r="A1729">
        <v>2011</v>
      </c>
      <c r="B1729" t="s">
        <v>18</v>
      </c>
      <c r="C1729" t="s">
        <v>19</v>
      </c>
      <c r="D1729" t="s">
        <v>30</v>
      </c>
      <c r="E1729" t="s">
        <v>162</v>
      </c>
      <c r="F1729" t="s">
        <v>129</v>
      </c>
      <c r="G1729" t="s">
        <v>147</v>
      </c>
      <c r="H1729" t="s">
        <v>233</v>
      </c>
      <c r="I1729">
        <v>1</v>
      </c>
      <c r="J1729">
        <v>-147491.45310000001</v>
      </c>
      <c r="K1729">
        <v>1</v>
      </c>
    </row>
    <row r="1730" spans="1:11" x14ac:dyDescent="0.25">
      <c r="A1730">
        <v>2011</v>
      </c>
      <c r="B1730" t="s">
        <v>18</v>
      </c>
      <c r="C1730" t="s">
        <v>19</v>
      </c>
      <c r="D1730" t="s">
        <v>42</v>
      </c>
      <c r="E1730" t="s">
        <v>115</v>
      </c>
      <c r="F1730" t="s">
        <v>116</v>
      </c>
      <c r="G1730" t="s">
        <v>224</v>
      </c>
      <c r="H1730" t="s">
        <v>122</v>
      </c>
      <c r="I1730">
        <v>1</v>
      </c>
      <c r="J1730">
        <v>14678055</v>
      </c>
      <c r="K1730">
        <v>27</v>
      </c>
    </row>
    <row r="1731" spans="1:11" x14ac:dyDescent="0.25">
      <c r="A1731">
        <v>2011</v>
      </c>
      <c r="B1731" t="s">
        <v>18</v>
      </c>
      <c r="C1731" t="s">
        <v>19</v>
      </c>
      <c r="D1731" t="s">
        <v>42</v>
      </c>
      <c r="E1731" t="s">
        <v>115</v>
      </c>
      <c r="F1731" t="s">
        <v>116</v>
      </c>
      <c r="G1731" t="s">
        <v>386</v>
      </c>
      <c r="H1731" t="s">
        <v>204</v>
      </c>
      <c r="I1731">
        <v>1</v>
      </c>
      <c r="J1731">
        <v>0</v>
      </c>
      <c r="K1731">
        <v>1</v>
      </c>
    </row>
    <row r="1732" spans="1:11" x14ac:dyDescent="0.25">
      <c r="A1732">
        <v>2011</v>
      </c>
      <c r="B1732" t="s">
        <v>18</v>
      </c>
      <c r="C1732" t="s">
        <v>19</v>
      </c>
      <c r="D1732" t="s">
        <v>42</v>
      </c>
      <c r="E1732" t="s">
        <v>141</v>
      </c>
      <c r="F1732" t="s">
        <v>142</v>
      </c>
      <c r="G1732" t="s">
        <v>28</v>
      </c>
      <c r="H1732" t="s">
        <v>120</v>
      </c>
      <c r="I1732">
        <v>1</v>
      </c>
      <c r="J1732">
        <v>-2123376.9413999999</v>
      </c>
      <c r="K1732">
        <v>17</v>
      </c>
    </row>
    <row r="1733" spans="1:11" x14ac:dyDescent="0.25">
      <c r="A1733">
        <v>2011</v>
      </c>
      <c r="B1733" t="s">
        <v>18</v>
      </c>
      <c r="C1733" t="s">
        <v>19</v>
      </c>
      <c r="D1733" t="s">
        <v>42</v>
      </c>
      <c r="E1733" t="s">
        <v>141</v>
      </c>
      <c r="F1733" t="s">
        <v>142</v>
      </c>
      <c r="G1733" t="s">
        <v>137</v>
      </c>
      <c r="H1733" t="s">
        <v>120</v>
      </c>
      <c r="I1733">
        <v>1</v>
      </c>
      <c r="J1733">
        <v>-862615</v>
      </c>
      <c r="K1733">
        <v>5</v>
      </c>
    </row>
    <row r="1734" spans="1:11" x14ac:dyDescent="0.25">
      <c r="A1734">
        <v>2011</v>
      </c>
      <c r="B1734" t="s">
        <v>18</v>
      </c>
      <c r="C1734" t="s">
        <v>19</v>
      </c>
      <c r="D1734" t="s">
        <v>42</v>
      </c>
      <c r="E1734" t="s">
        <v>141</v>
      </c>
      <c r="F1734" t="s">
        <v>142</v>
      </c>
      <c r="G1734" t="s">
        <v>244</v>
      </c>
      <c r="H1734" t="s">
        <v>122</v>
      </c>
      <c r="I1734">
        <v>1</v>
      </c>
      <c r="J1734">
        <v>1438000</v>
      </c>
      <c r="K1734">
        <v>2</v>
      </c>
    </row>
    <row r="1735" spans="1:11" x14ac:dyDescent="0.25">
      <c r="A1735">
        <v>2010</v>
      </c>
      <c r="B1735" t="s">
        <v>18</v>
      </c>
      <c r="C1735" t="s">
        <v>19</v>
      </c>
      <c r="D1735" t="s">
        <v>30</v>
      </c>
      <c r="E1735" t="s">
        <v>149</v>
      </c>
      <c r="F1735" t="s">
        <v>129</v>
      </c>
      <c r="G1735" t="s">
        <v>147</v>
      </c>
      <c r="H1735" t="s">
        <v>204</v>
      </c>
      <c r="I1735">
        <v>1</v>
      </c>
      <c r="J1735">
        <v>5701.73</v>
      </c>
      <c r="K1735">
        <v>1</v>
      </c>
    </row>
    <row r="1736" spans="1:11" x14ac:dyDescent="0.25">
      <c r="A1736">
        <v>2010</v>
      </c>
      <c r="B1736" t="s">
        <v>18</v>
      </c>
      <c r="C1736" t="s">
        <v>19</v>
      </c>
      <c r="D1736" t="s">
        <v>30</v>
      </c>
      <c r="E1736" t="s">
        <v>149</v>
      </c>
      <c r="F1736" t="s">
        <v>129</v>
      </c>
      <c r="G1736" t="s">
        <v>147</v>
      </c>
      <c r="H1736" t="s">
        <v>233</v>
      </c>
      <c r="I1736">
        <v>1</v>
      </c>
      <c r="J1736">
        <v>25088</v>
      </c>
      <c r="K1736">
        <v>1</v>
      </c>
    </row>
    <row r="1737" spans="1:11" x14ac:dyDescent="0.25">
      <c r="A1737">
        <v>2010</v>
      </c>
      <c r="B1737" t="s">
        <v>18</v>
      </c>
      <c r="C1737" t="s">
        <v>19</v>
      </c>
      <c r="D1737" t="s">
        <v>30</v>
      </c>
      <c r="E1737" t="s">
        <v>202</v>
      </c>
      <c r="F1737" t="s">
        <v>129</v>
      </c>
      <c r="G1737" t="s">
        <v>288</v>
      </c>
      <c r="H1737" t="s">
        <v>120</v>
      </c>
      <c r="I1737">
        <v>1</v>
      </c>
      <c r="J1737">
        <v>193471.0938</v>
      </c>
      <c r="K1737">
        <v>3</v>
      </c>
    </row>
    <row r="1738" spans="1:11" x14ac:dyDescent="0.25">
      <c r="A1738">
        <v>2010</v>
      </c>
      <c r="B1738" t="s">
        <v>18</v>
      </c>
      <c r="C1738" t="s">
        <v>19</v>
      </c>
      <c r="D1738" t="s">
        <v>30</v>
      </c>
      <c r="E1738" t="s">
        <v>186</v>
      </c>
      <c r="F1738" t="s">
        <v>129</v>
      </c>
      <c r="G1738" t="s">
        <v>336</v>
      </c>
      <c r="H1738" t="s">
        <v>120</v>
      </c>
      <c r="I1738">
        <v>1</v>
      </c>
      <c r="J1738">
        <v>280674.125</v>
      </c>
      <c r="K1738">
        <v>1</v>
      </c>
    </row>
    <row r="1739" spans="1:11" x14ac:dyDescent="0.25">
      <c r="A1739">
        <v>2010</v>
      </c>
      <c r="B1739" t="s">
        <v>18</v>
      </c>
      <c r="C1739" t="s">
        <v>19</v>
      </c>
      <c r="D1739" t="s">
        <v>30</v>
      </c>
      <c r="E1739" t="s">
        <v>322</v>
      </c>
      <c r="F1739" t="s">
        <v>129</v>
      </c>
      <c r="G1739" t="s">
        <v>28</v>
      </c>
      <c r="H1739" t="s">
        <v>120</v>
      </c>
      <c r="I1739">
        <v>1</v>
      </c>
      <c r="J1739">
        <v>30930.699199999999</v>
      </c>
      <c r="K1739">
        <v>1</v>
      </c>
    </row>
    <row r="1740" spans="1:11" x14ac:dyDescent="0.25">
      <c r="A1740">
        <v>2010</v>
      </c>
      <c r="B1740" t="s">
        <v>18</v>
      </c>
      <c r="C1740" t="s">
        <v>19</v>
      </c>
      <c r="D1740" t="s">
        <v>36</v>
      </c>
      <c r="E1740" t="s">
        <v>153</v>
      </c>
      <c r="F1740" t="s">
        <v>116</v>
      </c>
      <c r="G1740" t="s">
        <v>28</v>
      </c>
      <c r="H1740" t="s">
        <v>117</v>
      </c>
      <c r="I1740">
        <v>1</v>
      </c>
      <c r="J1740">
        <v>-791970.375</v>
      </c>
      <c r="K1740">
        <v>3</v>
      </c>
    </row>
    <row r="1741" spans="1:11" x14ac:dyDescent="0.25">
      <c r="A1741">
        <v>2010</v>
      </c>
      <c r="B1741" t="s">
        <v>18</v>
      </c>
      <c r="C1741" t="s">
        <v>19</v>
      </c>
      <c r="D1741" t="s">
        <v>36</v>
      </c>
      <c r="E1741" t="s">
        <v>153</v>
      </c>
      <c r="F1741" t="s">
        <v>116</v>
      </c>
      <c r="G1741" t="s">
        <v>387</v>
      </c>
      <c r="H1741" t="s">
        <v>120</v>
      </c>
      <c r="I1741">
        <v>1</v>
      </c>
      <c r="J1741">
        <v>77996.0478</v>
      </c>
      <c r="K1741">
        <v>3</v>
      </c>
    </row>
    <row r="1742" spans="1:11" x14ac:dyDescent="0.25">
      <c r="A1742">
        <v>2010</v>
      </c>
      <c r="B1742" t="s">
        <v>18</v>
      </c>
      <c r="C1742" t="s">
        <v>19</v>
      </c>
      <c r="D1742" t="s">
        <v>42</v>
      </c>
      <c r="E1742" t="s">
        <v>115</v>
      </c>
      <c r="F1742" t="s">
        <v>116</v>
      </c>
      <c r="G1742" t="s">
        <v>28</v>
      </c>
      <c r="H1742" t="s">
        <v>145</v>
      </c>
      <c r="I1742">
        <v>1</v>
      </c>
      <c r="J1742">
        <v>-7853242.0460000001</v>
      </c>
      <c r="K1742">
        <v>9</v>
      </c>
    </row>
    <row r="1743" spans="1:11" x14ac:dyDescent="0.25">
      <c r="A1743">
        <v>2010</v>
      </c>
      <c r="B1743" t="s">
        <v>18</v>
      </c>
      <c r="C1743" t="s">
        <v>19</v>
      </c>
      <c r="D1743" t="s">
        <v>42</v>
      </c>
      <c r="E1743" t="s">
        <v>115</v>
      </c>
      <c r="F1743" t="s">
        <v>116</v>
      </c>
      <c r="G1743" t="s">
        <v>28</v>
      </c>
      <c r="H1743" t="s">
        <v>120</v>
      </c>
      <c r="I1743">
        <v>1</v>
      </c>
      <c r="J1743">
        <v>-20996.650399999999</v>
      </c>
      <c r="K1743">
        <v>2</v>
      </c>
    </row>
    <row r="1744" spans="1:11" x14ac:dyDescent="0.25">
      <c r="A1744">
        <v>2010</v>
      </c>
      <c r="B1744" t="s">
        <v>18</v>
      </c>
      <c r="C1744" t="s">
        <v>19</v>
      </c>
      <c r="D1744" t="s">
        <v>42</v>
      </c>
      <c r="E1744" t="s">
        <v>115</v>
      </c>
      <c r="F1744" t="s">
        <v>116</v>
      </c>
      <c r="G1744" t="s">
        <v>224</v>
      </c>
      <c r="H1744" t="s">
        <v>120</v>
      </c>
      <c r="I1744">
        <v>1</v>
      </c>
      <c r="J1744">
        <v>96450848.8398</v>
      </c>
      <c r="K1744">
        <v>15</v>
      </c>
    </row>
    <row r="1745" spans="1:11" x14ac:dyDescent="0.25">
      <c r="A1745">
        <v>2010</v>
      </c>
      <c r="B1745" t="s">
        <v>18</v>
      </c>
      <c r="C1745" t="s">
        <v>19</v>
      </c>
      <c r="D1745" t="s">
        <v>73</v>
      </c>
      <c r="E1745" t="s">
        <v>348</v>
      </c>
      <c r="F1745" t="s">
        <v>171</v>
      </c>
      <c r="G1745" t="s">
        <v>28</v>
      </c>
      <c r="H1745" t="s">
        <v>120</v>
      </c>
      <c r="I1745">
        <v>1</v>
      </c>
      <c r="J1745">
        <v>0</v>
      </c>
      <c r="K1745">
        <v>1</v>
      </c>
    </row>
    <row r="1746" spans="1:11" x14ac:dyDescent="0.25">
      <c r="A1746">
        <v>2010</v>
      </c>
      <c r="B1746" t="s">
        <v>18</v>
      </c>
      <c r="C1746" t="s">
        <v>19</v>
      </c>
      <c r="D1746" t="s">
        <v>73</v>
      </c>
      <c r="E1746" t="s">
        <v>388</v>
      </c>
      <c r="F1746" t="s">
        <v>171</v>
      </c>
      <c r="G1746" t="s">
        <v>28</v>
      </c>
      <c r="H1746" t="s">
        <v>120</v>
      </c>
      <c r="I1746">
        <v>1</v>
      </c>
      <c r="J1746">
        <v>46073</v>
      </c>
      <c r="K1746">
        <v>1</v>
      </c>
    </row>
    <row r="1747" spans="1:11" x14ac:dyDescent="0.25">
      <c r="A1747">
        <v>2010</v>
      </c>
      <c r="B1747" t="s">
        <v>18</v>
      </c>
      <c r="C1747" t="s">
        <v>19</v>
      </c>
      <c r="D1747" t="s">
        <v>67</v>
      </c>
      <c r="E1747" t="s">
        <v>181</v>
      </c>
      <c r="F1747" t="s">
        <v>129</v>
      </c>
      <c r="G1747" t="s">
        <v>147</v>
      </c>
      <c r="H1747" t="s">
        <v>120</v>
      </c>
      <c r="I1747">
        <v>1</v>
      </c>
      <c r="J1747">
        <v>15144.3896</v>
      </c>
      <c r="K1747">
        <v>1</v>
      </c>
    </row>
    <row r="1748" spans="1:11" x14ac:dyDescent="0.25">
      <c r="A1748">
        <v>2010</v>
      </c>
      <c r="B1748" t="s">
        <v>18</v>
      </c>
      <c r="C1748" t="s">
        <v>19</v>
      </c>
      <c r="D1748" t="s">
        <v>67</v>
      </c>
      <c r="E1748" t="s">
        <v>181</v>
      </c>
      <c r="F1748" t="s">
        <v>129</v>
      </c>
      <c r="G1748" t="s">
        <v>328</v>
      </c>
      <c r="H1748" t="s">
        <v>120</v>
      </c>
      <c r="I1748">
        <v>1</v>
      </c>
      <c r="J1748">
        <v>942364.375</v>
      </c>
      <c r="K1748">
        <v>4</v>
      </c>
    </row>
    <row r="1749" spans="1:11" x14ac:dyDescent="0.25">
      <c r="A1749">
        <v>2010</v>
      </c>
      <c r="B1749" t="s">
        <v>18</v>
      </c>
      <c r="C1749" t="s">
        <v>19</v>
      </c>
      <c r="D1749" t="s">
        <v>67</v>
      </c>
      <c r="E1749" t="s">
        <v>181</v>
      </c>
      <c r="F1749" t="s">
        <v>129</v>
      </c>
      <c r="G1749" t="s">
        <v>288</v>
      </c>
      <c r="H1749" t="s">
        <v>145</v>
      </c>
      <c r="I1749">
        <v>1</v>
      </c>
      <c r="J1749">
        <v>674051</v>
      </c>
      <c r="K1749">
        <v>2</v>
      </c>
    </row>
    <row r="1750" spans="1:11" x14ac:dyDescent="0.25">
      <c r="A1750">
        <v>2010</v>
      </c>
      <c r="B1750" t="s">
        <v>18</v>
      </c>
      <c r="C1750" t="s">
        <v>19</v>
      </c>
      <c r="D1750" t="s">
        <v>67</v>
      </c>
      <c r="E1750" t="s">
        <v>323</v>
      </c>
      <c r="F1750" t="s">
        <v>129</v>
      </c>
      <c r="G1750" t="s">
        <v>28</v>
      </c>
      <c r="H1750" t="s">
        <v>120</v>
      </c>
      <c r="I1750">
        <v>1</v>
      </c>
      <c r="J1750">
        <v>1636647.9687999999</v>
      </c>
      <c r="K1750">
        <v>6</v>
      </c>
    </row>
    <row r="1751" spans="1:11" x14ac:dyDescent="0.25">
      <c r="A1751">
        <v>2010</v>
      </c>
      <c r="B1751" t="s">
        <v>18</v>
      </c>
      <c r="C1751" t="s">
        <v>19</v>
      </c>
      <c r="D1751" t="s">
        <v>67</v>
      </c>
      <c r="E1751" t="s">
        <v>183</v>
      </c>
      <c r="F1751" t="s">
        <v>129</v>
      </c>
      <c r="G1751" t="s">
        <v>28</v>
      </c>
      <c r="H1751" t="s">
        <v>204</v>
      </c>
      <c r="I1751">
        <v>1</v>
      </c>
      <c r="J1751">
        <v>773453.15630000003</v>
      </c>
      <c r="K1751">
        <v>6</v>
      </c>
    </row>
    <row r="1752" spans="1:11" x14ac:dyDescent="0.25">
      <c r="A1752">
        <v>2010</v>
      </c>
      <c r="B1752" t="s">
        <v>18</v>
      </c>
      <c r="C1752" t="s">
        <v>19</v>
      </c>
      <c r="D1752" t="s">
        <v>67</v>
      </c>
      <c r="E1752" t="s">
        <v>183</v>
      </c>
      <c r="F1752" t="s">
        <v>129</v>
      </c>
      <c r="G1752" t="s">
        <v>28</v>
      </c>
      <c r="H1752" t="s">
        <v>233</v>
      </c>
      <c r="I1752">
        <v>1</v>
      </c>
      <c r="J1752">
        <v>905007.5</v>
      </c>
      <c r="K1752">
        <v>5</v>
      </c>
    </row>
    <row r="1753" spans="1:11" x14ac:dyDescent="0.25">
      <c r="A1753">
        <v>2010</v>
      </c>
      <c r="B1753" t="s">
        <v>18</v>
      </c>
      <c r="C1753" t="s">
        <v>19</v>
      </c>
      <c r="D1753" t="s">
        <v>67</v>
      </c>
      <c r="E1753" t="s">
        <v>232</v>
      </c>
      <c r="F1753" t="s">
        <v>129</v>
      </c>
      <c r="G1753" t="s">
        <v>28</v>
      </c>
      <c r="H1753" t="s">
        <v>120</v>
      </c>
      <c r="I1753">
        <v>1</v>
      </c>
      <c r="J1753">
        <v>1736810.6114000001</v>
      </c>
      <c r="K1753">
        <v>30</v>
      </c>
    </row>
    <row r="1754" spans="1:11" x14ac:dyDescent="0.25">
      <c r="A1754">
        <v>2010</v>
      </c>
      <c r="B1754" t="s">
        <v>18</v>
      </c>
      <c r="C1754" t="s">
        <v>19</v>
      </c>
      <c r="D1754" t="s">
        <v>67</v>
      </c>
      <c r="E1754" t="s">
        <v>232</v>
      </c>
      <c r="F1754" t="s">
        <v>129</v>
      </c>
      <c r="G1754" t="s">
        <v>288</v>
      </c>
      <c r="H1754" t="s">
        <v>204</v>
      </c>
      <c r="I1754">
        <v>1</v>
      </c>
      <c r="J1754">
        <v>550283</v>
      </c>
      <c r="K1754">
        <v>3</v>
      </c>
    </row>
    <row r="1755" spans="1:11" x14ac:dyDescent="0.25">
      <c r="A1755">
        <v>2010</v>
      </c>
      <c r="B1755" t="s">
        <v>18</v>
      </c>
      <c r="C1755" t="s">
        <v>19</v>
      </c>
      <c r="D1755" t="s">
        <v>67</v>
      </c>
      <c r="E1755" t="s">
        <v>293</v>
      </c>
      <c r="F1755" t="s">
        <v>129</v>
      </c>
      <c r="G1755" t="s">
        <v>28</v>
      </c>
      <c r="H1755" t="s">
        <v>204</v>
      </c>
      <c r="I1755">
        <v>1</v>
      </c>
      <c r="J1755">
        <v>10000</v>
      </c>
      <c r="K1755">
        <v>1</v>
      </c>
    </row>
    <row r="1756" spans="1:11" x14ac:dyDescent="0.25">
      <c r="A1756">
        <v>2010</v>
      </c>
      <c r="B1756" t="s">
        <v>18</v>
      </c>
      <c r="C1756" t="s">
        <v>19</v>
      </c>
      <c r="D1756" t="s">
        <v>67</v>
      </c>
      <c r="E1756" t="s">
        <v>246</v>
      </c>
      <c r="F1756" t="s">
        <v>129</v>
      </c>
      <c r="G1756" t="s">
        <v>28</v>
      </c>
      <c r="H1756" t="s">
        <v>120</v>
      </c>
      <c r="I1756">
        <v>1</v>
      </c>
      <c r="J1756">
        <v>40202.309600000001</v>
      </c>
      <c r="K1756">
        <v>4</v>
      </c>
    </row>
    <row r="1757" spans="1:11" x14ac:dyDescent="0.25">
      <c r="A1757">
        <v>2010</v>
      </c>
      <c r="B1757" t="s">
        <v>18</v>
      </c>
      <c r="C1757" t="s">
        <v>19</v>
      </c>
      <c r="D1757" t="s">
        <v>38</v>
      </c>
      <c r="E1757" t="s">
        <v>373</v>
      </c>
      <c r="F1757" t="s">
        <v>124</v>
      </c>
      <c r="G1757" t="s">
        <v>147</v>
      </c>
      <c r="H1757" t="s">
        <v>204</v>
      </c>
      <c r="I1757">
        <v>1</v>
      </c>
      <c r="J1757">
        <v>12000</v>
      </c>
      <c r="K1757">
        <v>1</v>
      </c>
    </row>
    <row r="1758" spans="1:11" x14ac:dyDescent="0.25">
      <c r="A1758">
        <v>2010</v>
      </c>
      <c r="B1758" t="s">
        <v>18</v>
      </c>
      <c r="C1758" t="s">
        <v>19</v>
      </c>
      <c r="D1758" t="s">
        <v>38</v>
      </c>
      <c r="E1758" t="s">
        <v>317</v>
      </c>
      <c r="F1758" t="s">
        <v>124</v>
      </c>
      <c r="G1758" t="s">
        <v>147</v>
      </c>
      <c r="H1758" t="s">
        <v>120</v>
      </c>
      <c r="I1758">
        <v>1</v>
      </c>
      <c r="J1758">
        <v>61629.421900000001</v>
      </c>
      <c r="K1758">
        <v>1</v>
      </c>
    </row>
    <row r="1759" spans="1:11" x14ac:dyDescent="0.25">
      <c r="A1759">
        <v>2010</v>
      </c>
      <c r="B1759" t="s">
        <v>18</v>
      </c>
      <c r="C1759" t="s">
        <v>19</v>
      </c>
      <c r="D1759" t="s">
        <v>38</v>
      </c>
      <c r="E1759" t="s">
        <v>207</v>
      </c>
      <c r="F1759" t="s">
        <v>124</v>
      </c>
      <c r="G1759" t="s">
        <v>28</v>
      </c>
      <c r="H1759" t="s">
        <v>120</v>
      </c>
      <c r="I1759">
        <v>1</v>
      </c>
      <c r="J1759">
        <v>2238926.8439000002</v>
      </c>
      <c r="K1759">
        <v>18</v>
      </c>
    </row>
    <row r="1760" spans="1:11" x14ac:dyDescent="0.25">
      <c r="A1760">
        <v>2010</v>
      </c>
      <c r="B1760" t="s">
        <v>18</v>
      </c>
      <c r="C1760" t="s">
        <v>19</v>
      </c>
      <c r="D1760" t="s">
        <v>38</v>
      </c>
      <c r="E1760" t="s">
        <v>123</v>
      </c>
      <c r="F1760" t="s">
        <v>124</v>
      </c>
      <c r="G1760" t="s">
        <v>28</v>
      </c>
      <c r="H1760" t="s">
        <v>117</v>
      </c>
      <c r="I1760">
        <v>1</v>
      </c>
      <c r="J1760">
        <v>-1862023.9375</v>
      </c>
      <c r="K1760">
        <v>2</v>
      </c>
    </row>
    <row r="1761" spans="1:11" x14ac:dyDescent="0.25">
      <c r="A1761">
        <v>2010</v>
      </c>
      <c r="B1761" t="s">
        <v>18</v>
      </c>
      <c r="C1761" t="s">
        <v>19</v>
      </c>
      <c r="D1761" t="s">
        <v>38</v>
      </c>
      <c r="E1761" t="s">
        <v>123</v>
      </c>
      <c r="F1761" t="s">
        <v>124</v>
      </c>
      <c r="G1761" t="s">
        <v>137</v>
      </c>
      <c r="H1761" t="s">
        <v>145</v>
      </c>
      <c r="I1761">
        <v>1</v>
      </c>
      <c r="J1761">
        <v>59507705</v>
      </c>
      <c r="K1761">
        <v>18</v>
      </c>
    </row>
    <row r="1762" spans="1:11" x14ac:dyDescent="0.25">
      <c r="A1762">
        <v>2010</v>
      </c>
      <c r="B1762" t="s">
        <v>18</v>
      </c>
      <c r="C1762" t="s">
        <v>19</v>
      </c>
      <c r="D1762" t="s">
        <v>38</v>
      </c>
      <c r="E1762" t="s">
        <v>123</v>
      </c>
      <c r="F1762" t="s">
        <v>124</v>
      </c>
      <c r="G1762" t="s">
        <v>137</v>
      </c>
      <c r="H1762" t="s">
        <v>120</v>
      </c>
      <c r="I1762">
        <v>1</v>
      </c>
      <c r="J1762">
        <v>201731091.51949999</v>
      </c>
      <c r="K1762">
        <v>22</v>
      </c>
    </row>
    <row r="1763" spans="1:11" x14ac:dyDescent="0.25">
      <c r="A1763">
        <v>2010</v>
      </c>
      <c r="B1763" t="s">
        <v>18</v>
      </c>
      <c r="C1763" t="s">
        <v>60</v>
      </c>
      <c r="D1763" t="s">
        <v>20</v>
      </c>
      <c r="E1763" t="s">
        <v>389</v>
      </c>
      <c r="F1763" t="s">
        <v>116</v>
      </c>
      <c r="G1763" t="s">
        <v>285</v>
      </c>
      <c r="H1763" t="s">
        <v>127</v>
      </c>
      <c r="I1763">
        <v>1</v>
      </c>
      <c r="J1763">
        <v>189801981.25</v>
      </c>
      <c r="K1763">
        <v>22</v>
      </c>
    </row>
    <row r="1764" spans="1:11" x14ac:dyDescent="0.25">
      <c r="A1764">
        <v>2010</v>
      </c>
      <c r="B1764" t="s">
        <v>18</v>
      </c>
      <c r="C1764" t="s">
        <v>60</v>
      </c>
      <c r="D1764" t="s">
        <v>67</v>
      </c>
      <c r="E1764" t="s">
        <v>232</v>
      </c>
      <c r="F1764" t="s">
        <v>129</v>
      </c>
      <c r="G1764" t="s">
        <v>28</v>
      </c>
      <c r="H1764" t="s">
        <v>122</v>
      </c>
      <c r="I1764">
        <v>1</v>
      </c>
      <c r="J1764">
        <v>158500823.65630001</v>
      </c>
      <c r="K1764">
        <v>38</v>
      </c>
    </row>
    <row r="1765" spans="1:11" x14ac:dyDescent="0.25">
      <c r="A1765">
        <v>2010</v>
      </c>
      <c r="B1765" t="s">
        <v>18</v>
      </c>
      <c r="C1765" t="s">
        <v>72</v>
      </c>
      <c r="D1765" t="s">
        <v>52</v>
      </c>
      <c r="E1765" t="s">
        <v>134</v>
      </c>
      <c r="F1765" t="s">
        <v>116</v>
      </c>
      <c r="G1765" t="s">
        <v>28</v>
      </c>
      <c r="H1765" t="s">
        <v>120</v>
      </c>
      <c r="I1765">
        <v>1</v>
      </c>
      <c r="J1765">
        <v>33783241.938199997</v>
      </c>
      <c r="K1765">
        <v>2807</v>
      </c>
    </row>
    <row r="1766" spans="1:11" x14ac:dyDescent="0.25">
      <c r="A1766">
        <v>2010</v>
      </c>
      <c r="B1766" t="s">
        <v>18</v>
      </c>
      <c r="C1766" t="s">
        <v>29</v>
      </c>
      <c r="D1766" t="s">
        <v>30</v>
      </c>
      <c r="E1766" t="s">
        <v>198</v>
      </c>
      <c r="F1766" t="s">
        <v>129</v>
      </c>
      <c r="G1766" t="s">
        <v>28</v>
      </c>
      <c r="H1766" t="s">
        <v>120</v>
      </c>
      <c r="I1766">
        <v>1</v>
      </c>
      <c r="J1766">
        <v>10016</v>
      </c>
      <c r="K1766">
        <v>4</v>
      </c>
    </row>
    <row r="1767" spans="1:11" x14ac:dyDescent="0.25">
      <c r="A1767">
        <v>2010</v>
      </c>
      <c r="B1767" t="s">
        <v>18</v>
      </c>
      <c r="C1767" t="s">
        <v>29</v>
      </c>
      <c r="D1767" t="s">
        <v>30</v>
      </c>
      <c r="E1767" t="s">
        <v>156</v>
      </c>
      <c r="F1767" t="s">
        <v>129</v>
      </c>
      <c r="G1767" t="s">
        <v>28</v>
      </c>
      <c r="H1767" t="s">
        <v>131</v>
      </c>
      <c r="I1767">
        <v>1</v>
      </c>
      <c r="J1767">
        <v>6260200.8125</v>
      </c>
      <c r="K1767">
        <v>2</v>
      </c>
    </row>
    <row r="1768" spans="1:11" x14ac:dyDescent="0.25">
      <c r="A1768">
        <v>2010</v>
      </c>
      <c r="B1768" t="s">
        <v>18</v>
      </c>
      <c r="C1768" t="s">
        <v>29</v>
      </c>
      <c r="D1768" t="s">
        <v>30</v>
      </c>
      <c r="E1768" t="s">
        <v>132</v>
      </c>
      <c r="F1768" t="s">
        <v>129</v>
      </c>
      <c r="G1768" t="s">
        <v>28</v>
      </c>
      <c r="H1768" t="s">
        <v>188</v>
      </c>
      <c r="I1768">
        <v>1</v>
      </c>
      <c r="J1768">
        <v>0</v>
      </c>
      <c r="K1768">
        <v>0</v>
      </c>
    </row>
    <row r="1769" spans="1:11" x14ac:dyDescent="0.25">
      <c r="A1769">
        <v>2010</v>
      </c>
      <c r="B1769" t="s">
        <v>18</v>
      </c>
      <c r="C1769" t="s">
        <v>19</v>
      </c>
      <c r="D1769" t="s">
        <v>50</v>
      </c>
      <c r="E1769" t="s">
        <v>279</v>
      </c>
      <c r="F1769" t="s">
        <v>136</v>
      </c>
      <c r="G1769" t="s">
        <v>203</v>
      </c>
      <c r="H1769" t="s">
        <v>120</v>
      </c>
      <c r="I1769">
        <v>1</v>
      </c>
      <c r="J1769">
        <v>62647.070299999999</v>
      </c>
      <c r="K1769">
        <v>2</v>
      </c>
    </row>
    <row r="1770" spans="1:11" x14ac:dyDescent="0.25">
      <c r="A1770">
        <v>2010</v>
      </c>
      <c r="B1770" t="s">
        <v>18</v>
      </c>
      <c r="C1770" t="s">
        <v>19</v>
      </c>
      <c r="D1770" t="s">
        <v>38</v>
      </c>
      <c r="E1770" t="s">
        <v>331</v>
      </c>
      <c r="F1770" t="s">
        <v>171</v>
      </c>
      <c r="G1770" t="s">
        <v>208</v>
      </c>
      <c r="H1770" t="s">
        <v>122</v>
      </c>
      <c r="I1770">
        <v>1</v>
      </c>
      <c r="J1770">
        <v>22000</v>
      </c>
      <c r="K1770">
        <v>1</v>
      </c>
    </row>
    <row r="1771" spans="1:11" x14ac:dyDescent="0.25">
      <c r="A1771">
        <v>2010</v>
      </c>
      <c r="B1771" t="s">
        <v>18</v>
      </c>
      <c r="C1771" t="s">
        <v>19</v>
      </c>
      <c r="D1771" t="s">
        <v>38</v>
      </c>
      <c r="E1771" t="s">
        <v>354</v>
      </c>
      <c r="F1771" t="s">
        <v>171</v>
      </c>
      <c r="G1771" t="s">
        <v>208</v>
      </c>
      <c r="H1771" t="s">
        <v>122</v>
      </c>
      <c r="I1771">
        <v>1</v>
      </c>
      <c r="J1771">
        <v>122700</v>
      </c>
      <c r="K1771">
        <v>1</v>
      </c>
    </row>
    <row r="1772" spans="1:11" x14ac:dyDescent="0.25">
      <c r="A1772">
        <v>2010</v>
      </c>
      <c r="B1772" t="s">
        <v>18</v>
      </c>
      <c r="C1772" t="s">
        <v>19</v>
      </c>
      <c r="D1772" t="s">
        <v>38</v>
      </c>
      <c r="E1772" t="s">
        <v>268</v>
      </c>
      <c r="F1772" t="s">
        <v>129</v>
      </c>
      <c r="G1772" t="s">
        <v>301</v>
      </c>
      <c r="H1772" t="s">
        <v>120</v>
      </c>
      <c r="I1772">
        <v>1</v>
      </c>
      <c r="J1772">
        <v>150000</v>
      </c>
      <c r="K1772">
        <v>1</v>
      </c>
    </row>
    <row r="1773" spans="1:11" x14ac:dyDescent="0.25">
      <c r="A1773">
        <v>2010</v>
      </c>
      <c r="B1773" t="s">
        <v>18</v>
      </c>
      <c r="C1773" t="s">
        <v>19</v>
      </c>
      <c r="D1773" t="s">
        <v>38</v>
      </c>
      <c r="E1773" t="s">
        <v>123</v>
      </c>
      <c r="F1773" t="s">
        <v>124</v>
      </c>
      <c r="G1773" t="s">
        <v>28</v>
      </c>
      <c r="H1773" t="s">
        <v>120</v>
      </c>
      <c r="I1773">
        <v>1</v>
      </c>
      <c r="J1773">
        <v>0.01</v>
      </c>
      <c r="K1773">
        <v>1</v>
      </c>
    </row>
    <row r="1774" spans="1:11" x14ac:dyDescent="0.25">
      <c r="A1774">
        <v>2010</v>
      </c>
      <c r="B1774" t="s">
        <v>18</v>
      </c>
      <c r="C1774" t="s">
        <v>19</v>
      </c>
      <c r="D1774" t="s">
        <v>38</v>
      </c>
      <c r="E1774" t="s">
        <v>123</v>
      </c>
      <c r="F1774" t="s">
        <v>124</v>
      </c>
      <c r="G1774" t="s">
        <v>208</v>
      </c>
      <c r="H1774" t="s">
        <v>122</v>
      </c>
      <c r="I1774">
        <v>1</v>
      </c>
      <c r="J1774">
        <v>156145</v>
      </c>
      <c r="K1774">
        <v>1</v>
      </c>
    </row>
    <row r="1775" spans="1:11" x14ac:dyDescent="0.25">
      <c r="A1775">
        <v>2010</v>
      </c>
      <c r="B1775" t="s">
        <v>18</v>
      </c>
      <c r="C1775" t="s">
        <v>19</v>
      </c>
      <c r="D1775" t="s">
        <v>38</v>
      </c>
      <c r="E1775" t="s">
        <v>243</v>
      </c>
      <c r="F1775" t="s">
        <v>124</v>
      </c>
      <c r="G1775" t="s">
        <v>208</v>
      </c>
      <c r="H1775" t="s">
        <v>120</v>
      </c>
      <c r="I1775">
        <v>1</v>
      </c>
      <c r="J1775">
        <v>4109</v>
      </c>
      <c r="K1775">
        <v>1</v>
      </c>
    </row>
    <row r="1776" spans="1:11" x14ac:dyDescent="0.25">
      <c r="A1776">
        <v>2010</v>
      </c>
      <c r="B1776" t="s">
        <v>18</v>
      </c>
      <c r="C1776" t="s">
        <v>60</v>
      </c>
      <c r="D1776" t="s">
        <v>30</v>
      </c>
      <c r="E1776" t="s">
        <v>149</v>
      </c>
      <c r="F1776" t="s">
        <v>129</v>
      </c>
      <c r="G1776" t="s">
        <v>28</v>
      </c>
      <c r="H1776" t="s">
        <v>120</v>
      </c>
      <c r="I1776">
        <v>1</v>
      </c>
      <c r="J1776">
        <v>15497.919900000001</v>
      </c>
      <c r="K1776">
        <v>1</v>
      </c>
    </row>
    <row r="1777" spans="1:11" x14ac:dyDescent="0.25">
      <c r="A1777">
        <v>2010</v>
      </c>
      <c r="B1777" t="s">
        <v>18</v>
      </c>
      <c r="C1777" t="s">
        <v>60</v>
      </c>
      <c r="D1777" t="s">
        <v>30</v>
      </c>
      <c r="E1777" t="s">
        <v>150</v>
      </c>
      <c r="F1777" t="s">
        <v>129</v>
      </c>
      <c r="G1777" t="s">
        <v>28</v>
      </c>
      <c r="H1777" t="s">
        <v>120</v>
      </c>
      <c r="I1777">
        <v>1</v>
      </c>
      <c r="J1777">
        <v>1105089.875</v>
      </c>
      <c r="K1777">
        <v>4</v>
      </c>
    </row>
    <row r="1778" spans="1:11" x14ac:dyDescent="0.25">
      <c r="A1778">
        <v>2010</v>
      </c>
      <c r="B1778" t="s">
        <v>18</v>
      </c>
      <c r="C1778" t="s">
        <v>60</v>
      </c>
      <c r="D1778" t="s">
        <v>42</v>
      </c>
      <c r="E1778" t="s">
        <v>115</v>
      </c>
      <c r="F1778" t="s">
        <v>116</v>
      </c>
      <c r="G1778" t="s">
        <v>285</v>
      </c>
      <c r="H1778" t="s">
        <v>127</v>
      </c>
      <c r="I1778">
        <v>1</v>
      </c>
      <c r="J1778">
        <v>-278627</v>
      </c>
      <c r="K1778">
        <v>4</v>
      </c>
    </row>
    <row r="1779" spans="1:11" x14ac:dyDescent="0.25">
      <c r="A1779">
        <v>2010</v>
      </c>
      <c r="B1779" t="s">
        <v>18</v>
      </c>
      <c r="C1779" t="s">
        <v>60</v>
      </c>
      <c r="D1779" t="s">
        <v>38</v>
      </c>
      <c r="E1779" t="s">
        <v>207</v>
      </c>
      <c r="F1779" t="s">
        <v>124</v>
      </c>
      <c r="G1779" t="s">
        <v>28</v>
      </c>
      <c r="H1779" t="s">
        <v>233</v>
      </c>
      <c r="I1779">
        <v>1</v>
      </c>
      <c r="J1779">
        <v>335347.1875</v>
      </c>
      <c r="K1779">
        <v>1</v>
      </c>
    </row>
    <row r="1780" spans="1:11" x14ac:dyDescent="0.25">
      <c r="A1780">
        <v>2010</v>
      </c>
      <c r="B1780" t="s">
        <v>18</v>
      </c>
      <c r="C1780" t="s">
        <v>60</v>
      </c>
      <c r="D1780" t="s">
        <v>38</v>
      </c>
      <c r="E1780" t="s">
        <v>267</v>
      </c>
      <c r="F1780" t="s">
        <v>124</v>
      </c>
      <c r="G1780" t="s">
        <v>28</v>
      </c>
      <c r="H1780" t="s">
        <v>120</v>
      </c>
      <c r="I1780">
        <v>1</v>
      </c>
      <c r="J1780">
        <v>73529.781300000002</v>
      </c>
      <c r="K1780">
        <v>3</v>
      </c>
    </row>
    <row r="1781" spans="1:11" x14ac:dyDescent="0.25">
      <c r="A1781">
        <v>2010</v>
      </c>
      <c r="B1781" t="s">
        <v>18</v>
      </c>
      <c r="C1781" t="s">
        <v>60</v>
      </c>
      <c r="D1781" t="s">
        <v>38</v>
      </c>
      <c r="E1781" t="s">
        <v>238</v>
      </c>
      <c r="F1781" t="s">
        <v>194</v>
      </c>
      <c r="G1781" t="s">
        <v>28</v>
      </c>
      <c r="H1781" t="s">
        <v>120</v>
      </c>
      <c r="I1781">
        <v>1</v>
      </c>
      <c r="J1781">
        <v>184870</v>
      </c>
      <c r="K1781">
        <v>2</v>
      </c>
    </row>
    <row r="1782" spans="1:11" x14ac:dyDescent="0.25">
      <c r="A1782">
        <v>2010</v>
      </c>
      <c r="B1782" t="s">
        <v>18</v>
      </c>
      <c r="C1782" t="s">
        <v>60</v>
      </c>
      <c r="D1782" t="s">
        <v>38</v>
      </c>
      <c r="E1782" t="s">
        <v>238</v>
      </c>
      <c r="F1782" t="s">
        <v>194</v>
      </c>
      <c r="G1782" t="s">
        <v>303</v>
      </c>
      <c r="H1782" t="s">
        <v>120</v>
      </c>
      <c r="I1782">
        <v>1</v>
      </c>
      <c r="J1782">
        <v>38580206</v>
      </c>
      <c r="K1782">
        <v>43</v>
      </c>
    </row>
    <row r="1783" spans="1:11" x14ac:dyDescent="0.25">
      <c r="A1783">
        <v>2010</v>
      </c>
      <c r="B1783" t="s">
        <v>18</v>
      </c>
      <c r="C1783" t="s">
        <v>60</v>
      </c>
      <c r="D1783" t="s">
        <v>55</v>
      </c>
      <c r="E1783" t="s">
        <v>200</v>
      </c>
      <c r="F1783" t="s">
        <v>124</v>
      </c>
      <c r="G1783" t="s">
        <v>281</v>
      </c>
      <c r="H1783" t="s">
        <v>120</v>
      </c>
      <c r="I1783">
        <v>1</v>
      </c>
      <c r="J1783">
        <v>57169660.7557</v>
      </c>
      <c r="K1783">
        <v>46</v>
      </c>
    </row>
    <row r="1784" spans="1:11" x14ac:dyDescent="0.25">
      <c r="A1784">
        <v>2010</v>
      </c>
      <c r="B1784" t="s">
        <v>18</v>
      </c>
      <c r="C1784" t="s">
        <v>72</v>
      </c>
      <c r="D1784" t="s">
        <v>52</v>
      </c>
      <c r="E1784" t="s">
        <v>357</v>
      </c>
      <c r="F1784" t="s">
        <v>140</v>
      </c>
      <c r="G1784" t="s">
        <v>28</v>
      </c>
      <c r="H1784" t="s">
        <v>120</v>
      </c>
      <c r="I1784">
        <v>1</v>
      </c>
      <c r="J1784">
        <v>106635108</v>
      </c>
      <c r="K1784">
        <v>1482</v>
      </c>
    </row>
    <row r="1785" spans="1:11" x14ac:dyDescent="0.25">
      <c r="A1785">
        <v>2010</v>
      </c>
      <c r="B1785" t="s">
        <v>18</v>
      </c>
      <c r="C1785" t="s">
        <v>72</v>
      </c>
      <c r="D1785" t="s">
        <v>38</v>
      </c>
      <c r="E1785" t="s">
        <v>267</v>
      </c>
      <c r="F1785" t="s">
        <v>124</v>
      </c>
      <c r="G1785" t="s">
        <v>28</v>
      </c>
      <c r="H1785" t="s">
        <v>120</v>
      </c>
      <c r="I1785">
        <v>1</v>
      </c>
      <c r="J1785">
        <v>79950</v>
      </c>
      <c r="K1785">
        <v>1</v>
      </c>
    </row>
    <row r="1786" spans="1:11" x14ac:dyDescent="0.25">
      <c r="A1786">
        <v>2010</v>
      </c>
      <c r="B1786" t="s">
        <v>18</v>
      </c>
      <c r="C1786" t="s">
        <v>29</v>
      </c>
      <c r="D1786" t="s">
        <v>20</v>
      </c>
      <c r="E1786" t="s">
        <v>118</v>
      </c>
      <c r="F1786" t="s">
        <v>116</v>
      </c>
      <c r="G1786" t="s">
        <v>144</v>
      </c>
      <c r="H1786" t="s">
        <v>120</v>
      </c>
      <c r="I1786">
        <v>1</v>
      </c>
      <c r="J1786">
        <v>32889007.156300001</v>
      </c>
      <c r="K1786">
        <v>10</v>
      </c>
    </row>
    <row r="1787" spans="1:11" x14ac:dyDescent="0.25">
      <c r="A1787">
        <v>2010</v>
      </c>
      <c r="B1787" t="s">
        <v>18</v>
      </c>
      <c r="C1787" t="s">
        <v>29</v>
      </c>
      <c r="D1787" t="s">
        <v>20</v>
      </c>
      <c r="E1787" t="s">
        <v>125</v>
      </c>
      <c r="F1787" t="s">
        <v>116</v>
      </c>
      <c r="G1787" t="s">
        <v>28</v>
      </c>
      <c r="H1787" t="s">
        <v>120</v>
      </c>
      <c r="I1787">
        <v>1</v>
      </c>
      <c r="J1787">
        <v>0</v>
      </c>
      <c r="K1787">
        <v>0</v>
      </c>
    </row>
    <row r="1788" spans="1:11" x14ac:dyDescent="0.25">
      <c r="A1788">
        <v>2010</v>
      </c>
      <c r="B1788" t="s">
        <v>18</v>
      </c>
      <c r="C1788" t="s">
        <v>29</v>
      </c>
      <c r="D1788" t="s">
        <v>20</v>
      </c>
      <c r="E1788" t="s">
        <v>121</v>
      </c>
      <c r="F1788" t="s">
        <v>116</v>
      </c>
      <c r="G1788" t="s">
        <v>28</v>
      </c>
      <c r="H1788" t="s">
        <v>145</v>
      </c>
      <c r="I1788">
        <v>1</v>
      </c>
      <c r="J1788">
        <v>4599251</v>
      </c>
      <c r="K1788">
        <v>1</v>
      </c>
    </row>
    <row r="1789" spans="1:11" x14ac:dyDescent="0.25">
      <c r="A1789">
        <v>2010</v>
      </c>
      <c r="B1789" t="s">
        <v>18</v>
      </c>
      <c r="C1789" t="s">
        <v>29</v>
      </c>
      <c r="D1789" t="s">
        <v>20</v>
      </c>
      <c r="E1789" t="s">
        <v>121</v>
      </c>
      <c r="F1789" t="s">
        <v>116</v>
      </c>
      <c r="G1789" t="s">
        <v>28</v>
      </c>
      <c r="H1789" t="s">
        <v>120</v>
      </c>
      <c r="I1789">
        <v>1</v>
      </c>
      <c r="J1789">
        <v>12189471.781300001</v>
      </c>
      <c r="K1789">
        <v>9</v>
      </c>
    </row>
    <row r="1790" spans="1:11" x14ac:dyDescent="0.25">
      <c r="A1790">
        <v>2010</v>
      </c>
      <c r="B1790" t="s">
        <v>18</v>
      </c>
      <c r="C1790" t="s">
        <v>29</v>
      </c>
      <c r="D1790" t="s">
        <v>20</v>
      </c>
      <c r="E1790" t="s">
        <v>192</v>
      </c>
      <c r="F1790" t="s">
        <v>116</v>
      </c>
      <c r="G1790" t="s">
        <v>28</v>
      </c>
      <c r="H1790" t="s">
        <v>120</v>
      </c>
      <c r="I1790">
        <v>1</v>
      </c>
      <c r="J1790">
        <v>1921653.25</v>
      </c>
      <c r="K1790">
        <v>5</v>
      </c>
    </row>
    <row r="1791" spans="1:11" x14ac:dyDescent="0.25">
      <c r="A1791">
        <v>2010</v>
      </c>
      <c r="B1791" t="s">
        <v>18</v>
      </c>
      <c r="C1791" t="s">
        <v>29</v>
      </c>
      <c r="D1791" t="s">
        <v>92</v>
      </c>
      <c r="E1791" t="s">
        <v>390</v>
      </c>
      <c r="F1791" t="s">
        <v>136</v>
      </c>
      <c r="G1791" t="s">
        <v>28</v>
      </c>
      <c r="H1791" t="s">
        <v>120</v>
      </c>
      <c r="I1791">
        <v>1</v>
      </c>
      <c r="J1791">
        <v>4486</v>
      </c>
      <c r="K1791">
        <v>1</v>
      </c>
    </row>
    <row r="1792" spans="1:11" x14ac:dyDescent="0.25">
      <c r="A1792">
        <v>2010</v>
      </c>
      <c r="B1792" t="s">
        <v>18</v>
      </c>
      <c r="C1792" t="s">
        <v>29</v>
      </c>
      <c r="D1792" t="s">
        <v>30</v>
      </c>
      <c r="E1792" t="s">
        <v>197</v>
      </c>
      <c r="F1792" t="s">
        <v>129</v>
      </c>
      <c r="G1792" t="s">
        <v>28</v>
      </c>
      <c r="H1792" t="s">
        <v>120</v>
      </c>
      <c r="I1792">
        <v>1</v>
      </c>
      <c r="J1792">
        <v>6781.2597999999998</v>
      </c>
      <c r="K1792">
        <v>1</v>
      </c>
    </row>
    <row r="1793" spans="1:11" x14ac:dyDescent="0.25">
      <c r="A1793">
        <v>2010</v>
      </c>
      <c r="B1793" t="s">
        <v>18</v>
      </c>
      <c r="C1793" t="s">
        <v>29</v>
      </c>
      <c r="D1793" t="s">
        <v>30</v>
      </c>
      <c r="E1793" t="s">
        <v>128</v>
      </c>
      <c r="F1793" t="s">
        <v>129</v>
      </c>
      <c r="G1793" t="s">
        <v>28</v>
      </c>
      <c r="H1793" t="s">
        <v>145</v>
      </c>
      <c r="I1793">
        <v>1</v>
      </c>
      <c r="J1793">
        <v>14903287.918</v>
      </c>
      <c r="K1793">
        <v>5</v>
      </c>
    </row>
    <row r="1794" spans="1:11" x14ac:dyDescent="0.25">
      <c r="A1794">
        <v>2010</v>
      </c>
      <c r="B1794" t="s">
        <v>18</v>
      </c>
      <c r="C1794" t="s">
        <v>29</v>
      </c>
      <c r="D1794" t="s">
        <v>30</v>
      </c>
      <c r="E1794" t="s">
        <v>162</v>
      </c>
      <c r="F1794" t="s">
        <v>129</v>
      </c>
      <c r="G1794" t="s">
        <v>28</v>
      </c>
      <c r="H1794" t="s">
        <v>120</v>
      </c>
      <c r="I1794">
        <v>1</v>
      </c>
      <c r="J1794">
        <v>4784733.4677999998</v>
      </c>
      <c r="K1794">
        <v>10</v>
      </c>
    </row>
    <row r="1795" spans="1:11" x14ac:dyDescent="0.25">
      <c r="A1795">
        <v>2010</v>
      </c>
      <c r="B1795" t="s">
        <v>18</v>
      </c>
      <c r="C1795" t="s">
        <v>29</v>
      </c>
      <c r="D1795" t="s">
        <v>30</v>
      </c>
      <c r="E1795" t="s">
        <v>189</v>
      </c>
      <c r="F1795" t="s">
        <v>129</v>
      </c>
      <c r="G1795" t="s">
        <v>28</v>
      </c>
      <c r="H1795" t="s">
        <v>145</v>
      </c>
      <c r="I1795">
        <v>1</v>
      </c>
      <c r="J1795">
        <v>54695289</v>
      </c>
      <c r="K1795">
        <v>19</v>
      </c>
    </row>
    <row r="1796" spans="1:11" x14ac:dyDescent="0.25">
      <c r="A1796">
        <v>2010</v>
      </c>
      <c r="B1796" t="s">
        <v>18</v>
      </c>
      <c r="C1796" t="s">
        <v>29</v>
      </c>
      <c r="D1796" t="s">
        <v>30</v>
      </c>
      <c r="E1796" t="s">
        <v>189</v>
      </c>
      <c r="F1796" t="s">
        <v>129</v>
      </c>
      <c r="G1796" t="s">
        <v>28</v>
      </c>
      <c r="H1796" t="s">
        <v>120</v>
      </c>
      <c r="I1796">
        <v>1</v>
      </c>
      <c r="J1796">
        <v>0</v>
      </c>
      <c r="K1796">
        <v>1</v>
      </c>
    </row>
    <row r="1797" spans="1:11" x14ac:dyDescent="0.25">
      <c r="A1797">
        <v>2010</v>
      </c>
      <c r="B1797" t="s">
        <v>18</v>
      </c>
      <c r="C1797" t="s">
        <v>29</v>
      </c>
      <c r="D1797" t="s">
        <v>30</v>
      </c>
      <c r="E1797" t="s">
        <v>186</v>
      </c>
      <c r="F1797" t="s">
        <v>129</v>
      </c>
      <c r="G1797" t="s">
        <v>28</v>
      </c>
      <c r="H1797" t="s">
        <v>120</v>
      </c>
      <c r="I1797">
        <v>1</v>
      </c>
      <c r="J1797">
        <v>6118632.0820000004</v>
      </c>
      <c r="K1797">
        <v>19</v>
      </c>
    </row>
    <row r="1798" spans="1:11" x14ac:dyDescent="0.25">
      <c r="A1798">
        <v>2010</v>
      </c>
      <c r="B1798" t="s">
        <v>18</v>
      </c>
      <c r="C1798" t="s">
        <v>29</v>
      </c>
      <c r="D1798" t="s">
        <v>42</v>
      </c>
      <c r="E1798" t="s">
        <v>180</v>
      </c>
      <c r="F1798" t="s">
        <v>171</v>
      </c>
      <c r="G1798" t="s">
        <v>28</v>
      </c>
      <c r="H1798" t="s">
        <v>240</v>
      </c>
      <c r="I1798">
        <v>1</v>
      </c>
      <c r="J1798">
        <v>0</v>
      </c>
      <c r="K1798">
        <v>1</v>
      </c>
    </row>
    <row r="1799" spans="1:11" x14ac:dyDescent="0.25">
      <c r="A1799">
        <v>2010</v>
      </c>
      <c r="B1799" t="s">
        <v>18</v>
      </c>
      <c r="C1799" t="s">
        <v>29</v>
      </c>
      <c r="D1799" t="s">
        <v>42</v>
      </c>
      <c r="E1799" t="s">
        <v>180</v>
      </c>
      <c r="F1799" t="s">
        <v>171</v>
      </c>
      <c r="G1799" t="s">
        <v>28</v>
      </c>
      <c r="H1799" t="s">
        <v>122</v>
      </c>
      <c r="I1799">
        <v>1</v>
      </c>
      <c r="J1799">
        <v>99984.632800000007</v>
      </c>
      <c r="K1799">
        <v>6</v>
      </c>
    </row>
    <row r="1800" spans="1:11" x14ac:dyDescent="0.25">
      <c r="A1800">
        <v>2010</v>
      </c>
      <c r="B1800" t="s">
        <v>18</v>
      </c>
      <c r="C1800" t="s">
        <v>29</v>
      </c>
      <c r="D1800" t="s">
        <v>67</v>
      </c>
      <c r="E1800" t="s">
        <v>273</v>
      </c>
      <c r="F1800" t="s">
        <v>129</v>
      </c>
      <c r="G1800" t="s">
        <v>28</v>
      </c>
      <c r="H1800" t="s">
        <v>120</v>
      </c>
      <c r="I1800">
        <v>1</v>
      </c>
      <c r="J1800">
        <v>16493.269499999999</v>
      </c>
      <c r="K1800">
        <v>1</v>
      </c>
    </row>
    <row r="1801" spans="1:11" x14ac:dyDescent="0.25">
      <c r="A1801">
        <v>2010</v>
      </c>
      <c r="B1801" t="s">
        <v>18</v>
      </c>
      <c r="C1801" t="s">
        <v>29</v>
      </c>
      <c r="D1801" t="s">
        <v>68</v>
      </c>
      <c r="E1801" t="s">
        <v>193</v>
      </c>
      <c r="F1801" t="s">
        <v>194</v>
      </c>
      <c r="G1801" t="s">
        <v>28</v>
      </c>
      <c r="H1801" t="s">
        <v>120</v>
      </c>
      <c r="I1801">
        <v>1</v>
      </c>
      <c r="J1801">
        <v>45983</v>
      </c>
      <c r="K1801">
        <v>1</v>
      </c>
    </row>
    <row r="1802" spans="1:11" x14ac:dyDescent="0.25">
      <c r="A1802">
        <v>2010</v>
      </c>
      <c r="B1802" t="s">
        <v>18</v>
      </c>
      <c r="C1802" t="s">
        <v>29</v>
      </c>
      <c r="D1802" t="s">
        <v>50</v>
      </c>
      <c r="E1802" t="s">
        <v>190</v>
      </c>
      <c r="F1802" t="s">
        <v>171</v>
      </c>
      <c r="G1802" t="s">
        <v>28</v>
      </c>
      <c r="H1802" t="s">
        <v>131</v>
      </c>
      <c r="I1802">
        <v>1</v>
      </c>
      <c r="J1802">
        <v>0</v>
      </c>
      <c r="K1802">
        <v>0</v>
      </c>
    </row>
    <row r="1803" spans="1:11" x14ac:dyDescent="0.25">
      <c r="A1803">
        <v>2010</v>
      </c>
      <c r="B1803" t="s">
        <v>18</v>
      </c>
      <c r="C1803" t="s">
        <v>29</v>
      </c>
      <c r="D1803" t="s">
        <v>50</v>
      </c>
      <c r="E1803" t="s">
        <v>185</v>
      </c>
      <c r="F1803" t="s">
        <v>136</v>
      </c>
      <c r="G1803" t="s">
        <v>28</v>
      </c>
      <c r="H1803" t="s">
        <v>120</v>
      </c>
      <c r="I1803">
        <v>1</v>
      </c>
      <c r="J1803">
        <v>-1063</v>
      </c>
      <c r="K1803">
        <v>1</v>
      </c>
    </row>
    <row r="1804" spans="1:11" x14ac:dyDescent="0.25">
      <c r="A1804">
        <v>2010</v>
      </c>
      <c r="B1804" t="s">
        <v>18</v>
      </c>
      <c r="C1804" t="s">
        <v>29</v>
      </c>
      <c r="D1804" t="s">
        <v>20</v>
      </c>
      <c r="E1804" t="s">
        <v>125</v>
      </c>
      <c r="F1804" t="s">
        <v>116</v>
      </c>
      <c r="G1804" t="s">
        <v>220</v>
      </c>
      <c r="H1804" t="s">
        <v>240</v>
      </c>
      <c r="I1804">
        <v>1</v>
      </c>
      <c r="J1804">
        <v>0</v>
      </c>
      <c r="K1804">
        <v>1</v>
      </c>
    </row>
    <row r="1805" spans="1:11" x14ac:dyDescent="0.25">
      <c r="A1805">
        <v>2010</v>
      </c>
      <c r="B1805" t="s">
        <v>18</v>
      </c>
      <c r="C1805" t="s">
        <v>29</v>
      </c>
      <c r="D1805" t="s">
        <v>20</v>
      </c>
      <c r="E1805" t="s">
        <v>121</v>
      </c>
      <c r="F1805" t="s">
        <v>116</v>
      </c>
      <c r="G1805" t="s">
        <v>28</v>
      </c>
      <c r="H1805" t="s">
        <v>188</v>
      </c>
      <c r="I1805">
        <v>1</v>
      </c>
      <c r="J1805">
        <v>0</v>
      </c>
      <c r="K1805">
        <v>0</v>
      </c>
    </row>
    <row r="1806" spans="1:11" x14ac:dyDescent="0.25">
      <c r="A1806">
        <v>2010</v>
      </c>
      <c r="B1806" t="s">
        <v>18</v>
      </c>
      <c r="C1806" t="s">
        <v>29</v>
      </c>
      <c r="D1806" t="s">
        <v>20</v>
      </c>
      <c r="E1806" t="s">
        <v>121</v>
      </c>
      <c r="F1806" t="s">
        <v>116</v>
      </c>
      <c r="G1806" t="s">
        <v>144</v>
      </c>
      <c r="H1806" t="s">
        <v>120</v>
      </c>
      <c r="I1806">
        <v>1</v>
      </c>
      <c r="J1806">
        <v>77204827.375</v>
      </c>
      <c r="K1806">
        <v>14</v>
      </c>
    </row>
    <row r="1807" spans="1:11" x14ac:dyDescent="0.25">
      <c r="A1807">
        <v>2010</v>
      </c>
      <c r="B1807" t="s">
        <v>18</v>
      </c>
      <c r="C1807" t="s">
        <v>29</v>
      </c>
      <c r="D1807" t="s">
        <v>30</v>
      </c>
      <c r="E1807" t="s">
        <v>217</v>
      </c>
      <c r="F1807" t="s">
        <v>129</v>
      </c>
      <c r="G1807" t="s">
        <v>28</v>
      </c>
      <c r="H1807" t="s">
        <v>120</v>
      </c>
      <c r="I1807">
        <v>1</v>
      </c>
      <c r="J1807">
        <v>14450</v>
      </c>
      <c r="K1807">
        <v>1</v>
      </c>
    </row>
    <row r="1808" spans="1:11" x14ac:dyDescent="0.25">
      <c r="A1808">
        <v>2010</v>
      </c>
      <c r="B1808" t="s">
        <v>18</v>
      </c>
      <c r="C1808" t="s">
        <v>29</v>
      </c>
      <c r="D1808" t="s">
        <v>30</v>
      </c>
      <c r="E1808" t="s">
        <v>138</v>
      </c>
      <c r="F1808" t="s">
        <v>129</v>
      </c>
      <c r="G1808" t="s">
        <v>28</v>
      </c>
      <c r="H1808" t="s">
        <v>120</v>
      </c>
      <c r="I1808">
        <v>1</v>
      </c>
      <c r="J1808">
        <v>40679.5</v>
      </c>
      <c r="K1808">
        <v>4</v>
      </c>
    </row>
    <row r="1809" spans="1:11" x14ac:dyDescent="0.25">
      <c r="A1809">
        <v>2010</v>
      </c>
      <c r="B1809" t="s">
        <v>18</v>
      </c>
      <c r="C1809" t="s">
        <v>29</v>
      </c>
      <c r="D1809" t="s">
        <v>30</v>
      </c>
      <c r="E1809" t="s">
        <v>252</v>
      </c>
      <c r="F1809" t="s">
        <v>129</v>
      </c>
      <c r="G1809" t="s">
        <v>28</v>
      </c>
      <c r="H1809" t="s">
        <v>120</v>
      </c>
      <c r="I1809">
        <v>1</v>
      </c>
      <c r="J1809">
        <v>176570.51560000001</v>
      </c>
      <c r="K1809">
        <v>1</v>
      </c>
    </row>
    <row r="1810" spans="1:11" x14ac:dyDescent="0.25">
      <c r="A1810">
        <v>2010</v>
      </c>
      <c r="B1810" t="s">
        <v>18</v>
      </c>
      <c r="C1810" t="s">
        <v>29</v>
      </c>
      <c r="D1810" t="s">
        <v>30</v>
      </c>
      <c r="E1810" t="s">
        <v>128</v>
      </c>
      <c r="F1810" t="s">
        <v>129</v>
      </c>
      <c r="G1810" t="s">
        <v>28</v>
      </c>
      <c r="H1810" t="s">
        <v>120</v>
      </c>
      <c r="I1810">
        <v>1</v>
      </c>
      <c r="J1810">
        <v>17228780.0625</v>
      </c>
      <c r="K1810">
        <v>32</v>
      </c>
    </row>
    <row r="1811" spans="1:11" x14ac:dyDescent="0.25">
      <c r="A1811">
        <v>2010</v>
      </c>
      <c r="B1811" t="s">
        <v>18</v>
      </c>
      <c r="C1811" t="s">
        <v>29</v>
      </c>
      <c r="D1811" t="s">
        <v>30</v>
      </c>
      <c r="E1811" t="s">
        <v>128</v>
      </c>
      <c r="F1811" t="s">
        <v>129</v>
      </c>
      <c r="G1811" t="s">
        <v>28</v>
      </c>
      <c r="H1811" t="s">
        <v>155</v>
      </c>
      <c r="I1811">
        <v>1</v>
      </c>
      <c r="J1811">
        <v>18590720</v>
      </c>
      <c r="K1811">
        <v>1</v>
      </c>
    </row>
    <row r="1812" spans="1:11" x14ac:dyDescent="0.25">
      <c r="A1812">
        <v>2010</v>
      </c>
      <c r="B1812" t="s">
        <v>18</v>
      </c>
      <c r="C1812" t="s">
        <v>29</v>
      </c>
      <c r="D1812" t="s">
        <v>30</v>
      </c>
      <c r="E1812" t="s">
        <v>128</v>
      </c>
      <c r="F1812" t="s">
        <v>129</v>
      </c>
      <c r="G1812" t="s">
        <v>144</v>
      </c>
      <c r="H1812" t="s">
        <v>120</v>
      </c>
      <c r="I1812">
        <v>1</v>
      </c>
      <c r="J1812">
        <v>7079928</v>
      </c>
      <c r="K1812">
        <v>1</v>
      </c>
    </row>
    <row r="1813" spans="1:11" x14ac:dyDescent="0.25">
      <c r="A1813">
        <v>2010</v>
      </c>
      <c r="B1813" t="s">
        <v>18</v>
      </c>
      <c r="C1813" t="s">
        <v>29</v>
      </c>
      <c r="D1813" t="s">
        <v>30</v>
      </c>
      <c r="E1813" t="s">
        <v>222</v>
      </c>
      <c r="F1813" t="s">
        <v>129</v>
      </c>
      <c r="G1813" t="s">
        <v>28</v>
      </c>
      <c r="H1813" t="s">
        <v>240</v>
      </c>
      <c r="I1813">
        <v>1</v>
      </c>
      <c r="J1813">
        <v>796539</v>
      </c>
      <c r="K1813">
        <v>5</v>
      </c>
    </row>
    <row r="1814" spans="1:11" x14ac:dyDescent="0.25">
      <c r="A1814">
        <v>2010</v>
      </c>
      <c r="B1814" t="s">
        <v>18</v>
      </c>
      <c r="C1814" t="s">
        <v>29</v>
      </c>
      <c r="D1814" t="s">
        <v>36</v>
      </c>
      <c r="E1814" t="s">
        <v>164</v>
      </c>
      <c r="F1814" t="s">
        <v>129</v>
      </c>
      <c r="G1814" t="s">
        <v>28</v>
      </c>
      <c r="H1814" t="s">
        <v>120</v>
      </c>
      <c r="I1814">
        <v>1</v>
      </c>
      <c r="J1814">
        <v>159973.03909999999</v>
      </c>
      <c r="K1814">
        <v>3</v>
      </c>
    </row>
    <row r="1815" spans="1:11" x14ac:dyDescent="0.25">
      <c r="A1815">
        <v>2010</v>
      </c>
      <c r="B1815" t="s">
        <v>18</v>
      </c>
      <c r="C1815" t="s">
        <v>29</v>
      </c>
      <c r="D1815" t="s">
        <v>42</v>
      </c>
      <c r="E1815" t="s">
        <v>115</v>
      </c>
      <c r="F1815" t="s">
        <v>116</v>
      </c>
      <c r="G1815" t="s">
        <v>28</v>
      </c>
      <c r="H1815" t="s">
        <v>120</v>
      </c>
      <c r="I1815">
        <v>1</v>
      </c>
      <c r="J1815">
        <v>2583462</v>
      </c>
      <c r="K1815">
        <v>6</v>
      </c>
    </row>
    <row r="1816" spans="1:11" x14ac:dyDescent="0.25">
      <c r="A1816">
        <v>2010</v>
      </c>
      <c r="B1816" t="s">
        <v>18</v>
      </c>
      <c r="C1816" t="s">
        <v>29</v>
      </c>
      <c r="D1816" t="s">
        <v>42</v>
      </c>
      <c r="E1816" t="s">
        <v>180</v>
      </c>
      <c r="F1816" t="s">
        <v>171</v>
      </c>
      <c r="G1816" t="s">
        <v>28</v>
      </c>
      <c r="H1816" t="s">
        <v>120</v>
      </c>
      <c r="I1816">
        <v>1</v>
      </c>
      <c r="J1816">
        <v>38661783.269699998</v>
      </c>
      <c r="K1816">
        <v>51</v>
      </c>
    </row>
    <row r="1817" spans="1:11" x14ac:dyDescent="0.25">
      <c r="A1817">
        <v>2010</v>
      </c>
      <c r="B1817" t="s">
        <v>18</v>
      </c>
      <c r="C1817" t="s">
        <v>29</v>
      </c>
      <c r="D1817" t="s">
        <v>50</v>
      </c>
      <c r="E1817" t="s">
        <v>321</v>
      </c>
      <c r="F1817" t="s">
        <v>136</v>
      </c>
      <c r="G1817" t="s">
        <v>28</v>
      </c>
      <c r="H1817" t="s">
        <v>120</v>
      </c>
      <c r="I1817">
        <v>1</v>
      </c>
      <c r="J1817">
        <v>51266</v>
      </c>
      <c r="K1817">
        <v>1</v>
      </c>
    </row>
    <row r="1818" spans="1:11" x14ac:dyDescent="0.25">
      <c r="A1818">
        <v>2010</v>
      </c>
      <c r="B1818" t="s">
        <v>18</v>
      </c>
      <c r="C1818" t="s">
        <v>29</v>
      </c>
      <c r="D1818" t="s">
        <v>50</v>
      </c>
      <c r="E1818" t="s">
        <v>340</v>
      </c>
      <c r="F1818" t="s">
        <v>171</v>
      </c>
      <c r="G1818" t="s">
        <v>144</v>
      </c>
      <c r="H1818" t="s">
        <v>145</v>
      </c>
      <c r="I1818">
        <v>1</v>
      </c>
      <c r="J1818">
        <v>474290.99410000001</v>
      </c>
      <c r="K1818">
        <v>5</v>
      </c>
    </row>
    <row r="1819" spans="1:11" x14ac:dyDescent="0.25">
      <c r="A1819">
        <v>2010</v>
      </c>
      <c r="B1819" t="s">
        <v>18</v>
      </c>
      <c r="C1819" t="s">
        <v>29</v>
      </c>
      <c r="D1819" t="s">
        <v>50</v>
      </c>
      <c r="E1819" t="s">
        <v>292</v>
      </c>
      <c r="F1819" t="s">
        <v>171</v>
      </c>
      <c r="G1819" t="s">
        <v>28</v>
      </c>
      <c r="H1819" t="s">
        <v>120</v>
      </c>
      <c r="I1819">
        <v>1</v>
      </c>
      <c r="J1819">
        <v>343079716</v>
      </c>
      <c r="K1819">
        <v>7</v>
      </c>
    </row>
    <row r="1820" spans="1:11" x14ac:dyDescent="0.25">
      <c r="A1820">
        <v>2010</v>
      </c>
      <c r="B1820" t="s">
        <v>18</v>
      </c>
      <c r="C1820" t="s">
        <v>29</v>
      </c>
      <c r="D1820" t="s">
        <v>38</v>
      </c>
      <c r="E1820" t="s">
        <v>196</v>
      </c>
      <c r="F1820" t="s">
        <v>142</v>
      </c>
      <c r="G1820" t="s">
        <v>300</v>
      </c>
      <c r="H1820" t="s">
        <v>145</v>
      </c>
      <c r="I1820">
        <v>1</v>
      </c>
      <c r="J1820">
        <v>2662974.6875</v>
      </c>
      <c r="K1820">
        <v>4</v>
      </c>
    </row>
    <row r="1821" spans="1:11" x14ac:dyDescent="0.25">
      <c r="A1821">
        <v>2010</v>
      </c>
      <c r="B1821" t="s">
        <v>18</v>
      </c>
      <c r="C1821" t="s">
        <v>29</v>
      </c>
      <c r="D1821" t="s">
        <v>55</v>
      </c>
      <c r="E1821" t="s">
        <v>161</v>
      </c>
      <c r="F1821" t="s">
        <v>116</v>
      </c>
      <c r="G1821" t="s">
        <v>28</v>
      </c>
      <c r="H1821" t="s">
        <v>120</v>
      </c>
      <c r="I1821">
        <v>1</v>
      </c>
      <c r="J1821">
        <v>9350000</v>
      </c>
      <c r="K1821">
        <v>1</v>
      </c>
    </row>
    <row r="1822" spans="1:11" x14ac:dyDescent="0.25">
      <c r="A1822">
        <v>2010</v>
      </c>
      <c r="B1822" t="s">
        <v>18</v>
      </c>
      <c r="C1822" t="s">
        <v>29</v>
      </c>
      <c r="D1822" t="s">
        <v>55</v>
      </c>
      <c r="E1822" t="s">
        <v>225</v>
      </c>
      <c r="F1822" t="s">
        <v>129</v>
      </c>
      <c r="G1822" t="s">
        <v>28</v>
      </c>
      <c r="H1822" t="s">
        <v>204</v>
      </c>
      <c r="I1822">
        <v>1</v>
      </c>
      <c r="J1822">
        <v>0</v>
      </c>
      <c r="K1822">
        <v>2</v>
      </c>
    </row>
    <row r="1823" spans="1:11" x14ac:dyDescent="0.25">
      <c r="A1823">
        <v>2010</v>
      </c>
      <c r="B1823" t="s">
        <v>18</v>
      </c>
      <c r="C1823" t="s">
        <v>78</v>
      </c>
      <c r="D1823" t="s">
        <v>20</v>
      </c>
      <c r="E1823" t="s">
        <v>121</v>
      </c>
      <c r="F1823" t="s">
        <v>116</v>
      </c>
      <c r="G1823" t="s">
        <v>28</v>
      </c>
      <c r="H1823" t="s">
        <v>120</v>
      </c>
      <c r="I1823">
        <v>1</v>
      </c>
      <c r="J1823">
        <v>4152200.0638000001</v>
      </c>
      <c r="K1823">
        <v>48</v>
      </c>
    </row>
    <row r="1824" spans="1:11" x14ac:dyDescent="0.25">
      <c r="A1824">
        <v>2011</v>
      </c>
      <c r="B1824" t="s">
        <v>18</v>
      </c>
      <c r="C1824" t="s">
        <v>19</v>
      </c>
      <c r="D1824" t="s">
        <v>20</v>
      </c>
      <c r="E1824" t="s">
        <v>118</v>
      </c>
      <c r="F1824" t="s">
        <v>116</v>
      </c>
      <c r="G1824" t="s">
        <v>137</v>
      </c>
      <c r="H1824" t="s">
        <v>127</v>
      </c>
      <c r="I1824">
        <v>1</v>
      </c>
      <c r="J1824">
        <v>800000</v>
      </c>
      <c r="K1824">
        <v>5</v>
      </c>
    </row>
    <row r="1825" spans="1:11" x14ac:dyDescent="0.25">
      <c r="A1825">
        <v>2011</v>
      </c>
      <c r="B1825" t="s">
        <v>18</v>
      </c>
      <c r="C1825" t="s">
        <v>19</v>
      </c>
      <c r="D1825" t="s">
        <v>20</v>
      </c>
      <c r="E1825" t="s">
        <v>118</v>
      </c>
      <c r="F1825" t="s">
        <v>116</v>
      </c>
      <c r="G1825" t="s">
        <v>309</v>
      </c>
      <c r="H1825" t="s">
        <v>120</v>
      </c>
      <c r="I1825">
        <v>1</v>
      </c>
      <c r="J1825">
        <v>1384448</v>
      </c>
      <c r="K1825">
        <v>1</v>
      </c>
    </row>
    <row r="1826" spans="1:11" x14ac:dyDescent="0.25">
      <c r="A1826">
        <v>2011</v>
      </c>
      <c r="B1826" t="s">
        <v>18</v>
      </c>
      <c r="C1826" t="s">
        <v>19</v>
      </c>
      <c r="D1826" t="s">
        <v>20</v>
      </c>
      <c r="E1826" t="s">
        <v>125</v>
      </c>
      <c r="F1826" t="s">
        <v>116</v>
      </c>
      <c r="G1826" t="s">
        <v>28</v>
      </c>
      <c r="H1826" t="s">
        <v>145</v>
      </c>
      <c r="I1826">
        <v>1</v>
      </c>
      <c r="J1826">
        <v>-84491</v>
      </c>
      <c r="K1826">
        <v>4</v>
      </c>
    </row>
    <row r="1827" spans="1:11" x14ac:dyDescent="0.25">
      <c r="A1827">
        <v>2011</v>
      </c>
      <c r="B1827" t="s">
        <v>18</v>
      </c>
      <c r="C1827" t="s">
        <v>19</v>
      </c>
      <c r="D1827" t="s">
        <v>20</v>
      </c>
      <c r="E1827" t="s">
        <v>125</v>
      </c>
      <c r="F1827" t="s">
        <v>116</v>
      </c>
      <c r="G1827" t="s">
        <v>137</v>
      </c>
      <c r="H1827" t="s">
        <v>145</v>
      </c>
      <c r="I1827">
        <v>1</v>
      </c>
      <c r="J1827">
        <v>10444264</v>
      </c>
      <c r="K1827">
        <v>21</v>
      </c>
    </row>
    <row r="1828" spans="1:11" x14ac:dyDescent="0.25">
      <c r="A1828">
        <v>2011</v>
      </c>
      <c r="B1828" t="s">
        <v>18</v>
      </c>
      <c r="C1828" t="s">
        <v>19</v>
      </c>
      <c r="D1828" t="s">
        <v>20</v>
      </c>
      <c r="E1828" t="s">
        <v>121</v>
      </c>
      <c r="F1828" t="s">
        <v>116</v>
      </c>
      <c r="G1828" t="s">
        <v>119</v>
      </c>
      <c r="H1828" t="s">
        <v>120</v>
      </c>
      <c r="I1828">
        <v>1</v>
      </c>
      <c r="J1828">
        <v>-152215.29300000001</v>
      </c>
      <c r="K1828">
        <v>2</v>
      </c>
    </row>
    <row r="1829" spans="1:11" x14ac:dyDescent="0.25">
      <c r="A1829">
        <v>2011</v>
      </c>
      <c r="B1829" t="s">
        <v>18</v>
      </c>
      <c r="C1829" t="s">
        <v>19</v>
      </c>
      <c r="D1829" t="s">
        <v>30</v>
      </c>
      <c r="E1829" t="s">
        <v>177</v>
      </c>
      <c r="F1829" t="s">
        <v>129</v>
      </c>
      <c r="G1829" t="s">
        <v>391</v>
      </c>
      <c r="H1829" t="s">
        <v>120</v>
      </c>
      <c r="I1829">
        <v>1</v>
      </c>
      <c r="J1829">
        <v>89138.476599999995</v>
      </c>
      <c r="K1829">
        <v>1</v>
      </c>
    </row>
    <row r="1830" spans="1:11" x14ac:dyDescent="0.25">
      <c r="A1830">
        <v>2011</v>
      </c>
      <c r="B1830" t="s">
        <v>18</v>
      </c>
      <c r="C1830" t="s">
        <v>19</v>
      </c>
      <c r="D1830" t="s">
        <v>30</v>
      </c>
      <c r="E1830" t="s">
        <v>149</v>
      </c>
      <c r="F1830" t="s">
        <v>129</v>
      </c>
      <c r="G1830" t="s">
        <v>28</v>
      </c>
      <c r="H1830" t="s">
        <v>204</v>
      </c>
      <c r="I1830">
        <v>1</v>
      </c>
      <c r="J1830">
        <v>1181899.9375</v>
      </c>
      <c r="K1830">
        <v>2</v>
      </c>
    </row>
    <row r="1831" spans="1:11" x14ac:dyDescent="0.25">
      <c r="A1831">
        <v>2011</v>
      </c>
      <c r="B1831" t="s">
        <v>18</v>
      </c>
      <c r="C1831" t="s">
        <v>19</v>
      </c>
      <c r="D1831" t="s">
        <v>30</v>
      </c>
      <c r="E1831" t="s">
        <v>132</v>
      </c>
      <c r="F1831" t="s">
        <v>129</v>
      </c>
      <c r="G1831" t="s">
        <v>28</v>
      </c>
      <c r="H1831" t="s">
        <v>120</v>
      </c>
      <c r="I1831">
        <v>1</v>
      </c>
      <c r="J1831">
        <v>0</v>
      </c>
      <c r="K1831">
        <v>3</v>
      </c>
    </row>
    <row r="1832" spans="1:11" x14ac:dyDescent="0.25">
      <c r="A1832">
        <v>2011</v>
      </c>
      <c r="B1832" t="s">
        <v>18</v>
      </c>
      <c r="C1832" t="s">
        <v>19</v>
      </c>
      <c r="D1832" t="s">
        <v>30</v>
      </c>
      <c r="E1832" t="s">
        <v>223</v>
      </c>
      <c r="F1832" t="s">
        <v>129</v>
      </c>
      <c r="G1832" t="s">
        <v>28</v>
      </c>
      <c r="H1832" t="s">
        <v>120</v>
      </c>
      <c r="I1832">
        <v>1</v>
      </c>
      <c r="J1832">
        <v>36588.380899999996</v>
      </c>
      <c r="K1832">
        <v>2</v>
      </c>
    </row>
    <row r="1833" spans="1:11" x14ac:dyDescent="0.25">
      <c r="A1833">
        <v>2011</v>
      </c>
      <c r="B1833" t="s">
        <v>18</v>
      </c>
      <c r="C1833" t="s">
        <v>19</v>
      </c>
      <c r="D1833" t="s">
        <v>30</v>
      </c>
      <c r="E1833" t="s">
        <v>162</v>
      </c>
      <c r="F1833" t="s">
        <v>129</v>
      </c>
      <c r="G1833" t="s">
        <v>28</v>
      </c>
      <c r="H1833" t="s">
        <v>120</v>
      </c>
      <c r="I1833">
        <v>1</v>
      </c>
      <c r="J1833">
        <v>2833170.6589000002</v>
      </c>
      <c r="K1833">
        <v>58</v>
      </c>
    </row>
    <row r="1834" spans="1:11" x14ac:dyDescent="0.25">
      <c r="A1834">
        <v>2011</v>
      </c>
      <c r="B1834" t="s">
        <v>18</v>
      </c>
      <c r="C1834" t="s">
        <v>19</v>
      </c>
      <c r="D1834" t="s">
        <v>30</v>
      </c>
      <c r="E1834" t="s">
        <v>254</v>
      </c>
      <c r="F1834" t="s">
        <v>129</v>
      </c>
      <c r="G1834" t="s">
        <v>28</v>
      </c>
      <c r="H1834" t="s">
        <v>120</v>
      </c>
      <c r="I1834">
        <v>1</v>
      </c>
      <c r="J1834">
        <v>140963.05669999999</v>
      </c>
      <c r="K1834">
        <v>2</v>
      </c>
    </row>
    <row r="1835" spans="1:11" x14ac:dyDescent="0.25">
      <c r="A1835">
        <v>2011</v>
      </c>
      <c r="B1835" t="s">
        <v>18</v>
      </c>
      <c r="C1835" t="s">
        <v>19</v>
      </c>
      <c r="D1835" t="s">
        <v>30</v>
      </c>
      <c r="E1835" t="s">
        <v>222</v>
      </c>
      <c r="F1835" t="s">
        <v>129</v>
      </c>
      <c r="G1835" t="s">
        <v>28</v>
      </c>
      <c r="H1835" t="s">
        <v>120</v>
      </c>
      <c r="I1835">
        <v>1</v>
      </c>
      <c r="J1835">
        <v>1986318.3618000001</v>
      </c>
      <c r="K1835">
        <v>22</v>
      </c>
    </row>
    <row r="1836" spans="1:11" x14ac:dyDescent="0.25">
      <c r="A1836">
        <v>2011</v>
      </c>
      <c r="B1836" t="s">
        <v>18</v>
      </c>
      <c r="C1836" t="s">
        <v>19</v>
      </c>
      <c r="D1836" t="s">
        <v>36</v>
      </c>
      <c r="E1836" t="s">
        <v>165</v>
      </c>
      <c r="F1836" t="s">
        <v>116</v>
      </c>
      <c r="G1836" t="s">
        <v>208</v>
      </c>
      <c r="H1836" t="s">
        <v>120</v>
      </c>
      <c r="I1836">
        <v>1</v>
      </c>
      <c r="J1836">
        <v>1586745</v>
      </c>
      <c r="K1836">
        <v>1</v>
      </c>
    </row>
    <row r="1837" spans="1:11" x14ac:dyDescent="0.25">
      <c r="A1837">
        <v>2010</v>
      </c>
      <c r="B1837" t="s">
        <v>18</v>
      </c>
      <c r="C1837" t="s">
        <v>78</v>
      </c>
      <c r="D1837" t="s">
        <v>42</v>
      </c>
      <c r="E1837" t="s">
        <v>115</v>
      </c>
      <c r="F1837" t="s">
        <v>116</v>
      </c>
      <c r="G1837" t="s">
        <v>224</v>
      </c>
      <c r="H1837" t="s">
        <v>122</v>
      </c>
      <c r="I1837">
        <v>1</v>
      </c>
      <c r="J1837">
        <v>-1293567.8241999999</v>
      </c>
      <c r="K1837">
        <v>3</v>
      </c>
    </row>
    <row r="1838" spans="1:11" x14ac:dyDescent="0.25">
      <c r="A1838">
        <v>2011</v>
      </c>
      <c r="B1838" t="s">
        <v>18</v>
      </c>
      <c r="C1838" t="s">
        <v>19</v>
      </c>
      <c r="D1838" t="s">
        <v>30</v>
      </c>
      <c r="E1838" t="s">
        <v>150</v>
      </c>
      <c r="F1838" t="s">
        <v>129</v>
      </c>
      <c r="G1838" t="s">
        <v>28</v>
      </c>
      <c r="H1838" t="s">
        <v>120</v>
      </c>
      <c r="I1838">
        <v>1</v>
      </c>
      <c r="J1838">
        <v>498366.66989999998</v>
      </c>
      <c r="K1838">
        <v>5</v>
      </c>
    </row>
    <row r="1839" spans="1:11" x14ac:dyDescent="0.25">
      <c r="A1839">
        <v>2011</v>
      </c>
      <c r="B1839" t="s">
        <v>18</v>
      </c>
      <c r="C1839" t="s">
        <v>19</v>
      </c>
      <c r="D1839" t="s">
        <v>30</v>
      </c>
      <c r="E1839" t="s">
        <v>384</v>
      </c>
      <c r="F1839" t="s">
        <v>129</v>
      </c>
      <c r="G1839" t="s">
        <v>28</v>
      </c>
      <c r="H1839" t="s">
        <v>120</v>
      </c>
      <c r="I1839">
        <v>1</v>
      </c>
      <c r="J1839">
        <v>248743.07810000001</v>
      </c>
      <c r="K1839">
        <v>1</v>
      </c>
    </row>
    <row r="1840" spans="1:11" x14ac:dyDescent="0.25">
      <c r="A1840">
        <v>2011</v>
      </c>
      <c r="B1840" t="s">
        <v>18</v>
      </c>
      <c r="C1840" t="s">
        <v>19</v>
      </c>
      <c r="D1840" t="s">
        <v>30</v>
      </c>
      <c r="E1840" t="s">
        <v>255</v>
      </c>
      <c r="F1840" t="s">
        <v>129</v>
      </c>
      <c r="G1840" t="s">
        <v>28</v>
      </c>
      <c r="H1840" t="s">
        <v>120</v>
      </c>
      <c r="I1840">
        <v>1</v>
      </c>
      <c r="J1840">
        <v>162316.64060000001</v>
      </c>
      <c r="K1840">
        <v>2</v>
      </c>
    </row>
    <row r="1841" spans="1:11" x14ac:dyDescent="0.25">
      <c r="A1841">
        <v>2011</v>
      </c>
      <c r="B1841" t="s">
        <v>18</v>
      </c>
      <c r="C1841" t="s">
        <v>19</v>
      </c>
      <c r="D1841" t="s">
        <v>36</v>
      </c>
      <c r="E1841" t="s">
        <v>392</v>
      </c>
      <c r="F1841" t="s">
        <v>129</v>
      </c>
      <c r="G1841" t="s">
        <v>208</v>
      </c>
      <c r="H1841" t="s">
        <v>120</v>
      </c>
      <c r="I1841">
        <v>1</v>
      </c>
      <c r="J1841">
        <v>18132.919900000001</v>
      </c>
      <c r="K1841">
        <v>1</v>
      </c>
    </row>
    <row r="1842" spans="1:11" x14ac:dyDescent="0.25">
      <c r="A1842">
        <v>2011</v>
      </c>
      <c r="B1842" t="s">
        <v>18</v>
      </c>
      <c r="C1842" t="s">
        <v>19</v>
      </c>
      <c r="D1842" t="s">
        <v>42</v>
      </c>
      <c r="E1842" t="s">
        <v>115</v>
      </c>
      <c r="F1842" t="s">
        <v>116</v>
      </c>
      <c r="G1842" t="s">
        <v>28</v>
      </c>
      <c r="H1842" t="s">
        <v>145</v>
      </c>
      <c r="I1842">
        <v>1</v>
      </c>
      <c r="J1842">
        <v>12215461.529899999</v>
      </c>
      <c r="K1842">
        <v>13</v>
      </c>
    </row>
    <row r="1843" spans="1:11" x14ac:dyDescent="0.25">
      <c r="A1843">
        <v>2011</v>
      </c>
      <c r="B1843" t="s">
        <v>18</v>
      </c>
      <c r="C1843" t="s">
        <v>19</v>
      </c>
      <c r="D1843" t="s">
        <v>42</v>
      </c>
      <c r="E1843" t="s">
        <v>141</v>
      </c>
      <c r="F1843" t="s">
        <v>142</v>
      </c>
      <c r="G1843" t="s">
        <v>244</v>
      </c>
      <c r="H1843" t="s">
        <v>120</v>
      </c>
      <c r="I1843">
        <v>1</v>
      </c>
      <c r="J1843">
        <v>24697175</v>
      </c>
      <c r="K1843">
        <v>10</v>
      </c>
    </row>
    <row r="1844" spans="1:11" x14ac:dyDescent="0.25">
      <c r="A1844">
        <v>2011</v>
      </c>
      <c r="B1844" t="s">
        <v>18</v>
      </c>
      <c r="C1844" t="s">
        <v>19</v>
      </c>
      <c r="D1844" t="s">
        <v>42</v>
      </c>
      <c r="E1844" t="s">
        <v>315</v>
      </c>
      <c r="F1844" t="s">
        <v>142</v>
      </c>
      <c r="G1844" t="s">
        <v>28</v>
      </c>
      <c r="H1844" t="s">
        <v>120</v>
      </c>
      <c r="I1844">
        <v>1</v>
      </c>
      <c r="J1844">
        <v>887424</v>
      </c>
      <c r="K1844">
        <v>3</v>
      </c>
    </row>
    <row r="1845" spans="1:11" x14ac:dyDescent="0.25">
      <c r="A1845">
        <v>2011</v>
      </c>
      <c r="B1845" t="s">
        <v>18</v>
      </c>
      <c r="C1845" t="s">
        <v>19</v>
      </c>
      <c r="D1845" t="s">
        <v>67</v>
      </c>
      <c r="E1845" t="s">
        <v>181</v>
      </c>
      <c r="F1845" t="s">
        <v>129</v>
      </c>
      <c r="G1845" t="s">
        <v>28</v>
      </c>
      <c r="H1845" t="s">
        <v>204</v>
      </c>
      <c r="I1845">
        <v>1</v>
      </c>
      <c r="J1845">
        <v>779241.42960000003</v>
      </c>
      <c r="K1845">
        <v>14</v>
      </c>
    </row>
    <row r="1846" spans="1:11" x14ac:dyDescent="0.25">
      <c r="A1846">
        <v>2011</v>
      </c>
      <c r="B1846" t="s">
        <v>18</v>
      </c>
      <c r="C1846" t="s">
        <v>19</v>
      </c>
      <c r="D1846" t="s">
        <v>67</v>
      </c>
      <c r="E1846" t="s">
        <v>181</v>
      </c>
      <c r="F1846" t="s">
        <v>129</v>
      </c>
      <c r="G1846" t="s">
        <v>328</v>
      </c>
      <c r="H1846" t="s">
        <v>233</v>
      </c>
      <c r="I1846">
        <v>1</v>
      </c>
      <c r="J1846">
        <v>-56168.121099999997</v>
      </c>
      <c r="K1846">
        <v>1</v>
      </c>
    </row>
    <row r="1847" spans="1:11" x14ac:dyDescent="0.25">
      <c r="A1847">
        <v>2011</v>
      </c>
      <c r="B1847" t="s">
        <v>18</v>
      </c>
      <c r="C1847" t="s">
        <v>19</v>
      </c>
      <c r="D1847" t="s">
        <v>67</v>
      </c>
      <c r="E1847" t="s">
        <v>181</v>
      </c>
      <c r="F1847" t="s">
        <v>129</v>
      </c>
      <c r="G1847" t="s">
        <v>362</v>
      </c>
      <c r="H1847" t="s">
        <v>120</v>
      </c>
      <c r="I1847">
        <v>1</v>
      </c>
      <c r="J1847">
        <v>6869991</v>
      </c>
      <c r="K1847">
        <v>4</v>
      </c>
    </row>
    <row r="1848" spans="1:11" x14ac:dyDescent="0.25">
      <c r="A1848">
        <v>2011</v>
      </c>
      <c r="B1848" t="s">
        <v>18</v>
      </c>
      <c r="C1848" t="s">
        <v>19</v>
      </c>
      <c r="D1848" t="s">
        <v>67</v>
      </c>
      <c r="E1848" t="s">
        <v>232</v>
      </c>
      <c r="F1848" t="s">
        <v>129</v>
      </c>
      <c r="G1848" t="s">
        <v>28</v>
      </c>
      <c r="H1848" t="s">
        <v>122</v>
      </c>
      <c r="I1848">
        <v>1</v>
      </c>
      <c r="J1848">
        <v>0</v>
      </c>
      <c r="K1848">
        <v>2</v>
      </c>
    </row>
    <row r="1849" spans="1:11" x14ac:dyDescent="0.25">
      <c r="A1849">
        <v>2011</v>
      </c>
      <c r="B1849" t="s">
        <v>18</v>
      </c>
      <c r="C1849" t="s">
        <v>19</v>
      </c>
      <c r="D1849" t="s">
        <v>50</v>
      </c>
      <c r="E1849" t="s">
        <v>229</v>
      </c>
      <c r="F1849" t="s">
        <v>136</v>
      </c>
      <c r="G1849" t="s">
        <v>203</v>
      </c>
      <c r="H1849" t="s">
        <v>120</v>
      </c>
      <c r="I1849">
        <v>1</v>
      </c>
      <c r="J1849">
        <v>0</v>
      </c>
      <c r="K1849">
        <v>1</v>
      </c>
    </row>
    <row r="1850" spans="1:11" x14ac:dyDescent="0.25">
      <c r="A1850">
        <v>2011</v>
      </c>
      <c r="B1850" t="s">
        <v>18</v>
      </c>
      <c r="C1850" t="s">
        <v>19</v>
      </c>
      <c r="D1850" t="s">
        <v>50</v>
      </c>
      <c r="E1850" t="s">
        <v>279</v>
      </c>
      <c r="F1850" t="s">
        <v>136</v>
      </c>
      <c r="G1850" t="s">
        <v>203</v>
      </c>
      <c r="H1850" t="s">
        <v>120</v>
      </c>
      <c r="I1850">
        <v>1</v>
      </c>
      <c r="J1850">
        <v>22785.599600000001</v>
      </c>
      <c r="K1850">
        <v>3</v>
      </c>
    </row>
    <row r="1851" spans="1:11" x14ac:dyDescent="0.25">
      <c r="A1851">
        <v>2011</v>
      </c>
      <c r="B1851" t="s">
        <v>18</v>
      </c>
      <c r="C1851" t="s">
        <v>19</v>
      </c>
      <c r="D1851" t="s">
        <v>50</v>
      </c>
      <c r="E1851" t="s">
        <v>329</v>
      </c>
      <c r="F1851" t="s">
        <v>171</v>
      </c>
      <c r="G1851" t="s">
        <v>28</v>
      </c>
      <c r="H1851" t="s">
        <v>120</v>
      </c>
      <c r="I1851">
        <v>1</v>
      </c>
      <c r="J1851">
        <v>88966.359400000001</v>
      </c>
      <c r="K1851">
        <v>3</v>
      </c>
    </row>
    <row r="1852" spans="1:11" x14ac:dyDescent="0.25">
      <c r="A1852">
        <v>2011</v>
      </c>
      <c r="B1852" t="s">
        <v>18</v>
      </c>
      <c r="C1852" t="s">
        <v>19</v>
      </c>
      <c r="D1852" t="s">
        <v>38</v>
      </c>
      <c r="E1852" t="s">
        <v>373</v>
      </c>
      <c r="F1852" t="s">
        <v>124</v>
      </c>
      <c r="G1852" t="s">
        <v>147</v>
      </c>
      <c r="H1852" t="s">
        <v>120</v>
      </c>
      <c r="I1852">
        <v>1</v>
      </c>
      <c r="J1852">
        <v>0</v>
      </c>
      <c r="K1852">
        <v>1</v>
      </c>
    </row>
    <row r="1853" spans="1:11" x14ac:dyDescent="0.25">
      <c r="A1853">
        <v>2011</v>
      </c>
      <c r="B1853" t="s">
        <v>18</v>
      </c>
      <c r="C1853" t="s">
        <v>19</v>
      </c>
      <c r="D1853" t="s">
        <v>38</v>
      </c>
      <c r="E1853" t="s">
        <v>143</v>
      </c>
      <c r="F1853" t="s">
        <v>124</v>
      </c>
      <c r="G1853" t="s">
        <v>28</v>
      </c>
      <c r="H1853" t="s">
        <v>120</v>
      </c>
      <c r="I1853">
        <v>1</v>
      </c>
      <c r="J1853">
        <v>1483607.3751999999</v>
      </c>
      <c r="K1853">
        <v>14</v>
      </c>
    </row>
    <row r="1854" spans="1:11" x14ac:dyDescent="0.25">
      <c r="A1854">
        <v>2011</v>
      </c>
      <c r="B1854" t="s">
        <v>18</v>
      </c>
      <c r="C1854" t="s">
        <v>19</v>
      </c>
      <c r="D1854" t="s">
        <v>38</v>
      </c>
      <c r="E1854" t="s">
        <v>196</v>
      </c>
      <c r="F1854" t="s">
        <v>142</v>
      </c>
      <c r="G1854" t="s">
        <v>208</v>
      </c>
      <c r="H1854" t="s">
        <v>120</v>
      </c>
      <c r="I1854">
        <v>1</v>
      </c>
      <c r="J1854">
        <v>87072287.843799993</v>
      </c>
      <c r="K1854">
        <v>13</v>
      </c>
    </row>
    <row r="1855" spans="1:11" x14ac:dyDescent="0.25">
      <c r="A1855">
        <v>2011</v>
      </c>
      <c r="B1855" t="s">
        <v>18</v>
      </c>
      <c r="C1855" t="s">
        <v>19</v>
      </c>
      <c r="D1855" t="s">
        <v>38</v>
      </c>
      <c r="E1855" t="s">
        <v>267</v>
      </c>
      <c r="F1855" t="s">
        <v>124</v>
      </c>
      <c r="G1855" t="s">
        <v>28</v>
      </c>
      <c r="H1855" t="s">
        <v>204</v>
      </c>
      <c r="I1855">
        <v>1</v>
      </c>
      <c r="J1855">
        <v>2840282</v>
      </c>
      <c r="K1855">
        <v>2</v>
      </c>
    </row>
    <row r="1856" spans="1:11" x14ac:dyDescent="0.25">
      <c r="A1856">
        <v>2011</v>
      </c>
      <c r="B1856" t="s">
        <v>18</v>
      </c>
      <c r="C1856" t="s">
        <v>19</v>
      </c>
      <c r="D1856" t="s">
        <v>38</v>
      </c>
      <c r="E1856" t="s">
        <v>191</v>
      </c>
      <c r="F1856" t="s">
        <v>124</v>
      </c>
      <c r="G1856" t="s">
        <v>28</v>
      </c>
      <c r="H1856" t="s">
        <v>204</v>
      </c>
      <c r="I1856">
        <v>1</v>
      </c>
      <c r="J1856">
        <v>0</v>
      </c>
      <c r="K1856">
        <v>1</v>
      </c>
    </row>
    <row r="1857" spans="1:11" x14ac:dyDescent="0.25">
      <c r="A1857">
        <v>2011</v>
      </c>
      <c r="B1857" t="s">
        <v>18</v>
      </c>
      <c r="C1857" t="s">
        <v>19</v>
      </c>
      <c r="D1857" t="s">
        <v>38</v>
      </c>
      <c r="E1857" t="s">
        <v>268</v>
      </c>
      <c r="F1857" t="s">
        <v>129</v>
      </c>
      <c r="G1857" t="s">
        <v>301</v>
      </c>
      <c r="H1857" t="s">
        <v>120</v>
      </c>
      <c r="I1857">
        <v>1</v>
      </c>
      <c r="J1857">
        <v>2071515</v>
      </c>
      <c r="K1857">
        <v>2</v>
      </c>
    </row>
    <row r="1858" spans="1:11" x14ac:dyDescent="0.25">
      <c r="A1858">
        <v>2011</v>
      </c>
      <c r="B1858" t="s">
        <v>18</v>
      </c>
      <c r="C1858" t="s">
        <v>19</v>
      </c>
      <c r="D1858" t="s">
        <v>38</v>
      </c>
      <c r="E1858" t="s">
        <v>123</v>
      </c>
      <c r="F1858" t="s">
        <v>124</v>
      </c>
      <c r="G1858" t="s">
        <v>137</v>
      </c>
      <c r="H1858" t="s">
        <v>122</v>
      </c>
      <c r="I1858">
        <v>1</v>
      </c>
      <c r="J1858">
        <v>38108048.4375</v>
      </c>
      <c r="K1858">
        <v>83</v>
      </c>
    </row>
    <row r="1859" spans="1:11" x14ac:dyDescent="0.25">
      <c r="A1859">
        <v>2011</v>
      </c>
      <c r="B1859" t="s">
        <v>18</v>
      </c>
      <c r="C1859" t="s">
        <v>19</v>
      </c>
      <c r="D1859" t="s">
        <v>55</v>
      </c>
      <c r="E1859" t="s">
        <v>178</v>
      </c>
      <c r="F1859" t="s">
        <v>124</v>
      </c>
      <c r="G1859" t="s">
        <v>137</v>
      </c>
      <c r="H1859" t="s">
        <v>145</v>
      </c>
      <c r="I1859">
        <v>1</v>
      </c>
      <c r="J1859">
        <v>-89678.5</v>
      </c>
      <c r="K1859">
        <v>2</v>
      </c>
    </row>
    <row r="1860" spans="1:11" x14ac:dyDescent="0.25">
      <c r="A1860">
        <v>2011</v>
      </c>
      <c r="B1860" t="s">
        <v>18</v>
      </c>
      <c r="C1860" t="s">
        <v>60</v>
      </c>
      <c r="D1860" t="s">
        <v>20</v>
      </c>
      <c r="E1860" t="s">
        <v>118</v>
      </c>
      <c r="F1860" t="s">
        <v>116</v>
      </c>
      <c r="G1860" t="s">
        <v>281</v>
      </c>
      <c r="H1860" t="s">
        <v>120</v>
      </c>
      <c r="I1860">
        <v>1</v>
      </c>
      <c r="J1860">
        <v>14584160.5469</v>
      </c>
      <c r="K1860">
        <v>41</v>
      </c>
    </row>
    <row r="1861" spans="1:11" x14ac:dyDescent="0.25">
      <c r="A1861">
        <v>2011</v>
      </c>
      <c r="B1861" t="s">
        <v>18</v>
      </c>
      <c r="C1861" t="s">
        <v>60</v>
      </c>
      <c r="D1861" t="s">
        <v>30</v>
      </c>
      <c r="E1861" t="s">
        <v>198</v>
      </c>
      <c r="F1861" t="s">
        <v>129</v>
      </c>
      <c r="G1861" t="s">
        <v>28</v>
      </c>
      <c r="H1861" t="s">
        <v>120</v>
      </c>
      <c r="I1861">
        <v>1</v>
      </c>
      <c r="J1861">
        <v>4181.6602000000003</v>
      </c>
      <c r="K1861">
        <v>1</v>
      </c>
    </row>
    <row r="1862" spans="1:11" x14ac:dyDescent="0.25">
      <c r="A1862">
        <v>2011</v>
      </c>
      <c r="B1862" t="s">
        <v>18</v>
      </c>
      <c r="C1862" t="s">
        <v>60</v>
      </c>
      <c r="D1862" t="s">
        <v>30</v>
      </c>
      <c r="E1862" t="s">
        <v>128</v>
      </c>
      <c r="F1862" t="s">
        <v>129</v>
      </c>
      <c r="G1862" t="s">
        <v>28</v>
      </c>
      <c r="H1862" t="s">
        <v>120</v>
      </c>
      <c r="I1862">
        <v>1</v>
      </c>
      <c r="J1862">
        <v>0</v>
      </c>
      <c r="K1862">
        <v>0</v>
      </c>
    </row>
    <row r="1863" spans="1:11" x14ac:dyDescent="0.25">
      <c r="A1863">
        <v>2011</v>
      </c>
      <c r="B1863" t="s">
        <v>18</v>
      </c>
      <c r="C1863" t="s">
        <v>60</v>
      </c>
      <c r="D1863" t="s">
        <v>30</v>
      </c>
      <c r="E1863" t="s">
        <v>186</v>
      </c>
      <c r="F1863" t="s">
        <v>129</v>
      </c>
      <c r="G1863" t="s">
        <v>28</v>
      </c>
      <c r="H1863" t="s">
        <v>120</v>
      </c>
      <c r="I1863">
        <v>1</v>
      </c>
      <c r="J1863">
        <v>11944.7402</v>
      </c>
      <c r="K1863">
        <v>1</v>
      </c>
    </row>
    <row r="1864" spans="1:11" x14ac:dyDescent="0.25">
      <c r="A1864">
        <v>2011</v>
      </c>
      <c r="B1864" t="s">
        <v>18</v>
      </c>
      <c r="C1864" t="s">
        <v>60</v>
      </c>
      <c r="D1864" t="s">
        <v>42</v>
      </c>
      <c r="E1864" t="s">
        <v>316</v>
      </c>
      <c r="F1864" t="s">
        <v>194</v>
      </c>
      <c r="G1864" t="s">
        <v>28</v>
      </c>
      <c r="H1864" t="s">
        <v>120</v>
      </c>
      <c r="I1864">
        <v>1</v>
      </c>
      <c r="J1864">
        <v>97521211.875</v>
      </c>
      <c r="K1864">
        <v>13</v>
      </c>
    </row>
    <row r="1865" spans="1:11" x14ac:dyDescent="0.25">
      <c r="A1865">
        <v>2011</v>
      </c>
      <c r="B1865" t="s">
        <v>18</v>
      </c>
      <c r="C1865" t="s">
        <v>60</v>
      </c>
      <c r="D1865" t="s">
        <v>42</v>
      </c>
      <c r="E1865" t="s">
        <v>350</v>
      </c>
      <c r="F1865" t="s">
        <v>194</v>
      </c>
      <c r="G1865" t="s">
        <v>351</v>
      </c>
      <c r="H1865" t="s">
        <v>120</v>
      </c>
      <c r="I1865">
        <v>1</v>
      </c>
      <c r="J1865">
        <v>41599599.670400001</v>
      </c>
      <c r="K1865">
        <v>24</v>
      </c>
    </row>
    <row r="1866" spans="1:11" x14ac:dyDescent="0.25">
      <c r="A1866">
        <v>2011</v>
      </c>
      <c r="B1866" t="s">
        <v>18</v>
      </c>
      <c r="C1866" t="s">
        <v>60</v>
      </c>
      <c r="D1866" t="s">
        <v>38</v>
      </c>
      <c r="E1866" t="s">
        <v>196</v>
      </c>
      <c r="F1866" t="s">
        <v>142</v>
      </c>
      <c r="G1866" t="s">
        <v>28</v>
      </c>
      <c r="H1866" t="s">
        <v>120</v>
      </c>
      <c r="I1866">
        <v>1</v>
      </c>
      <c r="J1866">
        <v>6774234.3905999996</v>
      </c>
      <c r="K1866">
        <v>8</v>
      </c>
    </row>
    <row r="1867" spans="1:11" x14ac:dyDescent="0.25">
      <c r="A1867">
        <v>2011</v>
      </c>
      <c r="B1867" t="s">
        <v>18</v>
      </c>
      <c r="C1867" t="s">
        <v>60</v>
      </c>
      <c r="D1867" t="s">
        <v>38</v>
      </c>
      <c r="E1867" t="s">
        <v>320</v>
      </c>
      <c r="F1867" t="s">
        <v>124</v>
      </c>
      <c r="G1867" t="s">
        <v>28</v>
      </c>
      <c r="H1867" t="s">
        <v>120</v>
      </c>
      <c r="I1867">
        <v>1</v>
      </c>
      <c r="J1867">
        <v>-2.72</v>
      </c>
      <c r="K1867">
        <v>1</v>
      </c>
    </row>
    <row r="1868" spans="1:11" x14ac:dyDescent="0.25">
      <c r="A1868">
        <v>2011</v>
      </c>
      <c r="B1868" t="s">
        <v>18</v>
      </c>
      <c r="C1868" t="s">
        <v>60</v>
      </c>
      <c r="D1868" t="s">
        <v>38</v>
      </c>
      <c r="E1868" t="s">
        <v>243</v>
      </c>
      <c r="F1868" t="s">
        <v>124</v>
      </c>
      <c r="G1868" t="s">
        <v>28</v>
      </c>
      <c r="H1868" t="s">
        <v>233</v>
      </c>
      <c r="I1868">
        <v>1</v>
      </c>
      <c r="J1868">
        <v>3675360</v>
      </c>
      <c r="K1868">
        <v>4</v>
      </c>
    </row>
    <row r="1869" spans="1:11" x14ac:dyDescent="0.25">
      <c r="A1869">
        <v>2011</v>
      </c>
      <c r="B1869" t="s">
        <v>18</v>
      </c>
      <c r="C1869" t="s">
        <v>29</v>
      </c>
      <c r="D1869" t="s">
        <v>20</v>
      </c>
      <c r="E1869" t="s">
        <v>368</v>
      </c>
      <c r="F1869" t="s">
        <v>116</v>
      </c>
      <c r="G1869" t="s">
        <v>28</v>
      </c>
      <c r="H1869" t="s">
        <v>120</v>
      </c>
      <c r="I1869">
        <v>1</v>
      </c>
      <c r="J1869">
        <v>0</v>
      </c>
      <c r="K1869">
        <v>0</v>
      </c>
    </row>
    <row r="1870" spans="1:11" x14ac:dyDescent="0.25">
      <c r="A1870">
        <v>2011</v>
      </c>
      <c r="B1870" t="s">
        <v>18</v>
      </c>
      <c r="C1870" t="s">
        <v>29</v>
      </c>
      <c r="D1870" t="s">
        <v>20</v>
      </c>
      <c r="E1870" t="s">
        <v>125</v>
      </c>
      <c r="F1870" t="s">
        <v>116</v>
      </c>
      <c r="G1870" t="s">
        <v>220</v>
      </c>
      <c r="H1870" t="s">
        <v>240</v>
      </c>
      <c r="I1870">
        <v>1</v>
      </c>
      <c r="J1870">
        <v>0</v>
      </c>
      <c r="K1870">
        <v>1</v>
      </c>
    </row>
    <row r="1871" spans="1:11" x14ac:dyDescent="0.25">
      <c r="A1871">
        <v>2011</v>
      </c>
      <c r="B1871" t="s">
        <v>18</v>
      </c>
      <c r="C1871" t="s">
        <v>29</v>
      </c>
      <c r="D1871" t="s">
        <v>20</v>
      </c>
      <c r="E1871" t="s">
        <v>187</v>
      </c>
      <c r="F1871" t="s">
        <v>116</v>
      </c>
      <c r="G1871" t="s">
        <v>28</v>
      </c>
      <c r="H1871" t="s">
        <v>120</v>
      </c>
      <c r="I1871">
        <v>1</v>
      </c>
      <c r="J1871">
        <v>157572</v>
      </c>
      <c r="K1871">
        <v>2</v>
      </c>
    </row>
    <row r="1872" spans="1:11" x14ac:dyDescent="0.25">
      <c r="A1872">
        <v>2010</v>
      </c>
      <c r="B1872" t="s">
        <v>18</v>
      </c>
      <c r="C1872" t="s">
        <v>29</v>
      </c>
      <c r="D1872" t="s">
        <v>30</v>
      </c>
      <c r="E1872" t="s">
        <v>162</v>
      </c>
      <c r="F1872" t="s">
        <v>129</v>
      </c>
      <c r="G1872" t="s">
        <v>144</v>
      </c>
      <c r="H1872" t="s">
        <v>120</v>
      </c>
      <c r="I1872">
        <v>1</v>
      </c>
      <c r="J1872">
        <v>158163510.6191</v>
      </c>
      <c r="K1872">
        <v>25</v>
      </c>
    </row>
    <row r="1873" spans="1:11" x14ac:dyDescent="0.25">
      <c r="A1873">
        <v>2010</v>
      </c>
      <c r="B1873" t="s">
        <v>18</v>
      </c>
      <c r="C1873" t="s">
        <v>29</v>
      </c>
      <c r="D1873" t="s">
        <v>30</v>
      </c>
      <c r="E1873" t="s">
        <v>169</v>
      </c>
      <c r="F1873" t="s">
        <v>129</v>
      </c>
      <c r="G1873" t="s">
        <v>28</v>
      </c>
      <c r="H1873" t="s">
        <v>120</v>
      </c>
      <c r="I1873">
        <v>1</v>
      </c>
      <c r="J1873">
        <v>7632</v>
      </c>
      <c r="K1873">
        <v>1</v>
      </c>
    </row>
    <row r="1874" spans="1:11" x14ac:dyDescent="0.25">
      <c r="A1874">
        <v>2010</v>
      </c>
      <c r="B1874" t="s">
        <v>18</v>
      </c>
      <c r="C1874" t="s">
        <v>29</v>
      </c>
      <c r="D1874" t="s">
        <v>47</v>
      </c>
      <c r="E1874" t="s">
        <v>270</v>
      </c>
      <c r="F1874" t="s">
        <v>159</v>
      </c>
      <c r="G1874" t="s">
        <v>28</v>
      </c>
      <c r="H1874" t="s">
        <v>120</v>
      </c>
      <c r="I1874">
        <v>1</v>
      </c>
      <c r="J1874">
        <v>-42386</v>
      </c>
      <c r="K1874">
        <v>5</v>
      </c>
    </row>
    <row r="1875" spans="1:11" x14ac:dyDescent="0.25">
      <c r="A1875">
        <v>2010</v>
      </c>
      <c r="B1875" t="s">
        <v>18</v>
      </c>
      <c r="C1875" t="s">
        <v>29</v>
      </c>
      <c r="D1875" t="s">
        <v>50</v>
      </c>
      <c r="E1875" t="s">
        <v>190</v>
      </c>
      <c r="F1875" t="s">
        <v>171</v>
      </c>
      <c r="G1875" t="s">
        <v>28</v>
      </c>
      <c r="H1875" t="s">
        <v>120</v>
      </c>
      <c r="I1875">
        <v>1</v>
      </c>
      <c r="J1875">
        <v>2632995</v>
      </c>
      <c r="K1875">
        <v>1</v>
      </c>
    </row>
    <row r="1876" spans="1:11" x14ac:dyDescent="0.25">
      <c r="A1876">
        <v>2010</v>
      </c>
      <c r="B1876" t="s">
        <v>18</v>
      </c>
      <c r="C1876" t="s">
        <v>29</v>
      </c>
      <c r="D1876" t="s">
        <v>38</v>
      </c>
      <c r="E1876" t="s">
        <v>196</v>
      </c>
      <c r="F1876" t="s">
        <v>142</v>
      </c>
      <c r="G1876" t="s">
        <v>300</v>
      </c>
      <c r="H1876" t="s">
        <v>204</v>
      </c>
      <c r="I1876">
        <v>1</v>
      </c>
      <c r="J1876">
        <v>293000</v>
      </c>
      <c r="K1876">
        <v>2</v>
      </c>
    </row>
    <row r="1877" spans="1:11" x14ac:dyDescent="0.25">
      <c r="A1877">
        <v>2010</v>
      </c>
      <c r="B1877" t="s">
        <v>18</v>
      </c>
      <c r="C1877" t="s">
        <v>29</v>
      </c>
      <c r="D1877" t="s">
        <v>55</v>
      </c>
      <c r="E1877" t="s">
        <v>393</v>
      </c>
      <c r="F1877" t="s">
        <v>116</v>
      </c>
      <c r="G1877" t="s">
        <v>394</v>
      </c>
      <c r="H1877" t="s">
        <v>145</v>
      </c>
      <c r="I1877">
        <v>1</v>
      </c>
      <c r="J1877">
        <v>882485</v>
      </c>
      <c r="K1877">
        <v>3</v>
      </c>
    </row>
    <row r="1878" spans="1:11" x14ac:dyDescent="0.25">
      <c r="A1878">
        <v>2010</v>
      </c>
      <c r="B1878" t="s">
        <v>18</v>
      </c>
      <c r="C1878" t="s">
        <v>78</v>
      </c>
      <c r="D1878" t="s">
        <v>20</v>
      </c>
      <c r="E1878" t="s">
        <v>118</v>
      </c>
      <c r="F1878" t="s">
        <v>116</v>
      </c>
      <c r="G1878" t="s">
        <v>28</v>
      </c>
      <c r="H1878" t="s">
        <v>155</v>
      </c>
      <c r="I1878">
        <v>1</v>
      </c>
      <c r="J1878">
        <v>-9361280.5</v>
      </c>
      <c r="K1878">
        <v>4</v>
      </c>
    </row>
    <row r="1879" spans="1:11" x14ac:dyDescent="0.25">
      <c r="A1879">
        <v>2010</v>
      </c>
      <c r="B1879" t="s">
        <v>18</v>
      </c>
      <c r="C1879" t="s">
        <v>78</v>
      </c>
      <c r="D1879" t="s">
        <v>36</v>
      </c>
      <c r="E1879" t="s">
        <v>139</v>
      </c>
      <c r="F1879" t="s">
        <v>140</v>
      </c>
      <c r="G1879" t="s">
        <v>208</v>
      </c>
      <c r="H1879" t="s">
        <v>120</v>
      </c>
      <c r="I1879">
        <v>1</v>
      </c>
      <c r="J1879">
        <v>-500</v>
      </c>
      <c r="K1879">
        <v>1</v>
      </c>
    </row>
    <row r="1880" spans="1:11" x14ac:dyDescent="0.25">
      <c r="A1880">
        <v>2011</v>
      </c>
      <c r="B1880" t="s">
        <v>18</v>
      </c>
      <c r="C1880" t="s">
        <v>19</v>
      </c>
      <c r="D1880" t="s">
        <v>20</v>
      </c>
      <c r="E1880" t="s">
        <v>118</v>
      </c>
      <c r="F1880" t="s">
        <v>116</v>
      </c>
      <c r="G1880" t="s">
        <v>137</v>
      </c>
      <c r="H1880" t="s">
        <v>122</v>
      </c>
      <c r="I1880">
        <v>1</v>
      </c>
      <c r="J1880">
        <v>3568830.9404000002</v>
      </c>
      <c r="K1880">
        <v>11</v>
      </c>
    </row>
    <row r="1881" spans="1:11" x14ac:dyDescent="0.25">
      <c r="A1881">
        <v>2011</v>
      </c>
      <c r="B1881" t="s">
        <v>18</v>
      </c>
      <c r="C1881" t="s">
        <v>19</v>
      </c>
      <c r="D1881" t="s">
        <v>20</v>
      </c>
      <c r="E1881" t="s">
        <v>125</v>
      </c>
      <c r="F1881" t="s">
        <v>116</v>
      </c>
      <c r="G1881" t="s">
        <v>28</v>
      </c>
      <c r="H1881" t="s">
        <v>120</v>
      </c>
      <c r="I1881">
        <v>1</v>
      </c>
      <c r="J1881">
        <v>0</v>
      </c>
      <c r="K1881">
        <v>4</v>
      </c>
    </row>
    <row r="1882" spans="1:11" x14ac:dyDescent="0.25">
      <c r="A1882">
        <v>2011</v>
      </c>
      <c r="B1882" t="s">
        <v>18</v>
      </c>
      <c r="C1882" t="s">
        <v>19</v>
      </c>
      <c r="D1882" t="s">
        <v>20</v>
      </c>
      <c r="E1882" t="s">
        <v>121</v>
      </c>
      <c r="F1882" t="s">
        <v>116</v>
      </c>
      <c r="G1882" t="s">
        <v>28</v>
      </c>
      <c r="H1882" t="s">
        <v>120</v>
      </c>
      <c r="I1882">
        <v>1</v>
      </c>
      <c r="J1882">
        <v>9871707</v>
      </c>
      <c r="K1882">
        <v>1</v>
      </c>
    </row>
    <row r="1883" spans="1:11" x14ac:dyDescent="0.25">
      <c r="A1883">
        <v>2011</v>
      </c>
      <c r="B1883" t="s">
        <v>18</v>
      </c>
      <c r="C1883" t="s">
        <v>19</v>
      </c>
      <c r="D1883" t="s">
        <v>30</v>
      </c>
      <c r="E1883" t="s">
        <v>148</v>
      </c>
      <c r="F1883" t="s">
        <v>129</v>
      </c>
      <c r="G1883" t="s">
        <v>28</v>
      </c>
      <c r="H1883" t="s">
        <v>120</v>
      </c>
      <c r="I1883">
        <v>1</v>
      </c>
      <c r="J1883">
        <v>1620262.5684</v>
      </c>
      <c r="K1883">
        <v>11</v>
      </c>
    </row>
    <row r="1884" spans="1:11" x14ac:dyDescent="0.25">
      <c r="A1884">
        <v>2011</v>
      </c>
      <c r="B1884" t="s">
        <v>18</v>
      </c>
      <c r="C1884" t="s">
        <v>19</v>
      </c>
      <c r="D1884" t="s">
        <v>30</v>
      </c>
      <c r="E1884" t="s">
        <v>197</v>
      </c>
      <c r="F1884" t="s">
        <v>129</v>
      </c>
      <c r="G1884" t="s">
        <v>28</v>
      </c>
      <c r="H1884" t="s">
        <v>120</v>
      </c>
      <c r="I1884">
        <v>1</v>
      </c>
      <c r="J1884">
        <v>1453339.7631000001</v>
      </c>
      <c r="K1884">
        <v>28</v>
      </c>
    </row>
    <row r="1885" spans="1:11" x14ac:dyDescent="0.25">
      <c r="A1885">
        <v>2011</v>
      </c>
      <c r="B1885" t="s">
        <v>18</v>
      </c>
      <c r="C1885" t="s">
        <v>19</v>
      </c>
      <c r="D1885" t="s">
        <v>30</v>
      </c>
      <c r="E1885" t="s">
        <v>156</v>
      </c>
      <c r="F1885" t="s">
        <v>129</v>
      </c>
      <c r="G1885" t="s">
        <v>28</v>
      </c>
      <c r="H1885" t="s">
        <v>120</v>
      </c>
      <c r="I1885">
        <v>1</v>
      </c>
      <c r="J1885">
        <v>107388.5772</v>
      </c>
      <c r="K1885">
        <v>5</v>
      </c>
    </row>
    <row r="1886" spans="1:11" x14ac:dyDescent="0.25">
      <c r="A1886">
        <v>2011</v>
      </c>
      <c r="B1886" t="s">
        <v>18</v>
      </c>
      <c r="C1886" t="s">
        <v>19</v>
      </c>
      <c r="D1886" t="s">
        <v>30</v>
      </c>
      <c r="E1886" t="s">
        <v>296</v>
      </c>
      <c r="F1886" t="s">
        <v>129</v>
      </c>
      <c r="G1886" t="s">
        <v>28</v>
      </c>
      <c r="H1886" t="s">
        <v>120</v>
      </c>
      <c r="I1886">
        <v>1</v>
      </c>
      <c r="J1886">
        <v>14279</v>
      </c>
      <c r="K1886">
        <v>3</v>
      </c>
    </row>
    <row r="1887" spans="1:11" x14ac:dyDescent="0.25">
      <c r="A1887">
        <v>2011</v>
      </c>
      <c r="B1887" t="s">
        <v>18</v>
      </c>
      <c r="C1887" t="s">
        <v>19</v>
      </c>
      <c r="D1887" t="s">
        <v>30</v>
      </c>
      <c r="E1887" t="s">
        <v>157</v>
      </c>
      <c r="F1887" t="s">
        <v>129</v>
      </c>
      <c r="G1887" t="s">
        <v>28</v>
      </c>
      <c r="H1887" t="s">
        <v>120</v>
      </c>
      <c r="I1887">
        <v>1</v>
      </c>
      <c r="J1887">
        <v>406805.75</v>
      </c>
      <c r="K1887">
        <v>1</v>
      </c>
    </row>
    <row r="1888" spans="1:11" x14ac:dyDescent="0.25">
      <c r="A1888">
        <v>2011</v>
      </c>
      <c r="B1888" t="s">
        <v>18</v>
      </c>
      <c r="C1888" t="s">
        <v>19</v>
      </c>
      <c r="D1888" t="s">
        <v>30</v>
      </c>
      <c r="E1888" t="s">
        <v>186</v>
      </c>
      <c r="F1888" t="s">
        <v>129</v>
      </c>
      <c r="G1888" t="s">
        <v>28</v>
      </c>
      <c r="H1888" t="s">
        <v>120</v>
      </c>
      <c r="I1888">
        <v>1</v>
      </c>
      <c r="J1888">
        <v>7124926.1793</v>
      </c>
      <c r="K1888">
        <v>61</v>
      </c>
    </row>
    <row r="1889" spans="1:11" x14ac:dyDescent="0.25">
      <c r="A1889">
        <v>2011</v>
      </c>
      <c r="B1889" t="s">
        <v>18</v>
      </c>
      <c r="C1889" t="s">
        <v>19</v>
      </c>
      <c r="D1889" t="s">
        <v>42</v>
      </c>
      <c r="E1889" t="s">
        <v>141</v>
      </c>
      <c r="F1889" t="s">
        <v>142</v>
      </c>
      <c r="G1889" t="s">
        <v>244</v>
      </c>
      <c r="H1889" t="s">
        <v>145</v>
      </c>
      <c r="I1889">
        <v>1</v>
      </c>
      <c r="J1889">
        <v>1461922</v>
      </c>
      <c r="K1889">
        <v>1</v>
      </c>
    </row>
    <row r="1890" spans="1:11" x14ac:dyDescent="0.25">
      <c r="A1890">
        <v>2011</v>
      </c>
      <c r="B1890" t="s">
        <v>18</v>
      </c>
      <c r="C1890" t="s">
        <v>19</v>
      </c>
      <c r="D1890" t="s">
        <v>42</v>
      </c>
      <c r="E1890" t="s">
        <v>278</v>
      </c>
      <c r="F1890" t="s">
        <v>194</v>
      </c>
      <c r="G1890" t="s">
        <v>144</v>
      </c>
      <c r="H1890" t="s">
        <v>184</v>
      </c>
      <c r="I1890">
        <v>1</v>
      </c>
      <c r="J1890">
        <v>39331383.265600003</v>
      </c>
      <c r="K1890">
        <v>10</v>
      </c>
    </row>
    <row r="1891" spans="1:11" x14ac:dyDescent="0.25">
      <c r="A1891">
        <v>2011</v>
      </c>
      <c r="B1891" t="s">
        <v>18</v>
      </c>
      <c r="C1891" t="s">
        <v>19</v>
      </c>
      <c r="D1891" t="s">
        <v>67</v>
      </c>
      <c r="E1891" t="s">
        <v>297</v>
      </c>
      <c r="F1891" t="s">
        <v>129</v>
      </c>
      <c r="G1891" t="s">
        <v>288</v>
      </c>
      <c r="H1891" t="s">
        <v>145</v>
      </c>
      <c r="I1891">
        <v>1</v>
      </c>
      <c r="J1891">
        <v>463636</v>
      </c>
      <c r="K1891">
        <v>5</v>
      </c>
    </row>
    <row r="1892" spans="1:11" x14ac:dyDescent="0.25">
      <c r="A1892">
        <v>2011</v>
      </c>
      <c r="B1892" t="s">
        <v>18</v>
      </c>
      <c r="C1892" t="s">
        <v>19</v>
      </c>
      <c r="D1892" t="s">
        <v>67</v>
      </c>
      <c r="E1892" t="s">
        <v>280</v>
      </c>
      <c r="F1892" t="s">
        <v>129</v>
      </c>
      <c r="G1892" t="s">
        <v>28</v>
      </c>
      <c r="H1892" t="s">
        <v>120</v>
      </c>
      <c r="I1892">
        <v>1</v>
      </c>
      <c r="J1892">
        <v>1026034.75</v>
      </c>
      <c r="K1892">
        <v>13</v>
      </c>
    </row>
    <row r="1893" spans="1:11" x14ac:dyDescent="0.25">
      <c r="A1893">
        <v>2011</v>
      </c>
      <c r="B1893" t="s">
        <v>18</v>
      </c>
      <c r="C1893" t="s">
        <v>19</v>
      </c>
      <c r="D1893" t="s">
        <v>67</v>
      </c>
      <c r="E1893" t="s">
        <v>323</v>
      </c>
      <c r="F1893" t="s">
        <v>129</v>
      </c>
      <c r="G1893" t="s">
        <v>28</v>
      </c>
      <c r="H1893" t="s">
        <v>145</v>
      </c>
      <c r="I1893">
        <v>1</v>
      </c>
      <c r="J1893">
        <v>1734849.625</v>
      </c>
      <c r="K1893">
        <v>1</v>
      </c>
    </row>
    <row r="1894" spans="1:11" x14ac:dyDescent="0.25">
      <c r="A1894">
        <v>2011</v>
      </c>
      <c r="B1894" t="s">
        <v>18</v>
      </c>
      <c r="C1894" t="s">
        <v>19</v>
      </c>
      <c r="D1894" t="s">
        <v>67</v>
      </c>
      <c r="E1894" t="s">
        <v>284</v>
      </c>
      <c r="F1894" t="s">
        <v>129</v>
      </c>
      <c r="G1894" t="s">
        <v>288</v>
      </c>
      <c r="H1894" t="s">
        <v>120</v>
      </c>
      <c r="I1894">
        <v>1</v>
      </c>
      <c r="J1894">
        <v>940733.65630000003</v>
      </c>
      <c r="K1894">
        <v>3</v>
      </c>
    </row>
    <row r="1895" spans="1:11" x14ac:dyDescent="0.25">
      <c r="A1895">
        <v>2011</v>
      </c>
      <c r="B1895" t="s">
        <v>18</v>
      </c>
      <c r="C1895" t="s">
        <v>19</v>
      </c>
      <c r="D1895" t="s">
        <v>38</v>
      </c>
      <c r="E1895" t="s">
        <v>354</v>
      </c>
      <c r="F1895" t="s">
        <v>171</v>
      </c>
      <c r="G1895" t="s">
        <v>208</v>
      </c>
      <c r="H1895" t="s">
        <v>122</v>
      </c>
      <c r="I1895">
        <v>1</v>
      </c>
      <c r="J1895">
        <v>0</v>
      </c>
      <c r="K1895">
        <v>1</v>
      </c>
    </row>
    <row r="1896" spans="1:11" x14ac:dyDescent="0.25">
      <c r="A1896">
        <v>2011</v>
      </c>
      <c r="B1896" t="s">
        <v>18</v>
      </c>
      <c r="C1896" t="s">
        <v>19</v>
      </c>
      <c r="D1896" t="s">
        <v>38</v>
      </c>
      <c r="E1896" t="s">
        <v>123</v>
      </c>
      <c r="F1896" t="s">
        <v>124</v>
      </c>
      <c r="G1896" t="s">
        <v>28</v>
      </c>
      <c r="H1896" t="s">
        <v>120</v>
      </c>
      <c r="I1896">
        <v>1</v>
      </c>
      <c r="J1896">
        <v>4321623.8848000001</v>
      </c>
      <c r="K1896">
        <v>10</v>
      </c>
    </row>
    <row r="1897" spans="1:11" x14ac:dyDescent="0.25">
      <c r="A1897">
        <v>2011</v>
      </c>
      <c r="B1897" t="s">
        <v>18</v>
      </c>
      <c r="C1897" t="s">
        <v>60</v>
      </c>
      <c r="D1897" t="s">
        <v>20</v>
      </c>
      <c r="E1897" t="s">
        <v>365</v>
      </c>
      <c r="F1897" t="s">
        <v>116</v>
      </c>
      <c r="G1897" t="s">
        <v>28</v>
      </c>
      <c r="H1897" t="s">
        <v>120</v>
      </c>
      <c r="I1897">
        <v>1</v>
      </c>
      <c r="J1897">
        <v>227583</v>
      </c>
      <c r="K1897">
        <v>1</v>
      </c>
    </row>
    <row r="1898" spans="1:11" x14ac:dyDescent="0.25">
      <c r="A1898">
        <v>2011</v>
      </c>
      <c r="B1898" t="s">
        <v>18</v>
      </c>
      <c r="C1898" t="s">
        <v>60</v>
      </c>
      <c r="D1898" t="s">
        <v>30</v>
      </c>
      <c r="E1898" t="s">
        <v>149</v>
      </c>
      <c r="F1898" t="s">
        <v>129</v>
      </c>
      <c r="G1898" t="s">
        <v>28</v>
      </c>
      <c r="H1898" t="s">
        <v>145</v>
      </c>
      <c r="I1898">
        <v>1</v>
      </c>
      <c r="J1898">
        <v>15006060</v>
      </c>
      <c r="K1898">
        <v>3</v>
      </c>
    </row>
    <row r="1899" spans="1:11" x14ac:dyDescent="0.25">
      <c r="A1899">
        <v>2011</v>
      </c>
      <c r="B1899" t="s">
        <v>18</v>
      </c>
      <c r="C1899" t="s">
        <v>60</v>
      </c>
      <c r="D1899" t="s">
        <v>30</v>
      </c>
      <c r="E1899" t="s">
        <v>149</v>
      </c>
      <c r="F1899" t="s">
        <v>129</v>
      </c>
      <c r="G1899" t="s">
        <v>28</v>
      </c>
      <c r="H1899" t="s">
        <v>120</v>
      </c>
      <c r="I1899">
        <v>1</v>
      </c>
      <c r="J1899">
        <v>142787.75779999999</v>
      </c>
      <c r="K1899">
        <v>2</v>
      </c>
    </row>
    <row r="1900" spans="1:11" x14ac:dyDescent="0.25">
      <c r="A1900">
        <v>2011</v>
      </c>
      <c r="B1900" t="s">
        <v>18</v>
      </c>
      <c r="C1900" t="s">
        <v>60</v>
      </c>
      <c r="D1900" t="s">
        <v>30</v>
      </c>
      <c r="E1900" t="s">
        <v>150</v>
      </c>
      <c r="F1900" t="s">
        <v>129</v>
      </c>
      <c r="G1900" t="s">
        <v>28</v>
      </c>
      <c r="H1900" t="s">
        <v>120</v>
      </c>
      <c r="I1900">
        <v>1</v>
      </c>
      <c r="J1900">
        <v>232357.20319999999</v>
      </c>
      <c r="K1900">
        <v>5</v>
      </c>
    </row>
    <row r="1901" spans="1:11" x14ac:dyDescent="0.25">
      <c r="A1901">
        <v>2011</v>
      </c>
      <c r="B1901" t="s">
        <v>18</v>
      </c>
      <c r="C1901" t="s">
        <v>60</v>
      </c>
      <c r="D1901" t="s">
        <v>38</v>
      </c>
      <c r="E1901" t="s">
        <v>238</v>
      </c>
      <c r="F1901" t="s">
        <v>194</v>
      </c>
      <c r="G1901" t="s">
        <v>303</v>
      </c>
      <c r="H1901" t="s">
        <v>120</v>
      </c>
      <c r="I1901">
        <v>1</v>
      </c>
      <c r="J1901">
        <v>38605953.531300001</v>
      </c>
      <c r="K1901">
        <v>32</v>
      </c>
    </row>
    <row r="1902" spans="1:11" x14ac:dyDescent="0.25">
      <c r="A1902">
        <v>2011</v>
      </c>
      <c r="B1902" t="s">
        <v>18</v>
      </c>
      <c r="C1902" t="s">
        <v>60</v>
      </c>
      <c r="D1902" t="s">
        <v>55</v>
      </c>
      <c r="E1902" t="s">
        <v>200</v>
      </c>
      <c r="F1902" t="s">
        <v>124</v>
      </c>
      <c r="G1902" t="s">
        <v>281</v>
      </c>
      <c r="H1902" t="s">
        <v>120</v>
      </c>
      <c r="I1902">
        <v>1</v>
      </c>
      <c r="J1902">
        <v>12029258.0034</v>
      </c>
      <c r="K1902">
        <v>53</v>
      </c>
    </row>
    <row r="1903" spans="1:11" x14ac:dyDescent="0.25">
      <c r="A1903">
        <v>2011</v>
      </c>
      <c r="B1903" t="s">
        <v>18</v>
      </c>
      <c r="C1903" t="s">
        <v>60</v>
      </c>
      <c r="D1903" t="s">
        <v>55</v>
      </c>
      <c r="E1903" t="s">
        <v>168</v>
      </c>
      <c r="F1903" t="s">
        <v>159</v>
      </c>
      <c r="G1903" t="s">
        <v>195</v>
      </c>
      <c r="H1903" t="s">
        <v>120</v>
      </c>
      <c r="I1903">
        <v>1</v>
      </c>
      <c r="J1903">
        <v>549626.12109999999</v>
      </c>
      <c r="K1903">
        <v>8</v>
      </c>
    </row>
    <row r="1904" spans="1:11" x14ac:dyDescent="0.25">
      <c r="A1904">
        <v>2011</v>
      </c>
      <c r="B1904" t="s">
        <v>18</v>
      </c>
      <c r="C1904" t="s">
        <v>72</v>
      </c>
      <c r="D1904" t="s">
        <v>30</v>
      </c>
      <c r="E1904" t="s">
        <v>149</v>
      </c>
      <c r="F1904" t="s">
        <v>129</v>
      </c>
      <c r="G1904" t="s">
        <v>28</v>
      </c>
      <c r="H1904" t="s">
        <v>120</v>
      </c>
      <c r="I1904">
        <v>1</v>
      </c>
      <c r="J1904">
        <v>39091.820299999999</v>
      </c>
      <c r="K1904">
        <v>1</v>
      </c>
    </row>
    <row r="1905" spans="1:11" x14ac:dyDescent="0.25">
      <c r="A1905">
        <v>2011</v>
      </c>
      <c r="B1905" t="s">
        <v>18</v>
      </c>
      <c r="C1905" t="s">
        <v>72</v>
      </c>
      <c r="D1905" t="s">
        <v>52</v>
      </c>
      <c r="E1905" t="s">
        <v>357</v>
      </c>
      <c r="F1905" t="s">
        <v>140</v>
      </c>
      <c r="G1905" t="s">
        <v>28</v>
      </c>
      <c r="H1905" t="s">
        <v>120</v>
      </c>
      <c r="I1905">
        <v>1</v>
      </c>
      <c r="J1905">
        <v>11527187.2941</v>
      </c>
      <c r="K1905">
        <v>192</v>
      </c>
    </row>
    <row r="1906" spans="1:11" x14ac:dyDescent="0.25">
      <c r="A1906">
        <v>2011</v>
      </c>
      <c r="B1906" t="s">
        <v>18</v>
      </c>
      <c r="C1906" t="s">
        <v>29</v>
      </c>
      <c r="D1906" t="s">
        <v>20</v>
      </c>
      <c r="E1906" t="s">
        <v>121</v>
      </c>
      <c r="F1906" t="s">
        <v>116</v>
      </c>
      <c r="G1906" t="s">
        <v>28</v>
      </c>
      <c r="H1906" t="s">
        <v>145</v>
      </c>
      <c r="I1906">
        <v>1</v>
      </c>
      <c r="J1906">
        <v>7213104</v>
      </c>
      <c r="K1906">
        <v>4</v>
      </c>
    </row>
    <row r="1907" spans="1:11" x14ac:dyDescent="0.25">
      <c r="A1907">
        <v>2011</v>
      </c>
      <c r="B1907" t="s">
        <v>18</v>
      </c>
      <c r="C1907" t="s">
        <v>29</v>
      </c>
      <c r="D1907" t="s">
        <v>20</v>
      </c>
      <c r="E1907" t="s">
        <v>192</v>
      </c>
      <c r="F1907" t="s">
        <v>116</v>
      </c>
      <c r="G1907" t="s">
        <v>28</v>
      </c>
      <c r="H1907" t="s">
        <v>120</v>
      </c>
      <c r="I1907">
        <v>1</v>
      </c>
      <c r="J1907">
        <v>7496998.8125</v>
      </c>
      <c r="K1907">
        <v>3</v>
      </c>
    </row>
    <row r="1908" spans="1:11" x14ac:dyDescent="0.25">
      <c r="A1908">
        <v>2011</v>
      </c>
      <c r="B1908" t="s">
        <v>18</v>
      </c>
      <c r="C1908" t="s">
        <v>29</v>
      </c>
      <c r="D1908" t="s">
        <v>30</v>
      </c>
      <c r="E1908" t="s">
        <v>217</v>
      </c>
      <c r="F1908" t="s">
        <v>129</v>
      </c>
      <c r="G1908" t="s">
        <v>28</v>
      </c>
      <c r="H1908" t="s">
        <v>120</v>
      </c>
      <c r="I1908">
        <v>1</v>
      </c>
      <c r="J1908">
        <v>288198.90629999997</v>
      </c>
      <c r="K1908">
        <v>2</v>
      </c>
    </row>
    <row r="1909" spans="1:11" x14ac:dyDescent="0.25">
      <c r="A1909">
        <v>2011</v>
      </c>
      <c r="B1909" t="s">
        <v>18</v>
      </c>
      <c r="C1909" t="s">
        <v>29</v>
      </c>
      <c r="D1909" t="s">
        <v>30</v>
      </c>
      <c r="E1909" t="s">
        <v>128</v>
      </c>
      <c r="F1909" t="s">
        <v>129</v>
      </c>
      <c r="G1909" t="s">
        <v>144</v>
      </c>
      <c r="H1909" t="s">
        <v>120</v>
      </c>
      <c r="I1909">
        <v>1</v>
      </c>
      <c r="J1909">
        <v>6498552</v>
      </c>
      <c r="K1909">
        <v>1</v>
      </c>
    </row>
    <row r="1910" spans="1:11" x14ac:dyDescent="0.25">
      <c r="A1910">
        <v>2011</v>
      </c>
      <c r="B1910" t="s">
        <v>18</v>
      </c>
      <c r="C1910" t="s">
        <v>29</v>
      </c>
      <c r="D1910" t="s">
        <v>30</v>
      </c>
      <c r="E1910" t="s">
        <v>132</v>
      </c>
      <c r="F1910" t="s">
        <v>129</v>
      </c>
      <c r="G1910" t="s">
        <v>144</v>
      </c>
      <c r="H1910" t="s">
        <v>120</v>
      </c>
      <c r="I1910">
        <v>1</v>
      </c>
      <c r="J1910">
        <v>6396079</v>
      </c>
      <c r="K1910">
        <v>11</v>
      </c>
    </row>
    <row r="1911" spans="1:11" x14ac:dyDescent="0.25">
      <c r="A1911">
        <v>2011</v>
      </c>
      <c r="B1911" t="s">
        <v>18</v>
      </c>
      <c r="C1911" t="s">
        <v>29</v>
      </c>
      <c r="D1911" t="s">
        <v>30</v>
      </c>
      <c r="E1911" t="s">
        <v>162</v>
      </c>
      <c r="F1911" t="s">
        <v>129</v>
      </c>
      <c r="G1911" t="s">
        <v>144</v>
      </c>
      <c r="H1911" t="s">
        <v>120</v>
      </c>
      <c r="I1911">
        <v>1</v>
      </c>
      <c r="J1911">
        <v>4000000</v>
      </c>
      <c r="K1911">
        <v>3</v>
      </c>
    </row>
    <row r="1912" spans="1:11" x14ac:dyDescent="0.25">
      <c r="A1912">
        <v>2011</v>
      </c>
      <c r="B1912" t="s">
        <v>18</v>
      </c>
      <c r="C1912" t="s">
        <v>29</v>
      </c>
      <c r="D1912" t="s">
        <v>30</v>
      </c>
      <c r="E1912" t="s">
        <v>222</v>
      </c>
      <c r="F1912" t="s">
        <v>129</v>
      </c>
      <c r="G1912" t="s">
        <v>28</v>
      </c>
      <c r="H1912" t="s">
        <v>240</v>
      </c>
      <c r="I1912">
        <v>1</v>
      </c>
      <c r="J1912">
        <v>3889427.0391000002</v>
      </c>
      <c r="K1912">
        <v>13</v>
      </c>
    </row>
    <row r="1913" spans="1:11" x14ac:dyDescent="0.25">
      <c r="A1913">
        <v>2011</v>
      </c>
      <c r="B1913" t="s">
        <v>18</v>
      </c>
      <c r="C1913" t="s">
        <v>29</v>
      </c>
      <c r="D1913" t="s">
        <v>30</v>
      </c>
      <c r="E1913" t="s">
        <v>378</v>
      </c>
      <c r="F1913" t="s">
        <v>129</v>
      </c>
      <c r="G1913" t="s">
        <v>28</v>
      </c>
      <c r="H1913" t="s">
        <v>120</v>
      </c>
      <c r="I1913">
        <v>1</v>
      </c>
      <c r="J1913">
        <v>-25967.190399999999</v>
      </c>
      <c r="K1913">
        <v>5</v>
      </c>
    </row>
    <row r="1914" spans="1:11" x14ac:dyDescent="0.25">
      <c r="A1914">
        <v>2011</v>
      </c>
      <c r="B1914" t="s">
        <v>18</v>
      </c>
      <c r="C1914" t="s">
        <v>29</v>
      </c>
      <c r="D1914" t="s">
        <v>42</v>
      </c>
      <c r="E1914" t="s">
        <v>141</v>
      </c>
      <c r="F1914" t="s">
        <v>142</v>
      </c>
      <c r="G1914" t="s">
        <v>220</v>
      </c>
      <c r="H1914" t="s">
        <v>120</v>
      </c>
      <c r="I1914">
        <v>1</v>
      </c>
      <c r="J1914">
        <v>0</v>
      </c>
      <c r="K1914">
        <v>2</v>
      </c>
    </row>
    <row r="1915" spans="1:11" x14ac:dyDescent="0.25">
      <c r="A1915">
        <v>2011</v>
      </c>
      <c r="B1915" t="s">
        <v>18</v>
      </c>
      <c r="C1915" t="s">
        <v>29</v>
      </c>
      <c r="D1915" t="s">
        <v>42</v>
      </c>
      <c r="E1915" t="s">
        <v>180</v>
      </c>
      <c r="F1915" t="s">
        <v>171</v>
      </c>
      <c r="G1915" t="s">
        <v>28</v>
      </c>
      <c r="H1915" t="s">
        <v>120</v>
      </c>
      <c r="I1915">
        <v>1</v>
      </c>
      <c r="J1915">
        <v>37362534.184900001</v>
      </c>
      <c r="K1915">
        <v>62</v>
      </c>
    </row>
    <row r="1916" spans="1:11" x14ac:dyDescent="0.25">
      <c r="A1916">
        <v>2011</v>
      </c>
      <c r="B1916" t="s">
        <v>18</v>
      </c>
      <c r="C1916" t="s">
        <v>29</v>
      </c>
      <c r="D1916" t="s">
        <v>67</v>
      </c>
      <c r="E1916" t="s">
        <v>181</v>
      </c>
      <c r="F1916" t="s">
        <v>129</v>
      </c>
      <c r="G1916" t="s">
        <v>28</v>
      </c>
      <c r="H1916" t="s">
        <v>120</v>
      </c>
      <c r="I1916">
        <v>1</v>
      </c>
      <c r="J1916">
        <v>0</v>
      </c>
      <c r="K1916">
        <v>2</v>
      </c>
    </row>
    <row r="1917" spans="1:11" x14ac:dyDescent="0.25">
      <c r="A1917">
        <v>2011</v>
      </c>
      <c r="B1917" t="s">
        <v>18</v>
      </c>
      <c r="C1917" t="s">
        <v>29</v>
      </c>
      <c r="D1917" t="s">
        <v>67</v>
      </c>
      <c r="E1917" t="s">
        <v>232</v>
      </c>
      <c r="F1917" t="s">
        <v>129</v>
      </c>
      <c r="G1917" t="s">
        <v>28</v>
      </c>
      <c r="H1917" t="s">
        <v>120</v>
      </c>
      <c r="I1917">
        <v>1</v>
      </c>
      <c r="J1917">
        <v>16042359.218800001</v>
      </c>
      <c r="K1917">
        <v>16</v>
      </c>
    </row>
    <row r="1918" spans="1:11" x14ac:dyDescent="0.25">
      <c r="A1918">
        <v>2011</v>
      </c>
      <c r="B1918" t="s">
        <v>18</v>
      </c>
      <c r="C1918" t="s">
        <v>29</v>
      </c>
      <c r="D1918" t="s">
        <v>50</v>
      </c>
      <c r="E1918" t="s">
        <v>292</v>
      </c>
      <c r="F1918" t="s">
        <v>171</v>
      </c>
      <c r="G1918" t="s">
        <v>28</v>
      </c>
      <c r="H1918" t="s">
        <v>120</v>
      </c>
      <c r="I1918">
        <v>1</v>
      </c>
      <c r="J1918">
        <v>67191496</v>
      </c>
      <c r="K1918">
        <v>5</v>
      </c>
    </row>
    <row r="1919" spans="1:11" x14ac:dyDescent="0.25">
      <c r="A1919">
        <v>2011</v>
      </c>
      <c r="B1919" t="s">
        <v>18</v>
      </c>
      <c r="C1919" t="s">
        <v>29</v>
      </c>
      <c r="D1919" t="s">
        <v>38</v>
      </c>
      <c r="E1919" t="s">
        <v>395</v>
      </c>
      <c r="F1919" t="s">
        <v>124</v>
      </c>
      <c r="G1919" t="s">
        <v>396</v>
      </c>
      <c r="H1919" t="s">
        <v>145</v>
      </c>
      <c r="I1919">
        <v>1</v>
      </c>
      <c r="J1919">
        <v>420028</v>
      </c>
      <c r="K1919">
        <v>3</v>
      </c>
    </row>
    <row r="1920" spans="1:11" x14ac:dyDescent="0.25">
      <c r="A1920">
        <v>2011</v>
      </c>
      <c r="B1920" t="s">
        <v>18</v>
      </c>
      <c r="C1920" t="s">
        <v>29</v>
      </c>
      <c r="D1920" t="s">
        <v>55</v>
      </c>
      <c r="E1920" t="s">
        <v>161</v>
      </c>
      <c r="F1920" t="s">
        <v>116</v>
      </c>
      <c r="G1920" t="s">
        <v>28</v>
      </c>
      <c r="H1920" t="s">
        <v>120</v>
      </c>
      <c r="I1920">
        <v>1</v>
      </c>
      <c r="J1920">
        <v>0</v>
      </c>
      <c r="K1920">
        <v>1</v>
      </c>
    </row>
    <row r="1921" spans="1:11" x14ac:dyDescent="0.25">
      <c r="A1921">
        <v>2011</v>
      </c>
      <c r="B1921" t="s">
        <v>18</v>
      </c>
      <c r="C1921" t="s">
        <v>29</v>
      </c>
      <c r="D1921" t="s">
        <v>55</v>
      </c>
      <c r="E1921" t="s">
        <v>225</v>
      </c>
      <c r="F1921" t="s">
        <v>129</v>
      </c>
      <c r="G1921" t="s">
        <v>28</v>
      </c>
      <c r="H1921" t="s">
        <v>204</v>
      </c>
      <c r="I1921">
        <v>1</v>
      </c>
      <c r="J1921">
        <v>-9028</v>
      </c>
      <c r="K1921">
        <v>2</v>
      </c>
    </row>
    <row r="1922" spans="1:11" x14ac:dyDescent="0.25">
      <c r="A1922">
        <v>2011</v>
      </c>
      <c r="B1922" t="s">
        <v>18</v>
      </c>
      <c r="C1922" t="s">
        <v>78</v>
      </c>
      <c r="D1922" t="s">
        <v>38</v>
      </c>
      <c r="E1922" t="s">
        <v>196</v>
      </c>
      <c r="F1922" t="s">
        <v>142</v>
      </c>
      <c r="G1922" t="s">
        <v>28</v>
      </c>
      <c r="H1922" t="s">
        <v>120</v>
      </c>
      <c r="I1922">
        <v>1</v>
      </c>
      <c r="J1922">
        <v>-65.36</v>
      </c>
      <c r="K1922">
        <v>1</v>
      </c>
    </row>
    <row r="1923" spans="1:11" x14ac:dyDescent="0.25">
      <c r="A1923">
        <v>2012</v>
      </c>
      <c r="B1923" t="s">
        <v>18</v>
      </c>
      <c r="C1923" t="s">
        <v>19</v>
      </c>
      <c r="D1923" t="s">
        <v>20</v>
      </c>
      <c r="E1923" t="s">
        <v>118</v>
      </c>
      <c r="F1923" t="s">
        <v>116</v>
      </c>
      <c r="G1923" t="s">
        <v>309</v>
      </c>
      <c r="H1923" t="s">
        <v>120</v>
      </c>
      <c r="I1923">
        <v>1</v>
      </c>
      <c r="J1923">
        <v>224503022.5</v>
      </c>
      <c r="K1923">
        <v>12</v>
      </c>
    </row>
    <row r="1924" spans="1:11" x14ac:dyDescent="0.25">
      <c r="A1924">
        <v>2012</v>
      </c>
      <c r="B1924" t="s">
        <v>18</v>
      </c>
      <c r="C1924" t="s">
        <v>19</v>
      </c>
      <c r="D1924" t="s">
        <v>20</v>
      </c>
      <c r="E1924" t="s">
        <v>125</v>
      </c>
      <c r="F1924" t="s">
        <v>116</v>
      </c>
      <c r="G1924" t="s">
        <v>137</v>
      </c>
      <c r="H1924" t="s">
        <v>127</v>
      </c>
      <c r="I1924">
        <v>1</v>
      </c>
      <c r="J1924">
        <v>57826000</v>
      </c>
      <c r="K1924">
        <v>2</v>
      </c>
    </row>
    <row r="1925" spans="1:11" x14ac:dyDescent="0.25">
      <c r="A1925">
        <v>2012</v>
      </c>
      <c r="B1925" t="s">
        <v>18</v>
      </c>
      <c r="C1925" t="s">
        <v>19</v>
      </c>
      <c r="D1925" t="s">
        <v>30</v>
      </c>
      <c r="E1925" t="s">
        <v>261</v>
      </c>
      <c r="F1925" t="s">
        <v>129</v>
      </c>
      <c r="G1925" t="s">
        <v>28</v>
      </c>
      <c r="H1925" t="s">
        <v>120</v>
      </c>
      <c r="I1925">
        <v>1</v>
      </c>
      <c r="J1925">
        <v>39954.660199999998</v>
      </c>
      <c r="K1925">
        <v>2</v>
      </c>
    </row>
    <row r="1926" spans="1:11" x14ac:dyDescent="0.25">
      <c r="A1926">
        <v>2012</v>
      </c>
      <c r="B1926" t="s">
        <v>18</v>
      </c>
      <c r="C1926" t="s">
        <v>19</v>
      </c>
      <c r="D1926" t="s">
        <v>30</v>
      </c>
      <c r="E1926" t="s">
        <v>149</v>
      </c>
      <c r="F1926" t="s">
        <v>129</v>
      </c>
      <c r="G1926" t="s">
        <v>28</v>
      </c>
      <c r="H1926" t="s">
        <v>204</v>
      </c>
      <c r="I1926">
        <v>1</v>
      </c>
      <c r="J1926">
        <v>131318</v>
      </c>
      <c r="K1926">
        <v>1</v>
      </c>
    </row>
    <row r="1927" spans="1:11" x14ac:dyDescent="0.25">
      <c r="A1927">
        <v>2012</v>
      </c>
      <c r="B1927" t="s">
        <v>18</v>
      </c>
      <c r="C1927" t="s">
        <v>19</v>
      </c>
      <c r="D1927" t="s">
        <v>30</v>
      </c>
      <c r="E1927" t="s">
        <v>162</v>
      </c>
      <c r="F1927" t="s">
        <v>129</v>
      </c>
      <c r="G1927" t="s">
        <v>28</v>
      </c>
      <c r="H1927" t="s">
        <v>240</v>
      </c>
      <c r="I1927">
        <v>1</v>
      </c>
      <c r="J1927">
        <v>-666.45</v>
      </c>
      <c r="K1927">
        <v>1</v>
      </c>
    </row>
    <row r="1928" spans="1:11" x14ac:dyDescent="0.25">
      <c r="A1928">
        <v>2012</v>
      </c>
      <c r="B1928" t="s">
        <v>18</v>
      </c>
      <c r="C1928" t="s">
        <v>19</v>
      </c>
      <c r="D1928" t="s">
        <v>30</v>
      </c>
      <c r="E1928" t="s">
        <v>162</v>
      </c>
      <c r="F1928" t="s">
        <v>129</v>
      </c>
      <c r="G1928" t="s">
        <v>28</v>
      </c>
      <c r="H1928" t="s">
        <v>120</v>
      </c>
      <c r="I1928">
        <v>1</v>
      </c>
      <c r="J1928">
        <v>20252007.814399999</v>
      </c>
      <c r="K1928">
        <v>41</v>
      </c>
    </row>
    <row r="1929" spans="1:11" x14ac:dyDescent="0.25">
      <c r="A1929">
        <v>2012</v>
      </c>
      <c r="B1929" t="s">
        <v>18</v>
      </c>
      <c r="C1929" t="s">
        <v>19</v>
      </c>
      <c r="D1929" t="s">
        <v>30</v>
      </c>
      <c r="E1929" t="s">
        <v>162</v>
      </c>
      <c r="F1929" t="s">
        <v>129</v>
      </c>
      <c r="G1929" t="s">
        <v>147</v>
      </c>
      <c r="H1929" t="s">
        <v>120</v>
      </c>
      <c r="I1929">
        <v>1</v>
      </c>
      <c r="J1929">
        <v>47627.279300000002</v>
      </c>
      <c r="K1929">
        <v>2</v>
      </c>
    </row>
    <row r="1930" spans="1:11" x14ac:dyDescent="0.25">
      <c r="A1930">
        <v>2012</v>
      </c>
      <c r="B1930" t="s">
        <v>18</v>
      </c>
      <c r="C1930" t="s">
        <v>19</v>
      </c>
      <c r="D1930" t="s">
        <v>30</v>
      </c>
      <c r="E1930" t="s">
        <v>162</v>
      </c>
      <c r="F1930" t="s">
        <v>129</v>
      </c>
      <c r="G1930" t="s">
        <v>336</v>
      </c>
      <c r="H1930" t="s">
        <v>204</v>
      </c>
      <c r="I1930">
        <v>1</v>
      </c>
      <c r="J1930">
        <v>25000</v>
      </c>
      <c r="K1930">
        <v>1</v>
      </c>
    </row>
    <row r="1931" spans="1:11" x14ac:dyDescent="0.25">
      <c r="A1931">
        <v>2012</v>
      </c>
      <c r="B1931" t="s">
        <v>18</v>
      </c>
      <c r="C1931" t="s">
        <v>19</v>
      </c>
      <c r="D1931" t="s">
        <v>30</v>
      </c>
      <c r="E1931" t="s">
        <v>254</v>
      </c>
      <c r="F1931" t="s">
        <v>129</v>
      </c>
      <c r="G1931" t="s">
        <v>28</v>
      </c>
      <c r="H1931" t="s">
        <v>120</v>
      </c>
      <c r="I1931">
        <v>1</v>
      </c>
      <c r="J1931">
        <v>49709.5</v>
      </c>
      <c r="K1931">
        <v>2</v>
      </c>
    </row>
    <row r="1932" spans="1:11" x14ac:dyDescent="0.25">
      <c r="A1932">
        <v>2012</v>
      </c>
      <c r="B1932" t="s">
        <v>18</v>
      </c>
      <c r="C1932" t="s">
        <v>19</v>
      </c>
      <c r="D1932" t="s">
        <v>42</v>
      </c>
      <c r="E1932" t="s">
        <v>115</v>
      </c>
      <c r="F1932" t="s">
        <v>116</v>
      </c>
      <c r="G1932" t="s">
        <v>28</v>
      </c>
      <c r="H1932" t="s">
        <v>127</v>
      </c>
      <c r="I1932">
        <v>1</v>
      </c>
      <c r="J1932">
        <v>-601179.8125</v>
      </c>
      <c r="K1932">
        <v>1</v>
      </c>
    </row>
    <row r="1933" spans="1:11" x14ac:dyDescent="0.25">
      <c r="A1933">
        <v>2012</v>
      </c>
      <c r="B1933" t="s">
        <v>18</v>
      </c>
      <c r="C1933" t="s">
        <v>19</v>
      </c>
      <c r="D1933" t="s">
        <v>42</v>
      </c>
      <c r="E1933" t="s">
        <v>338</v>
      </c>
      <c r="F1933" t="s">
        <v>171</v>
      </c>
      <c r="G1933" t="s">
        <v>28</v>
      </c>
      <c r="H1933" t="s">
        <v>127</v>
      </c>
      <c r="I1933">
        <v>1</v>
      </c>
      <c r="J1933">
        <v>3290558</v>
      </c>
      <c r="K1933">
        <v>2</v>
      </c>
    </row>
    <row r="1934" spans="1:11" x14ac:dyDescent="0.25">
      <c r="A1934">
        <v>2012</v>
      </c>
      <c r="B1934" t="s">
        <v>18</v>
      </c>
      <c r="C1934" t="s">
        <v>19</v>
      </c>
      <c r="D1934" t="s">
        <v>67</v>
      </c>
      <c r="E1934" t="s">
        <v>213</v>
      </c>
      <c r="F1934" t="s">
        <v>129</v>
      </c>
      <c r="G1934" t="s">
        <v>28</v>
      </c>
      <c r="H1934" t="s">
        <v>120</v>
      </c>
      <c r="I1934">
        <v>1</v>
      </c>
      <c r="J1934">
        <v>1594626.8838</v>
      </c>
      <c r="K1934">
        <v>4</v>
      </c>
    </row>
    <row r="1935" spans="1:11" x14ac:dyDescent="0.25">
      <c r="A1935">
        <v>2012</v>
      </c>
      <c r="B1935" t="s">
        <v>18</v>
      </c>
      <c r="C1935" t="s">
        <v>19</v>
      </c>
      <c r="D1935" t="s">
        <v>67</v>
      </c>
      <c r="E1935" t="s">
        <v>323</v>
      </c>
      <c r="F1935" t="s">
        <v>129</v>
      </c>
      <c r="G1935" t="s">
        <v>28</v>
      </c>
      <c r="H1935" t="s">
        <v>120</v>
      </c>
      <c r="I1935">
        <v>1</v>
      </c>
      <c r="J1935">
        <v>733700</v>
      </c>
      <c r="K1935">
        <v>3</v>
      </c>
    </row>
    <row r="1936" spans="1:11" x14ac:dyDescent="0.25">
      <c r="A1936">
        <v>2012</v>
      </c>
      <c r="B1936" t="s">
        <v>18</v>
      </c>
      <c r="C1936" t="s">
        <v>19</v>
      </c>
      <c r="D1936" t="s">
        <v>67</v>
      </c>
      <c r="E1936" t="s">
        <v>397</v>
      </c>
      <c r="F1936" t="s">
        <v>129</v>
      </c>
      <c r="G1936" t="s">
        <v>398</v>
      </c>
      <c r="H1936" t="s">
        <v>120</v>
      </c>
      <c r="I1936">
        <v>1</v>
      </c>
      <c r="J1936">
        <v>50713676</v>
      </c>
      <c r="K1936">
        <v>7</v>
      </c>
    </row>
    <row r="1937" spans="1:11" x14ac:dyDescent="0.25">
      <c r="A1937">
        <v>2012</v>
      </c>
      <c r="B1937" t="s">
        <v>18</v>
      </c>
      <c r="C1937" t="s">
        <v>19</v>
      </c>
      <c r="D1937" t="s">
        <v>67</v>
      </c>
      <c r="E1937" t="s">
        <v>232</v>
      </c>
      <c r="F1937" t="s">
        <v>129</v>
      </c>
      <c r="G1937" t="s">
        <v>28</v>
      </c>
      <c r="H1937" t="s">
        <v>145</v>
      </c>
      <c r="I1937">
        <v>1</v>
      </c>
      <c r="J1937">
        <v>0</v>
      </c>
      <c r="K1937">
        <v>1</v>
      </c>
    </row>
    <row r="1938" spans="1:11" x14ac:dyDescent="0.25">
      <c r="A1938">
        <v>2012</v>
      </c>
      <c r="B1938" t="s">
        <v>18</v>
      </c>
      <c r="C1938" t="s">
        <v>19</v>
      </c>
      <c r="D1938" t="s">
        <v>67</v>
      </c>
      <c r="E1938" t="s">
        <v>293</v>
      </c>
      <c r="F1938" t="s">
        <v>129</v>
      </c>
      <c r="G1938" t="s">
        <v>28</v>
      </c>
      <c r="H1938" t="s">
        <v>233</v>
      </c>
      <c r="I1938">
        <v>1</v>
      </c>
      <c r="J1938">
        <v>770827.14839999995</v>
      </c>
      <c r="K1938">
        <v>8</v>
      </c>
    </row>
    <row r="1939" spans="1:11" x14ac:dyDescent="0.25">
      <c r="A1939">
        <v>2011</v>
      </c>
      <c r="B1939" t="s">
        <v>18</v>
      </c>
      <c r="C1939" t="s">
        <v>19</v>
      </c>
      <c r="D1939" t="s">
        <v>42</v>
      </c>
      <c r="E1939" t="s">
        <v>375</v>
      </c>
      <c r="F1939" t="s">
        <v>129</v>
      </c>
      <c r="G1939" t="s">
        <v>28</v>
      </c>
      <c r="H1939" t="s">
        <v>120</v>
      </c>
      <c r="I1939">
        <v>1</v>
      </c>
      <c r="J1939">
        <v>11935.46</v>
      </c>
      <c r="K1939">
        <v>1</v>
      </c>
    </row>
    <row r="1940" spans="1:11" x14ac:dyDescent="0.25">
      <c r="A1940">
        <v>2011</v>
      </c>
      <c r="B1940" t="s">
        <v>18</v>
      </c>
      <c r="C1940" t="s">
        <v>19</v>
      </c>
      <c r="D1940" t="s">
        <v>42</v>
      </c>
      <c r="E1940" t="s">
        <v>141</v>
      </c>
      <c r="F1940" t="s">
        <v>142</v>
      </c>
      <c r="G1940" t="s">
        <v>137</v>
      </c>
      <c r="H1940" t="s">
        <v>122</v>
      </c>
      <c r="I1940">
        <v>1</v>
      </c>
      <c r="J1940">
        <v>260000</v>
      </c>
      <c r="K1940">
        <v>2</v>
      </c>
    </row>
    <row r="1941" spans="1:11" x14ac:dyDescent="0.25">
      <c r="A1941">
        <v>2011</v>
      </c>
      <c r="B1941" t="s">
        <v>18</v>
      </c>
      <c r="C1941" t="s">
        <v>19</v>
      </c>
      <c r="D1941" t="s">
        <v>67</v>
      </c>
      <c r="E1941" t="s">
        <v>213</v>
      </c>
      <c r="F1941" t="s">
        <v>129</v>
      </c>
      <c r="G1941" t="s">
        <v>28</v>
      </c>
      <c r="H1941" t="s">
        <v>120</v>
      </c>
      <c r="I1941">
        <v>1</v>
      </c>
      <c r="J1941">
        <v>2539624.9273000001</v>
      </c>
      <c r="K1941">
        <v>7</v>
      </c>
    </row>
    <row r="1942" spans="1:11" x14ac:dyDescent="0.25">
      <c r="A1942">
        <v>2011</v>
      </c>
      <c r="B1942" t="s">
        <v>18</v>
      </c>
      <c r="C1942" t="s">
        <v>19</v>
      </c>
      <c r="D1942" t="s">
        <v>67</v>
      </c>
      <c r="E1942" t="s">
        <v>323</v>
      </c>
      <c r="F1942" t="s">
        <v>129</v>
      </c>
      <c r="G1942" t="s">
        <v>28</v>
      </c>
      <c r="H1942" t="s">
        <v>120</v>
      </c>
      <c r="I1942">
        <v>1</v>
      </c>
      <c r="J1942">
        <v>1537631.7031</v>
      </c>
      <c r="K1942">
        <v>6</v>
      </c>
    </row>
    <row r="1943" spans="1:11" x14ac:dyDescent="0.25">
      <c r="A1943">
        <v>2011</v>
      </c>
      <c r="B1943" t="s">
        <v>18</v>
      </c>
      <c r="C1943" t="s">
        <v>19</v>
      </c>
      <c r="D1943" t="s">
        <v>67</v>
      </c>
      <c r="E1943" t="s">
        <v>247</v>
      </c>
      <c r="F1943" t="s">
        <v>129</v>
      </c>
      <c r="G1943" t="s">
        <v>28</v>
      </c>
      <c r="H1943" t="s">
        <v>120</v>
      </c>
      <c r="I1943">
        <v>1</v>
      </c>
      <c r="J1943">
        <v>130322.6836</v>
      </c>
      <c r="K1943">
        <v>2</v>
      </c>
    </row>
    <row r="1944" spans="1:11" x14ac:dyDescent="0.25">
      <c r="A1944">
        <v>2011</v>
      </c>
      <c r="B1944" t="s">
        <v>18</v>
      </c>
      <c r="C1944" t="s">
        <v>19</v>
      </c>
      <c r="D1944" t="s">
        <v>50</v>
      </c>
      <c r="E1944" t="s">
        <v>399</v>
      </c>
      <c r="F1944" t="s">
        <v>171</v>
      </c>
      <c r="G1944" t="s">
        <v>28</v>
      </c>
      <c r="H1944" t="s">
        <v>120</v>
      </c>
      <c r="I1944">
        <v>1</v>
      </c>
      <c r="J1944">
        <v>13971.5996</v>
      </c>
      <c r="K1944">
        <v>2</v>
      </c>
    </row>
    <row r="1945" spans="1:11" x14ac:dyDescent="0.25">
      <c r="A1945">
        <v>2011</v>
      </c>
      <c r="B1945" t="s">
        <v>18</v>
      </c>
      <c r="C1945" t="s">
        <v>19</v>
      </c>
      <c r="D1945" t="s">
        <v>50</v>
      </c>
      <c r="E1945" t="s">
        <v>400</v>
      </c>
      <c r="F1945" t="s">
        <v>136</v>
      </c>
      <c r="G1945" t="s">
        <v>147</v>
      </c>
      <c r="H1945" t="s">
        <v>120</v>
      </c>
      <c r="I1945">
        <v>1</v>
      </c>
      <c r="J1945">
        <v>176049</v>
      </c>
      <c r="K1945">
        <v>3</v>
      </c>
    </row>
    <row r="1946" spans="1:11" x14ac:dyDescent="0.25">
      <c r="A1946">
        <v>2011</v>
      </c>
      <c r="B1946" t="s">
        <v>18</v>
      </c>
      <c r="C1946" t="s">
        <v>19</v>
      </c>
      <c r="D1946" t="s">
        <v>50</v>
      </c>
      <c r="E1946" t="s">
        <v>279</v>
      </c>
      <c r="F1946" t="s">
        <v>136</v>
      </c>
      <c r="G1946" t="s">
        <v>147</v>
      </c>
      <c r="H1946" t="s">
        <v>120</v>
      </c>
      <c r="I1946">
        <v>1</v>
      </c>
      <c r="J1946">
        <v>3938435.2518000002</v>
      </c>
      <c r="K1946">
        <v>9</v>
      </c>
    </row>
    <row r="1947" spans="1:11" x14ac:dyDescent="0.25">
      <c r="A1947">
        <v>2011</v>
      </c>
      <c r="B1947" t="s">
        <v>18</v>
      </c>
      <c r="C1947" t="s">
        <v>19</v>
      </c>
      <c r="D1947" t="s">
        <v>38</v>
      </c>
      <c r="E1947" t="s">
        <v>143</v>
      </c>
      <c r="F1947" t="s">
        <v>124</v>
      </c>
      <c r="G1947" t="s">
        <v>28</v>
      </c>
      <c r="H1947" t="s">
        <v>204</v>
      </c>
      <c r="I1947">
        <v>1</v>
      </c>
      <c r="J1947">
        <v>0</v>
      </c>
      <c r="K1947">
        <v>3</v>
      </c>
    </row>
    <row r="1948" spans="1:11" x14ac:dyDescent="0.25">
      <c r="A1948">
        <v>2011</v>
      </c>
      <c r="B1948" t="s">
        <v>18</v>
      </c>
      <c r="C1948" t="s">
        <v>19</v>
      </c>
      <c r="D1948" t="s">
        <v>38</v>
      </c>
      <c r="E1948" t="s">
        <v>123</v>
      </c>
      <c r="F1948" t="s">
        <v>124</v>
      </c>
      <c r="G1948" t="s">
        <v>137</v>
      </c>
      <c r="H1948" t="s">
        <v>131</v>
      </c>
      <c r="I1948">
        <v>1</v>
      </c>
      <c r="J1948">
        <v>210439</v>
      </c>
      <c r="K1948">
        <v>2</v>
      </c>
    </row>
    <row r="1949" spans="1:11" x14ac:dyDescent="0.25">
      <c r="A1949">
        <v>2011</v>
      </c>
      <c r="B1949" t="s">
        <v>18</v>
      </c>
      <c r="C1949" t="s">
        <v>60</v>
      </c>
      <c r="D1949" t="s">
        <v>30</v>
      </c>
      <c r="E1949" t="s">
        <v>252</v>
      </c>
      <c r="F1949" t="s">
        <v>129</v>
      </c>
      <c r="G1949" t="s">
        <v>28</v>
      </c>
      <c r="H1949" t="s">
        <v>120</v>
      </c>
      <c r="I1949">
        <v>1</v>
      </c>
      <c r="J1949">
        <v>4107240.8399</v>
      </c>
      <c r="K1949">
        <v>25</v>
      </c>
    </row>
    <row r="1950" spans="1:11" x14ac:dyDescent="0.25">
      <c r="A1950">
        <v>2011</v>
      </c>
      <c r="B1950" t="s">
        <v>18</v>
      </c>
      <c r="C1950" t="s">
        <v>60</v>
      </c>
      <c r="D1950" t="s">
        <v>42</v>
      </c>
      <c r="E1950" t="s">
        <v>115</v>
      </c>
      <c r="F1950" t="s">
        <v>116</v>
      </c>
      <c r="G1950" t="s">
        <v>144</v>
      </c>
      <c r="H1950" t="s">
        <v>120</v>
      </c>
      <c r="I1950">
        <v>1</v>
      </c>
      <c r="J1950">
        <v>214921539.11579999</v>
      </c>
      <c r="K1950">
        <v>33</v>
      </c>
    </row>
    <row r="1951" spans="1:11" x14ac:dyDescent="0.25">
      <c r="A1951">
        <v>2011</v>
      </c>
      <c r="B1951" t="s">
        <v>18</v>
      </c>
      <c r="C1951" t="s">
        <v>60</v>
      </c>
      <c r="D1951" t="s">
        <v>42</v>
      </c>
      <c r="E1951" t="s">
        <v>304</v>
      </c>
      <c r="F1951" t="s">
        <v>142</v>
      </c>
      <c r="G1951" t="s">
        <v>144</v>
      </c>
      <c r="H1951" t="s">
        <v>127</v>
      </c>
      <c r="I1951">
        <v>1</v>
      </c>
      <c r="J1951">
        <v>63313657</v>
      </c>
      <c r="K1951">
        <v>17</v>
      </c>
    </row>
    <row r="1952" spans="1:11" x14ac:dyDescent="0.25">
      <c r="A1952">
        <v>2011</v>
      </c>
      <c r="B1952" t="s">
        <v>18</v>
      </c>
      <c r="C1952" t="s">
        <v>60</v>
      </c>
      <c r="D1952" t="s">
        <v>67</v>
      </c>
      <c r="E1952" t="s">
        <v>181</v>
      </c>
      <c r="F1952" t="s">
        <v>129</v>
      </c>
      <c r="G1952" t="s">
        <v>28</v>
      </c>
      <c r="H1952" t="s">
        <v>120</v>
      </c>
      <c r="I1952">
        <v>1</v>
      </c>
      <c r="J1952">
        <v>1265144.1562000001</v>
      </c>
      <c r="K1952">
        <v>3</v>
      </c>
    </row>
    <row r="1953" spans="1:11" x14ac:dyDescent="0.25">
      <c r="A1953">
        <v>2011</v>
      </c>
      <c r="B1953" t="s">
        <v>18</v>
      </c>
      <c r="C1953" t="s">
        <v>60</v>
      </c>
      <c r="D1953" t="s">
        <v>67</v>
      </c>
      <c r="E1953" t="s">
        <v>232</v>
      </c>
      <c r="F1953" t="s">
        <v>129</v>
      </c>
      <c r="G1953" t="s">
        <v>28</v>
      </c>
      <c r="H1953" t="s">
        <v>120</v>
      </c>
      <c r="I1953">
        <v>1</v>
      </c>
      <c r="J1953">
        <v>12056309.069399999</v>
      </c>
      <c r="K1953">
        <v>21</v>
      </c>
    </row>
    <row r="1954" spans="1:11" x14ac:dyDescent="0.25">
      <c r="A1954">
        <v>2011</v>
      </c>
      <c r="B1954" t="s">
        <v>18</v>
      </c>
      <c r="C1954" t="s">
        <v>60</v>
      </c>
      <c r="D1954" t="s">
        <v>67</v>
      </c>
      <c r="E1954" t="s">
        <v>284</v>
      </c>
      <c r="F1954" t="s">
        <v>129</v>
      </c>
      <c r="G1954" t="s">
        <v>28</v>
      </c>
      <c r="H1954" t="s">
        <v>240</v>
      </c>
      <c r="I1954">
        <v>1</v>
      </c>
      <c r="J1954">
        <v>0</v>
      </c>
      <c r="K1954">
        <v>1</v>
      </c>
    </row>
    <row r="1955" spans="1:11" x14ac:dyDescent="0.25">
      <c r="A1955">
        <v>2011</v>
      </c>
      <c r="B1955" t="s">
        <v>18</v>
      </c>
      <c r="C1955" t="s">
        <v>60</v>
      </c>
      <c r="D1955" t="s">
        <v>38</v>
      </c>
      <c r="E1955" t="s">
        <v>364</v>
      </c>
      <c r="F1955" t="s">
        <v>124</v>
      </c>
      <c r="G1955" t="s">
        <v>28</v>
      </c>
      <c r="H1955" t="s">
        <v>120</v>
      </c>
      <c r="I1955">
        <v>1</v>
      </c>
      <c r="J1955">
        <v>69744.960900000005</v>
      </c>
      <c r="K1955">
        <v>1</v>
      </c>
    </row>
    <row r="1956" spans="1:11" x14ac:dyDescent="0.25">
      <c r="A1956">
        <v>2011</v>
      </c>
      <c r="B1956" t="s">
        <v>18</v>
      </c>
      <c r="C1956" t="s">
        <v>72</v>
      </c>
      <c r="D1956" t="s">
        <v>30</v>
      </c>
      <c r="E1956" t="s">
        <v>169</v>
      </c>
      <c r="F1956" t="s">
        <v>129</v>
      </c>
      <c r="G1956" t="s">
        <v>28</v>
      </c>
      <c r="H1956" t="s">
        <v>120</v>
      </c>
      <c r="I1956">
        <v>1</v>
      </c>
      <c r="J1956">
        <v>28433.179700000001</v>
      </c>
      <c r="K1956">
        <v>1</v>
      </c>
    </row>
    <row r="1957" spans="1:11" x14ac:dyDescent="0.25">
      <c r="A1957">
        <v>2011</v>
      </c>
      <c r="B1957" t="s">
        <v>18</v>
      </c>
      <c r="C1957" t="s">
        <v>72</v>
      </c>
      <c r="D1957" t="s">
        <v>38</v>
      </c>
      <c r="E1957" t="s">
        <v>267</v>
      </c>
      <c r="F1957" t="s">
        <v>124</v>
      </c>
      <c r="G1957" t="s">
        <v>144</v>
      </c>
      <c r="H1957" t="s">
        <v>120</v>
      </c>
      <c r="I1957">
        <v>1</v>
      </c>
      <c r="J1957">
        <v>0</v>
      </c>
      <c r="K1957">
        <v>1</v>
      </c>
    </row>
    <row r="1958" spans="1:11" x14ac:dyDescent="0.25">
      <c r="A1958">
        <v>2011</v>
      </c>
      <c r="B1958" t="s">
        <v>18</v>
      </c>
      <c r="C1958" t="s">
        <v>29</v>
      </c>
      <c r="D1958" t="s">
        <v>20</v>
      </c>
      <c r="E1958" t="s">
        <v>118</v>
      </c>
      <c r="F1958" t="s">
        <v>116</v>
      </c>
      <c r="G1958" t="s">
        <v>401</v>
      </c>
      <c r="H1958" t="s">
        <v>145</v>
      </c>
      <c r="I1958">
        <v>1</v>
      </c>
      <c r="J1958">
        <v>228473</v>
      </c>
      <c r="K1958">
        <v>1</v>
      </c>
    </row>
    <row r="1959" spans="1:11" x14ac:dyDescent="0.25">
      <c r="A1959">
        <v>2011</v>
      </c>
      <c r="B1959" t="s">
        <v>18</v>
      </c>
      <c r="C1959" t="s">
        <v>29</v>
      </c>
      <c r="D1959" t="s">
        <v>20</v>
      </c>
      <c r="E1959" t="s">
        <v>343</v>
      </c>
      <c r="F1959" t="s">
        <v>116</v>
      </c>
      <c r="G1959" t="s">
        <v>28</v>
      </c>
      <c r="H1959" t="s">
        <v>127</v>
      </c>
      <c r="I1959">
        <v>1</v>
      </c>
      <c r="J1959">
        <v>0</v>
      </c>
      <c r="K1959">
        <v>0</v>
      </c>
    </row>
    <row r="1960" spans="1:11" x14ac:dyDescent="0.25">
      <c r="A1960">
        <v>2011</v>
      </c>
      <c r="B1960" t="s">
        <v>18</v>
      </c>
      <c r="C1960" t="s">
        <v>29</v>
      </c>
      <c r="D1960" t="s">
        <v>20</v>
      </c>
      <c r="E1960" t="s">
        <v>125</v>
      </c>
      <c r="F1960" t="s">
        <v>116</v>
      </c>
      <c r="G1960" t="s">
        <v>220</v>
      </c>
      <c r="H1960" t="s">
        <v>120</v>
      </c>
      <c r="I1960">
        <v>1</v>
      </c>
      <c r="J1960">
        <v>1361399</v>
      </c>
      <c r="K1960">
        <v>10</v>
      </c>
    </row>
    <row r="1961" spans="1:11" x14ac:dyDescent="0.25">
      <c r="A1961">
        <v>2011</v>
      </c>
      <c r="B1961" t="s">
        <v>18</v>
      </c>
      <c r="C1961" t="s">
        <v>29</v>
      </c>
      <c r="D1961" t="s">
        <v>30</v>
      </c>
      <c r="E1961" t="s">
        <v>217</v>
      </c>
      <c r="F1961" t="s">
        <v>129</v>
      </c>
      <c r="G1961" t="s">
        <v>144</v>
      </c>
      <c r="H1961" t="s">
        <v>120</v>
      </c>
      <c r="I1961">
        <v>1</v>
      </c>
      <c r="J1961">
        <v>13788842</v>
      </c>
      <c r="K1961">
        <v>1</v>
      </c>
    </row>
    <row r="1962" spans="1:11" x14ac:dyDescent="0.25">
      <c r="A1962">
        <v>2011</v>
      </c>
      <c r="B1962" t="s">
        <v>18</v>
      </c>
      <c r="C1962" t="s">
        <v>29</v>
      </c>
      <c r="D1962" t="s">
        <v>30</v>
      </c>
      <c r="E1962" t="s">
        <v>276</v>
      </c>
      <c r="F1962" t="s">
        <v>129</v>
      </c>
      <c r="G1962" t="s">
        <v>28</v>
      </c>
      <c r="H1962" t="s">
        <v>120</v>
      </c>
      <c r="I1962">
        <v>1</v>
      </c>
      <c r="J1962">
        <v>0</v>
      </c>
      <c r="K1962">
        <v>0</v>
      </c>
    </row>
    <row r="1963" spans="1:11" x14ac:dyDescent="0.25">
      <c r="A1963">
        <v>2011</v>
      </c>
      <c r="B1963" t="s">
        <v>18</v>
      </c>
      <c r="C1963" t="s">
        <v>29</v>
      </c>
      <c r="D1963" t="s">
        <v>30</v>
      </c>
      <c r="E1963" t="s">
        <v>157</v>
      </c>
      <c r="F1963" t="s">
        <v>129</v>
      </c>
      <c r="G1963" t="s">
        <v>28</v>
      </c>
      <c r="H1963" t="s">
        <v>120</v>
      </c>
      <c r="I1963">
        <v>1</v>
      </c>
      <c r="J1963">
        <v>419715</v>
      </c>
      <c r="K1963">
        <v>5</v>
      </c>
    </row>
    <row r="1964" spans="1:11" x14ac:dyDescent="0.25">
      <c r="A1964">
        <v>2011</v>
      </c>
      <c r="B1964" t="s">
        <v>18</v>
      </c>
      <c r="C1964" t="s">
        <v>29</v>
      </c>
      <c r="D1964" t="s">
        <v>30</v>
      </c>
      <c r="E1964" t="s">
        <v>222</v>
      </c>
      <c r="F1964" t="s">
        <v>129</v>
      </c>
      <c r="G1964" t="s">
        <v>28</v>
      </c>
      <c r="H1964" t="s">
        <v>120</v>
      </c>
      <c r="I1964">
        <v>1</v>
      </c>
      <c r="J1964">
        <v>29012548.400400002</v>
      </c>
      <c r="K1964">
        <v>58</v>
      </c>
    </row>
    <row r="1965" spans="1:11" x14ac:dyDescent="0.25">
      <c r="A1965">
        <v>2011</v>
      </c>
      <c r="B1965" t="s">
        <v>18</v>
      </c>
      <c r="C1965" t="s">
        <v>29</v>
      </c>
      <c r="D1965" t="s">
        <v>30</v>
      </c>
      <c r="E1965" t="s">
        <v>327</v>
      </c>
      <c r="F1965" t="s">
        <v>129</v>
      </c>
      <c r="G1965" t="s">
        <v>28</v>
      </c>
      <c r="H1965" t="s">
        <v>120</v>
      </c>
      <c r="I1965">
        <v>1</v>
      </c>
      <c r="J1965">
        <v>38529.5</v>
      </c>
      <c r="K1965">
        <v>4</v>
      </c>
    </row>
    <row r="1966" spans="1:11" x14ac:dyDescent="0.25">
      <c r="A1966">
        <v>2011</v>
      </c>
      <c r="B1966" t="s">
        <v>18</v>
      </c>
      <c r="C1966" t="s">
        <v>29</v>
      </c>
      <c r="D1966" t="s">
        <v>52</v>
      </c>
      <c r="E1966" t="s">
        <v>134</v>
      </c>
      <c r="F1966" t="s">
        <v>116</v>
      </c>
      <c r="G1966" t="s">
        <v>28</v>
      </c>
      <c r="H1966" t="s">
        <v>120</v>
      </c>
      <c r="I1966">
        <v>1</v>
      </c>
      <c r="J1966">
        <v>16299217.5</v>
      </c>
      <c r="K1966">
        <v>3</v>
      </c>
    </row>
    <row r="1967" spans="1:11" x14ac:dyDescent="0.25">
      <c r="A1967">
        <v>2011</v>
      </c>
      <c r="B1967" t="s">
        <v>18</v>
      </c>
      <c r="C1967" t="s">
        <v>29</v>
      </c>
      <c r="D1967" t="s">
        <v>67</v>
      </c>
      <c r="E1967" t="s">
        <v>247</v>
      </c>
      <c r="F1967" t="s">
        <v>129</v>
      </c>
      <c r="G1967" t="s">
        <v>28</v>
      </c>
      <c r="H1967" t="s">
        <v>145</v>
      </c>
      <c r="I1967">
        <v>1</v>
      </c>
      <c r="J1967">
        <v>182007.5313</v>
      </c>
      <c r="K1967">
        <v>1</v>
      </c>
    </row>
    <row r="1968" spans="1:11" x14ac:dyDescent="0.25">
      <c r="A1968">
        <v>2011</v>
      </c>
      <c r="B1968" t="s">
        <v>18</v>
      </c>
      <c r="C1968" t="s">
        <v>29</v>
      </c>
      <c r="D1968" t="s">
        <v>68</v>
      </c>
      <c r="E1968" t="s">
        <v>402</v>
      </c>
      <c r="F1968" t="s">
        <v>194</v>
      </c>
      <c r="G1968" t="s">
        <v>28</v>
      </c>
      <c r="H1968" t="s">
        <v>120</v>
      </c>
      <c r="I1968">
        <v>1</v>
      </c>
      <c r="J1968">
        <v>14480278</v>
      </c>
      <c r="K1968">
        <v>1</v>
      </c>
    </row>
    <row r="1969" spans="1:11" x14ac:dyDescent="0.25">
      <c r="A1969">
        <v>2011</v>
      </c>
      <c r="B1969" t="s">
        <v>18</v>
      </c>
      <c r="C1969" t="s">
        <v>29</v>
      </c>
      <c r="D1969" t="s">
        <v>55</v>
      </c>
      <c r="E1969" t="s">
        <v>161</v>
      </c>
      <c r="F1969" t="s">
        <v>116</v>
      </c>
      <c r="G1969" t="s">
        <v>403</v>
      </c>
      <c r="H1969" t="s">
        <v>120</v>
      </c>
      <c r="I1969">
        <v>1</v>
      </c>
      <c r="J1969">
        <v>19578800</v>
      </c>
      <c r="K1969">
        <v>1</v>
      </c>
    </row>
    <row r="1970" spans="1:11" x14ac:dyDescent="0.25">
      <c r="A1970">
        <v>2011</v>
      </c>
      <c r="B1970" t="s">
        <v>18</v>
      </c>
      <c r="C1970" t="s">
        <v>78</v>
      </c>
      <c r="D1970" t="s">
        <v>20</v>
      </c>
      <c r="E1970" t="s">
        <v>118</v>
      </c>
      <c r="F1970" t="s">
        <v>116</v>
      </c>
      <c r="G1970" t="s">
        <v>28</v>
      </c>
      <c r="H1970" t="s">
        <v>122</v>
      </c>
      <c r="I1970">
        <v>1</v>
      </c>
      <c r="J1970">
        <v>-1541.76</v>
      </c>
      <c r="K1970">
        <v>2</v>
      </c>
    </row>
    <row r="1971" spans="1:11" x14ac:dyDescent="0.25">
      <c r="A1971">
        <v>2011</v>
      </c>
      <c r="B1971" t="s">
        <v>18</v>
      </c>
      <c r="C1971" t="s">
        <v>78</v>
      </c>
      <c r="D1971" t="s">
        <v>42</v>
      </c>
      <c r="E1971" t="s">
        <v>371</v>
      </c>
      <c r="F1971" t="s">
        <v>142</v>
      </c>
      <c r="G1971" t="s">
        <v>28</v>
      </c>
      <c r="H1971" t="s">
        <v>120</v>
      </c>
      <c r="I1971">
        <v>1</v>
      </c>
      <c r="J1971">
        <v>-10152</v>
      </c>
      <c r="K1971">
        <v>1</v>
      </c>
    </row>
    <row r="1972" spans="1:11" x14ac:dyDescent="0.25">
      <c r="A1972">
        <v>2011</v>
      </c>
      <c r="B1972" t="s">
        <v>18</v>
      </c>
      <c r="C1972" t="s">
        <v>78</v>
      </c>
      <c r="D1972" t="s">
        <v>67</v>
      </c>
      <c r="E1972" t="s">
        <v>183</v>
      </c>
      <c r="F1972" t="s">
        <v>129</v>
      </c>
      <c r="G1972" t="s">
        <v>28</v>
      </c>
      <c r="H1972" t="s">
        <v>120</v>
      </c>
      <c r="I1972">
        <v>1</v>
      </c>
      <c r="J1972">
        <v>-24992.339899999999</v>
      </c>
      <c r="K1972">
        <v>4</v>
      </c>
    </row>
    <row r="1973" spans="1:11" x14ac:dyDescent="0.25">
      <c r="A1973">
        <v>2011</v>
      </c>
      <c r="B1973" t="s">
        <v>18</v>
      </c>
      <c r="C1973" t="s">
        <v>78</v>
      </c>
      <c r="D1973" t="s">
        <v>67</v>
      </c>
      <c r="E1973" t="s">
        <v>232</v>
      </c>
      <c r="F1973" t="s">
        <v>129</v>
      </c>
      <c r="G1973" t="s">
        <v>28</v>
      </c>
      <c r="H1973" t="s">
        <v>120</v>
      </c>
      <c r="I1973">
        <v>1</v>
      </c>
      <c r="J1973">
        <v>-0.04</v>
      </c>
      <c r="K1973">
        <v>1</v>
      </c>
    </row>
    <row r="1974" spans="1:11" x14ac:dyDescent="0.25">
      <c r="A1974">
        <v>2010</v>
      </c>
      <c r="B1974" t="s">
        <v>18</v>
      </c>
      <c r="C1974" t="s">
        <v>29</v>
      </c>
      <c r="D1974" t="s">
        <v>38</v>
      </c>
      <c r="E1974" t="s">
        <v>243</v>
      </c>
      <c r="F1974" t="s">
        <v>124</v>
      </c>
      <c r="G1974" t="s">
        <v>28</v>
      </c>
      <c r="H1974" t="s">
        <v>145</v>
      </c>
      <c r="I1974">
        <v>1</v>
      </c>
      <c r="J1974">
        <v>5303036</v>
      </c>
      <c r="K1974">
        <v>15</v>
      </c>
    </row>
    <row r="1975" spans="1:11" x14ac:dyDescent="0.25">
      <c r="A1975">
        <v>2010</v>
      </c>
      <c r="B1975" t="s">
        <v>18</v>
      </c>
      <c r="C1975" t="s">
        <v>78</v>
      </c>
      <c r="D1975" t="s">
        <v>38</v>
      </c>
      <c r="E1975" t="s">
        <v>196</v>
      </c>
      <c r="F1975" t="s">
        <v>142</v>
      </c>
      <c r="G1975" t="s">
        <v>144</v>
      </c>
      <c r="H1975" t="s">
        <v>120</v>
      </c>
      <c r="I1975">
        <v>1</v>
      </c>
      <c r="J1975">
        <v>-13.77</v>
      </c>
      <c r="K1975">
        <v>1</v>
      </c>
    </row>
    <row r="1976" spans="1:11" x14ac:dyDescent="0.25">
      <c r="A1976">
        <v>2011</v>
      </c>
      <c r="B1976" t="s">
        <v>18</v>
      </c>
      <c r="C1976" t="s">
        <v>19</v>
      </c>
      <c r="D1976" t="s">
        <v>20</v>
      </c>
      <c r="E1976" t="s">
        <v>118</v>
      </c>
      <c r="F1976" t="s">
        <v>116</v>
      </c>
      <c r="G1976" t="s">
        <v>119</v>
      </c>
      <c r="H1976" t="s">
        <v>120</v>
      </c>
      <c r="I1976">
        <v>1</v>
      </c>
      <c r="J1976">
        <v>-1398676.3319999999</v>
      </c>
      <c r="K1976">
        <v>11</v>
      </c>
    </row>
    <row r="1977" spans="1:11" x14ac:dyDescent="0.25">
      <c r="A1977">
        <v>2011</v>
      </c>
      <c r="B1977" t="s">
        <v>18</v>
      </c>
      <c r="C1977" t="s">
        <v>19</v>
      </c>
      <c r="D1977" t="s">
        <v>20</v>
      </c>
      <c r="E1977" t="s">
        <v>125</v>
      </c>
      <c r="F1977" t="s">
        <v>116</v>
      </c>
      <c r="G1977" t="s">
        <v>28</v>
      </c>
      <c r="H1977" t="s">
        <v>122</v>
      </c>
      <c r="I1977">
        <v>1</v>
      </c>
      <c r="J1977">
        <v>4471873</v>
      </c>
      <c r="K1977">
        <v>17</v>
      </c>
    </row>
    <row r="1978" spans="1:11" x14ac:dyDescent="0.25">
      <c r="A1978">
        <v>2011</v>
      </c>
      <c r="B1978" t="s">
        <v>18</v>
      </c>
      <c r="C1978" t="s">
        <v>19</v>
      </c>
      <c r="D1978" t="s">
        <v>20</v>
      </c>
      <c r="E1978" t="s">
        <v>125</v>
      </c>
      <c r="F1978" t="s">
        <v>116</v>
      </c>
      <c r="G1978" t="s">
        <v>137</v>
      </c>
      <c r="H1978" t="s">
        <v>120</v>
      </c>
      <c r="I1978">
        <v>1</v>
      </c>
      <c r="J1978">
        <v>36529738</v>
      </c>
      <c r="K1978">
        <v>7</v>
      </c>
    </row>
    <row r="1979" spans="1:11" x14ac:dyDescent="0.25">
      <c r="A1979">
        <v>2011</v>
      </c>
      <c r="B1979" t="s">
        <v>18</v>
      </c>
      <c r="C1979" t="s">
        <v>19</v>
      </c>
      <c r="D1979" t="s">
        <v>30</v>
      </c>
      <c r="E1979" t="s">
        <v>149</v>
      </c>
      <c r="F1979" t="s">
        <v>129</v>
      </c>
      <c r="G1979" t="s">
        <v>28</v>
      </c>
      <c r="H1979" t="s">
        <v>120</v>
      </c>
      <c r="I1979">
        <v>1</v>
      </c>
      <c r="J1979">
        <v>13462771.4805</v>
      </c>
      <c r="K1979">
        <v>40</v>
      </c>
    </row>
    <row r="1980" spans="1:11" x14ac:dyDescent="0.25">
      <c r="A1980">
        <v>2011</v>
      </c>
      <c r="B1980" t="s">
        <v>18</v>
      </c>
      <c r="C1980" t="s">
        <v>19</v>
      </c>
      <c r="D1980" t="s">
        <v>30</v>
      </c>
      <c r="E1980" t="s">
        <v>202</v>
      </c>
      <c r="F1980" t="s">
        <v>129</v>
      </c>
      <c r="G1980" t="s">
        <v>28</v>
      </c>
      <c r="H1980" t="s">
        <v>120</v>
      </c>
      <c r="I1980">
        <v>1</v>
      </c>
      <c r="J1980">
        <v>6218715.3294000002</v>
      </c>
      <c r="K1980">
        <v>69</v>
      </c>
    </row>
    <row r="1981" spans="1:11" x14ac:dyDescent="0.25">
      <c r="A1981">
        <v>2011</v>
      </c>
      <c r="B1981" t="s">
        <v>18</v>
      </c>
      <c r="C1981" t="s">
        <v>19</v>
      </c>
      <c r="D1981" t="s">
        <v>30</v>
      </c>
      <c r="E1981" t="s">
        <v>198</v>
      </c>
      <c r="F1981" t="s">
        <v>129</v>
      </c>
      <c r="G1981" t="s">
        <v>28</v>
      </c>
      <c r="H1981" t="s">
        <v>204</v>
      </c>
      <c r="I1981">
        <v>1</v>
      </c>
      <c r="J1981">
        <v>30000</v>
      </c>
      <c r="K1981">
        <v>1</v>
      </c>
    </row>
    <row r="1982" spans="1:11" x14ac:dyDescent="0.25">
      <c r="A1982">
        <v>2011</v>
      </c>
      <c r="B1982" t="s">
        <v>18</v>
      </c>
      <c r="C1982" t="s">
        <v>19</v>
      </c>
      <c r="D1982" t="s">
        <v>30</v>
      </c>
      <c r="E1982" t="s">
        <v>132</v>
      </c>
      <c r="F1982" t="s">
        <v>129</v>
      </c>
      <c r="G1982" t="s">
        <v>28</v>
      </c>
      <c r="H1982" t="s">
        <v>204</v>
      </c>
      <c r="I1982">
        <v>1</v>
      </c>
      <c r="J1982">
        <v>0</v>
      </c>
      <c r="K1982">
        <v>1</v>
      </c>
    </row>
    <row r="1983" spans="1:11" x14ac:dyDescent="0.25">
      <c r="A1983">
        <v>2011</v>
      </c>
      <c r="B1983" t="s">
        <v>18</v>
      </c>
      <c r="C1983" t="s">
        <v>19</v>
      </c>
      <c r="D1983" t="s">
        <v>30</v>
      </c>
      <c r="E1983" t="s">
        <v>162</v>
      </c>
      <c r="F1983" t="s">
        <v>129</v>
      </c>
      <c r="G1983" t="s">
        <v>28</v>
      </c>
      <c r="H1983" t="s">
        <v>145</v>
      </c>
      <c r="I1983">
        <v>1</v>
      </c>
      <c r="J1983">
        <v>63091.308599999997</v>
      </c>
      <c r="K1983">
        <v>1</v>
      </c>
    </row>
    <row r="1984" spans="1:11" x14ac:dyDescent="0.25">
      <c r="A1984">
        <v>2011</v>
      </c>
      <c r="B1984" t="s">
        <v>18</v>
      </c>
      <c r="C1984" t="s">
        <v>19</v>
      </c>
      <c r="D1984" t="s">
        <v>36</v>
      </c>
      <c r="E1984" t="s">
        <v>153</v>
      </c>
      <c r="F1984" t="s">
        <v>116</v>
      </c>
      <c r="G1984" t="s">
        <v>208</v>
      </c>
      <c r="H1984" t="s">
        <v>120</v>
      </c>
      <c r="I1984">
        <v>1</v>
      </c>
      <c r="J1984">
        <v>2487803.625</v>
      </c>
      <c r="K1984">
        <v>2</v>
      </c>
    </row>
    <row r="1985" spans="1:11" x14ac:dyDescent="0.25">
      <c r="A1985">
        <v>2011</v>
      </c>
      <c r="B1985" t="s">
        <v>18</v>
      </c>
      <c r="C1985" t="s">
        <v>19</v>
      </c>
      <c r="D1985" t="s">
        <v>42</v>
      </c>
      <c r="E1985" t="s">
        <v>115</v>
      </c>
      <c r="F1985" t="s">
        <v>116</v>
      </c>
      <c r="G1985" t="s">
        <v>119</v>
      </c>
      <c r="H1985" t="s">
        <v>120</v>
      </c>
      <c r="I1985">
        <v>1</v>
      </c>
      <c r="J1985">
        <v>0</v>
      </c>
      <c r="K1985">
        <v>1</v>
      </c>
    </row>
    <row r="1986" spans="1:11" x14ac:dyDescent="0.25">
      <c r="A1986">
        <v>2011</v>
      </c>
      <c r="B1986" t="s">
        <v>18</v>
      </c>
      <c r="C1986" t="s">
        <v>19</v>
      </c>
      <c r="D1986" t="s">
        <v>42</v>
      </c>
      <c r="E1986" t="s">
        <v>115</v>
      </c>
      <c r="F1986" t="s">
        <v>116</v>
      </c>
      <c r="G1986" t="s">
        <v>224</v>
      </c>
      <c r="H1986" t="s">
        <v>204</v>
      </c>
      <c r="I1986">
        <v>1</v>
      </c>
      <c r="J1986">
        <v>78881625.182500005</v>
      </c>
      <c r="K1986">
        <v>29</v>
      </c>
    </row>
    <row r="1987" spans="1:11" x14ac:dyDescent="0.25">
      <c r="A1987">
        <v>2011</v>
      </c>
      <c r="B1987" t="s">
        <v>18</v>
      </c>
      <c r="C1987" t="s">
        <v>19</v>
      </c>
      <c r="D1987" t="s">
        <v>42</v>
      </c>
      <c r="E1987" t="s">
        <v>141</v>
      </c>
      <c r="F1987" t="s">
        <v>142</v>
      </c>
      <c r="G1987" t="s">
        <v>28</v>
      </c>
      <c r="H1987" t="s">
        <v>131</v>
      </c>
      <c r="I1987">
        <v>1</v>
      </c>
      <c r="J1987">
        <v>-933314.95310000004</v>
      </c>
      <c r="K1987">
        <v>5</v>
      </c>
    </row>
    <row r="1988" spans="1:11" x14ac:dyDescent="0.25">
      <c r="A1988">
        <v>2011</v>
      </c>
      <c r="B1988" t="s">
        <v>18</v>
      </c>
      <c r="C1988" t="s">
        <v>19</v>
      </c>
      <c r="D1988" t="s">
        <v>42</v>
      </c>
      <c r="E1988" t="s">
        <v>141</v>
      </c>
      <c r="F1988" t="s">
        <v>142</v>
      </c>
      <c r="G1988" t="s">
        <v>137</v>
      </c>
      <c r="H1988" t="s">
        <v>145</v>
      </c>
      <c r="I1988">
        <v>1</v>
      </c>
      <c r="J1988">
        <v>59591105</v>
      </c>
      <c r="K1988">
        <v>19</v>
      </c>
    </row>
    <row r="1989" spans="1:11" x14ac:dyDescent="0.25">
      <c r="A1989">
        <v>2011</v>
      </c>
      <c r="B1989" t="s">
        <v>18</v>
      </c>
      <c r="C1989" t="s">
        <v>19</v>
      </c>
      <c r="D1989" t="s">
        <v>67</v>
      </c>
      <c r="E1989" t="s">
        <v>206</v>
      </c>
      <c r="F1989" t="s">
        <v>129</v>
      </c>
      <c r="G1989" t="s">
        <v>28</v>
      </c>
      <c r="H1989" t="s">
        <v>120</v>
      </c>
      <c r="I1989">
        <v>1</v>
      </c>
      <c r="J1989">
        <v>12275</v>
      </c>
      <c r="K1989">
        <v>1</v>
      </c>
    </row>
    <row r="1990" spans="1:11" x14ac:dyDescent="0.25">
      <c r="A1990">
        <v>2011</v>
      </c>
      <c r="B1990" t="s">
        <v>18</v>
      </c>
      <c r="C1990" t="s">
        <v>19</v>
      </c>
      <c r="D1990" t="s">
        <v>67</v>
      </c>
      <c r="E1990" t="s">
        <v>181</v>
      </c>
      <c r="F1990" t="s">
        <v>129</v>
      </c>
      <c r="G1990" t="s">
        <v>336</v>
      </c>
      <c r="H1990" t="s">
        <v>233</v>
      </c>
      <c r="I1990">
        <v>1</v>
      </c>
      <c r="J1990">
        <v>0</v>
      </c>
      <c r="K1990">
        <v>1</v>
      </c>
    </row>
    <row r="1991" spans="1:11" x14ac:dyDescent="0.25">
      <c r="A1991">
        <v>2011</v>
      </c>
      <c r="B1991" t="s">
        <v>18</v>
      </c>
      <c r="C1991" t="s">
        <v>19</v>
      </c>
      <c r="D1991" t="s">
        <v>67</v>
      </c>
      <c r="E1991" t="s">
        <v>291</v>
      </c>
      <c r="F1991" t="s">
        <v>129</v>
      </c>
      <c r="G1991" t="s">
        <v>28</v>
      </c>
      <c r="H1991" t="s">
        <v>120</v>
      </c>
      <c r="I1991">
        <v>1</v>
      </c>
      <c r="J1991">
        <v>248374.1563</v>
      </c>
      <c r="K1991">
        <v>1</v>
      </c>
    </row>
    <row r="1992" spans="1:11" x14ac:dyDescent="0.25">
      <c r="A1992">
        <v>2011</v>
      </c>
      <c r="B1992" t="s">
        <v>18</v>
      </c>
      <c r="C1992" t="s">
        <v>19</v>
      </c>
      <c r="D1992" t="s">
        <v>67</v>
      </c>
      <c r="E1992" t="s">
        <v>232</v>
      </c>
      <c r="F1992" t="s">
        <v>129</v>
      </c>
      <c r="G1992" t="s">
        <v>28</v>
      </c>
      <c r="H1992" t="s">
        <v>240</v>
      </c>
      <c r="I1992">
        <v>1</v>
      </c>
      <c r="J1992">
        <v>-13279.0195</v>
      </c>
      <c r="K1992">
        <v>1</v>
      </c>
    </row>
    <row r="1993" spans="1:11" x14ac:dyDescent="0.25">
      <c r="A1993">
        <v>2011</v>
      </c>
      <c r="B1993" t="s">
        <v>18</v>
      </c>
      <c r="C1993" t="s">
        <v>19</v>
      </c>
      <c r="D1993" t="s">
        <v>50</v>
      </c>
      <c r="E1993" t="s">
        <v>404</v>
      </c>
      <c r="F1993" t="s">
        <v>171</v>
      </c>
      <c r="G1993" t="s">
        <v>28</v>
      </c>
      <c r="H1993" t="s">
        <v>120</v>
      </c>
      <c r="I1993">
        <v>1</v>
      </c>
      <c r="J1993">
        <v>16427.050800000001</v>
      </c>
      <c r="K1993">
        <v>1</v>
      </c>
    </row>
    <row r="1994" spans="1:11" x14ac:dyDescent="0.25">
      <c r="A1994">
        <v>2011</v>
      </c>
      <c r="B1994" t="s">
        <v>18</v>
      </c>
      <c r="C1994" t="s">
        <v>19</v>
      </c>
      <c r="D1994" t="s">
        <v>38</v>
      </c>
      <c r="E1994" t="s">
        <v>207</v>
      </c>
      <c r="F1994" t="s">
        <v>124</v>
      </c>
      <c r="G1994" t="s">
        <v>28</v>
      </c>
      <c r="H1994" t="s">
        <v>145</v>
      </c>
      <c r="I1994">
        <v>1</v>
      </c>
      <c r="J1994">
        <v>0</v>
      </c>
      <c r="K1994">
        <v>0</v>
      </c>
    </row>
    <row r="1995" spans="1:11" x14ac:dyDescent="0.25">
      <c r="A1995">
        <v>2011</v>
      </c>
      <c r="B1995" t="s">
        <v>18</v>
      </c>
      <c r="C1995" t="s">
        <v>19</v>
      </c>
      <c r="D1995" t="s">
        <v>38</v>
      </c>
      <c r="E1995" t="s">
        <v>268</v>
      </c>
      <c r="F1995" t="s">
        <v>129</v>
      </c>
      <c r="G1995" t="s">
        <v>147</v>
      </c>
      <c r="H1995" t="s">
        <v>120</v>
      </c>
      <c r="I1995">
        <v>1</v>
      </c>
      <c r="J1995">
        <v>1034105.4199</v>
      </c>
      <c r="K1995">
        <v>7</v>
      </c>
    </row>
    <row r="1996" spans="1:11" x14ac:dyDescent="0.25">
      <c r="A1996">
        <v>2011</v>
      </c>
      <c r="B1996" t="s">
        <v>18</v>
      </c>
      <c r="C1996" t="s">
        <v>19</v>
      </c>
      <c r="D1996" t="s">
        <v>38</v>
      </c>
      <c r="E1996" t="s">
        <v>123</v>
      </c>
      <c r="F1996" t="s">
        <v>124</v>
      </c>
      <c r="G1996" t="s">
        <v>208</v>
      </c>
      <c r="H1996" t="s">
        <v>145</v>
      </c>
      <c r="I1996">
        <v>1</v>
      </c>
      <c r="J1996">
        <v>730000</v>
      </c>
      <c r="K1996">
        <v>2</v>
      </c>
    </row>
    <row r="1997" spans="1:11" x14ac:dyDescent="0.25">
      <c r="A1997">
        <v>2011</v>
      </c>
      <c r="B1997" t="s">
        <v>18</v>
      </c>
      <c r="C1997" t="s">
        <v>60</v>
      </c>
      <c r="D1997" t="s">
        <v>20</v>
      </c>
      <c r="E1997" t="s">
        <v>118</v>
      </c>
      <c r="F1997" t="s">
        <v>116</v>
      </c>
      <c r="G1997" t="s">
        <v>405</v>
      </c>
      <c r="H1997" t="s">
        <v>120</v>
      </c>
      <c r="I1997">
        <v>1</v>
      </c>
      <c r="J1997">
        <v>21876119</v>
      </c>
      <c r="K1997">
        <v>5</v>
      </c>
    </row>
    <row r="1998" spans="1:11" x14ac:dyDescent="0.25">
      <c r="A1998">
        <v>2011</v>
      </c>
      <c r="B1998" t="s">
        <v>18</v>
      </c>
      <c r="C1998" t="s">
        <v>60</v>
      </c>
      <c r="D1998" t="s">
        <v>20</v>
      </c>
      <c r="E1998" t="s">
        <v>125</v>
      </c>
      <c r="F1998" t="s">
        <v>116</v>
      </c>
      <c r="G1998" t="s">
        <v>237</v>
      </c>
      <c r="H1998" t="s">
        <v>120</v>
      </c>
      <c r="I1998">
        <v>1</v>
      </c>
      <c r="J1998">
        <v>434538285.01859999</v>
      </c>
      <c r="K1998">
        <v>131</v>
      </c>
    </row>
    <row r="1999" spans="1:11" x14ac:dyDescent="0.25">
      <c r="A1999">
        <v>2011</v>
      </c>
      <c r="B1999" t="s">
        <v>18</v>
      </c>
      <c r="C1999" t="s">
        <v>60</v>
      </c>
      <c r="D1999" t="s">
        <v>30</v>
      </c>
      <c r="E1999" t="s">
        <v>223</v>
      </c>
      <c r="F1999" t="s">
        <v>129</v>
      </c>
      <c r="G1999" t="s">
        <v>28</v>
      </c>
      <c r="H1999" t="s">
        <v>120</v>
      </c>
      <c r="I1999">
        <v>1</v>
      </c>
      <c r="J1999">
        <v>0</v>
      </c>
      <c r="K1999">
        <v>1</v>
      </c>
    </row>
    <row r="2000" spans="1:11" x14ac:dyDescent="0.25">
      <c r="A2000">
        <v>2011</v>
      </c>
      <c r="B2000" t="s">
        <v>18</v>
      </c>
      <c r="C2000" t="s">
        <v>60</v>
      </c>
      <c r="D2000" t="s">
        <v>67</v>
      </c>
      <c r="E2000" t="s">
        <v>297</v>
      </c>
      <c r="F2000" t="s">
        <v>129</v>
      </c>
      <c r="G2000" t="s">
        <v>28</v>
      </c>
      <c r="H2000" t="s">
        <v>120</v>
      </c>
      <c r="I2000">
        <v>1</v>
      </c>
      <c r="J2000">
        <v>2654708.0213000001</v>
      </c>
      <c r="K2000">
        <v>10</v>
      </c>
    </row>
    <row r="2001" spans="1:11" x14ac:dyDescent="0.25">
      <c r="A2001">
        <v>2011</v>
      </c>
      <c r="B2001" t="s">
        <v>18</v>
      </c>
      <c r="C2001" t="s">
        <v>60</v>
      </c>
      <c r="D2001" t="s">
        <v>38</v>
      </c>
      <c r="E2001" t="s">
        <v>143</v>
      </c>
      <c r="F2001" t="s">
        <v>124</v>
      </c>
      <c r="G2001" t="s">
        <v>28</v>
      </c>
      <c r="H2001" t="s">
        <v>122</v>
      </c>
      <c r="I2001">
        <v>1</v>
      </c>
      <c r="J2001">
        <v>18944975.75</v>
      </c>
      <c r="K2001">
        <v>26</v>
      </c>
    </row>
    <row r="2002" spans="1:11" x14ac:dyDescent="0.25">
      <c r="A2002">
        <v>2011</v>
      </c>
      <c r="B2002" t="s">
        <v>18</v>
      </c>
      <c r="C2002" t="s">
        <v>60</v>
      </c>
      <c r="D2002" t="s">
        <v>38</v>
      </c>
      <c r="E2002" t="s">
        <v>143</v>
      </c>
      <c r="F2002" t="s">
        <v>124</v>
      </c>
      <c r="G2002" t="s">
        <v>144</v>
      </c>
      <c r="H2002" t="s">
        <v>120</v>
      </c>
      <c r="I2002">
        <v>1</v>
      </c>
      <c r="J2002">
        <v>5136034</v>
      </c>
      <c r="K2002">
        <v>2</v>
      </c>
    </row>
    <row r="2003" spans="1:11" x14ac:dyDescent="0.25">
      <c r="A2003">
        <v>2011</v>
      </c>
      <c r="B2003" t="s">
        <v>18</v>
      </c>
      <c r="C2003" t="s">
        <v>60</v>
      </c>
      <c r="D2003" t="s">
        <v>38</v>
      </c>
      <c r="E2003" t="s">
        <v>207</v>
      </c>
      <c r="F2003" t="s">
        <v>124</v>
      </c>
      <c r="G2003" t="s">
        <v>28</v>
      </c>
      <c r="H2003" t="s">
        <v>120</v>
      </c>
      <c r="I2003">
        <v>1</v>
      </c>
      <c r="J2003">
        <v>278342</v>
      </c>
      <c r="K2003">
        <v>1</v>
      </c>
    </row>
    <row r="2004" spans="1:11" x14ac:dyDescent="0.25">
      <c r="A2004">
        <v>2011</v>
      </c>
      <c r="B2004" t="s">
        <v>18</v>
      </c>
      <c r="C2004" t="s">
        <v>72</v>
      </c>
      <c r="D2004" t="s">
        <v>52</v>
      </c>
      <c r="E2004" t="s">
        <v>210</v>
      </c>
      <c r="F2004" t="s">
        <v>140</v>
      </c>
      <c r="G2004" t="s">
        <v>28</v>
      </c>
      <c r="H2004" t="s">
        <v>120</v>
      </c>
      <c r="I2004">
        <v>1</v>
      </c>
      <c r="J2004">
        <v>11042.1201</v>
      </c>
      <c r="K2004">
        <v>1</v>
      </c>
    </row>
    <row r="2005" spans="1:11" x14ac:dyDescent="0.25">
      <c r="A2005">
        <v>2011</v>
      </c>
      <c r="B2005" t="s">
        <v>18</v>
      </c>
      <c r="C2005" t="s">
        <v>72</v>
      </c>
      <c r="D2005" t="s">
        <v>38</v>
      </c>
      <c r="E2005" t="s">
        <v>267</v>
      </c>
      <c r="F2005" t="s">
        <v>124</v>
      </c>
      <c r="G2005" t="s">
        <v>28</v>
      </c>
      <c r="H2005" t="s">
        <v>120</v>
      </c>
      <c r="I2005">
        <v>1</v>
      </c>
      <c r="J2005">
        <v>386242.71879999997</v>
      </c>
      <c r="K2005">
        <v>1</v>
      </c>
    </row>
    <row r="2006" spans="1:11" x14ac:dyDescent="0.25">
      <c r="A2006">
        <v>2011</v>
      </c>
      <c r="B2006" t="s">
        <v>18</v>
      </c>
      <c r="C2006" t="s">
        <v>29</v>
      </c>
      <c r="D2006" t="s">
        <v>20</v>
      </c>
      <c r="E2006" t="s">
        <v>118</v>
      </c>
      <c r="F2006" t="s">
        <v>116</v>
      </c>
      <c r="G2006" t="s">
        <v>28</v>
      </c>
      <c r="H2006" t="s">
        <v>155</v>
      </c>
      <c r="I2006">
        <v>1</v>
      </c>
      <c r="J2006">
        <v>-385522.3125</v>
      </c>
      <c r="K2006">
        <v>1</v>
      </c>
    </row>
    <row r="2007" spans="1:11" x14ac:dyDescent="0.25">
      <c r="A2007">
        <v>2011</v>
      </c>
      <c r="B2007" t="s">
        <v>18</v>
      </c>
      <c r="C2007" t="s">
        <v>29</v>
      </c>
      <c r="D2007" t="s">
        <v>20</v>
      </c>
      <c r="E2007" t="s">
        <v>121</v>
      </c>
      <c r="F2007" t="s">
        <v>116</v>
      </c>
      <c r="G2007" t="s">
        <v>28</v>
      </c>
      <c r="H2007" t="s">
        <v>188</v>
      </c>
      <c r="I2007">
        <v>1</v>
      </c>
      <c r="J2007">
        <v>0</v>
      </c>
      <c r="K2007">
        <v>0</v>
      </c>
    </row>
    <row r="2008" spans="1:11" x14ac:dyDescent="0.25">
      <c r="A2008">
        <v>2011</v>
      </c>
      <c r="B2008" t="s">
        <v>18</v>
      </c>
      <c r="C2008" t="s">
        <v>19</v>
      </c>
      <c r="D2008" t="s">
        <v>20</v>
      </c>
      <c r="E2008" t="s">
        <v>118</v>
      </c>
      <c r="F2008" t="s">
        <v>116</v>
      </c>
      <c r="G2008" t="s">
        <v>119</v>
      </c>
      <c r="H2008" t="s">
        <v>145</v>
      </c>
      <c r="I2008">
        <v>1</v>
      </c>
      <c r="J2008">
        <v>-84777.343800000002</v>
      </c>
      <c r="K2008">
        <v>1</v>
      </c>
    </row>
    <row r="2009" spans="1:11" x14ac:dyDescent="0.25">
      <c r="A2009">
        <v>2011</v>
      </c>
      <c r="B2009" t="s">
        <v>18</v>
      </c>
      <c r="C2009" t="s">
        <v>19</v>
      </c>
      <c r="D2009" t="s">
        <v>20</v>
      </c>
      <c r="E2009" t="s">
        <v>118</v>
      </c>
      <c r="F2009" t="s">
        <v>116</v>
      </c>
      <c r="G2009" t="s">
        <v>137</v>
      </c>
      <c r="H2009" t="s">
        <v>120</v>
      </c>
      <c r="I2009">
        <v>1</v>
      </c>
      <c r="J2009">
        <v>4041613.4685999998</v>
      </c>
      <c r="K2009">
        <v>16</v>
      </c>
    </row>
    <row r="2010" spans="1:11" x14ac:dyDescent="0.25">
      <c r="A2010">
        <v>2011</v>
      </c>
      <c r="B2010" t="s">
        <v>18</v>
      </c>
      <c r="C2010" t="s">
        <v>19</v>
      </c>
      <c r="D2010" t="s">
        <v>20</v>
      </c>
      <c r="E2010" t="s">
        <v>118</v>
      </c>
      <c r="F2010" t="s">
        <v>116</v>
      </c>
      <c r="G2010" t="s">
        <v>137</v>
      </c>
      <c r="H2010" t="s">
        <v>155</v>
      </c>
      <c r="I2010">
        <v>1</v>
      </c>
      <c r="J2010">
        <v>1390018</v>
      </c>
      <c r="K2010">
        <v>17</v>
      </c>
    </row>
    <row r="2011" spans="1:11" x14ac:dyDescent="0.25">
      <c r="A2011">
        <v>2011</v>
      </c>
      <c r="B2011" t="s">
        <v>18</v>
      </c>
      <c r="C2011" t="s">
        <v>19</v>
      </c>
      <c r="D2011" t="s">
        <v>20</v>
      </c>
      <c r="E2011" t="s">
        <v>125</v>
      </c>
      <c r="F2011" t="s">
        <v>116</v>
      </c>
      <c r="G2011" t="s">
        <v>137</v>
      </c>
      <c r="H2011" t="s">
        <v>127</v>
      </c>
      <c r="I2011">
        <v>1</v>
      </c>
      <c r="J2011">
        <v>89927926</v>
      </c>
      <c r="K2011">
        <v>21</v>
      </c>
    </row>
    <row r="2012" spans="1:11" x14ac:dyDescent="0.25">
      <c r="A2012">
        <v>2011</v>
      </c>
      <c r="B2012" t="s">
        <v>18</v>
      </c>
      <c r="C2012" t="s">
        <v>19</v>
      </c>
      <c r="D2012" t="s">
        <v>20</v>
      </c>
      <c r="E2012" t="s">
        <v>125</v>
      </c>
      <c r="F2012" t="s">
        <v>116</v>
      </c>
      <c r="G2012" t="s">
        <v>208</v>
      </c>
      <c r="H2012" t="s">
        <v>120</v>
      </c>
      <c r="I2012">
        <v>1</v>
      </c>
      <c r="J2012">
        <v>13340565.4034</v>
      </c>
      <c r="K2012">
        <v>7</v>
      </c>
    </row>
    <row r="2013" spans="1:11" x14ac:dyDescent="0.25">
      <c r="A2013">
        <v>2011</v>
      </c>
      <c r="B2013" t="s">
        <v>18</v>
      </c>
      <c r="C2013" t="s">
        <v>19</v>
      </c>
      <c r="D2013" t="s">
        <v>20</v>
      </c>
      <c r="E2013" t="s">
        <v>121</v>
      </c>
      <c r="F2013" t="s">
        <v>116</v>
      </c>
      <c r="G2013" t="s">
        <v>28</v>
      </c>
      <c r="H2013" t="s">
        <v>122</v>
      </c>
      <c r="I2013">
        <v>1</v>
      </c>
      <c r="J2013">
        <v>-242628.92189999999</v>
      </c>
      <c r="K2013">
        <v>1</v>
      </c>
    </row>
    <row r="2014" spans="1:11" x14ac:dyDescent="0.25">
      <c r="A2014">
        <v>2011</v>
      </c>
      <c r="B2014" t="s">
        <v>18</v>
      </c>
      <c r="C2014" t="s">
        <v>19</v>
      </c>
      <c r="D2014" t="s">
        <v>30</v>
      </c>
      <c r="E2014" t="s">
        <v>149</v>
      </c>
      <c r="F2014" t="s">
        <v>129</v>
      </c>
      <c r="G2014" t="s">
        <v>28</v>
      </c>
      <c r="H2014" t="s">
        <v>145</v>
      </c>
      <c r="I2014">
        <v>1</v>
      </c>
      <c r="J2014">
        <v>452264.69760000001</v>
      </c>
      <c r="K2014">
        <v>3</v>
      </c>
    </row>
    <row r="2015" spans="1:11" x14ac:dyDescent="0.25">
      <c r="A2015">
        <v>2011</v>
      </c>
      <c r="B2015" t="s">
        <v>18</v>
      </c>
      <c r="C2015" t="s">
        <v>19</v>
      </c>
      <c r="D2015" t="s">
        <v>30</v>
      </c>
      <c r="E2015" t="s">
        <v>128</v>
      </c>
      <c r="F2015" t="s">
        <v>129</v>
      </c>
      <c r="G2015" t="s">
        <v>28</v>
      </c>
      <c r="H2015" t="s">
        <v>120</v>
      </c>
      <c r="I2015">
        <v>1</v>
      </c>
      <c r="J2015">
        <v>22050750</v>
      </c>
      <c r="K2015">
        <v>1</v>
      </c>
    </row>
    <row r="2016" spans="1:11" x14ac:dyDescent="0.25">
      <c r="A2016">
        <v>2011</v>
      </c>
      <c r="B2016" t="s">
        <v>18</v>
      </c>
      <c r="C2016" t="s">
        <v>19</v>
      </c>
      <c r="D2016" t="s">
        <v>30</v>
      </c>
      <c r="E2016" t="s">
        <v>162</v>
      </c>
      <c r="F2016" t="s">
        <v>129</v>
      </c>
      <c r="G2016" t="s">
        <v>147</v>
      </c>
      <c r="H2016" t="s">
        <v>120</v>
      </c>
      <c r="I2016">
        <v>1</v>
      </c>
      <c r="J2016">
        <v>317222.7304</v>
      </c>
      <c r="K2016">
        <v>4</v>
      </c>
    </row>
    <row r="2017" spans="1:11" x14ac:dyDescent="0.25">
      <c r="A2017">
        <v>2011</v>
      </c>
      <c r="B2017" t="s">
        <v>18</v>
      </c>
      <c r="C2017" t="s">
        <v>19</v>
      </c>
      <c r="D2017" t="s">
        <v>42</v>
      </c>
      <c r="E2017" t="s">
        <v>338</v>
      </c>
      <c r="F2017" t="s">
        <v>171</v>
      </c>
      <c r="G2017" t="s">
        <v>28</v>
      </c>
      <c r="H2017" t="s">
        <v>127</v>
      </c>
      <c r="I2017">
        <v>1</v>
      </c>
      <c r="J2017">
        <v>3327584</v>
      </c>
      <c r="K2017">
        <v>1</v>
      </c>
    </row>
    <row r="2018" spans="1:11" x14ac:dyDescent="0.25">
      <c r="A2018">
        <v>2011</v>
      </c>
      <c r="B2018" t="s">
        <v>18</v>
      </c>
      <c r="C2018" t="s">
        <v>19</v>
      </c>
      <c r="D2018" t="s">
        <v>73</v>
      </c>
      <c r="E2018" t="s">
        <v>377</v>
      </c>
      <c r="F2018" t="s">
        <v>171</v>
      </c>
      <c r="G2018" t="s">
        <v>381</v>
      </c>
      <c r="H2018" t="s">
        <v>117</v>
      </c>
      <c r="I2018">
        <v>1</v>
      </c>
      <c r="J2018">
        <v>99659193.25</v>
      </c>
      <c r="K2018">
        <v>14</v>
      </c>
    </row>
    <row r="2019" spans="1:11" x14ac:dyDescent="0.25">
      <c r="A2019">
        <v>2011</v>
      </c>
      <c r="B2019" t="s">
        <v>18</v>
      </c>
      <c r="C2019" t="s">
        <v>19</v>
      </c>
      <c r="D2019" t="s">
        <v>67</v>
      </c>
      <c r="E2019" t="s">
        <v>297</v>
      </c>
      <c r="F2019" t="s">
        <v>129</v>
      </c>
      <c r="G2019" t="s">
        <v>335</v>
      </c>
      <c r="H2019" t="s">
        <v>120</v>
      </c>
      <c r="I2019">
        <v>1</v>
      </c>
      <c r="J2019">
        <v>35397.761700000003</v>
      </c>
      <c r="K2019">
        <v>1</v>
      </c>
    </row>
    <row r="2020" spans="1:11" x14ac:dyDescent="0.25">
      <c r="A2020">
        <v>2011</v>
      </c>
      <c r="B2020" t="s">
        <v>18</v>
      </c>
      <c r="C2020" t="s">
        <v>19</v>
      </c>
      <c r="D2020" t="s">
        <v>67</v>
      </c>
      <c r="E2020" t="s">
        <v>181</v>
      </c>
      <c r="F2020" t="s">
        <v>129</v>
      </c>
      <c r="G2020" t="s">
        <v>288</v>
      </c>
      <c r="H2020" t="s">
        <v>120</v>
      </c>
      <c r="I2020">
        <v>1</v>
      </c>
      <c r="J2020">
        <v>431819.25</v>
      </c>
      <c r="K2020">
        <v>1</v>
      </c>
    </row>
    <row r="2021" spans="1:11" x14ac:dyDescent="0.25">
      <c r="A2021">
        <v>2011</v>
      </c>
      <c r="B2021" t="s">
        <v>18</v>
      </c>
      <c r="C2021" t="s">
        <v>19</v>
      </c>
      <c r="D2021" t="s">
        <v>67</v>
      </c>
      <c r="E2021" t="s">
        <v>183</v>
      </c>
      <c r="F2021" t="s">
        <v>129</v>
      </c>
      <c r="G2021" t="s">
        <v>28</v>
      </c>
      <c r="H2021" t="s">
        <v>120</v>
      </c>
      <c r="I2021">
        <v>1</v>
      </c>
      <c r="J2021">
        <v>16994390.843800001</v>
      </c>
      <c r="K2021">
        <v>55</v>
      </c>
    </row>
    <row r="2022" spans="1:11" x14ac:dyDescent="0.25">
      <c r="A2022">
        <v>2011</v>
      </c>
      <c r="B2022" t="s">
        <v>18</v>
      </c>
      <c r="C2022" t="s">
        <v>19</v>
      </c>
      <c r="D2022" t="s">
        <v>67</v>
      </c>
      <c r="E2022" t="s">
        <v>232</v>
      </c>
      <c r="F2022" t="s">
        <v>129</v>
      </c>
      <c r="G2022" t="s">
        <v>28</v>
      </c>
      <c r="H2022" t="s">
        <v>233</v>
      </c>
      <c r="I2022">
        <v>1</v>
      </c>
      <c r="J2022">
        <v>8903576.4531999994</v>
      </c>
      <c r="K2022">
        <v>29</v>
      </c>
    </row>
    <row r="2023" spans="1:11" x14ac:dyDescent="0.25">
      <c r="A2023">
        <v>2011</v>
      </c>
      <c r="B2023" t="s">
        <v>18</v>
      </c>
      <c r="C2023" t="s">
        <v>19</v>
      </c>
      <c r="D2023" t="s">
        <v>67</v>
      </c>
      <c r="E2023" t="s">
        <v>293</v>
      </c>
      <c r="F2023" t="s">
        <v>129</v>
      </c>
      <c r="G2023" t="s">
        <v>28</v>
      </c>
      <c r="H2023" t="s">
        <v>233</v>
      </c>
      <c r="I2023">
        <v>1</v>
      </c>
      <c r="J2023">
        <v>4204237.75</v>
      </c>
      <c r="K2023">
        <v>6</v>
      </c>
    </row>
    <row r="2024" spans="1:11" x14ac:dyDescent="0.25">
      <c r="A2024">
        <v>2011</v>
      </c>
      <c r="B2024" t="s">
        <v>18</v>
      </c>
      <c r="C2024" t="s">
        <v>19</v>
      </c>
      <c r="D2024" t="s">
        <v>50</v>
      </c>
      <c r="E2024" t="s">
        <v>229</v>
      </c>
      <c r="F2024" t="s">
        <v>136</v>
      </c>
      <c r="G2024" t="s">
        <v>28</v>
      </c>
      <c r="H2024" t="s">
        <v>120</v>
      </c>
      <c r="I2024">
        <v>1</v>
      </c>
      <c r="J2024">
        <v>4102771.75</v>
      </c>
      <c r="K2024">
        <v>2</v>
      </c>
    </row>
    <row r="2025" spans="1:11" x14ac:dyDescent="0.25">
      <c r="A2025">
        <v>2011</v>
      </c>
      <c r="B2025" t="s">
        <v>18</v>
      </c>
      <c r="C2025" t="s">
        <v>19</v>
      </c>
      <c r="D2025" t="s">
        <v>50</v>
      </c>
      <c r="E2025" t="s">
        <v>406</v>
      </c>
      <c r="F2025" t="s">
        <v>171</v>
      </c>
      <c r="G2025" t="s">
        <v>28</v>
      </c>
      <c r="H2025" t="s">
        <v>120</v>
      </c>
      <c r="I2025">
        <v>1</v>
      </c>
      <c r="J2025">
        <v>13112.4805</v>
      </c>
      <c r="K2025">
        <v>1</v>
      </c>
    </row>
    <row r="2026" spans="1:11" x14ac:dyDescent="0.25">
      <c r="A2026">
        <v>2011</v>
      </c>
      <c r="B2026" t="s">
        <v>18</v>
      </c>
      <c r="C2026" t="s">
        <v>19</v>
      </c>
      <c r="D2026" t="s">
        <v>38</v>
      </c>
      <c r="E2026" t="s">
        <v>267</v>
      </c>
      <c r="F2026" t="s">
        <v>124</v>
      </c>
      <c r="G2026" t="s">
        <v>28</v>
      </c>
      <c r="H2026" t="s">
        <v>120</v>
      </c>
      <c r="I2026">
        <v>1</v>
      </c>
      <c r="J2026">
        <v>18720896.343699999</v>
      </c>
      <c r="K2026">
        <v>7</v>
      </c>
    </row>
    <row r="2027" spans="1:11" x14ac:dyDescent="0.25">
      <c r="A2027">
        <v>2011</v>
      </c>
      <c r="B2027" t="s">
        <v>18</v>
      </c>
      <c r="C2027" t="s">
        <v>19</v>
      </c>
      <c r="D2027" t="s">
        <v>38</v>
      </c>
      <c r="E2027" t="s">
        <v>123</v>
      </c>
      <c r="F2027" t="s">
        <v>124</v>
      </c>
      <c r="G2027" t="s">
        <v>208</v>
      </c>
      <c r="H2027" t="s">
        <v>120</v>
      </c>
      <c r="I2027">
        <v>1</v>
      </c>
      <c r="J2027">
        <v>14738663.343800001</v>
      </c>
      <c r="K2027">
        <v>7</v>
      </c>
    </row>
    <row r="2028" spans="1:11" x14ac:dyDescent="0.25">
      <c r="A2028">
        <v>2011</v>
      </c>
      <c r="B2028" t="s">
        <v>18</v>
      </c>
      <c r="C2028" t="s">
        <v>19</v>
      </c>
      <c r="D2028" t="s">
        <v>38</v>
      </c>
      <c r="E2028" t="s">
        <v>123</v>
      </c>
      <c r="F2028" t="s">
        <v>124</v>
      </c>
      <c r="G2028" t="s">
        <v>208</v>
      </c>
      <c r="H2028" t="s">
        <v>122</v>
      </c>
      <c r="I2028">
        <v>1</v>
      </c>
      <c r="J2028">
        <v>5451779</v>
      </c>
      <c r="K2028">
        <v>3</v>
      </c>
    </row>
    <row r="2029" spans="1:11" x14ac:dyDescent="0.25">
      <c r="A2029">
        <v>2011</v>
      </c>
      <c r="B2029" t="s">
        <v>18</v>
      </c>
      <c r="C2029" t="s">
        <v>19</v>
      </c>
      <c r="D2029" t="s">
        <v>55</v>
      </c>
      <c r="E2029" t="s">
        <v>333</v>
      </c>
      <c r="F2029" t="s">
        <v>129</v>
      </c>
      <c r="G2029" t="s">
        <v>28</v>
      </c>
      <c r="H2029" t="s">
        <v>240</v>
      </c>
      <c r="I2029">
        <v>1</v>
      </c>
      <c r="J2029">
        <v>164064</v>
      </c>
      <c r="K2029">
        <v>1</v>
      </c>
    </row>
    <row r="2030" spans="1:11" x14ac:dyDescent="0.25">
      <c r="A2030">
        <v>2011</v>
      </c>
      <c r="B2030" t="s">
        <v>18</v>
      </c>
      <c r="C2030" t="s">
        <v>60</v>
      </c>
      <c r="D2030" t="s">
        <v>20</v>
      </c>
      <c r="E2030" t="s">
        <v>118</v>
      </c>
      <c r="F2030" t="s">
        <v>116</v>
      </c>
      <c r="G2030" t="s">
        <v>407</v>
      </c>
      <c r="H2030" t="s">
        <v>145</v>
      </c>
      <c r="I2030">
        <v>1</v>
      </c>
      <c r="J2030">
        <v>44720064.5</v>
      </c>
      <c r="K2030">
        <v>5</v>
      </c>
    </row>
    <row r="2031" spans="1:11" x14ac:dyDescent="0.25">
      <c r="A2031">
        <v>2011</v>
      </c>
      <c r="B2031" t="s">
        <v>18</v>
      </c>
      <c r="C2031" t="s">
        <v>60</v>
      </c>
      <c r="D2031" t="s">
        <v>30</v>
      </c>
      <c r="E2031" t="s">
        <v>197</v>
      </c>
      <c r="F2031" t="s">
        <v>129</v>
      </c>
      <c r="G2031" t="s">
        <v>28</v>
      </c>
      <c r="H2031" t="s">
        <v>120</v>
      </c>
      <c r="I2031">
        <v>1</v>
      </c>
      <c r="J2031">
        <v>961797.98880000005</v>
      </c>
      <c r="K2031">
        <v>16</v>
      </c>
    </row>
    <row r="2032" spans="1:11" x14ac:dyDescent="0.25">
      <c r="A2032">
        <v>2011</v>
      </c>
      <c r="B2032" t="s">
        <v>18</v>
      </c>
      <c r="C2032" t="s">
        <v>60</v>
      </c>
      <c r="D2032" t="s">
        <v>30</v>
      </c>
      <c r="E2032" t="s">
        <v>177</v>
      </c>
      <c r="F2032" t="s">
        <v>129</v>
      </c>
      <c r="G2032" t="s">
        <v>28</v>
      </c>
      <c r="H2032" t="s">
        <v>120</v>
      </c>
      <c r="I2032">
        <v>1</v>
      </c>
      <c r="J2032">
        <v>151107.7617</v>
      </c>
      <c r="K2032">
        <v>2</v>
      </c>
    </row>
    <row r="2033" spans="1:11" x14ac:dyDescent="0.25">
      <c r="A2033">
        <v>2011</v>
      </c>
      <c r="B2033" t="s">
        <v>18</v>
      </c>
      <c r="C2033" t="s">
        <v>60</v>
      </c>
      <c r="D2033" t="s">
        <v>30</v>
      </c>
      <c r="E2033" t="s">
        <v>255</v>
      </c>
      <c r="F2033" t="s">
        <v>129</v>
      </c>
      <c r="G2033" t="s">
        <v>28</v>
      </c>
      <c r="H2033" t="s">
        <v>120</v>
      </c>
      <c r="I2033">
        <v>1</v>
      </c>
      <c r="J2033">
        <v>33183.601600000002</v>
      </c>
      <c r="K2033">
        <v>1</v>
      </c>
    </row>
    <row r="2034" spans="1:11" x14ac:dyDescent="0.25">
      <c r="A2034">
        <v>2011</v>
      </c>
      <c r="B2034" t="s">
        <v>18</v>
      </c>
      <c r="C2034" t="s">
        <v>60</v>
      </c>
      <c r="D2034" t="s">
        <v>73</v>
      </c>
      <c r="E2034" t="s">
        <v>274</v>
      </c>
      <c r="F2034" t="s">
        <v>171</v>
      </c>
      <c r="G2034" t="s">
        <v>144</v>
      </c>
      <c r="H2034" t="s">
        <v>240</v>
      </c>
      <c r="I2034">
        <v>1</v>
      </c>
      <c r="J2034">
        <v>0</v>
      </c>
      <c r="K2034">
        <v>2</v>
      </c>
    </row>
    <row r="2035" spans="1:11" x14ac:dyDescent="0.25">
      <c r="A2035">
        <v>2011</v>
      </c>
      <c r="B2035" t="s">
        <v>18</v>
      </c>
      <c r="C2035" t="s">
        <v>60</v>
      </c>
      <c r="D2035" t="s">
        <v>67</v>
      </c>
      <c r="E2035" t="s">
        <v>284</v>
      </c>
      <c r="F2035" t="s">
        <v>129</v>
      </c>
      <c r="G2035" t="s">
        <v>28</v>
      </c>
      <c r="H2035" t="s">
        <v>120</v>
      </c>
      <c r="I2035">
        <v>1</v>
      </c>
      <c r="J2035">
        <v>284390.82040000003</v>
      </c>
      <c r="K2035">
        <v>3</v>
      </c>
    </row>
    <row r="2036" spans="1:11" x14ac:dyDescent="0.25">
      <c r="A2036">
        <v>2011</v>
      </c>
      <c r="B2036" t="s">
        <v>18</v>
      </c>
      <c r="C2036" t="s">
        <v>60</v>
      </c>
      <c r="D2036" t="s">
        <v>38</v>
      </c>
      <c r="E2036" t="s">
        <v>221</v>
      </c>
      <c r="F2036" t="s">
        <v>129</v>
      </c>
      <c r="G2036" t="s">
        <v>28</v>
      </c>
      <c r="H2036" t="s">
        <v>120</v>
      </c>
      <c r="I2036">
        <v>1</v>
      </c>
      <c r="J2036">
        <v>144343.6563</v>
      </c>
      <c r="K2036">
        <v>1</v>
      </c>
    </row>
    <row r="2037" spans="1:11" x14ac:dyDescent="0.25">
      <c r="A2037">
        <v>2011</v>
      </c>
      <c r="B2037" t="s">
        <v>18</v>
      </c>
      <c r="C2037" t="s">
        <v>60</v>
      </c>
      <c r="D2037" t="s">
        <v>38</v>
      </c>
      <c r="E2037" t="s">
        <v>382</v>
      </c>
      <c r="F2037" t="s">
        <v>124</v>
      </c>
      <c r="G2037" t="s">
        <v>28</v>
      </c>
      <c r="H2037" t="s">
        <v>120</v>
      </c>
      <c r="I2037">
        <v>1</v>
      </c>
      <c r="J2037">
        <v>-86799.406300000002</v>
      </c>
      <c r="K2037">
        <v>1</v>
      </c>
    </row>
    <row r="2038" spans="1:11" x14ac:dyDescent="0.25">
      <c r="A2038">
        <v>2011</v>
      </c>
      <c r="B2038" t="s">
        <v>18</v>
      </c>
      <c r="C2038" t="s">
        <v>60</v>
      </c>
      <c r="D2038" t="s">
        <v>55</v>
      </c>
      <c r="E2038" t="s">
        <v>209</v>
      </c>
      <c r="F2038" t="s">
        <v>124</v>
      </c>
      <c r="G2038" t="s">
        <v>28</v>
      </c>
      <c r="H2038" t="s">
        <v>145</v>
      </c>
      <c r="I2038">
        <v>1</v>
      </c>
      <c r="J2038">
        <v>1674280.2187999999</v>
      </c>
      <c r="K2038">
        <v>10</v>
      </c>
    </row>
    <row r="2039" spans="1:11" x14ac:dyDescent="0.25">
      <c r="A2039">
        <v>2011</v>
      </c>
      <c r="B2039" t="s">
        <v>18</v>
      </c>
      <c r="C2039" t="s">
        <v>29</v>
      </c>
      <c r="D2039" t="s">
        <v>20</v>
      </c>
      <c r="E2039" t="s">
        <v>125</v>
      </c>
      <c r="F2039" t="s">
        <v>116</v>
      </c>
      <c r="G2039" t="s">
        <v>126</v>
      </c>
      <c r="H2039" t="s">
        <v>127</v>
      </c>
      <c r="I2039">
        <v>1</v>
      </c>
      <c r="J2039">
        <v>-3151588</v>
      </c>
      <c r="K2039">
        <v>1</v>
      </c>
    </row>
    <row r="2040" spans="1:11" x14ac:dyDescent="0.25">
      <c r="A2040">
        <v>2011</v>
      </c>
      <c r="B2040" t="s">
        <v>18</v>
      </c>
      <c r="C2040" t="s">
        <v>29</v>
      </c>
      <c r="D2040" t="s">
        <v>20</v>
      </c>
      <c r="E2040" t="s">
        <v>125</v>
      </c>
      <c r="F2040" t="s">
        <v>116</v>
      </c>
      <c r="G2040" t="s">
        <v>144</v>
      </c>
      <c r="H2040" t="s">
        <v>120</v>
      </c>
      <c r="I2040">
        <v>1</v>
      </c>
      <c r="J2040">
        <v>0</v>
      </c>
      <c r="K2040">
        <v>6</v>
      </c>
    </row>
    <row r="2041" spans="1:11" x14ac:dyDescent="0.25">
      <c r="A2041">
        <v>2011</v>
      </c>
      <c r="B2041" t="s">
        <v>18</v>
      </c>
      <c r="C2041" t="s">
        <v>29</v>
      </c>
      <c r="D2041" t="s">
        <v>20</v>
      </c>
      <c r="E2041" t="s">
        <v>121</v>
      </c>
      <c r="F2041" t="s">
        <v>116</v>
      </c>
      <c r="G2041" t="s">
        <v>401</v>
      </c>
      <c r="H2041" t="s">
        <v>145</v>
      </c>
      <c r="I2041">
        <v>1</v>
      </c>
      <c r="J2041">
        <v>123071</v>
      </c>
      <c r="K2041">
        <v>1</v>
      </c>
    </row>
    <row r="2042" spans="1:11" x14ac:dyDescent="0.25">
      <c r="A2042">
        <v>2011</v>
      </c>
      <c r="B2042" t="s">
        <v>18</v>
      </c>
      <c r="C2042" t="s">
        <v>19</v>
      </c>
      <c r="D2042" t="s">
        <v>42</v>
      </c>
      <c r="E2042" t="s">
        <v>338</v>
      </c>
      <c r="F2042" t="s">
        <v>171</v>
      </c>
      <c r="G2042" t="s">
        <v>28</v>
      </c>
      <c r="H2042" t="s">
        <v>120</v>
      </c>
      <c r="I2042">
        <v>1</v>
      </c>
      <c r="J2042">
        <v>163944</v>
      </c>
      <c r="K2042">
        <v>2</v>
      </c>
    </row>
    <row r="2043" spans="1:11" x14ac:dyDescent="0.25">
      <c r="A2043">
        <v>2011</v>
      </c>
      <c r="B2043" t="s">
        <v>18</v>
      </c>
      <c r="C2043" t="s">
        <v>19</v>
      </c>
      <c r="D2043" t="s">
        <v>67</v>
      </c>
      <c r="E2043" t="s">
        <v>297</v>
      </c>
      <c r="F2043" t="s">
        <v>129</v>
      </c>
      <c r="G2043" t="s">
        <v>28</v>
      </c>
      <c r="H2043" t="s">
        <v>120</v>
      </c>
      <c r="I2043">
        <v>1</v>
      </c>
      <c r="J2043">
        <v>356561.36719999998</v>
      </c>
      <c r="K2043">
        <v>6</v>
      </c>
    </row>
    <row r="2044" spans="1:11" x14ac:dyDescent="0.25">
      <c r="A2044">
        <v>2011</v>
      </c>
      <c r="B2044" t="s">
        <v>18</v>
      </c>
      <c r="C2044" t="s">
        <v>19</v>
      </c>
      <c r="D2044" t="s">
        <v>67</v>
      </c>
      <c r="E2044" t="s">
        <v>181</v>
      </c>
      <c r="F2044" t="s">
        <v>129</v>
      </c>
      <c r="G2044" t="s">
        <v>28</v>
      </c>
      <c r="H2044" t="s">
        <v>145</v>
      </c>
      <c r="I2044">
        <v>1</v>
      </c>
      <c r="J2044">
        <v>398413.33250000002</v>
      </c>
      <c r="K2044">
        <v>5</v>
      </c>
    </row>
    <row r="2045" spans="1:11" x14ac:dyDescent="0.25">
      <c r="A2045">
        <v>2011</v>
      </c>
      <c r="B2045" t="s">
        <v>18</v>
      </c>
      <c r="C2045" t="s">
        <v>19</v>
      </c>
      <c r="D2045" t="s">
        <v>67</v>
      </c>
      <c r="E2045" t="s">
        <v>181</v>
      </c>
      <c r="F2045" t="s">
        <v>129</v>
      </c>
      <c r="G2045" t="s">
        <v>28</v>
      </c>
      <c r="H2045" t="s">
        <v>120</v>
      </c>
      <c r="I2045">
        <v>1</v>
      </c>
      <c r="J2045">
        <v>29558176.529399998</v>
      </c>
      <c r="K2045">
        <v>70</v>
      </c>
    </row>
    <row r="2046" spans="1:11" x14ac:dyDescent="0.25">
      <c r="A2046">
        <v>2011</v>
      </c>
      <c r="B2046" t="s">
        <v>18</v>
      </c>
      <c r="C2046" t="s">
        <v>19</v>
      </c>
      <c r="D2046" t="s">
        <v>67</v>
      </c>
      <c r="E2046" t="s">
        <v>352</v>
      </c>
      <c r="F2046" t="s">
        <v>129</v>
      </c>
      <c r="G2046" t="s">
        <v>28</v>
      </c>
      <c r="H2046" t="s">
        <v>120</v>
      </c>
      <c r="I2046">
        <v>1</v>
      </c>
      <c r="J2046">
        <v>211123.72659999999</v>
      </c>
      <c r="K2046">
        <v>2</v>
      </c>
    </row>
    <row r="2047" spans="1:11" x14ac:dyDescent="0.25">
      <c r="A2047">
        <v>2011</v>
      </c>
      <c r="B2047" t="s">
        <v>18</v>
      </c>
      <c r="C2047" t="s">
        <v>19</v>
      </c>
      <c r="D2047" t="s">
        <v>67</v>
      </c>
      <c r="E2047" t="s">
        <v>323</v>
      </c>
      <c r="F2047" t="s">
        <v>129</v>
      </c>
      <c r="G2047" t="s">
        <v>28</v>
      </c>
      <c r="H2047" t="s">
        <v>204</v>
      </c>
      <c r="I2047">
        <v>1</v>
      </c>
      <c r="J2047">
        <v>217286.21090000001</v>
      </c>
      <c r="K2047">
        <v>2</v>
      </c>
    </row>
    <row r="2048" spans="1:11" x14ac:dyDescent="0.25">
      <c r="A2048">
        <v>2011</v>
      </c>
      <c r="B2048" t="s">
        <v>18</v>
      </c>
      <c r="C2048" t="s">
        <v>19</v>
      </c>
      <c r="D2048" t="s">
        <v>67</v>
      </c>
      <c r="E2048" t="s">
        <v>232</v>
      </c>
      <c r="F2048" t="s">
        <v>129</v>
      </c>
      <c r="G2048" t="s">
        <v>28</v>
      </c>
      <c r="H2048" t="s">
        <v>204</v>
      </c>
      <c r="I2048">
        <v>1</v>
      </c>
      <c r="J2048">
        <v>530351.5601</v>
      </c>
      <c r="K2048">
        <v>4</v>
      </c>
    </row>
    <row r="2049" spans="1:11" x14ac:dyDescent="0.25">
      <c r="A2049">
        <v>2011</v>
      </c>
      <c r="B2049" t="s">
        <v>18</v>
      </c>
      <c r="C2049" t="s">
        <v>19</v>
      </c>
      <c r="D2049" t="s">
        <v>67</v>
      </c>
      <c r="E2049" t="s">
        <v>232</v>
      </c>
      <c r="F2049" t="s">
        <v>129</v>
      </c>
      <c r="G2049" t="s">
        <v>288</v>
      </c>
      <c r="H2049" t="s">
        <v>145</v>
      </c>
      <c r="I2049">
        <v>1</v>
      </c>
      <c r="J2049">
        <v>275700</v>
      </c>
      <c r="K2049">
        <v>2</v>
      </c>
    </row>
    <row r="2050" spans="1:11" x14ac:dyDescent="0.25">
      <c r="A2050">
        <v>2011</v>
      </c>
      <c r="B2050" t="s">
        <v>18</v>
      </c>
      <c r="C2050" t="s">
        <v>19</v>
      </c>
      <c r="D2050" t="s">
        <v>67</v>
      </c>
      <c r="E2050" t="s">
        <v>232</v>
      </c>
      <c r="F2050" t="s">
        <v>129</v>
      </c>
      <c r="G2050" t="s">
        <v>288</v>
      </c>
      <c r="H2050" t="s">
        <v>120</v>
      </c>
      <c r="I2050">
        <v>1</v>
      </c>
      <c r="J2050">
        <v>487600</v>
      </c>
      <c r="K2050">
        <v>3</v>
      </c>
    </row>
    <row r="2051" spans="1:11" x14ac:dyDescent="0.25">
      <c r="A2051">
        <v>2011</v>
      </c>
      <c r="B2051" t="s">
        <v>18</v>
      </c>
      <c r="C2051" t="s">
        <v>19</v>
      </c>
      <c r="D2051" t="s">
        <v>67</v>
      </c>
      <c r="E2051" t="s">
        <v>284</v>
      </c>
      <c r="F2051" t="s">
        <v>129</v>
      </c>
      <c r="G2051" t="s">
        <v>28</v>
      </c>
      <c r="H2051" t="s">
        <v>120</v>
      </c>
      <c r="I2051">
        <v>1</v>
      </c>
      <c r="J2051">
        <v>10310925.8125</v>
      </c>
      <c r="K2051">
        <v>4</v>
      </c>
    </row>
    <row r="2052" spans="1:11" x14ac:dyDescent="0.25">
      <c r="A2052">
        <v>2011</v>
      </c>
      <c r="B2052" t="s">
        <v>18</v>
      </c>
      <c r="C2052" t="s">
        <v>19</v>
      </c>
      <c r="D2052" t="s">
        <v>38</v>
      </c>
      <c r="E2052" t="s">
        <v>196</v>
      </c>
      <c r="F2052" t="s">
        <v>142</v>
      </c>
      <c r="G2052" t="s">
        <v>208</v>
      </c>
      <c r="H2052" t="s">
        <v>122</v>
      </c>
      <c r="I2052">
        <v>1</v>
      </c>
      <c r="J2052">
        <v>1058674</v>
      </c>
      <c r="K2052">
        <v>3</v>
      </c>
    </row>
    <row r="2053" spans="1:11" x14ac:dyDescent="0.25">
      <c r="A2053">
        <v>2011</v>
      </c>
      <c r="B2053" t="s">
        <v>18</v>
      </c>
      <c r="C2053" t="s">
        <v>19</v>
      </c>
      <c r="D2053" t="s">
        <v>38</v>
      </c>
      <c r="E2053" t="s">
        <v>191</v>
      </c>
      <c r="F2053" t="s">
        <v>124</v>
      </c>
      <c r="G2053" t="s">
        <v>28</v>
      </c>
      <c r="H2053" t="s">
        <v>120</v>
      </c>
      <c r="I2053">
        <v>1</v>
      </c>
      <c r="J2053">
        <v>4972632</v>
      </c>
      <c r="K2053">
        <v>3</v>
      </c>
    </row>
    <row r="2054" spans="1:11" x14ac:dyDescent="0.25">
      <c r="A2054">
        <v>2011</v>
      </c>
      <c r="B2054" t="s">
        <v>18</v>
      </c>
      <c r="C2054" t="s">
        <v>19</v>
      </c>
      <c r="D2054" t="s">
        <v>38</v>
      </c>
      <c r="E2054" t="s">
        <v>268</v>
      </c>
      <c r="F2054" t="s">
        <v>129</v>
      </c>
      <c r="G2054" t="s">
        <v>301</v>
      </c>
      <c r="H2054" t="s">
        <v>204</v>
      </c>
      <c r="I2054">
        <v>1</v>
      </c>
      <c r="J2054">
        <v>70000</v>
      </c>
      <c r="K2054">
        <v>2</v>
      </c>
    </row>
    <row r="2055" spans="1:11" x14ac:dyDescent="0.25">
      <c r="A2055">
        <v>2011</v>
      </c>
      <c r="B2055" t="s">
        <v>18</v>
      </c>
      <c r="C2055" t="s">
        <v>60</v>
      </c>
      <c r="D2055" t="s">
        <v>20</v>
      </c>
      <c r="E2055" t="s">
        <v>368</v>
      </c>
      <c r="F2055" t="s">
        <v>116</v>
      </c>
      <c r="G2055" t="s">
        <v>28</v>
      </c>
      <c r="H2055" t="s">
        <v>120</v>
      </c>
      <c r="I2055">
        <v>1</v>
      </c>
      <c r="J2055">
        <v>0</v>
      </c>
      <c r="K2055">
        <v>1</v>
      </c>
    </row>
    <row r="2056" spans="1:11" x14ac:dyDescent="0.25">
      <c r="A2056">
        <v>2011</v>
      </c>
      <c r="B2056" t="s">
        <v>18</v>
      </c>
      <c r="C2056" t="s">
        <v>60</v>
      </c>
      <c r="D2056" t="s">
        <v>20</v>
      </c>
      <c r="E2056" t="s">
        <v>118</v>
      </c>
      <c r="F2056" t="s">
        <v>116</v>
      </c>
      <c r="G2056" t="s">
        <v>285</v>
      </c>
      <c r="H2056" t="s">
        <v>127</v>
      </c>
      <c r="I2056">
        <v>1</v>
      </c>
      <c r="J2056">
        <v>-2022153.75</v>
      </c>
      <c r="K2056">
        <v>8</v>
      </c>
    </row>
    <row r="2057" spans="1:11" x14ac:dyDescent="0.25">
      <c r="A2057">
        <v>2011</v>
      </c>
      <c r="B2057" t="s">
        <v>18</v>
      </c>
      <c r="C2057" t="s">
        <v>60</v>
      </c>
      <c r="D2057" t="s">
        <v>20</v>
      </c>
      <c r="E2057" t="s">
        <v>343</v>
      </c>
      <c r="F2057" t="s">
        <v>116</v>
      </c>
      <c r="G2057" t="s">
        <v>28</v>
      </c>
      <c r="H2057" t="s">
        <v>120</v>
      </c>
      <c r="I2057">
        <v>1</v>
      </c>
      <c r="J2057">
        <v>10272356</v>
      </c>
      <c r="K2057">
        <v>1</v>
      </c>
    </row>
    <row r="2058" spans="1:11" x14ac:dyDescent="0.25">
      <c r="A2058">
        <v>2011</v>
      </c>
      <c r="B2058" t="s">
        <v>18</v>
      </c>
      <c r="C2058" t="s">
        <v>60</v>
      </c>
      <c r="D2058" t="s">
        <v>30</v>
      </c>
      <c r="E2058" t="s">
        <v>202</v>
      </c>
      <c r="F2058" t="s">
        <v>129</v>
      </c>
      <c r="G2058" t="s">
        <v>28</v>
      </c>
      <c r="H2058" t="s">
        <v>120</v>
      </c>
      <c r="I2058">
        <v>1</v>
      </c>
      <c r="J2058">
        <v>263776.98229999997</v>
      </c>
      <c r="K2058">
        <v>9</v>
      </c>
    </row>
    <row r="2059" spans="1:11" x14ac:dyDescent="0.25">
      <c r="A2059">
        <v>2011</v>
      </c>
      <c r="B2059" t="s">
        <v>18</v>
      </c>
      <c r="C2059" t="s">
        <v>60</v>
      </c>
      <c r="D2059" t="s">
        <v>67</v>
      </c>
      <c r="E2059" t="s">
        <v>183</v>
      </c>
      <c r="F2059" t="s">
        <v>129</v>
      </c>
      <c r="G2059" t="s">
        <v>28</v>
      </c>
      <c r="H2059" t="s">
        <v>120</v>
      </c>
      <c r="I2059">
        <v>1</v>
      </c>
      <c r="J2059">
        <v>193087.5313</v>
      </c>
      <c r="K2059">
        <v>1</v>
      </c>
    </row>
    <row r="2060" spans="1:11" x14ac:dyDescent="0.25">
      <c r="A2060">
        <v>2011</v>
      </c>
      <c r="B2060" t="s">
        <v>18</v>
      </c>
      <c r="C2060" t="s">
        <v>60</v>
      </c>
      <c r="D2060" t="s">
        <v>38</v>
      </c>
      <c r="E2060" t="s">
        <v>267</v>
      </c>
      <c r="F2060" t="s">
        <v>124</v>
      </c>
      <c r="G2060" t="s">
        <v>28</v>
      </c>
      <c r="H2060" t="s">
        <v>240</v>
      </c>
      <c r="I2060">
        <v>1</v>
      </c>
      <c r="J2060">
        <v>639508.40040000004</v>
      </c>
      <c r="K2060">
        <v>3</v>
      </c>
    </row>
    <row r="2061" spans="1:11" x14ac:dyDescent="0.25">
      <c r="A2061">
        <v>2011</v>
      </c>
      <c r="B2061" t="s">
        <v>18</v>
      </c>
      <c r="C2061" t="s">
        <v>60</v>
      </c>
      <c r="D2061" t="s">
        <v>38</v>
      </c>
      <c r="E2061" t="s">
        <v>367</v>
      </c>
      <c r="F2061" t="s">
        <v>124</v>
      </c>
      <c r="G2061" t="s">
        <v>28</v>
      </c>
      <c r="H2061" t="s">
        <v>122</v>
      </c>
      <c r="I2061">
        <v>1</v>
      </c>
      <c r="J2061">
        <v>0</v>
      </c>
      <c r="K2061">
        <v>2</v>
      </c>
    </row>
    <row r="2062" spans="1:11" x14ac:dyDescent="0.25">
      <c r="A2062">
        <v>2011</v>
      </c>
      <c r="B2062" t="s">
        <v>18</v>
      </c>
      <c r="C2062" t="s">
        <v>60</v>
      </c>
      <c r="D2062" t="s">
        <v>55</v>
      </c>
      <c r="E2062" t="s">
        <v>168</v>
      </c>
      <c r="F2062" t="s">
        <v>159</v>
      </c>
      <c r="G2062" t="s">
        <v>28</v>
      </c>
      <c r="H2062" t="s">
        <v>120</v>
      </c>
      <c r="I2062">
        <v>1</v>
      </c>
      <c r="J2062">
        <v>43695520.149800003</v>
      </c>
      <c r="K2062">
        <v>19</v>
      </c>
    </row>
    <row r="2063" spans="1:11" x14ac:dyDescent="0.25">
      <c r="A2063">
        <v>2011</v>
      </c>
      <c r="B2063" t="s">
        <v>18</v>
      </c>
      <c r="C2063" t="s">
        <v>72</v>
      </c>
      <c r="D2063" t="s">
        <v>20</v>
      </c>
      <c r="E2063" t="s">
        <v>368</v>
      </c>
      <c r="F2063" t="s">
        <v>116</v>
      </c>
      <c r="G2063" t="s">
        <v>269</v>
      </c>
      <c r="H2063" t="s">
        <v>120</v>
      </c>
      <c r="I2063">
        <v>1</v>
      </c>
      <c r="J2063">
        <v>6848625</v>
      </c>
      <c r="K2063">
        <v>1</v>
      </c>
    </row>
    <row r="2064" spans="1:11" x14ac:dyDescent="0.25">
      <c r="A2064">
        <v>2011</v>
      </c>
      <c r="B2064" t="s">
        <v>18</v>
      </c>
      <c r="C2064" t="s">
        <v>72</v>
      </c>
      <c r="D2064" t="s">
        <v>67</v>
      </c>
      <c r="E2064" t="s">
        <v>293</v>
      </c>
      <c r="F2064" t="s">
        <v>129</v>
      </c>
      <c r="G2064" t="s">
        <v>144</v>
      </c>
      <c r="H2064" t="s">
        <v>120</v>
      </c>
      <c r="I2064">
        <v>1</v>
      </c>
      <c r="J2064">
        <v>757886</v>
      </c>
      <c r="K2064">
        <v>4</v>
      </c>
    </row>
    <row r="2065" spans="1:11" x14ac:dyDescent="0.25">
      <c r="A2065">
        <v>2011</v>
      </c>
      <c r="B2065" t="s">
        <v>18</v>
      </c>
      <c r="C2065" t="s">
        <v>72</v>
      </c>
      <c r="D2065" t="s">
        <v>50</v>
      </c>
      <c r="E2065" t="s">
        <v>408</v>
      </c>
      <c r="F2065" t="s">
        <v>136</v>
      </c>
      <c r="G2065" t="s">
        <v>28</v>
      </c>
      <c r="H2065" t="s">
        <v>120</v>
      </c>
      <c r="I2065">
        <v>1</v>
      </c>
      <c r="J2065">
        <v>79596.960900000005</v>
      </c>
      <c r="K2065">
        <v>1</v>
      </c>
    </row>
    <row r="2066" spans="1:11" x14ac:dyDescent="0.25">
      <c r="A2066">
        <v>2011</v>
      </c>
      <c r="B2066" t="s">
        <v>18</v>
      </c>
      <c r="C2066" t="s">
        <v>29</v>
      </c>
      <c r="D2066" t="s">
        <v>20</v>
      </c>
      <c r="E2066" t="s">
        <v>236</v>
      </c>
      <c r="F2066" t="s">
        <v>116</v>
      </c>
      <c r="G2066" t="s">
        <v>28</v>
      </c>
      <c r="H2066" t="s">
        <v>145</v>
      </c>
      <c r="I2066">
        <v>1</v>
      </c>
      <c r="J2066">
        <v>228258</v>
      </c>
      <c r="K2066">
        <v>1</v>
      </c>
    </row>
    <row r="2067" spans="1:11" x14ac:dyDescent="0.25">
      <c r="A2067">
        <v>2011</v>
      </c>
      <c r="B2067" t="s">
        <v>18</v>
      </c>
      <c r="C2067" t="s">
        <v>29</v>
      </c>
      <c r="D2067" t="s">
        <v>20</v>
      </c>
      <c r="E2067" t="s">
        <v>201</v>
      </c>
      <c r="F2067" t="s">
        <v>116</v>
      </c>
      <c r="G2067" t="s">
        <v>28</v>
      </c>
      <c r="H2067" t="s">
        <v>120</v>
      </c>
      <c r="I2067">
        <v>1</v>
      </c>
      <c r="J2067">
        <v>60946</v>
      </c>
      <c r="K2067">
        <v>1</v>
      </c>
    </row>
    <row r="2068" spans="1:11" x14ac:dyDescent="0.25">
      <c r="A2068">
        <v>2011</v>
      </c>
      <c r="B2068" t="s">
        <v>18</v>
      </c>
      <c r="C2068" t="s">
        <v>29</v>
      </c>
      <c r="D2068" t="s">
        <v>20</v>
      </c>
      <c r="E2068" t="s">
        <v>121</v>
      </c>
      <c r="F2068" t="s">
        <v>116</v>
      </c>
      <c r="G2068" t="s">
        <v>144</v>
      </c>
      <c r="H2068" t="s">
        <v>120</v>
      </c>
      <c r="I2068">
        <v>1</v>
      </c>
      <c r="J2068">
        <v>121727186.439</v>
      </c>
      <c r="K2068">
        <v>22</v>
      </c>
    </row>
    <row r="2069" spans="1:11" x14ac:dyDescent="0.25">
      <c r="A2069">
        <v>2011</v>
      </c>
      <c r="B2069" t="s">
        <v>18</v>
      </c>
      <c r="C2069" t="s">
        <v>29</v>
      </c>
      <c r="D2069" t="s">
        <v>30</v>
      </c>
      <c r="E2069" t="s">
        <v>326</v>
      </c>
      <c r="F2069" t="s">
        <v>129</v>
      </c>
      <c r="G2069" t="s">
        <v>28</v>
      </c>
      <c r="H2069" t="s">
        <v>120</v>
      </c>
      <c r="I2069">
        <v>1</v>
      </c>
      <c r="J2069">
        <v>137782.46969999999</v>
      </c>
      <c r="K2069">
        <v>3</v>
      </c>
    </row>
    <row r="2070" spans="1:11" x14ac:dyDescent="0.25">
      <c r="A2070">
        <v>2011</v>
      </c>
      <c r="B2070" t="s">
        <v>18</v>
      </c>
      <c r="C2070" t="s">
        <v>29</v>
      </c>
      <c r="D2070" t="s">
        <v>30</v>
      </c>
      <c r="E2070" t="s">
        <v>227</v>
      </c>
      <c r="F2070" t="s">
        <v>129</v>
      </c>
      <c r="G2070" t="s">
        <v>28</v>
      </c>
      <c r="H2070" t="s">
        <v>120</v>
      </c>
      <c r="I2070">
        <v>1</v>
      </c>
      <c r="J2070">
        <v>27991</v>
      </c>
      <c r="K2070">
        <v>2</v>
      </c>
    </row>
    <row r="2071" spans="1:11" x14ac:dyDescent="0.25">
      <c r="A2071">
        <v>2011</v>
      </c>
      <c r="B2071" t="s">
        <v>18</v>
      </c>
      <c r="C2071" t="s">
        <v>29</v>
      </c>
      <c r="D2071" t="s">
        <v>36</v>
      </c>
      <c r="E2071" t="s">
        <v>294</v>
      </c>
      <c r="F2071" t="s">
        <v>129</v>
      </c>
      <c r="G2071" t="s">
        <v>28</v>
      </c>
      <c r="H2071" t="s">
        <v>120</v>
      </c>
      <c r="I2071">
        <v>1</v>
      </c>
      <c r="J2071">
        <v>14184</v>
      </c>
      <c r="K2071">
        <v>1</v>
      </c>
    </row>
    <row r="2072" spans="1:11" x14ac:dyDescent="0.25">
      <c r="A2072">
        <v>2011</v>
      </c>
      <c r="B2072" t="s">
        <v>18</v>
      </c>
      <c r="C2072" t="s">
        <v>29</v>
      </c>
      <c r="D2072" t="s">
        <v>36</v>
      </c>
      <c r="E2072" t="s">
        <v>153</v>
      </c>
      <c r="F2072" t="s">
        <v>116</v>
      </c>
      <c r="G2072" t="s">
        <v>286</v>
      </c>
      <c r="H2072" t="s">
        <v>120</v>
      </c>
      <c r="I2072">
        <v>1</v>
      </c>
      <c r="J2072">
        <v>32025214</v>
      </c>
      <c r="K2072">
        <v>7</v>
      </c>
    </row>
    <row r="2073" spans="1:11" x14ac:dyDescent="0.25">
      <c r="A2073">
        <v>2011</v>
      </c>
      <c r="B2073" t="s">
        <v>18</v>
      </c>
      <c r="C2073" t="s">
        <v>29</v>
      </c>
      <c r="D2073" t="s">
        <v>42</v>
      </c>
      <c r="E2073" t="s">
        <v>115</v>
      </c>
      <c r="F2073" t="s">
        <v>116</v>
      </c>
      <c r="G2073" t="s">
        <v>28</v>
      </c>
      <c r="H2073" t="s">
        <v>120</v>
      </c>
      <c r="I2073">
        <v>1</v>
      </c>
      <c r="J2073">
        <v>3195385.5898000002</v>
      </c>
      <c r="K2073">
        <v>10</v>
      </c>
    </row>
    <row r="2074" spans="1:11" x14ac:dyDescent="0.25">
      <c r="A2074">
        <v>2011</v>
      </c>
      <c r="B2074" t="s">
        <v>18</v>
      </c>
      <c r="C2074" t="s">
        <v>29</v>
      </c>
      <c r="D2074" t="s">
        <v>73</v>
      </c>
      <c r="E2074" t="s">
        <v>345</v>
      </c>
      <c r="F2074" t="s">
        <v>171</v>
      </c>
      <c r="G2074" t="s">
        <v>28</v>
      </c>
      <c r="H2074" t="s">
        <v>120</v>
      </c>
      <c r="I2074">
        <v>1</v>
      </c>
      <c r="J2074">
        <v>67595646.5</v>
      </c>
      <c r="K2074">
        <v>14</v>
      </c>
    </row>
    <row r="2075" spans="1:11" x14ac:dyDescent="0.25">
      <c r="A2075">
        <v>2011</v>
      </c>
      <c r="B2075" t="s">
        <v>18</v>
      </c>
      <c r="C2075" t="s">
        <v>29</v>
      </c>
      <c r="D2075" t="s">
        <v>67</v>
      </c>
      <c r="E2075" t="s">
        <v>246</v>
      </c>
      <c r="F2075" t="s">
        <v>129</v>
      </c>
      <c r="G2075" t="s">
        <v>28</v>
      </c>
      <c r="H2075" t="s">
        <v>120</v>
      </c>
      <c r="I2075">
        <v>1</v>
      </c>
      <c r="J2075">
        <v>1074446.875</v>
      </c>
      <c r="K2075">
        <v>1</v>
      </c>
    </row>
    <row r="2076" spans="1:11" x14ac:dyDescent="0.25">
      <c r="A2076">
        <v>2011</v>
      </c>
      <c r="B2076" t="s">
        <v>18</v>
      </c>
      <c r="C2076" t="s">
        <v>29</v>
      </c>
      <c r="D2076" t="s">
        <v>68</v>
      </c>
      <c r="E2076" t="s">
        <v>346</v>
      </c>
      <c r="F2076" t="s">
        <v>194</v>
      </c>
      <c r="G2076" t="s">
        <v>28</v>
      </c>
      <c r="H2076" t="s">
        <v>120</v>
      </c>
      <c r="I2076">
        <v>1</v>
      </c>
      <c r="J2076">
        <v>1035239.0683</v>
      </c>
      <c r="K2076">
        <v>30</v>
      </c>
    </row>
    <row r="2077" spans="1:11" x14ac:dyDescent="0.25">
      <c r="A2077">
        <v>2011</v>
      </c>
      <c r="B2077" t="s">
        <v>18</v>
      </c>
      <c r="C2077" t="s">
        <v>29</v>
      </c>
      <c r="D2077" t="s">
        <v>20</v>
      </c>
      <c r="E2077" t="s">
        <v>118</v>
      </c>
      <c r="F2077" t="s">
        <v>116</v>
      </c>
      <c r="G2077" t="s">
        <v>144</v>
      </c>
      <c r="H2077" t="s">
        <v>120</v>
      </c>
      <c r="I2077">
        <v>1</v>
      </c>
      <c r="J2077">
        <v>0</v>
      </c>
      <c r="K2077">
        <v>9</v>
      </c>
    </row>
    <row r="2078" spans="1:11" x14ac:dyDescent="0.25">
      <c r="A2078">
        <v>2011</v>
      </c>
      <c r="B2078" t="s">
        <v>18</v>
      </c>
      <c r="C2078" t="s">
        <v>29</v>
      </c>
      <c r="D2078" t="s">
        <v>20</v>
      </c>
      <c r="E2078" t="s">
        <v>125</v>
      </c>
      <c r="F2078" t="s">
        <v>116</v>
      </c>
      <c r="G2078" t="s">
        <v>28</v>
      </c>
      <c r="H2078" t="s">
        <v>120</v>
      </c>
      <c r="I2078">
        <v>1</v>
      </c>
      <c r="J2078">
        <v>81227284.375</v>
      </c>
      <c r="K2078">
        <v>7</v>
      </c>
    </row>
    <row r="2079" spans="1:11" x14ac:dyDescent="0.25">
      <c r="A2079">
        <v>2011</v>
      </c>
      <c r="B2079" t="s">
        <v>18</v>
      </c>
      <c r="C2079" t="s">
        <v>29</v>
      </c>
      <c r="D2079" t="s">
        <v>20</v>
      </c>
      <c r="E2079" t="s">
        <v>121</v>
      </c>
      <c r="F2079" t="s">
        <v>116</v>
      </c>
      <c r="G2079" t="s">
        <v>28</v>
      </c>
      <c r="H2079" t="s">
        <v>120</v>
      </c>
      <c r="I2079">
        <v>1</v>
      </c>
      <c r="J2079">
        <v>726628</v>
      </c>
      <c r="K2079">
        <v>3</v>
      </c>
    </row>
    <row r="2080" spans="1:11" x14ac:dyDescent="0.25">
      <c r="A2080">
        <v>2011</v>
      </c>
      <c r="B2080" t="s">
        <v>18</v>
      </c>
      <c r="C2080" t="s">
        <v>29</v>
      </c>
      <c r="D2080" t="s">
        <v>92</v>
      </c>
      <c r="E2080" t="s">
        <v>390</v>
      </c>
      <c r="F2080" t="s">
        <v>136</v>
      </c>
      <c r="G2080" t="s">
        <v>28</v>
      </c>
      <c r="H2080" t="s">
        <v>120</v>
      </c>
      <c r="I2080">
        <v>1</v>
      </c>
      <c r="J2080">
        <v>0</v>
      </c>
      <c r="K2080">
        <v>2</v>
      </c>
    </row>
    <row r="2081" spans="1:11" x14ac:dyDescent="0.25">
      <c r="A2081">
        <v>2011</v>
      </c>
      <c r="B2081" t="s">
        <v>18</v>
      </c>
      <c r="C2081" t="s">
        <v>29</v>
      </c>
      <c r="D2081" t="s">
        <v>30</v>
      </c>
      <c r="E2081" t="s">
        <v>197</v>
      </c>
      <c r="F2081" t="s">
        <v>129</v>
      </c>
      <c r="G2081" t="s">
        <v>28</v>
      </c>
      <c r="H2081" t="s">
        <v>120</v>
      </c>
      <c r="I2081">
        <v>1</v>
      </c>
      <c r="J2081">
        <v>108911.60159999999</v>
      </c>
      <c r="K2081">
        <v>1</v>
      </c>
    </row>
    <row r="2082" spans="1:11" x14ac:dyDescent="0.25">
      <c r="A2082">
        <v>2011</v>
      </c>
      <c r="B2082" t="s">
        <v>18</v>
      </c>
      <c r="C2082" t="s">
        <v>29</v>
      </c>
      <c r="D2082" t="s">
        <v>30</v>
      </c>
      <c r="E2082" t="s">
        <v>138</v>
      </c>
      <c r="F2082" t="s">
        <v>129</v>
      </c>
      <c r="G2082" t="s">
        <v>28</v>
      </c>
      <c r="H2082" t="s">
        <v>120</v>
      </c>
      <c r="I2082">
        <v>1</v>
      </c>
      <c r="J2082">
        <v>588754</v>
      </c>
      <c r="K2082">
        <v>5</v>
      </c>
    </row>
    <row r="2083" spans="1:11" x14ac:dyDescent="0.25">
      <c r="A2083">
        <v>2011</v>
      </c>
      <c r="B2083" t="s">
        <v>18</v>
      </c>
      <c r="C2083" t="s">
        <v>29</v>
      </c>
      <c r="D2083" t="s">
        <v>30</v>
      </c>
      <c r="E2083" t="s">
        <v>128</v>
      </c>
      <c r="F2083" t="s">
        <v>129</v>
      </c>
      <c r="G2083" t="s">
        <v>28</v>
      </c>
      <c r="H2083" t="s">
        <v>145</v>
      </c>
      <c r="I2083">
        <v>1</v>
      </c>
      <c r="J2083">
        <v>5466374.1875</v>
      </c>
      <c r="K2083">
        <v>3</v>
      </c>
    </row>
    <row r="2084" spans="1:11" x14ac:dyDescent="0.25">
      <c r="A2084">
        <v>2011</v>
      </c>
      <c r="B2084" t="s">
        <v>18</v>
      </c>
      <c r="C2084" t="s">
        <v>29</v>
      </c>
      <c r="D2084" t="s">
        <v>30</v>
      </c>
      <c r="E2084" t="s">
        <v>128</v>
      </c>
      <c r="F2084" t="s">
        <v>129</v>
      </c>
      <c r="G2084" t="s">
        <v>28</v>
      </c>
      <c r="H2084" t="s">
        <v>120</v>
      </c>
      <c r="I2084">
        <v>1</v>
      </c>
      <c r="J2084">
        <v>13381212.330600001</v>
      </c>
      <c r="K2084">
        <v>53</v>
      </c>
    </row>
    <row r="2085" spans="1:11" x14ac:dyDescent="0.25">
      <c r="A2085">
        <v>2011</v>
      </c>
      <c r="B2085" t="s">
        <v>18</v>
      </c>
      <c r="C2085" t="s">
        <v>29</v>
      </c>
      <c r="D2085" t="s">
        <v>30</v>
      </c>
      <c r="E2085" t="s">
        <v>128</v>
      </c>
      <c r="F2085" t="s">
        <v>129</v>
      </c>
      <c r="G2085" t="s">
        <v>28</v>
      </c>
      <c r="H2085" t="s">
        <v>188</v>
      </c>
      <c r="I2085">
        <v>1</v>
      </c>
      <c r="J2085">
        <v>0</v>
      </c>
      <c r="K2085">
        <v>0</v>
      </c>
    </row>
    <row r="2086" spans="1:11" x14ac:dyDescent="0.25">
      <c r="A2086">
        <v>2011</v>
      </c>
      <c r="B2086" t="s">
        <v>18</v>
      </c>
      <c r="C2086" t="s">
        <v>29</v>
      </c>
      <c r="D2086" t="s">
        <v>30</v>
      </c>
      <c r="E2086" t="s">
        <v>162</v>
      </c>
      <c r="F2086" t="s">
        <v>129</v>
      </c>
      <c r="G2086" t="s">
        <v>28</v>
      </c>
      <c r="H2086" t="s">
        <v>120</v>
      </c>
      <c r="I2086">
        <v>1</v>
      </c>
      <c r="J2086">
        <v>5252400.8398000002</v>
      </c>
      <c r="K2086">
        <v>13</v>
      </c>
    </row>
    <row r="2087" spans="1:11" x14ac:dyDescent="0.25">
      <c r="A2087">
        <v>2011</v>
      </c>
      <c r="B2087" t="s">
        <v>18</v>
      </c>
      <c r="C2087" t="s">
        <v>29</v>
      </c>
      <c r="D2087" t="s">
        <v>30</v>
      </c>
      <c r="E2087" t="s">
        <v>222</v>
      </c>
      <c r="F2087" t="s">
        <v>129</v>
      </c>
      <c r="G2087" t="s">
        <v>28</v>
      </c>
      <c r="H2087" t="s">
        <v>204</v>
      </c>
      <c r="I2087">
        <v>1</v>
      </c>
      <c r="J2087">
        <v>3434991</v>
      </c>
      <c r="K2087">
        <v>12</v>
      </c>
    </row>
    <row r="2088" spans="1:11" x14ac:dyDescent="0.25">
      <c r="A2088">
        <v>2011</v>
      </c>
      <c r="B2088" t="s">
        <v>18</v>
      </c>
      <c r="C2088" t="s">
        <v>29</v>
      </c>
      <c r="D2088" t="s">
        <v>30</v>
      </c>
      <c r="E2088" t="s">
        <v>189</v>
      </c>
      <c r="F2088" t="s">
        <v>129</v>
      </c>
      <c r="G2088" t="s">
        <v>28</v>
      </c>
      <c r="H2088" t="s">
        <v>145</v>
      </c>
      <c r="I2088">
        <v>1</v>
      </c>
      <c r="J2088">
        <v>51559936</v>
      </c>
      <c r="K2088">
        <v>21</v>
      </c>
    </row>
    <row r="2089" spans="1:11" x14ac:dyDescent="0.25">
      <c r="A2089">
        <v>2011</v>
      </c>
      <c r="B2089" t="s">
        <v>18</v>
      </c>
      <c r="C2089" t="s">
        <v>29</v>
      </c>
      <c r="D2089" t="s">
        <v>30</v>
      </c>
      <c r="E2089" t="s">
        <v>186</v>
      </c>
      <c r="F2089" t="s">
        <v>129</v>
      </c>
      <c r="G2089" t="s">
        <v>28</v>
      </c>
      <c r="H2089" t="s">
        <v>120</v>
      </c>
      <c r="I2089">
        <v>1</v>
      </c>
      <c r="J2089">
        <v>4994274.875</v>
      </c>
      <c r="K2089">
        <v>14</v>
      </c>
    </row>
    <row r="2090" spans="1:11" x14ac:dyDescent="0.25">
      <c r="A2090">
        <v>2011</v>
      </c>
      <c r="B2090" t="s">
        <v>18</v>
      </c>
      <c r="C2090" t="s">
        <v>29</v>
      </c>
      <c r="D2090" t="s">
        <v>36</v>
      </c>
      <c r="E2090" t="s">
        <v>164</v>
      </c>
      <c r="F2090" t="s">
        <v>129</v>
      </c>
      <c r="G2090" t="s">
        <v>28</v>
      </c>
      <c r="H2090" t="s">
        <v>131</v>
      </c>
      <c r="I2090">
        <v>1</v>
      </c>
      <c r="J2090">
        <v>0</v>
      </c>
      <c r="K2090">
        <v>0</v>
      </c>
    </row>
    <row r="2091" spans="1:11" x14ac:dyDescent="0.25">
      <c r="A2091">
        <v>2011</v>
      </c>
      <c r="B2091" t="s">
        <v>18</v>
      </c>
      <c r="C2091" t="s">
        <v>29</v>
      </c>
      <c r="D2091" t="s">
        <v>42</v>
      </c>
      <c r="E2091" t="s">
        <v>180</v>
      </c>
      <c r="F2091" t="s">
        <v>171</v>
      </c>
      <c r="G2091" t="s">
        <v>28</v>
      </c>
      <c r="H2091" t="s">
        <v>122</v>
      </c>
      <c r="I2091">
        <v>1</v>
      </c>
      <c r="J2091">
        <v>0</v>
      </c>
      <c r="K2091">
        <v>5</v>
      </c>
    </row>
    <row r="2092" spans="1:11" x14ac:dyDescent="0.25">
      <c r="A2092">
        <v>2011</v>
      </c>
      <c r="B2092" t="s">
        <v>18</v>
      </c>
      <c r="C2092" t="s">
        <v>29</v>
      </c>
      <c r="D2092" t="s">
        <v>67</v>
      </c>
      <c r="E2092" t="s">
        <v>273</v>
      </c>
      <c r="F2092" t="s">
        <v>129</v>
      </c>
      <c r="G2092" t="s">
        <v>28</v>
      </c>
      <c r="H2092" t="s">
        <v>120</v>
      </c>
      <c r="I2092">
        <v>1</v>
      </c>
      <c r="J2092">
        <v>-2927.3501000000001</v>
      </c>
      <c r="K2092">
        <v>1</v>
      </c>
    </row>
    <row r="2093" spans="1:11" x14ac:dyDescent="0.25">
      <c r="A2093">
        <v>2011</v>
      </c>
      <c r="B2093" t="s">
        <v>18</v>
      </c>
      <c r="C2093" t="s">
        <v>29</v>
      </c>
      <c r="D2093" t="s">
        <v>68</v>
      </c>
      <c r="E2093" t="s">
        <v>193</v>
      </c>
      <c r="F2093" t="s">
        <v>194</v>
      </c>
      <c r="G2093" t="s">
        <v>28</v>
      </c>
      <c r="H2093" t="s">
        <v>120</v>
      </c>
      <c r="I2093">
        <v>1</v>
      </c>
      <c r="J2093">
        <v>456146</v>
      </c>
      <c r="K2093">
        <v>4</v>
      </c>
    </row>
    <row r="2094" spans="1:11" x14ac:dyDescent="0.25">
      <c r="A2094">
        <v>2011</v>
      </c>
      <c r="B2094" t="s">
        <v>18</v>
      </c>
      <c r="C2094" t="s">
        <v>29</v>
      </c>
      <c r="D2094" t="s">
        <v>50</v>
      </c>
      <c r="E2094" t="s">
        <v>190</v>
      </c>
      <c r="F2094" t="s">
        <v>171</v>
      </c>
      <c r="G2094" t="s">
        <v>28</v>
      </c>
      <c r="H2094" t="s">
        <v>131</v>
      </c>
      <c r="I2094">
        <v>1</v>
      </c>
      <c r="J2094">
        <v>0</v>
      </c>
      <c r="K2094">
        <v>0</v>
      </c>
    </row>
    <row r="2095" spans="1:11" x14ac:dyDescent="0.25">
      <c r="A2095">
        <v>2011</v>
      </c>
      <c r="B2095" t="s">
        <v>18</v>
      </c>
      <c r="C2095" t="s">
        <v>29</v>
      </c>
      <c r="D2095" t="s">
        <v>50</v>
      </c>
      <c r="E2095" t="s">
        <v>409</v>
      </c>
      <c r="F2095" t="s">
        <v>136</v>
      </c>
      <c r="G2095" t="s">
        <v>28</v>
      </c>
      <c r="H2095" t="s">
        <v>120</v>
      </c>
      <c r="I2095">
        <v>1</v>
      </c>
      <c r="J2095">
        <v>292807.95309999998</v>
      </c>
      <c r="K2095">
        <v>4</v>
      </c>
    </row>
    <row r="2096" spans="1:11" x14ac:dyDescent="0.25">
      <c r="A2096">
        <v>2011</v>
      </c>
      <c r="B2096" t="s">
        <v>18</v>
      </c>
      <c r="C2096" t="s">
        <v>78</v>
      </c>
      <c r="D2096" t="s">
        <v>42</v>
      </c>
      <c r="E2096" t="s">
        <v>115</v>
      </c>
      <c r="F2096" t="s">
        <v>116</v>
      </c>
      <c r="G2096" t="s">
        <v>28</v>
      </c>
      <c r="H2096" t="s">
        <v>120</v>
      </c>
      <c r="I2096">
        <v>1</v>
      </c>
      <c r="J2096">
        <v>-578477.15630000003</v>
      </c>
      <c r="K2096">
        <v>4</v>
      </c>
    </row>
    <row r="2097" spans="1:11" x14ac:dyDescent="0.25">
      <c r="A2097">
        <v>2011</v>
      </c>
      <c r="B2097" t="s">
        <v>18</v>
      </c>
      <c r="C2097" t="s">
        <v>78</v>
      </c>
      <c r="D2097" t="s">
        <v>42</v>
      </c>
      <c r="E2097" t="s">
        <v>115</v>
      </c>
      <c r="F2097" t="s">
        <v>116</v>
      </c>
      <c r="G2097" t="s">
        <v>224</v>
      </c>
      <c r="H2097" t="s">
        <v>120</v>
      </c>
      <c r="I2097">
        <v>1</v>
      </c>
      <c r="J2097">
        <v>-69000</v>
      </c>
      <c r="K2097">
        <v>3</v>
      </c>
    </row>
    <row r="2098" spans="1:11" x14ac:dyDescent="0.25">
      <c r="A2098">
        <v>2011</v>
      </c>
      <c r="B2098" t="s">
        <v>18</v>
      </c>
      <c r="C2098" t="s">
        <v>78</v>
      </c>
      <c r="D2098" t="s">
        <v>38</v>
      </c>
      <c r="E2098" t="s">
        <v>196</v>
      </c>
      <c r="F2098" t="s">
        <v>142</v>
      </c>
      <c r="G2098" t="s">
        <v>208</v>
      </c>
      <c r="H2098" t="s">
        <v>120</v>
      </c>
      <c r="I2098">
        <v>1</v>
      </c>
      <c r="J2098">
        <v>-1328038.7997999999</v>
      </c>
      <c r="K2098">
        <v>2</v>
      </c>
    </row>
    <row r="2099" spans="1:11" x14ac:dyDescent="0.25">
      <c r="A2099">
        <v>2011</v>
      </c>
      <c r="B2099" t="s">
        <v>18</v>
      </c>
      <c r="C2099" t="s">
        <v>78</v>
      </c>
      <c r="D2099" t="s">
        <v>38</v>
      </c>
      <c r="E2099" t="s">
        <v>191</v>
      </c>
      <c r="F2099" t="s">
        <v>124</v>
      </c>
      <c r="G2099" t="s">
        <v>28</v>
      </c>
      <c r="H2099" t="s">
        <v>120</v>
      </c>
      <c r="I2099">
        <v>1</v>
      </c>
      <c r="J2099">
        <v>-584508</v>
      </c>
      <c r="K2099">
        <v>1</v>
      </c>
    </row>
    <row r="2100" spans="1:11" x14ac:dyDescent="0.25">
      <c r="A2100">
        <v>2012</v>
      </c>
      <c r="B2100" t="s">
        <v>18</v>
      </c>
      <c r="C2100" t="s">
        <v>19</v>
      </c>
      <c r="D2100" t="s">
        <v>20</v>
      </c>
      <c r="E2100" t="s">
        <v>125</v>
      </c>
      <c r="F2100" t="s">
        <v>116</v>
      </c>
      <c r="G2100" t="s">
        <v>172</v>
      </c>
      <c r="H2100" t="s">
        <v>120</v>
      </c>
      <c r="I2100">
        <v>1</v>
      </c>
      <c r="J2100">
        <v>0</v>
      </c>
      <c r="K2100">
        <v>1</v>
      </c>
    </row>
    <row r="2101" spans="1:11" x14ac:dyDescent="0.25">
      <c r="A2101">
        <v>2012</v>
      </c>
      <c r="B2101" t="s">
        <v>18</v>
      </c>
      <c r="C2101" t="s">
        <v>19</v>
      </c>
      <c r="D2101" t="s">
        <v>20</v>
      </c>
      <c r="E2101" t="s">
        <v>125</v>
      </c>
      <c r="F2101" t="s">
        <v>116</v>
      </c>
      <c r="G2101" t="s">
        <v>137</v>
      </c>
      <c r="H2101" t="s">
        <v>145</v>
      </c>
      <c r="I2101">
        <v>1</v>
      </c>
      <c r="J2101">
        <v>808792.25</v>
      </c>
      <c r="K2101">
        <v>11</v>
      </c>
    </row>
    <row r="2102" spans="1:11" x14ac:dyDescent="0.25">
      <c r="A2102">
        <v>2012</v>
      </c>
      <c r="B2102" t="s">
        <v>18</v>
      </c>
      <c r="C2102" t="s">
        <v>19</v>
      </c>
      <c r="D2102" t="s">
        <v>20</v>
      </c>
      <c r="E2102" t="s">
        <v>125</v>
      </c>
      <c r="F2102" t="s">
        <v>116</v>
      </c>
      <c r="G2102" t="s">
        <v>137</v>
      </c>
      <c r="H2102" t="s">
        <v>122</v>
      </c>
      <c r="I2102">
        <v>1</v>
      </c>
      <c r="J2102">
        <v>1196817.5898</v>
      </c>
      <c r="K2102">
        <v>19</v>
      </c>
    </row>
    <row r="2103" spans="1:11" x14ac:dyDescent="0.25">
      <c r="A2103">
        <v>2012</v>
      </c>
      <c r="B2103" t="s">
        <v>18</v>
      </c>
      <c r="C2103" t="s">
        <v>19</v>
      </c>
      <c r="D2103" t="s">
        <v>20</v>
      </c>
      <c r="E2103" t="s">
        <v>121</v>
      </c>
      <c r="F2103" t="s">
        <v>116</v>
      </c>
      <c r="G2103" t="s">
        <v>28</v>
      </c>
      <c r="H2103" t="s">
        <v>145</v>
      </c>
      <c r="I2103">
        <v>1</v>
      </c>
      <c r="J2103">
        <v>0</v>
      </c>
      <c r="K2103">
        <v>2</v>
      </c>
    </row>
    <row r="2104" spans="1:11" x14ac:dyDescent="0.25">
      <c r="A2104">
        <v>2012</v>
      </c>
      <c r="B2104" t="s">
        <v>18</v>
      </c>
      <c r="C2104" t="s">
        <v>19</v>
      </c>
      <c r="D2104" t="s">
        <v>20</v>
      </c>
      <c r="E2104" t="s">
        <v>192</v>
      </c>
      <c r="F2104" t="s">
        <v>116</v>
      </c>
      <c r="G2104" t="s">
        <v>28</v>
      </c>
      <c r="H2104" t="s">
        <v>120</v>
      </c>
      <c r="I2104">
        <v>1</v>
      </c>
      <c r="J2104">
        <v>3431386</v>
      </c>
      <c r="K2104">
        <v>1</v>
      </c>
    </row>
    <row r="2105" spans="1:11" x14ac:dyDescent="0.25">
      <c r="A2105">
        <v>2012</v>
      </c>
      <c r="B2105" t="s">
        <v>18</v>
      </c>
      <c r="C2105" t="s">
        <v>19</v>
      </c>
      <c r="D2105" t="s">
        <v>30</v>
      </c>
      <c r="E2105" t="s">
        <v>149</v>
      </c>
      <c r="F2105" t="s">
        <v>129</v>
      </c>
      <c r="G2105" t="s">
        <v>147</v>
      </c>
      <c r="H2105" t="s">
        <v>204</v>
      </c>
      <c r="I2105">
        <v>1</v>
      </c>
      <c r="J2105">
        <v>-5701.73</v>
      </c>
      <c r="K2105">
        <v>1</v>
      </c>
    </row>
    <row r="2106" spans="1:11" x14ac:dyDescent="0.25">
      <c r="A2106">
        <v>2012</v>
      </c>
      <c r="B2106" t="s">
        <v>18</v>
      </c>
      <c r="C2106" t="s">
        <v>19</v>
      </c>
      <c r="D2106" t="s">
        <v>30</v>
      </c>
      <c r="E2106" t="s">
        <v>198</v>
      </c>
      <c r="F2106" t="s">
        <v>129</v>
      </c>
      <c r="G2106" t="s">
        <v>28</v>
      </c>
      <c r="H2106" t="s">
        <v>120</v>
      </c>
      <c r="I2106">
        <v>1</v>
      </c>
      <c r="J2106">
        <v>-525783.83979999996</v>
      </c>
      <c r="K2106">
        <v>30</v>
      </c>
    </row>
    <row r="2107" spans="1:11" x14ac:dyDescent="0.25">
      <c r="A2107">
        <v>2012</v>
      </c>
      <c r="B2107" t="s">
        <v>18</v>
      </c>
      <c r="C2107" t="s">
        <v>19</v>
      </c>
      <c r="D2107" t="s">
        <v>30</v>
      </c>
      <c r="E2107" t="s">
        <v>252</v>
      </c>
      <c r="F2107" t="s">
        <v>129</v>
      </c>
      <c r="G2107" t="s">
        <v>28</v>
      </c>
      <c r="H2107" t="s">
        <v>120</v>
      </c>
      <c r="I2107">
        <v>1</v>
      </c>
      <c r="J2107">
        <v>2167969</v>
      </c>
      <c r="K2107">
        <v>7</v>
      </c>
    </row>
    <row r="2108" spans="1:11" x14ac:dyDescent="0.25">
      <c r="A2108">
        <v>2012</v>
      </c>
      <c r="B2108" t="s">
        <v>18</v>
      </c>
      <c r="C2108" t="s">
        <v>19</v>
      </c>
      <c r="D2108" t="s">
        <v>30</v>
      </c>
      <c r="E2108" t="s">
        <v>132</v>
      </c>
      <c r="F2108" t="s">
        <v>129</v>
      </c>
      <c r="G2108" t="s">
        <v>28</v>
      </c>
      <c r="H2108" t="s">
        <v>120</v>
      </c>
      <c r="I2108">
        <v>1</v>
      </c>
      <c r="J2108">
        <v>321662883</v>
      </c>
      <c r="K2108">
        <v>63</v>
      </c>
    </row>
    <row r="2109" spans="1:11" x14ac:dyDescent="0.25">
      <c r="A2109">
        <v>2012</v>
      </c>
      <c r="B2109" t="s">
        <v>18</v>
      </c>
      <c r="C2109" t="s">
        <v>19</v>
      </c>
      <c r="D2109" t="s">
        <v>30</v>
      </c>
      <c r="E2109" t="s">
        <v>410</v>
      </c>
      <c r="F2109" t="s">
        <v>129</v>
      </c>
      <c r="G2109" t="s">
        <v>28</v>
      </c>
      <c r="H2109" t="s">
        <v>120</v>
      </c>
      <c r="I2109">
        <v>1</v>
      </c>
      <c r="J2109">
        <v>79142.800799999997</v>
      </c>
      <c r="K2109">
        <v>2</v>
      </c>
    </row>
    <row r="2110" spans="1:11" x14ac:dyDescent="0.25">
      <c r="A2110">
        <v>2012</v>
      </c>
      <c r="B2110" t="s">
        <v>18</v>
      </c>
      <c r="C2110" t="s">
        <v>19</v>
      </c>
      <c r="D2110" t="s">
        <v>30</v>
      </c>
      <c r="E2110" t="s">
        <v>322</v>
      </c>
      <c r="F2110" t="s">
        <v>129</v>
      </c>
      <c r="G2110" t="s">
        <v>28</v>
      </c>
      <c r="H2110" t="s">
        <v>120</v>
      </c>
      <c r="I2110">
        <v>1</v>
      </c>
      <c r="J2110">
        <v>99832.843800000002</v>
      </c>
      <c r="K2110">
        <v>1</v>
      </c>
    </row>
    <row r="2111" spans="1:11" x14ac:dyDescent="0.25">
      <c r="A2111">
        <v>2011</v>
      </c>
      <c r="B2111" t="s">
        <v>18</v>
      </c>
      <c r="C2111" t="s">
        <v>19</v>
      </c>
      <c r="D2111" t="s">
        <v>38</v>
      </c>
      <c r="E2111" t="s">
        <v>221</v>
      </c>
      <c r="F2111" t="s">
        <v>129</v>
      </c>
      <c r="G2111" t="s">
        <v>28</v>
      </c>
      <c r="H2111" t="s">
        <v>120</v>
      </c>
      <c r="I2111">
        <v>1</v>
      </c>
      <c r="J2111">
        <v>40403</v>
      </c>
      <c r="K2111">
        <v>3</v>
      </c>
    </row>
    <row r="2112" spans="1:11" x14ac:dyDescent="0.25">
      <c r="A2112">
        <v>2011</v>
      </c>
      <c r="B2112" t="s">
        <v>18</v>
      </c>
      <c r="C2112" t="s">
        <v>19</v>
      </c>
      <c r="D2112" t="s">
        <v>38</v>
      </c>
      <c r="E2112" t="s">
        <v>196</v>
      </c>
      <c r="F2112" t="s">
        <v>142</v>
      </c>
      <c r="G2112" t="s">
        <v>28</v>
      </c>
      <c r="H2112" t="s">
        <v>120</v>
      </c>
      <c r="I2112">
        <v>1</v>
      </c>
      <c r="J2112">
        <v>0</v>
      </c>
      <c r="K2112">
        <v>0</v>
      </c>
    </row>
    <row r="2113" spans="1:11" x14ac:dyDescent="0.25">
      <c r="A2113">
        <v>2011</v>
      </c>
      <c r="B2113" t="s">
        <v>18</v>
      </c>
      <c r="C2113" t="s">
        <v>19</v>
      </c>
      <c r="D2113" t="s">
        <v>38</v>
      </c>
      <c r="E2113" t="s">
        <v>268</v>
      </c>
      <c r="F2113" t="s">
        <v>129</v>
      </c>
      <c r="G2113" t="s">
        <v>203</v>
      </c>
      <c r="H2113" t="s">
        <v>120</v>
      </c>
      <c r="I2113">
        <v>1</v>
      </c>
      <c r="J2113">
        <v>67303.046900000001</v>
      </c>
      <c r="K2113">
        <v>1</v>
      </c>
    </row>
    <row r="2114" spans="1:11" x14ac:dyDescent="0.25">
      <c r="A2114">
        <v>2011</v>
      </c>
      <c r="B2114" t="s">
        <v>18</v>
      </c>
      <c r="C2114" t="s">
        <v>19</v>
      </c>
      <c r="D2114" t="s">
        <v>38</v>
      </c>
      <c r="E2114" t="s">
        <v>123</v>
      </c>
      <c r="F2114" t="s">
        <v>124</v>
      </c>
      <c r="G2114" t="s">
        <v>28</v>
      </c>
      <c r="H2114" t="s">
        <v>204</v>
      </c>
      <c r="I2114">
        <v>1</v>
      </c>
      <c r="J2114">
        <v>1521570</v>
      </c>
      <c r="K2114">
        <v>3</v>
      </c>
    </row>
    <row r="2115" spans="1:11" x14ac:dyDescent="0.25">
      <c r="A2115">
        <v>2011</v>
      </c>
      <c r="B2115" t="s">
        <v>18</v>
      </c>
      <c r="C2115" t="s">
        <v>60</v>
      </c>
      <c r="D2115" t="s">
        <v>30</v>
      </c>
      <c r="E2115" t="s">
        <v>128</v>
      </c>
      <c r="F2115" t="s">
        <v>129</v>
      </c>
      <c r="G2115" t="s">
        <v>313</v>
      </c>
      <c r="H2115" t="s">
        <v>120</v>
      </c>
      <c r="I2115">
        <v>1</v>
      </c>
      <c r="J2115">
        <v>29702972.327199999</v>
      </c>
      <c r="K2115">
        <v>10</v>
      </c>
    </row>
    <row r="2116" spans="1:11" x14ac:dyDescent="0.25">
      <c r="A2116">
        <v>2011</v>
      </c>
      <c r="B2116" t="s">
        <v>18</v>
      </c>
      <c r="C2116" t="s">
        <v>60</v>
      </c>
      <c r="D2116" t="s">
        <v>30</v>
      </c>
      <c r="E2116" t="s">
        <v>162</v>
      </c>
      <c r="F2116" t="s">
        <v>129</v>
      </c>
      <c r="G2116" t="s">
        <v>28</v>
      </c>
      <c r="H2116" t="s">
        <v>127</v>
      </c>
      <c r="I2116">
        <v>1</v>
      </c>
      <c r="J2116">
        <v>11825334.985300001</v>
      </c>
      <c r="K2116">
        <v>31</v>
      </c>
    </row>
    <row r="2117" spans="1:11" x14ac:dyDescent="0.25">
      <c r="A2117">
        <v>2011</v>
      </c>
      <c r="B2117" t="s">
        <v>18</v>
      </c>
      <c r="C2117" t="s">
        <v>60</v>
      </c>
      <c r="D2117" t="s">
        <v>67</v>
      </c>
      <c r="E2117" t="s">
        <v>297</v>
      </c>
      <c r="F2117" t="s">
        <v>129</v>
      </c>
      <c r="G2117" t="s">
        <v>28</v>
      </c>
      <c r="H2117" t="s">
        <v>122</v>
      </c>
      <c r="I2117">
        <v>1</v>
      </c>
      <c r="J2117">
        <v>6167602.5</v>
      </c>
      <c r="K2117">
        <v>7</v>
      </c>
    </row>
    <row r="2118" spans="1:11" x14ac:dyDescent="0.25">
      <c r="A2118">
        <v>2011</v>
      </c>
      <c r="B2118" t="s">
        <v>18</v>
      </c>
      <c r="C2118" t="s">
        <v>60</v>
      </c>
      <c r="D2118" t="s">
        <v>38</v>
      </c>
      <c r="E2118" t="s">
        <v>143</v>
      </c>
      <c r="F2118" t="s">
        <v>124</v>
      </c>
      <c r="G2118" t="s">
        <v>28</v>
      </c>
      <c r="H2118" t="s">
        <v>120</v>
      </c>
      <c r="I2118">
        <v>1</v>
      </c>
      <c r="J2118">
        <v>0</v>
      </c>
      <c r="K2118">
        <v>1</v>
      </c>
    </row>
    <row r="2119" spans="1:11" x14ac:dyDescent="0.25">
      <c r="A2119">
        <v>2011</v>
      </c>
      <c r="B2119" t="s">
        <v>18</v>
      </c>
      <c r="C2119" t="s">
        <v>60</v>
      </c>
      <c r="D2119" t="s">
        <v>38</v>
      </c>
      <c r="E2119" t="s">
        <v>196</v>
      </c>
      <c r="F2119" t="s">
        <v>142</v>
      </c>
      <c r="G2119" t="s">
        <v>144</v>
      </c>
      <c r="H2119" t="s">
        <v>120</v>
      </c>
      <c r="I2119">
        <v>1</v>
      </c>
      <c r="J2119">
        <v>30681503.5352</v>
      </c>
      <c r="K2119">
        <v>26</v>
      </c>
    </row>
    <row r="2120" spans="1:11" x14ac:dyDescent="0.25">
      <c r="A2120">
        <v>2011</v>
      </c>
      <c r="B2120" t="s">
        <v>18</v>
      </c>
      <c r="C2120" t="s">
        <v>60</v>
      </c>
      <c r="D2120" t="s">
        <v>55</v>
      </c>
      <c r="E2120" t="s">
        <v>411</v>
      </c>
      <c r="F2120" t="s">
        <v>124</v>
      </c>
      <c r="G2120" t="s">
        <v>28</v>
      </c>
      <c r="H2120" t="s">
        <v>122</v>
      </c>
      <c r="I2120">
        <v>1</v>
      </c>
      <c r="J2120">
        <v>1991475.875</v>
      </c>
      <c r="K2120">
        <v>3</v>
      </c>
    </row>
    <row r="2121" spans="1:11" x14ac:dyDescent="0.25">
      <c r="A2121">
        <v>2011</v>
      </c>
      <c r="B2121" t="s">
        <v>18</v>
      </c>
      <c r="C2121" t="s">
        <v>29</v>
      </c>
      <c r="D2121" t="s">
        <v>20</v>
      </c>
      <c r="E2121" t="s">
        <v>343</v>
      </c>
      <c r="F2121" t="s">
        <v>116</v>
      </c>
      <c r="G2121" t="s">
        <v>300</v>
      </c>
      <c r="H2121" t="s">
        <v>127</v>
      </c>
      <c r="I2121">
        <v>1</v>
      </c>
      <c r="J2121">
        <v>111336337</v>
      </c>
      <c r="K2121">
        <v>6</v>
      </c>
    </row>
    <row r="2122" spans="1:11" x14ac:dyDescent="0.25">
      <c r="A2122">
        <v>2011</v>
      </c>
      <c r="B2122" t="s">
        <v>18</v>
      </c>
      <c r="C2122" t="s">
        <v>29</v>
      </c>
      <c r="D2122" t="s">
        <v>20</v>
      </c>
      <c r="E2122" t="s">
        <v>121</v>
      </c>
      <c r="F2122" t="s">
        <v>116</v>
      </c>
      <c r="G2122" t="s">
        <v>401</v>
      </c>
      <c r="H2122" t="s">
        <v>120</v>
      </c>
      <c r="I2122">
        <v>1</v>
      </c>
      <c r="J2122">
        <v>13939804</v>
      </c>
      <c r="K2122">
        <v>4</v>
      </c>
    </row>
    <row r="2123" spans="1:11" x14ac:dyDescent="0.25">
      <c r="A2123">
        <v>2011</v>
      </c>
      <c r="B2123" t="s">
        <v>18</v>
      </c>
      <c r="C2123" t="s">
        <v>29</v>
      </c>
      <c r="D2123" t="s">
        <v>30</v>
      </c>
      <c r="E2123" t="s">
        <v>149</v>
      </c>
      <c r="F2123" t="s">
        <v>129</v>
      </c>
      <c r="G2123" t="s">
        <v>28</v>
      </c>
      <c r="H2123" t="s">
        <v>120</v>
      </c>
      <c r="I2123">
        <v>1</v>
      </c>
      <c r="J2123">
        <v>10164.7197</v>
      </c>
      <c r="K2123">
        <v>1</v>
      </c>
    </row>
    <row r="2124" spans="1:11" x14ac:dyDescent="0.25">
      <c r="A2124">
        <v>2011</v>
      </c>
      <c r="B2124" t="s">
        <v>18</v>
      </c>
      <c r="C2124" t="s">
        <v>29</v>
      </c>
      <c r="D2124" t="s">
        <v>30</v>
      </c>
      <c r="E2124" t="s">
        <v>156</v>
      </c>
      <c r="F2124" t="s">
        <v>129</v>
      </c>
      <c r="G2124" t="s">
        <v>28</v>
      </c>
      <c r="H2124" t="s">
        <v>120</v>
      </c>
      <c r="I2124">
        <v>1</v>
      </c>
      <c r="J2124">
        <v>17955838.761700001</v>
      </c>
      <c r="K2124">
        <v>7</v>
      </c>
    </row>
    <row r="2125" spans="1:11" x14ac:dyDescent="0.25">
      <c r="A2125">
        <v>2011</v>
      </c>
      <c r="B2125" t="s">
        <v>18</v>
      </c>
      <c r="C2125" t="s">
        <v>29</v>
      </c>
      <c r="D2125" t="s">
        <v>30</v>
      </c>
      <c r="E2125" t="s">
        <v>276</v>
      </c>
      <c r="F2125" t="s">
        <v>129</v>
      </c>
      <c r="G2125" t="s">
        <v>144</v>
      </c>
      <c r="H2125" t="s">
        <v>120</v>
      </c>
      <c r="I2125">
        <v>1</v>
      </c>
      <c r="J2125">
        <v>12491814</v>
      </c>
      <c r="K2125">
        <v>2</v>
      </c>
    </row>
    <row r="2126" spans="1:11" x14ac:dyDescent="0.25">
      <c r="A2126">
        <v>2011</v>
      </c>
      <c r="B2126" t="s">
        <v>18</v>
      </c>
      <c r="C2126" t="s">
        <v>29</v>
      </c>
      <c r="D2126" t="s">
        <v>30</v>
      </c>
      <c r="E2126" t="s">
        <v>222</v>
      </c>
      <c r="F2126" t="s">
        <v>129</v>
      </c>
      <c r="G2126" t="s">
        <v>28</v>
      </c>
      <c r="H2126" t="s">
        <v>145</v>
      </c>
      <c r="I2126">
        <v>1</v>
      </c>
      <c r="J2126">
        <v>1134340.9609000001</v>
      </c>
      <c r="K2126">
        <v>14</v>
      </c>
    </row>
    <row r="2127" spans="1:11" x14ac:dyDescent="0.25">
      <c r="A2127">
        <v>2011</v>
      </c>
      <c r="B2127" t="s">
        <v>18</v>
      </c>
      <c r="C2127" t="s">
        <v>29</v>
      </c>
      <c r="D2127" t="s">
        <v>30</v>
      </c>
      <c r="E2127" t="s">
        <v>380</v>
      </c>
      <c r="F2127" t="s">
        <v>129</v>
      </c>
      <c r="G2127" t="s">
        <v>28</v>
      </c>
      <c r="H2127" t="s">
        <v>120</v>
      </c>
      <c r="I2127">
        <v>1</v>
      </c>
      <c r="J2127">
        <v>0</v>
      </c>
      <c r="K2127">
        <v>1</v>
      </c>
    </row>
    <row r="2128" spans="1:11" x14ac:dyDescent="0.25">
      <c r="A2128">
        <v>2011</v>
      </c>
      <c r="B2128" t="s">
        <v>18</v>
      </c>
      <c r="C2128" t="s">
        <v>29</v>
      </c>
      <c r="D2128" t="s">
        <v>36</v>
      </c>
      <c r="E2128" t="s">
        <v>164</v>
      </c>
      <c r="F2128" t="s">
        <v>129</v>
      </c>
      <c r="G2128" t="s">
        <v>28</v>
      </c>
      <c r="H2128" t="s">
        <v>120</v>
      </c>
      <c r="I2128">
        <v>1</v>
      </c>
      <c r="J2128">
        <v>222891</v>
      </c>
      <c r="K2128">
        <v>6</v>
      </c>
    </row>
    <row r="2129" spans="1:11" x14ac:dyDescent="0.25">
      <c r="A2129">
        <v>2011</v>
      </c>
      <c r="B2129" t="s">
        <v>18</v>
      </c>
      <c r="C2129" t="s">
        <v>29</v>
      </c>
      <c r="D2129" t="s">
        <v>36</v>
      </c>
      <c r="E2129" t="s">
        <v>153</v>
      </c>
      <c r="F2129" t="s">
        <v>116</v>
      </c>
      <c r="G2129" t="s">
        <v>28</v>
      </c>
      <c r="H2129" t="s">
        <v>120</v>
      </c>
      <c r="I2129">
        <v>1</v>
      </c>
      <c r="J2129">
        <v>403969937.25</v>
      </c>
      <c r="K2129">
        <v>23</v>
      </c>
    </row>
    <row r="2130" spans="1:11" x14ac:dyDescent="0.25">
      <c r="A2130">
        <v>2011</v>
      </c>
      <c r="B2130" t="s">
        <v>18</v>
      </c>
      <c r="C2130" t="s">
        <v>29</v>
      </c>
      <c r="D2130" t="s">
        <v>42</v>
      </c>
      <c r="E2130" t="s">
        <v>371</v>
      </c>
      <c r="F2130" t="s">
        <v>142</v>
      </c>
      <c r="G2130" t="s">
        <v>28</v>
      </c>
      <c r="H2130" t="s">
        <v>120</v>
      </c>
      <c r="I2130">
        <v>1</v>
      </c>
      <c r="J2130">
        <v>12281429</v>
      </c>
      <c r="K2130">
        <v>3</v>
      </c>
    </row>
    <row r="2131" spans="1:11" x14ac:dyDescent="0.25">
      <c r="A2131">
        <v>2011</v>
      </c>
      <c r="B2131" t="s">
        <v>18</v>
      </c>
      <c r="C2131" t="s">
        <v>29</v>
      </c>
      <c r="D2131" t="s">
        <v>68</v>
      </c>
      <c r="E2131" t="s">
        <v>339</v>
      </c>
      <c r="F2131" t="s">
        <v>194</v>
      </c>
      <c r="G2131" t="s">
        <v>28</v>
      </c>
      <c r="H2131" t="s">
        <v>120</v>
      </c>
      <c r="I2131">
        <v>1</v>
      </c>
      <c r="J2131">
        <v>56386.171900000001</v>
      </c>
      <c r="K2131">
        <v>5</v>
      </c>
    </row>
    <row r="2132" spans="1:11" x14ac:dyDescent="0.25">
      <c r="A2132">
        <v>2011</v>
      </c>
      <c r="B2132" t="s">
        <v>18</v>
      </c>
      <c r="C2132" t="s">
        <v>29</v>
      </c>
      <c r="D2132" t="s">
        <v>47</v>
      </c>
      <c r="E2132" t="s">
        <v>218</v>
      </c>
      <c r="F2132" t="s">
        <v>159</v>
      </c>
      <c r="G2132" t="s">
        <v>28</v>
      </c>
      <c r="H2132" t="s">
        <v>120</v>
      </c>
      <c r="I2132">
        <v>1</v>
      </c>
      <c r="J2132">
        <v>20882</v>
      </c>
      <c r="K2132">
        <v>1</v>
      </c>
    </row>
    <row r="2133" spans="1:11" x14ac:dyDescent="0.25">
      <c r="A2133">
        <v>2011</v>
      </c>
      <c r="B2133" t="s">
        <v>18</v>
      </c>
      <c r="C2133" t="s">
        <v>29</v>
      </c>
      <c r="D2133" t="s">
        <v>38</v>
      </c>
      <c r="E2133" t="s">
        <v>196</v>
      </c>
      <c r="F2133" t="s">
        <v>142</v>
      </c>
      <c r="G2133" t="s">
        <v>300</v>
      </c>
      <c r="H2133" t="s">
        <v>145</v>
      </c>
      <c r="I2133">
        <v>1</v>
      </c>
      <c r="J2133">
        <v>2513794.1875</v>
      </c>
      <c r="K2133">
        <v>9</v>
      </c>
    </row>
    <row r="2134" spans="1:11" x14ac:dyDescent="0.25">
      <c r="A2134">
        <v>2011</v>
      </c>
      <c r="B2134" t="s">
        <v>18</v>
      </c>
      <c r="C2134" t="s">
        <v>29</v>
      </c>
      <c r="D2134" t="s">
        <v>38</v>
      </c>
      <c r="E2134" t="s">
        <v>191</v>
      </c>
      <c r="F2134" t="s">
        <v>124</v>
      </c>
      <c r="G2134" t="s">
        <v>28</v>
      </c>
      <c r="H2134" t="s">
        <v>145</v>
      </c>
      <c r="I2134">
        <v>1</v>
      </c>
      <c r="J2134">
        <v>0</v>
      </c>
      <c r="K2134">
        <v>0</v>
      </c>
    </row>
    <row r="2135" spans="1:11" x14ac:dyDescent="0.25">
      <c r="A2135">
        <v>2011</v>
      </c>
      <c r="B2135" t="s">
        <v>18</v>
      </c>
      <c r="C2135" t="s">
        <v>29</v>
      </c>
      <c r="D2135" t="s">
        <v>55</v>
      </c>
      <c r="E2135" t="s">
        <v>393</v>
      </c>
      <c r="F2135" t="s">
        <v>116</v>
      </c>
      <c r="G2135" t="s">
        <v>28</v>
      </c>
      <c r="H2135" t="s">
        <v>145</v>
      </c>
      <c r="I2135">
        <v>1</v>
      </c>
      <c r="J2135">
        <v>7445664</v>
      </c>
      <c r="K2135">
        <v>5</v>
      </c>
    </row>
    <row r="2136" spans="1:11" x14ac:dyDescent="0.25">
      <c r="A2136">
        <v>2011</v>
      </c>
      <c r="B2136" t="s">
        <v>18</v>
      </c>
      <c r="C2136" t="s">
        <v>78</v>
      </c>
      <c r="D2136" t="s">
        <v>20</v>
      </c>
      <c r="E2136" t="s">
        <v>118</v>
      </c>
      <c r="F2136" t="s">
        <v>116</v>
      </c>
      <c r="G2136" t="s">
        <v>28</v>
      </c>
      <c r="H2136" t="s">
        <v>120</v>
      </c>
      <c r="I2136">
        <v>1</v>
      </c>
      <c r="J2136">
        <v>-56333.97</v>
      </c>
      <c r="K2136">
        <v>4</v>
      </c>
    </row>
    <row r="2137" spans="1:11" x14ac:dyDescent="0.25">
      <c r="A2137">
        <v>2011</v>
      </c>
      <c r="B2137" t="s">
        <v>18</v>
      </c>
      <c r="C2137" t="s">
        <v>78</v>
      </c>
      <c r="D2137" t="s">
        <v>38</v>
      </c>
      <c r="E2137" t="s">
        <v>143</v>
      </c>
      <c r="F2137" t="s">
        <v>124</v>
      </c>
      <c r="G2137" t="s">
        <v>208</v>
      </c>
      <c r="H2137" t="s">
        <v>120</v>
      </c>
      <c r="I2137">
        <v>1</v>
      </c>
      <c r="J2137">
        <v>-15758.4902</v>
      </c>
      <c r="K2137">
        <v>1</v>
      </c>
    </row>
    <row r="2138" spans="1:11" x14ac:dyDescent="0.25">
      <c r="A2138">
        <v>2012</v>
      </c>
      <c r="B2138" t="s">
        <v>18</v>
      </c>
      <c r="C2138" t="s">
        <v>19</v>
      </c>
      <c r="D2138" t="s">
        <v>20</v>
      </c>
      <c r="E2138" t="s">
        <v>118</v>
      </c>
      <c r="F2138" t="s">
        <v>116</v>
      </c>
      <c r="G2138" t="s">
        <v>119</v>
      </c>
      <c r="H2138" t="s">
        <v>122</v>
      </c>
      <c r="I2138">
        <v>1</v>
      </c>
      <c r="J2138">
        <v>-246432.5</v>
      </c>
      <c r="K2138">
        <v>1</v>
      </c>
    </row>
    <row r="2139" spans="1:11" x14ac:dyDescent="0.25">
      <c r="A2139">
        <v>2012</v>
      </c>
      <c r="B2139" t="s">
        <v>18</v>
      </c>
      <c r="C2139" t="s">
        <v>19</v>
      </c>
      <c r="D2139" t="s">
        <v>20</v>
      </c>
      <c r="E2139" t="s">
        <v>118</v>
      </c>
      <c r="F2139" t="s">
        <v>116</v>
      </c>
      <c r="G2139" t="s">
        <v>137</v>
      </c>
      <c r="H2139" t="s">
        <v>127</v>
      </c>
      <c r="I2139">
        <v>1</v>
      </c>
      <c r="J2139">
        <v>104320244.53129999</v>
      </c>
      <c r="K2139">
        <v>17</v>
      </c>
    </row>
    <row r="2140" spans="1:11" x14ac:dyDescent="0.25">
      <c r="A2140">
        <v>2012</v>
      </c>
      <c r="B2140" t="s">
        <v>18</v>
      </c>
      <c r="C2140" t="s">
        <v>19</v>
      </c>
      <c r="D2140" t="s">
        <v>20</v>
      </c>
      <c r="E2140" t="s">
        <v>125</v>
      </c>
      <c r="F2140" t="s">
        <v>116</v>
      </c>
      <c r="G2140" t="s">
        <v>28</v>
      </c>
      <c r="H2140" t="s">
        <v>204</v>
      </c>
      <c r="I2140">
        <v>1</v>
      </c>
      <c r="J2140">
        <v>1015000</v>
      </c>
      <c r="K2140">
        <v>4</v>
      </c>
    </row>
    <row r="2141" spans="1:11" x14ac:dyDescent="0.25">
      <c r="A2141">
        <v>2012</v>
      </c>
      <c r="B2141" t="s">
        <v>18</v>
      </c>
      <c r="C2141" t="s">
        <v>19</v>
      </c>
      <c r="D2141" t="s">
        <v>30</v>
      </c>
      <c r="E2141" t="s">
        <v>146</v>
      </c>
      <c r="F2141" t="s">
        <v>129</v>
      </c>
      <c r="G2141" t="s">
        <v>28</v>
      </c>
      <c r="H2141" t="s">
        <v>120</v>
      </c>
      <c r="I2141">
        <v>1</v>
      </c>
      <c r="J2141">
        <v>74500.890599999999</v>
      </c>
      <c r="K2141">
        <v>1</v>
      </c>
    </row>
    <row r="2142" spans="1:11" x14ac:dyDescent="0.25">
      <c r="A2142">
        <v>2012</v>
      </c>
      <c r="B2142" t="s">
        <v>18</v>
      </c>
      <c r="C2142" t="s">
        <v>19</v>
      </c>
      <c r="D2142" t="s">
        <v>30</v>
      </c>
      <c r="E2142" t="s">
        <v>177</v>
      </c>
      <c r="F2142" t="s">
        <v>129</v>
      </c>
      <c r="G2142" t="s">
        <v>28</v>
      </c>
      <c r="H2142" t="s">
        <v>120</v>
      </c>
      <c r="I2142">
        <v>1</v>
      </c>
      <c r="J2142">
        <v>3359291.6730999998</v>
      </c>
      <c r="K2142">
        <v>37</v>
      </c>
    </row>
    <row r="2143" spans="1:11" x14ac:dyDescent="0.25">
      <c r="A2143">
        <v>2012</v>
      </c>
      <c r="B2143" t="s">
        <v>18</v>
      </c>
      <c r="C2143" t="s">
        <v>19</v>
      </c>
      <c r="D2143" t="s">
        <v>30</v>
      </c>
      <c r="E2143" t="s">
        <v>217</v>
      </c>
      <c r="F2143" t="s">
        <v>129</v>
      </c>
      <c r="G2143" t="s">
        <v>28</v>
      </c>
      <c r="H2143" t="s">
        <v>120</v>
      </c>
      <c r="I2143">
        <v>1</v>
      </c>
      <c r="J2143">
        <v>847832</v>
      </c>
      <c r="K2143">
        <v>1</v>
      </c>
    </row>
    <row r="2144" spans="1:11" x14ac:dyDescent="0.25">
      <c r="A2144">
        <v>2012</v>
      </c>
      <c r="B2144" t="s">
        <v>18</v>
      </c>
      <c r="C2144" t="s">
        <v>19</v>
      </c>
      <c r="D2144" t="s">
        <v>30</v>
      </c>
      <c r="E2144" t="s">
        <v>162</v>
      </c>
      <c r="F2144" t="s">
        <v>129</v>
      </c>
      <c r="G2144" t="s">
        <v>208</v>
      </c>
      <c r="H2144" t="s">
        <v>120</v>
      </c>
      <c r="I2144">
        <v>1</v>
      </c>
      <c r="J2144">
        <v>0</v>
      </c>
      <c r="K2144">
        <v>1</v>
      </c>
    </row>
    <row r="2145" spans="1:11" x14ac:dyDescent="0.25">
      <c r="A2145">
        <v>2012</v>
      </c>
      <c r="B2145" t="s">
        <v>18</v>
      </c>
      <c r="C2145" t="s">
        <v>19</v>
      </c>
      <c r="D2145" t="s">
        <v>36</v>
      </c>
      <c r="E2145" t="s">
        <v>153</v>
      </c>
      <c r="F2145" t="s">
        <v>116</v>
      </c>
      <c r="G2145" t="s">
        <v>28</v>
      </c>
      <c r="H2145" t="s">
        <v>117</v>
      </c>
      <c r="I2145">
        <v>1</v>
      </c>
      <c r="J2145">
        <v>-67084.788799999995</v>
      </c>
      <c r="K2145">
        <v>2</v>
      </c>
    </row>
    <row r="2146" spans="1:11" x14ac:dyDescent="0.25">
      <c r="A2146">
        <v>2012</v>
      </c>
      <c r="B2146" t="s">
        <v>18</v>
      </c>
      <c r="C2146" t="s">
        <v>19</v>
      </c>
      <c r="D2146" t="s">
        <v>42</v>
      </c>
      <c r="E2146" t="s">
        <v>115</v>
      </c>
      <c r="F2146" t="s">
        <v>116</v>
      </c>
      <c r="G2146" t="s">
        <v>309</v>
      </c>
      <c r="H2146" t="s">
        <v>122</v>
      </c>
      <c r="I2146">
        <v>1</v>
      </c>
      <c r="J2146">
        <v>89667378.5</v>
      </c>
      <c r="K2146">
        <v>15</v>
      </c>
    </row>
    <row r="2147" spans="1:11" x14ac:dyDescent="0.25">
      <c r="A2147">
        <v>2012</v>
      </c>
      <c r="B2147" t="s">
        <v>18</v>
      </c>
      <c r="C2147" t="s">
        <v>19</v>
      </c>
      <c r="D2147" t="s">
        <v>42</v>
      </c>
      <c r="E2147" t="s">
        <v>115</v>
      </c>
      <c r="F2147" t="s">
        <v>116</v>
      </c>
      <c r="G2147" t="s">
        <v>386</v>
      </c>
      <c r="H2147" t="s">
        <v>120</v>
      </c>
      <c r="I2147">
        <v>1</v>
      </c>
      <c r="J2147">
        <v>445578</v>
      </c>
      <c r="K2147">
        <v>1</v>
      </c>
    </row>
    <row r="2148" spans="1:11" x14ac:dyDescent="0.25">
      <c r="A2148">
        <v>2012</v>
      </c>
      <c r="B2148" t="s">
        <v>18</v>
      </c>
      <c r="C2148" t="s">
        <v>19</v>
      </c>
      <c r="D2148" t="s">
        <v>42</v>
      </c>
      <c r="E2148" t="s">
        <v>141</v>
      </c>
      <c r="F2148" t="s">
        <v>142</v>
      </c>
      <c r="G2148" t="s">
        <v>137</v>
      </c>
      <c r="H2148" t="s">
        <v>122</v>
      </c>
      <c r="I2148">
        <v>1</v>
      </c>
      <c r="J2148">
        <v>16208</v>
      </c>
      <c r="K2148">
        <v>1</v>
      </c>
    </row>
    <row r="2149" spans="1:11" x14ac:dyDescent="0.25">
      <c r="A2149">
        <v>2012</v>
      </c>
      <c r="B2149" t="s">
        <v>18</v>
      </c>
      <c r="C2149" t="s">
        <v>19</v>
      </c>
      <c r="D2149" t="s">
        <v>42</v>
      </c>
      <c r="E2149" t="s">
        <v>316</v>
      </c>
      <c r="F2149" t="s">
        <v>194</v>
      </c>
      <c r="G2149" t="s">
        <v>144</v>
      </c>
      <c r="H2149" t="s">
        <v>120</v>
      </c>
      <c r="I2149">
        <v>1</v>
      </c>
      <c r="J2149">
        <v>40393372</v>
      </c>
      <c r="K2149">
        <v>1</v>
      </c>
    </row>
    <row r="2150" spans="1:11" x14ac:dyDescent="0.25">
      <c r="A2150">
        <v>2012</v>
      </c>
      <c r="B2150" t="s">
        <v>18</v>
      </c>
      <c r="C2150" t="s">
        <v>19</v>
      </c>
      <c r="D2150" t="s">
        <v>73</v>
      </c>
      <c r="E2150" t="s">
        <v>205</v>
      </c>
      <c r="F2150" t="s">
        <v>171</v>
      </c>
      <c r="G2150" t="s">
        <v>28</v>
      </c>
      <c r="H2150" t="s">
        <v>120</v>
      </c>
      <c r="I2150">
        <v>1</v>
      </c>
      <c r="J2150">
        <v>2314023.98</v>
      </c>
      <c r="K2150">
        <v>8</v>
      </c>
    </row>
    <row r="2151" spans="1:11" x14ac:dyDescent="0.25">
      <c r="A2151">
        <v>2012</v>
      </c>
      <c r="B2151" t="s">
        <v>18</v>
      </c>
      <c r="C2151" t="s">
        <v>19</v>
      </c>
      <c r="D2151" t="s">
        <v>67</v>
      </c>
      <c r="E2151" t="s">
        <v>181</v>
      </c>
      <c r="F2151" t="s">
        <v>129</v>
      </c>
      <c r="G2151" t="s">
        <v>28</v>
      </c>
      <c r="H2151" t="s">
        <v>233</v>
      </c>
      <c r="I2151">
        <v>1</v>
      </c>
      <c r="J2151">
        <v>4673645.8963000001</v>
      </c>
      <c r="K2151">
        <v>20</v>
      </c>
    </row>
    <row r="2152" spans="1:11" x14ac:dyDescent="0.25">
      <c r="A2152">
        <v>2012</v>
      </c>
      <c r="B2152" t="s">
        <v>18</v>
      </c>
      <c r="C2152" t="s">
        <v>19</v>
      </c>
      <c r="D2152" t="s">
        <v>67</v>
      </c>
      <c r="E2152" t="s">
        <v>181</v>
      </c>
      <c r="F2152" t="s">
        <v>129</v>
      </c>
      <c r="G2152" t="s">
        <v>328</v>
      </c>
      <c r="H2152" t="s">
        <v>120</v>
      </c>
      <c r="I2152">
        <v>1</v>
      </c>
      <c r="J2152">
        <v>534157</v>
      </c>
      <c r="K2152">
        <v>2</v>
      </c>
    </row>
    <row r="2153" spans="1:11" x14ac:dyDescent="0.25">
      <c r="A2153">
        <v>2012</v>
      </c>
      <c r="B2153" t="s">
        <v>18</v>
      </c>
      <c r="C2153" t="s">
        <v>19</v>
      </c>
      <c r="D2153" t="s">
        <v>67</v>
      </c>
      <c r="E2153" t="s">
        <v>181</v>
      </c>
      <c r="F2153" t="s">
        <v>129</v>
      </c>
      <c r="G2153" t="s">
        <v>288</v>
      </c>
      <c r="H2153" t="s">
        <v>145</v>
      </c>
      <c r="I2153">
        <v>1</v>
      </c>
      <c r="J2153">
        <v>-32000</v>
      </c>
      <c r="K2153">
        <v>1</v>
      </c>
    </row>
    <row r="2154" spans="1:11" x14ac:dyDescent="0.25">
      <c r="A2154">
        <v>2012</v>
      </c>
      <c r="B2154" t="s">
        <v>18</v>
      </c>
      <c r="C2154" t="s">
        <v>19</v>
      </c>
      <c r="D2154" t="s">
        <v>67</v>
      </c>
      <c r="E2154" t="s">
        <v>412</v>
      </c>
      <c r="F2154" t="s">
        <v>129</v>
      </c>
      <c r="G2154" t="s">
        <v>28</v>
      </c>
      <c r="H2154" t="s">
        <v>120</v>
      </c>
      <c r="I2154">
        <v>1</v>
      </c>
      <c r="J2154">
        <v>4328166.6953999996</v>
      </c>
      <c r="K2154">
        <v>9</v>
      </c>
    </row>
    <row r="2155" spans="1:11" x14ac:dyDescent="0.25">
      <c r="A2155">
        <v>2012</v>
      </c>
      <c r="B2155" t="s">
        <v>18</v>
      </c>
      <c r="C2155" t="s">
        <v>19</v>
      </c>
      <c r="D2155" t="s">
        <v>67</v>
      </c>
      <c r="E2155" t="s">
        <v>397</v>
      </c>
      <c r="F2155" t="s">
        <v>129</v>
      </c>
      <c r="G2155" t="s">
        <v>398</v>
      </c>
      <c r="H2155" t="s">
        <v>145</v>
      </c>
      <c r="I2155">
        <v>1</v>
      </c>
      <c r="J2155">
        <v>4187145</v>
      </c>
      <c r="K2155">
        <v>2</v>
      </c>
    </row>
    <row r="2156" spans="1:11" x14ac:dyDescent="0.25">
      <c r="A2156">
        <v>2012</v>
      </c>
      <c r="B2156" t="s">
        <v>18</v>
      </c>
      <c r="C2156" t="s">
        <v>19</v>
      </c>
      <c r="D2156" t="s">
        <v>67</v>
      </c>
      <c r="E2156" t="s">
        <v>232</v>
      </c>
      <c r="F2156" t="s">
        <v>129</v>
      </c>
      <c r="G2156" t="s">
        <v>28</v>
      </c>
      <c r="H2156" t="s">
        <v>120</v>
      </c>
      <c r="I2156">
        <v>1</v>
      </c>
      <c r="J2156">
        <v>12123687.952199999</v>
      </c>
      <c r="K2156">
        <v>53</v>
      </c>
    </row>
    <row r="2157" spans="1:11" x14ac:dyDescent="0.25">
      <c r="A2157">
        <v>2012</v>
      </c>
      <c r="B2157" t="s">
        <v>18</v>
      </c>
      <c r="C2157" t="s">
        <v>19</v>
      </c>
      <c r="D2157" t="s">
        <v>67</v>
      </c>
      <c r="E2157" t="s">
        <v>232</v>
      </c>
      <c r="F2157" t="s">
        <v>129</v>
      </c>
      <c r="G2157" t="s">
        <v>362</v>
      </c>
      <c r="H2157" t="s">
        <v>204</v>
      </c>
      <c r="I2157">
        <v>1</v>
      </c>
      <c r="J2157">
        <v>31390</v>
      </c>
      <c r="K2157">
        <v>1</v>
      </c>
    </row>
    <row r="2158" spans="1:11" x14ac:dyDescent="0.25">
      <c r="A2158">
        <v>2012</v>
      </c>
      <c r="B2158" t="s">
        <v>18</v>
      </c>
      <c r="C2158" t="s">
        <v>19</v>
      </c>
      <c r="D2158" t="s">
        <v>67</v>
      </c>
      <c r="E2158" t="s">
        <v>232</v>
      </c>
      <c r="F2158" t="s">
        <v>129</v>
      </c>
      <c r="G2158" t="s">
        <v>288</v>
      </c>
      <c r="H2158" t="s">
        <v>204</v>
      </c>
      <c r="I2158">
        <v>1</v>
      </c>
      <c r="J2158">
        <v>485000</v>
      </c>
      <c r="K2158">
        <v>4</v>
      </c>
    </row>
    <row r="2159" spans="1:11" x14ac:dyDescent="0.25">
      <c r="A2159">
        <v>2012</v>
      </c>
      <c r="B2159" t="s">
        <v>18</v>
      </c>
      <c r="C2159" t="s">
        <v>19</v>
      </c>
      <c r="D2159" t="s">
        <v>67</v>
      </c>
      <c r="E2159" t="s">
        <v>293</v>
      </c>
      <c r="F2159" t="s">
        <v>129</v>
      </c>
      <c r="G2159" t="s">
        <v>28</v>
      </c>
      <c r="H2159" t="s">
        <v>204</v>
      </c>
      <c r="I2159">
        <v>1</v>
      </c>
      <c r="J2159">
        <v>-7001.99</v>
      </c>
      <c r="K2159">
        <v>2</v>
      </c>
    </row>
    <row r="2160" spans="1:11" x14ac:dyDescent="0.25">
      <c r="A2160">
        <v>2012</v>
      </c>
      <c r="B2160" t="s">
        <v>18</v>
      </c>
      <c r="C2160" t="s">
        <v>19</v>
      </c>
      <c r="D2160" t="s">
        <v>38</v>
      </c>
      <c r="E2160" t="s">
        <v>364</v>
      </c>
      <c r="F2160" t="s">
        <v>124</v>
      </c>
      <c r="G2160" t="s">
        <v>28</v>
      </c>
      <c r="H2160" t="s">
        <v>120</v>
      </c>
      <c r="I2160">
        <v>1</v>
      </c>
      <c r="J2160">
        <v>309936</v>
      </c>
      <c r="K2160">
        <v>1</v>
      </c>
    </row>
    <row r="2161" spans="1:11" x14ac:dyDescent="0.25">
      <c r="A2161">
        <v>2012</v>
      </c>
      <c r="B2161" t="s">
        <v>18</v>
      </c>
      <c r="C2161" t="s">
        <v>19</v>
      </c>
      <c r="D2161" t="s">
        <v>38</v>
      </c>
      <c r="E2161" t="s">
        <v>207</v>
      </c>
      <c r="F2161" t="s">
        <v>124</v>
      </c>
      <c r="G2161" t="s">
        <v>28</v>
      </c>
      <c r="H2161" t="s">
        <v>120</v>
      </c>
      <c r="I2161">
        <v>1</v>
      </c>
      <c r="J2161">
        <v>3842585.1406999999</v>
      </c>
      <c r="K2161">
        <v>4</v>
      </c>
    </row>
    <row r="2162" spans="1:11" x14ac:dyDescent="0.25">
      <c r="A2162">
        <v>2012</v>
      </c>
      <c r="B2162" t="s">
        <v>18</v>
      </c>
      <c r="C2162" t="s">
        <v>19</v>
      </c>
      <c r="D2162" t="s">
        <v>38</v>
      </c>
      <c r="E2162" t="s">
        <v>267</v>
      </c>
      <c r="F2162" t="s">
        <v>124</v>
      </c>
      <c r="G2162" t="s">
        <v>309</v>
      </c>
      <c r="H2162" t="s">
        <v>122</v>
      </c>
      <c r="I2162">
        <v>1</v>
      </c>
      <c r="J2162">
        <v>253350</v>
      </c>
      <c r="K2162">
        <v>2</v>
      </c>
    </row>
    <row r="2163" spans="1:11" x14ac:dyDescent="0.25">
      <c r="A2163">
        <v>2012</v>
      </c>
      <c r="B2163" t="s">
        <v>18</v>
      </c>
      <c r="C2163" t="s">
        <v>19</v>
      </c>
      <c r="D2163" t="s">
        <v>38</v>
      </c>
      <c r="E2163" t="s">
        <v>123</v>
      </c>
      <c r="F2163" t="s">
        <v>124</v>
      </c>
      <c r="G2163" t="s">
        <v>28</v>
      </c>
      <c r="H2163" t="s">
        <v>117</v>
      </c>
      <c r="I2163">
        <v>1</v>
      </c>
      <c r="J2163">
        <v>-499034.53519999998</v>
      </c>
      <c r="K2163">
        <v>2</v>
      </c>
    </row>
    <row r="2164" spans="1:11" x14ac:dyDescent="0.25">
      <c r="A2164">
        <v>2012</v>
      </c>
      <c r="B2164" t="s">
        <v>18</v>
      </c>
      <c r="C2164" t="s">
        <v>19</v>
      </c>
      <c r="D2164" t="s">
        <v>38</v>
      </c>
      <c r="E2164" t="s">
        <v>123</v>
      </c>
      <c r="F2164" t="s">
        <v>124</v>
      </c>
      <c r="G2164" t="s">
        <v>28</v>
      </c>
      <c r="H2164" t="s">
        <v>145</v>
      </c>
      <c r="I2164">
        <v>1</v>
      </c>
      <c r="J2164">
        <v>1111414.9375</v>
      </c>
      <c r="K2164">
        <v>2</v>
      </c>
    </row>
    <row r="2165" spans="1:11" x14ac:dyDescent="0.25">
      <c r="A2165">
        <v>2012</v>
      </c>
      <c r="B2165" t="s">
        <v>18</v>
      </c>
      <c r="C2165" t="s">
        <v>19</v>
      </c>
      <c r="D2165" t="s">
        <v>38</v>
      </c>
      <c r="E2165" t="s">
        <v>123</v>
      </c>
      <c r="F2165" t="s">
        <v>124</v>
      </c>
      <c r="G2165" t="s">
        <v>137</v>
      </c>
      <c r="H2165" t="s">
        <v>145</v>
      </c>
      <c r="I2165">
        <v>1</v>
      </c>
      <c r="J2165">
        <v>8565336</v>
      </c>
      <c r="K2165">
        <v>16</v>
      </c>
    </row>
    <row r="2166" spans="1:11" x14ac:dyDescent="0.25">
      <c r="A2166">
        <v>2012</v>
      </c>
      <c r="B2166" t="s">
        <v>18</v>
      </c>
      <c r="C2166" t="s">
        <v>19</v>
      </c>
      <c r="D2166" t="s">
        <v>38</v>
      </c>
      <c r="E2166" t="s">
        <v>123</v>
      </c>
      <c r="F2166" t="s">
        <v>124</v>
      </c>
      <c r="G2166" t="s">
        <v>137</v>
      </c>
      <c r="H2166" t="s">
        <v>120</v>
      </c>
      <c r="I2166">
        <v>1</v>
      </c>
      <c r="J2166">
        <v>-6574777.5782000003</v>
      </c>
      <c r="K2166">
        <v>40</v>
      </c>
    </row>
    <row r="2167" spans="1:11" x14ac:dyDescent="0.25">
      <c r="A2167">
        <v>2012</v>
      </c>
      <c r="B2167" t="s">
        <v>18</v>
      </c>
      <c r="C2167" t="s">
        <v>19</v>
      </c>
      <c r="D2167" t="s">
        <v>55</v>
      </c>
      <c r="E2167" t="s">
        <v>200</v>
      </c>
      <c r="F2167" t="s">
        <v>124</v>
      </c>
      <c r="G2167" t="s">
        <v>28</v>
      </c>
      <c r="H2167" t="s">
        <v>120</v>
      </c>
      <c r="I2167">
        <v>1</v>
      </c>
      <c r="J2167">
        <v>-27309.980500000001</v>
      </c>
      <c r="K2167">
        <v>1</v>
      </c>
    </row>
    <row r="2168" spans="1:11" x14ac:dyDescent="0.25">
      <c r="A2168">
        <v>2012</v>
      </c>
      <c r="B2168" t="s">
        <v>18</v>
      </c>
      <c r="C2168" t="s">
        <v>60</v>
      </c>
      <c r="D2168" t="s">
        <v>20</v>
      </c>
      <c r="E2168" t="s">
        <v>201</v>
      </c>
      <c r="F2168" t="s">
        <v>116</v>
      </c>
      <c r="G2168" t="s">
        <v>413</v>
      </c>
      <c r="H2168" t="s">
        <v>120</v>
      </c>
      <c r="I2168">
        <v>1</v>
      </c>
      <c r="J2168">
        <v>25665452</v>
      </c>
      <c r="K2168">
        <v>1</v>
      </c>
    </row>
    <row r="2169" spans="1:11" x14ac:dyDescent="0.25">
      <c r="A2169">
        <v>2012</v>
      </c>
      <c r="B2169" t="s">
        <v>18</v>
      </c>
      <c r="C2169" t="s">
        <v>60</v>
      </c>
      <c r="D2169" t="s">
        <v>67</v>
      </c>
      <c r="E2169" t="s">
        <v>246</v>
      </c>
      <c r="F2169" t="s">
        <v>129</v>
      </c>
      <c r="G2169" t="s">
        <v>28</v>
      </c>
      <c r="H2169" t="s">
        <v>120</v>
      </c>
      <c r="I2169">
        <v>1</v>
      </c>
      <c r="J2169">
        <v>402625.15629999997</v>
      </c>
      <c r="K2169">
        <v>2</v>
      </c>
    </row>
    <row r="2170" spans="1:11" x14ac:dyDescent="0.25">
      <c r="A2170">
        <v>2012</v>
      </c>
      <c r="B2170" t="s">
        <v>18</v>
      </c>
      <c r="C2170" t="s">
        <v>60</v>
      </c>
      <c r="D2170" t="s">
        <v>38</v>
      </c>
      <c r="E2170" t="s">
        <v>143</v>
      </c>
      <c r="F2170" t="s">
        <v>124</v>
      </c>
      <c r="G2170" t="s">
        <v>144</v>
      </c>
      <c r="H2170" t="s">
        <v>120</v>
      </c>
      <c r="I2170">
        <v>1</v>
      </c>
      <c r="J2170">
        <v>4295131</v>
      </c>
      <c r="K2170">
        <v>3</v>
      </c>
    </row>
    <row r="2171" spans="1:11" x14ac:dyDescent="0.25">
      <c r="A2171">
        <v>2012</v>
      </c>
      <c r="B2171" t="s">
        <v>18</v>
      </c>
      <c r="C2171" t="s">
        <v>60</v>
      </c>
      <c r="D2171" t="s">
        <v>38</v>
      </c>
      <c r="E2171" t="s">
        <v>196</v>
      </c>
      <c r="F2171" t="s">
        <v>142</v>
      </c>
      <c r="G2171" t="s">
        <v>414</v>
      </c>
      <c r="H2171" t="s">
        <v>120</v>
      </c>
      <c r="I2171">
        <v>1</v>
      </c>
      <c r="J2171">
        <v>63974825.675800003</v>
      </c>
      <c r="K2171">
        <v>15</v>
      </c>
    </row>
    <row r="2172" spans="1:11" x14ac:dyDescent="0.25">
      <c r="A2172">
        <v>2012</v>
      </c>
      <c r="B2172" t="s">
        <v>18</v>
      </c>
      <c r="C2172" t="s">
        <v>72</v>
      </c>
      <c r="D2172" t="s">
        <v>67</v>
      </c>
      <c r="E2172" t="s">
        <v>232</v>
      </c>
      <c r="F2172" t="s">
        <v>129</v>
      </c>
      <c r="G2172" t="s">
        <v>28</v>
      </c>
      <c r="H2172" t="s">
        <v>120</v>
      </c>
      <c r="I2172">
        <v>1</v>
      </c>
      <c r="J2172">
        <v>1366664.75</v>
      </c>
      <c r="K2172">
        <v>1</v>
      </c>
    </row>
    <row r="2173" spans="1:11" x14ac:dyDescent="0.25">
      <c r="A2173">
        <v>2012</v>
      </c>
      <c r="B2173" t="s">
        <v>18</v>
      </c>
      <c r="C2173" t="s">
        <v>29</v>
      </c>
      <c r="D2173" t="s">
        <v>20</v>
      </c>
      <c r="E2173" t="s">
        <v>368</v>
      </c>
      <c r="F2173" t="s">
        <v>116</v>
      </c>
      <c r="G2173" t="s">
        <v>28</v>
      </c>
      <c r="H2173" t="s">
        <v>120</v>
      </c>
      <c r="I2173">
        <v>1</v>
      </c>
      <c r="J2173">
        <v>0</v>
      </c>
      <c r="K2173">
        <v>0</v>
      </c>
    </row>
    <row r="2174" spans="1:11" x14ac:dyDescent="0.25">
      <c r="A2174">
        <v>2012</v>
      </c>
      <c r="B2174" t="s">
        <v>18</v>
      </c>
      <c r="C2174" t="s">
        <v>29</v>
      </c>
      <c r="D2174" t="s">
        <v>20</v>
      </c>
      <c r="E2174" t="s">
        <v>343</v>
      </c>
      <c r="F2174" t="s">
        <v>116</v>
      </c>
      <c r="G2174" t="s">
        <v>300</v>
      </c>
      <c r="H2174" t="s">
        <v>120</v>
      </c>
      <c r="I2174">
        <v>1</v>
      </c>
      <c r="J2174">
        <v>110476372.375</v>
      </c>
      <c r="K2174">
        <v>12</v>
      </c>
    </row>
    <row r="2175" spans="1:11" x14ac:dyDescent="0.25">
      <c r="A2175">
        <v>2012</v>
      </c>
      <c r="B2175" t="s">
        <v>18</v>
      </c>
      <c r="C2175" t="s">
        <v>29</v>
      </c>
      <c r="D2175" t="s">
        <v>20</v>
      </c>
      <c r="E2175" t="s">
        <v>125</v>
      </c>
      <c r="F2175" t="s">
        <v>116</v>
      </c>
      <c r="G2175" t="s">
        <v>28</v>
      </c>
      <c r="H2175" t="s">
        <v>127</v>
      </c>
      <c r="I2175">
        <v>1</v>
      </c>
      <c r="J2175">
        <v>-4</v>
      </c>
      <c r="K2175">
        <v>1</v>
      </c>
    </row>
    <row r="2176" spans="1:11" x14ac:dyDescent="0.25">
      <c r="A2176">
        <v>2012</v>
      </c>
      <c r="B2176" t="s">
        <v>18</v>
      </c>
      <c r="C2176" t="s">
        <v>29</v>
      </c>
      <c r="D2176" t="s">
        <v>30</v>
      </c>
      <c r="E2176" t="s">
        <v>202</v>
      </c>
      <c r="F2176" t="s">
        <v>129</v>
      </c>
      <c r="G2176" t="s">
        <v>28</v>
      </c>
      <c r="H2176" t="s">
        <v>120</v>
      </c>
      <c r="I2176">
        <v>1</v>
      </c>
      <c r="J2176">
        <v>70292.640599999999</v>
      </c>
      <c r="K2176">
        <v>1</v>
      </c>
    </row>
    <row r="2177" spans="1:11" x14ac:dyDescent="0.25">
      <c r="A2177">
        <v>2012</v>
      </c>
      <c r="B2177" t="s">
        <v>18</v>
      </c>
      <c r="C2177" t="s">
        <v>29</v>
      </c>
      <c r="D2177" t="s">
        <v>30</v>
      </c>
      <c r="E2177" t="s">
        <v>198</v>
      </c>
      <c r="F2177" t="s">
        <v>129</v>
      </c>
      <c r="G2177" t="s">
        <v>28</v>
      </c>
      <c r="H2177" t="s">
        <v>120</v>
      </c>
      <c r="I2177">
        <v>1</v>
      </c>
      <c r="J2177">
        <v>119456.2188</v>
      </c>
      <c r="K2177">
        <v>1</v>
      </c>
    </row>
    <row r="2178" spans="1:11" x14ac:dyDescent="0.25">
      <c r="A2178">
        <v>2012</v>
      </c>
      <c r="B2178" t="s">
        <v>18</v>
      </c>
      <c r="C2178" t="s">
        <v>29</v>
      </c>
      <c r="D2178" t="s">
        <v>30</v>
      </c>
      <c r="E2178" t="s">
        <v>156</v>
      </c>
      <c r="F2178" t="s">
        <v>129</v>
      </c>
      <c r="G2178" t="s">
        <v>144</v>
      </c>
      <c r="H2178" t="s">
        <v>155</v>
      </c>
      <c r="I2178">
        <v>1</v>
      </c>
      <c r="J2178">
        <v>-9638218</v>
      </c>
      <c r="K2178">
        <v>13</v>
      </c>
    </row>
    <row r="2179" spans="1:11" x14ac:dyDescent="0.25">
      <c r="A2179">
        <v>2011</v>
      </c>
      <c r="B2179" t="s">
        <v>18</v>
      </c>
      <c r="C2179" t="s">
        <v>29</v>
      </c>
      <c r="D2179" t="s">
        <v>30</v>
      </c>
      <c r="E2179" t="s">
        <v>150</v>
      </c>
      <c r="F2179" t="s">
        <v>129</v>
      </c>
      <c r="G2179" t="s">
        <v>28</v>
      </c>
      <c r="H2179" t="s">
        <v>120</v>
      </c>
      <c r="I2179">
        <v>1</v>
      </c>
      <c r="J2179">
        <v>512422.5233</v>
      </c>
      <c r="K2179">
        <v>16</v>
      </c>
    </row>
    <row r="2180" spans="1:11" x14ac:dyDescent="0.25">
      <c r="A2180">
        <v>2011</v>
      </c>
      <c r="B2180" t="s">
        <v>18</v>
      </c>
      <c r="C2180" t="s">
        <v>29</v>
      </c>
      <c r="D2180" t="s">
        <v>30</v>
      </c>
      <c r="E2180" t="s">
        <v>156</v>
      </c>
      <c r="F2180" t="s">
        <v>129</v>
      </c>
      <c r="G2180" t="s">
        <v>28</v>
      </c>
      <c r="H2180" t="s">
        <v>155</v>
      </c>
      <c r="I2180">
        <v>1</v>
      </c>
      <c r="J2180">
        <v>12404198.5781</v>
      </c>
      <c r="K2180">
        <v>4</v>
      </c>
    </row>
    <row r="2181" spans="1:11" x14ac:dyDescent="0.25">
      <c r="A2181">
        <v>2011</v>
      </c>
      <c r="B2181" t="s">
        <v>18</v>
      </c>
      <c r="C2181" t="s">
        <v>29</v>
      </c>
      <c r="D2181" t="s">
        <v>30</v>
      </c>
      <c r="E2181" t="s">
        <v>128</v>
      </c>
      <c r="F2181" t="s">
        <v>129</v>
      </c>
      <c r="G2181" t="s">
        <v>28</v>
      </c>
      <c r="H2181" t="s">
        <v>131</v>
      </c>
      <c r="I2181">
        <v>1</v>
      </c>
      <c r="J2181">
        <v>344875.09379999997</v>
      </c>
      <c r="K2181">
        <v>1</v>
      </c>
    </row>
    <row r="2182" spans="1:11" x14ac:dyDescent="0.25">
      <c r="A2182">
        <v>2011</v>
      </c>
      <c r="B2182" t="s">
        <v>18</v>
      </c>
      <c r="C2182" t="s">
        <v>29</v>
      </c>
      <c r="D2182" t="s">
        <v>30</v>
      </c>
      <c r="E2182" t="s">
        <v>266</v>
      </c>
      <c r="F2182" t="s">
        <v>129</v>
      </c>
      <c r="G2182" t="s">
        <v>28</v>
      </c>
      <c r="H2182" t="s">
        <v>120</v>
      </c>
      <c r="I2182">
        <v>1</v>
      </c>
      <c r="J2182">
        <v>333846</v>
      </c>
      <c r="K2182">
        <v>3</v>
      </c>
    </row>
    <row r="2183" spans="1:11" x14ac:dyDescent="0.25">
      <c r="A2183">
        <v>2011</v>
      </c>
      <c r="B2183" t="s">
        <v>18</v>
      </c>
      <c r="C2183" t="s">
        <v>29</v>
      </c>
      <c r="D2183" t="s">
        <v>36</v>
      </c>
      <c r="E2183" t="s">
        <v>133</v>
      </c>
      <c r="F2183" t="s">
        <v>129</v>
      </c>
      <c r="G2183" t="s">
        <v>28</v>
      </c>
      <c r="H2183" t="s">
        <v>120</v>
      </c>
      <c r="I2183">
        <v>1</v>
      </c>
      <c r="J2183">
        <v>12263800.449200001</v>
      </c>
      <c r="K2183">
        <v>23</v>
      </c>
    </row>
    <row r="2184" spans="1:11" x14ac:dyDescent="0.25">
      <c r="A2184">
        <v>2011</v>
      </c>
      <c r="B2184" t="s">
        <v>18</v>
      </c>
      <c r="C2184" t="s">
        <v>29</v>
      </c>
      <c r="D2184" t="s">
        <v>42</v>
      </c>
      <c r="E2184" t="s">
        <v>180</v>
      </c>
      <c r="F2184" t="s">
        <v>171</v>
      </c>
      <c r="G2184" t="s">
        <v>28</v>
      </c>
      <c r="H2184" t="s">
        <v>145</v>
      </c>
      <c r="I2184">
        <v>1</v>
      </c>
      <c r="J2184">
        <v>1834167.7187999999</v>
      </c>
      <c r="K2184">
        <v>18</v>
      </c>
    </row>
    <row r="2185" spans="1:11" x14ac:dyDescent="0.25">
      <c r="A2185">
        <v>2011</v>
      </c>
      <c r="B2185" t="s">
        <v>18</v>
      </c>
      <c r="C2185" t="s">
        <v>29</v>
      </c>
      <c r="D2185" t="s">
        <v>50</v>
      </c>
      <c r="E2185" t="s">
        <v>242</v>
      </c>
      <c r="F2185" t="s">
        <v>171</v>
      </c>
      <c r="G2185" t="s">
        <v>28</v>
      </c>
      <c r="H2185" t="s">
        <v>120</v>
      </c>
      <c r="I2185">
        <v>1</v>
      </c>
      <c r="J2185">
        <v>112572</v>
      </c>
      <c r="K2185">
        <v>2</v>
      </c>
    </row>
    <row r="2186" spans="1:11" x14ac:dyDescent="0.25">
      <c r="A2186">
        <v>2011</v>
      </c>
      <c r="B2186" t="s">
        <v>18</v>
      </c>
      <c r="C2186" t="s">
        <v>29</v>
      </c>
      <c r="D2186" t="s">
        <v>38</v>
      </c>
      <c r="E2186" t="s">
        <v>207</v>
      </c>
      <c r="F2186" t="s">
        <v>124</v>
      </c>
      <c r="G2186" t="s">
        <v>28</v>
      </c>
      <c r="H2186" t="s">
        <v>120</v>
      </c>
      <c r="I2186">
        <v>1</v>
      </c>
      <c r="J2186">
        <v>-4526.8397999999997</v>
      </c>
      <c r="K2186">
        <v>1</v>
      </c>
    </row>
    <row r="2187" spans="1:11" x14ac:dyDescent="0.25">
      <c r="A2187">
        <v>2011</v>
      </c>
      <c r="B2187" t="s">
        <v>18</v>
      </c>
      <c r="C2187" t="s">
        <v>29</v>
      </c>
      <c r="D2187" t="s">
        <v>38</v>
      </c>
      <c r="E2187" t="s">
        <v>243</v>
      </c>
      <c r="F2187" t="s">
        <v>124</v>
      </c>
      <c r="G2187" t="s">
        <v>28</v>
      </c>
      <c r="H2187" t="s">
        <v>145</v>
      </c>
      <c r="I2187">
        <v>1</v>
      </c>
      <c r="J2187">
        <v>1910503.6562000001</v>
      </c>
      <c r="K2187">
        <v>14</v>
      </c>
    </row>
    <row r="2188" spans="1:11" x14ac:dyDescent="0.25">
      <c r="A2188">
        <v>2011</v>
      </c>
      <c r="B2188" t="s">
        <v>18</v>
      </c>
      <c r="C2188" t="s">
        <v>78</v>
      </c>
      <c r="D2188" t="s">
        <v>20</v>
      </c>
      <c r="E2188" t="s">
        <v>121</v>
      </c>
      <c r="F2188" t="s">
        <v>116</v>
      </c>
      <c r="G2188" t="s">
        <v>28</v>
      </c>
      <c r="H2188" t="s">
        <v>145</v>
      </c>
      <c r="I2188">
        <v>1</v>
      </c>
      <c r="J2188">
        <v>40194</v>
      </c>
      <c r="K2188">
        <v>1</v>
      </c>
    </row>
    <row r="2189" spans="1:11" x14ac:dyDescent="0.25">
      <c r="A2189">
        <v>2011</v>
      </c>
      <c r="B2189" t="s">
        <v>18</v>
      </c>
      <c r="C2189" t="s">
        <v>78</v>
      </c>
      <c r="D2189" t="s">
        <v>42</v>
      </c>
      <c r="E2189" t="s">
        <v>115</v>
      </c>
      <c r="F2189" t="s">
        <v>116</v>
      </c>
      <c r="G2189" t="s">
        <v>224</v>
      </c>
      <c r="H2189" t="s">
        <v>122</v>
      </c>
      <c r="I2189">
        <v>1</v>
      </c>
      <c r="J2189">
        <v>-1618731.375</v>
      </c>
      <c r="K2189">
        <v>5</v>
      </c>
    </row>
    <row r="2190" spans="1:11" x14ac:dyDescent="0.25">
      <c r="A2190">
        <v>2012</v>
      </c>
      <c r="B2190" t="s">
        <v>18</v>
      </c>
      <c r="C2190" t="s">
        <v>19</v>
      </c>
      <c r="D2190" t="s">
        <v>20</v>
      </c>
      <c r="E2190" t="s">
        <v>118</v>
      </c>
      <c r="F2190" t="s">
        <v>116</v>
      </c>
      <c r="G2190" t="s">
        <v>137</v>
      </c>
      <c r="H2190" t="s">
        <v>204</v>
      </c>
      <c r="I2190">
        <v>1</v>
      </c>
      <c r="J2190">
        <v>-800000</v>
      </c>
      <c r="K2190">
        <v>2</v>
      </c>
    </row>
    <row r="2191" spans="1:11" x14ac:dyDescent="0.25">
      <c r="A2191">
        <v>2012</v>
      </c>
      <c r="B2191" t="s">
        <v>18</v>
      </c>
      <c r="C2191" t="s">
        <v>19</v>
      </c>
      <c r="D2191" t="s">
        <v>20</v>
      </c>
      <c r="E2191" t="s">
        <v>118</v>
      </c>
      <c r="F2191" t="s">
        <v>116</v>
      </c>
      <c r="G2191" t="s">
        <v>137</v>
      </c>
      <c r="H2191" t="s">
        <v>117</v>
      </c>
      <c r="I2191">
        <v>1</v>
      </c>
      <c r="J2191">
        <v>22089416</v>
      </c>
      <c r="K2191">
        <v>21</v>
      </c>
    </row>
    <row r="2192" spans="1:11" x14ac:dyDescent="0.25">
      <c r="A2192">
        <v>2012</v>
      </c>
      <c r="B2192" t="s">
        <v>18</v>
      </c>
      <c r="C2192" t="s">
        <v>19</v>
      </c>
      <c r="D2192" t="s">
        <v>20</v>
      </c>
      <c r="E2192" t="s">
        <v>125</v>
      </c>
      <c r="F2192" t="s">
        <v>116</v>
      </c>
      <c r="G2192" t="s">
        <v>137</v>
      </c>
      <c r="H2192" t="s">
        <v>120</v>
      </c>
      <c r="I2192">
        <v>1</v>
      </c>
      <c r="J2192">
        <v>2186124</v>
      </c>
      <c r="K2192">
        <v>3</v>
      </c>
    </row>
    <row r="2193" spans="1:11" x14ac:dyDescent="0.25">
      <c r="A2193">
        <v>2012</v>
      </c>
      <c r="B2193" t="s">
        <v>18</v>
      </c>
      <c r="C2193" t="s">
        <v>19</v>
      </c>
      <c r="D2193" t="s">
        <v>30</v>
      </c>
      <c r="E2193" t="s">
        <v>149</v>
      </c>
      <c r="F2193" t="s">
        <v>129</v>
      </c>
      <c r="G2193" t="s">
        <v>288</v>
      </c>
      <c r="H2193" t="s">
        <v>120</v>
      </c>
      <c r="I2193">
        <v>1</v>
      </c>
      <c r="J2193">
        <v>11173.21</v>
      </c>
      <c r="K2193">
        <v>1</v>
      </c>
    </row>
    <row r="2194" spans="1:11" x14ac:dyDescent="0.25">
      <c r="A2194">
        <v>2012</v>
      </c>
      <c r="B2194" t="s">
        <v>18</v>
      </c>
      <c r="C2194" t="s">
        <v>19</v>
      </c>
      <c r="D2194" t="s">
        <v>30</v>
      </c>
      <c r="E2194" t="s">
        <v>252</v>
      </c>
      <c r="F2194" t="s">
        <v>129</v>
      </c>
      <c r="G2194" t="s">
        <v>336</v>
      </c>
      <c r="H2194" t="s">
        <v>233</v>
      </c>
      <c r="I2194">
        <v>1</v>
      </c>
      <c r="J2194">
        <v>-1290685.625</v>
      </c>
      <c r="K2194">
        <v>1</v>
      </c>
    </row>
    <row r="2195" spans="1:11" x14ac:dyDescent="0.25">
      <c r="A2195">
        <v>2012</v>
      </c>
      <c r="B2195" t="s">
        <v>18</v>
      </c>
      <c r="C2195" t="s">
        <v>19</v>
      </c>
      <c r="D2195" t="s">
        <v>30</v>
      </c>
      <c r="E2195" t="s">
        <v>128</v>
      </c>
      <c r="F2195" t="s">
        <v>129</v>
      </c>
      <c r="G2195" t="s">
        <v>28</v>
      </c>
      <c r="H2195" t="s">
        <v>204</v>
      </c>
      <c r="I2195">
        <v>1</v>
      </c>
      <c r="J2195">
        <v>261894</v>
      </c>
      <c r="K2195">
        <v>1</v>
      </c>
    </row>
    <row r="2196" spans="1:11" x14ac:dyDescent="0.25">
      <c r="A2196">
        <v>2012</v>
      </c>
      <c r="B2196" t="s">
        <v>18</v>
      </c>
      <c r="C2196" t="s">
        <v>19</v>
      </c>
      <c r="D2196" t="s">
        <v>30</v>
      </c>
      <c r="E2196" t="s">
        <v>162</v>
      </c>
      <c r="F2196" t="s">
        <v>129</v>
      </c>
      <c r="G2196" t="s">
        <v>336</v>
      </c>
      <c r="H2196" t="s">
        <v>120</v>
      </c>
      <c r="I2196">
        <v>1</v>
      </c>
      <c r="J2196">
        <v>3273147.5</v>
      </c>
      <c r="K2196">
        <v>2</v>
      </c>
    </row>
    <row r="2197" spans="1:11" x14ac:dyDescent="0.25">
      <c r="A2197">
        <v>2012</v>
      </c>
      <c r="B2197" t="s">
        <v>18</v>
      </c>
      <c r="C2197" t="s">
        <v>19</v>
      </c>
      <c r="D2197" t="s">
        <v>30</v>
      </c>
      <c r="E2197" t="s">
        <v>255</v>
      </c>
      <c r="F2197" t="s">
        <v>129</v>
      </c>
      <c r="G2197" t="s">
        <v>28</v>
      </c>
      <c r="H2197" t="s">
        <v>120</v>
      </c>
      <c r="I2197">
        <v>1</v>
      </c>
      <c r="J2197">
        <v>53955.628900000003</v>
      </c>
      <c r="K2197">
        <v>1</v>
      </c>
    </row>
    <row r="2198" spans="1:11" x14ac:dyDescent="0.25">
      <c r="A2198">
        <v>2012</v>
      </c>
      <c r="B2198" t="s">
        <v>18</v>
      </c>
      <c r="C2198" t="s">
        <v>19</v>
      </c>
      <c r="D2198" t="s">
        <v>36</v>
      </c>
      <c r="E2198" t="s">
        <v>153</v>
      </c>
      <c r="F2198" t="s">
        <v>116</v>
      </c>
      <c r="G2198" t="s">
        <v>208</v>
      </c>
      <c r="H2198" t="s">
        <v>120</v>
      </c>
      <c r="I2198">
        <v>1</v>
      </c>
      <c r="J2198">
        <v>0</v>
      </c>
      <c r="K2198">
        <v>3</v>
      </c>
    </row>
    <row r="2199" spans="1:11" x14ac:dyDescent="0.25">
      <c r="A2199">
        <v>2012</v>
      </c>
      <c r="B2199" t="s">
        <v>18</v>
      </c>
      <c r="C2199" t="s">
        <v>19</v>
      </c>
      <c r="D2199" t="s">
        <v>42</v>
      </c>
      <c r="E2199" t="s">
        <v>115</v>
      </c>
      <c r="F2199" t="s">
        <v>116</v>
      </c>
      <c r="G2199" t="s">
        <v>28</v>
      </c>
      <c r="H2199" t="s">
        <v>145</v>
      </c>
      <c r="I2199">
        <v>1</v>
      </c>
      <c r="J2199">
        <v>76199441.371700004</v>
      </c>
      <c r="K2199">
        <v>21</v>
      </c>
    </row>
    <row r="2200" spans="1:11" x14ac:dyDescent="0.25">
      <c r="A2200">
        <v>2012</v>
      </c>
      <c r="B2200" t="s">
        <v>18</v>
      </c>
      <c r="C2200" t="s">
        <v>19</v>
      </c>
      <c r="D2200" t="s">
        <v>42</v>
      </c>
      <c r="E2200" t="s">
        <v>141</v>
      </c>
      <c r="F2200" t="s">
        <v>142</v>
      </c>
      <c r="G2200" t="s">
        <v>137</v>
      </c>
      <c r="H2200" t="s">
        <v>120</v>
      </c>
      <c r="I2200">
        <v>1</v>
      </c>
      <c r="J2200">
        <v>544177.125</v>
      </c>
      <c r="K2200">
        <v>2</v>
      </c>
    </row>
    <row r="2201" spans="1:11" x14ac:dyDescent="0.25">
      <c r="A2201">
        <v>2012</v>
      </c>
      <c r="B2201" t="s">
        <v>18</v>
      </c>
      <c r="C2201" t="s">
        <v>19</v>
      </c>
      <c r="D2201" t="s">
        <v>42</v>
      </c>
      <c r="E2201" t="s">
        <v>141</v>
      </c>
      <c r="F2201" t="s">
        <v>142</v>
      </c>
      <c r="G2201" t="s">
        <v>244</v>
      </c>
      <c r="H2201" t="s">
        <v>120</v>
      </c>
      <c r="I2201">
        <v>1</v>
      </c>
      <c r="J2201">
        <v>29378193</v>
      </c>
      <c r="K2201">
        <v>9</v>
      </c>
    </row>
    <row r="2202" spans="1:11" x14ac:dyDescent="0.25">
      <c r="A2202">
        <v>2012</v>
      </c>
      <c r="B2202" t="s">
        <v>18</v>
      </c>
      <c r="C2202" t="s">
        <v>19</v>
      </c>
      <c r="D2202" t="s">
        <v>42</v>
      </c>
      <c r="E2202" t="s">
        <v>315</v>
      </c>
      <c r="F2202" t="s">
        <v>142</v>
      </c>
      <c r="G2202" t="s">
        <v>28</v>
      </c>
      <c r="H2202" t="s">
        <v>120</v>
      </c>
      <c r="I2202">
        <v>1</v>
      </c>
      <c r="J2202">
        <v>812157</v>
      </c>
      <c r="K2202">
        <v>1</v>
      </c>
    </row>
    <row r="2203" spans="1:11" x14ac:dyDescent="0.25">
      <c r="A2203">
        <v>2012</v>
      </c>
      <c r="B2203" t="s">
        <v>18</v>
      </c>
      <c r="C2203" t="s">
        <v>19</v>
      </c>
      <c r="D2203" t="s">
        <v>67</v>
      </c>
      <c r="E2203" t="s">
        <v>232</v>
      </c>
      <c r="F2203" t="s">
        <v>129</v>
      </c>
      <c r="G2203" t="s">
        <v>28</v>
      </c>
      <c r="H2203" t="s">
        <v>122</v>
      </c>
      <c r="I2203">
        <v>1</v>
      </c>
      <c r="J2203">
        <v>-862733.5625</v>
      </c>
      <c r="K2203">
        <v>1</v>
      </c>
    </row>
    <row r="2204" spans="1:11" x14ac:dyDescent="0.25">
      <c r="A2204">
        <v>2012</v>
      </c>
      <c r="B2204" t="s">
        <v>18</v>
      </c>
      <c r="C2204" t="s">
        <v>19</v>
      </c>
      <c r="D2204" t="s">
        <v>67</v>
      </c>
      <c r="E2204" t="s">
        <v>293</v>
      </c>
      <c r="F2204" t="s">
        <v>129</v>
      </c>
      <c r="G2204" t="s">
        <v>28</v>
      </c>
      <c r="H2204" t="s">
        <v>240</v>
      </c>
      <c r="I2204">
        <v>1</v>
      </c>
      <c r="J2204">
        <v>-26797.6309</v>
      </c>
      <c r="K2204">
        <v>1</v>
      </c>
    </row>
    <row r="2205" spans="1:11" x14ac:dyDescent="0.25">
      <c r="A2205">
        <v>2012</v>
      </c>
      <c r="B2205" t="s">
        <v>18</v>
      </c>
      <c r="C2205" t="s">
        <v>19</v>
      </c>
      <c r="D2205" t="s">
        <v>67</v>
      </c>
      <c r="E2205" t="s">
        <v>246</v>
      </c>
      <c r="F2205" t="s">
        <v>129</v>
      </c>
      <c r="G2205" t="s">
        <v>28</v>
      </c>
      <c r="H2205" t="s">
        <v>120</v>
      </c>
      <c r="I2205">
        <v>1</v>
      </c>
      <c r="J2205">
        <v>246305.8848</v>
      </c>
      <c r="K2205">
        <v>4</v>
      </c>
    </row>
    <row r="2206" spans="1:11" x14ac:dyDescent="0.25">
      <c r="A2206">
        <v>2012</v>
      </c>
      <c r="B2206" t="s">
        <v>18</v>
      </c>
      <c r="C2206" t="s">
        <v>19</v>
      </c>
      <c r="D2206" t="s">
        <v>50</v>
      </c>
      <c r="E2206" t="s">
        <v>329</v>
      </c>
      <c r="F2206" t="s">
        <v>171</v>
      </c>
      <c r="G2206" t="s">
        <v>28</v>
      </c>
      <c r="H2206" t="s">
        <v>120</v>
      </c>
      <c r="I2206">
        <v>1</v>
      </c>
      <c r="J2206">
        <v>373585.96870000003</v>
      </c>
      <c r="K2206">
        <v>7</v>
      </c>
    </row>
    <row r="2207" spans="1:11" x14ac:dyDescent="0.25">
      <c r="A2207">
        <v>2012</v>
      </c>
      <c r="B2207" t="s">
        <v>18</v>
      </c>
      <c r="C2207" t="s">
        <v>19</v>
      </c>
      <c r="D2207" t="s">
        <v>50</v>
      </c>
      <c r="E2207" t="s">
        <v>415</v>
      </c>
      <c r="F2207" t="s">
        <v>136</v>
      </c>
      <c r="G2207" t="s">
        <v>28</v>
      </c>
      <c r="H2207" t="s">
        <v>120</v>
      </c>
      <c r="I2207">
        <v>1</v>
      </c>
      <c r="J2207">
        <v>4423759</v>
      </c>
      <c r="K2207">
        <v>2</v>
      </c>
    </row>
    <row r="2208" spans="1:11" x14ac:dyDescent="0.25">
      <c r="A2208">
        <v>2012</v>
      </c>
      <c r="B2208" t="s">
        <v>18</v>
      </c>
      <c r="C2208" t="s">
        <v>19</v>
      </c>
      <c r="D2208" t="s">
        <v>38</v>
      </c>
      <c r="E2208" t="s">
        <v>307</v>
      </c>
      <c r="F2208" t="s">
        <v>124</v>
      </c>
      <c r="G2208" t="s">
        <v>147</v>
      </c>
      <c r="H2208" t="s">
        <v>120</v>
      </c>
      <c r="I2208">
        <v>1</v>
      </c>
      <c r="J2208">
        <v>3708.1599000000001</v>
      </c>
      <c r="K2208">
        <v>1</v>
      </c>
    </row>
    <row r="2209" spans="1:11" x14ac:dyDescent="0.25">
      <c r="A2209">
        <v>2012</v>
      </c>
      <c r="B2209" t="s">
        <v>18</v>
      </c>
      <c r="C2209" t="s">
        <v>19</v>
      </c>
      <c r="D2209" t="s">
        <v>38</v>
      </c>
      <c r="E2209" t="s">
        <v>317</v>
      </c>
      <c r="F2209" t="s">
        <v>124</v>
      </c>
      <c r="G2209" t="s">
        <v>147</v>
      </c>
      <c r="H2209" t="s">
        <v>120</v>
      </c>
      <c r="I2209">
        <v>1</v>
      </c>
      <c r="J2209">
        <v>397708.10550000001</v>
      </c>
      <c r="K2209">
        <v>23</v>
      </c>
    </row>
    <row r="2210" spans="1:11" x14ac:dyDescent="0.25">
      <c r="A2210">
        <v>2012</v>
      </c>
      <c r="B2210" t="s">
        <v>18</v>
      </c>
      <c r="C2210" t="s">
        <v>19</v>
      </c>
      <c r="D2210" t="s">
        <v>38</v>
      </c>
      <c r="E2210" t="s">
        <v>143</v>
      </c>
      <c r="F2210" t="s">
        <v>124</v>
      </c>
      <c r="G2210" t="s">
        <v>28</v>
      </c>
      <c r="H2210" t="s">
        <v>120</v>
      </c>
      <c r="I2210">
        <v>1</v>
      </c>
      <c r="J2210">
        <v>63175173.841799997</v>
      </c>
      <c r="K2210">
        <v>17</v>
      </c>
    </row>
    <row r="2211" spans="1:11" x14ac:dyDescent="0.25">
      <c r="A2211">
        <v>2012</v>
      </c>
      <c r="B2211" t="s">
        <v>18</v>
      </c>
      <c r="C2211" t="s">
        <v>19</v>
      </c>
      <c r="D2211" t="s">
        <v>38</v>
      </c>
      <c r="E2211" t="s">
        <v>143</v>
      </c>
      <c r="F2211" t="s">
        <v>124</v>
      </c>
      <c r="G2211" t="s">
        <v>137</v>
      </c>
      <c r="H2211" t="s">
        <v>120</v>
      </c>
      <c r="I2211">
        <v>1</v>
      </c>
      <c r="J2211">
        <v>215771897</v>
      </c>
      <c r="K2211">
        <v>30</v>
      </c>
    </row>
    <row r="2212" spans="1:11" x14ac:dyDescent="0.25">
      <c r="A2212">
        <v>2012</v>
      </c>
      <c r="B2212" t="s">
        <v>18</v>
      </c>
      <c r="C2212" t="s">
        <v>19</v>
      </c>
      <c r="D2212" t="s">
        <v>38</v>
      </c>
      <c r="E2212" t="s">
        <v>143</v>
      </c>
      <c r="F2212" t="s">
        <v>124</v>
      </c>
      <c r="G2212" t="s">
        <v>137</v>
      </c>
      <c r="H2212" t="s">
        <v>122</v>
      </c>
      <c r="I2212">
        <v>1</v>
      </c>
      <c r="J2212">
        <v>7197090</v>
      </c>
      <c r="K2212">
        <v>20</v>
      </c>
    </row>
    <row r="2213" spans="1:11" x14ac:dyDescent="0.25">
      <c r="A2213">
        <v>2011</v>
      </c>
      <c r="B2213" t="s">
        <v>18</v>
      </c>
      <c r="C2213" t="s">
        <v>29</v>
      </c>
      <c r="D2213" t="s">
        <v>20</v>
      </c>
      <c r="E2213" t="s">
        <v>121</v>
      </c>
      <c r="F2213" t="s">
        <v>116</v>
      </c>
      <c r="G2213" t="s">
        <v>403</v>
      </c>
      <c r="H2213" t="s">
        <v>120</v>
      </c>
      <c r="I2213">
        <v>1</v>
      </c>
      <c r="J2213">
        <v>27850001</v>
      </c>
      <c r="K2213">
        <v>2</v>
      </c>
    </row>
    <row r="2214" spans="1:11" x14ac:dyDescent="0.25">
      <c r="A2214">
        <v>2011</v>
      </c>
      <c r="B2214" t="s">
        <v>18</v>
      </c>
      <c r="C2214" t="s">
        <v>29</v>
      </c>
      <c r="D2214" t="s">
        <v>30</v>
      </c>
      <c r="E2214" t="s">
        <v>252</v>
      </c>
      <c r="F2214" t="s">
        <v>129</v>
      </c>
      <c r="G2214" t="s">
        <v>28</v>
      </c>
      <c r="H2214" t="s">
        <v>120</v>
      </c>
      <c r="I2214">
        <v>1</v>
      </c>
      <c r="J2214">
        <v>360000</v>
      </c>
      <c r="K2214">
        <v>2</v>
      </c>
    </row>
    <row r="2215" spans="1:11" x14ac:dyDescent="0.25">
      <c r="A2215">
        <v>2011</v>
      </c>
      <c r="B2215" t="s">
        <v>18</v>
      </c>
      <c r="C2215" t="s">
        <v>29</v>
      </c>
      <c r="D2215" t="s">
        <v>30</v>
      </c>
      <c r="E2215" t="s">
        <v>128</v>
      </c>
      <c r="F2215" t="s">
        <v>129</v>
      </c>
      <c r="G2215" t="s">
        <v>28</v>
      </c>
      <c r="H2215" t="s">
        <v>155</v>
      </c>
      <c r="I2215">
        <v>1</v>
      </c>
      <c r="J2215">
        <v>3112794</v>
      </c>
      <c r="K2215">
        <v>1</v>
      </c>
    </row>
    <row r="2216" spans="1:11" x14ac:dyDescent="0.25">
      <c r="A2216">
        <v>2011</v>
      </c>
      <c r="B2216" t="s">
        <v>18</v>
      </c>
      <c r="C2216" t="s">
        <v>29</v>
      </c>
      <c r="D2216" t="s">
        <v>30</v>
      </c>
      <c r="E2216" t="s">
        <v>211</v>
      </c>
      <c r="F2216" t="s">
        <v>129</v>
      </c>
      <c r="G2216" t="s">
        <v>28</v>
      </c>
      <c r="H2216" t="s">
        <v>120</v>
      </c>
      <c r="I2216">
        <v>1</v>
      </c>
      <c r="J2216">
        <v>36547</v>
      </c>
      <c r="K2216">
        <v>10</v>
      </c>
    </row>
    <row r="2217" spans="1:11" x14ac:dyDescent="0.25">
      <c r="A2217">
        <v>2011</v>
      </c>
      <c r="B2217" t="s">
        <v>18</v>
      </c>
      <c r="C2217" t="s">
        <v>29</v>
      </c>
      <c r="D2217" t="s">
        <v>36</v>
      </c>
      <c r="E2217" t="s">
        <v>277</v>
      </c>
      <c r="F2217" t="s">
        <v>129</v>
      </c>
      <c r="G2217" t="s">
        <v>28</v>
      </c>
      <c r="H2217" t="s">
        <v>120</v>
      </c>
      <c r="I2217">
        <v>1</v>
      </c>
      <c r="J2217">
        <v>29930.219700000001</v>
      </c>
      <c r="K2217">
        <v>6</v>
      </c>
    </row>
    <row r="2218" spans="1:11" x14ac:dyDescent="0.25">
      <c r="A2218">
        <v>2011</v>
      </c>
      <c r="B2218" t="s">
        <v>18</v>
      </c>
      <c r="C2218" t="s">
        <v>29</v>
      </c>
      <c r="D2218" t="s">
        <v>52</v>
      </c>
      <c r="E2218" t="s">
        <v>250</v>
      </c>
      <c r="F2218" t="s">
        <v>140</v>
      </c>
      <c r="G2218" t="s">
        <v>28</v>
      </c>
      <c r="H2218" t="s">
        <v>120</v>
      </c>
      <c r="I2218">
        <v>1</v>
      </c>
      <c r="J2218">
        <v>43250</v>
      </c>
      <c r="K2218">
        <v>3</v>
      </c>
    </row>
    <row r="2219" spans="1:11" x14ac:dyDescent="0.25">
      <c r="A2219">
        <v>2011</v>
      </c>
      <c r="B2219" t="s">
        <v>18</v>
      </c>
      <c r="C2219" t="s">
        <v>29</v>
      </c>
      <c r="D2219" t="s">
        <v>50</v>
      </c>
      <c r="E2219" t="s">
        <v>416</v>
      </c>
      <c r="F2219" t="s">
        <v>171</v>
      </c>
      <c r="G2219" t="s">
        <v>28</v>
      </c>
      <c r="H2219" t="s">
        <v>120</v>
      </c>
      <c r="I2219">
        <v>1</v>
      </c>
      <c r="J2219">
        <v>8128</v>
      </c>
      <c r="K2219">
        <v>2</v>
      </c>
    </row>
    <row r="2220" spans="1:11" x14ac:dyDescent="0.25">
      <c r="A2220">
        <v>2011</v>
      </c>
      <c r="B2220" t="s">
        <v>18</v>
      </c>
      <c r="C2220" t="s">
        <v>29</v>
      </c>
      <c r="D2220" t="s">
        <v>50</v>
      </c>
      <c r="E2220" t="s">
        <v>340</v>
      </c>
      <c r="F2220" t="s">
        <v>171</v>
      </c>
      <c r="G2220" t="s">
        <v>144</v>
      </c>
      <c r="H2220" t="s">
        <v>145</v>
      </c>
      <c r="I2220">
        <v>1</v>
      </c>
      <c r="J2220">
        <v>0</v>
      </c>
      <c r="K2220">
        <v>2</v>
      </c>
    </row>
    <row r="2221" spans="1:11" x14ac:dyDescent="0.25">
      <c r="A2221">
        <v>2011</v>
      </c>
      <c r="B2221" t="s">
        <v>18</v>
      </c>
      <c r="C2221" t="s">
        <v>29</v>
      </c>
      <c r="D2221" t="s">
        <v>38</v>
      </c>
      <c r="E2221" t="s">
        <v>143</v>
      </c>
      <c r="F2221" t="s">
        <v>124</v>
      </c>
      <c r="G2221" t="s">
        <v>28</v>
      </c>
      <c r="H2221" t="s">
        <v>145</v>
      </c>
      <c r="I2221">
        <v>1</v>
      </c>
      <c r="J2221">
        <v>42592</v>
      </c>
      <c r="K2221">
        <v>4</v>
      </c>
    </row>
    <row r="2222" spans="1:11" x14ac:dyDescent="0.25">
      <c r="A2222">
        <v>2011</v>
      </c>
      <c r="B2222" t="s">
        <v>18</v>
      </c>
      <c r="C2222" t="s">
        <v>29</v>
      </c>
      <c r="D2222" t="s">
        <v>55</v>
      </c>
      <c r="E2222" t="s">
        <v>225</v>
      </c>
      <c r="F2222" t="s">
        <v>129</v>
      </c>
      <c r="G2222" t="s">
        <v>28</v>
      </c>
      <c r="H2222" t="s">
        <v>145</v>
      </c>
      <c r="I2222">
        <v>1</v>
      </c>
      <c r="J2222">
        <v>-324019</v>
      </c>
      <c r="K2222">
        <v>2</v>
      </c>
    </row>
    <row r="2223" spans="1:11" x14ac:dyDescent="0.25">
      <c r="A2223">
        <v>2011</v>
      </c>
      <c r="B2223" t="s">
        <v>18</v>
      </c>
      <c r="C2223" t="s">
        <v>29</v>
      </c>
      <c r="D2223" t="s">
        <v>80</v>
      </c>
      <c r="E2223" t="s">
        <v>417</v>
      </c>
      <c r="F2223" t="s">
        <v>260</v>
      </c>
      <c r="G2223" t="s">
        <v>28</v>
      </c>
      <c r="H2223" t="s">
        <v>120</v>
      </c>
      <c r="I2223">
        <v>1</v>
      </c>
      <c r="J2223">
        <v>249975</v>
      </c>
      <c r="K2223">
        <v>2</v>
      </c>
    </row>
    <row r="2224" spans="1:11" x14ac:dyDescent="0.25">
      <c r="A2224">
        <v>2011</v>
      </c>
      <c r="B2224" t="s">
        <v>18</v>
      </c>
      <c r="C2224" t="s">
        <v>78</v>
      </c>
      <c r="D2224" t="s">
        <v>20</v>
      </c>
      <c r="E2224" t="s">
        <v>121</v>
      </c>
      <c r="F2224" t="s">
        <v>116</v>
      </c>
      <c r="G2224" t="s">
        <v>28</v>
      </c>
      <c r="H2224" t="s">
        <v>120</v>
      </c>
      <c r="I2224">
        <v>1</v>
      </c>
      <c r="J2224">
        <v>8364391.4187000003</v>
      </c>
      <c r="K2224">
        <v>137</v>
      </c>
    </row>
    <row r="2225" spans="1:11" x14ac:dyDescent="0.25">
      <c r="A2225">
        <v>2011</v>
      </c>
      <c r="B2225" t="s">
        <v>18</v>
      </c>
      <c r="C2225" t="s">
        <v>78</v>
      </c>
      <c r="D2225" t="s">
        <v>30</v>
      </c>
      <c r="E2225" t="s">
        <v>202</v>
      </c>
      <c r="F2225" t="s">
        <v>129</v>
      </c>
      <c r="G2225" t="s">
        <v>28</v>
      </c>
      <c r="H2225" t="s">
        <v>120</v>
      </c>
      <c r="I2225">
        <v>1</v>
      </c>
      <c r="J2225">
        <v>4059357.625</v>
      </c>
      <c r="K2225">
        <v>14</v>
      </c>
    </row>
    <row r="2226" spans="1:11" x14ac:dyDescent="0.25">
      <c r="A2226">
        <v>2011</v>
      </c>
      <c r="B2226" t="s">
        <v>18</v>
      </c>
      <c r="C2226" t="s">
        <v>78</v>
      </c>
      <c r="D2226" t="s">
        <v>42</v>
      </c>
      <c r="E2226" t="s">
        <v>115</v>
      </c>
      <c r="F2226" t="s">
        <v>116</v>
      </c>
      <c r="G2226" t="s">
        <v>28</v>
      </c>
      <c r="H2226" t="s">
        <v>127</v>
      </c>
      <c r="I2226">
        <v>1</v>
      </c>
      <c r="J2226">
        <v>-3587941.1913999999</v>
      </c>
      <c r="K2226">
        <v>2</v>
      </c>
    </row>
    <row r="2227" spans="1:11" x14ac:dyDescent="0.25">
      <c r="A2227">
        <v>2012</v>
      </c>
      <c r="B2227" t="s">
        <v>18</v>
      </c>
      <c r="C2227" t="s">
        <v>19</v>
      </c>
      <c r="D2227" t="s">
        <v>20</v>
      </c>
      <c r="E2227" t="s">
        <v>118</v>
      </c>
      <c r="F2227" t="s">
        <v>116</v>
      </c>
      <c r="G2227" t="s">
        <v>28</v>
      </c>
      <c r="H2227" t="s">
        <v>120</v>
      </c>
      <c r="I2227">
        <v>1</v>
      </c>
      <c r="J2227">
        <v>16520596</v>
      </c>
      <c r="K2227">
        <v>4</v>
      </c>
    </row>
    <row r="2228" spans="1:11" x14ac:dyDescent="0.25">
      <c r="A2228">
        <v>2012</v>
      </c>
      <c r="B2228" t="s">
        <v>18</v>
      </c>
      <c r="C2228" t="s">
        <v>19</v>
      </c>
      <c r="D2228" t="s">
        <v>20</v>
      </c>
      <c r="E2228" t="s">
        <v>118</v>
      </c>
      <c r="F2228" t="s">
        <v>116</v>
      </c>
      <c r="G2228" t="s">
        <v>119</v>
      </c>
      <c r="H2228" t="s">
        <v>145</v>
      </c>
      <c r="I2228">
        <v>1</v>
      </c>
      <c r="J2228">
        <v>0</v>
      </c>
      <c r="K2228">
        <v>1</v>
      </c>
    </row>
    <row r="2229" spans="1:11" x14ac:dyDescent="0.25">
      <c r="A2229">
        <v>2012</v>
      </c>
      <c r="B2229" t="s">
        <v>18</v>
      </c>
      <c r="C2229" t="s">
        <v>19</v>
      </c>
      <c r="D2229" t="s">
        <v>20</v>
      </c>
      <c r="E2229" t="s">
        <v>118</v>
      </c>
      <c r="F2229" t="s">
        <v>116</v>
      </c>
      <c r="G2229" t="s">
        <v>137</v>
      </c>
      <c r="H2229" t="s">
        <v>120</v>
      </c>
      <c r="I2229">
        <v>1</v>
      </c>
      <c r="J2229">
        <v>72710394.476600006</v>
      </c>
      <c r="K2229">
        <v>24</v>
      </c>
    </row>
    <row r="2230" spans="1:11" x14ac:dyDescent="0.25">
      <c r="A2230">
        <v>2012</v>
      </c>
      <c r="B2230" t="s">
        <v>18</v>
      </c>
      <c r="C2230" t="s">
        <v>19</v>
      </c>
      <c r="D2230" t="s">
        <v>20</v>
      </c>
      <c r="E2230" t="s">
        <v>118</v>
      </c>
      <c r="F2230" t="s">
        <v>116</v>
      </c>
      <c r="G2230" t="s">
        <v>137</v>
      </c>
      <c r="H2230" t="s">
        <v>155</v>
      </c>
      <c r="I2230">
        <v>1</v>
      </c>
      <c r="J2230">
        <v>-1875513</v>
      </c>
      <c r="K2230">
        <v>10</v>
      </c>
    </row>
    <row r="2231" spans="1:11" x14ac:dyDescent="0.25">
      <c r="A2231">
        <v>2012</v>
      </c>
      <c r="B2231" t="s">
        <v>18</v>
      </c>
      <c r="C2231" t="s">
        <v>19</v>
      </c>
      <c r="D2231" t="s">
        <v>20</v>
      </c>
      <c r="E2231" t="s">
        <v>125</v>
      </c>
      <c r="F2231" t="s">
        <v>116</v>
      </c>
      <c r="G2231" t="s">
        <v>208</v>
      </c>
      <c r="H2231" t="s">
        <v>120</v>
      </c>
      <c r="I2231">
        <v>1</v>
      </c>
      <c r="J2231">
        <v>681266.32429999998</v>
      </c>
      <c r="K2231">
        <v>8</v>
      </c>
    </row>
    <row r="2232" spans="1:11" x14ac:dyDescent="0.25">
      <c r="A2232">
        <v>2012</v>
      </c>
      <c r="B2232" t="s">
        <v>18</v>
      </c>
      <c r="C2232" t="s">
        <v>19</v>
      </c>
      <c r="D2232" t="s">
        <v>30</v>
      </c>
      <c r="E2232" t="s">
        <v>149</v>
      </c>
      <c r="F2232" t="s">
        <v>129</v>
      </c>
      <c r="G2232" t="s">
        <v>28</v>
      </c>
      <c r="H2232" t="s">
        <v>145</v>
      </c>
      <c r="I2232">
        <v>1</v>
      </c>
      <c r="J2232">
        <v>51367.96</v>
      </c>
      <c r="K2232">
        <v>2</v>
      </c>
    </row>
    <row r="2233" spans="1:11" x14ac:dyDescent="0.25">
      <c r="A2233">
        <v>2012</v>
      </c>
      <c r="B2233" t="s">
        <v>18</v>
      </c>
      <c r="C2233" t="s">
        <v>19</v>
      </c>
      <c r="D2233" t="s">
        <v>30</v>
      </c>
      <c r="E2233" t="s">
        <v>149</v>
      </c>
      <c r="F2233" t="s">
        <v>129</v>
      </c>
      <c r="G2233" t="s">
        <v>203</v>
      </c>
      <c r="H2233" t="s">
        <v>120</v>
      </c>
      <c r="I2233">
        <v>1</v>
      </c>
      <c r="J2233">
        <v>221995.21290000001</v>
      </c>
      <c r="K2233">
        <v>2</v>
      </c>
    </row>
    <row r="2234" spans="1:11" x14ac:dyDescent="0.25">
      <c r="A2234">
        <v>2012</v>
      </c>
      <c r="B2234" t="s">
        <v>18</v>
      </c>
      <c r="C2234" t="s">
        <v>19</v>
      </c>
      <c r="D2234" t="s">
        <v>30</v>
      </c>
      <c r="E2234" t="s">
        <v>253</v>
      </c>
      <c r="F2234" t="s">
        <v>129</v>
      </c>
      <c r="G2234" t="s">
        <v>147</v>
      </c>
      <c r="H2234" t="s">
        <v>120</v>
      </c>
      <c r="I2234">
        <v>1</v>
      </c>
      <c r="J2234">
        <v>70683.630900000004</v>
      </c>
      <c r="K2234">
        <v>3</v>
      </c>
    </row>
    <row r="2235" spans="1:11" x14ac:dyDescent="0.25">
      <c r="A2235">
        <v>2012</v>
      </c>
      <c r="B2235" t="s">
        <v>18</v>
      </c>
      <c r="C2235" t="s">
        <v>19</v>
      </c>
      <c r="D2235" t="s">
        <v>42</v>
      </c>
      <c r="E2235" t="s">
        <v>115</v>
      </c>
      <c r="F2235" t="s">
        <v>116</v>
      </c>
      <c r="G2235" t="s">
        <v>28</v>
      </c>
      <c r="H2235" t="s">
        <v>120</v>
      </c>
      <c r="I2235">
        <v>1</v>
      </c>
      <c r="J2235">
        <v>222237806.0801</v>
      </c>
      <c r="K2235">
        <v>11</v>
      </c>
    </row>
    <row r="2236" spans="1:11" x14ac:dyDescent="0.25">
      <c r="A2236">
        <v>2012</v>
      </c>
      <c r="B2236" t="s">
        <v>18</v>
      </c>
      <c r="C2236" t="s">
        <v>19</v>
      </c>
      <c r="D2236" t="s">
        <v>42</v>
      </c>
      <c r="E2236" t="s">
        <v>115</v>
      </c>
      <c r="F2236" t="s">
        <v>116</v>
      </c>
      <c r="G2236" t="s">
        <v>119</v>
      </c>
      <c r="H2236" t="s">
        <v>117</v>
      </c>
      <c r="I2236">
        <v>1</v>
      </c>
      <c r="J2236">
        <v>-756673.625</v>
      </c>
      <c r="K2236">
        <v>1</v>
      </c>
    </row>
    <row r="2237" spans="1:11" x14ac:dyDescent="0.25">
      <c r="A2237">
        <v>2012</v>
      </c>
      <c r="B2237" t="s">
        <v>18</v>
      </c>
      <c r="C2237" t="s">
        <v>19</v>
      </c>
      <c r="D2237" t="s">
        <v>42</v>
      </c>
      <c r="E2237" t="s">
        <v>115</v>
      </c>
      <c r="F2237" t="s">
        <v>116</v>
      </c>
      <c r="G2237" t="s">
        <v>224</v>
      </c>
      <c r="H2237" t="s">
        <v>120</v>
      </c>
      <c r="I2237">
        <v>1</v>
      </c>
      <c r="J2237">
        <v>49415175.5</v>
      </c>
      <c r="K2237">
        <v>11</v>
      </c>
    </row>
    <row r="2238" spans="1:11" x14ac:dyDescent="0.25">
      <c r="A2238">
        <v>2012</v>
      </c>
      <c r="B2238" t="s">
        <v>18</v>
      </c>
      <c r="C2238" t="s">
        <v>19</v>
      </c>
      <c r="D2238" t="s">
        <v>42</v>
      </c>
      <c r="E2238" t="s">
        <v>418</v>
      </c>
      <c r="F2238" t="s">
        <v>171</v>
      </c>
      <c r="G2238" t="s">
        <v>28</v>
      </c>
      <c r="H2238" t="s">
        <v>120</v>
      </c>
      <c r="I2238">
        <v>1</v>
      </c>
      <c r="J2238">
        <v>2263460</v>
      </c>
      <c r="K2238">
        <v>11</v>
      </c>
    </row>
    <row r="2239" spans="1:11" x14ac:dyDescent="0.25">
      <c r="A2239">
        <v>2012</v>
      </c>
      <c r="B2239" t="s">
        <v>18</v>
      </c>
      <c r="C2239" t="s">
        <v>19</v>
      </c>
      <c r="D2239" t="s">
        <v>73</v>
      </c>
      <c r="E2239" t="s">
        <v>419</v>
      </c>
      <c r="F2239" t="s">
        <v>171</v>
      </c>
      <c r="G2239" t="s">
        <v>28</v>
      </c>
      <c r="H2239" t="s">
        <v>120</v>
      </c>
      <c r="I2239">
        <v>1</v>
      </c>
      <c r="J2239">
        <v>340144</v>
      </c>
      <c r="K2239">
        <v>1</v>
      </c>
    </row>
    <row r="2240" spans="1:11" x14ac:dyDescent="0.25">
      <c r="A2240">
        <v>2012</v>
      </c>
      <c r="B2240" t="s">
        <v>18</v>
      </c>
      <c r="C2240" t="s">
        <v>19</v>
      </c>
      <c r="D2240" t="s">
        <v>73</v>
      </c>
      <c r="E2240" t="s">
        <v>377</v>
      </c>
      <c r="F2240" t="s">
        <v>171</v>
      </c>
      <c r="G2240" t="s">
        <v>381</v>
      </c>
      <c r="H2240" t="s">
        <v>117</v>
      </c>
      <c r="I2240">
        <v>1</v>
      </c>
      <c r="J2240">
        <v>88510974</v>
      </c>
      <c r="K2240">
        <v>15</v>
      </c>
    </row>
    <row r="2241" spans="1:11" x14ac:dyDescent="0.25">
      <c r="A2241">
        <v>2012</v>
      </c>
      <c r="B2241" t="s">
        <v>18</v>
      </c>
      <c r="C2241" t="s">
        <v>19</v>
      </c>
      <c r="D2241" t="s">
        <v>67</v>
      </c>
      <c r="E2241" t="s">
        <v>206</v>
      </c>
      <c r="F2241" t="s">
        <v>129</v>
      </c>
      <c r="G2241" t="s">
        <v>28</v>
      </c>
      <c r="H2241" t="s">
        <v>233</v>
      </c>
      <c r="I2241">
        <v>1</v>
      </c>
      <c r="J2241">
        <v>-490683.78129999997</v>
      </c>
      <c r="K2241">
        <v>1</v>
      </c>
    </row>
    <row r="2242" spans="1:11" x14ac:dyDescent="0.25">
      <c r="A2242">
        <v>2012</v>
      </c>
      <c r="B2242" t="s">
        <v>18</v>
      </c>
      <c r="C2242" t="s">
        <v>19</v>
      </c>
      <c r="D2242" t="s">
        <v>67</v>
      </c>
      <c r="E2242" t="s">
        <v>181</v>
      </c>
      <c r="F2242" t="s">
        <v>129</v>
      </c>
      <c r="G2242" t="s">
        <v>288</v>
      </c>
      <c r="H2242" t="s">
        <v>120</v>
      </c>
      <c r="I2242">
        <v>1</v>
      </c>
      <c r="J2242">
        <v>80608.4902</v>
      </c>
      <c r="K2242">
        <v>2</v>
      </c>
    </row>
    <row r="2243" spans="1:11" x14ac:dyDescent="0.25">
      <c r="A2243">
        <v>2012</v>
      </c>
      <c r="B2243" t="s">
        <v>18</v>
      </c>
      <c r="C2243" t="s">
        <v>19</v>
      </c>
      <c r="D2243" t="s">
        <v>67</v>
      </c>
      <c r="E2243" t="s">
        <v>183</v>
      </c>
      <c r="F2243" t="s">
        <v>129</v>
      </c>
      <c r="G2243" t="s">
        <v>28</v>
      </c>
      <c r="H2243" t="s">
        <v>120</v>
      </c>
      <c r="I2243">
        <v>1</v>
      </c>
      <c r="J2243">
        <v>11907998.434800001</v>
      </c>
      <c r="K2243">
        <v>45</v>
      </c>
    </row>
    <row r="2244" spans="1:11" x14ac:dyDescent="0.25">
      <c r="A2244">
        <v>2012</v>
      </c>
      <c r="B2244" t="s">
        <v>18</v>
      </c>
      <c r="C2244" t="s">
        <v>19</v>
      </c>
      <c r="D2244" t="s">
        <v>67</v>
      </c>
      <c r="E2244" t="s">
        <v>247</v>
      </c>
      <c r="F2244" t="s">
        <v>129</v>
      </c>
      <c r="G2244" t="s">
        <v>28</v>
      </c>
      <c r="H2244" t="s">
        <v>120</v>
      </c>
      <c r="I2244">
        <v>1</v>
      </c>
      <c r="J2244">
        <v>326097.77929999999</v>
      </c>
      <c r="K2244">
        <v>6</v>
      </c>
    </row>
    <row r="2245" spans="1:11" x14ac:dyDescent="0.25">
      <c r="A2245">
        <v>2012</v>
      </c>
      <c r="B2245" t="s">
        <v>18</v>
      </c>
      <c r="C2245" t="s">
        <v>19</v>
      </c>
      <c r="D2245" t="s">
        <v>50</v>
      </c>
      <c r="E2245" t="s">
        <v>229</v>
      </c>
      <c r="F2245" t="s">
        <v>136</v>
      </c>
      <c r="G2245" t="s">
        <v>28</v>
      </c>
      <c r="H2245" t="s">
        <v>120</v>
      </c>
      <c r="I2245">
        <v>1</v>
      </c>
      <c r="J2245">
        <v>4151827.5</v>
      </c>
      <c r="K2245">
        <v>1</v>
      </c>
    </row>
    <row r="2246" spans="1:11" x14ac:dyDescent="0.25">
      <c r="A2246">
        <v>2012</v>
      </c>
      <c r="B2246" t="s">
        <v>18</v>
      </c>
      <c r="C2246" t="s">
        <v>19</v>
      </c>
      <c r="D2246" t="s">
        <v>50</v>
      </c>
      <c r="E2246" t="s">
        <v>279</v>
      </c>
      <c r="F2246" t="s">
        <v>136</v>
      </c>
      <c r="G2246" t="s">
        <v>28</v>
      </c>
      <c r="H2246" t="s">
        <v>120</v>
      </c>
      <c r="I2246">
        <v>1</v>
      </c>
      <c r="J2246">
        <v>153705.5313</v>
      </c>
      <c r="K2246">
        <v>1</v>
      </c>
    </row>
    <row r="2247" spans="1:11" x14ac:dyDescent="0.25">
      <c r="A2247">
        <v>2011</v>
      </c>
      <c r="B2247" t="s">
        <v>18</v>
      </c>
      <c r="C2247" t="s">
        <v>29</v>
      </c>
      <c r="D2247" t="s">
        <v>50</v>
      </c>
      <c r="E2247" t="s">
        <v>170</v>
      </c>
      <c r="F2247" t="s">
        <v>171</v>
      </c>
      <c r="G2247" t="s">
        <v>28</v>
      </c>
      <c r="H2247" t="s">
        <v>120</v>
      </c>
      <c r="I2247">
        <v>1</v>
      </c>
      <c r="J2247">
        <v>3612</v>
      </c>
      <c r="K2247">
        <v>1</v>
      </c>
    </row>
    <row r="2248" spans="1:11" x14ac:dyDescent="0.25">
      <c r="A2248">
        <v>2011</v>
      </c>
      <c r="B2248" t="s">
        <v>18</v>
      </c>
      <c r="C2248" t="s">
        <v>29</v>
      </c>
      <c r="D2248" t="s">
        <v>50</v>
      </c>
      <c r="E2248" t="s">
        <v>229</v>
      </c>
      <c r="F2248" t="s">
        <v>136</v>
      </c>
      <c r="G2248" t="s">
        <v>28</v>
      </c>
      <c r="H2248" t="s">
        <v>120</v>
      </c>
      <c r="I2248">
        <v>1</v>
      </c>
      <c r="J2248">
        <v>277551</v>
      </c>
      <c r="K2248">
        <v>3</v>
      </c>
    </row>
    <row r="2249" spans="1:11" x14ac:dyDescent="0.25">
      <c r="A2249">
        <v>2011</v>
      </c>
      <c r="B2249" t="s">
        <v>18</v>
      </c>
      <c r="C2249" t="s">
        <v>29</v>
      </c>
      <c r="D2249" t="s">
        <v>50</v>
      </c>
      <c r="E2249" t="s">
        <v>272</v>
      </c>
      <c r="F2249" t="s">
        <v>136</v>
      </c>
      <c r="G2249" t="s">
        <v>28</v>
      </c>
      <c r="H2249" t="s">
        <v>120</v>
      </c>
      <c r="I2249">
        <v>1</v>
      </c>
      <c r="J2249">
        <v>519004</v>
      </c>
      <c r="K2249">
        <v>13</v>
      </c>
    </row>
    <row r="2250" spans="1:11" x14ac:dyDescent="0.25">
      <c r="A2250">
        <v>2011</v>
      </c>
      <c r="B2250" t="s">
        <v>18</v>
      </c>
      <c r="C2250" t="s">
        <v>78</v>
      </c>
      <c r="D2250" t="s">
        <v>42</v>
      </c>
      <c r="E2250" t="s">
        <v>115</v>
      </c>
      <c r="F2250" t="s">
        <v>116</v>
      </c>
      <c r="G2250" t="s">
        <v>28</v>
      </c>
      <c r="H2250" t="s">
        <v>204</v>
      </c>
      <c r="I2250">
        <v>1</v>
      </c>
      <c r="J2250">
        <v>-679735.80079999997</v>
      </c>
      <c r="K2250">
        <v>4</v>
      </c>
    </row>
    <row r="2251" spans="1:11" x14ac:dyDescent="0.25">
      <c r="A2251">
        <v>2011</v>
      </c>
      <c r="B2251" t="s">
        <v>18</v>
      </c>
      <c r="C2251" t="s">
        <v>78</v>
      </c>
      <c r="D2251" t="s">
        <v>42</v>
      </c>
      <c r="E2251" t="s">
        <v>115</v>
      </c>
      <c r="F2251" t="s">
        <v>116</v>
      </c>
      <c r="G2251" t="s">
        <v>224</v>
      </c>
      <c r="H2251" t="s">
        <v>204</v>
      </c>
      <c r="I2251">
        <v>1</v>
      </c>
      <c r="J2251">
        <v>-1225000</v>
      </c>
      <c r="K2251">
        <v>2</v>
      </c>
    </row>
    <row r="2252" spans="1:11" x14ac:dyDescent="0.25">
      <c r="A2252">
        <v>2011</v>
      </c>
      <c r="B2252" t="s">
        <v>18</v>
      </c>
      <c r="C2252" t="s">
        <v>78</v>
      </c>
      <c r="D2252" t="s">
        <v>38</v>
      </c>
      <c r="E2252" t="s">
        <v>207</v>
      </c>
      <c r="F2252" t="s">
        <v>124</v>
      </c>
      <c r="G2252" t="s">
        <v>208</v>
      </c>
      <c r="H2252" t="s">
        <v>145</v>
      </c>
      <c r="I2252">
        <v>1</v>
      </c>
      <c r="J2252">
        <v>-388163.9375</v>
      </c>
      <c r="K2252">
        <v>1</v>
      </c>
    </row>
    <row r="2253" spans="1:11" x14ac:dyDescent="0.25">
      <c r="A2253">
        <v>2012</v>
      </c>
      <c r="B2253" t="s">
        <v>18</v>
      </c>
      <c r="C2253" t="s">
        <v>19</v>
      </c>
      <c r="D2253" t="s">
        <v>20</v>
      </c>
      <c r="E2253" t="s">
        <v>118</v>
      </c>
      <c r="F2253" t="s">
        <v>116</v>
      </c>
      <c r="G2253" t="s">
        <v>172</v>
      </c>
      <c r="H2253" t="s">
        <v>117</v>
      </c>
      <c r="I2253">
        <v>1</v>
      </c>
      <c r="J2253">
        <v>0</v>
      </c>
      <c r="K2253">
        <v>1</v>
      </c>
    </row>
    <row r="2254" spans="1:11" x14ac:dyDescent="0.25">
      <c r="A2254">
        <v>2012</v>
      </c>
      <c r="B2254" t="s">
        <v>18</v>
      </c>
      <c r="C2254" t="s">
        <v>19</v>
      </c>
      <c r="D2254" t="s">
        <v>20</v>
      </c>
      <c r="E2254" t="s">
        <v>118</v>
      </c>
      <c r="F2254" t="s">
        <v>116</v>
      </c>
      <c r="G2254" t="s">
        <v>137</v>
      </c>
      <c r="H2254" t="s">
        <v>145</v>
      </c>
      <c r="I2254">
        <v>1</v>
      </c>
      <c r="J2254">
        <v>38569559.019199997</v>
      </c>
      <c r="K2254">
        <v>22</v>
      </c>
    </row>
    <row r="2255" spans="1:11" x14ac:dyDescent="0.25">
      <c r="A2255">
        <v>2012</v>
      </c>
      <c r="B2255" t="s">
        <v>18</v>
      </c>
      <c r="C2255" t="s">
        <v>19</v>
      </c>
      <c r="D2255" t="s">
        <v>20</v>
      </c>
      <c r="E2255" t="s">
        <v>370</v>
      </c>
      <c r="F2255" t="s">
        <v>116</v>
      </c>
      <c r="G2255" t="s">
        <v>28</v>
      </c>
      <c r="H2255" t="s">
        <v>120</v>
      </c>
      <c r="I2255">
        <v>1</v>
      </c>
      <c r="J2255">
        <v>4191.0298000000003</v>
      </c>
      <c r="K2255">
        <v>7</v>
      </c>
    </row>
    <row r="2256" spans="1:11" x14ac:dyDescent="0.25">
      <c r="A2256">
        <v>2012</v>
      </c>
      <c r="B2256" t="s">
        <v>18</v>
      </c>
      <c r="C2256" t="s">
        <v>19</v>
      </c>
      <c r="D2256" t="s">
        <v>20</v>
      </c>
      <c r="E2256" t="s">
        <v>121</v>
      </c>
      <c r="F2256" t="s">
        <v>116</v>
      </c>
      <c r="G2256" t="s">
        <v>28</v>
      </c>
      <c r="H2256" t="s">
        <v>204</v>
      </c>
      <c r="I2256">
        <v>1</v>
      </c>
      <c r="J2256">
        <v>96625</v>
      </c>
      <c r="K2256">
        <v>5</v>
      </c>
    </row>
    <row r="2257" spans="1:11" x14ac:dyDescent="0.25">
      <c r="A2257">
        <v>2012</v>
      </c>
      <c r="B2257" t="s">
        <v>18</v>
      </c>
      <c r="C2257" t="s">
        <v>19</v>
      </c>
      <c r="D2257" t="s">
        <v>20</v>
      </c>
      <c r="E2257" t="s">
        <v>121</v>
      </c>
      <c r="F2257" t="s">
        <v>116</v>
      </c>
      <c r="G2257" t="s">
        <v>309</v>
      </c>
      <c r="H2257" t="s">
        <v>145</v>
      </c>
      <c r="I2257">
        <v>1</v>
      </c>
      <c r="J2257">
        <v>105254805.5</v>
      </c>
      <c r="K2257">
        <v>6</v>
      </c>
    </row>
    <row r="2258" spans="1:11" x14ac:dyDescent="0.25">
      <c r="A2258">
        <v>2012</v>
      </c>
      <c r="B2258" t="s">
        <v>18</v>
      </c>
      <c r="C2258" t="s">
        <v>19</v>
      </c>
      <c r="D2258" t="s">
        <v>30</v>
      </c>
      <c r="E2258" t="s">
        <v>177</v>
      </c>
      <c r="F2258" t="s">
        <v>129</v>
      </c>
      <c r="G2258" t="s">
        <v>203</v>
      </c>
      <c r="H2258" t="s">
        <v>120</v>
      </c>
      <c r="I2258">
        <v>1</v>
      </c>
      <c r="J2258">
        <v>27383.089800000002</v>
      </c>
      <c r="K2258">
        <v>1</v>
      </c>
    </row>
    <row r="2259" spans="1:11" x14ac:dyDescent="0.25">
      <c r="A2259">
        <v>2012</v>
      </c>
      <c r="B2259" t="s">
        <v>18</v>
      </c>
      <c r="C2259" t="s">
        <v>19</v>
      </c>
      <c r="D2259" t="s">
        <v>30</v>
      </c>
      <c r="E2259" t="s">
        <v>149</v>
      </c>
      <c r="F2259" t="s">
        <v>129</v>
      </c>
      <c r="G2259" t="s">
        <v>28</v>
      </c>
      <c r="H2259" t="s">
        <v>233</v>
      </c>
      <c r="I2259">
        <v>1</v>
      </c>
      <c r="J2259">
        <v>149025.5098</v>
      </c>
      <c r="K2259">
        <v>2</v>
      </c>
    </row>
    <row r="2260" spans="1:11" x14ac:dyDescent="0.25">
      <c r="A2260">
        <v>2012</v>
      </c>
      <c r="B2260" t="s">
        <v>18</v>
      </c>
      <c r="C2260" t="s">
        <v>19</v>
      </c>
      <c r="D2260" t="s">
        <v>30</v>
      </c>
      <c r="E2260" t="s">
        <v>223</v>
      </c>
      <c r="F2260" t="s">
        <v>129</v>
      </c>
      <c r="G2260" t="s">
        <v>28</v>
      </c>
      <c r="H2260" t="s">
        <v>120</v>
      </c>
      <c r="I2260">
        <v>1</v>
      </c>
      <c r="J2260">
        <v>24949.710899999998</v>
      </c>
      <c r="K2260">
        <v>1</v>
      </c>
    </row>
    <row r="2261" spans="1:11" x14ac:dyDescent="0.25">
      <c r="A2261">
        <v>2012</v>
      </c>
      <c r="B2261" t="s">
        <v>18</v>
      </c>
      <c r="C2261" t="s">
        <v>19</v>
      </c>
      <c r="D2261" t="s">
        <v>30</v>
      </c>
      <c r="E2261" t="s">
        <v>374</v>
      </c>
      <c r="F2261" t="s">
        <v>129</v>
      </c>
      <c r="G2261" t="s">
        <v>28</v>
      </c>
      <c r="H2261" t="s">
        <v>120</v>
      </c>
      <c r="I2261">
        <v>1</v>
      </c>
      <c r="J2261">
        <v>-592.46</v>
      </c>
      <c r="K2261">
        <v>1</v>
      </c>
    </row>
    <row r="2262" spans="1:11" x14ac:dyDescent="0.25">
      <c r="A2262">
        <v>2012</v>
      </c>
      <c r="B2262" t="s">
        <v>18</v>
      </c>
      <c r="C2262" t="s">
        <v>19</v>
      </c>
      <c r="D2262" t="s">
        <v>30</v>
      </c>
      <c r="E2262" t="s">
        <v>222</v>
      </c>
      <c r="F2262" t="s">
        <v>129</v>
      </c>
      <c r="G2262" t="s">
        <v>28</v>
      </c>
      <c r="H2262" t="s">
        <v>120</v>
      </c>
      <c r="I2262">
        <v>1</v>
      </c>
      <c r="J2262">
        <v>2759984.4922000002</v>
      </c>
      <c r="K2262">
        <v>8</v>
      </c>
    </row>
    <row r="2263" spans="1:11" x14ac:dyDescent="0.25">
      <c r="A2263">
        <v>2012</v>
      </c>
      <c r="B2263" t="s">
        <v>18</v>
      </c>
      <c r="C2263" t="s">
        <v>19</v>
      </c>
      <c r="D2263" t="s">
        <v>30</v>
      </c>
      <c r="E2263" t="s">
        <v>222</v>
      </c>
      <c r="F2263" t="s">
        <v>129</v>
      </c>
      <c r="G2263" t="s">
        <v>420</v>
      </c>
      <c r="H2263" t="s">
        <v>120</v>
      </c>
      <c r="I2263">
        <v>1</v>
      </c>
      <c r="J2263">
        <v>448720.40629999997</v>
      </c>
      <c r="K2263">
        <v>1</v>
      </c>
    </row>
    <row r="2264" spans="1:11" x14ac:dyDescent="0.25">
      <c r="A2264">
        <v>2012</v>
      </c>
      <c r="B2264" t="s">
        <v>18</v>
      </c>
      <c r="C2264" t="s">
        <v>19</v>
      </c>
      <c r="D2264" t="s">
        <v>30</v>
      </c>
      <c r="E2264" t="s">
        <v>173</v>
      </c>
      <c r="F2264" t="s">
        <v>129</v>
      </c>
      <c r="G2264" t="s">
        <v>28</v>
      </c>
      <c r="H2264" t="s">
        <v>120</v>
      </c>
      <c r="I2264">
        <v>1</v>
      </c>
      <c r="J2264">
        <v>181754.6054</v>
      </c>
      <c r="K2264">
        <v>2</v>
      </c>
    </row>
    <row r="2265" spans="1:11" x14ac:dyDescent="0.25">
      <c r="A2265">
        <v>2012</v>
      </c>
      <c r="B2265" t="s">
        <v>18</v>
      </c>
      <c r="C2265" t="s">
        <v>19</v>
      </c>
      <c r="D2265" t="s">
        <v>30</v>
      </c>
      <c r="E2265" t="s">
        <v>257</v>
      </c>
      <c r="F2265" t="s">
        <v>129</v>
      </c>
      <c r="G2265" t="s">
        <v>28</v>
      </c>
      <c r="H2265" t="s">
        <v>120</v>
      </c>
      <c r="I2265">
        <v>1</v>
      </c>
      <c r="J2265">
        <v>23108.789100000002</v>
      </c>
      <c r="K2265">
        <v>1</v>
      </c>
    </row>
    <row r="2266" spans="1:11" x14ac:dyDescent="0.25">
      <c r="A2266">
        <v>2012</v>
      </c>
      <c r="B2266" t="s">
        <v>18</v>
      </c>
      <c r="C2266" t="s">
        <v>19</v>
      </c>
      <c r="D2266" t="s">
        <v>36</v>
      </c>
      <c r="E2266" t="s">
        <v>153</v>
      </c>
      <c r="F2266" t="s">
        <v>116</v>
      </c>
      <c r="G2266" t="s">
        <v>28</v>
      </c>
      <c r="H2266" t="s">
        <v>120</v>
      </c>
      <c r="I2266">
        <v>1</v>
      </c>
      <c r="J2266">
        <v>4162390.6793</v>
      </c>
      <c r="K2266">
        <v>11</v>
      </c>
    </row>
    <row r="2267" spans="1:11" x14ac:dyDescent="0.25">
      <c r="A2267">
        <v>2012</v>
      </c>
      <c r="B2267" t="s">
        <v>18</v>
      </c>
      <c r="C2267" t="s">
        <v>19</v>
      </c>
      <c r="D2267" t="s">
        <v>42</v>
      </c>
      <c r="E2267" t="s">
        <v>141</v>
      </c>
      <c r="F2267" t="s">
        <v>142</v>
      </c>
      <c r="G2267" t="s">
        <v>28</v>
      </c>
      <c r="H2267" t="s">
        <v>120</v>
      </c>
      <c r="I2267">
        <v>1</v>
      </c>
      <c r="J2267">
        <v>5665146.4754999997</v>
      </c>
      <c r="K2267">
        <v>7</v>
      </c>
    </row>
    <row r="2268" spans="1:11" x14ac:dyDescent="0.25">
      <c r="A2268">
        <v>2012</v>
      </c>
      <c r="B2268" t="s">
        <v>18</v>
      </c>
      <c r="C2268" t="s">
        <v>19</v>
      </c>
      <c r="D2268" t="s">
        <v>42</v>
      </c>
      <c r="E2268" t="s">
        <v>141</v>
      </c>
      <c r="F2268" t="s">
        <v>142</v>
      </c>
      <c r="G2268" t="s">
        <v>137</v>
      </c>
      <c r="H2268" t="s">
        <v>117</v>
      </c>
      <c r="I2268">
        <v>1</v>
      </c>
      <c r="J2268">
        <v>769769.19140000001</v>
      </c>
      <c r="K2268">
        <v>11</v>
      </c>
    </row>
    <row r="2269" spans="1:11" x14ac:dyDescent="0.25">
      <c r="A2269">
        <v>2012</v>
      </c>
      <c r="B2269" t="s">
        <v>18</v>
      </c>
      <c r="C2269" t="s">
        <v>19</v>
      </c>
      <c r="D2269" t="s">
        <v>42</v>
      </c>
      <c r="E2269" t="s">
        <v>141</v>
      </c>
      <c r="F2269" t="s">
        <v>142</v>
      </c>
      <c r="G2269" t="s">
        <v>244</v>
      </c>
      <c r="H2269" t="s">
        <v>122</v>
      </c>
      <c r="I2269">
        <v>1</v>
      </c>
      <c r="J2269">
        <v>293198</v>
      </c>
      <c r="K2269">
        <v>3</v>
      </c>
    </row>
    <row r="2270" spans="1:11" x14ac:dyDescent="0.25">
      <c r="A2270">
        <v>2012</v>
      </c>
      <c r="B2270" t="s">
        <v>18</v>
      </c>
      <c r="C2270" t="s">
        <v>19</v>
      </c>
      <c r="D2270" t="s">
        <v>67</v>
      </c>
      <c r="E2270" t="s">
        <v>297</v>
      </c>
      <c r="F2270" t="s">
        <v>129</v>
      </c>
      <c r="G2270" t="s">
        <v>28</v>
      </c>
      <c r="H2270" t="s">
        <v>120</v>
      </c>
      <c r="I2270">
        <v>1</v>
      </c>
      <c r="J2270">
        <v>0</v>
      </c>
      <c r="K2270">
        <v>1</v>
      </c>
    </row>
    <row r="2271" spans="1:11" x14ac:dyDescent="0.25">
      <c r="A2271">
        <v>2012</v>
      </c>
      <c r="B2271" t="s">
        <v>18</v>
      </c>
      <c r="C2271" t="s">
        <v>19</v>
      </c>
      <c r="D2271" t="s">
        <v>67</v>
      </c>
      <c r="E2271" t="s">
        <v>181</v>
      </c>
      <c r="F2271" t="s">
        <v>129</v>
      </c>
      <c r="G2271" t="s">
        <v>328</v>
      </c>
      <c r="H2271" t="s">
        <v>204</v>
      </c>
      <c r="I2271">
        <v>1</v>
      </c>
      <c r="J2271">
        <v>13676.1196</v>
      </c>
      <c r="K2271">
        <v>4</v>
      </c>
    </row>
    <row r="2272" spans="1:11" x14ac:dyDescent="0.25">
      <c r="A2272">
        <v>2012</v>
      </c>
      <c r="B2272" t="s">
        <v>18</v>
      </c>
      <c r="C2272" t="s">
        <v>19</v>
      </c>
      <c r="D2272" t="s">
        <v>67</v>
      </c>
      <c r="E2272" t="s">
        <v>323</v>
      </c>
      <c r="F2272" t="s">
        <v>129</v>
      </c>
      <c r="G2272" t="s">
        <v>28</v>
      </c>
      <c r="H2272" t="s">
        <v>204</v>
      </c>
      <c r="I2272">
        <v>1</v>
      </c>
      <c r="J2272">
        <v>46683</v>
      </c>
      <c r="K2272">
        <v>1</v>
      </c>
    </row>
    <row r="2273" spans="1:11" x14ac:dyDescent="0.25">
      <c r="A2273">
        <v>2012</v>
      </c>
      <c r="B2273" t="s">
        <v>18</v>
      </c>
      <c r="C2273" t="s">
        <v>19</v>
      </c>
      <c r="D2273" t="s">
        <v>67</v>
      </c>
      <c r="E2273" t="s">
        <v>232</v>
      </c>
      <c r="F2273" t="s">
        <v>129</v>
      </c>
      <c r="G2273" t="s">
        <v>28</v>
      </c>
      <c r="H2273" t="s">
        <v>204</v>
      </c>
      <c r="I2273">
        <v>1</v>
      </c>
      <c r="J2273">
        <v>1093192</v>
      </c>
      <c r="K2273">
        <v>6</v>
      </c>
    </row>
    <row r="2274" spans="1:11" x14ac:dyDescent="0.25">
      <c r="A2274">
        <v>2012</v>
      </c>
      <c r="B2274" t="s">
        <v>18</v>
      </c>
      <c r="C2274" t="s">
        <v>19</v>
      </c>
      <c r="D2274" t="s">
        <v>67</v>
      </c>
      <c r="E2274" t="s">
        <v>232</v>
      </c>
      <c r="F2274" t="s">
        <v>129</v>
      </c>
      <c r="G2274" t="s">
        <v>28</v>
      </c>
      <c r="H2274" t="s">
        <v>233</v>
      </c>
      <c r="I2274">
        <v>1</v>
      </c>
      <c r="J2274">
        <v>1564072.7657000001</v>
      </c>
      <c r="K2274">
        <v>10</v>
      </c>
    </row>
    <row r="2275" spans="1:11" x14ac:dyDescent="0.25">
      <c r="A2275">
        <v>2012</v>
      </c>
      <c r="B2275" t="s">
        <v>18</v>
      </c>
      <c r="C2275" t="s">
        <v>19</v>
      </c>
      <c r="D2275" t="s">
        <v>67</v>
      </c>
      <c r="E2275" t="s">
        <v>232</v>
      </c>
      <c r="F2275" t="s">
        <v>129</v>
      </c>
      <c r="G2275" t="s">
        <v>362</v>
      </c>
      <c r="H2275" t="s">
        <v>145</v>
      </c>
      <c r="I2275">
        <v>1</v>
      </c>
      <c r="J2275">
        <v>617349</v>
      </c>
      <c r="K2275">
        <v>1</v>
      </c>
    </row>
    <row r="2276" spans="1:11" x14ac:dyDescent="0.25">
      <c r="A2276">
        <v>2012</v>
      </c>
      <c r="B2276" t="s">
        <v>18</v>
      </c>
      <c r="C2276" t="s">
        <v>19</v>
      </c>
      <c r="D2276" t="s">
        <v>67</v>
      </c>
      <c r="E2276" t="s">
        <v>232</v>
      </c>
      <c r="F2276" t="s">
        <v>129</v>
      </c>
      <c r="G2276" t="s">
        <v>288</v>
      </c>
      <c r="H2276" t="s">
        <v>145</v>
      </c>
      <c r="I2276">
        <v>1</v>
      </c>
      <c r="J2276">
        <v>141959</v>
      </c>
      <c r="K2276">
        <v>4</v>
      </c>
    </row>
    <row r="2277" spans="1:11" x14ac:dyDescent="0.25">
      <c r="A2277">
        <v>2012</v>
      </c>
      <c r="B2277" t="s">
        <v>18</v>
      </c>
      <c r="C2277" t="s">
        <v>19</v>
      </c>
      <c r="D2277" t="s">
        <v>67</v>
      </c>
      <c r="E2277" t="s">
        <v>293</v>
      </c>
      <c r="F2277" t="s">
        <v>129</v>
      </c>
      <c r="G2277" t="s">
        <v>28</v>
      </c>
      <c r="H2277" t="s">
        <v>120</v>
      </c>
      <c r="I2277">
        <v>1</v>
      </c>
      <c r="J2277">
        <v>3118479.3906</v>
      </c>
      <c r="K2277">
        <v>4</v>
      </c>
    </row>
    <row r="2278" spans="1:11" x14ac:dyDescent="0.25">
      <c r="A2278">
        <v>2012</v>
      </c>
      <c r="B2278" t="s">
        <v>18</v>
      </c>
      <c r="C2278" t="s">
        <v>19</v>
      </c>
      <c r="D2278" t="s">
        <v>67</v>
      </c>
      <c r="E2278" t="s">
        <v>215</v>
      </c>
      <c r="F2278" t="s">
        <v>129</v>
      </c>
      <c r="G2278" t="s">
        <v>28</v>
      </c>
      <c r="H2278" t="s">
        <v>120</v>
      </c>
      <c r="I2278">
        <v>1</v>
      </c>
      <c r="J2278">
        <v>-122728.3594</v>
      </c>
      <c r="K2278">
        <v>4</v>
      </c>
    </row>
    <row r="2279" spans="1:11" x14ac:dyDescent="0.25">
      <c r="A2279">
        <v>2012</v>
      </c>
      <c r="B2279" t="s">
        <v>18</v>
      </c>
      <c r="C2279" t="s">
        <v>19</v>
      </c>
      <c r="D2279" t="s">
        <v>38</v>
      </c>
      <c r="E2279" t="s">
        <v>221</v>
      </c>
      <c r="F2279" t="s">
        <v>129</v>
      </c>
      <c r="G2279" t="s">
        <v>28</v>
      </c>
      <c r="H2279" t="s">
        <v>120</v>
      </c>
      <c r="I2279">
        <v>1</v>
      </c>
      <c r="J2279">
        <v>3608034.7725</v>
      </c>
      <c r="K2279">
        <v>9</v>
      </c>
    </row>
    <row r="2280" spans="1:11" x14ac:dyDescent="0.25">
      <c r="A2280">
        <v>2012</v>
      </c>
      <c r="B2280" t="s">
        <v>18</v>
      </c>
      <c r="C2280" t="s">
        <v>19</v>
      </c>
      <c r="D2280" t="s">
        <v>38</v>
      </c>
      <c r="E2280" t="s">
        <v>143</v>
      </c>
      <c r="F2280" t="s">
        <v>124</v>
      </c>
      <c r="G2280" t="s">
        <v>28</v>
      </c>
      <c r="H2280" t="s">
        <v>204</v>
      </c>
      <c r="I2280">
        <v>1</v>
      </c>
      <c r="J2280">
        <v>9238766</v>
      </c>
      <c r="K2280">
        <v>9</v>
      </c>
    </row>
    <row r="2281" spans="1:11" x14ac:dyDescent="0.25">
      <c r="A2281">
        <v>2011</v>
      </c>
      <c r="B2281" t="s">
        <v>18</v>
      </c>
      <c r="C2281" t="s">
        <v>78</v>
      </c>
      <c r="D2281" t="s">
        <v>38</v>
      </c>
      <c r="E2281" t="s">
        <v>221</v>
      </c>
      <c r="F2281" t="s">
        <v>129</v>
      </c>
      <c r="G2281" t="s">
        <v>28</v>
      </c>
      <c r="H2281" t="s">
        <v>120</v>
      </c>
      <c r="I2281">
        <v>1</v>
      </c>
      <c r="J2281">
        <v>6203408</v>
      </c>
      <c r="K2281">
        <v>1</v>
      </c>
    </row>
    <row r="2282" spans="1:11" x14ac:dyDescent="0.25">
      <c r="A2282">
        <v>2011</v>
      </c>
      <c r="B2282" t="s">
        <v>18</v>
      </c>
      <c r="C2282" t="s">
        <v>78</v>
      </c>
      <c r="D2282" t="s">
        <v>38</v>
      </c>
      <c r="E2282" t="s">
        <v>196</v>
      </c>
      <c r="F2282" t="s">
        <v>142</v>
      </c>
      <c r="G2282" t="s">
        <v>126</v>
      </c>
      <c r="H2282" t="s">
        <v>127</v>
      </c>
      <c r="I2282">
        <v>1</v>
      </c>
      <c r="J2282">
        <v>-2471661.5</v>
      </c>
      <c r="K2282">
        <v>2</v>
      </c>
    </row>
    <row r="2283" spans="1:11" x14ac:dyDescent="0.25">
      <c r="A2283">
        <v>2011</v>
      </c>
      <c r="B2283" t="s">
        <v>18</v>
      </c>
      <c r="C2283" t="s">
        <v>78</v>
      </c>
      <c r="D2283" t="s">
        <v>38</v>
      </c>
      <c r="E2283" t="s">
        <v>196</v>
      </c>
      <c r="F2283" t="s">
        <v>142</v>
      </c>
      <c r="G2283" t="s">
        <v>144</v>
      </c>
      <c r="H2283" t="s">
        <v>120</v>
      </c>
      <c r="I2283">
        <v>1</v>
      </c>
      <c r="J2283">
        <v>-3124.8</v>
      </c>
      <c r="K2283">
        <v>1</v>
      </c>
    </row>
    <row r="2284" spans="1:11" x14ac:dyDescent="0.25">
      <c r="A2284">
        <v>2011</v>
      </c>
      <c r="B2284" t="s">
        <v>18</v>
      </c>
      <c r="C2284" t="s">
        <v>78</v>
      </c>
      <c r="D2284" t="s">
        <v>38</v>
      </c>
      <c r="E2284" t="s">
        <v>268</v>
      </c>
      <c r="F2284" t="s">
        <v>129</v>
      </c>
      <c r="G2284" t="s">
        <v>147</v>
      </c>
      <c r="H2284" t="s">
        <v>120</v>
      </c>
      <c r="I2284">
        <v>1</v>
      </c>
      <c r="J2284">
        <v>-1300</v>
      </c>
      <c r="K2284">
        <v>1</v>
      </c>
    </row>
    <row r="2285" spans="1:11" x14ac:dyDescent="0.25">
      <c r="A2285">
        <v>2012</v>
      </c>
      <c r="B2285" t="s">
        <v>18</v>
      </c>
      <c r="C2285" t="s">
        <v>19</v>
      </c>
      <c r="D2285" t="s">
        <v>20</v>
      </c>
      <c r="E2285" t="s">
        <v>152</v>
      </c>
      <c r="F2285" t="s">
        <v>116</v>
      </c>
      <c r="G2285" t="s">
        <v>28</v>
      </c>
      <c r="H2285" t="s">
        <v>120</v>
      </c>
      <c r="I2285">
        <v>1</v>
      </c>
      <c r="J2285">
        <v>11321116</v>
      </c>
      <c r="K2285">
        <v>2</v>
      </c>
    </row>
    <row r="2286" spans="1:11" x14ac:dyDescent="0.25">
      <c r="A2286">
        <v>2012</v>
      </c>
      <c r="B2286" t="s">
        <v>18</v>
      </c>
      <c r="C2286" t="s">
        <v>19</v>
      </c>
      <c r="D2286" t="s">
        <v>20</v>
      </c>
      <c r="E2286" t="s">
        <v>118</v>
      </c>
      <c r="F2286" t="s">
        <v>116</v>
      </c>
      <c r="G2286" t="s">
        <v>28</v>
      </c>
      <c r="H2286" t="s">
        <v>204</v>
      </c>
      <c r="I2286">
        <v>1</v>
      </c>
      <c r="J2286">
        <v>1041725</v>
      </c>
      <c r="K2286">
        <v>1</v>
      </c>
    </row>
    <row r="2287" spans="1:11" x14ac:dyDescent="0.25">
      <c r="A2287">
        <v>2012</v>
      </c>
      <c r="B2287" t="s">
        <v>18</v>
      </c>
      <c r="C2287" t="s">
        <v>19</v>
      </c>
      <c r="D2287" t="s">
        <v>20</v>
      </c>
      <c r="E2287" t="s">
        <v>118</v>
      </c>
      <c r="F2287" t="s">
        <v>116</v>
      </c>
      <c r="G2287" t="s">
        <v>119</v>
      </c>
      <c r="H2287" t="s">
        <v>120</v>
      </c>
      <c r="I2287">
        <v>1</v>
      </c>
      <c r="J2287">
        <v>190265.44529999999</v>
      </c>
      <c r="K2287">
        <v>10</v>
      </c>
    </row>
    <row r="2288" spans="1:11" x14ac:dyDescent="0.25">
      <c r="A2288">
        <v>2012</v>
      </c>
      <c r="B2288" t="s">
        <v>18</v>
      </c>
      <c r="C2288" t="s">
        <v>19</v>
      </c>
      <c r="D2288" t="s">
        <v>20</v>
      </c>
      <c r="E2288" t="s">
        <v>125</v>
      </c>
      <c r="F2288" t="s">
        <v>116</v>
      </c>
      <c r="G2288" t="s">
        <v>28</v>
      </c>
      <c r="H2288" t="s">
        <v>122</v>
      </c>
      <c r="I2288">
        <v>1</v>
      </c>
      <c r="J2288">
        <v>-400000</v>
      </c>
      <c r="K2288">
        <v>2</v>
      </c>
    </row>
    <row r="2289" spans="1:11" x14ac:dyDescent="0.25">
      <c r="A2289">
        <v>2012</v>
      </c>
      <c r="B2289" t="s">
        <v>18</v>
      </c>
      <c r="C2289" t="s">
        <v>19</v>
      </c>
      <c r="D2289" t="s">
        <v>20</v>
      </c>
      <c r="E2289" t="s">
        <v>121</v>
      </c>
      <c r="F2289" t="s">
        <v>116</v>
      </c>
      <c r="G2289" t="s">
        <v>28</v>
      </c>
      <c r="H2289" t="s">
        <v>120</v>
      </c>
      <c r="I2289">
        <v>1</v>
      </c>
      <c r="J2289">
        <v>69285358</v>
      </c>
      <c r="K2289">
        <v>18</v>
      </c>
    </row>
    <row r="2290" spans="1:11" x14ac:dyDescent="0.25">
      <c r="A2290">
        <v>2012</v>
      </c>
      <c r="B2290" t="s">
        <v>18</v>
      </c>
      <c r="C2290" t="s">
        <v>19</v>
      </c>
      <c r="D2290" t="s">
        <v>30</v>
      </c>
      <c r="E2290" t="s">
        <v>148</v>
      </c>
      <c r="F2290" t="s">
        <v>129</v>
      </c>
      <c r="G2290" t="s">
        <v>28</v>
      </c>
      <c r="H2290" t="s">
        <v>120</v>
      </c>
      <c r="I2290">
        <v>1</v>
      </c>
      <c r="J2290">
        <v>2017969.0634999999</v>
      </c>
      <c r="K2290">
        <v>24</v>
      </c>
    </row>
    <row r="2291" spans="1:11" x14ac:dyDescent="0.25">
      <c r="A2291">
        <v>2012</v>
      </c>
      <c r="B2291" t="s">
        <v>18</v>
      </c>
      <c r="C2291" t="s">
        <v>19</v>
      </c>
      <c r="D2291" t="s">
        <v>30</v>
      </c>
      <c r="E2291" t="s">
        <v>149</v>
      </c>
      <c r="F2291" t="s">
        <v>129</v>
      </c>
      <c r="G2291" t="s">
        <v>28</v>
      </c>
      <c r="H2291" t="s">
        <v>120</v>
      </c>
      <c r="I2291">
        <v>1</v>
      </c>
      <c r="J2291">
        <v>3762794.7444000002</v>
      </c>
      <c r="K2291">
        <v>45</v>
      </c>
    </row>
    <row r="2292" spans="1:11" x14ac:dyDescent="0.25">
      <c r="A2292">
        <v>2012</v>
      </c>
      <c r="B2292" t="s">
        <v>18</v>
      </c>
      <c r="C2292" t="s">
        <v>19</v>
      </c>
      <c r="D2292" t="s">
        <v>30</v>
      </c>
      <c r="E2292" t="s">
        <v>149</v>
      </c>
      <c r="F2292" t="s">
        <v>129</v>
      </c>
      <c r="G2292" t="s">
        <v>147</v>
      </c>
      <c r="H2292" t="s">
        <v>120</v>
      </c>
      <c r="I2292">
        <v>1</v>
      </c>
      <c r="J2292">
        <v>1845837.5985999999</v>
      </c>
      <c r="K2292">
        <v>14</v>
      </c>
    </row>
    <row r="2293" spans="1:11" x14ac:dyDescent="0.25">
      <c r="A2293">
        <v>2012</v>
      </c>
      <c r="B2293" t="s">
        <v>18</v>
      </c>
      <c r="C2293" t="s">
        <v>19</v>
      </c>
      <c r="D2293" t="s">
        <v>30</v>
      </c>
      <c r="E2293" t="s">
        <v>150</v>
      </c>
      <c r="F2293" t="s">
        <v>129</v>
      </c>
      <c r="G2293" t="s">
        <v>28</v>
      </c>
      <c r="H2293" t="s">
        <v>120</v>
      </c>
      <c r="I2293">
        <v>1</v>
      </c>
      <c r="J2293">
        <v>495620.53529999999</v>
      </c>
      <c r="K2293">
        <v>7</v>
      </c>
    </row>
    <row r="2294" spans="1:11" x14ac:dyDescent="0.25">
      <c r="A2294">
        <v>2012</v>
      </c>
      <c r="B2294" t="s">
        <v>18</v>
      </c>
      <c r="C2294" t="s">
        <v>19</v>
      </c>
      <c r="D2294" t="s">
        <v>30</v>
      </c>
      <c r="E2294" t="s">
        <v>202</v>
      </c>
      <c r="F2294" t="s">
        <v>129</v>
      </c>
      <c r="G2294" t="s">
        <v>28</v>
      </c>
      <c r="H2294" t="s">
        <v>120</v>
      </c>
      <c r="I2294">
        <v>1</v>
      </c>
      <c r="J2294">
        <v>8313762.9480999997</v>
      </c>
      <c r="K2294">
        <v>64</v>
      </c>
    </row>
    <row r="2295" spans="1:11" x14ac:dyDescent="0.25">
      <c r="A2295">
        <v>2012</v>
      </c>
      <c r="B2295" t="s">
        <v>18</v>
      </c>
      <c r="C2295" t="s">
        <v>19</v>
      </c>
      <c r="D2295" t="s">
        <v>30</v>
      </c>
      <c r="E2295" t="s">
        <v>156</v>
      </c>
      <c r="F2295" t="s">
        <v>129</v>
      </c>
      <c r="G2295" t="s">
        <v>28</v>
      </c>
      <c r="H2295" t="s">
        <v>120</v>
      </c>
      <c r="I2295">
        <v>1</v>
      </c>
      <c r="J2295">
        <v>54440.560299999997</v>
      </c>
      <c r="K2295">
        <v>5</v>
      </c>
    </row>
    <row r="2296" spans="1:11" x14ac:dyDescent="0.25">
      <c r="A2296">
        <v>2012</v>
      </c>
      <c r="B2296" t="s">
        <v>18</v>
      </c>
      <c r="C2296" t="s">
        <v>19</v>
      </c>
      <c r="D2296" t="s">
        <v>30</v>
      </c>
      <c r="E2296" t="s">
        <v>384</v>
      </c>
      <c r="F2296" t="s">
        <v>129</v>
      </c>
      <c r="G2296" t="s">
        <v>28</v>
      </c>
      <c r="H2296" t="s">
        <v>120</v>
      </c>
      <c r="I2296">
        <v>1</v>
      </c>
      <c r="J2296">
        <v>12963.429700000001</v>
      </c>
      <c r="K2296">
        <v>1</v>
      </c>
    </row>
    <row r="2297" spans="1:11" x14ac:dyDescent="0.25">
      <c r="A2297">
        <v>2012</v>
      </c>
      <c r="B2297" t="s">
        <v>18</v>
      </c>
      <c r="C2297" t="s">
        <v>19</v>
      </c>
      <c r="D2297" t="s">
        <v>30</v>
      </c>
      <c r="E2297" t="s">
        <v>132</v>
      </c>
      <c r="F2297" t="s">
        <v>129</v>
      </c>
      <c r="G2297" t="s">
        <v>28</v>
      </c>
      <c r="H2297" t="s">
        <v>204</v>
      </c>
      <c r="I2297">
        <v>1</v>
      </c>
      <c r="J2297">
        <v>1826048</v>
      </c>
      <c r="K2297">
        <v>22</v>
      </c>
    </row>
    <row r="2298" spans="1:11" x14ac:dyDescent="0.25">
      <c r="A2298">
        <v>2012</v>
      </c>
      <c r="B2298" t="s">
        <v>18</v>
      </c>
      <c r="C2298" t="s">
        <v>19</v>
      </c>
      <c r="D2298" t="s">
        <v>30</v>
      </c>
      <c r="E2298" t="s">
        <v>421</v>
      </c>
      <c r="F2298" t="s">
        <v>129</v>
      </c>
      <c r="G2298" t="s">
        <v>28</v>
      </c>
      <c r="H2298" t="s">
        <v>120</v>
      </c>
      <c r="I2298">
        <v>1</v>
      </c>
      <c r="J2298">
        <v>4604.4301999999998</v>
      </c>
      <c r="K2298">
        <v>1</v>
      </c>
    </row>
    <row r="2299" spans="1:11" x14ac:dyDescent="0.25">
      <c r="A2299">
        <v>2012</v>
      </c>
      <c r="B2299" t="s">
        <v>18</v>
      </c>
      <c r="C2299" t="s">
        <v>19</v>
      </c>
      <c r="D2299" t="s">
        <v>30</v>
      </c>
      <c r="E2299" t="s">
        <v>324</v>
      </c>
      <c r="F2299" t="s">
        <v>129</v>
      </c>
      <c r="G2299" t="s">
        <v>28</v>
      </c>
      <c r="H2299" t="s">
        <v>120</v>
      </c>
      <c r="I2299">
        <v>1</v>
      </c>
      <c r="J2299">
        <v>76350.411200000002</v>
      </c>
      <c r="K2299">
        <v>3</v>
      </c>
    </row>
    <row r="2300" spans="1:11" x14ac:dyDescent="0.25">
      <c r="A2300">
        <v>2012</v>
      </c>
      <c r="B2300" t="s">
        <v>18</v>
      </c>
      <c r="C2300" t="s">
        <v>19</v>
      </c>
      <c r="D2300" t="s">
        <v>42</v>
      </c>
      <c r="E2300" t="s">
        <v>115</v>
      </c>
      <c r="F2300" t="s">
        <v>116</v>
      </c>
      <c r="G2300" t="s">
        <v>28</v>
      </c>
      <c r="H2300" t="s">
        <v>204</v>
      </c>
      <c r="I2300">
        <v>1</v>
      </c>
      <c r="J2300">
        <v>16041514</v>
      </c>
      <c r="K2300">
        <v>6</v>
      </c>
    </row>
    <row r="2301" spans="1:11" x14ac:dyDescent="0.25">
      <c r="A2301">
        <v>2012</v>
      </c>
      <c r="B2301" t="s">
        <v>18</v>
      </c>
      <c r="C2301" t="s">
        <v>19</v>
      </c>
      <c r="D2301" t="s">
        <v>42</v>
      </c>
      <c r="E2301" t="s">
        <v>115</v>
      </c>
      <c r="F2301" t="s">
        <v>116</v>
      </c>
      <c r="G2301" t="s">
        <v>119</v>
      </c>
      <c r="H2301" t="s">
        <v>120</v>
      </c>
      <c r="I2301">
        <v>1</v>
      </c>
      <c r="J2301">
        <v>-1457279.15</v>
      </c>
      <c r="K2301">
        <v>2</v>
      </c>
    </row>
    <row r="2302" spans="1:11" x14ac:dyDescent="0.25">
      <c r="A2302">
        <v>2012</v>
      </c>
      <c r="B2302" t="s">
        <v>18</v>
      </c>
      <c r="C2302" t="s">
        <v>19</v>
      </c>
      <c r="D2302" t="s">
        <v>42</v>
      </c>
      <c r="E2302" t="s">
        <v>115</v>
      </c>
      <c r="F2302" t="s">
        <v>116</v>
      </c>
      <c r="G2302" t="s">
        <v>224</v>
      </c>
      <c r="H2302" t="s">
        <v>204</v>
      </c>
      <c r="I2302">
        <v>1</v>
      </c>
      <c r="J2302">
        <v>49002133.203199998</v>
      </c>
      <c r="K2302">
        <v>22</v>
      </c>
    </row>
    <row r="2303" spans="1:11" x14ac:dyDescent="0.25">
      <c r="A2303">
        <v>2012</v>
      </c>
      <c r="B2303" t="s">
        <v>18</v>
      </c>
      <c r="C2303" t="s">
        <v>19</v>
      </c>
      <c r="D2303" t="s">
        <v>42</v>
      </c>
      <c r="E2303" t="s">
        <v>141</v>
      </c>
      <c r="F2303" t="s">
        <v>142</v>
      </c>
      <c r="G2303" t="s">
        <v>28</v>
      </c>
      <c r="H2303" t="s">
        <v>131</v>
      </c>
      <c r="I2303">
        <v>1</v>
      </c>
      <c r="J2303">
        <v>-387424.9375</v>
      </c>
      <c r="K2303">
        <v>1</v>
      </c>
    </row>
    <row r="2304" spans="1:11" x14ac:dyDescent="0.25">
      <c r="A2304">
        <v>2012</v>
      </c>
      <c r="B2304" t="s">
        <v>18</v>
      </c>
      <c r="C2304" t="s">
        <v>19</v>
      </c>
      <c r="D2304" t="s">
        <v>67</v>
      </c>
      <c r="E2304" t="s">
        <v>280</v>
      </c>
      <c r="F2304" t="s">
        <v>129</v>
      </c>
      <c r="G2304" t="s">
        <v>28</v>
      </c>
      <c r="H2304" t="s">
        <v>120</v>
      </c>
      <c r="I2304">
        <v>1</v>
      </c>
      <c r="J2304">
        <v>90864.625</v>
      </c>
      <c r="K2304">
        <v>2</v>
      </c>
    </row>
    <row r="2305" spans="1:11" x14ac:dyDescent="0.25">
      <c r="A2305">
        <v>2012</v>
      </c>
      <c r="B2305" t="s">
        <v>18</v>
      </c>
      <c r="C2305" t="s">
        <v>19</v>
      </c>
      <c r="D2305" t="s">
        <v>67</v>
      </c>
      <c r="E2305" t="s">
        <v>181</v>
      </c>
      <c r="F2305" t="s">
        <v>129</v>
      </c>
      <c r="G2305" t="s">
        <v>28</v>
      </c>
      <c r="H2305" t="s">
        <v>204</v>
      </c>
      <c r="I2305">
        <v>1</v>
      </c>
      <c r="J2305">
        <v>391678.3149</v>
      </c>
      <c r="K2305">
        <v>8</v>
      </c>
    </row>
    <row r="2306" spans="1:11" x14ac:dyDescent="0.25">
      <c r="A2306">
        <v>2012</v>
      </c>
      <c r="B2306" t="s">
        <v>18</v>
      </c>
      <c r="C2306" t="s">
        <v>19</v>
      </c>
      <c r="D2306" t="s">
        <v>67</v>
      </c>
      <c r="E2306" t="s">
        <v>181</v>
      </c>
      <c r="F2306" t="s">
        <v>129</v>
      </c>
      <c r="G2306" t="s">
        <v>28</v>
      </c>
      <c r="H2306" t="s">
        <v>145</v>
      </c>
      <c r="I2306">
        <v>1</v>
      </c>
      <c r="J2306">
        <v>545731.55570000003</v>
      </c>
      <c r="K2306">
        <v>4</v>
      </c>
    </row>
    <row r="2307" spans="1:11" x14ac:dyDescent="0.25">
      <c r="A2307">
        <v>2012</v>
      </c>
      <c r="B2307" t="s">
        <v>18</v>
      </c>
      <c r="C2307" t="s">
        <v>19</v>
      </c>
      <c r="D2307" t="s">
        <v>67</v>
      </c>
      <c r="E2307" t="s">
        <v>291</v>
      </c>
      <c r="F2307" t="s">
        <v>129</v>
      </c>
      <c r="G2307" t="s">
        <v>28</v>
      </c>
      <c r="H2307" t="s">
        <v>120</v>
      </c>
      <c r="I2307">
        <v>1</v>
      </c>
      <c r="J2307">
        <v>197130.32810000001</v>
      </c>
      <c r="K2307">
        <v>2</v>
      </c>
    </row>
    <row r="2308" spans="1:11" x14ac:dyDescent="0.25">
      <c r="A2308">
        <v>2012</v>
      </c>
      <c r="B2308" t="s">
        <v>18</v>
      </c>
      <c r="C2308" t="s">
        <v>19</v>
      </c>
      <c r="D2308" t="s">
        <v>67</v>
      </c>
      <c r="E2308" t="s">
        <v>412</v>
      </c>
      <c r="F2308" t="s">
        <v>129</v>
      </c>
      <c r="G2308" t="s">
        <v>28</v>
      </c>
      <c r="H2308" t="s">
        <v>204</v>
      </c>
      <c r="I2308">
        <v>1</v>
      </c>
      <c r="J2308">
        <v>3015947.75</v>
      </c>
      <c r="K2308">
        <v>4</v>
      </c>
    </row>
    <row r="2309" spans="1:11" x14ac:dyDescent="0.25">
      <c r="A2309">
        <v>2012</v>
      </c>
      <c r="B2309" t="s">
        <v>18</v>
      </c>
      <c r="C2309" t="s">
        <v>19</v>
      </c>
      <c r="D2309" t="s">
        <v>67</v>
      </c>
      <c r="E2309" t="s">
        <v>232</v>
      </c>
      <c r="F2309" t="s">
        <v>129</v>
      </c>
      <c r="G2309" t="s">
        <v>362</v>
      </c>
      <c r="H2309" t="s">
        <v>120</v>
      </c>
      <c r="I2309">
        <v>1</v>
      </c>
      <c r="J2309">
        <v>601832</v>
      </c>
      <c r="K2309">
        <v>1</v>
      </c>
    </row>
    <row r="2310" spans="1:11" x14ac:dyDescent="0.25">
      <c r="A2310">
        <v>2012</v>
      </c>
      <c r="B2310" t="s">
        <v>18</v>
      </c>
      <c r="C2310" t="s">
        <v>19</v>
      </c>
      <c r="D2310" t="s">
        <v>50</v>
      </c>
      <c r="E2310" t="s">
        <v>229</v>
      </c>
      <c r="F2310" t="s">
        <v>136</v>
      </c>
      <c r="G2310" t="s">
        <v>28</v>
      </c>
      <c r="H2310" t="s">
        <v>204</v>
      </c>
      <c r="I2310">
        <v>1</v>
      </c>
      <c r="J2310">
        <v>1244788</v>
      </c>
      <c r="K2310">
        <v>2</v>
      </c>
    </row>
    <row r="2311" spans="1:11" x14ac:dyDescent="0.25">
      <c r="A2311">
        <v>2012</v>
      </c>
      <c r="B2311" t="s">
        <v>18</v>
      </c>
      <c r="C2311" t="s">
        <v>19</v>
      </c>
      <c r="D2311" t="s">
        <v>50</v>
      </c>
      <c r="E2311" t="s">
        <v>279</v>
      </c>
      <c r="F2311" t="s">
        <v>136</v>
      </c>
      <c r="G2311" t="s">
        <v>203</v>
      </c>
      <c r="H2311" t="s">
        <v>120</v>
      </c>
      <c r="I2311">
        <v>1</v>
      </c>
      <c r="J2311">
        <v>30701.279299999998</v>
      </c>
      <c r="K2311">
        <v>1</v>
      </c>
    </row>
    <row r="2312" spans="1:11" x14ac:dyDescent="0.25">
      <c r="A2312">
        <v>2012</v>
      </c>
      <c r="B2312" t="s">
        <v>18</v>
      </c>
      <c r="C2312" t="s">
        <v>19</v>
      </c>
      <c r="D2312" t="s">
        <v>50</v>
      </c>
      <c r="E2312" t="s">
        <v>263</v>
      </c>
      <c r="F2312" t="s">
        <v>171</v>
      </c>
      <c r="G2312" t="s">
        <v>137</v>
      </c>
      <c r="H2312" t="s">
        <v>120</v>
      </c>
      <c r="I2312">
        <v>1</v>
      </c>
      <c r="J2312">
        <v>2807457</v>
      </c>
      <c r="K2312">
        <v>1</v>
      </c>
    </row>
    <row r="2313" spans="1:11" x14ac:dyDescent="0.25">
      <c r="A2313">
        <v>2012</v>
      </c>
      <c r="B2313" t="s">
        <v>18</v>
      </c>
      <c r="C2313" t="s">
        <v>19</v>
      </c>
      <c r="D2313" t="s">
        <v>38</v>
      </c>
      <c r="E2313" t="s">
        <v>196</v>
      </c>
      <c r="F2313" t="s">
        <v>142</v>
      </c>
      <c r="G2313" t="s">
        <v>208</v>
      </c>
      <c r="H2313" t="s">
        <v>120</v>
      </c>
      <c r="I2313">
        <v>1</v>
      </c>
      <c r="J2313">
        <v>144349768.78130001</v>
      </c>
      <c r="K2313">
        <v>24</v>
      </c>
    </row>
    <row r="2314" spans="1:11" x14ac:dyDescent="0.25">
      <c r="A2314">
        <v>2012</v>
      </c>
      <c r="B2314" t="s">
        <v>18</v>
      </c>
      <c r="C2314" t="s">
        <v>19</v>
      </c>
      <c r="D2314" t="s">
        <v>38</v>
      </c>
      <c r="E2314" t="s">
        <v>196</v>
      </c>
      <c r="F2314" t="s">
        <v>142</v>
      </c>
      <c r="G2314" t="s">
        <v>244</v>
      </c>
      <c r="H2314" t="s">
        <v>120</v>
      </c>
      <c r="I2314">
        <v>1</v>
      </c>
      <c r="J2314">
        <v>31013596</v>
      </c>
      <c r="K2314">
        <v>6</v>
      </c>
    </row>
    <row r="2315" spans="1:11" x14ac:dyDescent="0.25">
      <c r="A2315">
        <v>2012</v>
      </c>
      <c r="B2315" t="s">
        <v>18</v>
      </c>
      <c r="C2315" t="s">
        <v>19</v>
      </c>
      <c r="D2315" t="s">
        <v>36</v>
      </c>
      <c r="E2315" t="s">
        <v>310</v>
      </c>
      <c r="F2315" t="s">
        <v>116</v>
      </c>
      <c r="G2315" t="s">
        <v>208</v>
      </c>
      <c r="H2315" t="s">
        <v>120</v>
      </c>
      <c r="I2315">
        <v>1</v>
      </c>
      <c r="J2315">
        <v>2413986.25</v>
      </c>
      <c r="K2315">
        <v>2</v>
      </c>
    </row>
    <row r="2316" spans="1:11" x14ac:dyDescent="0.25">
      <c r="A2316">
        <v>2012</v>
      </c>
      <c r="B2316" t="s">
        <v>18</v>
      </c>
      <c r="C2316" t="s">
        <v>19</v>
      </c>
      <c r="D2316" t="s">
        <v>42</v>
      </c>
      <c r="E2316" t="s">
        <v>115</v>
      </c>
      <c r="F2316" t="s">
        <v>116</v>
      </c>
      <c r="G2316" t="s">
        <v>309</v>
      </c>
      <c r="H2316" t="s">
        <v>145</v>
      </c>
      <c r="I2316">
        <v>1</v>
      </c>
      <c r="J2316">
        <v>97871165.5</v>
      </c>
      <c r="K2316">
        <v>15</v>
      </c>
    </row>
    <row r="2317" spans="1:11" x14ac:dyDescent="0.25">
      <c r="A2317">
        <v>2012</v>
      </c>
      <c r="B2317" t="s">
        <v>18</v>
      </c>
      <c r="C2317" t="s">
        <v>19</v>
      </c>
      <c r="D2317" t="s">
        <v>42</v>
      </c>
      <c r="E2317" t="s">
        <v>115</v>
      </c>
      <c r="F2317" t="s">
        <v>116</v>
      </c>
      <c r="G2317" t="s">
        <v>224</v>
      </c>
      <c r="H2317" t="s">
        <v>122</v>
      </c>
      <c r="I2317">
        <v>1</v>
      </c>
      <c r="J2317">
        <v>16600816.1875</v>
      </c>
      <c r="K2317">
        <v>20</v>
      </c>
    </row>
    <row r="2318" spans="1:11" x14ac:dyDescent="0.25">
      <c r="A2318">
        <v>2012</v>
      </c>
      <c r="B2318" t="s">
        <v>18</v>
      </c>
      <c r="C2318" t="s">
        <v>19</v>
      </c>
      <c r="D2318" t="s">
        <v>42</v>
      </c>
      <c r="E2318" t="s">
        <v>115</v>
      </c>
      <c r="F2318" t="s">
        <v>116</v>
      </c>
      <c r="G2318" t="s">
        <v>386</v>
      </c>
      <c r="H2318" t="s">
        <v>204</v>
      </c>
      <c r="I2318">
        <v>1</v>
      </c>
      <c r="J2318">
        <v>79700</v>
      </c>
      <c r="K2318">
        <v>1</v>
      </c>
    </row>
    <row r="2319" spans="1:11" x14ac:dyDescent="0.25">
      <c r="A2319">
        <v>2012</v>
      </c>
      <c r="B2319" t="s">
        <v>18</v>
      </c>
      <c r="C2319" t="s">
        <v>19</v>
      </c>
      <c r="D2319" t="s">
        <v>42</v>
      </c>
      <c r="E2319" t="s">
        <v>141</v>
      </c>
      <c r="F2319" t="s">
        <v>142</v>
      </c>
      <c r="G2319" t="s">
        <v>137</v>
      </c>
      <c r="H2319" t="s">
        <v>145</v>
      </c>
      <c r="I2319">
        <v>1</v>
      </c>
      <c r="J2319">
        <v>34108860.289099999</v>
      </c>
      <c r="K2319">
        <v>27</v>
      </c>
    </row>
    <row r="2320" spans="1:11" x14ac:dyDescent="0.25">
      <c r="A2320">
        <v>2012</v>
      </c>
      <c r="B2320" t="s">
        <v>18</v>
      </c>
      <c r="C2320" t="s">
        <v>19</v>
      </c>
      <c r="D2320" t="s">
        <v>42</v>
      </c>
      <c r="E2320" t="s">
        <v>338</v>
      </c>
      <c r="F2320" t="s">
        <v>171</v>
      </c>
      <c r="G2320" t="s">
        <v>28</v>
      </c>
      <c r="H2320" t="s">
        <v>120</v>
      </c>
      <c r="I2320">
        <v>1</v>
      </c>
      <c r="J2320">
        <v>162356</v>
      </c>
      <c r="K2320">
        <v>1</v>
      </c>
    </row>
    <row r="2321" spans="1:11" x14ac:dyDescent="0.25">
      <c r="A2321">
        <v>2012</v>
      </c>
      <c r="B2321" t="s">
        <v>18</v>
      </c>
      <c r="C2321" t="s">
        <v>19</v>
      </c>
      <c r="D2321" t="s">
        <v>67</v>
      </c>
      <c r="E2321" t="s">
        <v>181</v>
      </c>
      <c r="F2321" t="s">
        <v>129</v>
      </c>
      <c r="G2321" t="s">
        <v>28</v>
      </c>
      <c r="H2321" t="s">
        <v>120</v>
      </c>
      <c r="I2321">
        <v>1</v>
      </c>
      <c r="J2321">
        <v>28039454.410500001</v>
      </c>
      <c r="K2321">
        <v>60</v>
      </c>
    </row>
    <row r="2322" spans="1:11" x14ac:dyDescent="0.25">
      <c r="A2322">
        <v>2012</v>
      </c>
      <c r="B2322" t="s">
        <v>18</v>
      </c>
      <c r="C2322" t="s">
        <v>19</v>
      </c>
      <c r="D2322" t="s">
        <v>67</v>
      </c>
      <c r="E2322" t="s">
        <v>422</v>
      </c>
      <c r="F2322" t="s">
        <v>129</v>
      </c>
      <c r="G2322" t="s">
        <v>28</v>
      </c>
      <c r="H2322" t="s">
        <v>120</v>
      </c>
      <c r="I2322">
        <v>1</v>
      </c>
      <c r="J2322">
        <v>53539.549800000001</v>
      </c>
      <c r="K2322">
        <v>2</v>
      </c>
    </row>
    <row r="2323" spans="1:11" x14ac:dyDescent="0.25">
      <c r="A2323">
        <v>2012</v>
      </c>
      <c r="B2323" t="s">
        <v>18</v>
      </c>
      <c r="C2323" t="s">
        <v>19</v>
      </c>
      <c r="D2323" t="s">
        <v>67</v>
      </c>
      <c r="E2323" t="s">
        <v>232</v>
      </c>
      <c r="F2323" t="s">
        <v>129</v>
      </c>
      <c r="G2323" t="s">
        <v>288</v>
      </c>
      <c r="H2323" t="s">
        <v>120</v>
      </c>
      <c r="I2323">
        <v>1</v>
      </c>
      <c r="J2323">
        <v>383465</v>
      </c>
      <c r="K2323">
        <v>2</v>
      </c>
    </row>
    <row r="2324" spans="1:11" x14ac:dyDescent="0.25">
      <c r="A2324">
        <v>2012</v>
      </c>
      <c r="B2324" t="s">
        <v>18</v>
      </c>
      <c r="C2324" t="s">
        <v>19</v>
      </c>
      <c r="D2324" t="s">
        <v>67</v>
      </c>
      <c r="E2324" t="s">
        <v>284</v>
      </c>
      <c r="F2324" t="s">
        <v>129</v>
      </c>
      <c r="G2324" t="s">
        <v>28</v>
      </c>
      <c r="H2324" t="s">
        <v>120</v>
      </c>
      <c r="I2324">
        <v>1</v>
      </c>
      <c r="J2324">
        <v>695257.522</v>
      </c>
      <c r="K2324">
        <v>6</v>
      </c>
    </row>
    <row r="2325" spans="1:11" x14ac:dyDescent="0.25">
      <c r="A2325">
        <v>2012</v>
      </c>
      <c r="B2325" t="s">
        <v>18</v>
      </c>
      <c r="C2325" t="s">
        <v>19</v>
      </c>
      <c r="D2325" t="s">
        <v>50</v>
      </c>
      <c r="E2325" t="s">
        <v>229</v>
      </c>
      <c r="F2325" t="s">
        <v>136</v>
      </c>
      <c r="G2325" t="s">
        <v>147</v>
      </c>
      <c r="H2325" t="s">
        <v>120</v>
      </c>
      <c r="I2325">
        <v>1</v>
      </c>
      <c r="J2325">
        <v>44777.691400000003</v>
      </c>
      <c r="K2325">
        <v>1</v>
      </c>
    </row>
    <row r="2326" spans="1:11" x14ac:dyDescent="0.25">
      <c r="A2326">
        <v>2012</v>
      </c>
      <c r="B2326" t="s">
        <v>18</v>
      </c>
      <c r="C2326" t="s">
        <v>19</v>
      </c>
      <c r="D2326" t="s">
        <v>50</v>
      </c>
      <c r="E2326" t="s">
        <v>423</v>
      </c>
      <c r="F2326" t="s">
        <v>171</v>
      </c>
      <c r="G2326" t="s">
        <v>309</v>
      </c>
      <c r="H2326" t="s">
        <v>120</v>
      </c>
      <c r="I2326">
        <v>1</v>
      </c>
      <c r="J2326">
        <v>125704443.5</v>
      </c>
      <c r="K2326">
        <v>2</v>
      </c>
    </row>
    <row r="2327" spans="1:11" x14ac:dyDescent="0.25">
      <c r="A2327">
        <v>2012</v>
      </c>
      <c r="B2327" t="s">
        <v>18</v>
      </c>
      <c r="C2327" t="s">
        <v>19</v>
      </c>
      <c r="D2327" t="s">
        <v>50</v>
      </c>
      <c r="E2327" t="s">
        <v>311</v>
      </c>
      <c r="F2327" t="s">
        <v>136</v>
      </c>
      <c r="G2327" t="s">
        <v>28</v>
      </c>
      <c r="H2327" t="s">
        <v>204</v>
      </c>
      <c r="I2327">
        <v>1</v>
      </c>
      <c r="J2327">
        <v>14603.73</v>
      </c>
      <c r="K2327">
        <v>3</v>
      </c>
    </row>
    <row r="2328" spans="1:11" x14ac:dyDescent="0.25">
      <c r="A2328">
        <v>2012</v>
      </c>
      <c r="B2328" t="s">
        <v>18</v>
      </c>
      <c r="C2328" t="s">
        <v>19</v>
      </c>
      <c r="D2328" t="s">
        <v>38</v>
      </c>
      <c r="E2328" t="s">
        <v>354</v>
      </c>
      <c r="F2328" t="s">
        <v>171</v>
      </c>
      <c r="G2328" t="s">
        <v>208</v>
      </c>
      <c r="H2328" t="s">
        <v>204</v>
      </c>
      <c r="I2328">
        <v>1</v>
      </c>
      <c r="J2328">
        <v>0</v>
      </c>
      <c r="K2328">
        <v>1</v>
      </c>
    </row>
    <row r="2329" spans="1:11" x14ac:dyDescent="0.25">
      <c r="A2329">
        <v>2012</v>
      </c>
      <c r="B2329" t="s">
        <v>18</v>
      </c>
      <c r="C2329" t="s">
        <v>19</v>
      </c>
      <c r="D2329" t="s">
        <v>38</v>
      </c>
      <c r="E2329" t="s">
        <v>317</v>
      </c>
      <c r="F2329" t="s">
        <v>124</v>
      </c>
      <c r="G2329" t="s">
        <v>147</v>
      </c>
      <c r="H2329" t="s">
        <v>233</v>
      </c>
      <c r="I2329">
        <v>1</v>
      </c>
      <c r="J2329">
        <v>1659216</v>
      </c>
      <c r="K2329">
        <v>1</v>
      </c>
    </row>
    <row r="2330" spans="1:11" x14ac:dyDescent="0.25">
      <c r="A2330">
        <v>2012</v>
      </c>
      <c r="B2330" t="s">
        <v>18</v>
      </c>
      <c r="C2330" t="s">
        <v>19</v>
      </c>
      <c r="D2330" t="s">
        <v>38</v>
      </c>
      <c r="E2330" t="s">
        <v>196</v>
      </c>
      <c r="F2330" t="s">
        <v>142</v>
      </c>
      <c r="G2330" t="s">
        <v>28</v>
      </c>
      <c r="H2330" t="s">
        <v>120</v>
      </c>
      <c r="I2330">
        <v>1</v>
      </c>
      <c r="J2330">
        <v>999826</v>
      </c>
      <c r="K2330">
        <v>1</v>
      </c>
    </row>
    <row r="2331" spans="1:11" x14ac:dyDescent="0.25">
      <c r="A2331">
        <v>2012</v>
      </c>
      <c r="B2331" t="s">
        <v>18</v>
      </c>
      <c r="C2331" t="s">
        <v>19</v>
      </c>
      <c r="D2331" t="s">
        <v>38</v>
      </c>
      <c r="E2331" t="s">
        <v>207</v>
      </c>
      <c r="F2331" t="s">
        <v>124</v>
      </c>
      <c r="G2331" t="s">
        <v>28</v>
      </c>
      <c r="H2331" t="s">
        <v>127</v>
      </c>
      <c r="I2331">
        <v>1</v>
      </c>
      <c r="J2331">
        <v>402001.5</v>
      </c>
      <c r="K2331">
        <v>2</v>
      </c>
    </row>
    <row r="2332" spans="1:11" x14ac:dyDescent="0.25">
      <c r="A2332">
        <v>2012</v>
      </c>
      <c r="B2332" t="s">
        <v>18</v>
      </c>
      <c r="C2332" t="s">
        <v>19</v>
      </c>
      <c r="D2332" t="s">
        <v>38</v>
      </c>
      <c r="E2332" t="s">
        <v>267</v>
      </c>
      <c r="F2332" t="s">
        <v>124</v>
      </c>
      <c r="G2332" t="s">
        <v>309</v>
      </c>
      <c r="H2332" t="s">
        <v>204</v>
      </c>
      <c r="I2332">
        <v>1</v>
      </c>
      <c r="J2332">
        <v>3564.22</v>
      </c>
      <c r="K2332">
        <v>2</v>
      </c>
    </row>
    <row r="2333" spans="1:11" x14ac:dyDescent="0.25">
      <c r="A2333">
        <v>2012</v>
      </c>
      <c r="B2333" t="s">
        <v>18</v>
      </c>
      <c r="C2333" t="s">
        <v>19</v>
      </c>
      <c r="D2333" t="s">
        <v>38</v>
      </c>
      <c r="E2333" t="s">
        <v>123</v>
      </c>
      <c r="F2333" t="s">
        <v>124</v>
      </c>
      <c r="G2333" t="s">
        <v>28</v>
      </c>
      <c r="H2333" t="s">
        <v>204</v>
      </c>
      <c r="I2333">
        <v>1</v>
      </c>
      <c r="J2333">
        <v>17470</v>
      </c>
      <c r="K2333">
        <v>5</v>
      </c>
    </row>
    <row r="2334" spans="1:11" x14ac:dyDescent="0.25">
      <c r="A2334">
        <v>2012</v>
      </c>
      <c r="B2334" t="s">
        <v>18</v>
      </c>
      <c r="C2334" t="s">
        <v>19</v>
      </c>
      <c r="D2334" t="s">
        <v>55</v>
      </c>
      <c r="E2334" t="s">
        <v>424</v>
      </c>
      <c r="F2334" t="s">
        <v>124</v>
      </c>
      <c r="G2334" t="s">
        <v>147</v>
      </c>
      <c r="H2334" t="s">
        <v>204</v>
      </c>
      <c r="I2334">
        <v>1</v>
      </c>
      <c r="J2334">
        <v>57673.290999999997</v>
      </c>
      <c r="K2334">
        <v>2</v>
      </c>
    </row>
    <row r="2335" spans="1:11" x14ac:dyDescent="0.25">
      <c r="A2335">
        <v>2012</v>
      </c>
      <c r="B2335" t="s">
        <v>18</v>
      </c>
      <c r="C2335" t="s">
        <v>60</v>
      </c>
      <c r="D2335" t="s">
        <v>20</v>
      </c>
      <c r="E2335" t="s">
        <v>118</v>
      </c>
      <c r="F2335" t="s">
        <v>116</v>
      </c>
      <c r="G2335" t="s">
        <v>285</v>
      </c>
      <c r="H2335" t="s">
        <v>127</v>
      </c>
      <c r="I2335">
        <v>1</v>
      </c>
      <c r="J2335">
        <v>-959508.6875</v>
      </c>
      <c r="K2335">
        <v>7</v>
      </c>
    </row>
    <row r="2336" spans="1:11" x14ac:dyDescent="0.25">
      <c r="A2336">
        <v>2012</v>
      </c>
      <c r="B2336" t="s">
        <v>18</v>
      </c>
      <c r="C2336" t="s">
        <v>60</v>
      </c>
      <c r="D2336" t="s">
        <v>20</v>
      </c>
      <c r="E2336" t="s">
        <v>125</v>
      </c>
      <c r="F2336" t="s">
        <v>116</v>
      </c>
      <c r="G2336" t="s">
        <v>237</v>
      </c>
      <c r="H2336" t="s">
        <v>120</v>
      </c>
      <c r="I2336">
        <v>1</v>
      </c>
      <c r="J2336">
        <v>382676267.93239999</v>
      </c>
      <c r="K2336">
        <v>128</v>
      </c>
    </row>
    <row r="2337" spans="1:11" x14ac:dyDescent="0.25">
      <c r="A2337">
        <v>2012</v>
      </c>
      <c r="B2337" t="s">
        <v>18</v>
      </c>
      <c r="C2337" t="s">
        <v>60</v>
      </c>
      <c r="D2337" t="s">
        <v>30</v>
      </c>
      <c r="E2337" t="s">
        <v>202</v>
      </c>
      <c r="F2337" t="s">
        <v>129</v>
      </c>
      <c r="G2337" t="s">
        <v>28</v>
      </c>
      <c r="H2337" t="s">
        <v>120</v>
      </c>
      <c r="I2337">
        <v>1</v>
      </c>
      <c r="J2337">
        <v>258778.5056</v>
      </c>
      <c r="K2337">
        <v>14</v>
      </c>
    </row>
    <row r="2338" spans="1:11" x14ac:dyDescent="0.25">
      <c r="A2338">
        <v>2012</v>
      </c>
      <c r="B2338" t="s">
        <v>18</v>
      </c>
      <c r="C2338" t="s">
        <v>60</v>
      </c>
      <c r="D2338" t="s">
        <v>30</v>
      </c>
      <c r="E2338" t="s">
        <v>128</v>
      </c>
      <c r="F2338" t="s">
        <v>129</v>
      </c>
      <c r="G2338" t="s">
        <v>313</v>
      </c>
      <c r="H2338" t="s">
        <v>120</v>
      </c>
      <c r="I2338">
        <v>1</v>
      </c>
      <c r="J2338">
        <v>22291274.525899999</v>
      </c>
      <c r="K2338">
        <v>8</v>
      </c>
    </row>
    <row r="2339" spans="1:11" x14ac:dyDescent="0.25">
      <c r="A2339">
        <v>2012</v>
      </c>
      <c r="B2339" t="s">
        <v>18</v>
      </c>
      <c r="C2339" t="s">
        <v>60</v>
      </c>
      <c r="D2339" t="s">
        <v>30</v>
      </c>
      <c r="E2339" t="s">
        <v>254</v>
      </c>
      <c r="F2339" t="s">
        <v>129</v>
      </c>
      <c r="G2339" t="s">
        <v>28</v>
      </c>
      <c r="H2339" t="s">
        <v>120</v>
      </c>
      <c r="I2339">
        <v>1</v>
      </c>
      <c r="J2339">
        <v>4099.04</v>
      </c>
      <c r="K2339">
        <v>1</v>
      </c>
    </row>
    <row r="2340" spans="1:11" x14ac:dyDescent="0.25">
      <c r="A2340">
        <v>2012</v>
      </c>
      <c r="B2340" t="s">
        <v>18</v>
      </c>
      <c r="C2340" t="s">
        <v>60</v>
      </c>
      <c r="D2340" t="s">
        <v>73</v>
      </c>
      <c r="E2340" t="s">
        <v>274</v>
      </c>
      <c r="F2340" t="s">
        <v>171</v>
      </c>
      <c r="G2340" t="s">
        <v>28</v>
      </c>
      <c r="H2340" t="s">
        <v>188</v>
      </c>
      <c r="I2340">
        <v>1</v>
      </c>
      <c r="J2340">
        <v>0</v>
      </c>
      <c r="K2340">
        <v>0</v>
      </c>
    </row>
    <row r="2341" spans="1:11" x14ac:dyDescent="0.25">
      <c r="A2341">
        <v>2012</v>
      </c>
      <c r="B2341" t="s">
        <v>18</v>
      </c>
      <c r="C2341" t="s">
        <v>60</v>
      </c>
      <c r="D2341" t="s">
        <v>38</v>
      </c>
      <c r="E2341" t="s">
        <v>196</v>
      </c>
      <c r="F2341" t="s">
        <v>142</v>
      </c>
      <c r="G2341" t="s">
        <v>144</v>
      </c>
      <c r="H2341" t="s">
        <v>120</v>
      </c>
      <c r="I2341">
        <v>1</v>
      </c>
      <c r="J2341">
        <v>31158276.002999999</v>
      </c>
      <c r="K2341">
        <v>24</v>
      </c>
    </row>
    <row r="2342" spans="1:11" x14ac:dyDescent="0.25">
      <c r="A2342">
        <v>2012</v>
      </c>
      <c r="B2342" t="s">
        <v>18</v>
      </c>
      <c r="C2342" t="s">
        <v>72</v>
      </c>
      <c r="D2342" t="s">
        <v>67</v>
      </c>
      <c r="E2342" t="s">
        <v>181</v>
      </c>
      <c r="F2342" t="s">
        <v>129</v>
      </c>
      <c r="G2342" t="s">
        <v>28</v>
      </c>
      <c r="H2342" t="s">
        <v>120</v>
      </c>
      <c r="I2342">
        <v>1</v>
      </c>
      <c r="J2342">
        <v>944510</v>
      </c>
      <c r="K2342">
        <v>2</v>
      </c>
    </row>
    <row r="2343" spans="1:11" x14ac:dyDescent="0.25">
      <c r="A2343">
        <v>2012</v>
      </c>
      <c r="B2343" t="s">
        <v>18</v>
      </c>
      <c r="C2343" t="s">
        <v>95</v>
      </c>
      <c r="D2343" t="s">
        <v>47</v>
      </c>
      <c r="E2343" t="s">
        <v>218</v>
      </c>
      <c r="F2343" t="s">
        <v>159</v>
      </c>
      <c r="G2343" t="s">
        <v>425</v>
      </c>
      <c r="H2343" t="s">
        <v>127</v>
      </c>
      <c r="I2343">
        <v>1</v>
      </c>
      <c r="J2343">
        <v>278901026.875</v>
      </c>
      <c r="K2343">
        <v>25</v>
      </c>
    </row>
    <row r="2344" spans="1:11" x14ac:dyDescent="0.25">
      <c r="A2344">
        <v>2012</v>
      </c>
      <c r="B2344" t="s">
        <v>18</v>
      </c>
      <c r="C2344" t="s">
        <v>29</v>
      </c>
      <c r="D2344" t="s">
        <v>20</v>
      </c>
      <c r="E2344" t="s">
        <v>118</v>
      </c>
      <c r="F2344" t="s">
        <v>116</v>
      </c>
      <c r="G2344" t="s">
        <v>28</v>
      </c>
      <c r="H2344" t="s">
        <v>155</v>
      </c>
      <c r="I2344">
        <v>1</v>
      </c>
      <c r="J2344">
        <v>0</v>
      </c>
      <c r="K2344">
        <v>1</v>
      </c>
    </row>
    <row r="2345" spans="1:11" x14ac:dyDescent="0.25">
      <c r="A2345">
        <v>2012</v>
      </c>
      <c r="B2345" t="s">
        <v>18</v>
      </c>
      <c r="C2345" t="s">
        <v>29</v>
      </c>
      <c r="D2345" t="s">
        <v>20</v>
      </c>
      <c r="E2345" t="s">
        <v>118</v>
      </c>
      <c r="F2345" t="s">
        <v>116</v>
      </c>
      <c r="G2345" t="s">
        <v>401</v>
      </c>
      <c r="H2345" t="s">
        <v>120</v>
      </c>
      <c r="I2345">
        <v>1</v>
      </c>
      <c r="J2345">
        <v>28105</v>
      </c>
      <c r="K2345">
        <v>1</v>
      </c>
    </row>
    <row r="2346" spans="1:11" x14ac:dyDescent="0.25">
      <c r="A2346">
        <v>2012</v>
      </c>
      <c r="B2346" t="s">
        <v>18</v>
      </c>
      <c r="C2346" t="s">
        <v>29</v>
      </c>
      <c r="D2346" t="s">
        <v>20</v>
      </c>
      <c r="E2346" t="s">
        <v>343</v>
      </c>
      <c r="F2346" t="s">
        <v>116</v>
      </c>
      <c r="G2346" t="s">
        <v>300</v>
      </c>
      <c r="H2346" t="s">
        <v>127</v>
      </c>
      <c r="I2346">
        <v>1</v>
      </c>
      <c r="J2346">
        <v>121101268.875</v>
      </c>
      <c r="K2346">
        <v>6</v>
      </c>
    </row>
    <row r="2347" spans="1:11" x14ac:dyDescent="0.25">
      <c r="A2347">
        <v>2012</v>
      </c>
      <c r="B2347" t="s">
        <v>18</v>
      </c>
      <c r="C2347" t="s">
        <v>29</v>
      </c>
      <c r="D2347" t="s">
        <v>20</v>
      </c>
      <c r="E2347" t="s">
        <v>201</v>
      </c>
      <c r="F2347" t="s">
        <v>116</v>
      </c>
      <c r="G2347" t="s">
        <v>28</v>
      </c>
      <c r="H2347" t="s">
        <v>120</v>
      </c>
      <c r="I2347">
        <v>1</v>
      </c>
      <c r="J2347">
        <v>0</v>
      </c>
      <c r="K2347">
        <v>0</v>
      </c>
    </row>
    <row r="2348" spans="1:11" x14ac:dyDescent="0.25">
      <c r="A2348">
        <v>2012</v>
      </c>
      <c r="B2348" t="s">
        <v>18</v>
      </c>
      <c r="C2348" t="s">
        <v>29</v>
      </c>
      <c r="D2348" t="s">
        <v>20</v>
      </c>
      <c r="E2348" t="s">
        <v>121</v>
      </c>
      <c r="F2348" t="s">
        <v>116</v>
      </c>
      <c r="G2348" t="s">
        <v>28</v>
      </c>
      <c r="H2348" t="s">
        <v>188</v>
      </c>
      <c r="I2348">
        <v>1</v>
      </c>
      <c r="J2348">
        <v>0</v>
      </c>
      <c r="K2348">
        <v>0</v>
      </c>
    </row>
    <row r="2349" spans="1:11" x14ac:dyDescent="0.25">
      <c r="A2349">
        <v>2012</v>
      </c>
      <c r="B2349" t="s">
        <v>18</v>
      </c>
      <c r="C2349" t="s">
        <v>29</v>
      </c>
      <c r="D2349" t="s">
        <v>20</v>
      </c>
      <c r="E2349" t="s">
        <v>121</v>
      </c>
      <c r="F2349" t="s">
        <v>116</v>
      </c>
      <c r="G2349" t="s">
        <v>144</v>
      </c>
      <c r="H2349" t="s">
        <v>120</v>
      </c>
      <c r="I2349">
        <v>1</v>
      </c>
      <c r="J2349">
        <v>546862857.27349997</v>
      </c>
      <c r="K2349">
        <v>38</v>
      </c>
    </row>
    <row r="2350" spans="1:11" x14ac:dyDescent="0.25">
      <c r="A2350">
        <v>2010</v>
      </c>
      <c r="B2350" t="s">
        <v>18</v>
      </c>
      <c r="C2350" t="s">
        <v>78</v>
      </c>
      <c r="D2350" t="s">
        <v>42</v>
      </c>
      <c r="E2350" t="s">
        <v>115</v>
      </c>
      <c r="F2350" t="s">
        <v>116</v>
      </c>
      <c r="G2350" t="s">
        <v>28</v>
      </c>
      <c r="H2350" t="s">
        <v>120</v>
      </c>
      <c r="I2350">
        <v>1</v>
      </c>
      <c r="J2350">
        <v>-1650000</v>
      </c>
      <c r="K2350">
        <v>1</v>
      </c>
    </row>
    <row r="2351" spans="1:11" x14ac:dyDescent="0.25">
      <c r="A2351">
        <v>2010</v>
      </c>
      <c r="B2351" t="s">
        <v>18</v>
      </c>
      <c r="C2351" t="s">
        <v>78</v>
      </c>
      <c r="D2351" t="s">
        <v>42</v>
      </c>
      <c r="E2351" t="s">
        <v>115</v>
      </c>
      <c r="F2351" t="s">
        <v>116</v>
      </c>
      <c r="G2351" t="s">
        <v>224</v>
      </c>
      <c r="H2351" t="s">
        <v>120</v>
      </c>
      <c r="I2351">
        <v>1</v>
      </c>
      <c r="J2351">
        <v>-2692535.9336000001</v>
      </c>
      <c r="K2351">
        <v>4</v>
      </c>
    </row>
    <row r="2352" spans="1:11" x14ac:dyDescent="0.25">
      <c r="A2352">
        <v>2010</v>
      </c>
      <c r="B2352" t="s">
        <v>18</v>
      </c>
      <c r="C2352" t="s">
        <v>78</v>
      </c>
      <c r="D2352" t="s">
        <v>38</v>
      </c>
      <c r="E2352" t="s">
        <v>196</v>
      </c>
      <c r="F2352" t="s">
        <v>142</v>
      </c>
      <c r="G2352" t="s">
        <v>28</v>
      </c>
      <c r="H2352" t="s">
        <v>120</v>
      </c>
      <c r="I2352">
        <v>1</v>
      </c>
      <c r="J2352">
        <v>-21152.320299999999</v>
      </c>
      <c r="K2352">
        <v>1</v>
      </c>
    </row>
    <row r="2353" spans="1:11" x14ac:dyDescent="0.25">
      <c r="A2353">
        <v>2011</v>
      </c>
      <c r="B2353" t="s">
        <v>18</v>
      </c>
      <c r="C2353" t="s">
        <v>19</v>
      </c>
      <c r="D2353" t="s">
        <v>20</v>
      </c>
      <c r="E2353" t="s">
        <v>125</v>
      </c>
      <c r="F2353" t="s">
        <v>116</v>
      </c>
      <c r="G2353" t="s">
        <v>172</v>
      </c>
      <c r="H2353" t="s">
        <v>120</v>
      </c>
      <c r="I2353">
        <v>1</v>
      </c>
      <c r="J2353">
        <v>0</v>
      </c>
      <c r="K2353">
        <v>6</v>
      </c>
    </row>
    <row r="2354" spans="1:11" x14ac:dyDescent="0.25">
      <c r="A2354">
        <v>2011</v>
      </c>
      <c r="B2354" t="s">
        <v>18</v>
      </c>
      <c r="C2354" t="s">
        <v>19</v>
      </c>
      <c r="D2354" t="s">
        <v>20</v>
      </c>
      <c r="E2354" t="s">
        <v>125</v>
      </c>
      <c r="F2354" t="s">
        <v>116</v>
      </c>
      <c r="G2354" t="s">
        <v>137</v>
      </c>
      <c r="H2354" t="s">
        <v>122</v>
      </c>
      <c r="I2354">
        <v>1</v>
      </c>
      <c r="J2354">
        <v>13830392</v>
      </c>
      <c r="K2354">
        <v>32</v>
      </c>
    </row>
    <row r="2355" spans="1:11" x14ac:dyDescent="0.25">
      <c r="A2355">
        <v>2011</v>
      </c>
      <c r="B2355" t="s">
        <v>18</v>
      </c>
      <c r="C2355" t="s">
        <v>19</v>
      </c>
      <c r="D2355" t="s">
        <v>30</v>
      </c>
      <c r="E2355" t="s">
        <v>149</v>
      </c>
      <c r="F2355" t="s">
        <v>129</v>
      </c>
      <c r="G2355" t="s">
        <v>147</v>
      </c>
      <c r="H2355" t="s">
        <v>233</v>
      </c>
      <c r="I2355">
        <v>1</v>
      </c>
      <c r="J2355">
        <v>-25088</v>
      </c>
      <c r="K2355">
        <v>1</v>
      </c>
    </row>
    <row r="2356" spans="1:11" x14ac:dyDescent="0.25">
      <c r="A2356">
        <v>2011</v>
      </c>
      <c r="B2356" t="s">
        <v>18</v>
      </c>
      <c r="C2356" t="s">
        <v>19</v>
      </c>
      <c r="D2356" t="s">
        <v>30</v>
      </c>
      <c r="E2356" t="s">
        <v>149</v>
      </c>
      <c r="F2356" t="s">
        <v>129</v>
      </c>
      <c r="G2356" t="s">
        <v>203</v>
      </c>
      <c r="H2356" t="s">
        <v>120</v>
      </c>
      <c r="I2356">
        <v>1</v>
      </c>
      <c r="J2356">
        <v>17834.139599999999</v>
      </c>
      <c r="K2356">
        <v>2</v>
      </c>
    </row>
    <row r="2357" spans="1:11" x14ac:dyDescent="0.25">
      <c r="A2357">
        <v>2011</v>
      </c>
      <c r="B2357" t="s">
        <v>18</v>
      </c>
      <c r="C2357" t="s">
        <v>19</v>
      </c>
      <c r="D2357" t="s">
        <v>30</v>
      </c>
      <c r="E2357" t="s">
        <v>202</v>
      </c>
      <c r="F2357" t="s">
        <v>129</v>
      </c>
      <c r="G2357" t="s">
        <v>288</v>
      </c>
      <c r="H2357" t="s">
        <v>120</v>
      </c>
      <c r="I2357">
        <v>1</v>
      </c>
      <c r="J2357">
        <v>357809.15629999997</v>
      </c>
      <c r="K2357">
        <v>2</v>
      </c>
    </row>
    <row r="2358" spans="1:11" x14ac:dyDescent="0.25">
      <c r="A2358">
        <v>2011</v>
      </c>
      <c r="B2358" t="s">
        <v>18</v>
      </c>
      <c r="C2358" t="s">
        <v>19</v>
      </c>
      <c r="D2358" t="s">
        <v>30</v>
      </c>
      <c r="E2358" t="s">
        <v>198</v>
      </c>
      <c r="F2358" t="s">
        <v>129</v>
      </c>
      <c r="G2358" t="s">
        <v>28</v>
      </c>
      <c r="H2358" t="s">
        <v>120</v>
      </c>
      <c r="I2358">
        <v>1</v>
      </c>
      <c r="J2358">
        <v>14392542.981000001</v>
      </c>
      <c r="K2358">
        <v>24</v>
      </c>
    </row>
    <row r="2359" spans="1:11" x14ac:dyDescent="0.25">
      <c r="A2359">
        <v>2011</v>
      </c>
      <c r="B2359" t="s">
        <v>18</v>
      </c>
      <c r="C2359" t="s">
        <v>19</v>
      </c>
      <c r="D2359" t="s">
        <v>30</v>
      </c>
      <c r="E2359" t="s">
        <v>252</v>
      </c>
      <c r="F2359" t="s">
        <v>129</v>
      </c>
      <c r="G2359" t="s">
        <v>28</v>
      </c>
      <c r="H2359" t="s">
        <v>120</v>
      </c>
      <c r="I2359">
        <v>1</v>
      </c>
      <c r="J2359">
        <v>712852.30469999998</v>
      </c>
      <c r="K2359">
        <v>6</v>
      </c>
    </row>
    <row r="2360" spans="1:11" x14ac:dyDescent="0.25">
      <c r="A2360">
        <v>2011</v>
      </c>
      <c r="B2360" t="s">
        <v>18</v>
      </c>
      <c r="C2360" t="s">
        <v>19</v>
      </c>
      <c r="D2360" t="s">
        <v>30</v>
      </c>
      <c r="E2360" t="s">
        <v>162</v>
      </c>
      <c r="F2360" t="s">
        <v>129</v>
      </c>
      <c r="G2360" t="s">
        <v>28</v>
      </c>
      <c r="H2360" t="s">
        <v>240</v>
      </c>
      <c r="I2360">
        <v>1</v>
      </c>
      <c r="J2360">
        <v>13900.059600000001</v>
      </c>
      <c r="K2360">
        <v>4</v>
      </c>
    </row>
    <row r="2361" spans="1:11" x14ac:dyDescent="0.25">
      <c r="A2361">
        <v>2011</v>
      </c>
      <c r="B2361" t="s">
        <v>18</v>
      </c>
      <c r="C2361" t="s">
        <v>19</v>
      </c>
      <c r="D2361" t="s">
        <v>36</v>
      </c>
      <c r="E2361" t="s">
        <v>153</v>
      </c>
      <c r="F2361" t="s">
        <v>116</v>
      </c>
      <c r="G2361" t="s">
        <v>28</v>
      </c>
      <c r="H2361" t="s">
        <v>117</v>
      </c>
      <c r="I2361">
        <v>1</v>
      </c>
      <c r="J2361">
        <v>-8189.7997999999998</v>
      </c>
      <c r="K2361">
        <v>1</v>
      </c>
    </row>
    <row r="2362" spans="1:11" x14ac:dyDescent="0.25">
      <c r="A2362">
        <v>2011</v>
      </c>
      <c r="B2362" t="s">
        <v>18</v>
      </c>
      <c r="C2362" t="s">
        <v>19</v>
      </c>
      <c r="D2362" t="s">
        <v>42</v>
      </c>
      <c r="E2362" t="s">
        <v>115</v>
      </c>
      <c r="F2362" t="s">
        <v>116</v>
      </c>
      <c r="G2362" t="s">
        <v>28</v>
      </c>
      <c r="H2362" t="s">
        <v>120</v>
      </c>
      <c r="I2362">
        <v>1</v>
      </c>
      <c r="J2362">
        <v>21463482.577500001</v>
      </c>
      <c r="K2362">
        <v>5</v>
      </c>
    </row>
    <row r="2363" spans="1:11" x14ac:dyDescent="0.25">
      <c r="A2363">
        <v>2011</v>
      </c>
      <c r="B2363" t="s">
        <v>18</v>
      </c>
      <c r="C2363" t="s">
        <v>19</v>
      </c>
      <c r="D2363" t="s">
        <v>42</v>
      </c>
      <c r="E2363" t="s">
        <v>115</v>
      </c>
      <c r="F2363" t="s">
        <v>116</v>
      </c>
      <c r="G2363" t="s">
        <v>224</v>
      </c>
      <c r="H2363" t="s">
        <v>120</v>
      </c>
      <c r="I2363">
        <v>1</v>
      </c>
      <c r="J2363">
        <v>5024908.7001999998</v>
      </c>
      <c r="K2363">
        <v>5</v>
      </c>
    </row>
    <row r="2364" spans="1:11" x14ac:dyDescent="0.25">
      <c r="A2364">
        <v>2011</v>
      </c>
      <c r="B2364" t="s">
        <v>18</v>
      </c>
      <c r="C2364" t="s">
        <v>19</v>
      </c>
      <c r="D2364" t="s">
        <v>42</v>
      </c>
      <c r="E2364" t="s">
        <v>115</v>
      </c>
      <c r="F2364" t="s">
        <v>116</v>
      </c>
      <c r="G2364" t="s">
        <v>386</v>
      </c>
      <c r="H2364" t="s">
        <v>120</v>
      </c>
      <c r="I2364">
        <v>1</v>
      </c>
      <c r="J2364">
        <v>5933117</v>
      </c>
      <c r="K2364">
        <v>3</v>
      </c>
    </row>
    <row r="2365" spans="1:11" x14ac:dyDescent="0.25">
      <c r="A2365">
        <v>2011</v>
      </c>
      <c r="B2365" t="s">
        <v>18</v>
      </c>
      <c r="C2365" t="s">
        <v>19</v>
      </c>
      <c r="D2365" t="s">
        <v>73</v>
      </c>
      <c r="E2365" t="s">
        <v>205</v>
      </c>
      <c r="F2365" t="s">
        <v>171</v>
      </c>
      <c r="G2365" t="s">
        <v>28</v>
      </c>
      <c r="H2365" t="s">
        <v>120</v>
      </c>
      <c r="I2365">
        <v>1</v>
      </c>
      <c r="J2365">
        <v>14427427.9268</v>
      </c>
      <c r="K2365">
        <v>16</v>
      </c>
    </row>
    <row r="2366" spans="1:11" x14ac:dyDescent="0.25">
      <c r="A2366">
        <v>2011</v>
      </c>
      <c r="B2366" t="s">
        <v>18</v>
      </c>
      <c r="C2366" t="s">
        <v>19</v>
      </c>
      <c r="D2366" t="s">
        <v>67</v>
      </c>
      <c r="E2366" t="s">
        <v>181</v>
      </c>
      <c r="F2366" t="s">
        <v>129</v>
      </c>
      <c r="G2366" t="s">
        <v>28</v>
      </c>
      <c r="H2366" t="s">
        <v>233</v>
      </c>
      <c r="I2366">
        <v>1</v>
      </c>
      <c r="J2366">
        <v>17603720.700800002</v>
      </c>
      <c r="K2366">
        <v>36</v>
      </c>
    </row>
    <row r="2367" spans="1:11" x14ac:dyDescent="0.25">
      <c r="A2367">
        <v>2011</v>
      </c>
      <c r="B2367" t="s">
        <v>18</v>
      </c>
      <c r="C2367" t="s">
        <v>19</v>
      </c>
      <c r="D2367" t="s">
        <v>67</v>
      </c>
      <c r="E2367" t="s">
        <v>181</v>
      </c>
      <c r="F2367" t="s">
        <v>129</v>
      </c>
      <c r="G2367" t="s">
        <v>328</v>
      </c>
      <c r="H2367" t="s">
        <v>120</v>
      </c>
      <c r="I2367">
        <v>1</v>
      </c>
      <c r="J2367">
        <v>926086.8125</v>
      </c>
      <c r="K2367">
        <v>2</v>
      </c>
    </row>
    <row r="2368" spans="1:11" x14ac:dyDescent="0.25">
      <c r="A2368">
        <v>2011</v>
      </c>
      <c r="B2368" t="s">
        <v>18</v>
      </c>
      <c r="C2368" t="s">
        <v>19</v>
      </c>
      <c r="D2368" t="s">
        <v>67</v>
      </c>
      <c r="E2368" t="s">
        <v>181</v>
      </c>
      <c r="F2368" t="s">
        <v>129</v>
      </c>
      <c r="G2368" t="s">
        <v>288</v>
      </c>
      <c r="H2368" t="s">
        <v>145</v>
      </c>
      <c r="I2368">
        <v>1</v>
      </c>
      <c r="J2368">
        <v>2042582.625</v>
      </c>
      <c r="K2368">
        <v>2</v>
      </c>
    </row>
    <row r="2369" spans="1:11" x14ac:dyDescent="0.25">
      <c r="A2369">
        <v>2011</v>
      </c>
      <c r="B2369" t="s">
        <v>18</v>
      </c>
      <c r="C2369" t="s">
        <v>19</v>
      </c>
      <c r="D2369" t="s">
        <v>67</v>
      </c>
      <c r="E2369" t="s">
        <v>232</v>
      </c>
      <c r="F2369" t="s">
        <v>129</v>
      </c>
      <c r="G2369" t="s">
        <v>28</v>
      </c>
      <c r="H2369" t="s">
        <v>120</v>
      </c>
      <c r="I2369">
        <v>1</v>
      </c>
      <c r="J2369">
        <v>13588378.406199999</v>
      </c>
      <c r="K2369">
        <v>46</v>
      </c>
    </row>
    <row r="2370" spans="1:11" x14ac:dyDescent="0.25">
      <c r="A2370">
        <v>2011</v>
      </c>
      <c r="B2370" t="s">
        <v>18</v>
      </c>
      <c r="C2370" t="s">
        <v>19</v>
      </c>
      <c r="D2370" t="s">
        <v>67</v>
      </c>
      <c r="E2370" t="s">
        <v>232</v>
      </c>
      <c r="F2370" t="s">
        <v>129</v>
      </c>
      <c r="G2370" t="s">
        <v>288</v>
      </c>
      <c r="H2370" t="s">
        <v>204</v>
      </c>
      <c r="I2370">
        <v>1</v>
      </c>
      <c r="J2370">
        <v>397611</v>
      </c>
      <c r="K2370">
        <v>5</v>
      </c>
    </row>
    <row r="2371" spans="1:11" x14ac:dyDescent="0.25">
      <c r="A2371">
        <v>2011</v>
      </c>
      <c r="B2371" t="s">
        <v>18</v>
      </c>
      <c r="C2371" t="s">
        <v>19</v>
      </c>
      <c r="D2371" t="s">
        <v>67</v>
      </c>
      <c r="E2371" t="s">
        <v>293</v>
      </c>
      <c r="F2371" t="s">
        <v>129</v>
      </c>
      <c r="G2371" t="s">
        <v>28</v>
      </c>
      <c r="H2371" t="s">
        <v>204</v>
      </c>
      <c r="I2371">
        <v>1</v>
      </c>
      <c r="J2371">
        <v>3000</v>
      </c>
      <c r="K2371">
        <v>1</v>
      </c>
    </row>
    <row r="2372" spans="1:11" x14ac:dyDescent="0.25">
      <c r="A2372">
        <v>2011</v>
      </c>
      <c r="B2372" t="s">
        <v>18</v>
      </c>
      <c r="C2372" t="s">
        <v>19</v>
      </c>
      <c r="D2372" t="s">
        <v>67</v>
      </c>
      <c r="E2372" t="s">
        <v>246</v>
      </c>
      <c r="F2372" t="s">
        <v>129</v>
      </c>
      <c r="G2372" t="s">
        <v>28</v>
      </c>
      <c r="H2372" t="s">
        <v>120</v>
      </c>
      <c r="I2372">
        <v>1</v>
      </c>
      <c r="J2372">
        <v>154496.07139999999</v>
      </c>
      <c r="K2372">
        <v>7</v>
      </c>
    </row>
    <row r="2373" spans="1:11" x14ac:dyDescent="0.25">
      <c r="A2373">
        <v>2011</v>
      </c>
      <c r="B2373" t="s">
        <v>18</v>
      </c>
      <c r="C2373" t="s">
        <v>19</v>
      </c>
      <c r="D2373" t="s">
        <v>38</v>
      </c>
      <c r="E2373" t="s">
        <v>317</v>
      </c>
      <c r="F2373" t="s">
        <v>124</v>
      </c>
      <c r="G2373" t="s">
        <v>147</v>
      </c>
      <c r="H2373" t="s">
        <v>120</v>
      </c>
      <c r="I2373">
        <v>1</v>
      </c>
      <c r="J2373">
        <v>75697.921900000001</v>
      </c>
      <c r="K2373">
        <v>4</v>
      </c>
    </row>
    <row r="2374" spans="1:11" x14ac:dyDescent="0.25">
      <c r="A2374">
        <v>2011</v>
      </c>
      <c r="B2374" t="s">
        <v>18</v>
      </c>
      <c r="C2374" t="s">
        <v>19</v>
      </c>
      <c r="D2374" t="s">
        <v>38</v>
      </c>
      <c r="E2374" t="s">
        <v>123</v>
      </c>
      <c r="F2374" t="s">
        <v>124</v>
      </c>
      <c r="G2374" t="s">
        <v>28</v>
      </c>
      <c r="H2374" t="s">
        <v>117</v>
      </c>
      <c r="I2374">
        <v>1</v>
      </c>
      <c r="J2374">
        <v>-1382493.1601</v>
      </c>
      <c r="K2374">
        <v>5</v>
      </c>
    </row>
    <row r="2375" spans="1:11" x14ac:dyDescent="0.25">
      <c r="A2375">
        <v>2011</v>
      </c>
      <c r="B2375" t="s">
        <v>18</v>
      </c>
      <c r="C2375" t="s">
        <v>19</v>
      </c>
      <c r="D2375" t="s">
        <v>38</v>
      </c>
      <c r="E2375" t="s">
        <v>123</v>
      </c>
      <c r="F2375" t="s">
        <v>124</v>
      </c>
      <c r="G2375" t="s">
        <v>28</v>
      </c>
      <c r="H2375" t="s">
        <v>145</v>
      </c>
      <c r="I2375">
        <v>1</v>
      </c>
      <c r="J2375">
        <v>-2778606.9844</v>
      </c>
      <c r="K2375">
        <v>12</v>
      </c>
    </row>
    <row r="2376" spans="1:11" x14ac:dyDescent="0.25">
      <c r="A2376">
        <v>2011</v>
      </c>
      <c r="B2376" t="s">
        <v>18</v>
      </c>
      <c r="C2376" t="s">
        <v>19</v>
      </c>
      <c r="D2376" t="s">
        <v>38</v>
      </c>
      <c r="E2376" t="s">
        <v>123</v>
      </c>
      <c r="F2376" t="s">
        <v>124</v>
      </c>
      <c r="G2376" t="s">
        <v>137</v>
      </c>
      <c r="H2376" t="s">
        <v>145</v>
      </c>
      <c r="I2376">
        <v>1</v>
      </c>
      <c r="J2376">
        <v>100528664</v>
      </c>
      <c r="K2376">
        <v>22</v>
      </c>
    </row>
    <row r="2377" spans="1:11" x14ac:dyDescent="0.25">
      <c r="A2377">
        <v>2011</v>
      </c>
      <c r="B2377" t="s">
        <v>18</v>
      </c>
      <c r="C2377" t="s">
        <v>19</v>
      </c>
      <c r="D2377" t="s">
        <v>38</v>
      </c>
      <c r="E2377" t="s">
        <v>123</v>
      </c>
      <c r="F2377" t="s">
        <v>124</v>
      </c>
      <c r="G2377" t="s">
        <v>137</v>
      </c>
      <c r="H2377" t="s">
        <v>120</v>
      </c>
      <c r="I2377">
        <v>1</v>
      </c>
      <c r="J2377">
        <v>231501474</v>
      </c>
      <c r="K2377">
        <v>55</v>
      </c>
    </row>
    <row r="2378" spans="1:11" x14ac:dyDescent="0.25">
      <c r="A2378">
        <v>2011</v>
      </c>
      <c r="B2378" t="s">
        <v>18</v>
      </c>
      <c r="C2378" t="s">
        <v>60</v>
      </c>
      <c r="D2378" t="s">
        <v>20</v>
      </c>
      <c r="E2378" t="s">
        <v>389</v>
      </c>
      <c r="F2378" t="s">
        <v>116</v>
      </c>
      <c r="G2378" t="s">
        <v>285</v>
      </c>
      <c r="H2378" t="s">
        <v>127</v>
      </c>
      <c r="I2378">
        <v>1</v>
      </c>
      <c r="J2378">
        <v>215378527.3594</v>
      </c>
      <c r="K2378">
        <v>24</v>
      </c>
    </row>
    <row r="2379" spans="1:11" x14ac:dyDescent="0.25">
      <c r="A2379">
        <v>2011</v>
      </c>
      <c r="B2379" t="s">
        <v>18</v>
      </c>
      <c r="C2379" t="s">
        <v>60</v>
      </c>
      <c r="D2379" t="s">
        <v>42</v>
      </c>
      <c r="E2379" t="s">
        <v>278</v>
      </c>
      <c r="F2379" t="s">
        <v>194</v>
      </c>
      <c r="G2379" t="s">
        <v>313</v>
      </c>
      <c r="H2379" t="s">
        <v>120</v>
      </c>
      <c r="I2379">
        <v>1</v>
      </c>
      <c r="J2379">
        <v>0</v>
      </c>
      <c r="K2379">
        <v>1</v>
      </c>
    </row>
    <row r="2380" spans="1:11" x14ac:dyDescent="0.25">
      <c r="A2380">
        <v>2011</v>
      </c>
      <c r="B2380" t="s">
        <v>18</v>
      </c>
      <c r="C2380" t="s">
        <v>60</v>
      </c>
      <c r="D2380" t="s">
        <v>67</v>
      </c>
      <c r="E2380" t="s">
        <v>232</v>
      </c>
      <c r="F2380" t="s">
        <v>129</v>
      </c>
      <c r="G2380" t="s">
        <v>28</v>
      </c>
      <c r="H2380" t="s">
        <v>122</v>
      </c>
      <c r="I2380">
        <v>1</v>
      </c>
      <c r="J2380">
        <v>152442562.28619999</v>
      </c>
      <c r="K2380">
        <v>27</v>
      </c>
    </row>
    <row r="2381" spans="1:11" x14ac:dyDescent="0.25">
      <c r="A2381">
        <v>2011</v>
      </c>
      <c r="B2381" t="s">
        <v>18</v>
      </c>
      <c r="C2381" t="s">
        <v>60</v>
      </c>
      <c r="D2381" t="s">
        <v>67</v>
      </c>
      <c r="E2381" t="s">
        <v>246</v>
      </c>
      <c r="F2381" t="s">
        <v>129</v>
      </c>
      <c r="G2381" t="s">
        <v>28</v>
      </c>
      <c r="H2381" t="s">
        <v>120</v>
      </c>
      <c r="I2381">
        <v>1</v>
      </c>
      <c r="J2381">
        <v>345880.09379999997</v>
      </c>
      <c r="K2381">
        <v>1</v>
      </c>
    </row>
    <row r="2382" spans="1:11" x14ac:dyDescent="0.25">
      <c r="A2382">
        <v>2011</v>
      </c>
      <c r="B2382" t="s">
        <v>18</v>
      </c>
      <c r="C2382" t="s">
        <v>60</v>
      </c>
      <c r="D2382" t="s">
        <v>38</v>
      </c>
      <c r="E2382" t="s">
        <v>196</v>
      </c>
      <c r="F2382" t="s">
        <v>142</v>
      </c>
      <c r="G2382" t="s">
        <v>414</v>
      </c>
      <c r="H2382" t="s">
        <v>120</v>
      </c>
      <c r="I2382">
        <v>1</v>
      </c>
      <c r="J2382">
        <v>100079134.4922</v>
      </c>
      <c r="K2382">
        <v>16</v>
      </c>
    </row>
    <row r="2383" spans="1:11" x14ac:dyDescent="0.25">
      <c r="A2383">
        <v>2011</v>
      </c>
      <c r="B2383" t="s">
        <v>18</v>
      </c>
      <c r="C2383" t="s">
        <v>72</v>
      </c>
      <c r="D2383" t="s">
        <v>52</v>
      </c>
      <c r="E2383" t="s">
        <v>308</v>
      </c>
      <c r="F2383" t="s">
        <v>140</v>
      </c>
      <c r="G2383" t="s">
        <v>28</v>
      </c>
      <c r="H2383" t="s">
        <v>120</v>
      </c>
      <c r="I2383">
        <v>1</v>
      </c>
      <c r="J2383">
        <v>392915</v>
      </c>
      <c r="K2383">
        <v>8</v>
      </c>
    </row>
    <row r="2384" spans="1:11" x14ac:dyDescent="0.25">
      <c r="A2384">
        <v>2011</v>
      </c>
      <c r="B2384" t="s">
        <v>18</v>
      </c>
      <c r="C2384" t="s">
        <v>72</v>
      </c>
      <c r="D2384" t="s">
        <v>52</v>
      </c>
      <c r="E2384" t="s">
        <v>134</v>
      </c>
      <c r="F2384" t="s">
        <v>116</v>
      </c>
      <c r="G2384" t="s">
        <v>28</v>
      </c>
      <c r="H2384" t="s">
        <v>120</v>
      </c>
      <c r="I2384">
        <v>1</v>
      </c>
      <c r="J2384">
        <v>32321993.871800002</v>
      </c>
      <c r="K2384">
        <v>2541</v>
      </c>
    </row>
    <row r="2385" spans="1:11" x14ac:dyDescent="0.25">
      <c r="A2385">
        <v>2011</v>
      </c>
      <c r="B2385" t="s">
        <v>18</v>
      </c>
      <c r="C2385" t="s">
        <v>72</v>
      </c>
      <c r="D2385" t="s">
        <v>52</v>
      </c>
      <c r="E2385" t="s">
        <v>426</v>
      </c>
      <c r="F2385" t="s">
        <v>140</v>
      </c>
      <c r="G2385" t="s">
        <v>28</v>
      </c>
      <c r="H2385" t="s">
        <v>120</v>
      </c>
      <c r="I2385">
        <v>1</v>
      </c>
      <c r="J2385">
        <v>12023.9902</v>
      </c>
      <c r="K2385">
        <v>1</v>
      </c>
    </row>
    <row r="2386" spans="1:11" x14ac:dyDescent="0.25">
      <c r="A2386">
        <v>2011</v>
      </c>
      <c r="B2386" t="s">
        <v>18</v>
      </c>
      <c r="C2386" t="s">
        <v>29</v>
      </c>
      <c r="D2386" t="s">
        <v>20</v>
      </c>
      <c r="E2386" t="s">
        <v>343</v>
      </c>
      <c r="F2386" t="s">
        <v>116</v>
      </c>
      <c r="G2386" t="s">
        <v>300</v>
      </c>
      <c r="H2386" t="s">
        <v>120</v>
      </c>
      <c r="I2386">
        <v>1</v>
      </c>
      <c r="J2386">
        <v>147174829</v>
      </c>
      <c r="K2386">
        <v>16</v>
      </c>
    </row>
    <row r="2387" spans="1:11" x14ac:dyDescent="0.25">
      <c r="A2387">
        <v>2011</v>
      </c>
      <c r="B2387" t="s">
        <v>18</v>
      </c>
      <c r="C2387" t="s">
        <v>29</v>
      </c>
      <c r="D2387" t="s">
        <v>30</v>
      </c>
      <c r="E2387" t="s">
        <v>156</v>
      </c>
      <c r="F2387" t="s">
        <v>129</v>
      </c>
      <c r="G2387" t="s">
        <v>28</v>
      </c>
      <c r="H2387" t="s">
        <v>131</v>
      </c>
      <c r="I2387">
        <v>1</v>
      </c>
      <c r="J2387">
        <v>256679</v>
      </c>
      <c r="K2387">
        <v>2</v>
      </c>
    </row>
    <row r="2388" spans="1:11" x14ac:dyDescent="0.25">
      <c r="A2388">
        <v>2011</v>
      </c>
      <c r="B2388" t="s">
        <v>18</v>
      </c>
      <c r="C2388" t="s">
        <v>29</v>
      </c>
      <c r="D2388" t="s">
        <v>30</v>
      </c>
      <c r="E2388" t="s">
        <v>156</v>
      </c>
      <c r="F2388" t="s">
        <v>129</v>
      </c>
      <c r="G2388" t="s">
        <v>144</v>
      </c>
      <c r="H2388" t="s">
        <v>155</v>
      </c>
      <c r="I2388">
        <v>1</v>
      </c>
      <c r="J2388">
        <v>0</v>
      </c>
      <c r="K2388">
        <v>19</v>
      </c>
    </row>
    <row r="2389" spans="1:11" x14ac:dyDescent="0.25">
      <c r="A2389">
        <v>2011</v>
      </c>
      <c r="B2389" t="s">
        <v>18</v>
      </c>
      <c r="C2389" t="s">
        <v>29</v>
      </c>
      <c r="D2389" t="s">
        <v>30</v>
      </c>
      <c r="E2389" t="s">
        <v>132</v>
      </c>
      <c r="F2389" t="s">
        <v>129</v>
      </c>
      <c r="G2389" t="s">
        <v>28</v>
      </c>
      <c r="H2389" t="s">
        <v>120</v>
      </c>
      <c r="I2389">
        <v>1</v>
      </c>
      <c r="J2389">
        <v>22202303.9542</v>
      </c>
      <c r="K2389">
        <v>17</v>
      </c>
    </row>
    <row r="2390" spans="1:11" x14ac:dyDescent="0.25">
      <c r="A2390">
        <v>2011</v>
      </c>
      <c r="B2390" t="s">
        <v>18</v>
      </c>
      <c r="C2390" t="s">
        <v>29</v>
      </c>
      <c r="D2390" t="s">
        <v>30</v>
      </c>
      <c r="E2390" t="s">
        <v>132</v>
      </c>
      <c r="F2390" t="s">
        <v>129</v>
      </c>
      <c r="G2390" t="s">
        <v>28</v>
      </c>
      <c r="H2390" t="s">
        <v>188</v>
      </c>
      <c r="I2390">
        <v>1</v>
      </c>
      <c r="J2390">
        <v>0</v>
      </c>
      <c r="K2390">
        <v>0</v>
      </c>
    </row>
    <row r="2391" spans="1:11" x14ac:dyDescent="0.25">
      <c r="A2391">
        <v>2011</v>
      </c>
      <c r="B2391" t="s">
        <v>18</v>
      </c>
      <c r="C2391" t="s">
        <v>29</v>
      </c>
      <c r="D2391" t="s">
        <v>30</v>
      </c>
      <c r="E2391" t="s">
        <v>169</v>
      </c>
      <c r="F2391" t="s">
        <v>129</v>
      </c>
      <c r="G2391" t="s">
        <v>28</v>
      </c>
      <c r="H2391" t="s">
        <v>120</v>
      </c>
      <c r="I2391">
        <v>1</v>
      </c>
      <c r="J2391">
        <v>478457</v>
      </c>
      <c r="K2391">
        <v>7</v>
      </c>
    </row>
    <row r="2392" spans="1:11" x14ac:dyDescent="0.25">
      <c r="A2392">
        <v>2011</v>
      </c>
      <c r="B2392" t="s">
        <v>18</v>
      </c>
      <c r="C2392" t="s">
        <v>29</v>
      </c>
      <c r="D2392" t="s">
        <v>42</v>
      </c>
      <c r="E2392" t="s">
        <v>371</v>
      </c>
      <c r="F2392" t="s">
        <v>142</v>
      </c>
      <c r="G2392" t="s">
        <v>28</v>
      </c>
      <c r="H2392" t="s">
        <v>184</v>
      </c>
      <c r="I2392">
        <v>1</v>
      </c>
      <c r="J2392">
        <v>23735550</v>
      </c>
      <c r="K2392">
        <v>2</v>
      </c>
    </row>
    <row r="2393" spans="1:11" x14ac:dyDescent="0.25">
      <c r="A2393">
        <v>2011</v>
      </c>
      <c r="B2393" t="s">
        <v>18</v>
      </c>
      <c r="C2393" t="s">
        <v>29</v>
      </c>
      <c r="D2393" t="s">
        <v>42</v>
      </c>
      <c r="E2393" t="s">
        <v>304</v>
      </c>
      <c r="F2393" t="s">
        <v>142</v>
      </c>
      <c r="G2393" t="s">
        <v>28</v>
      </c>
      <c r="H2393" t="s">
        <v>120</v>
      </c>
      <c r="I2393">
        <v>1</v>
      </c>
      <c r="J2393">
        <v>2500</v>
      </c>
      <c r="K2393">
        <v>1</v>
      </c>
    </row>
    <row r="2394" spans="1:11" x14ac:dyDescent="0.25">
      <c r="A2394">
        <v>2011</v>
      </c>
      <c r="B2394" t="s">
        <v>18</v>
      </c>
      <c r="C2394" t="s">
        <v>29</v>
      </c>
      <c r="D2394" t="s">
        <v>67</v>
      </c>
      <c r="E2394" t="s">
        <v>183</v>
      </c>
      <c r="F2394" t="s">
        <v>129</v>
      </c>
      <c r="G2394" t="s">
        <v>28</v>
      </c>
      <c r="H2394" t="s">
        <v>120</v>
      </c>
      <c r="I2394">
        <v>1</v>
      </c>
      <c r="J2394">
        <v>32849.601600000002</v>
      </c>
      <c r="K2394">
        <v>1</v>
      </c>
    </row>
    <row r="2395" spans="1:11" x14ac:dyDescent="0.25">
      <c r="A2395">
        <v>2011</v>
      </c>
      <c r="B2395" t="s">
        <v>18</v>
      </c>
      <c r="C2395" t="s">
        <v>29</v>
      </c>
      <c r="D2395" t="s">
        <v>47</v>
      </c>
      <c r="E2395" t="s">
        <v>270</v>
      </c>
      <c r="F2395" t="s">
        <v>159</v>
      </c>
      <c r="G2395" t="s">
        <v>28</v>
      </c>
      <c r="H2395" t="s">
        <v>120</v>
      </c>
      <c r="I2395">
        <v>1</v>
      </c>
      <c r="J2395">
        <v>99035</v>
      </c>
      <c r="K2395">
        <v>2</v>
      </c>
    </row>
    <row r="2396" spans="1:11" x14ac:dyDescent="0.25">
      <c r="A2396">
        <v>2011</v>
      </c>
      <c r="B2396" t="s">
        <v>18</v>
      </c>
      <c r="C2396" t="s">
        <v>29</v>
      </c>
      <c r="D2396" t="s">
        <v>47</v>
      </c>
      <c r="E2396" t="s">
        <v>158</v>
      </c>
      <c r="F2396" t="s">
        <v>159</v>
      </c>
      <c r="G2396" t="s">
        <v>28</v>
      </c>
      <c r="H2396" t="s">
        <v>120</v>
      </c>
      <c r="I2396">
        <v>1</v>
      </c>
      <c r="J2396">
        <v>83400</v>
      </c>
      <c r="K2396">
        <v>2</v>
      </c>
    </row>
    <row r="2397" spans="1:11" x14ac:dyDescent="0.25">
      <c r="A2397">
        <v>2011</v>
      </c>
      <c r="B2397" t="s">
        <v>18</v>
      </c>
      <c r="C2397" t="s">
        <v>29</v>
      </c>
      <c r="D2397" t="s">
        <v>50</v>
      </c>
      <c r="E2397" t="s">
        <v>190</v>
      </c>
      <c r="F2397" t="s">
        <v>171</v>
      </c>
      <c r="G2397" t="s">
        <v>28</v>
      </c>
      <c r="H2397" t="s">
        <v>120</v>
      </c>
      <c r="I2397">
        <v>1</v>
      </c>
      <c r="J2397">
        <v>2747870</v>
      </c>
      <c r="K2397">
        <v>1</v>
      </c>
    </row>
    <row r="2398" spans="1:11" x14ac:dyDescent="0.25">
      <c r="A2398">
        <v>2011</v>
      </c>
      <c r="B2398" t="s">
        <v>18</v>
      </c>
      <c r="C2398" t="s">
        <v>29</v>
      </c>
      <c r="D2398" t="s">
        <v>50</v>
      </c>
      <c r="E2398" t="s">
        <v>292</v>
      </c>
      <c r="F2398" t="s">
        <v>171</v>
      </c>
      <c r="G2398" t="s">
        <v>144</v>
      </c>
      <c r="H2398" t="s">
        <v>120</v>
      </c>
      <c r="I2398">
        <v>1</v>
      </c>
      <c r="J2398">
        <v>196358832</v>
      </c>
      <c r="K2398">
        <v>2</v>
      </c>
    </row>
    <row r="2399" spans="1:11" x14ac:dyDescent="0.25">
      <c r="A2399">
        <v>2011</v>
      </c>
      <c r="B2399" t="s">
        <v>18</v>
      </c>
      <c r="C2399" t="s">
        <v>29</v>
      </c>
      <c r="D2399" t="s">
        <v>38</v>
      </c>
      <c r="E2399" t="s">
        <v>196</v>
      </c>
      <c r="F2399" t="s">
        <v>142</v>
      </c>
      <c r="G2399" t="s">
        <v>300</v>
      </c>
      <c r="H2399" t="s">
        <v>204</v>
      </c>
      <c r="I2399">
        <v>1</v>
      </c>
      <c r="J2399">
        <v>307500</v>
      </c>
      <c r="K2399">
        <v>3</v>
      </c>
    </row>
    <row r="2400" spans="1:11" x14ac:dyDescent="0.25">
      <c r="A2400">
        <v>2011</v>
      </c>
      <c r="B2400" t="s">
        <v>18</v>
      </c>
      <c r="C2400" t="s">
        <v>29</v>
      </c>
      <c r="D2400" t="s">
        <v>55</v>
      </c>
      <c r="E2400" t="s">
        <v>393</v>
      </c>
      <c r="F2400" t="s">
        <v>116</v>
      </c>
      <c r="G2400" t="s">
        <v>394</v>
      </c>
      <c r="H2400" t="s">
        <v>145</v>
      </c>
      <c r="I2400">
        <v>1</v>
      </c>
      <c r="J2400">
        <v>17708022</v>
      </c>
      <c r="K2400">
        <v>7</v>
      </c>
    </row>
    <row r="2401" spans="1:11" x14ac:dyDescent="0.25">
      <c r="A2401">
        <v>2011</v>
      </c>
      <c r="B2401" t="s">
        <v>18</v>
      </c>
      <c r="C2401" t="s">
        <v>78</v>
      </c>
      <c r="D2401" t="s">
        <v>20</v>
      </c>
      <c r="E2401" t="s">
        <v>118</v>
      </c>
      <c r="F2401" t="s">
        <v>116</v>
      </c>
      <c r="G2401" t="s">
        <v>28</v>
      </c>
      <c r="H2401" t="s">
        <v>155</v>
      </c>
      <c r="I2401">
        <v>1</v>
      </c>
      <c r="J2401">
        <v>-384721.53129999997</v>
      </c>
      <c r="K2401">
        <v>1</v>
      </c>
    </row>
    <row r="2402" spans="1:11" x14ac:dyDescent="0.25">
      <c r="A2402">
        <v>2011</v>
      </c>
      <c r="B2402" t="s">
        <v>18</v>
      </c>
      <c r="C2402" t="s">
        <v>78</v>
      </c>
      <c r="D2402" t="s">
        <v>42</v>
      </c>
      <c r="E2402" t="s">
        <v>115</v>
      </c>
      <c r="F2402" t="s">
        <v>116</v>
      </c>
      <c r="G2402" t="s">
        <v>403</v>
      </c>
      <c r="H2402" t="s">
        <v>120</v>
      </c>
      <c r="I2402">
        <v>1</v>
      </c>
      <c r="J2402">
        <v>0</v>
      </c>
      <c r="K2402">
        <v>2</v>
      </c>
    </row>
    <row r="2403" spans="1:11" x14ac:dyDescent="0.25">
      <c r="A2403">
        <v>2012</v>
      </c>
      <c r="B2403" t="s">
        <v>18</v>
      </c>
      <c r="C2403" t="s">
        <v>19</v>
      </c>
      <c r="D2403" t="s">
        <v>20</v>
      </c>
      <c r="E2403" t="s">
        <v>118</v>
      </c>
      <c r="F2403" t="s">
        <v>116</v>
      </c>
      <c r="G2403" t="s">
        <v>28</v>
      </c>
      <c r="H2403" t="s">
        <v>188</v>
      </c>
      <c r="I2403">
        <v>1</v>
      </c>
      <c r="J2403">
        <v>0</v>
      </c>
      <c r="K2403">
        <v>0</v>
      </c>
    </row>
    <row r="2404" spans="1:11" x14ac:dyDescent="0.25">
      <c r="A2404">
        <v>2012</v>
      </c>
      <c r="B2404" t="s">
        <v>18</v>
      </c>
      <c r="C2404" t="s">
        <v>19</v>
      </c>
      <c r="D2404" t="s">
        <v>20</v>
      </c>
      <c r="E2404" t="s">
        <v>118</v>
      </c>
      <c r="F2404" t="s">
        <v>116</v>
      </c>
      <c r="G2404" t="s">
        <v>137</v>
      </c>
      <c r="H2404" t="s">
        <v>122</v>
      </c>
      <c r="I2404">
        <v>1</v>
      </c>
      <c r="J2404">
        <v>18569827.401900001</v>
      </c>
      <c r="K2404">
        <v>34</v>
      </c>
    </row>
    <row r="2405" spans="1:11" x14ac:dyDescent="0.25">
      <c r="A2405">
        <v>2012</v>
      </c>
      <c r="B2405" t="s">
        <v>18</v>
      </c>
      <c r="C2405" t="s">
        <v>19</v>
      </c>
      <c r="D2405" t="s">
        <v>20</v>
      </c>
      <c r="E2405" t="s">
        <v>118</v>
      </c>
      <c r="F2405" t="s">
        <v>116</v>
      </c>
      <c r="G2405" t="s">
        <v>309</v>
      </c>
      <c r="H2405" t="s">
        <v>145</v>
      </c>
      <c r="I2405">
        <v>1</v>
      </c>
      <c r="J2405">
        <v>135695958</v>
      </c>
      <c r="K2405">
        <v>18</v>
      </c>
    </row>
    <row r="2406" spans="1:11" x14ac:dyDescent="0.25">
      <c r="A2406">
        <v>2012</v>
      </c>
      <c r="B2406" t="s">
        <v>18</v>
      </c>
      <c r="C2406" t="s">
        <v>19</v>
      </c>
      <c r="D2406" t="s">
        <v>20</v>
      </c>
      <c r="E2406" t="s">
        <v>125</v>
      </c>
      <c r="F2406" t="s">
        <v>116</v>
      </c>
      <c r="G2406" t="s">
        <v>28</v>
      </c>
      <c r="H2406" t="s">
        <v>120</v>
      </c>
      <c r="I2406">
        <v>1</v>
      </c>
      <c r="J2406">
        <v>40578924</v>
      </c>
      <c r="K2406">
        <v>6</v>
      </c>
    </row>
    <row r="2407" spans="1:11" x14ac:dyDescent="0.25">
      <c r="A2407">
        <v>2012</v>
      </c>
      <c r="B2407" t="s">
        <v>18</v>
      </c>
      <c r="C2407" t="s">
        <v>19</v>
      </c>
      <c r="D2407" t="s">
        <v>30</v>
      </c>
      <c r="E2407" t="s">
        <v>197</v>
      </c>
      <c r="F2407" t="s">
        <v>129</v>
      </c>
      <c r="G2407" t="s">
        <v>28</v>
      </c>
      <c r="H2407" t="s">
        <v>120</v>
      </c>
      <c r="I2407">
        <v>1</v>
      </c>
      <c r="J2407">
        <v>8629774.7678999994</v>
      </c>
      <c r="K2407">
        <v>30</v>
      </c>
    </row>
    <row r="2408" spans="1:11" x14ac:dyDescent="0.25">
      <c r="A2408">
        <v>2012</v>
      </c>
      <c r="B2408" t="s">
        <v>18</v>
      </c>
      <c r="C2408" t="s">
        <v>19</v>
      </c>
      <c r="D2408" t="s">
        <v>30</v>
      </c>
      <c r="E2408" t="s">
        <v>128</v>
      </c>
      <c r="F2408" t="s">
        <v>129</v>
      </c>
      <c r="G2408" t="s">
        <v>28</v>
      </c>
      <c r="H2408" t="s">
        <v>120</v>
      </c>
      <c r="I2408">
        <v>1</v>
      </c>
      <c r="J2408">
        <v>25333067</v>
      </c>
      <c r="K2408">
        <v>5</v>
      </c>
    </row>
    <row r="2409" spans="1:11" x14ac:dyDescent="0.25">
      <c r="A2409">
        <v>2012</v>
      </c>
      <c r="B2409" t="s">
        <v>18</v>
      </c>
      <c r="C2409" t="s">
        <v>19</v>
      </c>
      <c r="D2409" t="s">
        <v>30</v>
      </c>
      <c r="E2409" t="s">
        <v>296</v>
      </c>
      <c r="F2409" t="s">
        <v>129</v>
      </c>
      <c r="G2409" t="s">
        <v>28</v>
      </c>
      <c r="H2409" t="s">
        <v>120</v>
      </c>
      <c r="I2409">
        <v>1</v>
      </c>
      <c r="J2409">
        <v>614615.14060000004</v>
      </c>
      <c r="K2409">
        <v>3</v>
      </c>
    </row>
    <row r="2410" spans="1:11" x14ac:dyDescent="0.25">
      <c r="A2410">
        <v>2012</v>
      </c>
      <c r="B2410" t="s">
        <v>18</v>
      </c>
      <c r="C2410" t="s">
        <v>19</v>
      </c>
      <c r="D2410" t="s">
        <v>30</v>
      </c>
      <c r="E2410" t="s">
        <v>186</v>
      </c>
      <c r="F2410" t="s">
        <v>129</v>
      </c>
      <c r="G2410" t="s">
        <v>28</v>
      </c>
      <c r="H2410" t="s">
        <v>120</v>
      </c>
      <c r="I2410">
        <v>1</v>
      </c>
      <c r="J2410">
        <v>10312836.2563</v>
      </c>
      <c r="K2410">
        <v>61</v>
      </c>
    </row>
    <row r="2411" spans="1:11" x14ac:dyDescent="0.25">
      <c r="A2411">
        <v>2012</v>
      </c>
      <c r="B2411" t="s">
        <v>18</v>
      </c>
      <c r="C2411" t="s">
        <v>19</v>
      </c>
      <c r="D2411" t="s">
        <v>42</v>
      </c>
      <c r="E2411" t="s">
        <v>115</v>
      </c>
      <c r="F2411" t="s">
        <v>116</v>
      </c>
      <c r="G2411" t="s">
        <v>244</v>
      </c>
      <c r="H2411" t="s">
        <v>120</v>
      </c>
      <c r="I2411">
        <v>1</v>
      </c>
      <c r="J2411">
        <v>11000836</v>
      </c>
      <c r="K2411">
        <v>2</v>
      </c>
    </row>
    <row r="2412" spans="1:11" x14ac:dyDescent="0.25">
      <c r="A2412">
        <v>2012</v>
      </c>
      <c r="B2412" t="s">
        <v>18</v>
      </c>
      <c r="C2412" t="s">
        <v>19</v>
      </c>
      <c r="D2412" t="s">
        <v>42</v>
      </c>
      <c r="E2412" t="s">
        <v>316</v>
      </c>
      <c r="F2412" t="s">
        <v>194</v>
      </c>
      <c r="G2412" t="s">
        <v>28</v>
      </c>
      <c r="H2412" t="s">
        <v>120</v>
      </c>
      <c r="I2412">
        <v>1</v>
      </c>
      <c r="J2412">
        <v>0</v>
      </c>
      <c r="K2412">
        <v>0</v>
      </c>
    </row>
    <row r="2413" spans="1:11" x14ac:dyDescent="0.25">
      <c r="A2413">
        <v>2012</v>
      </c>
      <c r="B2413" t="s">
        <v>18</v>
      </c>
      <c r="C2413" t="s">
        <v>19</v>
      </c>
      <c r="D2413" t="s">
        <v>42</v>
      </c>
      <c r="E2413" t="s">
        <v>418</v>
      </c>
      <c r="F2413" t="s">
        <v>171</v>
      </c>
      <c r="G2413" t="s">
        <v>28</v>
      </c>
      <c r="H2413" t="s">
        <v>155</v>
      </c>
      <c r="I2413">
        <v>1</v>
      </c>
      <c r="J2413">
        <v>34964184.5</v>
      </c>
      <c r="K2413">
        <v>6</v>
      </c>
    </row>
    <row r="2414" spans="1:11" x14ac:dyDescent="0.25">
      <c r="A2414">
        <v>2012</v>
      </c>
      <c r="B2414" t="s">
        <v>18</v>
      </c>
      <c r="C2414" t="s">
        <v>19</v>
      </c>
      <c r="D2414" t="s">
        <v>42</v>
      </c>
      <c r="E2414" t="s">
        <v>278</v>
      </c>
      <c r="F2414" t="s">
        <v>194</v>
      </c>
      <c r="G2414" t="s">
        <v>144</v>
      </c>
      <c r="H2414" t="s">
        <v>184</v>
      </c>
      <c r="I2414">
        <v>1</v>
      </c>
      <c r="J2414">
        <v>40312808.4727</v>
      </c>
      <c r="K2414">
        <v>14</v>
      </c>
    </row>
    <row r="2415" spans="1:11" x14ac:dyDescent="0.25">
      <c r="A2415">
        <v>2012</v>
      </c>
      <c r="B2415" t="s">
        <v>18</v>
      </c>
      <c r="C2415" t="s">
        <v>19</v>
      </c>
      <c r="D2415" t="s">
        <v>67</v>
      </c>
      <c r="E2415" t="s">
        <v>183</v>
      </c>
      <c r="F2415" t="s">
        <v>129</v>
      </c>
      <c r="G2415" t="s">
        <v>28</v>
      </c>
      <c r="H2415" t="s">
        <v>240</v>
      </c>
      <c r="I2415">
        <v>1</v>
      </c>
      <c r="J2415">
        <v>-9918</v>
      </c>
      <c r="K2415">
        <v>1</v>
      </c>
    </row>
    <row r="2416" spans="1:11" x14ac:dyDescent="0.25">
      <c r="A2416">
        <v>2012</v>
      </c>
      <c r="B2416" t="s">
        <v>18</v>
      </c>
      <c r="C2416" t="s">
        <v>19</v>
      </c>
      <c r="D2416" t="s">
        <v>67</v>
      </c>
      <c r="E2416" t="s">
        <v>273</v>
      </c>
      <c r="F2416" t="s">
        <v>129</v>
      </c>
      <c r="G2416" t="s">
        <v>28</v>
      </c>
      <c r="H2416" t="s">
        <v>120</v>
      </c>
      <c r="I2416">
        <v>1</v>
      </c>
      <c r="J2416">
        <v>18251.390599999999</v>
      </c>
      <c r="K2416">
        <v>1</v>
      </c>
    </row>
    <row r="2417" spans="1:11" x14ac:dyDescent="0.25">
      <c r="A2417">
        <v>2012</v>
      </c>
      <c r="B2417" t="s">
        <v>18</v>
      </c>
      <c r="C2417" t="s">
        <v>19</v>
      </c>
      <c r="D2417" t="s">
        <v>50</v>
      </c>
      <c r="E2417" t="s">
        <v>311</v>
      </c>
      <c r="F2417" t="s">
        <v>136</v>
      </c>
      <c r="G2417" t="s">
        <v>28</v>
      </c>
      <c r="H2417" t="s">
        <v>120</v>
      </c>
      <c r="I2417">
        <v>1</v>
      </c>
      <c r="J2417">
        <v>88136.521399999998</v>
      </c>
      <c r="K2417">
        <v>3</v>
      </c>
    </row>
    <row r="2418" spans="1:11" x14ac:dyDescent="0.25">
      <c r="A2418">
        <v>2012</v>
      </c>
      <c r="B2418" t="s">
        <v>18</v>
      </c>
      <c r="C2418" t="s">
        <v>19</v>
      </c>
      <c r="D2418" t="s">
        <v>38</v>
      </c>
      <c r="E2418" t="s">
        <v>123</v>
      </c>
      <c r="F2418" t="s">
        <v>124</v>
      </c>
      <c r="G2418" t="s">
        <v>208</v>
      </c>
      <c r="H2418" t="s">
        <v>120</v>
      </c>
      <c r="I2418">
        <v>1</v>
      </c>
      <c r="J2418">
        <v>331076.5625</v>
      </c>
      <c r="K2418">
        <v>2</v>
      </c>
    </row>
    <row r="2419" spans="1:11" x14ac:dyDescent="0.25">
      <c r="A2419">
        <v>2012</v>
      </c>
      <c r="B2419" t="s">
        <v>18</v>
      </c>
      <c r="C2419" t="s">
        <v>19</v>
      </c>
      <c r="D2419" t="s">
        <v>55</v>
      </c>
      <c r="E2419" t="s">
        <v>424</v>
      </c>
      <c r="F2419" t="s">
        <v>124</v>
      </c>
      <c r="G2419" t="s">
        <v>147</v>
      </c>
      <c r="H2419" t="s">
        <v>120</v>
      </c>
      <c r="I2419">
        <v>1</v>
      </c>
      <c r="J2419">
        <v>15853.540499999999</v>
      </c>
      <c r="K2419">
        <v>2</v>
      </c>
    </row>
    <row r="2420" spans="1:11" x14ac:dyDescent="0.25">
      <c r="A2420">
        <v>2012</v>
      </c>
      <c r="B2420" t="s">
        <v>18</v>
      </c>
      <c r="C2420" t="s">
        <v>60</v>
      </c>
      <c r="D2420" t="s">
        <v>20</v>
      </c>
      <c r="E2420" t="s">
        <v>118</v>
      </c>
      <c r="F2420" t="s">
        <v>116</v>
      </c>
      <c r="G2420" t="s">
        <v>407</v>
      </c>
      <c r="H2420" t="s">
        <v>145</v>
      </c>
      <c r="I2420">
        <v>1</v>
      </c>
      <c r="J2420">
        <v>26488263.343800001</v>
      </c>
      <c r="K2420">
        <v>29</v>
      </c>
    </row>
    <row r="2421" spans="1:11" x14ac:dyDescent="0.25">
      <c r="A2421">
        <v>2012</v>
      </c>
      <c r="B2421" t="s">
        <v>18</v>
      </c>
      <c r="C2421" t="s">
        <v>60</v>
      </c>
      <c r="D2421" t="s">
        <v>30</v>
      </c>
      <c r="E2421" t="s">
        <v>149</v>
      </c>
      <c r="F2421" t="s">
        <v>129</v>
      </c>
      <c r="G2421" t="s">
        <v>28</v>
      </c>
      <c r="H2421" t="s">
        <v>145</v>
      </c>
      <c r="I2421">
        <v>1</v>
      </c>
      <c r="J2421">
        <v>13526500</v>
      </c>
      <c r="K2421">
        <v>7</v>
      </c>
    </row>
    <row r="2422" spans="1:11" x14ac:dyDescent="0.25">
      <c r="A2422">
        <v>2012</v>
      </c>
      <c r="B2422" t="s">
        <v>18</v>
      </c>
      <c r="C2422" t="s">
        <v>60</v>
      </c>
      <c r="D2422" t="s">
        <v>30</v>
      </c>
      <c r="E2422" t="s">
        <v>149</v>
      </c>
      <c r="F2422" t="s">
        <v>129</v>
      </c>
      <c r="G2422" t="s">
        <v>28</v>
      </c>
      <c r="H2422" t="s">
        <v>120</v>
      </c>
      <c r="I2422">
        <v>1</v>
      </c>
      <c r="J2422">
        <v>673198.3125</v>
      </c>
      <c r="K2422">
        <v>5</v>
      </c>
    </row>
    <row r="2423" spans="1:11" x14ac:dyDescent="0.25">
      <c r="A2423">
        <v>2012</v>
      </c>
      <c r="B2423" t="s">
        <v>18</v>
      </c>
      <c r="C2423" t="s">
        <v>60</v>
      </c>
      <c r="D2423" t="s">
        <v>30</v>
      </c>
      <c r="E2423" t="s">
        <v>162</v>
      </c>
      <c r="F2423" t="s">
        <v>129</v>
      </c>
      <c r="G2423" t="s">
        <v>28</v>
      </c>
      <c r="H2423" t="s">
        <v>120</v>
      </c>
      <c r="I2423">
        <v>1</v>
      </c>
      <c r="J2423">
        <v>232251.1563</v>
      </c>
      <c r="K2423">
        <v>1</v>
      </c>
    </row>
    <row r="2424" spans="1:11" x14ac:dyDescent="0.25">
      <c r="A2424">
        <v>2012</v>
      </c>
      <c r="B2424" t="s">
        <v>18</v>
      </c>
      <c r="C2424" t="s">
        <v>60</v>
      </c>
      <c r="D2424" t="s">
        <v>42</v>
      </c>
      <c r="E2424" t="s">
        <v>115</v>
      </c>
      <c r="F2424" t="s">
        <v>116</v>
      </c>
      <c r="G2424" t="s">
        <v>285</v>
      </c>
      <c r="H2424" t="s">
        <v>127</v>
      </c>
      <c r="I2424">
        <v>1</v>
      </c>
      <c r="J2424">
        <v>-16265</v>
      </c>
      <c r="K2424">
        <v>2</v>
      </c>
    </row>
    <row r="2425" spans="1:11" x14ac:dyDescent="0.25">
      <c r="A2425">
        <v>2012</v>
      </c>
      <c r="B2425" t="s">
        <v>18</v>
      </c>
      <c r="C2425" t="s">
        <v>60</v>
      </c>
      <c r="D2425" t="s">
        <v>38</v>
      </c>
      <c r="E2425" t="s">
        <v>238</v>
      </c>
      <c r="F2425" t="s">
        <v>194</v>
      </c>
      <c r="G2425" t="s">
        <v>303</v>
      </c>
      <c r="H2425" t="s">
        <v>120</v>
      </c>
      <c r="I2425">
        <v>1</v>
      </c>
      <c r="J2425">
        <v>29333554</v>
      </c>
      <c r="K2425">
        <v>38</v>
      </c>
    </row>
    <row r="2426" spans="1:11" x14ac:dyDescent="0.25">
      <c r="A2426">
        <v>2012</v>
      </c>
      <c r="B2426" t="s">
        <v>18</v>
      </c>
      <c r="C2426" t="s">
        <v>60</v>
      </c>
      <c r="D2426" t="s">
        <v>55</v>
      </c>
      <c r="E2426" t="s">
        <v>200</v>
      </c>
      <c r="F2426" t="s">
        <v>124</v>
      </c>
      <c r="G2426" t="s">
        <v>281</v>
      </c>
      <c r="H2426" t="s">
        <v>120</v>
      </c>
      <c r="I2426">
        <v>1</v>
      </c>
      <c r="J2426">
        <v>19532260.939199999</v>
      </c>
      <c r="K2426">
        <v>35</v>
      </c>
    </row>
    <row r="2427" spans="1:11" x14ac:dyDescent="0.25">
      <c r="A2427">
        <v>2012</v>
      </c>
      <c r="B2427" t="s">
        <v>18</v>
      </c>
      <c r="C2427" t="s">
        <v>60</v>
      </c>
      <c r="D2427" t="s">
        <v>55</v>
      </c>
      <c r="E2427" t="s">
        <v>168</v>
      </c>
      <c r="F2427" t="s">
        <v>159</v>
      </c>
      <c r="G2427" t="s">
        <v>195</v>
      </c>
      <c r="H2427" t="s">
        <v>120</v>
      </c>
      <c r="I2427">
        <v>1</v>
      </c>
      <c r="J2427">
        <v>415846.72070000001</v>
      </c>
      <c r="K2427">
        <v>4</v>
      </c>
    </row>
    <row r="2428" spans="1:11" x14ac:dyDescent="0.25">
      <c r="A2428">
        <v>2012</v>
      </c>
      <c r="B2428" t="s">
        <v>18</v>
      </c>
      <c r="C2428" t="s">
        <v>29</v>
      </c>
      <c r="D2428" t="s">
        <v>20</v>
      </c>
      <c r="E2428" t="s">
        <v>118</v>
      </c>
      <c r="F2428" t="s">
        <v>116</v>
      </c>
      <c r="G2428" t="s">
        <v>144</v>
      </c>
      <c r="H2428" t="s">
        <v>120</v>
      </c>
      <c r="I2428">
        <v>1</v>
      </c>
      <c r="J2428">
        <v>-2371558.5</v>
      </c>
      <c r="K2428">
        <v>4</v>
      </c>
    </row>
    <row r="2429" spans="1:11" x14ac:dyDescent="0.25">
      <c r="A2429">
        <v>2012</v>
      </c>
      <c r="B2429" t="s">
        <v>18</v>
      </c>
      <c r="C2429" t="s">
        <v>29</v>
      </c>
      <c r="D2429" t="s">
        <v>20</v>
      </c>
      <c r="E2429" t="s">
        <v>125</v>
      </c>
      <c r="F2429" t="s">
        <v>116</v>
      </c>
      <c r="G2429" t="s">
        <v>28</v>
      </c>
      <c r="H2429" t="s">
        <v>120</v>
      </c>
      <c r="I2429">
        <v>1</v>
      </c>
      <c r="J2429">
        <v>0</v>
      </c>
      <c r="K2429">
        <v>1</v>
      </c>
    </row>
    <row r="2430" spans="1:11" x14ac:dyDescent="0.25">
      <c r="A2430">
        <v>2012</v>
      </c>
      <c r="B2430" t="s">
        <v>18</v>
      </c>
      <c r="C2430" t="s">
        <v>29</v>
      </c>
      <c r="D2430" t="s">
        <v>30</v>
      </c>
      <c r="E2430" t="s">
        <v>146</v>
      </c>
      <c r="F2430" t="s">
        <v>129</v>
      </c>
      <c r="G2430" t="s">
        <v>28</v>
      </c>
      <c r="H2430" t="s">
        <v>120</v>
      </c>
      <c r="I2430">
        <v>1</v>
      </c>
      <c r="J2430">
        <v>368931.84379999997</v>
      </c>
      <c r="K2430">
        <v>1</v>
      </c>
    </row>
    <row r="2431" spans="1:11" x14ac:dyDescent="0.25">
      <c r="A2431">
        <v>2012</v>
      </c>
      <c r="B2431" t="s">
        <v>18</v>
      </c>
      <c r="C2431" t="s">
        <v>29</v>
      </c>
      <c r="D2431" t="s">
        <v>30</v>
      </c>
      <c r="E2431" t="s">
        <v>156</v>
      </c>
      <c r="F2431" t="s">
        <v>129</v>
      </c>
      <c r="G2431" t="s">
        <v>28</v>
      </c>
      <c r="H2431" t="s">
        <v>155</v>
      </c>
      <c r="I2431">
        <v>1</v>
      </c>
      <c r="J2431">
        <v>-6416.2969000000003</v>
      </c>
      <c r="K2431">
        <v>4</v>
      </c>
    </row>
    <row r="2432" spans="1:11" x14ac:dyDescent="0.25">
      <c r="A2432">
        <v>2012</v>
      </c>
      <c r="B2432" t="s">
        <v>18</v>
      </c>
      <c r="C2432" t="s">
        <v>29</v>
      </c>
      <c r="D2432" t="s">
        <v>30</v>
      </c>
      <c r="E2432" t="s">
        <v>138</v>
      </c>
      <c r="F2432" t="s">
        <v>129</v>
      </c>
      <c r="G2432" t="s">
        <v>28</v>
      </c>
      <c r="H2432" t="s">
        <v>120</v>
      </c>
      <c r="I2432">
        <v>1</v>
      </c>
      <c r="J2432">
        <v>31798</v>
      </c>
      <c r="K2432">
        <v>3</v>
      </c>
    </row>
    <row r="2433" spans="1:11" x14ac:dyDescent="0.25">
      <c r="A2433">
        <v>2012</v>
      </c>
      <c r="B2433" t="s">
        <v>18</v>
      </c>
      <c r="C2433" t="s">
        <v>29</v>
      </c>
      <c r="D2433" t="s">
        <v>30</v>
      </c>
      <c r="E2433" t="s">
        <v>128</v>
      </c>
      <c r="F2433" t="s">
        <v>129</v>
      </c>
      <c r="G2433" t="s">
        <v>28</v>
      </c>
      <c r="H2433" t="s">
        <v>120</v>
      </c>
      <c r="I2433">
        <v>1</v>
      </c>
      <c r="J2433">
        <v>914972.6054</v>
      </c>
      <c r="K2433">
        <v>24</v>
      </c>
    </row>
    <row r="2434" spans="1:11" x14ac:dyDescent="0.25">
      <c r="A2434">
        <v>2012</v>
      </c>
      <c r="B2434" t="s">
        <v>18</v>
      </c>
      <c r="C2434" t="s">
        <v>29</v>
      </c>
      <c r="D2434" t="s">
        <v>30</v>
      </c>
      <c r="E2434" t="s">
        <v>222</v>
      </c>
      <c r="F2434" t="s">
        <v>129</v>
      </c>
      <c r="G2434" t="s">
        <v>28</v>
      </c>
      <c r="H2434" t="s">
        <v>204</v>
      </c>
      <c r="I2434">
        <v>1</v>
      </c>
      <c r="J2434">
        <v>6817119.7657000003</v>
      </c>
      <c r="K2434">
        <v>11</v>
      </c>
    </row>
    <row r="2435" spans="1:11" x14ac:dyDescent="0.25">
      <c r="A2435">
        <v>2012</v>
      </c>
      <c r="B2435" t="s">
        <v>18</v>
      </c>
      <c r="C2435" t="s">
        <v>29</v>
      </c>
      <c r="D2435" t="s">
        <v>30</v>
      </c>
      <c r="E2435" t="s">
        <v>189</v>
      </c>
      <c r="F2435" t="s">
        <v>129</v>
      </c>
      <c r="G2435" t="s">
        <v>28</v>
      </c>
      <c r="H2435" t="s">
        <v>145</v>
      </c>
      <c r="I2435">
        <v>1</v>
      </c>
      <c r="J2435">
        <v>83606274</v>
      </c>
      <c r="K2435">
        <v>25</v>
      </c>
    </row>
    <row r="2436" spans="1:11" x14ac:dyDescent="0.25">
      <c r="A2436">
        <v>2012</v>
      </c>
      <c r="B2436" t="s">
        <v>18</v>
      </c>
      <c r="C2436" t="s">
        <v>29</v>
      </c>
      <c r="D2436" t="s">
        <v>30</v>
      </c>
      <c r="E2436" t="s">
        <v>189</v>
      </c>
      <c r="F2436" t="s">
        <v>129</v>
      </c>
      <c r="G2436" t="s">
        <v>28</v>
      </c>
      <c r="H2436" t="s">
        <v>120</v>
      </c>
      <c r="I2436">
        <v>1</v>
      </c>
      <c r="J2436">
        <v>20724</v>
      </c>
      <c r="K2436">
        <v>5</v>
      </c>
    </row>
    <row r="2437" spans="1:11" x14ac:dyDescent="0.25">
      <c r="A2437">
        <v>2012</v>
      </c>
      <c r="B2437" t="s">
        <v>18</v>
      </c>
      <c r="C2437" t="s">
        <v>29</v>
      </c>
      <c r="D2437" t="s">
        <v>30</v>
      </c>
      <c r="E2437" t="s">
        <v>186</v>
      </c>
      <c r="F2437" t="s">
        <v>129</v>
      </c>
      <c r="G2437" t="s">
        <v>28</v>
      </c>
      <c r="H2437" t="s">
        <v>120</v>
      </c>
      <c r="I2437">
        <v>1</v>
      </c>
      <c r="J2437">
        <v>68988.601599999995</v>
      </c>
      <c r="K2437">
        <v>4</v>
      </c>
    </row>
    <row r="2438" spans="1:11" x14ac:dyDescent="0.25">
      <c r="A2438">
        <v>2012</v>
      </c>
      <c r="B2438" t="s">
        <v>18</v>
      </c>
      <c r="C2438" t="s">
        <v>29</v>
      </c>
      <c r="D2438" t="s">
        <v>68</v>
      </c>
      <c r="E2438" t="s">
        <v>193</v>
      </c>
      <c r="F2438" t="s">
        <v>194</v>
      </c>
      <c r="G2438" t="s">
        <v>28</v>
      </c>
      <c r="H2438" t="s">
        <v>120</v>
      </c>
      <c r="I2438">
        <v>1</v>
      </c>
      <c r="J2438">
        <v>-222804</v>
      </c>
      <c r="K2438">
        <v>3</v>
      </c>
    </row>
    <row r="2439" spans="1:11" x14ac:dyDescent="0.25">
      <c r="A2439">
        <v>2012</v>
      </c>
      <c r="B2439" t="s">
        <v>18</v>
      </c>
      <c r="C2439" t="s">
        <v>29</v>
      </c>
      <c r="D2439" t="s">
        <v>50</v>
      </c>
      <c r="E2439" t="s">
        <v>190</v>
      </c>
      <c r="F2439" t="s">
        <v>171</v>
      </c>
      <c r="G2439" t="s">
        <v>28</v>
      </c>
      <c r="H2439" t="s">
        <v>131</v>
      </c>
      <c r="I2439">
        <v>1</v>
      </c>
      <c r="J2439">
        <v>0</v>
      </c>
      <c r="K2439">
        <v>2</v>
      </c>
    </row>
    <row r="2440" spans="1:11" x14ac:dyDescent="0.25">
      <c r="A2440">
        <v>2012</v>
      </c>
      <c r="B2440" t="s">
        <v>18</v>
      </c>
      <c r="C2440" t="s">
        <v>29</v>
      </c>
      <c r="D2440" t="s">
        <v>50</v>
      </c>
      <c r="E2440" t="s">
        <v>292</v>
      </c>
      <c r="F2440" t="s">
        <v>171</v>
      </c>
      <c r="G2440" t="s">
        <v>28</v>
      </c>
      <c r="H2440" t="s">
        <v>120</v>
      </c>
      <c r="I2440">
        <v>1</v>
      </c>
      <c r="J2440">
        <v>0</v>
      </c>
      <c r="K2440">
        <v>0</v>
      </c>
    </row>
    <row r="2441" spans="1:11" x14ac:dyDescent="0.25">
      <c r="A2441">
        <v>2012</v>
      </c>
      <c r="B2441" t="s">
        <v>18</v>
      </c>
      <c r="C2441" t="s">
        <v>29</v>
      </c>
      <c r="D2441" t="s">
        <v>50</v>
      </c>
      <c r="E2441" t="s">
        <v>409</v>
      </c>
      <c r="F2441" t="s">
        <v>136</v>
      </c>
      <c r="G2441" t="s">
        <v>28</v>
      </c>
      <c r="H2441" t="s">
        <v>120</v>
      </c>
      <c r="I2441">
        <v>1</v>
      </c>
      <c r="J2441">
        <v>-38520.550799999997</v>
      </c>
      <c r="K2441">
        <v>3</v>
      </c>
    </row>
    <row r="2442" spans="1:11" x14ac:dyDescent="0.25">
      <c r="A2442">
        <v>2012</v>
      </c>
      <c r="B2442" t="s">
        <v>18</v>
      </c>
      <c r="C2442" t="s">
        <v>29</v>
      </c>
      <c r="D2442" t="s">
        <v>38</v>
      </c>
      <c r="E2442" t="s">
        <v>143</v>
      </c>
      <c r="F2442" t="s">
        <v>124</v>
      </c>
      <c r="G2442" t="s">
        <v>28</v>
      </c>
      <c r="H2442" t="s">
        <v>120</v>
      </c>
      <c r="I2442">
        <v>1</v>
      </c>
      <c r="J2442">
        <v>25000.009300000002</v>
      </c>
      <c r="K2442">
        <v>7</v>
      </c>
    </row>
    <row r="2443" spans="1:11" x14ac:dyDescent="0.25">
      <c r="A2443">
        <v>2012</v>
      </c>
      <c r="B2443" t="s">
        <v>18</v>
      </c>
      <c r="C2443" t="s">
        <v>78</v>
      </c>
      <c r="D2443" t="s">
        <v>20</v>
      </c>
      <c r="E2443" t="s">
        <v>118</v>
      </c>
      <c r="F2443" t="s">
        <v>116</v>
      </c>
      <c r="G2443" t="s">
        <v>281</v>
      </c>
      <c r="H2443" t="s">
        <v>120</v>
      </c>
      <c r="I2443">
        <v>1</v>
      </c>
      <c r="J2443">
        <v>0</v>
      </c>
      <c r="K2443">
        <v>1</v>
      </c>
    </row>
    <row r="2444" spans="1:11" x14ac:dyDescent="0.25">
      <c r="A2444">
        <v>2012</v>
      </c>
      <c r="B2444" t="s">
        <v>18</v>
      </c>
      <c r="C2444" t="s">
        <v>78</v>
      </c>
      <c r="D2444" t="s">
        <v>20</v>
      </c>
      <c r="E2444" t="s">
        <v>125</v>
      </c>
      <c r="F2444" t="s">
        <v>116</v>
      </c>
      <c r="G2444" t="s">
        <v>144</v>
      </c>
      <c r="H2444" t="s">
        <v>120</v>
      </c>
      <c r="I2444">
        <v>1</v>
      </c>
      <c r="J2444">
        <v>-105000</v>
      </c>
      <c r="K2444">
        <v>1</v>
      </c>
    </row>
    <row r="2445" spans="1:11" x14ac:dyDescent="0.25">
      <c r="A2445">
        <v>2012</v>
      </c>
      <c r="B2445" t="s">
        <v>18</v>
      </c>
      <c r="C2445" t="s">
        <v>78</v>
      </c>
      <c r="D2445" t="s">
        <v>42</v>
      </c>
      <c r="E2445" t="s">
        <v>115</v>
      </c>
      <c r="F2445" t="s">
        <v>116</v>
      </c>
      <c r="G2445" t="s">
        <v>28</v>
      </c>
      <c r="H2445" t="s">
        <v>120</v>
      </c>
      <c r="I2445">
        <v>1</v>
      </c>
      <c r="J2445">
        <v>-146949.38089999999</v>
      </c>
      <c r="K2445">
        <v>4</v>
      </c>
    </row>
    <row r="2446" spans="1:11" x14ac:dyDescent="0.25">
      <c r="A2446">
        <v>2012</v>
      </c>
      <c r="B2446" t="s">
        <v>18</v>
      </c>
      <c r="C2446" t="s">
        <v>78</v>
      </c>
      <c r="D2446" t="s">
        <v>42</v>
      </c>
      <c r="E2446" t="s">
        <v>115</v>
      </c>
      <c r="F2446" t="s">
        <v>116</v>
      </c>
      <c r="G2446" t="s">
        <v>224</v>
      </c>
      <c r="H2446" t="s">
        <v>120</v>
      </c>
      <c r="I2446">
        <v>1</v>
      </c>
      <c r="J2446">
        <v>-3224168.7999</v>
      </c>
      <c r="K2446">
        <v>14</v>
      </c>
    </row>
    <row r="2447" spans="1:11" x14ac:dyDescent="0.25">
      <c r="A2447">
        <v>2012</v>
      </c>
      <c r="B2447" t="s">
        <v>18</v>
      </c>
      <c r="C2447" t="s">
        <v>78</v>
      </c>
      <c r="D2447" t="s">
        <v>38</v>
      </c>
      <c r="E2447" t="s">
        <v>196</v>
      </c>
      <c r="F2447" t="s">
        <v>142</v>
      </c>
      <c r="G2447" t="s">
        <v>208</v>
      </c>
      <c r="H2447" t="s">
        <v>120</v>
      </c>
      <c r="I2447">
        <v>1</v>
      </c>
      <c r="J2447">
        <v>5752.08</v>
      </c>
      <c r="K2447">
        <v>2</v>
      </c>
    </row>
    <row r="2448" spans="1:11" x14ac:dyDescent="0.25">
      <c r="A2448">
        <v>2012</v>
      </c>
      <c r="B2448" t="s">
        <v>18</v>
      </c>
      <c r="C2448" t="s">
        <v>78</v>
      </c>
      <c r="D2448" t="s">
        <v>38</v>
      </c>
      <c r="E2448" t="s">
        <v>267</v>
      </c>
      <c r="F2448" t="s">
        <v>124</v>
      </c>
      <c r="G2448" t="s">
        <v>28</v>
      </c>
      <c r="H2448" t="s">
        <v>120</v>
      </c>
      <c r="I2448">
        <v>1</v>
      </c>
      <c r="J2448">
        <v>19599.0605</v>
      </c>
      <c r="K2448">
        <v>1</v>
      </c>
    </row>
    <row r="2449" spans="1:11" x14ac:dyDescent="0.25">
      <c r="A2449">
        <v>2012</v>
      </c>
      <c r="B2449" t="s">
        <v>18</v>
      </c>
      <c r="C2449" t="s">
        <v>78</v>
      </c>
      <c r="D2449" t="s">
        <v>38</v>
      </c>
      <c r="E2449" t="s">
        <v>191</v>
      </c>
      <c r="F2449" t="s">
        <v>124</v>
      </c>
      <c r="G2449" t="s">
        <v>208</v>
      </c>
      <c r="H2449" t="s">
        <v>120</v>
      </c>
      <c r="I2449">
        <v>1</v>
      </c>
      <c r="J2449">
        <v>-621161.4375</v>
      </c>
      <c r="K2449">
        <v>1</v>
      </c>
    </row>
    <row r="2450" spans="1:11" x14ac:dyDescent="0.25">
      <c r="A2450">
        <v>2012</v>
      </c>
      <c r="B2450" t="s">
        <v>18</v>
      </c>
      <c r="C2450" t="s">
        <v>78</v>
      </c>
      <c r="D2450" t="s">
        <v>55</v>
      </c>
      <c r="E2450" t="s">
        <v>200</v>
      </c>
      <c r="F2450" t="s">
        <v>124</v>
      </c>
      <c r="G2450" t="s">
        <v>281</v>
      </c>
      <c r="H2450" t="s">
        <v>120</v>
      </c>
      <c r="I2450">
        <v>1</v>
      </c>
      <c r="J2450">
        <v>0</v>
      </c>
      <c r="K2450">
        <v>1</v>
      </c>
    </row>
    <row r="2451" spans="1:11" x14ac:dyDescent="0.25">
      <c r="A2451">
        <v>2013</v>
      </c>
      <c r="B2451" t="s">
        <v>18</v>
      </c>
      <c r="C2451" t="s">
        <v>19</v>
      </c>
      <c r="D2451" t="s">
        <v>20</v>
      </c>
      <c r="E2451" t="s">
        <v>125</v>
      </c>
      <c r="F2451" t="s">
        <v>116</v>
      </c>
      <c r="G2451" t="s">
        <v>172</v>
      </c>
      <c r="H2451" t="s">
        <v>120</v>
      </c>
      <c r="I2451">
        <v>1</v>
      </c>
      <c r="J2451">
        <v>-195798</v>
      </c>
      <c r="K2451">
        <v>4</v>
      </c>
    </row>
    <row r="2452" spans="1:11" x14ac:dyDescent="0.25">
      <c r="A2452">
        <v>2013</v>
      </c>
      <c r="B2452" t="s">
        <v>18</v>
      </c>
      <c r="C2452" t="s">
        <v>19</v>
      </c>
      <c r="D2452" t="s">
        <v>20</v>
      </c>
      <c r="E2452" t="s">
        <v>125</v>
      </c>
      <c r="F2452" t="s">
        <v>116</v>
      </c>
      <c r="G2452" t="s">
        <v>137</v>
      </c>
      <c r="H2452" t="s">
        <v>145</v>
      </c>
      <c r="I2452">
        <v>1</v>
      </c>
      <c r="J2452">
        <v>1353561</v>
      </c>
      <c r="K2452">
        <v>12</v>
      </c>
    </row>
    <row r="2453" spans="1:11" x14ac:dyDescent="0.25">
      <c r="A2453">
        <v>2012</v>
      </c>
      <c r="B2453" t="s">
        <v>18</v>
      </c>
      <c r="C2453" t="s">
        <v>19</v>
      </c>
      <c r="D2453" t="s">
        <v>50</v>
      </c>
      <c r="E2453" t="s">
        <v>319</v>
      </c>
      <c r="F2453" t="s">
        <v>171</v>
      </c>
      <c r="G2453" t="s">
        <v>28</v>
      </c>
      <c r="H2453" t="s">
        <v>120</v>
      </c>
      <c r="I2453">
        <v>1</v>
      </c>
      <c r="J2453">
        <v>5373.7597999999998</v>
      </c>
      <c r="K2453">
        <v>1</v>
      </c>
    </row>
    <row r="2454" spans="1:11" x14ac:dyDescent="0.25">
      <c r="A2454">
        <v>2012</v>
      </c>
      <c r="B2454" t="s">
        <v>18</v>
      </c>
      <c r="C2454" t="s">
        <v>19</v>
      </c>
      <c r="D2454" t="s">
        <v>38</v>
      </c>
      <c r="E2454" t="s">
        <v>143</v>
      </c>
      <c r="F2454" t="s">
        <v>124</v>
      </c>
      <c r="G2454" t="s">
        <v>137</v>
      </c>
      <c r="H2454" t="s">
        <v>204</v>
      </c>
      <c r="I2454">
        <v>1</v>
      </c>
      <c r="J2454">
        <v>0</v>
      </c>
      <c r="K2454">
        <v>1</v>
      </c>
    </row>
    <row r="2455" spans="1:11" x14ac:dyDescent="0.25">
      <c r="A2455">
        <v>2012</v>
      </c>
      <c r="B2455" t="s">
        <v>18</v>
      </c>
      <c r="C2455" t="s">
        <v>19</v>
      </c>
      <c r="D2455" t="s">
        <v>38</v>
      </c>
      <c r="E2455" t="s">
        <v>207</v>
      </c>
      <c r="F2455" t="s">
        <v>124</v>
      </c>
      <c r="G2455" t="s">
        <v>28</v>
      </c>
      <c r="H2455" t="s">
        <v>122</v>
      </c>
      <c r="I2455">
        <v>1</v>
      </c>
      <c r="J2455">
        <v>150000</v>
      </c>
      <c r="K2455">
        <v>2</v>
      </c>
    </row>
    <row r="2456" spans="1:11" x14ac:dyDescent="0.25">
      <c r="A2456">
        <v>2012</v>
      </c>
      <c r="B2456" t="s">
        <v>18</v>
      </c>
      <c r="C2456" t="s">
        <v>19</v>
      </c>
      <c r="D2456" t="s">
        <v>38</v>
      </c>
      <c r="E2456" t="s">
        <v>123</v>
      </c>
      <c r="F2456" t="s">
        <v>124</v>
      </c>
      <c r="G2456" t="s">
        <v>137</v>
      </c>
      <c r="H2456" t="s">
        <v>131</v>
      </c>
      <c r="I2456">
        <v>1</v>
      </c>
      <c r="J2456">
        <v>0</v>
      </c>
      <c r="K2456">
        <v>1</v>
      </c>
    </row>
    <row r="2457" spans="1:11" x14ac:dyDescent="0.25">
      <c r="A2457">
        <v>2012</v>
      </c>
      <c r="B2457" t="s">
        <v>18</v>
      </c>
      <c r="C2457" t="s">
        <v>19</v>
      </c>
      <c r="D2457" t="s">
        <v>38</v>
      </c>
      <c r="E2457" t="s">
        <v>123</v>
      </c>
      <c r="F2457" t="s">
        <v>124</v>
      </c>
      <c r="G2457" t="s">
        <v>208</v>
      </c>
      <c r="H2457" t="s">
        <v>122</v>
      </c>
      <c r="I2457">
        <v>1</v>
      </c>
      <c r="J2457">
        <v>0</v>
      </c>
      <c r="K2457">
        <v>1</v>
      </c>
    </row>
    <row r="2458" spans="1:11" x14ac:dyDescent="0.25">
      <c r="A2458">
        <v>2012</v>
      </c>
      <c r="B2458" t="s">
        <v>18</v>
      </c>
      <c r="C2458" t="s">
        <v>19</v>
      </c>
      <c r="D2458" t="s">
        <v>55</v>
      </c>
      <c r="E2458" t="s">
        <v>160</v>
      </c>
      <c r="F2458" t="s">
        <v>116</v>
      </c>
      <c r="G2458" t="s">
        <v>28</v>
      </c>
      <c r="H2458" t="s">
        <v>145</v>
      </c>
      <c r="I2458">
        <v>1</v>
      </c>
      <c r="J2458">
        <v>-52343.140599999999</v>
      </c>
      <c r="K2458">
        <v>2</v>
      </c>
    </row>
    <row r="2459" spans="1:11" x14ac:dyDescent="0.25">
      <c r="A2459">
        <v>2012</v>
      </c>
      <c r="B2459" t="s">
        <v>18</v>
      </c>
      <c r="C2459" t="s">
        <v>19</v>
      </c>
      <c r="D2459" t="s">
        <v>55</v>
      </c>
      <c r="E2459" t="s">
        <v>424</v>
      </c>
      <c r="F2459" t="s">
        <v>124</v>
      </c>
      <c r="G2459" t="s">
        <v>147</v>
      </c>
      <c r="H2459" t="s">
        <v>233</v>
      </c>
      <c r="I2459">
        <v>1</v>
      </c>
      <c r="J2459">
        <v>91546.558600000004</v>
      </c>
      <c r="K2459">
        <v>4</v>
      </c>
    </row>
    <row r="2460" spans="1:11" x14ac:dyDescent="0.25">
      <c r="A2460">
        <v>2012</v>
      </c>
      <c r="B2460" t="s">
        <v>18</v>
      </c>
      <c r="C2460" t="s">
        <v>60</v>
      </c>
      <c r="D2460" t="s">
        <v>20</v>
      </c>
      <c r="E2460" t="s">
        <v>389</v>
      </c>
      <c r="F2460" t="s">
        <v>116</v>
      </c>
      <c r="G2460" t="s">
        <v>285</v>
      </c>
      <c r="H2460" t="s">
        <v>127</v>
      </c>
      <c r="I2460">
        <v>1</v>
      </c>
      <c r="J2460">
        <v>458766849.51560003</v>
      </c>
      <c r="K2460">
        <v>29</v>
      </c>
    </row>
    <row r="2461" spans="1:11" x14ac:dyDescent="0.25">
      <c r="A2461">
        <v>2012</v>
      </c>
      <c r="B2461" t="s">
        <v>18</v>
      </c>
      <c r="C2461" t="s">
        <v>60</v>
      </c>
      <c r="D2461" t="s">
        <v>30</v>
      </c>
      <c r="E2461" t="s">
        <v>197</v>
      </c>
      <c r="F2461" t="s">
        <v>129</v>
      </c>
      <c r="G2461" t="s">
        <v>28</v>
      </c>
      <c r="H2461" t="s">
        <v>120</v>
      </c>
      <c r="I2461">
        <v>1</v>
      </c>
      <c r="J2461">
        <v>4189.2002000000002</v>
      </c>
      <c r="K2461">
        <v>1</v>
      </c>
    </row>
    <row r="2462" spans="1:11" x14ac:dyDescent="0.25">
      <c r="A2462">
        <v>2012</v>
      </c>
      <c r="B2462" t="s">
        <v>18</v>
      </c>
      <c r="C2462" t="s">
        <v>60</v>
      </c>
      <c r="D2462" t="s">
        <v>42</v>
      </c>
      <c r="E2462" t="s">
        <v>115</v>
      </c>
      <c r="F2462" t="s">
        <v>116</v>
      </c>
      <c r="G2462" t="s">
        <v>144</v>
      </c>
      <c r="H2462" t="s">
        <v>120</v>
      </c>
      <c r="I2462">
        <v>1</v>
      </c>
      <c r="J2462">
        <v>186490721.87509999</v>
      </c>
      <c r="K2462">
        <v>22</v>
      </c>
    </row>
    <row r="2463" spans="1:11" x14ac:dyDescent="0.25">
      <c r="A2463">
        <v>2012</v>
      </c>
      <c r="B2463" t="s">
        <v>18</v>
      </c>
      <c r="C2463" t="s">
        <v>60</v>
      </c>
      <c r="D2463" t="s">
        <v>67</v>
      </c>
      <c r="E2463" t="s">
        <v>232</v>
      </c>
      <c r="F2463" t="s">
        <v>129</v>
      </c>
      <c r="G2463" t="s">
        <v>28</v>
      </c>
      <c r="H2463" t="s">
        <v>120</v>
      </c>
      <c r="I2463">
        <v>1</v>
      </c>
      <c r="J2463">
        <v>37138447.416100003</v>
      </c>
      <c r="K2463">
        <v>33</v>
      </c>
    </row>
    <row r="2464" spans="1:11" x14ac:dyDescent="0.25">
      <c r="A2464">
        <v>2012</v>
      </c>
      <c r="B2464" t="s">
        <v>18</v>
      </c>
      <c r="C2464" t="s">
        <v>60</v>
      </c>
      <c r="D2464" t="s">
        <v>67</v>
      </c>
      <c r="E2464" t="s">
        <v>284</v>
      </c>
      <c r="F2464" t="s">
        <v>129</v>
      </c>
      <c r="G2464" t="s">
        <v>28</v>
      </c>
      <c r="H2464" t="s">
        <v>240</v>
      </c>
      <c r="I2464">
        <v>1</v>
      </c>
      <c r="J2464">
        <v>0</v>
      </c>
      <c r="K2464">
        <v>1</v>
      </c>
    </row>
    <row r="2465" spans="1:11" x14ac:dyDescent="0.25">
      <c r="A2465">
        <v>2012</v>
      </c>
      <c r="B2465" t="s">
        <v>18</v>
      </c>
      <c r="C2465" t="s">
        <v>72</v>
      </c>
      <c r="D2465" t="s">
        <v>52</v>
      </c>
      <c r="E2465" t="s">
        <v>134</v>
      </c>
      <c r="F2465" t="s">
        <v>116</v>
      </c>
      <c r="G2465" t="s">
        <v>28</v>
      </c>
      <c r="H2465" t="s">
        <v>120</v>
      </c>
      <c r="I2465">
        <v>1</v>
      </c>
      <c r="J2465">
        <v>8456729.5627999995</v>
      </c>
      <c r="K2465">
        <v>741</v>
      </c>
    </row>
    <row r="2466" spans="1:11" x14ac:dyDescent="0.25">
      <c r="A2466">
        <v>2012</v>
      </c>
      <c r="B2466" t="s">
        <v>18</v>
      </c>
      <c r="C2466" t="s">
        <v>29</v>
      </c>
      <c r="D2466" t="s">
        <v>20</v>
      </c>
      <c r="E2466" t="s">
        <v>118</v>
      </c>
      <c r="F2466" t="s">
        <v>116</v>
      </c>
      <c r="G2466" t="s">
        <v>401</v>
      </c>
      <c r="H2466" t="s">
        <v>145</v>
      </c>
      <c r="I2466">
        <v>1</v>
      </c>
      <c r="J2466">
        <v>36047614</v>
      </c>
      <c r="K2466">
        <v>4</v>
      </c>
    </row>
    <row r="2467" spans="1:11" x14ac:dyDescent="0.25">
      <c r="A2467">
        <v>2012</v>
      </c>
      <c r="B2467" t="s">
        <v>18</v>
      </c>
      <c r="C2467" t="s">
        <v>29</v>
      </c>
      <c r="D2467" t="s">
        <v>20</v>
      </c>
      <c r="E2467" t="s">
        <v>125</v>
      </c>
      <c r="F2467" t="s">
        <v>116</v>
      </c>
      <c r="G2467" t="s">
        <v>220</v>
      </c>
      <c r="H2467" t="s">
        <v>120</v>
      </c>
      <c r="I2467">
        <v>1</v>
      </c>
      <c r="J2467">
        <v>1715907.3197999999</v>
      </c>
      <c r="K2467">
        <v>4</v>
      </c>
    </row>
    <row r="2468" spans="1:11" x14ac:dyDescent="0.25">
      <c r="A2468">
        <v>2012</v>
      </c>
      <c r="B2468" t="s">
        <v>18</v>
      </c>
      <c r="C2468" t="s">
        <v>29</v>
      </c>
      <c r="D2468" t="s">
        <v>30</v>
      </c>
      <c r="E2468" t="s">
        <v>150</v>
      </c>
      <c r="F2468" t="s">
        <v>129</v>
      </c>
      <c r="G2468" t="s">
        <v>28</v>
      </c>
      <c r="H2468" t="s">
        <v>120</v>
      </c>
      <c r="I2468">
        <v>1</v>
      </c>
      <c r="J2468">
        <v>1042246.6929</v>
      </c>
      <c r="K2468">
        <v>11</v>
      </c>
    </row>
    <row r="2469" spans="1:11" x14ac:dyDescent="0.25">
      <c r="A2469">
        <v>2012</v>
      </c>
      <c r="B2469" t="s">
        <v>18</v>
      </c>
      <c r="C2469" t="s">
        <v>29</v>
      </c>
      <c r="D2469" t="s">
        <v>30</v>
      </c>
      <c r="E2469" t="s">
        <v>128</v>
      </c>
      <c r="F2469" t="s">
        <v>129</v>
      </c>
      <c r="G2469" t="s">
        <v>28</v>
      </c>
      <c r="H2469" t="s">
        <v>131</v>
      </c>
      <c r="I2469">
        <v>1</v>
      </c>
      <c r="J2469">
        <v>3525442.0937999999</v>
      </c>
      <c r="K2469">
        <v>3</v>
      </c>
    </row>
    <row r="2470" spans="1:11" x14ac:dyDescent="0.25">
      <c r="A2470">
        <v>2012</v>
      </c>
      <c r="B2470" t="s">
        <v>18</v>
      </c>
      <c r="C2470" t="s">
        <v>29</v>
      </c>
      <c r="D2470" t="s">
        <v>30</v>
      </c>
      <c r="E2470" t="s">
        <v>266</v>
      </c>
      <c r="F2470" t="s">
        <v>129</v>
      </c>
      <c r="G2470" t="s">
        <v>28</v>
      </c>
      <c r="H2470" t="s">
        <v>120</v>
      </c>
      <c r="I2470">
        <v>1</v>
      </c>
      <c r="J2470">
        <v>402181.78129999997</v>
      </c>
      <c r="K2470">
        <v>7</v>
      </c>
    </row>
    <row r="2471" spans="1:11" x14ac:dyDescent="0.25">
      <c r="A2471">
        <v>2012</v>
      </c>
      <c r="B2471" t="s">
        <v>18</v>
      </c>
      <c r="C2471" t="s">
        <v>29</v>
      </c>
      <c r="D2471" t="s">
        <v>30</v>
      </c>
      <c r="E2471" t="s">
        <v>157</v>
      </c>
      <c r="F2471" t="s">
        <v>129</v>
      </c>
      <c r="G2471" t="s">
        <v>28</v>
      </c>
      <c r="H2471" t="s">
        <v>120</v>
      </c>
      <c r="I2471">
        <v>1</v>
      </c>
      <c r="J2471">
        <v>29950</v>
      </c>
      <c r="K2471">
        <v>3</v>
      </c>
    </row>
    <row r="2472" spans="1:11" x14ac:dyDescent="0.25">
      <c r="A2472">
        <v>2012</v>
      </c>
      <c r="B2472" t="s">
        <v>18</v>
      </c>
      <c r="C2472" t="s">
        <v>29</v>
      </c>
      <c r="D2472" t="s">
        <v>30</v>
      </c>
      <c r="E2472" t="s">
        <v>222</v>
      </c>
      <c r="F2472" t="s">
        <v>129</v>
      </c>
      <c r="G2472" t="s">
        <v>28</v>
      </c>
      <c r="H2472" t="s">
        <v>120</v>
      </c>
      <c r="I2472">
        <v>1</v>
      </c>
      <c r="J2472">
        <v>39717788.800800003</v>
      </c>
      <c r="K2472">
        <v>63</v>
      </c>
    </row>
    <row r="2473" spans="1:11" x14ac:dyDescent="0.25">
      <c r="A2473">
        <v>2012</v>
      </c>
      <c r="B2473" t="s">
        <v>18</v>
      </c>
      <c r="C2473" t="s">
        <v>29</v>
      </c>
      <c r="D2473" t="s">
        <v>36</v>
      </c>
      <c r="E2473" t="s">
        <v>153</v>
      </c>
      <c r="F2473" t="s">
        <v>116</v>
      </c>
      <c r="G2473" t="s">
        <v>286</v>
      </c>
      <c r="H2473" t="s">
        <v>120</v>
      </c>
      <c r="I2473">
        <v>1</v>
      </c>
      <c r="J2473">
        <v>32578488</v>
      </c>
      <c r="K2473">
        <v>6</v>
      </c>
    </row>
    <row r="2474" spans="1:11" x14ac:dyDescent="0.25">
      <c r="A2474">
        <v>2012</v>
      </c>
      <c r="B2474" t="s">
        <v>18</v>
      </c>
      <c r="C2474" t="s">
        <v>29</v>
      </c>
      <c r="D2474" t="s">
        <v>42</v>
      </c>
      <c r="E2474" t="s">
        <v>180</v>
      </c>
      <c r="F2474" t="s">
        <v>171</v>
      </c>
      <c r="G2474" t="s">
        <v>28</v>
      </c>
      <c r="H2474" t="s">
        <v>145</v>
      </c>
      <c r="I2474">
        <v>1</v>
      </c>
      <c r="J2474">
        <v>2846152.9199000001</v>
      </c>
      <c r="K2474">
        <v>12</v>
      </c>
    </row>
    <row r="2475" spans="1:11" x14ac:dyDescent="0.25">
      <c r="A2475">
        <v>2012</v>
      </c>
      <c r="B2475" t="s">
        <v>18</v>
      </c>
      <c r="C2475" t="s">
        <v>29</v>
      </c>
      <c r="D2475" t="s">
        <v>67</v>
      </c>
      <c r="E2475" t="s">
        <v>247</v>
      </c>
      <c r="F2475" t="s">
        <v>129</v>
      </c>
      <c r="G2475" t="s">
        <v>28</v>
      </c>
      <c r="H2475" t="s">
        <v>145</v>
      </c>
      <c r="I2475">
        <v>1</v>
      </c>
      <c r="J2475">
        <v>0</v>
      </c>
      <c r="K2475">
        <v>1</v>
      </c>
    </row>
    <row r="2476" spans="1:11" x14ac:dyDescent="0.25">
      <c r="A2476">
        <v>2012</v>
      </c>
      <c r="B2476" t="s">
        <v>18</v>
      </c>
      <c r="C2476" t="s">
        <v>29</v>
      </c>
      <c r="D2476" t="s">
        <v>50</v>
      </c>
      <c r="E2476" t="s">
        <v>228</v>
      </c>
      <c r="F2476" t="s">
        <v>136</v>
      </c>
      <c r="G2476" t="s">
        <v>28</v>
      </c>
      <c r="H2476" t="s">
        <v>120</v>
      </c>
      <c r="I2476">
        <v>1</v>
      </c>
      <c r="J2476">
        <v>16921</v>
      </c>
      <c r="K2476">
        <v>3</v>
      </c>
    </row>
    <row r="2477" spans="1:11" x14ac:dyDescent="0.25">
      <c r="A2477">
        <v>2012</v>
      </c>
      <c r="B2477" t="s">
        <v>18</v>
      </c>
      <c r="C2477" t="s">
        <v>29</v>
      </c>
      <c r="D2477" t="s">
        <v>50</v>
      </c>
      <c r="E2477" t="s">
        <v>135</v>
      </c>
      <c r="F2477" t="s">
        <v>136</v>
      </c>
      <c r="G2477" t="s">
        <v>28</v>
      </c>
      <c r="H2477" t="s">
        <v>120</v>
      </c>
      <c r="I2477">
        <v>1</v>
      </c>
      <c r="J2477">
        <v>4104</v>
      </c>
      <c r="K2477">
        <v>1</v>
      </c>
    </row>
    <row r="2478" spans="1:11" x14ac:dyDescent="0.25">
      <c r="A2478">
        <v>2012</v>
      </c>
      <c r="B2478" t="s">
        <v>18</v>
      </c>
      <c r="C2478" t="s">
        <v>29</v>
      </c>
      <c r="D2478" t="s">
        <v>50</v>
      </c>
      <c r="E2478" t="s">
        <v>427</v>
      </c>
      <c r="F2478" t="s">
        <v>194</v>
      </c>
      <c r="G2478" t="s">
        <v>28</v>
      </c>
      <c r="H2478" t="s">
        <v>120</v>
      </c>
      <c r="I2478">
        <v>1</v>
      </c>
      <c r="J2478">
        <v>30899276</v>
      </c>
      <c r="K2478">
        <v>1</v>
      </c>
    </row>
    <row r="2479" spans="1:11" x14ac:dyDescent="0.25">
      <c r="A2479">
        <v>2012</v>
      </c>
      <c r="B2479" t="s">
        <v>18</v>
      </c>
      <c r="C2479" t="s">
        <v>29</v>
      </c>
      <c r="D2479" t="s">
        <v>38</v>
      </c>
      <c r="E2479" t="s">
        <v>243</v>
      </c>
      <c r="F2479" t="s">
        <v>124</v>
      </c>
      <c r="G2479" t="s">
        <v>28</v>
      </c>
      <c r="H2479" t="s">
        <v>145</v>
      </c>
      <c r="I2479">
        <v>1</v>
      </c>
      <c r="J2479">
        <v>1007256.6562</v>
      </c>
      <c r="K2479">
        <v>10</v>
      </c>
    </row>
    <row r="2480" spans="1:11" x14ac:dyDescent="0.25">
      <c r="A2480">
        <v>2012</v>
      </c>
      <c r="B2480" t="s">
        <v>18</v>
      </c>
      <c r="C2480" t="s">
        <v>29</v>
      </c>
      <c r="D2480" t="s">
        <v>55</v>
      </c>
      <c r="E2480" t="s">
        <v>161</v>
      </c>
      <c r="F2480" t="s">
        <v>116</v>
      </c>
      <c r="G2480" t="s">
        <v>403</v>
      </c>
      <c r="H2480" t="s">
        <v>120</v>
      </c>
      <c r="I2480">
        <v>1</v>
      </c>
      <c r="J2480">
        <v>4400107</v>
      </c>
      <c r="K2480">
        <v>3</v>
      </c>
    </row>
    <row r="2481" spans="1:11" x14ac:dyDescent="0.25">
      <c r="A2481">
        <v>2012</v>
      </c>
      <c r="B2481" t="s">
        <v>18</v>
      </c>
      <c r="C2481" t="s">
        <v>78</v>
      </c>
      <c r="D2481" t="s">
        <v>30</v>
      </c>
      <c r="E2481" t="s">
        <v>197</v>
      </c>
      <c r="F2481" t="s">
        <v>129</v>
      </c>
      <c r="G2481" t="s">
        <v>28</v>
      </c>
      <c r="H2481" t="s">
        <v>120</v>
      </c>
      <c r="I2481">
        <v>1</v>
      </c>
      <c r="J2481">
        <v>178030.29689999999</v>
      </c>
      <c r="K2481">
        <v>1</v>
      </c>
    </row>
    <row r="2482" spans="1:11" x14ac:dyDescent="0.25">
      <c r="A2482">
        <v>2012</v>
      </c>
      <c r="B2482" t="s">
        <v>18</v>
      </c>
      <c r="C2482" t="s">
        <v>78</v>
      </c>
      <c r="D2482" t="s">
        <v>67</v>
      </c>
      <c r="E2482" t="s">
        <v>232</v>
      </c>
      <c r="F2482" t="s">
        <v>129</v>
      </c>
      <c r="G2482" t="s">
        <v>28</v>
      </c>
      <c r="H2482" t="s">
        <v>120</v>
      </c>
      <c r="I2482">
        <v>1</v>
      </c>
      <c r="J2482">
        <v>10445599.5</v>
      </c>
      <c r="K2482">
        <v>4</v>
      </c>
    </row>
    <row r="2483" spans="1:11" x14ac:dyDescent="0.25">
      <c r="A2483">
        <v>2012</v>
      </c>
      <c r="B2483" t="s">
        <v>18</v>
      </c>
      <c r="C2483" t="s">
        <v>78</v>
      </c>
      <c r="D2483" t="s">
        <v>38</v>
      </c>
      <c r="E2483" t="s">
        <v>196</v>
      </c>
      <c r="F2483" t="s">
        <v>142</v>
      </c>
      <c r="G2483" t="s">
        <v>144</v>
      </c>
      <c r="H2483" t="s">
        <v>120</v>
      </c>
      <c r="I2483">
        <v>1</v>
      </c>
      <c r="J2483">
        <v>-29714.660199999998</v>
      </c>
      <c r="K2483">
        <v>1</v>
      </c>
    </row>
    <row r="2484" spans="1:11" x14ac:dyDescent="0.25">
      <c r="A2484">
        <v>2012</v>
      </c>
      <c r="B2484" t="s">
        <v>18</v>
      </c>
      <c r="C2484" t="s">
        <v>78</v>
      </c>
      <c r="D2484" t="s">
        <v>38</v>
      </c>
      <c r="E2484" t="s">
        <v>123</v>
      </c>
      <c r="F2484" t="s">
        <v>124</v>
      </c>
      <c r="G2484" t="s">
        <v>208</v>
      </c>
      <c r="H2484" t="s">
        <v>122</v>
      </c>
      <c r="I2484">
        <v>1</v>
      </c>
      <c r="J2484">
        <v>-65115.839800000002</v>
      </c>
      <c r="K2484">
        <v>1</v>
      </c>
    </row>
    <row r="2485" spans="1:11" x14ac:dyDescent="0.25">
      <c r="A2485">
        <v>2013</v>
      </c>
      <c r="B2485" t="s">
        <v>18</v>
      </c>
      <c r="C2485" t="s">
        <v>19</v>
      </c>
      <c r="D2485" t="s">
        <v>20</v>
      </c>
      <c r="E2485" t="s">
        <v>118</v>
      </c>
      <c r="F2485" t="s">
        <v>116</v>
      </c>
      <c r="G2485" t="s">
        <v>119</v>
      </c>
      <c r="H2485" t="s">
        <v>120</v>
      </c>
      <c r="I2485">
        <v>1</v>
      </c>
      <c r="J2485">
        <v>-955732.87</v>
      </c>
      <c r="K2485">
        <v>6</v>
      </c>
    </row>
    <row r="2486" spans="1:11" x14ac:dyDescent="0.25">
      <c r="A2486">
        <v>2013</v>
      </c>
      <c r="B2486" t="s">
        <v>18</v>
      </c>
      <c r="C2486" t="s">
        <v>19</v>
      </c>
      <c r="D2486" t="s">
        <v>20</v>
      </c>
      <c r="E2486" t="s">
        <v>118</v>
      </c>
      <c r="F2486" t="s">
        <v>116</v>
      </c>
      <c r="G2486" t="s">
        <v>137</v>
      </c>
      <c r="H2486" t="s">
        <v>145</v>
      </c>
      <c r="I2486">
        <v>1</v>
      </c>
      <c r="J2486">
        <v>8178241.54</v>
      </c>
      <c r="K2486">
        <v>23</v>
      </c>
    </row>
    <row r="2487" spans="1:11" x14ac:dyDescent="0.25">
      <c r="A2487">
        <v>2013</v>
      </c>
      <c r="B2487" t="s">
        <v>18</v>
      </c>
      <c r="C2487" t="s">
        <v>19</v>
      </c>
      <c r="D2487" t="s">
        <v>20</v>
      </c>
      <c r="E2487" t="s">
        <v>121</v>
      </c>
      <c r="F2487" t="s">
        <v>116</v>
      </c>
      <c r="G2487" t="s">
        <v>28</v>
      </c>
      <c r="H2487" t="s">
        <v>120</v>
      </c>
      <c r="I2487">
        <v>1</v>
      </c>
      <c r="J2487">
        <v>168399833.55000001</v>
      </c>
      <c r="K2487">
        <v>33</v>
      </c>
    </row>
    <row r="2488" spans="1:11" x14ac:dyDescent="0.25">
      <c r="A2488">
        <v>2012</v>
      </c>
      <c r="B2488" t="s">
        <v>18</v>
      </c>
      <c r="C2488" t="s">
        <v>19</v>
      </c>
      <c r="D2488" t="s">
        <v>38</v>
      </c>
      <c r="E2488" t="s">
        <v>207</v>
      </c>
      <c r="F2488" t="s">
        <v>124</v>
      </c>
      <c r="G2488" t="s">
        <v>28</v>
      </c>
      <c r="H2488" t="s">
        <v>145</v>
      </c>
      <c r="I2488">
        <v>1</v>
      </c>
      <c r="J2488">
        <v>0</v>
      </c>
      <c r="K2488">
        <v>0</v>
      </c>
    </row>
    <row r="2489" spans="1:11" x14ac:dyDescent="0.25">
      <c r="A2489">
        <v>2012</v>
      </c>
      <c r="B2489" t="s">
        <v>18</v>
      </c>
      <c r="C2489" t="s">
        <v>19</v>
      </c>
      <c r="D2489" t="s">
        <v>38</v>
      </c>
      <c r="E2489" t="s">
        <v>191</v>
      </c>
      <c r="F2489" t="s">
        <v>124</v>
      </c>
      <c r="G2489" t="s">
        <v>28</v>
      </c>
      <c r="H2489" t="s">
        <v>204</v>
      </c>
      <c r="I2489">
        <v>1</v>
      </c>
      <c r="J2489">
        <v>286829</v>
      </c>
      <c r="K2489">
        <v>2</v>
      </c>
    </row>
    <row r="2490" spans="1:11" x14ac:dyDescent="0.25">
      <c r="A2490">
        <v>2012</v>
      </c>
      <c r="B2490" t="s">
        <v>18</v>
      </c>
      <c r="C2490" t="s">
        <v>19</v>
      </c>
      <c r="D2490" t="s">
        <v>55</v>
      </c>
      <c r="E2490" t="s">
        <v>271</v>
      </c>
      <c r="F2490" t="s">
        <v>129</v>
      </c>
      <c r="G2490" t="s">
        <v>28</v>
      </c>
      <c r="H2490" t="s">
        <v>233</v>
      </c>
      <c r="I2490">
        <v>1</v>
      </c>
      <c r="J2490">
        <v>93601</v>
      </c>
      <c r="K2490">
        <v>1</v>
      </c>
    </row>
    <row r="2491" spans="1:11" x14ac:dyDescent="0.25">
      <c r="A2491">
        <v>2012</v>
      </c>
      <c r="B2491" t="s">
        <v>18</v>
      </c>
      <c r="C2491" t="s">
        <v>60</v>
      </c>
      <c r="D2491" t="s">
        <v>20</v>
      </c>
      <c r="E2491" t="s">
        <v>118</v>
      </c>
      <c r="F2491" t="s">
        <v>116</v>
      </c>
      <c r="G2491" t="s">
        <v>405</v>
      </c>
      <c r="H2491" t="s">
        <v>120</v>
      </c>
      <c r="I2491">
        <v>1</v>
      </c>
      <c r="J2491">
        <v>35531714.25</v>
      </c>
      <c r="K2491">
        <v>7</v>
      </c>
    </row>
    <row r="2492" spans="1:11" x14ac:dyDescent="0.25">
      <c r="A2492">
        <v>2012</v>
      </c>
      <c r="B2492" t="s">
        <v>18</v>
      </c>
      <c r="C2492" t="s">
        <v>60</v>
      </c>
      <c r="D2492" t="s">
        <v>20</v>
      </c>
      <c r="E2492" t="s">
        <v>343</v>
      </c>
      <c r="F2492" t="s">
        <v>116</v>
      </c>
      <c r="G2492" t="s">
        <v>28</v>
      </c>
      <c r="H2492" t="s">
        <v>120</v>
      </c>
      <c r="I2492">
        <v>1</v>
      </c>
      <c r="J2492">
        <v>22425274</v>
      </c>
      <c r="K2492">
        <v>1</v>
      </c>
    </row>
    <row r="2493" spans="1:11" x14ac:dyDescent="0.25">
      <c r="A2493">
        <v>2012</v>
      </c>
      <c r="B2493" t="s">
        <v>18</v>
      </c>
      <c r="C2493" t="s">
        <v>60</v>
      </c>
      <c r="D2493" t="s">
        <v>20</v>
      </c>
      <c r="E2493" t="s">
        <v>201</v>
      </c>
      <c r="F2493" t="s">
        <v>116</v>
      </c>
      <c r="G2493" t="s">
        <v>28</v>
      </c>
      <c r="H2493" t="s">
        <v>120</v>
      </c>
      <c r="I2493">
        <v>1</v>
      </c>
      <c r="J2493">
        <v>0</v>
      </c>
      <c r="K2493">
        <v>0</v>
      </c>
    </row>
    <row r="2494" spans="1:11" x14ac:dyDescent="0.25">
      <c r="A2494">
        <v>2012</v>
      </c>
      <c r="B2494" t="s">
        <v>18</v>
      </c>
      <c r="C2494" t="s">
        <v>60</v>
      </c>
      <c r="D2494" t="s">
        <v>30</v>
      </c>
      <c r="E2494" t="s">
        <v>128</v>
      </c>
      <c r="F2494" t="s">
        <v>129</v>
      </c>
      <c r="G2494" t="s">
        <v>28</v>
      </c>
      <c r="H2494" t="s">
        <v>120</v>
      </c>
      <c r="I2494">
        <v>1</v>
      </c>
      <c r="J2494">
        <v>0</v>
      </c>
      <c r="K2494">
        <v>0</v>
      </c>
    </row>
    <row r="2495" spans="1:11" x14ac:dyDescent="0.25">
      <c r="A2495">
        <v>2012</v>
      </c>
      <c r="B2495" t="s">
        <v>18</v>
      </c>
      <c r="C2495" t="s">
        <v>60</v>
      </c>
      <c r="D2495" t="s">
        <v>30</v>
      </c>
      <c r="E2495" t="s">
        <v>253</v>
      </c>
      <c r="F2495" t="s">
        <v>129</v>
      </c>
      <c r="G2495" t="s">
        <v>28</v>
      </c>
      <c r="H2495" t="s">
        <v>120</v>
      </c>
      <c r="I2495">
        <v>1</v>
      </c>
      <c r="J2495">
        <v>82882.167000000001</v>
      </c>
      <c r="K2495">
        <v>2</v>
      </c>
    </row>
    <row r="2496" spans="1:11" x14ac:dyDescent="0.25">
      <c r="A2496">
        <v>2012</v>
      </c>
      <c r="B2496" t="s">
        <v>18</v>
      </c>
      <c r="C2496" t="s">
        <v>60</v>
      </c>
      <c r="D2496" t="s">
        <v>30</v>
      </c>
      <c r="E2496" t="s">
        <v>186</v>
      </c>
      <c r="F2496" t="s">
        <v>129</v>
      </c>
      <c r="G2496" t="s">
        <v>28</v>
      </c>
      <c r="H2496" t="s">
        <v>120</v>
      </c>
      <c r="I2496">
        <v>1</v>
      </c>
      <c r="J2496">
        <v>55345.488299999997</v>
      </c>
      <c r="K2496">
        <v>2</v>
      </c>
    </row>
    <row r="2497" spans="1:11" x14ac:dyDescent="0.25">
      <c r="A2497">
        <v>2012</v>
      </c>
      <c r="B2497" t="s">
        <v>18</v>
      </c>
      <c r="C2497" t="s">
        <v>60</v>
      </c>
      <c r="D2497" t="s">
        <v>42</v>
      </c>
      <c r="E2497" t="s">
        <v>316</v>
      </c>
      <c r="F2497" t="s">
        <v>194</v>
      </c>
      <c r="G2497" t="s">
        <v>28</v>
      </c>
      <c r="H2497" t="s">
        <v>120</v>
      </c>
      <c r="I2497">
        <v>1</v>
      </c>
      <c r="J2497">
        <v>1465850</v>
      </c>
      <c r="K2497">
        <v>3</v>
      </c>
    </row>
    <row r="2498" spans="1:11" x14ac:dyDescent="0.25">
      <c r="A2498">
        <v>2012</v>
      </c>
      <c r="B2498" t="s">
        <v>18</v>
      </c>
      <c r="C2498" t="s">
        <v>60</v>
      </c>
      <c r="D2498" t="s">
        <v>42</v>
      </c>
      <c r="E2498" t="s">
        <v>316</v>
      </c>
      <c r="F2498" t="s">
        <v>194</v>
      </c>
      <c r="G2498" t="s">
        <v>414</v>
      </c>
      <c r="H2498" t="s">
        <v>120</v>
      </c>
      <c r="I2498">
        <v>1</v>
      </c>
      <c r="J2498">
        <v>111119028</v>
      </c>
      <c r="K2498">
        <v>4</v>
      </c>
    </row>
    <row r="2499" spans="1:11" x14ac:dyDescent="0.25">
      <c r="A2499">
        <v>2012</v>
      </c>
      <c r="B2499" t="s">
        <v>18</v>
      </c>
      <c r="C2499" t="s">
        <v>60</v>
      </c>
      <c r="D2499" t="s">
        <v>67</v>
      </c>
      <c r="E2499" t="s">
        <v>297</v>
      </c>
      <c r="F2499" t="s">
        <v>129</v>
      </c>
      <c r="G2499" t="s">
        <v>28</v>
      </c>
      <c r="H2499" t="s">
        <v>120</v>
      </c>
      <c r="I2499">
        <v>1</v>
      </c>
      <c r="J2499">
        <v>-23806.949199999999</v>
      </c>
      <c r="K2499">
        <v>1</v>
      </c>
    </row>
    <row r="2500" spans="1:11" x14ac:dyDescent="0.25">
      <c r="A2500">
        <v>2012</v>
      </c>
      <c r="B2500" t="s">
        <v>18</v>
      </c>
      <c r="C2500" t="s">
        <v>60</v>
      </c>
      <c r="D2500" t="s">
        <v>67</v>
      </c>
      <c r="E2500" t="s">
        <v>232</v>
      </c>
      <c r="F2500" t="s">
        <v>129</v>
      </c>
      <c r="G2500" t="s">
        <v>28</v>
      </c>
      <c r="H2500" t="s">
        <v>204</v>
      </c>
      <c r="I2500">
        <v>1</v>
      </c>
      <c r="J2500">
        <v>63008337.5</v>
      </c>
      <c r="K2500">
        <v>4</v>
      </c>
    </row>
    <row r="2501" spans="1:11" x14ac:dyDescent="0.25">
      <c r="A2501">
        <v>2012</v>
      </c>
      <c r="B2501" t="s">
        <v>18</v>
      </c>
      <c r="C2501" t="s">
        <v>60</v>
      </c>
      <c r="D2501" t="s">
        <v>50</v>
      </c>
      <c r="E2501" t="s">
        <v>311</v>
      </c>
      <c r="F2501" t="s">
        <v>136</v>
      </c>
      <c r="G2501" t="s">
        <v>28</v>
      </c>
      <c r="H2501" t="s">
        <v>120</v>
      </c>
      <c r="I2501">
        <v>1</v>
      </c>
      <c r="J2501">
        <v>3100395.5781</v>
      </c>
      <c r="K2501">
        <v>7</v>
      </c>
    </row>
    <row r="2502" spans="1:11" x14ac:dyDescent="0.25">
      <c r="A2502">
        <v>2012</v>
      </c>
      <c r="B2502" t="s">
        <v>18</v>
      </c>
      <c r="C2502" t="s">
        <v>60</v>
      </c>
      <c r="D2502" t="s">
        <v>38</v>
      </c>
      <c r="E2502" t="s">
        <v>196</v>
      </c>
      <c r="F2502" t="s">
        <v>142</v>
      </c>
      <c r="G2502" t="s">
        <v>28</v>
      </c>
      <c r="H2502" t="s">
        <v>120</v>
      </c>
      <c r="I2502">
        <v>1</v>
      </c>
      <c r="J2502">
        <v>0</v>
      </c>
      <c r="K2502">
        <v>3</v>
      </c>
    </row>
    <row r="2503" spans="1:11" x14ac:dyDescent="0.25">
      <c r="A2503">
        <v>2012</v>
      </c>
      <c r="B2503" t="s">
        <v>18</v>
      </c>
      <c r="C2503" t="s">
        <v>60</v>
      </c>
      <c r="D2503" t="s">
        <v>38</v>
      </c>
      <c r="E2503" t="s">
        <v>267</v>
      </c>
      <c r="F2503" t="s">
        <v>124</v>
      </c>
      <c r="G2503" t="s">
        <v>28</v>
      </c>
      <c r="H2503" t="s">
        <v>120</v>
      </c>
      <c r="I2503">
        <v>1</v>
      </c>
      <c r="J2503">
        <v>92933.468800000002</v>
      </c>
      <c r="K2503">
        <v>1</v>
      </c>
    </row>
    <row r="2504" spans="1:11" x14ac:dyDescent="0.25">
      <c r="A2504">
        <v>2012</v>
      </c>
      <c r="B2504" t="s">
        <v>18</v>
      </c>
      <c r="C2504" t="s">
        <v>72</v>
      </c>
      <c r="D2504" t="s">
        <v>20</v>
      </c>
      <c r="E2504" t="s">
        <v>125</v>
      </c>
      <c r="F2504" t="s">
        <v>116</v>
      </c>
      <c r="G2504" t="s">
        <v>269</v>
      </c>
      <c r="H2504" t="s">
        <v>120</v>
      </c>
      <c r="I2504">
        <v>1</v>
      </c>
      <c r="J2504">
        <v>0</v>
      </c>
      <c r="K2504">
        <v>1</v>
      </c>
    </row>
    <row r="2505" spans="1:11" x14ac:dyDescent="0.25">
      <c r="A2505">
        <v>2012</v>
      </c>
      <c r="B2505" t="s">
        <v>18</v>
      </c>
      <c r="C2505" t="s">
        <v>72</v>
      </c>
      <c r="D2505" t="s">
        <v>38</v>
      </c>
      <c r="E2505" t="s">
        <v>267</v>
      </c>
      <c r="F2505" t="s">
        <v>124</v>
      </c>
      <c r="G2505" t="s">
        <v>28</v>
      </c>
      <c r="H2505" t="s">
        <v>120</v>
      </c>
      <c r="I2505">
        <v>1</v>
      </c>
      <c r="J2505">
        <v>0</v>
      </c>
      <c r="K2505">
        <v>1</v>
      </c>
    </row>
    <row r="2506" spans="1:11" x14ac:dyDescent="0.25">
      <c r="A2506">
        <v>2012</v>
      </c>
      <c r="B2506" t="s">
        <v>18</v>
      </c>
      <c r="C2506" t="s">
        <v>29</v>
      </c>
      <c r="D2506" t="s">
        <v>20</v>
      </c>
      <c r="E2506" t="s">
        <v>343</v>
      </c>
      <c r="F2506" t="s">
        <v>116</v>
      </c>
      <c r="G2506" t="s">
        <v>300</v>
      </c>
      <c r="H2506" t="s">
        <v>145</v>
      </c>
      <c r="I2506">
        <v>1</v>
      </c>
      <c r="J2506">
        <v>0</v>
      </c>
      <c r="K2506">
        <v>1</v>
      </c>
    </row>
    <row r="2507" spans="1:11" x14ac:dyDescent="0.25">
      <c r="A2507">
        <v>2012</v>
      </c>
      <c r="B2507" t="s">
        <v>18</v>
      </c>
      <c r="C2507" t="s">
        <v>29</v>
      </c>
      <c r="D2507" t="s">
        <v>20</v>
      </c>
      <c r="E2507" t="s">
        <v>187</v>
      </c>
      <c r="F2507" t="s">
        <v>116</v>
      </c>
      <c r="G2507" t="s">
        <v>28</v>
      </c>
      <c r="H2507" t="s">
        <v>120</v>
      </c>
      <c r="I2507">
        <v>1</v>
      </c>
      <c r="J2507">
        <v>1691842.25</v>
      </c>
      <c r="K2507">
        <v>2</v>
      </c>
    </row>
    <row r="2508" spans="1:11" x14ac:dyDescent="0.25">
      <c r="A2508">
        <v>2012</v>
      </c>
      <c r="B2508" t="s">
        <v>18</v>
      </c>
      <c r="C2508" t="s">
        <v>29</v>
      </c>
      <c r="D2508" t="s">
        <v>20</v>
      </c>
      <c r="E2508" t="s">
        <v>121</v>
      </c>
      <c r="F2508" t="s">
        <v>116</v>
      </c>
      <c r="G2508" t="s">
        <v>28</v>
      </c>
      <c r="H2508" t="s">
        <v>145</v>
      </c>
      <c r="I2508">
        <v>1</v>
      </c>
      <c r="J2508">
        <v>5063854</v>
      </c>
      <c r="K2508">
        <v>8</v>
      </c>
    </row>
    <row r="2509" spans="1:11" x14ac:dyDescent="0.25">
      <c r="A2509">
        <v>2012</v>
      </c>
      <c r="B2509" t="s">
        <v>18</v>
      </c>
      <c r="C2509" t="s">
        <v>29</v>
      </c>
      <c r="D2509" t="s">
        <v>20</v>
      </c>
      <c r="E2509" t="s">
        <v>121</v>
      </c>
      <c r="F2509" t="s">
        <v>116</v>
      </c>
      <c r="G2509" t="s">
        <v>403</v>
      </c>
      <c r="H2509" t="s">
        <v>120</v>
      </c>
      <c r="I2509">
        <v>1</v>
      </c>
      <c r="J2509">
        <v>66617565</v>
      </c>
      <c r="K2509">
        <v>5</v>
      </c>
    </row>
    <row r="2510" spans="1:11" x14ac:dyDescent="0.25">
      <c r="A2510">
        <v>2012</v>
      </c>
      <c r="B2510" t="s">
        <v>18</v>
      </c>
      <c r="C2510" t="s">
        <v>29</v>
      </c>
      <c r="D2510" t="s">
        <v>20</v>
      </c>
      <c r="E2510" t="s">
        <v>192</v>
      </c>
      <c r="F2510" t="s">
        <v>116</v>
      </c>
      <c r="G2510" t="s">
        <v>28</v>
      </c>
      <c r="H2510" t="s">
        <v>120</v>
      </c>
      <c r="I2510">
        <v>1</v>
      </c>
      <c r="J2510">
        <v>7852448.375</v>
      </c>
      <c r="K2510">
        <v>3</v>
      </c>
    </row>
    <row r="2511" spans="1:11" x14ac:dyDescent="0.25">
      <c r="A2511">
        <v>2012</v>
      </c>
      <c r="B2511" t="s">
        <v>18</v>
      </c>
      <c r="C2511" t="s">
        <v>29</v>
      </c>
      <c r="D2511" t="s">
        <v>30</v>
      </c>
      <c r="E2511" t="s">
        <v>177</v>
      </c>
      <c r="F2511" t="s">
        <v>129</v>
      </c>
      <c r="G2511" t="s">
        <v>28</v>
      </c>
      <c r="H2511" t="s">
        <v>120</v>
      </c>
      <c r="I2511">
        <v>1</v>
      </c>
      <c r="J2511">
        <v>10499</v>
      </c>
      <c r="K2511">
        <v>1</v>
      </c>
    </row>
    <row r="2512" spans="1:11" x14ac:dyDescent="0.25">
      <c r="A2512">
        <v>2012</v>
      </c>
      <c r="B2512" t="s">
        <v>18</v>
      </c>
      <c r="C2512" t="s">
        <v>29</v>
      </c>
      <c r="D2512" t="s">
        <v>30</v>
      </c>
      <c r="E2512" t="s">
        <v>326</v>
      </c>
      <c r="F2512" t="s">
        <v>129</v>
      </c>
      <c r="G2512" t="s">
        <v>28</v>
      </c>
      <c r="H2512" t="s">
        <v>120</v>
      </c>
      <c r="I2512">
        <v>1</v>
      </c>
      <c r="J2512">
        <v>662258.42189999996</v>
      </c>
      <c r="K2512">
        <v>5</v>
      </c>
    </row>
    <row r="2513" spans="1:11" x14ac:dyDescent="0.25">
      <c r="A2513">
        <v>2012</v>
      </c>
      <c r="B2513" t="s">
        <v>18</v>
      </c>
      <c r="C2513" t="s">
        <v>29</v>
      </c>
      <c r="D2513" t="s">
        <v>30</v>
      </c>
      <c r="E2513" t="s">
        <v>217</v>
      </c>
      <c r="F2513" t="s">
        <v>129</v>
      </c>
      <c r="G2513" t="s">
        <v>28</v>
      </c>
      <c r="H2513" t="s">
        <v>120</v>
      </c>
      <c r="I2513">
        <v>1</v>
      </c>
      <c r="J2513">
        <v>15358.5996</v>
      </c>
      <c r="K2513">
        <v>3</v>
      </c>
    </row>
    <row r="2514" spans="1:11" x14ac:dyDescent="0.25">
      <c r="A2514">
        <v>2012</v>
      </c>
      <c r="B2514" t="s">
        <v>18</v>
      </c>
      <c r="C2514" t="s">
        <v>29</v>
      </c>
      <c r="D2514" t="s">
        <v>30</v>
      </c>
      <c r="E2514" t="s">
        <v>128</v>
      </c>
      <c r="F2514" t="s">
        <v>129</v>
      </c>
      <c r="G2514" t="s">
        <v>28</v>
      </c>
      <c r="H2514" t="s">
        <v>188</v>
      </c>
      <c r="I2514">
        <v>1</v>
      </c>
      <c r="J2514">
        <v>0</v>
      </c>
      <c r="K2514">
        <v>0</v>
      </c>
    </row>
    <row r="2515" spans="1:11" x14ac:dyDescent="0.25">
      <c r="A2515">
        <v>2012</v>
      </c>
      <c r="B2515" t="s">
        <v>18</v>
      </c>
      <c r="C2515" t="s">
        <v>29</v>
      </c>
      <c r="D2515" t="s">
        <v>30</v>
      </c>
      <c r="E2515" t="s">
        <v>128</v>
      </c>
      <c r="F2515" t="s">
        <v>129</v>
      </c>
      <c r="G2515" t="s">
        <v>144</v>
      </c>
      <c r="H2515" t="s">
        <v>120</v>
      </c>
      <c r="I2515">
        <v>1</v>
      </c>
      <c r="J2515">
        <v>6421044</v>
      </c>
      <c r="K2515">
        <v>1</v>
      </c>
    </row>
    <row r="2516" spans="1:11" x14ac:dyDescent="0.25">
      <c r="A2516">
        <v>2012</v>
      </c>
      <c r="B2516" t="s">
        <v>18</v>
      </c>
      <c r="C2516" t="s">
        <v>29</v>
      </c>
      <c r="D2516" t="s">
        <v>30</v>
      </c>
      <c r="E2516" t="s">
        <v>222</v>
      </c>
      <c r="F2516" t="s">
        <v>129</v>
      </c>
      <c r="G2516" t="s">
        <v>28</v>
      </c>
      <c r="H2516" t="s">
        <v>240</v>
      </c>
      <c r="I2516">
        <v>1</v>
      </c>
      <c r="J2516">
        <v>0</v>
      </c>
      <c r="K2516">
        <v>3</v>
      </c>
    </row>
    <row r="2517" spans="1:11" x14ac:dyDescent="0.25">
      <c r="A2517">
        <v>2012</v>
      </c>
      <c r="B2517" t="s">
        <v>18</v>
      </c>
      <c r="C2517" t="s">
        <v>29</v>
      </c>
      <c r="D2517" t="s">
        <v>42</v>
      </c>
      <c r="E2517" t="s">
        <v>180</v>
      </c>
      <c r="F2517" t="s">
        <v>171</v>
      </c>
      <c r="G2517" t="s">
        <v>28</v>
      </c>
      <c r="H2517" t="s">
        <v>120</v>
      </c>
      <c r="I2517">
        <v>1</v>
      </c>
      <c r="J2517">
        <v>38054475.611500002</v>
      </c>
      <c r="K2517">
        <v>63</v>
      </c>
    </row>
    <row r="2518" spans="1:11" x14ac:dyDescent="0.25">
      <c r="A2518">
        <v>2012</v>
      </c>
      <c r="B2518" t="s">
        <v>18</v>
      </c>
      <c r="C2518" t="s">
        <v>29</v>
      </c>
      <c r="D2518" t="s">
        <v>67</v>
      </c>
      <c r="E2518" t="s">
        <v>232</v>
      </c>
      <c r="F2518" t="s">
        <v>129</v>
      </c>
      <c r="G2518" t="s">
        <v>28</v>
      </c>
      <c r="H2518" t="s">
        <v>120</v>
      </c>
      <c r="I2518">
        <v>1</v>
      </c>
      <c r="J2518">
        <v>-35215.070299999999</v>
      </c>
      <c r="K2518">
        <v>5</v>
      </c>
    </row>
    <row r="2519" spans="1:11" x14ac:dyDescent="0.25">
      <c r="A2519">
        <v>2012</v>
      </c>
      <c r="B2519" t="s">
        <v>18</v>
      </c>
      <c r="C2519" t="s">
        <v>29</v>
      </c>
      <c r="D2519" t="s">
        <v>68</v>
      </c>
      <c r="E2519" t="s">
        <v>339</v>
      </c>
      <c r="F2519" t="s">
        <v>194</v>
      </c>
      <c r="G2519" t="s">
        <v>28</v>
      </c>
      <c r="H2519" t="s">
        <v>120</v>
      </c>
      <c r="I2519">
        <v>1</v>
      </c>
      <c r="J2519">
        <v>-10658</v>
      </c>
      <c r="K2519">
        <v>1</v>
      </c>
    </row>
    <row r="2520" spans="1:11" x14ac:dyDescent="0.25">
      <c r="A2520">
        <v>2012</v>
      </c>
      <c r="B2520" t="s">
        <v>18</v>
      </c>
      <c r="C2520" t="s">
        <v>29</v>
      </c>
      <c r="D2520" t="s">
        <v>55</v>
      </c>
      <c r="E2520" t="s">
        <v>160</v>
      </c>
      <c r="F2520" t="s">
        <v>116</v>
      </c>
      <c r="G2520" t="s">
        <v>401</v>
      </c>
      <c r="H2520" t="s">
        <v>145</v>
      </c>
      <c r="I2520">
        <v>1</v>
      </c>
      <c r="J2520">
        <v>932508</v>
      </c>
      <c r="K2520">
        <v>5</v>
      </c>
    </row>
    <row r="2521" spans="1:11" x14ac:dyDescent="0.25">
      <c r="A2521">
        <v>2012</v>
      </c>
      <c r="B2521" t="s">
        <v>18</v>
      </c>
      <c r="C2521" t="s">
        <v>29</v>
      </c>
      <c r="D2521" t="s">
        <v>55</v>
      </c>
      <c r="E2521" t="s">
        <v>161</v>
      </c>
      <c r="F2521" t="s">
        <v>116</v>
      </c>
      <c r="G2521" t="s">
        <v>28</v>
      </c>
      <c r="H2521" t="s">
        <v>120</v>
      </c>
      <c r="I2521">
        <v>1</v>
      </c>
      <c r="J2521">
        <v>0</v>
      </c>
      <c r="K2521">
        <v>1</v>
      </c>
    </row>
    <row r="2522" spans="1:11" x14ac:dyDescent="0.25">
      <c r="A2522">
        <v>2012</v>
      </c>
      <c r="B2522" t="s">
        <v>18</v>
      </c>
      <c r="C2522" t="s">
        <v>29</v>
      </c>
      <c r="D2522" t="s">
        <v>80</v>
      </c>
      <c r="E2522" t="s">
        <v>428</v>
      </c>
      <c r="F2522" t="s">
        <v>260</v>
      </c>
      <c r="G2522" t="s">
        <v>144</v>
      </c>
      <c r="H2522" t="s">
        <v>120</v>
      </c>
      <c r="I2522">
        <v>1</v>
      </c>
      <c r="J2522">
        <v>13658028</v>
      </c>
      <c r="K2522">
        <v>2</v>
      </c>
    </row>
    <row r="2523" spans="1:11" x14ac:dyDescent="0.25">
      <c r="A2523">
        <v>2013</v>
      </c>
      <c r="B2523" t="s">
        <v>18</v>
      </c>
      <c r="C2523" t="s">
        <v>19</v>
      </c>
      <c r="D2523" t="s">
        <v>30</v>
      </c>
      <c r="E2523" t="s">
        <v>148</v>
      </c>
      <c r="F2523" t="s">
        <v>129</v>
      </c>
      <c r="G2523" t="s">
        <v>28</v>
      </c>
      <c r="H2523" t="s">
        <v>120</v>
      </c>
      <c r="I2523">
        <v>1</v>
      </c>
      <c r="J2523">
        <v>123899.68</v>
      </c>
      <c r="K2523">
        <v>9</v>
      </c>
    </row>
    <row r="2524" spans="1:11" x14ac:dyDescent="0.25">
      <c r="A2524">
        <v>2013</v>
      </c>
      <c r="B2524" t="s">
        <v>18</v>
      </c>
      <c r="C2524" t="s">
        <v>19</v>
      </c>
      <c r="D2524" t="s">
        <v>30</v>
      </c>
      <c r="E2524" t="s">
        <v>149</v>
      </c>
      <c r="F2524" t="s">
        <v>129</v>
      </c>
      <c r="G2524" t="s">
        <v>28</v>
      </c>
      <c r="H2524" t="s">
        <v>120</v>
      </c>
      <c r="I2524">
        <v>1</v>
      </c>
      <c r="J2524">
        <v>12416998.75</v>
      </c>
      <c r="K2524">
        <v>31</v>
      </c>
    </row>
    <row r="2525" spans="1:11" x14ac:dyDescent="0.25">
      <c r="A2525">
        <v>2013</v>
      </c>
      <c r="B2525" t="s">
        <v>18</v>
      </c>
      <c r="C2525" t="s">
        <v>19</v>
      </c>
      <c r="D2525" t="s">
        <v>30</v>
      </c>
      <c r="E2525" t="s">
        <v>149</v>
      </c>
      <c r="F2525" t="s">
        <v>129</v>
      </c>
      <c r="G2525" t="s">
        <v>147</v>
      </c>
      <c r="H2525" t="s">
        <v>120</v>
      </c>
      <c r="I2525">
        <v>1</v>
      </c>
      <c r="J2525">
        <v>1393681.29</v>
      </c>
      <c r="K2525">
        <v>12</v>
      </c>
    </row>
    <row r="2526" spans="1:11" x14ac:dyDescent="0.25">
      <c r="A2526">
        <v>2013</v>
      </c>
      <c r="B2526" t="s">
        <v>18</v>
      </c>
      <c r="C2526" t="s">
        <v>19</v>
      </c>
      <c r="D2526" t="s">
        <v>30</v>
      </c>
      <c r="E2526" t="s">
        <v>149</v>
      </c>
      <c r="F2526" t="s">
        <v>129</v>
      </c>
      <c r="G2526" t="s">
        <v>235</v>
      </c>
      <c r="H2526" t="s">
        <v>120</v>
      </c>
      <c r="I2526">
        <v>1</v>
      </c>
      <c r="J2526">
        <v>2463448.7999999998</v>
      </c>
      <c r="K2526">
        <v>2</v>
      </c>
    </row>
    <row r="2527" spans="1:11" x14ac:dyDescent="0.25">
      <c r="A2527">
        <v>2013</v>
      </c>
      <c r="B2527" t="s">
        <v>18</v>
      </c>
      <c r="C2527" t="s">
        <v>19</v>
      </c>
      <c r="D2527" t="s">
        <v>30</v>
      </c>
      <c r="E2527" t="s">
        <v>202</v>
      </c>
      <c r="F2527" t="s">
        <v>129</v>
      </c>
      <c r="G2527" t="s">
        <v>28</v>
      </c>
      <c r="H2527" t="s">
        <v>120</v>
      </c>
      <c r="I2527">
        <v>1</v>
      </c>
      <c r="J2527">
        <v>2477139.2200000002</v>
      </c>
      <c r="K2527">
        <v>39</v>
      </c>
    </row>
    <row r="2528" spans="1:11" x14ac:dyDescent="0.25">
      <c r="A2528">
        <v>2013</v>
      </c>
      <c r="B2528" t="s">
        <v>18</v>
      </c>
      <c r="C2528" t="s">
        <v>19</v>
      </c>
      <c r="D2528" t="s">
        <v>30</v>
      </c>
      <c r="E2528" t="s">
        <v>156</v>
      </c>
      <c r="F2528" t="s">
        <v>129</v>
      </c>
      <c r="G2528" t="s">
        <v>28</v>
      </c>
      <c r="H2528" t="s">
        <v>120</v>
      </c>
      <c r="I2528">
        <v>1</v>
      </c>
      <c r="J2528">
        <v>48253.23</v>
      </c>
      <c r="K2528">
        <v>2</v>
      </c>
    </row>
    <row r="2529" spans="1:11" x14ac:dyDescent="0.25">
      <c r="A2529">
        <v>2013</v>
      </c>
      <c r="B2529" t="s">
        <v>18</v>
      </c>
      <c r="C2529" t="s">
        <v>19</v>
      </c>
      <c r="D2529" t="s">
        <v>30</v>
      </c>
      <c r="E2529" t="s">
        <v>132</v>
      </c>
      <c r="F2529" t="s">
        <v>129</v>
      </c>
      <c r="G2529" t="s">
        <v>28</v>
      </c>
      <c r="H2529" t="s">
        <v>204</v>
      </c>
      <c r="I2529">
        <v>1</v>
      </c>
      <c r="J2529">
        <v>1876193</v>
      </c>
      <c r="K2529">
        <v>19</v>
      </c>
    </row>
    <row r="2530" spans="1:11" x14ac:dyDescent="0.25">
      <c r="A2530">
        <v>2013</v>
      </c>
      <c r="B2530" t="s">
        <v>18</v>
      </c>
      <c r="C2530" t="s">
        <v>19</v>
      </c>
      <c r="D2530" t="s">
        <v>30</v>
      </c>
      <c r="E2530" t="s">
        <v>410</v>
      </c>
      <c r="F2530" t="s">
        <v>129</v>
      </c>
      <c r="G2530" t="s">
        <v>28</v>
      </c>
      <c r="H2530" t="s">
        <v>120</v>
      </c>
      <c r="I2530">
        <v>1</v>
      </c>
      <c r="J2530">
        <v>42698.400000000001</v>
      </c>
      <c r="K2530">
        <v>1</v>
      </c>
    </row>
    <row r="2531" spans="1:11" x14ac:dyDescent="0.25">
      <c r="A2531">
        <v>2013</v>
      </c>
      <c r="B2531" t="s">
        <v>18</v>
      </c>
      <c r="C2531" t="s">
        <v>19</v>
      </c>
      <c r="D2531" t="s">
        <v>30</v>
      </c>
      <c r="E2531" t="s">
        <v>157</v>
      </c>
      <c r="F2531" t="s">
        <v>129</v>
      </c>
      <c r="G2531" t="s">
        <v>208</v>
      </c>
      <c r="H2531" t="s">
        <v>120</v>
      </c>
      <c r="I2531">
        <v>1</v>
      </c>
      <c r="J2531">
        <v>3200</v>
      </c>
      <c r="K2531">
        <v>1</v>
      </c>
    </row>
    <row r="2532" spans="1:11" x14ac:dyDescent="0.25">
      <c r="A2532">
        <v>2013</v>
      </c>
      <c r="B2532" t="s">
        <v>18</v>
      </c>
      <c r="C2532" t="s">
        <v>19</v>
      </c>
      <c r="D2532" t="s">
        <v>30</v>
      </c>
      <c r="E2532" t="s">
        <v>257</v>
      </c>
      <c r="F2532" t="s">
        <v>129</v>
      </c>
      <c r="G2532" t="s">
        <v>28</v>
      </c>
      <c r="H2532" t="s">
        <v>120</v>
      </c>
      <c r="I2532">
        <v>1</v>
      </c>
      <c r="J2532">
        <v>465821.02</v>
      </c>
      <c r="K2532">
        <v>1</v>
      </c>
    </row>
    <row r="2533" spans="1:11" x14ac:dyDescent="0.25">
      <c r="A2533">
        <v>2013</v>
      </c>
      <c r="B2533" t="s">
        <v>18</v>
      </c>
      <c r="C2533" t="s">
        <v>19</v>
      </c>
      <c r="D2533" t="s">
        <v>36</v>
      </c>
      <c r="E2533" t="s">
        <v>153</v>
      </c>
      <c r="F2533" t="s">
        <v>116</v>
      </c>
      <c r="G2533" t="s">
        <v>28</v>
      </c>
      <c r="H2533" t="s">
        <v>117</v>
      </c>
      <c r="I2533">
        <v>1</v>
      </c>
      <c r="J2533">
        <v>-1443.38</v>
      </c>
      <c r="K2533">
        <v>1</v>
      </c>
    </row>
    <row r="2534" spans="1:11" x14ac:dyDescent="0.25">
      <c r="A2534">
        <v>2013</v>
      </c>
      <c r="B2534" t="s">
        <v>18</v>
      </c>
      <c r="C2534" t="s">
        <v>19</v>
      </c>
      <c r="D2534" t="s">
        <v>36</v>
      </c>
      <c r="E2534" t="s">
        <v>310</v>
      </c>
      <c r="F2534" t="s">
        <v>116</v>
      </c>
      <c r="G2534" t="s">
        <v>309</v>
      </c>
      <c r="H2534" t="s">
        <v>145</v>
      </c>
      <c r="I2534">
        <v>1</v>
      </c>
      <c r="J2534">
        <v>1766452</v>
      </c>
      <c r="K2534">
        <v>5</v>
      </c>
    </row>
    <row r="2535" spans="1:11" x14ac:dyDescent="0.25">
      <c r="A2535">
        <v>2013</v>
      </c>
      <c r="B2535" t="s">
        <v>18</v>
      </c>
      <c r="C2535" t="s">
        <v>19</v>
      </c>
      <c r="D2535" t="s">
        <v>42</v>
      </c>
      <c r="E2535" t="s">
        <v>115</v>
      </c>
      <c r="F2535" t="s">
        <v>116</v>
      </c>
      <c r="G2535" t="s">
        <v>28</v>
      </c>
      <c r="H2535" t="s">
        <v>204</v>
      </c>
      <c r="I2535">
        <v>1</v>
      </c>
      <c r="J2535">
        <v>18796628</v>
      </c>
      <c r="K2535">
        <v>12</v>
      </c>
    </row>
    <row r="2536" spans="1:11" x14ac:dyDescent="0.25">
      <c r="A2536">
        <v>2013</v>
      </c>
      <c r="B2536" t="s">
        <v>18</v>
      </c>
      <c r="C2536" t="s">
        <v>19</v>
      </c>
      <c r="D2536" t="s">
        <v>42</v>
      </c>
      <c r="E2536" t="s">
        <v>115</v>
      </c>
      <c r="F2536" t="s">
        <v>116</v>
      </c>
      <c r="G2536" t="s">
        <v>224</v>
      </c>
      <c r="H2536" t="s">
        <v>204</v>
      </c>
      <c r="I2536">
        <v>1</v>
      </c>
      <c r="J2536">
        <v>41344376.560000002</v>
      </c>
      <c r="K2536">
        <v>27</v>
      </c>
    </row>
    <row r="2537" spans="1:11" x14ac:dyDescent="0.25">
      <c r="A2537">
        <v>2013</v>
      </c>
      <c r="B2537" t="s">
        <v>18</v>
      </c>
      <c r="C2537" t="s">
        <v>19</v>
      </c>
      <c r="D2537" t="s">
        <v>42</v>
      </c>
      <c r="E2537" t="s">
        <v>141</v>
      </c>
      <c r="F2537" t="s">
        <v>142</v>
      </c>
      <c r="G2537" t="s">
        <v>28</v>
      </c>
      <c r="H2537" t="s">
        <v>131</v>
      </c>
      <c r="I2537">
        <v>1</v>
      </c>
      <c r="J2537">
        <v>449030.58</v>
      </c>
      <c r="K2537">
        <v>1</v>
      </c>
    </row>
    <row r="2538" spans="1:11" x14ac:dyDescent="0.25">
      <c r="A2538">
        <v>2013</v>
      </c>
      <c r="B2538" t="s">
        <v>18</v>
      </c>
      <c r="C2538" t="s">
        <v>19</v>
      </c>
      <c r="D2538" t="s">
        <v>42</v>
      </c>
      <c r="E2538" t="s">
        <v>141</v>
      </c>
      <c r="F2538" t="s">
        <v>142</v>
      </c>
      <c r="G2538" t="s">
        <v>208</v>
      </c>
      <c r="H2538" t="s">
        <v>120</v>
      </c>
      <c r="I2538">
        <v>1</v>
      </c>
      <c r="J2538">
        <v>2588.91</v>
      </c>
      <c r="K2538">
        <v>1</v>
      </c>
    </row>
    <row r="2539" spans="1:11" x14ac:dyDescent="0.25">
      <c r="A2539">
        <v>2013</v>
      </c>
      <c r="B2539" t="s">
        <v>18</v>
      </c>
      <c r="C2539" t="s">
        <v>19</v>
      </c>
      <c r="D2539" t="s">
        <v>67</v>
      </c>
      <c r="E2539" t="s">
        <v>280</v>
      </c>
      <c r="F2539" t="s">
        <v>129</v>
      </c>
      <c r="G2539" t="s">
        <v>28</v>
      </c>
      <c r="H2539" t="s">
        <v>120</v>
      </c>
      <c r="I2539">
        <v>1</v>
      </c>
      <c r="J2539">
        <v>-18235136.07</v>
      </c>
      <c r="K2539">
        <v>4</v>
      </c>
    </row>
    <row r="2540" spans="1:11" x14ac:dyDescent="0.25">
      <c r="A2540">
        <v>2013</v>
      </c>
      <c r="B2540" t="s">
        <v>18</v>
      </c>
      <c r="C2540" t="s">
        <v>19</v>
      </c>
      <c r="D2540" t="s">
        <v>67</v>
      </c>
      <c r="E2540" t="s">
        <v>181</v>
      </c>
      <c r="F2540" t="s">
        <v>129</v>
      </c>
      <c r="G2540" t="s">
        <v>28</v>
      </c>
      <c r="H2540" t="s">
        <v>145</v>
      </c>
      <c r="I2540">
        <v>1</v>
      </c>
      <c r="J2540">
        <v>781883.06</v>
      </c>
      <c r="K2540">
        <v>3</v>
      </c>
    </row>
    <row r="2541" spans="1:11" x14ac:dyDescent="0.25">
      <c r="A2541">
        <v>2013</v>
      </c>
      <c r="B2541" t="s">
        <v>18</v>
      </c>
      <c r="C2541" t="s">
        <v>19</v>
      </c>
      <c r="D2541" t="s">
        <v>67</v>
      </c>
      <c r="E2541" t="s">
        <v>291</v>
      </c>
      <c r="F2541" t="s">
        <v>129</v>
      </c>
      <c r="G2541" t="s">
        <v>28</v>
      </c>
      <c r="H2541" t="s">
        <v>120</v>
      </c>
      <c r="I2541">
        <v>1</v>
      </c>
      <c r="J2541">
        <v>1467923.14</v>
      </c>
      <c r="K2541">
        <v>4</v>
      </c>
    </row>
    <row r="2542" spans="1:11" x14ac:dyDescent="0.25">
      <c r="A2542">
        <v>2013</v>
      </c>
      <c r="B2542" t="s">
        <v>18</v>
      </c>
      <c r="C2542" t="s">
        <v>19</v>
      </c>
      <c r="D2542" t="s">
        <v>67</v>
      </c>
      <c r="E2542" t="s">
        <v>412</v>
      </c>
      <c r="F2542" t="s">
        <v>129</v>
      </c>
      <c r="G2542" t="s">
        <v>28</v>
      </c>
      <c r="H2542" t="s">
        <v>204</v>
      </c>
      <c r="I2542">
        <v>1</v>
      </c>
      <c r="J2542">
        <v>1602074.02</v>
      </c>
      <c r="K2542">
        <v>5</v>
      </c>
    </row>
    <row r="2543" spans="1:11" x14ac:dyDescent="0.25">
      <c r="A2543">
        <v>2013</v>
      </c>
      <c r="B2543" t="s">
        <v>18</v>
      </c>
      <c r="C2543" t="s">
        <v>19</v>
      </c>
      <c r="D2543" t="s">
        <v>50</v>
      </c>
      <c r="E2543" t="s">
        <v>415</v>
      </c>
      <c r="F2543" t="s">
        <v>136</v>
      </c>
      <c r="G2543" t="s">
        <v>28</v>
      </c>
      <c r="H2543" t="s">
        <v>120</v>
      </c>
      <c r="I2543">
        <v>1</v>
      </c>
      <c r="J2543">
        <v>14489883</v>
      </c>
      <c r="K2543">
        <v>6</v>
      </c>
    </row>
    <row r="2544" spans="1:11" x14ac:dyDescent="0.25">
      <c r="A2544">
        <v>2013</v>
      </c>
      <c r="B2544" t="s">
        <v>18</v>
      </c>
      <c r="C2544" t="s">
        <v>19</v>
      </c>
      <c r="D2544" t="s">
        <v>50</v>
      </c>
      <c r="E2544" t="s">
        <v>429</v>
      </c>
      <c r="F2544" t="s">
        <v>171</v>
      </c>
      <c r="G2544" t="s">
        <v>144</v>
      </c>
      <c r="H2544" t="s">
        <v>145</v>
      </c>
      <c r="I2544">
        <v>1</v>
      </c>
      <c r="J2544">
        <v>1362930</v>
      </c>
      <c r="K2544">
        <v>3</v>
      </c>
    </row>
    <row r="2545" spans="1:11" x14ac:dyDescent="0.25">
      <c r="A2545">
        <v>2013</v>
      </c>
      <c r="B2545" t="s">
        <v>18</v>
      </c>
      <c r="C2545" t="s">
        <v>19</v>
      </c>
      <c r="D2545" t="s">
        <v>38</v>
      </c>
      <c r="E2545" t="s">
        <v>354</v>
      </c>
      <c r="F2545" t="s">
        <v>171</v>
      </c>
      <c r="G2545" t="s">
        <v>208</v>
      </c>
      <c r="H2545" t="s">
        <v>120</v>
      </c>
      <c r="I2545">
        <v>1</v>
      </c>
      <c r="J2545">
        <v>152791</v>
      </c>
      <c r="K2545">
        <v>1</v>
      </c>
    </row>
    <row r="2546" spans="1:11" x14ac:dyDescent="0.25">
      <c r="A2546">
        <v>2013</v>
      </c>
      <c r="B2546" t="s">
        <v>18</v>
      </c>
      <c r="C2546" t="s">
        <v>19</v>
      </c>
      <c r="D2546" t="s">
        <v>38</v>
      </c>
      <c r="E2546" t="s">
        <v>143</v>
      </c>
      <c r="F2546" t="s">
        <v>124</v>
      </c>
      <c r="G2546" t="s">
        <v>137</v>
      </c>
      <c r="H2546" t="s">
        <v>122</v>
      </c>
      <c r="I2546">
        <v>1</v>
      </c>
      <c r="J2546">
        <v>38868.959999999999</v>
      </c>
      <c r="K2546">
        <v>1</v>
      </c>
    </row>
    <row r="2547" spans="1:11" x14ac:dyDescent="0.25">
      <c r="A2547">
        <v>2013</v>
      </c>
      <c r="B2547" t="s">
        <v>18</v>
      </c>
      <c r="C2547" t="s">
        <v>19</v>
      </c>
      <c r="D2547" t="s">
        <v>38</v>
      </c>
      <c r="E2547" t="s">
        <v>143</v>
      </c>
      <c r="F2547" t="s">
        <v>124</v>
      </c>
      <c r="G2547" t="s">
        <v>208</v>
      </c>
      <c r="H2547" t="s">
        <v>122</v>
      </c>
      <c r="I2547">
        <v>1</v>
      </c>
      <c r="J2547">
        <v>51981</v>
      </c>
      <c r="K2547">
        <v>3</v>
      </c>
    </row>
    <row r="2548" spans="1:11" x14ac:dyDescent="0.25">
      <c r="A2548">
        <v>2013</v>
      </c>
      <c r="B2548" t="s">
        <v>18</v>
      </c>
      <c r="C2548" t="s">
        <v>19</v>
      </c>
      <c r="D2548" t="s">
        <v>38</v>
      </c>
      <c r="E2548" t="s">
        <v>196</v>
      </c>
      <c r="F2548" t="s">
        <v>142</v>
      </c>
      <c r="G2548" t="s">
        <v>208</v>
      </c>
      <c r="H2548" t="s">
        <v>122</v>
      </c>
      <c r="I2548">
        <v>1</v>
      </c>
      <c r="J2548">
        <v>893583</v>
      </c>
      <c r="K2548">
        <v>1</v>
      </c>
    </row>
    <row r="2549" spans="1:11" x14ac:dyDescent="0.25">
      <c r="A2549">
        <v>2013</v>
      </c>
      <c r="B2549" t="s">
        <v>18</v>
      </c>
      <c r="C2549" t="s">
        <v>19</v>
      </c>
      <c r="D2549" t="s">
        <v>38</v>
      </c>
      <c r="E2549" t="s">
        <v>207</v>
      </c>
      <c r="F2549" t="s">
        <v>124</v>
      </c>
      <c r="G2549" t="s">
        <v>28</v>
      </c>
      <c r="H2549" t="s">
        <v>145</v>
      </c>
      <c r="I2549">
        <v>1</v>
      </c>
      <c r="J2549">
        <v>0</v>
      </c>
      <c r="K2549">
        <v>0</v>
      </c>
    </row>
    <row r="2550" spans="1:11" x14ac:dyDescent="0.25">
      <c r="A2550">
        <v>2013</v>
      </c>
      <c r="B2550" t="s">
        <v>18</v>
      </c>
      <c r="C2550" t="s">
        <v>19</v>
      </c>
      <c r="D2550" t="s">
        <v>38</v>
      </c>
      <c r="E2550" t="s">
        <v>430</v>
      </c>
      <c r="F2550" t="s">
        <v>124</v>
      </c>
      <c r="G2550" t="s">
        <v>208</v>
      </c>
      <c r="H2550" t="s">
        <v>120</v>
      </c>
      <c r="I2550">
        <v>1</v>
      </c>
      <c r="J2550">
        <v>202724.79</v>
      </c>
      <c r="K2550">
        <v>2</v>
      </c>
    </row>
    <row r="2551" spans="1:11" x14ac:dyDescent="0.25">
      <c r="A2551">
        <v>2013</v>
      </c>
      <c r="B2551" t="s">
        <v>18</v>
      </c>
      <c r="C2551" t="s">
        <v>19</v>
      </c>
      <c r="D2551" t="s">
        <v>38</v>
      </c>
      <c r="E2551" t="s">
        <v>268</v>
      </c>
      <c r="F2551" t="s">
        <v>129</v>
      </c>
      <c r="G2551" t="s">
        <v>147</v>
      </c>
      <c r="H2551" t="s">
        <v>120</v>
      </c>
      <c r="I2551">
        <v>1</v>
      </c>
      <c r="J2551">
        <v>-30412.32</v>
      </c>
      <c r="K2551">
        <v>1</v>
      </c>
    </row>
    <row r="2552" spans="1:11" x14ac:dyDescent="0.25">
      <c r="A2552">
        <v>2013</v>
      </c>
      <c r="B2552" t="s">
        <v>18</v>
      </c>
      <c r="C2552" t="s">
        <v>19</v>
      </c>
      <c r="D2552" t="s">
        <v>55</v>
      </c>
      <c r="E2552" t="s">
        <v>431</v>
      </c>
      <c r="F2552" t="s">
        <v>129</v>
      </c>
      <c r="G2552" t="s">
        <v>432</v>
      </c>
      <c r="H2552" t="s">
        <v>120</v>
      </c>
      <c r="I2552">
        <v>1</v>
      </c>
      <c r="J2552">
        <v>120497.91</v>
      </c>
      <c r="K2552">
        <v>2</v>
      </c>
    </row>
    <row r="2553" spans="1:11" x14ac:dyDescent="0.25">
      <c r="A2553">
        <v>2013</v>
      </c>
      <c r="B2553" t="s">
        <v>18</v>
      </c>
      <c r="C2553" t="s">
        <v>19</v>
      </c>
      <c r="D2553" t="s">
        <v>55</v>
      </c>
      <c r="E2553" t="s">
        <v>433</v>
      </c>
      <c r="F2553" t="s">
        <v>159</v>
      </c>
      <c r="G2553" t="s">
        <v>434</v>
      </c>
      <c r="H2553" t="s">
        <v>120</v>
      </c>
      <c r="I2553">
        <v>1</v>
      </c>
      <c r="J2553">
        <v>15914234</v>
      </c>
      <c r="K2553">
        <v>2</v>
      </c>
    </row>
    <row r="2554" spans="1:11" x14ac:dyDescent="0.25">
      <c r="A2554">
        <v>2013</v>
      </c>
      <c r="B2554" t="s">
        <v>18</v>
      </c>
      <c r="C2554" t="s">
        <v>19</v>
      </c>
      <c r="D2554" t="s">
        <v>55</v>
      </c>
      <c r="E2554" t="s">
        <v>433</v>
      </c>
      <c r="F2554" t="s">
        <v>159</v>
      </c>
      <c r="G2554" t="s">
        <v>434</v>
      </c>
      <c r="H2554" t="s">
        <v>155</v>
      </c>
      <c r="I2554">
        <v>1</v>
      </c>
      <c r="J2554">
        <v>12678396</v>
      </c>
      <c r="K2554">
        <v>6</v>
      </c>
    </row>
    <row r="2555" spans="1:11" x14ac:dyDescent="0.25">
      <c r="A2555">
        <v>2012</v>
      </c>
      <c r="B2555" t="s">
        <v>18</v>
      </c>
      <c r="C2555" t="s">
        <v>19</v>
      </c>
      <c r="D2555" t="s">
        <v>38</v>
      </c>
      <c r="E2555" t="s">
        <v>143</v>
      </c>
      <c r="F2555" t="s">
        <v>124</v>
      </c>
      <c r="G2555" t="s">
        <v>208</v>
      </c>
      <c r="H2555" t="s">
        <v>120</v>
      </c>
      <c r="I2555">
        <v>1</v>
      </c>
      <c r="J2555">
        <v>6612204.75</v>
      </c>
      <c r="K2555">
        <v>4</v>
      </c>
    </row>
    <row r="2556" spans="1:11" x14ac:dyDescent="0.25">
      <c r="A2556">
        <v>2012</v>
      </c>
      <c r="B2556" t="s">
        <v>18</v>
      </c>
      <c r="C2556" t="s">
        <v>19</v>
      </c>
      <c r="D2556" t="s">
        <v>38</v>
      </c>
      <c r="E2556" t="s">
        <v>196</v>
      </c>
      <c r="F2556" t="s">
        <v>142</v>
      </c>
      <c r="G2556" t="s">
        <v>208</v>
      </c>
      <c r="H2556" t="s">
        <v>122</v>
      </c>
      <c r="I2556">
        <v>1</v>
      </c>
      <c r="J2556">
        <v>0</v>
      </c>
      <c r="K2556">
        <v>2</v>
      </c>
    </row>
    <row r="2557" spans="1:11" x14ac:dyDescent="0.25">
      <c r="A2557">
        <v>2012</v>
      </c>
      <c r="B2557" t="s">
        <v>18</v>
      </c>
      <c r="C2557" t="s">
        <v>19</v>
      </c>
      <c r="D2557" t="s">
        <v>38</v>
      </c>
      <c r="E2557" t="s">
        <v>196</v>
      </c>
      <c r="F2557" t="s">
        <v>142</v>
      </c>
      <c r="G2557" t="s">
        <v>244</v>
      </c>
      <c r="H2557" t="s">
        <v>122</v>
      </c>
      <c r="I2557">
        <v>1</v>
      </c>
      <c r="J2557">
        <v>14683832</v>
      </c>
      <c r="K2557">
        <v>4</v>
      </c>
    </row>
    <row r="2558" spans="1:11" x14ac:dyDescent="0.25">
      <c r="A2558">
        <v>2012</v>
      </c>
      <c r="B2558" t="s">
        <v>18</v>
      </c>
      <c r="C2558" t="s">
        <v>19</v>
      </c>
      <c r="D2558" t="s">
        <v>38</v>
      </c>
      <c r="E2558" t="s">
        <v>435</v>
      </c>
      <c r="F2558" t="s">
        <v>124</v>
      </c>
      <c r="G2558" t="s">
        <v>28</v>
      </c>
      <c r="H2558" t="s">
        <v>120</v>
      </c>
      <c r="I2558">
        <v>1</v>
      </c>
      <c r="J2558">
        <v>48933</v>
      </c>
      <c r="K2558">
        <v>3</v>
      </c>
    </row>
    <row r="2559" spans="1:11" x14ac:dyDescent="0.25">
      <c r="A2559">
        <v>2012</v>
      </c>
      <c r="B2559" t="s">
        <v>18</v>
      </c>
      <c r="C2559" t="s">
        <v>19</v>
      </c>
      <c r="D2559" t="s">
        <v>38</v>
      </c>
      <c r="E2559" t="s">
        <v>267</v>
      </c>
      <c r="F2559" t="s">
        <v>124</v>
      </c>
      <c r="G2559" t="s">
        <v>309</v>
      </c>
      <c r="H2559" t="s">
        <v>127</v>
      </c>
      <c r="I2559">
        <v>1</v>
      </c>
      <c r="J2559">
        <v>14447807</v>
      </c>
      <c r="K2559">
        <v>4</v>
      </c>
    </row>
    <row r="2560" spans="1:11" x14ac:dyDescent="0.25">
      <c r="A2560">
        <v>2012</v>
      </c>
      <c r="B2560" t="s">
        <v>18</v>
      </c>
      <c r="C2560" t="s">
        <v>19</v>
      </c>
      <c r="D2560" t="s">
        <v>38</v>
      </c>
      <c r="E2560" t="s">
        <v>191</v>
      </c>
      <c r="F2560" t="s">
        <v>124</v>
      </c>
      <c r="G2560" t="s">
        <v>28</v>
      </c>
      <c r="H2560" t="s">
        <v>120</v>
      </c>
      <c r="I2560">
        <v>1</v>
      </c>
      <c r="J2560">
        <v>33355953</v>
      </c>
      <c r="K2560">
        <v>8</v>
      </c>
    </row>
    <row r="2561" spans="1:11" x14ac:dyDescent="0.25">
      <c r="A2561">
        <v>2012</v>
      </c>
      <c r="B2561" t="s">
        <v>18</v>
      </c>
      <c r="C2561" t="s">
        <v>60</v>
      </c>
      <c r="D2561" t="s">
        <v>30</v>
      </c>
      <c r="E2561" t="s">
        <v>146</v>
      </c>
      <c r="F2561" t="s">
        <v>129</v>
      </c>
      <c r="G2561" t="s">
        <v>28</v>
      </c>
      <c r="H2561" t="s">
        <v>120</v>
      </c>
      <c r="I2561">
        <v>1</v>
      </c>
      <c r="J2561">
        <v>26110.229500000001</v>
      </c>
      <c r="K2561">
        <v>2</v>
      </c>
    </row>
    <row r="2562" spans="1:11" x14ac:dyDescent="0.25">
      <c r="A2562">
        <v>2012</v>
      </c>
      <c r="B2562" t="s">
        <v>18</v>
      </c>
      <c r="C2562" t="s">
        <v>60</v>
      </c>
      <c r="D2562" t="s">
        <v>30</v>
      </c>
      <c r="E2562" t="s">
        <v>162</v>
      </c>
      <c r="F2562" t="s">
        <v>129</v>
      </c>
      <c r="G2562" t="s">
        <v>28</v>
      </c>
      <c r="H2562" t="s">
        <v>127</v>
      </c>
      <c r="I2562">
        <v>1</v>
      </c>
      <c r="J2562">
        <v>13709936.1094</v>
      </c>
      <c r="K2562">
        <v>33</v>
      </c>
    </row>
    <row r="2563" spans="1:11" x14ac:dyDescent="0.25">
      <c r="A2563">
        <v>2012</v>
      </c>
      <c r="B2563" t="s">
        <v>18</v>
      </c>
      <c r="C2563" t="s">
        <v>60</v>
      </c>
      <c r="D2563" t="s">
        <v>30</v>
      </c>
      <c r="E2563" t="s">
        <v>173</v>
      </c>
      <c r="F2563" t="s">
        <v>129</v>
      </c>
      <c r="G2563" t="s">
        <v>28</v>
      </c>
      <c r="H2563" t="s">
        <v>120</v>
      </c>
      <c r="I2563">
        <v>1</v>
      </c>
      <c r="J2563">
        <v>71819.101599999995</v>
      </c>
      <c r="K2563">
        <v>1</v>
      </c>
    </row>
    <row r="2564" spans="1:11" x14ac:dyDescent="0.25">
      <c r="A2564">
        <v>2012</v>
      </c>
      <c r="B2564" t="s">
        <v>18</v>
      </c>
      <c r="C2564" t="s">
        <v>60</v>
      </c>
      <c r="D2564" t="s">
        <v>42</v>
      </c>
      <c r="E2564" t="s">
        <v>304</v>
      </c>
      <c r="F2564" t="s">
        <v>142</v>
      </c>
      <c r="G2564" t="s">
        <v>144</v>
      </c>
      <c r="H2564" t="s">
        <v>127</v>
      </c>
      <c r="I2564">
        <v>1</v>
      </c>
      <c r="J2564">
        <v>40970078.3125</v>
      </c>
      <c r="K2564">
        <v>25</v>
      </c>
    </row>
    <row r="2565" spans="1:11" x14ac:dyDescent="0.25">
      <c r="A2565">
        <v>2012</v>
      </c>
      <c r="B2565" t="s">
        <v>18</v>
      </c>
      <c r="C2565" t="s">
        <v>60</v>
      </c>
      <c r="D2565" t="s">
        <v>67</v>
      </c>
      <c r="E2565" t="s">
        <v>293</v>
      </c>
      <c r="F2565" t="s">
        <v>129</v>
      </c>
      <c r="G2565" t="s">
        <v>28</v>
      </c>
      <c r="H2565" t="s">
        <v>240</v>
      </c>
      <c r="I2565">
        <v>1</v>
      </c>
      <c r="J2565">
        <v>-32229.550800000001</v>
      </c>
      <c r="K2565">
        <v>1</v>
      </c>
    </row>
    <row r="2566" spans="1:11" x14ac:dyDescent="0.25">
      <c r="A2566">
        <v>2012</v>
      </c>
      <c r="B2566" t="s">
        <v>18</v>
      </c>
      <c r="C2566" t="s">
        <v>60</v>
      </c>
      <c r="D2566" t="s">
        <v>38</v>
      </c>
      <c r="E2566" t="s">
        <v>196</v>
      </c>
      <c r="F2566" t="s">
        <v>142</v>
      </c>
      <c r="G2566" t="s">
        <v>285</v>
      </c>
      <c r="H2566" t="s">
        <v>127</v>
      </c>
      <c r="I2566">
        <v>1</v>
      </c>
      <c r="J2566">
        <v>2782769</v>
      </c>
      <c r="K2566">
        <v>2</v>
      </c>
    </row>
    <row r="2567" spans="1:11" x14ac:dyDescent="0.25">
      <c r="A2567">
        <v>2012</v>
      </c>
      <c r="B2567" t="s">
        <v>18</v>
      </c>
      <c r="C2567" t="s">
        <v>60</v>
      </c>
      <c r="D2567" t="s">
        <v>38</v>
      </c>
      <c r="E2567" t="s">
        <v>267</v>
      </c>
      <c r="F2567" t="s">
        <v>124</v>
      </c>
      <c r="G2567" t="s">
        <v>28</v>
      </c>
      <c r="H2567" t="s">
        <v>240</v>
      </c>
      <c r="I2567">
        <v>1</v>
      </c>
      <c r="J2567">
        <v>645764</v>
      </c>
      <c r="K2567">
        <v>5</v>
      </c>
    </row>
    <row r="2568" spans="1:11" x14ac:dyDescent="0.25">
      <c r="A2568">
        <v>2012</v>
      </c>
      <c r="B2568" t="s">
        <v>18</v>
      </c>
      <c r="C2568" t="s">
        <v>60</v>
      </c>
      <c r="D2568" t="s">
        <v>38</v>
      </c>
      <c r="E2568" t="s">
        <v>243</v>
      </c>
      <c r="F2568" t="s">
        <v>124</v>
      </c>
      <c r="G2568" t="s">
        <v>28</v>
      </c>
      <c r="H2568" t="s">
        <v>233</v>
      </c>
      <c r="I2568">
        <v>1</v>
      </c>
      <c r="J2568">
        <v>0</v>
      </c>
      <c r="K2568">
        <v>3</v>
      </c>
    </row>
    <row r="2569" spans="1:11" x14ac:dyDescent="0.25">
      <c r="A2569">
        <v>2012</v>
      </c>
      <c r="B2569" t="s">
        <v>18</v>
      </c>
      <c r="C2569" t="s">
        <v>60</v>
      </c>
      <c r="D2569" t="s">
        <v>55</v>
      </c>
      <c r="E2569" t="s">
        <v>411</v>
      </c>
      <c r="F2569" t="s">
        <v>124</v>
      </c>
      <c r="G2569" t="s">
        <v>28</v>
      </c>
      <c r="H2569" t="s">
        <v>122</v>
      </c>
      <c r="I2569">
        <v>1</v>
      </c>
      <c r="J2569">
        <v>1248616.7774</v>
      </c>
      <c r="K2569">
        <v>4</v>
      </c>
    </row>
    <row r="2570" spans="1:11" x14ac:dyDescent="0.25">
      <c r="A2570">
        <v>2012</v>
      </c>
      <c r="B2570" t="s">
        <v>18</v>
      </c>
      <c r="C2570" t="s">
        <v>29</v>
      </c>
      <c r="D2570" t="s">
        <v>20</v>
      </c>
      <c r="E2570" t="s">
        <v>236</v>
      </c>
      <c r="F2570" t="s">
        <v>116</v>
      </c>
      <c r="G2570" t="s">
        <v>28</v>
      </c>
      <c r="H2570" t="s">
        <v>145</v>
      </c>
      <c r="I2570">
        <v>1</v>
      </c>
      <c r="J2570">
        <v>0</v>
      </c>
      <c r="K2570">
        <v>2</v>
      </c>
    </row>
    <row r="2571" spans="1:11" x14ac:dyDescent="0.25">
      <c r="A2571">
        <v>2012</v>
      </c>
      <c r="B2571" t="s">
        <v>18</v>
      </c>
      <c r="C2571" t="s">
        <v>29</v>
      </c>
      <c r="D2571" t="s">
        <v>20</v>
      </c>
      <c r="E2571" t="s">
        <v>121</v>
      </c>
      <c r="F2571" t="s">
        <v>116</v>
      </c>
      <c r="G2571" t="s">
        <v>401</v>
      </c>
      <c r="H2571" t="s">
        <v>145</v>
      </c>
      <c r="I2571">
        <v>1</v>
      </c>
      <c r="J2571">
        <v>11285478</v>
      </c>
      <c r="K2571">
        <v>6</v>
      </c>
    </row>
    <row r="2572" spans="1:11" x14ac:dyDescent="0.25">
      <c r="A2572">
        <v>2012</v>
      </c>
      <c r="B2572" t="s">
        <v>18</v>
      </c>
      <c r="C2572" t="s">
        <v>29</v>
      </c>
      <c r="D2572" t="s">
        <v>20</v>
      </c>
      <c r="E2572" t="s">
        <v>121</v>
      </c>
      <c r="F2572" t="s">
        <v>116</v>
      </c>
      <c r="G2572" t="s">
        <v>401</v>
      </c>
      <c r="H2572" t="s">
        <v>120</v>
      </c>
      <c r="I2572">
        <v>1</v>
      </c>
      <c r="J2572">
        <v>2136354</v>
      </c>
      <c r="K2572">
        <v>9</v>
      </c>
    </row>
    <row r="2573" spans="1:11" x14ac:dyDescent="0.25">
      <c r="A2573">
        <v>2012</v>
      </c>
      <c r="B2573" t="s">
        <v>18</v>
      </c>
      <c r="C2573" t="s">
        <v>29</v>
      </c>
      <c r="D2573" t="s">
        <v>30</v>
      </c>
      <c r="E2573" t="s">
        <v>276</v>
      </c>
      <c r="F2573" t="s">
        <v>129</v>
      </c>
      <c r="G2573" t="s">
        <v>28</v>
      </c>
      <c r="H2573" t="s">
        <v>120</v>
      </c>
      <c r="I2573">
        <v>1</v>
      </c>
      <c r="J2573">
        <v>0</v>
      </c>
      <c r="K2573">
        <v>0</v>
      </c>
    </row>
    <row r="2574" spans="1:11" x14ac:dyDescent="0.25">
      <c r="A2574">
        <v>2012</v>
      </c>
      <c r="B2574" t="s">
        <v>18</v>
      </c>
      <c r="C2574" t="s">
        <v>29</v>
      </c>
      <c r="D2574" t="s">
        <v>30</v>
      </c>
      <c r="E2574" t="s">
        <v>276</v>
      </c>
      <c r="F2574" t="s">
        <v>129</v>
      </c>
      <c r="G2574" t="s">
        <v>144</v>
      </c>
      <c r="H2574" t="s">
        <v>120</v>
      </c>
      <c r="I2574">
        <v>1</v>
      </c>
      <c r="J2574">
        <v>7026645</v>
      </c>
      <c r="K2574">
        <v>3</v>
      </c>
    </row>
    <row r="2575" spans="1:11" x14ac:dyDescent="0.25">
      <c r="A2575">
        <v>2012</v>
      </c>
      <c r="B2575" t="s">
        <v>18</v>
      </c>
      <c r="C2575" t="s">
        <v>29</v>
      </c>
      <c r="D2575" t="s">
        <v>30</v>
      </c>
      <c r="E2575" t="s">
        <v>421</v>
      </c>
      <c r="F2575" t="s">
        <v>129</v>
      </c>
      <c r="G2575" t="s">
        <v>28</v>
      </c>
      <c r="H2575" t="s">
        <v>120</v>
      </c>
      <c r="I2575">
        <v>1</v>
      </c>
      <c r="J2575">
        <v>148079</v>
      </c>
      <c r="K2575">
        <v>6</v>
      </c>
    </row>
    <row r="2576" spans="1:11" x14ac:dyDescent="0.25">
      <c r="A2576">
        <v>2012</v>
      </c>
      <c r="B2576" t="s">
        <v>18</v>
      </c>
      <c r="C2576" t="s">
        <v>29</v>
      </c>
      <c r="D2576" t="s">
        <v>30</v>
      </c>
      <c r="E2576" t="s">
        <v>227</v>
      </c>
      <c r="F2576" t="s">
        <v>129</v>
      </c>
      <c r="G2576" t="s">
        <v>28</v>
      </c>
      <c r="H2576" t="s">
        <v>120</v>
      </c>
      <c r="I2576">
        <v>1</v>
      </c>
      <c r="J2576">
        <v>-6931</v>
      </c>
      <c r="K2576">
        <v>2</v>
      </c>
    </row>
    <row r="2577" spans="1:11" x14ac:dyDescent="0.25">
      <c r="A2577">
        <v>2012</v>
      </c>
      <c r="B2577" t="s">
        <v>18</v>
      </c>
      <c r="C2577" t="s">
        <v>29</v>
      </c>
      <c r="D2577" t="s">
        <v>30</v>
      </c>
      <c r="E2577" t="s">
        <v>436</v>
      </c>
      <c r="F2577" t="s">
        <v>129</v>
      </c>
      <c r="G2577" t="s">
        <v>28</v>
      </c>
      <c r="H2577" t="s">
        <v>120</v>
      </c>
      <c r="I2577">
        <v>1</v>
      </c>
      <c r="J2577">
        <v>155012.79689999999</v>
      </c>
      <c r="K2577">
        <v>1</v>
      </c>
    </row>
    <row r="2578" spans="1:11" x14ac:dyDescent="0.25">
      <c r="A2578">
        <v>2012</v>
      </c>
      <c r="B2578" t="s">
        <v>18</v>
      </c>
      <c r="C2578" t="s">
        <v>29</v>
      </c>
      <c r="D2578" t="s">
        <v>36</v>
      </c>
      <c r="E2578" t="s">
        <v>164</v>
      </c>
      <c r="F2578" t="s">
        <v>129</v>
      </c>
      <c r="G2578" t="s">
        <v>28</v>
      </c>
      <c r="H2578" t="s">
        <v>120</v>
      </c>
      <c r="I2578">
        <v>1</v>
      </c>
      <c r="J2578">
        <v>8378759.3907000003</v>
      </c>
      <c r="K2578">
        <v>20</v>
      </c>
    </row>
    <row r="2579" spans="1:11" x14ac:dyDescent="0.25">
      <c r="A2579">
        <v>2012</v>
      </c>
      <c r="B2579" t="s">
        <v>18</v>
      </c>
      <c r="C2579" t="s">
        <v>29</v>
      </c>
      <c r="D2579" t="s">
        <v>36</v>
      </c>
      <c r="E2579" t="s">
        <v>153</v>
      </c>
      <c r="F2579" t="s">
        <v>116</v>
      </c>
      <c r="G2579" t="s">
        <v>28</v>
      </c>
      <c r="H2579" t="s">
        <v>120</v>
      </c>
      <c r="I2579">
        <v>1</v>
      </c>
      <c r="J2579">
        <v>360844722.39060003</v>
      </c>
      <c r="K2579">
        <v>19</v>
      </c>
    </row>
    <row r="2580" spans="1:11" x14ac:dyDescent="0.25">
      <c r="A2580">
        <v>2012</v>
      </c>
      <c r="B2580" t="s">
        <v>18</v>
      </c>
      <c r="C2580" t="s">
        <v>29</v>
      </c>
      <c r="D2580" t="s">
        <v>67</v>
      </c>
      <c r="E2580" t="s">
        <v>246</v>
      </c>
      <c r="F2580" t="s">
        <v>129</v>
      </c>
      <c r="G2580" t="s">
        <v>28</v>
      </c>
      <c r="H2580" t="s">
        <v>120</v>
      </c>
      <c r="I2580">
        <v>1</v>
      </c>
      <c r="J2580">
        <v>701561.15630000003</v>
      </c>
      <c r="K2580">
        <v>4</v>
      </c>
    </row>
    <row r="2581" spans="1:11" x14ac:dyDescent="0.25">
      <c r="A2581">
        <v>2012</v>
      </c>
      <c r="B2581" t="s">
        <v>18</v>
      </c>
      <c r="C2581" t="s">
        <v>29</v>
      </c>
      <c r="D2581" t="s">
        <v>68</v>
      </c>
      <c r="E2581" t="s">
        <v>346</v>
      </c>
      <c r="F2581" t="s">
        <v>194</v>
      </c>
      <c r="G2581" t="s">
        <v>144</v>
      </c>
      <c r="H2581" t="s">
        <v>120</v>
      </c>
      <c r="I2581">
        <v>1</v>
      </c>
      <c r="J2581">
        <v>14841.9902</v>
      </c>
      <c r="K2581">
        <v>1</v>
      </c>
    </row>
    <row r="2582" spans="1:11" x14ac:dyDescent="0.25">
      <c r="A2582">
        <v>2012</v>
      </c>
      <c r="B2582" t="s">
        <v>18</v>
      </c>
      <c r="C2582" t="s">
        <v>29</v>
      </c>
      <c r="D2582" t="s">
        <v>50</v>
      </c>
      <c r="E2582" t="s">
        <v>272</v>
      </c>
      <c r="F2582" t="s">
        <v>136</v>
      </c>
      <c r="G2582" t="s">
        <v>28</v>
      </c>
      <c r="H2582" t="s">
        <v>120</v>
      </c>
      <c r="I2582">
        <v>1</v>
      </c>
      <c r="J2582">
        <v>130279</v>
      </c>
      <c r="K2582">
        <v>17</v>
      </c>
    </row>
    <row r="2583" spans="1:11" x14ac:dyDescent="0.25">
      <c r="A2583">
        <v>2012</v>
      </c>
      <c r="B2583" t="s">
        <v>18</v>
      </c>
      <c r="C2583" t="s">
        <v>29</v>
      </c>
      <c r="D2583" t="s">
        <v>38</v>
      </c>
      <c r="E2583" t="s">
        <v>196</v>
      </c>
      <c r="F2583" t="s">
        <v>142</v>
      </c>
      <c r="G2583" t="s">
        <v>300</v>
      </c>
      <c r="H2583" t="s">
        <v>145</v>
      </c>
      <c r="I2583">
        <v>1</v>
      </c>
      <c r="J2583">
        <v>1946530.8125</v>
      </c>
      <c r="K2583">
        <v>7</v>
      </c>
    </row>
    <row r="2584" spans="1:11" x14ac:dyDescent="0.25">
      <c r="A2584">
        <v>2012</v>
      </c>
      <c r="B2584" t="s">
        <v>18</v>
      </c>
      <c r="C2584" t="s">
        <v>29</v>
      </c>
      <c r="D2584" t="s">
        <v>55</v>
      </c>
      <c r="E2584" t="s">
        <v>393</v>
      </c>
      <c r="F2584" t="s">
        <v>116</v>
      </c>
      <c r="G2584" t="s">
        <v>28</v>
      </c>
      <c r="H2584" t="s">
        <v>145</v>
      </c>
      <c r="I2584">
        <v>1</v>
      </c>
      <c r="J2584">
        <v>681908</v>
      </c>
      <c r="K2584">
        <v>8</v>
      </c>
    </row>
    <row r="2585" spans="1:11" x14ac:dyDescent="0.25">
      <c r="A2585">
        <v>2012</v>
      </c>
      <c r="B2585" t="s">
        <v>18</v>
      </c>
      <c r="C2585" t="s">
        <v>29</v>
      </c>
      <c r="D2585" t="s">
        <v>80</v>
      </c>
      <c r="E2585" t="s">
        <v>428</v>
      </c>
      <c r="F2585" t="s">
        <v>260</v>
      </c>
      <c r="G2585" t="s">
        <v>28</v>
      </c>
      <c r="H2585" t="s">
        <v>120</v>
      </c>
      <c r="I2585">
        <v>1</v>
      </c>
      <c r="J2585">
        <v>319200</v>
      </c>
      <c r="K2585">
        <v>1</v>
      </c>
    </row>
    <row r="2586" spans="1:11" x14ac:dyDescent="0.25">
      <c r="A2586">
        <v>2012</v>
      </c>
      <c r="B2586" t="s">
        <v>18</v>
      </c>
      <c r="C2586" t="s">
        <v>78</v>
      </c>
      <c r="D2586" t="s">
        <v>20</v>
      </c>
      <c r="E2586" t="s">
        <v>125</v>
      </c>
      <c r="F2586" t="s">
        <v>116</v>
      </c>
      <c r="G2586" t="s">
        <v>208</v>
      </c>
      <c r="H2586" t="s">
        <v>120</v>
      </c>
      <c r="I2586">
        <v>1</v>
      </c>
      <c r="J2586">
        <v>-2500</v>
      </c>
      <c r="K2586">
        <v>5</v>
      </c>
    </row>
    <row r="2587" spans="1:11" x14ac:dyDescent="0.25">
      <c r="A2587">
        <v>2012</v>
      </c>
      <c r="B2587" t="s">
        <v>18</v>
      </c>
      <c r="C2587" t="s">
        <v>78</v>
      </c>
      <c r="D2587" t="s">
        <v>30</v>
      </c>
      <c r="E2587" t="s">
        <v>177</v>
      </c>
      <c r="F2587" t="s">
        <v>129</v>
      </c>
      <c r="G2587" t="s">
        <v>28</v>
      </c>
      <c r="H2587" t="s">
        <v>120</v>
      </c>
      <c r="I2587">
        <v>1</v>
      </c>
      <c r="J2587">
        <v>-214</v>
      </c>
      <c r="K2587">
        <v>1</v>
      </c>
    </row>
    <row r="2588" spans="1:11" x14ac:dyDescent="0.25">
      <c r="A2588">
        <v>2012</v>
      </c>
      <c r="B2588" t="s">
        <v>18</v>
      </c>
      <c r="C2588" t="s">
        <v>78</v>
      </c>
      <c r="D2588" t="s">
        <v>67</v>
      </c>
      <c r="E2588" t="s">
        <v>181</v>
      </c>
      <c r="F2588" t="s">
        <v>129</v>
      </c>
      <c r="G2588" t="s">
        <v>28</v>
      </c>
      <c r="H2588" t="s">
        <v>120</v>
      </c>
      <c r="I2588">
        <v>1</v>
      </c>
      <c r="J2588">
        <v>-39640.511700000003</v>
      </c>
      <c r="K2588">
        <v>1</v>
      </c>
    </row>
    <row r="2589" spans="1:11" x14ac:dyDescent="0.25">
      <c r="A2589">
        <v>2012</v>
      </c>
      <c r="B2589" t="s">
        <v>18</v>
      </c>
      <c r="C2589" t="s">
        <v>29</v>
      </c>
      <c r="D2589" t="s">
        <v>30</v>
      </c>
      <c r="E2589" t="s">
        <v>149</v>
      </c>
      <c r="F2589" t="s">
        <v>129</v>
      </c>
      <c r="G2589" t="s">
        <v>28</v>
      </c>
      <c r="H2589" t="s">
        <v>120</v>
      </c>
      <c r="I2589">
        <v>1</v>
      </c>
      <c r="J2589">
        <v>28177.400399999999</v>
      </c>
      <c r="K2589">
        <v>1</v>
      </c>
    </row>
    <row r="2590" spans="1:11" x14ac:dyDescent="0.25">
      <c r="A2590">
        <v>2012</v>
      </c>
      <c r="B2590" t="s">
        <v>18</v>
      </c>
      <c r="C2590" t="s">
        <v>29</v>
      </c>
      <c r="D2590" t="s">
        <v>30</v>
      </c>
      <c r="E2590" t="s">
        <v>156</v>
      </c>
      <c r="F2590" t="s">
        <v>129</v>
      </c>
      <c r="G2590" t="s">
        <v>28</v>
      </c>
      <c r="H2590" t="s">
        <v>120</v>
      </c>
      <c r="I2590">
        <v>1</v>
      </c>
      <c r="J2590">
        <v>7865204.25</v>
      </c>
      <c r="K2590">
        <v>10</v>
      </c>
    </row>
    <row r="2591" spans="1:11" x14ac:dyDescent="0.25">
      <c r="A2591">
        <v>2012</v>
      </c>
      <c r="B2591" t="s">
        <v>18</v>
      </c>
      <c r="C2591" t="s">
        <v>29</v>
      </c>
      <c r="D2591" t="s">
        <v>30</v>
      </c>
      <c r="E2591" t="s">
        <v>128</v>
      </c>
      <c r="F2591" t="s">
        <v>129</v>
      </c>
      <c r="G2591" t="s">
        <v>28</v>
      </c>
      <c r="H2591" t="s">
        <v>155</v>
      </c>
      <c r="I2591">
        <v>1</v>
      </c>
      <c r="J2591">
        <v>3418947</v>
      </c>
      <c r="K2591">
        <v>3</v>
      </c>
    </row>
    <row r="2592" spans="1:11" x14ac:dyDescent="0.25">
      <c r="A2592">
        <v>2012</v>
      </c>
      <c r="B2592" t="s">
        <v>18</v>
      </c>
      <c r="C2592" t="s">
        <v>29</v>
      </c>
      <c r="D2592" t="s">
        <v>30</v>
      </c>
      <c r="E2592" t="s">
        <v>222</v>
      </c>
      <c r="F2592" t="s">
        <v>129</v>
      </c>
      <c r="G2592" t="s">
        <v>28</v>
      </c>
      <c r="H2592" t="s">
        <v>145</v>
      </c>
      <c r="I2592">
        <v>1</v>
      </c>
      <c r="J2592">
        <v>790688</v>
      </c>
      <c r="K2592">
        <v>13</v>
      </c>
    </row>
    <row r="2593" spans="1:11" x14ac:dyDescent="0.25">
      <c r="A2593">
        <v>2012</v>
      </c>
      <c r="B2593" t="s">
        <v>18</v>
      </c>
      <c r="C2593" t="s">
        <v>29</v>
      </c>
      <c r="D2593" t="s">
        <v>42</v>
      </c>
      <c r="E2593" t="s">
        <v>115</v>
      </c>
      <c r="F2593" t="s">
        <v>116</v>
      </c>
      <c r="G2593" t="s">
        <v>28</v>
      </c>
      <c r="H2593" t="s">
        <v>120</v>
      </c>
      <c r="I2593">
        <v>1</v>
      </c>
      <c r="J2593">
        <v>3728081.25</v>
      </c>
      <c r="K2593">
        <v>5</v>
      </c>
    </row>
    <row r="2594" spans="1:11" x14ac:dyDescent="0.25">
      <c r="A2594">
        <v>2012</v>
      </c>
      <c r="B2594" t="s">
        <v>18</v>
      </c>
      <c r="C2594" t="s">
        <v>29</v>
      </c>
      <c r="D2594" t="s">
        <v>42</v>
      </c>
      <c r="E2594" t="s">
        <v>371</v>
      </c>
      <c r="F2594" t="s">
        <v>142</v>
      </c>
      <c r="G2594" t="s">
        <v>28</v>
      </c>
      <c r="H2594" t="s">
        <v>120</v>
      </c>
      <c r="I2594">
        <v>1</v>
      </c>
      <c r="J2594">
        <v>22777380.289999999</v>
      </c>
      <c r="K2594">
        <v>15</v>
      </c>
    </row>
    <row r="2595" spans="1:11" x14ac:dyDescent="0.25">
      <c r="A2595">
        <v>2012</v>
      </c>
      <c r="B2595" t="s">
        <v>18</v>
      </c>
      <c r="C2595" t="s">
        <v>29</v>
      </c>
      <c r="D2595" t="s">
        <v>73</v>
      </c>
      <c r="E2595" t="s">
        <v>345</v>
      </c>
      <c r="F2595" t="s">
        <v>171</v>
      </c>
      <c r="G2595" t="s">
        <v>28</v>
      </c>
      <c r="H2595" t="s">
        <v>120</v>
      </c>
      <c r="I2595">
        <v>1</v>
      </c>
      <c r="J2595">
        <v>73450858.671900004</v>
      </c>
      <c r="K2595">
        <v>14</v>
      </c>
    </row>
    <row r="2596" spans="1:11" x14ac:dyDescent="0.25">
      <c r="A2596">
        <v>2012</v>
      </c>
      <c r="B2596" t="s">
        <v>18</v>
      </c>
      <c r="C2596" t="s">
        <v>29</v>
      </c>
      <c r="D2596" t="s">
        <v>68</v>
      </c>
      <c r="E2596" t="s">
        <v>346</v>
      </c>
      <c r="F2596" t="s">
        <v>194</v>
      </c>
      <c r="G2596" t="s">
        <v>28</v>
      </c>
      <c r="H2596" t="s">
        <v>120</v>
      </c>
      <c r="I2596">
        <v>1</v>
      </c>
      <c r="J2596">
        <v>58982201.75</v>
      </c>
      <c r="K2596">
        <v>34</v>
      </c>
    </row>
    <row r="2597" spans="1:11" x14ac:dyDescent="0.25">
      <c r="A2597">
        <v>2012</v>
      </c>
      <c r="B2597" t="s">
        <v>18</v>
      </c>
      <c r="C2597" t="s">
        <v>29</v>
      </c>
      <c r="D2597" t="s">
        <v>47</v>
      </c>
      <c r="E2597" t="s">
        <v>437</v>
      </c>
      <c r="F2597" t="s">
        <v>159</v>
      </c>
      <c r="G2597" t="s">
        <v>28</v>
      </c>
      <c r="H2597" t="s">
        <v>120</v>
      </c>
      <c r="I2597">
        <v>1</v>
      </c>
      <c r="J2597">
        <v>20258296</v>
      </c>
      <c r="K2597">
        <v>1</v>
      </c>
    </row>
    <row r="2598" spans="1:11" x14ac:dyDescent="0.25">
      <c r="A2598">
        <v>2012</v>
      </c>
      <c r="B2598" t="s">
        <v>18</v>
      </c>
      <c r="C2598" t="s">
        <v>29</v>
      </c>
      <c r="D2598" t="s">
        <v>50</v>
      </c>
      <c r="E2598" t="s">
        <v>347</v>
      </c>
      <c r="F2598" t="s">
        <v>171</v>
      </c>
      <c r="G2598" t="s">
        <v>28</v>
      </c>
      <c r="H2598" t="s">
        <v>120</v>
      </c>
      <c r="I2598">
        <v>1</v>
      </c>
      <c r="J2598">
        <v>24000</v>
      </c>
      <c r="K2598">
        <v>1</v>
      </c>
    </row>
    <row r="2599" spans="1:11" x14ac:dyDescent="0.25">
      <c r="A2599">
        <v>2012</v>
      </c>
      <c r="B2599" t="s">
        <v>18</v>
      </c>
      <c r="C2599" t="s">
        <v>78</v>
      </c>
      <c r="D2599" t="s">
        <v>20</v>
      </c>
      <c r="E2599" t="s">
        <v>118</v>
      </c>
      <c r="F2599" t="s">
        <v>116</v>
      </c>
      <c r="G2599" t="s">
        <v>28</v>
      </c>
      <c r="H2599" t="s">
        <v>120</v>
      </c>
      <c r="I2599">
        <v>1</v>
      </c>
      <c r="J2599">
        <v>-3828.11</v>
      </c>
      <c r="K2599">
        <v>2</v>
      </c>
    </row>
    <row r="2600" spans="1:11" x14ac:dyDescent="0.25">
      <c r="A2600">
        <v>2012</v>
      </c>
      <c r="B2600" t="s">
        <v>18</v>
      </c>
      <c r="C2600" t="s">
        <v>78</v>
      </c>
      <c r="D2600" t="s">
        <v>20</v>
      </c>
      <c r="E2600" t="s">
        <v>118</v>
      </c>
      <c r="F2600" t="s">
        <v>116</v>
      </c>
      <c r="G2600" t="s">
        <v>28</v>
      </c>
      <c r="H2600" t="s">
        <v>188</v>
      </c>
      <c r="I2600">
        <v>1</v>
      </c>
      <c r="J2600">
        <v>0</v>
      </c>
      <c r="K2600">
        <v>0</v>
      </c>
    </row>
    <row r="2601" spans="1:11" x14ac:dyDescent="0.25">
      <c r="A2601">
        <v>2012</v>
      </c>
      <c r="B2601" t="s">
        <v>18</v>
      </c>
      <c r="C2601" t="s">
        <v>78</v>
      </c>
      <c r="D2601" t="s">
        <v>30</v>
      </c>
      <c r="E2601" t="s">
        <v>202</v>
      </c>
      <c r="F2601" t="s">
        <v>129</v>
      </c>
      <c r="G2601" t="s">
        <v>28</v>
      </c>
      <c r="H2601" t="s">
        <v>120</v>
      </c>
      <c r="I2601">
        <v>1</v>
      </c>
      <c r="J2601">
        <v>16000</v>
      </c>
      <c r="K2601">
        <v>2</v>
      </c>
    </row>
    <row r="2602" spans="1:11" x14ac:dyDescent="0.25">
      <c r="A2602">
        <v>2012</v>
      </c>
      <c r="B2602" t="s">
        <v>18</v>
      </c>
      <c r="C2602" t="s">
        <v>78</v>
      </c>
      <c r="D2602" t="s">
        <v>42</v>
      </c>
      <c r="E2602" t="s">
        <v>115</v>
      </c>
      <c r="F2602" t="s">
        <v>116</v>
      </c>
      <c r="G2602" t="s">
        <v>28</v>
      </c>
      <c r="H2602" t="s">
        <v>204</v>
      </c>
      <c r="I2602">
        <v>1</v>
      </c>
      <c r="J2602">
        <v>-338519.84600000002</v>
      </c>
      <c r="K2602">
        <v>4</v>
      </c>
    </row>
    <row r="2603" spans="1:11" x14ac:dyDescent="0.25">
      <c r="A2603">
        <v>2012</v>
      </c>
      <c r="B2603" t="s">
        <v>18</v>
      </c>
      <c r="C2603" t="s">
        <v>78</v>
      </c>
      <c r="D2603" t="s">
        <v>42</v>
      </c>
      <c r="E2603" t="s">
        <v>115</v>
      </c>
      <c r="F2603" t="s">
        <v>116</v>
      </c>
      <c r="G2603" t="s">
        <v>309</v>
      </c>
      <c r="H2603" t="s">
        <v>145</v>
      </c>
      <c r="I2603">
        <v>1</v>
      </c>
      <c r="J2603">
        <v>57573365.343800001</v>
      </c>
      <c r="K2603">
        <v>81</v>
      </c>
    </row>
    <row r="2604" spans="1:11" x14ac:dyDescent="0.25">
      <c r="A2604">
        <v>2012</v>
      </c>
      <c r="B2604" t="s">
        <v>18</v>
      </c>
      <c r="C2604" t="s">
        <v>78</v>
      </c>
      <c r="D2604" t="s">
        <v>42</v>
      </c>
      <c r="E2604" t="s">
        <v>115</v>
      </c>
      <c r="F2604" t="s">
        <v>116</v>
      </c>
      <c r="G2604" t="s">
        <v>224</v>
      </c>
      <c r="H2604" t="s">
        <v>204</v>
      </c>
      <c r="I2604">
        <v>1</v>
      </c>
      <c r="J2604">
        <v>-15135938.108899999</v>
      </c>
      <c r="K2604">
        <v>18</v>
      </c>
    </row>
    <row r="2605" spans="1:11" x14ac:dyDescent="0.25">
      <c r="A2605">
        <v>2012</v>
      </c>
      <c r="B2605" t="s">
        <v>18</v>
      </c>
      <c r="C2605" t="s">
        <v>78</v>
      </c>
      <c r="D2605" t="s">
        <v>42</v>
      </c>
      <c r="E2605" t="s">
        <v>141</v>
      </c>
      <c r="F2605" t="s">
        <v>142</v>
      </c>
      <c r="G2605" t="s">
        <v>208</v>
      </c>
      <c r="H2605" t="s">
        <v>122</v>
      </c>
      <c r="I2605">
        <v>1</v>
      </c>
      <c r="J2605">
        <v>-2109.4398999999999</v>
      </c>
      <c r="K2605">
        <v>1</v>
      </c>
    </row>
    <row r="2606" spans="1:11" x14ac:dyDescent="0.25">
      <c r="A2606">
        <v>2012</v>
      </c>
      <c r="B2606" t="s">
        <v>18</v>
      </c>
      <c r="C2606" t="s">
        <v>78</v>
      </c>
      <c r="D2606" t="s">
        <v>50</v>
      </c>
      <c r="E2606" t="s">
        <v>341</v>
      </c>
      <c r="F2606" t="s">
        <v>136</v>
      </c>
      <c r="G2606" t="s">
        <v>28</v>
      </c>
      <c r="H2606" t="s">
        <v>120</v>
      </c>
      <c r="I2606">
        <v>1</v>
      </c>
      <c r="J2606">
        <v>-8.9600000000000009</v>
      </c>
      <c r="K2606">
        <v>1</v>
      </c>
    </row>
    <row r="2607" spans="1:11" x14ac:dyDescent="0.25">
      <c r="A2607">
        <v>2012</v>
      </c>
      <c r="B2607" t="s">
        <v>18</v>
      </c>
      <c r="C2607" t="s">
        <v>78</v>
      </c>
      <c r="D2607" t="s">
        <v>38</v>
      </c>
      <c r="E2607" t="s">
        <v>143</v>
      </c>
      <c r="F2607" t="s">
        <v>124</v>
      </c>
      <c r="G2607" t="s">
        <v>208</v>
      </c>
      <c r="H2607" t="s">
        <v>120</v>
      </c>
      <c r="I2607">
        <v>1</v>
      </c>
      <c r="J2607">
        <v>-12443.320299999999</v>
      </c>
      <c r="K2607">
        <v>1</v>
      </c>
    </row>
    <row r="2608" spans="1:11" x14ac:dyDescent="0.25">
      <c r="A2608">
        <v>2013</v>
      </c>
      <c r="B2608" t="s">
        <v>18</v>
      </c>
      <c r="C2608" t="s">
        <v>19</v>
      </c>
      <c r="D2608" t="s">
        <v>20</v>
      </c>
      <c r="E2608" t="s">
        <v>118</v>
      </c>
      <c r="F2608" t="s">
        <v>116</v>
      </c>
      <c r="G2608" t="s">
        <v>28</v>
      </c>
      <c r="H2608" t="s">
        <v>204</v>
      </c>
      <c r="I2608">
        <v>1</v>
      </c>
      <c r="J2608">
        <v>1357128</v>
      </c>
      <c r="K2608">
        <v>8</v>
      </c>
    </row>
    <row r="2609" spans="1:11" x14ac:dyDescent="0.25">
      <c r="A2609">
        <v>2013</v>
      </c>
      <c r="B2609" t="s">
        <v>18</v>
      </c>
      <c r="C2609" t="s">
        <v>19</v>
      </c>
      <c r="D2609" t="s">
        <v>20</v>
      </c>
      <c r="E2609" t="s">
        <v>118</v>
      </c>
      <c r="F2609" t="s">
        <v>116</v>
      </c>
      <c r="G2609" t="s">
        <v>119</v>
      </c>
      <c r="H2609" t="s">
        <v>145</v>
      </c>
      <c r="I2609">
        <v>1</v>
      </c>
      <c r="J2609">
        <v>-5363.21</v>
      </c>
      <c r="K2609">
        <v>1</v>
      </c>
    </row>
    <row r="2610" spans="1:11" x14ac:dyDescent="0.25">
      <c r="A2610">
        <v>2013</v>
      </c>
      <c r="B2610" t="s">
        <v>18</v>
      </c>
      <c r="C2610" t="s">
        <v>19</v>
      </c>
      <c r="D2610" t="s">
        <v>20</v>
      </c>
      <c r="E2610" t="s">
        <v>125</v>
      </c>
      <c r="F2610" t="s">
        <v>116</v>
      </c>
      <c r="G2610" t="s">
        <v>208</v>
      </c>
      <c r="H2610" t="s">
        <v>145</v>
      </c>
      <c r="I2610">
        <v>1</v>
      </c>
      <c r="J2610">
        <v>0</v>
      </c>
      <c r="K2610">
        <v>1</v>
      </c>
    </row>
    <row r="2611" spans="1:11" x14ac:dyDescent="0.25">
      <c r="A2611">
        <v>2013</v>
      </c>
      <c r="B2611" t="s">
        <v>18</v>
      </c>
      <c r="C2611" t="s">
        <v>19</v>
      </c>
      <c r="D2611" t="s">
        <v>20</v>
      </c>
      <c r="E2611" t="s">
        <v>370</v>
      </c>
      <c r="F2611" t="s">
        <v>116</v>
      </c>
      <c r="G2611" t="s">
        <v>28</v>
      </c>
      <c r="H2611" t="s">
        <v>120</v>
      </c>
      <c r="I2611">
        <v>1</v>
      </c>
      <c r="J2611">
        <v>0</v>
      </c>
      <c r="K2611">
        <v>1</v>
      </c>
    </row>
    <row r="2612" spans="1:11" x14ac:dyDescent="0.25">
      <c r="A2612">
        <v>2013</v>
      </c>
      <c r="B2612" t="s">
        <v>18</v>
      </c>
      <c r="C2612" t="s">
        <v>19</v>
      </c>
      <c r="D2612" t="s">
        <v>30</v>
      </c>
      <c r="E2612" t="s">
        <v>177</v>
      </c>
      <c r="F2612" t="s">
        <v>129</v>
      </c>
      <c r="G2612" t="s">
        <v>28</v>
      </c>
      <c r="H2612" t="s">
        <v>120</v>
      </c>
      <c r="I2612">
        <v>1</v>
      </c>
      <c r="J2612">
        <v>954752.64</v>
      </c>
      <c r="K2612">
        <v>22</v>
      </c>
    </row>
    <row r="2613" spans="1:11" x14ac:dyDescent="0.25">
      <c r="A2613">
        <v>2013</v>
      </c>
      <c r="B2613" t="s">
        <v>18</v>
      </c>
      <c r="C2613" t="s">
        <v>19</v>
      </c>
      <c r="D2613" t="s">
        <v>30</v>
      </c>
      <c r="E2613" t="s">
        <v>198</v>
      </c>
      <c r="F2613" t="s">
        <v>129</v>
      </c>
      <c r="G2613" t="s">
        <v>28</v>
      </c>
      <c r="H2613" t="s">
        <v>204</v>
      </c>
      <c r="I2613">
        <v>1</v>
      </c>
      <c r="J2613">
        <v>525000</v>
      </c>
      <c r="K2613">
        <v>4</v>
      </c>
    </row>
    <row r="2614" spans="1:11" x14ac:dyDescent="0.25">
      <c r="A2614">
        <v>2013</v>
      </c>
      <c r="B2614" t="s">
        <v>18</v>
      </c>
      <c r="C2614" t="s">
        <v>19</v>
      </c>
      <c r="D2614" t="s">
        <v>30</v>
      </c>
      <c r="E2614" t="s">
        <v>198</v>
      </c>
      <c r="F2614" t="s">
        <v>129</v>
      </c>
      <c r="G2614" t="s">
        <v>28</v>
      </c>
      <c r="H2614" t="s">
        <v>233</v>
      </c>
      <c r="I2614">
        <v>1</v>
      </c>
      <c r="J2614">
        <v>0</v>
      </c>
      <c r="K2614">
        <v>1</v>
      </c>
    </row>
    <row r="2615" spans="1:11" x14ac:dyDescent="0.25">
      <c r="A2615">
        <v>2013</v>
      </c>
      <c r="B2615" t="s">
        <v>18</v>
      </c>
      <c r="C2615" t="s">
        <v>19</v>
      </c>
      <c r="D2615" t="s">
        <v>30</v>
      </c>
      <c r="E2615" t="s">
        <v>217</v>
      </c>
      <c r="F2615" t="s">
        <v>129</v>
      </c>
      <c r="G2615" t="s">
        <v>28</v>
      </c>
      <c r="H2615" t="s">
        <v>145</v>
      </c>
      <c r="I2615">
        <v>1</v>
      </c>
      <c r="J2615">
        <v>3576718</v>
      </c>
      <c r="K2615">
        <v>4</v>
      </c>
    </row>
    <row r="2616" spans="1:11" x14ac:dyDescent="0.25">
      <c r="A2616">
        <v>2013</v>
      </c>
      <c r="B2616" t="s">
        <v>18</v>
      </c>
      <c r="C2616" t="s">
        <v>19</v>
      </c>
      <c r="D2616" t="s">
        <v>30</v>
      </c>
      <c r="E2616" t="s">
        <v>217</v>
      </c>
      <c r="F2616" t="s">
        <v>129</v>
      </c>
      <c r="G2616" t="s">
        <v>28</v>
      </c>
      <c r="H2616" t="s">
        <v>120</v>
      </c>
      <c r="I2616">
        <v>1</v>
      </c>
      <c r="J2616">
        <v>188747009</v>
      </c>
      <c r="K2616">
        <v>10</v>
      </c>
    </row>
    <row r="2617" spans="1:11" x14ac:dyDescent="0.25">
      <c r="A2617">
        <v>2013</v>
      </c>
      <c r="B2617" t="s">
        <v>18</v>
      </c>
      <c r="C2617" t="s">
        <v>19</v>
      </c>
      <c r="D2617" t="s">
        <v>30</v>
      </c>
      <c r="E2617" t="s">
        <v>266</v>
      </c>
      <c r="F2617" t="s">
        <v>129</v>
      </c>
      <c r="G2617" t="s">
        <v>28</v>
      </c>
      <c r="H2617" t="s">
        <v>120</v>
      </c>
      <c r="I2617">
        <v>1</v>
      </c>
      <c r="J2617">
        <v>54235.63</v>
      </c>
      <c r="K2617">
        <v>1</v>
      </c>
    </row>
    <row r="2618" spans="1:11" x14ac:dyDescent="0.25">
      <c r="A2618">
        <v>2013</v>
      </c>
      <c r="B2618" t="s">
        <v>18</v>
      </c>
      <c r="C2618" t="s">
        <v>19</v>
      </c>
      <c r="D2618" t="s">
        <v>30</v>
      </c>
      <c r="E2618" t="s">
        <v>222</v>
      </c>
      <c r="F2618" t="s">
        <v>129</v>
      </c>
      <c r="G2618" t="s">
        <v>28</v>
      </c>
      <c r="H2618" t="s">
        <v>120</v>
      </c>
      <c r="I2618">
        <v>1</v>
      </c>
      <c r="J2618">
        <v>5683872.0099999998</v>
      </c>
      <c r="K2618">
        <v>3</v>
      </c>
    </row>
    <row r="2619" spans="1:11" x14ac:dyDescent="0.25">
      <c r="A2619">
        <v>2013</v>
      </c>
      <c r="B2619" t="s">
        <v>18</v>
      </c>
      <c r="C2619" t="s">
        <v>19</v>
      </c>
      <c r="D2619" t="s">
        <v>36</v>
      </c>
      <c r="E2619" t="s">
        <v>153</v>
      </c>
      <c r="F2619" t="s">
        <v>116</v>
      </c>
      <c r="G2619" t="s">
        <v>28</v>
      </c>
      <c r="H2619" t="s">
        <v>120</v>
      </c>
      <c r="I2619">
        <v>1</v>
      </c>
      <c r="J2619">
        <v>5096799.07</v>
      </c>
      <c r="K2619">
        <v>7</v>
      </c>
    </row>
    <row r="2620" spans="1:11" x14ac:dyDescent="0.25">
      <c r="A2620">
        <v>2013</v>
      </c>
      <c r="B2620" t="s">
        <v>18</v>
      </c>
      <c r="C2620" t="s">
        <v>19</v>
      </c>
      <c r="D2620" t="s">
        <v>42</v>
      </c>
      <c r="E2620" t="s">
        <v>115</v>
      </c>
      <c r="F2620" t="s">
        <v>116</v>
      </c>
      <c r="G2620" t="s">
        <v>224</v>
      </c>
      <c r="H2620" t="s">
        <v>122</v>
      </c>
      <c r="I2620">
        <v>1</v>
      </c>
      <c r="J2620">
        <v>6877406</v>
      </c>
      <c r="K2620">
        <v>2</v>
      </c>
    </row>
    <row r="2621" spans="1:11" x14ac:dyDescent="0.25">
      <c r="A2621">
        <v>2013</v>
      </c>
      <c r="B2621" t="s">
        <v>18</v>
      </c>
      <c r="C2621" t="s">
        <v>19</v>
      </c>
      <c r="D2621" t="s">
        <v>42</v>
      </c>
      <c r="E2621" t="s">
        <v>141</v>
      </c>
      <c r="F2621" t="s">
        <v>142</v>
      </c>
      <c r="G2621" t="s">
        <v>28</v>
      </c>
      <c r="H2621" t="s">
        <v>120</v>
      </c>
      <c r="I2621">
        <v>1</v>
      </c>
      <c r="J2621">
        <v>14365362.560000001</v>
      </c>
      <c r="K2621">
        <v>14</v>
      </c>
    </row>
    <row r="2622" spans="1:11" x14ac:dyDescent="0.25">
      <c r="A2622">
        <v>2013</v>
      </c>
      <c r="B2622" t="s">
        <v>18</v>
      </c>
      <c r="C2622" t="s">
        <v>19</v>
      </c>
      <c r="D2622" t="s">
        <v>42</v>
      </c>
      <c r="E2622" t="s">
        <v>141</v>
      </c>
      <c r="F2622" t="s">
        <v>142</v>
      </c>
      <c r="G2622" t="s">
        <v>137</v>
      </c>
      <c r="H2622" t="s">
        <v>145</v>
      </c>
      <c r="I2622">
        <v>1</v>
      </c>
      <c r="J2622">
        <v>26433656.07</v>
      </c>
      <c r="K2622">
        <v>22</v>
      </c>
    </row>
    <row r="2623" spans="1:11" x14ac:dyDescent="0.25">
      <c r="A2623">
        <v>2012</v>
      </c>
      <c r="B2623" t="s">
        <v>18</v>
      </c>
      <c r="C2623" t="s">
        <v>19</v>
      </c>
      <c r="D2623" t="s">
        <v>50</v>
      </c>
      <c r="E2623" t="s">
        <v>279</v>
      </c>
      <c r="F2623" t="s">
        <v>136</v>
      </c>
      <c r="G2623" t="s">
        <v>147</v>
      </c>
      <c r="H2623" t="s">
        <v>120</v>
      </c>
      <c r="I2623">
        <v>1</v>
      </c>
      <c r="J2623">
        <v>928455.87349999999</v>
      </c>
      <c r="K2623">
        <v>13</v>
      </c>
    </row>
    <row r="2624" spans="1:11" x14ac:dyDescent="0.25">
      <c r="A2624">
        <v>2012</v>
      </c>
      <c r="B2624" t="s">
        <v>18</v>
      </c>
      <c r="C2624" t="s">
        <v>19</v>
      </c>
      <c r="D2624" t="s">
        <v>50</v>
      </c>
      <c r="E2624" t="s">
        <v>263</v>
      </c>
      <c r="F2624" t="s">
        <v>171</v>
      </c>
      <c r="G2624" t="s">
        <v>137</v>
      </c>
      <c r="H2624" t="s">
        <v>145</v>
      </c>
      <c r="I2624">
        <v>1</v>
      </c>
      <c r="J2624">
        <v>15443515</v>
      </c>
      <c r="K2624">
        <v>4</v>
      </c>
    </row>
    <row r="2625" spans="1:11" x14ac:dyDescent="0.25">
      <c r="A2625">
        <v>2012</v>
      </c>
      <c r="B2625" t="s">
        <v>18</v>
      </c>
      <c r="C2625" t="s">
        <v>19</v>
      </c>
      <c r="D2625" t="s">
        <v>38</v>
      </c>
      <c r="E2625" t="s">
        <v>317</v>
      </c>
      <c r="F2625" t="s">
        <v>124</v>
      </c>
      <c r="G2625" t="s">
        <v>147</v>
      </c>
      <c r="H2625" t="s">
        <v>204</v>
      </c>
      <c r="I2625">
        <v>1</v>
      </c>
      <c r="J2625">
        <v>374963.00290000002</v>
      </c>
      <c r="K2625">
        <v>19</v>
      </c>
    </row>
    <row r="2626" spans="1:11" x14ac:dyDescent="0.25">
      <c r="A2626">
        <v>2012</v>
      </c>
      <c r="B2626" t="s">
        <v>18</v>
      </c>
      <c r="C2626" t="s">
        <v>19</v>
      </c>
      <c r="D2626" t="s">
        <v>38</v>
      </c>
      <c r="E2626" t="s">
        <v>143</v>
      </c>
      <c r="F2626" t="s">
        <v>124</v>
      </c>
      <c r="G2626" t="s">
        <v>137</v>
      </c>
      <c r="H2626" t="s">
        <v>145</v>
      </c>
      <c r="I2626">
        <v>1</v>
      </c>
      <c r="J2626">
        <v>33568232</v>
      </c>
      <c r="K2626">
        <v>34</v>
      </c>
    </row>
    <row r="2627" spans="1:11" x14ac:dyDescent="0.25">
      <c r="A2627">
        <v>2012</v>
      </c>
      <c r="B2627" t="s">
        <v>18</v>
      </c>
      <c r="C2627" t="s">
        <v>19</v>
      </c>
      <c r="D2627" t="s">
        <v>38</v>
      </c>
      <c r="E2627" t="s">
        <v>196</v>
      </c>
      <c r="F2627" t="s">
        <v>142</v>
      </c>
      <c r="G2627" t="s">
        <v>208</v>
      </c>
      <c r="H2627" t="s">
        <v>145</v>
      </c>
      <c r="I2627">
        <v>1</v>
      </c>
      <c r="J2627">
        <v>394000</v>
      </c>
      <c r="K2627">
        <v>4</v>
      </c>
    </row>
    <row r="2628" spans="1:11" x14ac:dyDescent="0.25">
      <c r="A2628">
        <v>2012</v>
      </c>
      <c r="B2628" t="s">
        <v>18</v>
      </c>
      <c r="C2628" t="s">
        <v>19</v>
      </c>
      <c r="D2628" t="s">
        <v>38</v>
      </c>
      <c r="E2628" t="s">
        <v>267</v>
      </c>
      <c r="F2628" t="s">
        <v>124</v>
      </c>
      <c r="G2628" t="s">
        <v>309</v>
      </c>
      <c r="H2628" t="s">
        <v>120</v>
      </c>
      <c r="I2628">
        <v>1</v>
      </c>
      <c r="J2628">
        <v>1289413374.2622001</v>
      </c>
      <c r="K2628">
        <v>25</v>
      </c>
    </row>
    <row r="2629" spans="1:11" x14ac:dyDescent="0.25">
      <c r="A2629">
        <v>2012</v>
      </c>
      <c r="B2629" t="s">
        <v>18</v>
      </c>
      <c r="C2629" t="s">
        <v>19</v>
      </c>
      <c r="D2629" t="s">
        <v>38</v>
      </c>
      <c r="E2629" t="s">
        <v>438</v>
      </c>
      <c r="F2629" t="s">
        <v>124</v>
      </c>
      <c r="G2629" t="s">
        <v>309</v>
      </c>
      <c r="H2629" t="s">
        <v>145</v>
      </c>
      <c r="I2629">
        <v>1</v>
      </c>
      <c r="J2629">
        <v>9037661</v>
      </c>
      <c r="K2629">
        <v>1</v>
      </c>
    </row>
    <row r="2630" spans="1:11" x14ac:dyDescent="0.25">
      <c r="A2630">
        <v>2012</v>
      </c>
      <c r="B2630" t="s">
        <v>18</v>
      </c>
      <c r="C2630" t="s">
        <v>19</v>
      </c>
      <c r="D2630" t="s">
        <v>38</v>
      </c>
      <c r="E2630" t="s">
        <v>123</v>
      </c>
      <c r="F2630" t="s">
        <v>124</v>
      </c>
      <c r="G2630" t="s">
        <v>28</v>
      </c>
      <c r="H2630" t="s">
        <v>120</v>
      </c>
      <c r="I2630">
        <v>1</v>
      </c>
      <c r="J2630">
        <v>2390869.5</v>
      </c>
      <c r="K2630">
        <v>4</v>
      </c>
    </row>
    <row r="2631" spans="1:11" x14ac:dyDescent="0.25">
      <c r="A2631">
        <v>2012</v>
      </c>
      <c r="B2631" t="s">
        <v>18</v>
      </c>
      <c r="C2631" t="s">
        <v>19</v>
      </c>
      <c r="D2631" t="s">
        <v>38</v>
      </c>
      <c r="E2631" t="s">
        <v>123</v>
      </c>
      <c r="F2631" t="s">
        <v>124</v>
      </c>
      <c r="G2631" t="s">
        <v>137</v>
      </c>
      <c r="H2631" t="s">
        <v>117</v>
      </c>
      <c r="I2631">
        <v>1</v>
      </c>
      <c r="J2631">
        <v>-24126.080099999999</v>
      </c>
      <c r="K2631">
        <v>1</v>
      </c>
    </row>
    <row r="2632" spans="1:11" x14ac:dyDescent="0.25">
      <c r="A2632">
        <v>2012</v>
      </c>
      <c r="B2632" t="s">
        <v>18</v>
      </c>
      <c r="C2632" t="s">
        <v>19</v>
      </c>
      <c r="D2632" t="s">
        <v>55</v>
      </c>
      <c r="E2632" t="s">
        <v>271</v>
      </c>
      <c r="F2632" t="s">
        <v>129</v>
      </c>
      <c r="G2632" t="s">
        <v>28</v>
      </c>
      <c r="H2632" t="s">
        <v>120</v>
      </c>
      <c r="I2632">
        <v>1</v>
      </c>
      <c r="J2632">
        <v>683036</v>
      </c>
      <c r="K2632">
        <v>1</v>
      </c>
    </row>
    <row r="2633" spans="1:11" x14ac:dyDescent="0.25">
      <c r="A2633">
        <v>2012</v>
      </c>
      <c r="B2633" t="s">
        <v>18</v>
      </c>
      <c r="C2633" t="s">
        <v>60</v>
      </c>
      <c r="D2633" t="s">
        <v>30</v>
      </c>
      <c r="E2633" t="s">
        <v>252</v>
      </c>
      <c r="F2633" t="s">
        <v>129</v>
      </c>
      <c r="G2633" t="s">
        <v>28</v>
      </c>
      <c r="H2633" t="s">
        <v>120</v>
      </c>
      <c r="I2633">
        <v>1</v>
      </c>
      <c r="J2633">
        <v>5858788.9101999998</v>
      </c>
      <c r="K2633">
        <v>27</v>
      </c>
    </row>
    <row r="2634" spans="1:11" x14ac:dyDescent="0.25">
      <c r="A2634">
        <v>2012</v>
      </c>
      <c r="B2634" t="s">
        <v>18</v>
      </c>
      <c r="C2634" t="s">
        <v>60</v>
      </c>
      <c r="D2634" t="s">
        <v>67</v>
      </c>
      <c r="E2634" t="s">
        <v>232</v>
      </c>
      <c r="F2634" t="s">
        <v>129</v>
      </c>
      <c r="G2634" t="s">
        <v>28</v>
      </c>
      <c r="H2634" t="s">
        <v>122</v>
      </c>
      <c r="I2634">
        <v>1</v>
      </c>
      <c r="J2634">
        <v>19249999.941399999</v>
      </c>
      <c r="K2634">
        <v>16</v>
      </c>
    </row>
    <row r="2635" spans="1:11" x14ac:dyDescent="0.25">
      <c r="A2635">
        <v>2012</v>
      </c>
      <c r="B2635" t="s">
        <v>18</v>
      </c>
      <c r="C2635" t="s">
        <v>60</v>
      </c>
      <c r="D2635" t="s">
        <v>38</v>
      </c>
      <c r="E2635" t="s">
        <v>221</v>
      </c>
      <c r="F2635" t="s">
        <v>129</v>
      </c>
      <c r="G2635" t="s">
        <v>28</v>
      </c>
      <c r="H2635" t="s">
        <v>120</v>
      </c>
      <c r="I2635">
        <v>1</v>
      </c>
      <c r="J2635">
        <v>-2061.0097999999998</v>
      </c>
      <c r="K2635">
        <v>4</v>
      </c>
    </row>
    <row r="2636" spans="1:11" x14ac:dyDescent="0.25">
      <c r="A2636">
        <v>2012</v>
      </c>
      <c r="B2636" t="s">
        <v>18</v>
      </c>
      <c r="C2636" t="s">
        <v>60</v>
      </c>
      <c r="D2636" t="s">
        <v>38</v>
      </c>
      <c r="E2636" t="s">
        <v>364</v>
      </c>
      <c r="F2636" t="s">
        <v>124</v>
      </c>
      <c r="G2636" t="s">
        <v>28</v>
      </c>
      <c r="H2636" t="s">
        <v>120</v>
      </c>
      <c r="I2636">
        <v>1</v>
      </c>
      <c r="J2636">
        <v>77635.721699999995</v>
      </c>
      <c r="K2636">
        <v>4</v>
      </c>
    </row>
    <row r="2637" spans="1:11" x14ac:dyDescent="0.25">
      <c r="A2637">
        <v>2012</v>
      </c>
      <c r="B2637" t="s">
        <v>18</v>
      </c>
      <c r="C2637" t="s">
        <v>60</v>
      </c>
      <c r="D2637" t="s">
        <v>55</v>
      </c>
      <c r="E2637" t="s">
        <v>209</v>
      </c>
      <c r="F2637" t="s">
        <v>124</v>
      </c>
      <c r="G2637" t="s">
        <v>28</v>
      </c>
      <c r="H2637" t="s">
        <v>145</v>
      </c>
      <c r="I2637">
        <v>1</v>
      </c>
      <c r="J2637">
        <v>0</v>
      </c>
      <c r="K2637">
        <v>4</v>
      </c>
    </row>
    <row r="2638" spans="1:11" x14ac:dyDescent="0.25">
      <c r="A2638">
        <v>2012</v>
      </c>
      <c r="B2638" t="s">
        <v>18</v>
      </c>
      <c r="C2638" t="s">
        <v>72</v>
      </c>
      <c r="D2638" t="s">
        <v>38</v>
      </c>
      <c r="E2638" t="s">
        <v>267</v>
      </c>
      <c r="F2638" t="s">
        <v>124</v>
      </c>
      <c r="G2638" t="s">
        <v>144</v>
      </c>
      <c r="H2638" t="s">
        <v>120</v>
      </c>
      <c r="I2638">
        <v>1</v>
      </c>
      <c r="J2638">
        <v>2807128</v>
      </c>
      <c r="K2638">
        <v>6</v>
      </c>
    </row>
    <row r="2639" spans="1:11" x14ac:dyDescent="0.25">
      <c r="A2639">
        <v>2012</v>
      </c>
      <c r="B2639" t="s">
        <v>18</v>
      </c>
      <c r="C2639" t="s">
        <v>29</v>
      </c>
      <c r="D2639" t="s">
        <v>20</v>
      </c>
      <c r="E2639" t="s">
        <v>343</v>
      </c>
      <c r="F2639" t="s">
        <v>116</v>
      </c>
      <c r="G2639" t="s">
        <v>28</v>
      </c>
      <c r="H2639" t="s">
        <v>127</v>
      </c>
      <c r="I2639">
        <v>1</v>
      </c>
      <c r="J2639">
        <v>0</v>
      </c>
      <c r="K2639">
        <v>0</v>
      </c>
    </row>
    <row r="2640" spans="1:11" x14ac:dyDescent="0.25">
      <c r="A2640">
        <v>2012</v>
      </c>
      <c r="B2640" t="s">
        <v>18</v>
      </c>
      <c r="C2640" t="s">
        <v>29</v>
      </c>
      <c r="D2640" t="s">
        <v>20</v>
      </c>
      <c r="E2640" t="s">
        <v>125</v>
      </c>
      <c r="F2640" t="s">
        <v>116</v>
      </c>
      <c r="G2640" t="s">
        <v>144</v>
      </c>
      <c r="H2640" t="s">
        <v>120</v>
      </c>
      <c r="I2640">
        <v>1</v>
      </c>
      <c r="J2640">
        <v>5211421</v>
      </c>
      <c r="K2640">
        <v>6</v>
      </c>
    </row>
    <row r="2641" spans="1:11" x14ac:dyDescent="0.25">
      <c r="A2641">
        <v>2012</v>
      </c>
      <c r="B2641" t="s">
        <v>18</v>
      </c>
      <c r="C2641" t="s">
        <v>29</v>
      </c>
      <c r="D2641" t="s">
        <v>20</v>
      </c>
      <c r="E2641" t="s">
        <v>121</v>
      </c>
      <c r="F2641" t="s">
        <v>116</v>
      </c>
      <c r="G2641" t="s">
        <v>28</v>
      </c>
      <c r="H2641" t="s">
        <v>120</v>
      </c>
      <c r="I2641">
        <v>1</v>
      </c>
      <c r="J2641">
        <v>20133680</v>
      </c>
      <c r="K2641">
        <v>3</v>
      </c>
    </row>
    <row r="2642" spans="1:11" x14ac:dyDescent="0.25">
      <c r="A2642">
        <v>2012</v>
      </c>
      <c r="B2642" t="s">
        <v>18</v>
      </c>
      <c r="C2642" t="s">
        <v>29</v>
      </c>
      <c r="D2642" t="s">
        <v>20</v>
      </c>
      <c r="E2642" t="s">
        <v>365</v>
      </c>
      <c r="F2642" t="s">
        <v>116</v>
      </c>
      <c r="G2642" t="s">
        <v>28</v>
      </c>
      <c r="H2642" t="s">
        <v>120</v>
      </c>
      <c r="I2642">
        <v>1</v>
      </c>
      <c r="J2642">
        <v>5464603.5</v>
      </c>
      <c r="K2642">
        <v>1</v>
      </c>
    </row>
    <row r="2643" spans="1:11" x14ac:dyDescent="0.25">
      <c r="A2643">
        <v>2012</v>
      </c>
      <c r="B2643" t="s">
        <v>18</v>
      </c>
      <c r="C2643" t="s">
        <v>29</v>
      </c>
      <c r="D2643" t="s">
        <v>30</v>
      </c>
      <c r="E2643" t="s">
        <v>162</v>
      </c>
      <c r="F2643" t="s">
        <v>129</v>
      </c>
      <c r="G2643" t="s">
        <v>28</v>
      </c>
      <c r="H2643" t="s">
        <v>120</v>
      </c>
      <c r="I2643">
        <v>1</v>
      </c>
      <c r="J2643">
        <v>8531926.3926999997</v>
      </c>
      <c r="K2643">
        <v>27</v>
      </c>
    </row>
    <row r="2644" spans="1:11" x14ac:dyDescent="0.25">
      <c r="A2644">
        <v>2012</v>
      </c>
      <c r="B2644" t="s">
        <v>18</v>
      </c>
      <c r="C2644" t="s">
        <v>29</v>
      </c>
      <c r="D2644" t="s">
        <v>36</v>
      </c>
      <c r="E2644" t="s">
        <v>133</v>
      </c>
      <c r="F2644" t="s">
        <v>129</v>
      </c>
      <c r="G2644" t="s">
        <v>28</v>
      </c>
      <c r="H2644" t="s">
        <v>120</v>
      </c>
      <c r="I2644">
        <v>1</v>
      </c>
      <c r="J2644">
        <v>5006106.2030999996</v>
      </c>
      <c r="K2644">
        <v>23</v>
      </c>
    </row>
    <row r="2645" spans="1:11" x14ac:dyDescent="0.25">
      <c r="A2645">
        <v>2012</v>
      </c>
      <c r="B2645" t="s">
        <v>18</v>
      </c>
      <c r="C2645" t="s">
        <v>29</v>
      </c>
      <c r="D2645" t="s">
        <v>36</v>
      </c>
      <c r="E2645" t="s">
        <v>164</v>
      </c>
      <c r="F2645" t="s">
        <v>129</v>
      </c>
      <c r="G2645" t="s">
        <v>28</v>
      </c>
      <c r="H2645" t="s">
        <v>131</v>
      </c>
      <c r="I2645">
        <v>1</v>
      </c>
      <c r="J2645">
        <v>0</v>
      </c>
      <c r="K2645">
        <v>0</v>
      </c>
    </row>
    <row r="2646" spans="1:11" x14ac:dyDescent="0.25">
      <c r="A2646">
        <v>2012</v>
      </c>
      <c r="B2646" t="s">
        <v>18</v>
      </c>
      <c r="C2646" t="s">
        <v>29</v>
      </c>
      <c r="D2646" t="s">
        <v>42</v>
      </c>
      <c r="E2646" t="s">
        <v>258</v>
      </c>
      <c r="F2646" t="s">
        <v>129</v>
      </c>
      <c r="G2646" t="s">
        <v>28</v>
      </c>
      <c r="H2646" t="s">
        <v>145</v>
      </c>
      <c r="I2646">
        <v>1</v>
      </c>
      <c r="J2646">
        <v>470081</v>
      </c>
      <c r="K2646">
        <v>2</v>
      </c>
    </row>
    <row r="2647" spans="1:11" x14ac:dyDescent="0.25">
      <c r="A2647">
        <v>2012</v>
      </c>
      <c r="B2647" t="s">
        <v>18</v>
      </c>
      <c r="C2647" t="s">
        <v>29</v>
      </c>
      <c r="D2647" t="s">
        <v>42</v>
      </c>
      <c r="E2647" t="s">
        <v>371</v>
      </c>
      <c r="F2647" t="s">
        <v>142</v>
      </c>
      <c r="G2647" t="s">
        <v>28</v>
      </c>
      <c r="H2647" t="s">
        <v>184</v>
      </c>
      <c r="I2647">
        <v>1</v>
      </c>
      <c r="J2647">
        <v>30869408</v>
      </c>
      <c r="K2647">
        <v>3</v>
      </c>
    </row>
    <row r="2648" spans="1:11" x14ac:dyDescent="0.25">
      <c r="A2648">
        <v>2012</v>
      </c>
      <c r="B2648" t="s">
        <v>18</v>
      </c>
      <c r="C2648" t="s">
        <v>29</v>
      </c>
      <c r="D2648" t="s">
        <v>52</v>
      </c>
      <c r="E2648" t="s">
        <v>134</v>
      </c>
      <c r="F2648" t="s">
        <v>116</v>
      </c>
      <c r="G2648" t="s">
        <v>28</v>
      </c>
      <c r="H2648" t="s">
        <v>120</v>
      </c>
      <c r="I2648">
        <v>1</v>
      </c>
      <c r="J2648">
        <v>-4861544.5</v>
      </c>
      <c r="K2648">
        <v>2</v>
      </c>
    </row>
    <row r="2649" spans="1:11" x14ac:dyDescent="0.25">
      <c r="A2649">
        <v>2012</v>
      </c>
      <c r="B2649" t="s">
        <v>18</v>
      </c>
      <c r="C2649" t="s">
        <v>29</v>
      </c>
      <c r="D2649" t="s">
        <v>50</v>
      </c>
      <c r="E2649" t="s">
        <v>242</v>
      </c>
      <c r="F2649" t="s">
        <v>171</v>
      </c>
      <c r="G2649" t="s">
        <v>28</v>
      </c>
      <c r="H2649" t="s">
        <v>120</v>
      </c>
      <c r="I2649">
        <v>1</v>
      </c>
      <c r="J2649">
        <v>56286</v>
      </c>
      <c r="K2649">
        <v>2</v>
      </c>
    </row>
    <row r="2650" spans="1:11" x14ac:dyDescent="0.25">
      <c r="A2650">
        <v>2012</v>
      </c>
      <c r="B2650" t="s">
        <v>18</v>
      </c>
      <c r="C2650" t="s">
        <v>29</v>
      </c>
      <c r="D2650" t="s">
        <v>50</v>
      </c>
      <c r="E2650" t="s">
        <v>439</v>
      </c>
      <c r="F2650" t="s">
        <v>136</v>
      </c>
      <c r="G2650" t="s">
        <v>28</v>
      </c>
      <c r="H2650" t="s">
        <v>120</v>
      </c>
      <c r="I2650">
        <v>1</v>
      </c>
      <c r="J2650">
        <v>27145.269499999999</v>
      </c>
      <c r="K2650">
        <v>4</v>
      </c>
    </row>
    <row r="2651" spans="1:11" x14ac:dyDescent="0.25">
      <c r="A2651">
        <v>2012</v>
      </c>
      <c r="B2651" t="s">
        <v>18</v>
      </c>
      <c r="C2651" t="s">
        <v>78</v>
      </c>
      <c r="D2651" t="s">
        <v>20</v>
      </c>
      <c r="E2651" t="s">
        <v>192</v>
      </c>
      <c r="F2651" t="s">
        <v>116</v>
      </c>
      <c r="G2651" t="s">
        <v>28</v>
      </c>
      <c r="H2651" t="s">
        <v>120</v>
      </c>
      <c r="I2651">
        <v>1</v>
      </c>
      <c r="J2651">
        <v>-451660</v>
      </c>
      <c r="K2651">
        <v>1</v>
      </c>
    </row>
    <row r="2652" spans="1:11" x14ac:dyDescent="0.25">
      <c r="A2652">
        <v>2012</v>
      </c>
      <c r="B2652" t="s">
        <v>18</v>
      </c>
      <c r="C2652" t="s">
        <v>78</v>
      </c>
      <c r="D2652" t="s">
        <v>42</v>
      </c>
      <c r="E2652" t="s">
        <v>115</v>
      </c>
      <c r="F2652" t="s">
        <v>116</v>
      </c>
      <c r="G2652" t="s">
        <v>309</v>
      </c>
      <c r="H2652" t="s">
        <v>122</v>
      </c>
      <c r="I2652">
        <v>1</v>
      </c>
      <c r="J2652">
        <v>15342504</v>
      </c>
      <c r="K2652">
        <v>14</v>
      </c>
    </row>
    <row r="2653" spans="1:11" x14ac:dyDescent="0.25">
      <c r="A2653">
        <v>2012</v>
      </c>
      <c r="B2653" t="s">
        <v>18</v>
      </c>
      <c r="C2653" t="s">
        <v>78</v>
      </c>
      <c r="D2653" t="s">
        <v>42</v>
      </c>
      <c r="E2653" t="s">
        <v>115</v>
      </c>
      <c r="F2653" t="s">
        <v>116</v>
      </c>
      <c r="G2653" t="s">
        <v>224</v>
      </c>
      <c r="H2653" t="s">
        <v>122</v>
      </c>
      <c r="I2653">
        <v>1</v>
      </c>
      <c r="J2653">
        <v>-701465.84779999999</v>
      </c>
      <c r="K2653">
        <v>6</v>
      </c>
    </row>
    <row r="2654" spans="1:11" x14ac:dyDescent="0.25">
      <c r="A2654">
        <v>2012</v>
      </c>
      <c r="B2654" t="s">
        <v>18</v>
      </c>
      <c r="C2654" t="s">
        <v>78</v>
      </c>
      <c r="D2654" t="s">
        <v>67</v>
      </c>
      <c r="E2654" t="s">
        <v>183</v>
      </c>
      <c r="F2654" t="s">
        <v>129</v>
      </c>
      <c r="G2654" t="s">
        <v>28</v>
      </c>
      <c r="H2654" t="s">
        <v>120</v>
      </c>
      <c r="I2654">
        <v>1</v>
      </c>
      <c r="J2654">
        <v>-138104.5626</v>
      </c>
      <c r="K2654">
        <v>2</v>
      </c>
    </row>
    <row r="2655" spans="1:11" x14ac:dyDescent="0.25">
      <c r="A2655">
        <v>2012</v>
      </c>
      <c r="B2655" t="s">
        <v>18</v>
      </c>
      <c r="C2655" t="s">
        <v>78</v>
      </c>
      <c r="D2655" t="s">
        <v>38</v>
      </c>
      <c r="E2655" t="s">
        <v>196</v>
      </c>
      <c r="F2655" t="s">
        <v>142</v>
      </c>
      <c r="G2655" t="s">
        <v>126</v>
      </c>
      <c r="H2655" t="s">
        <v>127</v>
      </c>
      <c r="I2655">
        <v>1</v>
      </c>
      <c r="J2655">
        <v>-735917</v>
      </c>
      <c r="K2655">
        <v>1</v>
      </c>
    </row>
    <row r="2656" spans="1:11" x14ac:dyDescent="0.25">
      <c r="A2656">
        <v>2013</v>
      </c>
      <c r="B2656" t="s">
        <v>18</v>
      </c>
      <c r="C2656" t="s">
        <v>19</v>
      </c>
      <c r="D2656" t="s">
        <v>20</v>
      </c>
      <c r="E2656" t="s">
        <v>152</v>
      </c>
      <c r="F2656" t="s">
        <v>116</v>
      </c>
      <c r="G2656" t="s">
        <v>28</v>
      </c>
      <c r="H2656" t="s">
        <v>120</v>
      </c>
      <c r="I2656">
        <v>1</v>
      </c>
      <c r="J2656">
        <v>22614078</v>
      </c>
      <c r="K2656">
        <v>2</v>
      </c>
    </row>
    <row r="2657" spans="1:11" x14ac:dyDescent="0.25">
      <c r="A2657">
        <v>2013</v>
      </c>
      <c r="B2657" t="s">
        <v>18</v>
      </c>
      <c r="C2657" t="s">
        <v>19</v>
      </c>
      <c r="D2657" t="s">
        <v>20</v>
      </c>
      <c r="E2657" t="s">
        <v>118</v>
      </c>
      <c r="F2657" t="s">
        <v>116</v>
      </c>
      <c r="G2657" t="s">
        <v>28</v>
      </c>
      <c r="H2657" t="s">
        <v>145</v>
      </c>
      <c r="I2657">
        <v>1</v>
      </c>
      <c r="J2657">
        <v>0</v>
      </c>
      <c r="K2657">
        <v>1</v>
      </c>
    </row>
    <row r="2658" spans="1:11" x14ac:dyDescent="0.25">
      <c r="A2658">
        <v>2013</v>
      </c>
      <c r="B2658" t="s">
        <v>18</v>
      </c>
      <c r="C2658" t="s">
        <v>19</v>
      </c>
      <c r="D2658" t="s">
        <v>67</v>
      </c>
      <c r="E2658" t="s">
        <v>297</v>
      </c>
      <c r="F2658" t="s">
        <v>129</v>
      </c>
      <c r="G2658" t="s">
        <v>28</v>
      </c>
      <c r="H2658" t="s">
        <v>120</v>
      </c>
      <c r="I2658">
        <v>1</v>
      </c>
      <c r="J2658">
        <v>0</v>
      </c>
      <c r="K2658">
        <v>1</v>
      </c>
    </row>
    <row r="2659" spans="1:11" x14ac:dyDescent="0.25">
      <c r="A2659">
        <v>2013</v>
      </c>
      <c r="B2659" t="s">
        <v>18</v>
      </c>
      <c r="C2659" t="s">
        <v>19</v>
      </c>
      <c r="D2659" t="s">
        <v>67</v>
      </c>
      <c r="E2659" t="s">
        <v>297</v>
      </c>
      <c r="F2659" t="s">
        <v>129</v>
      </c>
      <c r="G2659" t="s">
        <v>288</v>
      </c>
      <c r="H2659" t="s">
        <v>204</v>
      </c>
      <c r="I2659">
        <v>1</v>
      </c>
      <c r="J2659">
        <v>-71389.149999999994</v>
      </c>
      <c r="K2659">
        <v>1</v>
      </c>
    </row>
    <row r="2660" spans="1:11" x14ac:dyDescent="0.25">
      <c r="A2660">
        <v>2013</v>
      </c>
      <c r="B2660" t="s">
        <v>18</v>
      </c>
      <c r="C2660" t="s">
        <v>19</v>
      </c>
      <c r="D2660" t="s">
        <v>67</v>
      </c>
      <c r="E2660" t="s">
        <v>181</v>
      </c>
      <c r="F2660" t="s">
        <v>129</v>
      </c>
      <c r="G2660" t="s">
        <v>336</v>
      </c>
      <c r="H2660" t="s">
        <v>233</v>
      </c>
      <c r="I2660">
        <v>1</v>
      </c>
      <c r="J2660">
        <v>0</v>
      </c>
      <c r="K2660">
        <v>2</v>
      </c>
    </row>
    <row r="2661" spans="1:11" x14ac:dyDescent="0.25">
      <c r="A2661">
        <v>2013</v>
      </c>
      <c r="B2661" t="s">
        <v>18</v>
      </c>
      <c r="C2661" t="s">
        <v>19</v>
      </c>
      <c r="D2661" t="s">
        <v>67</v>
      </c>
      <c r="E2661" t="s">
        <v>422</v>
      </c>
      <c r="F2661" t="s">
        <v>129</v>
      </c>
      <c r="G2661" t="s">
        <v>28</v>
      </c>
      <c r="H2661" t="s">
        <v>120</v>
      </c>
      <c r="I2661">
        <v>1</v>
      </c>
      <c r="J2661">
        <v>13530.05</v>
      </c>
      <c r="K2661">
        <v>1</v>
      </c>
    </row>
    <row r="2662" spans="1:11" x14ac:dyDescent="0.25">
      <c r="A2662">
        <v>2013</v>
      </c>
      <c r="B2662" t="s">
        <v>18</v>
      </c>
      <c r="C2662" t="s">
        <v>19</v>
      </c>
      <c r="D2662" t="s">
        <v>67</v>
      </c>
      <c r="E2662" t="s">
        <v>232</v>
      </c>
      <c r="F2662" t="s">
        <v>129</v>
      </c>
      <c r="G2662" t="s">
        <v>28</v>
      </c>
      <c r="H2662" t="s">
        <v>240</v>
      </c>
      <c r="I2662">
        <v>1</v>
      </c>
      <c r="J2662">
        <v>0</v>
      </c>
      <c r="K2662">
        <v>1</v>
      </c>
    </row>
    <row r="2663" spans="1:11" x14ac:dyDescent="0.25">
      <c r="A2663">
        <v>2013</v>
      </c>
      <c r="B2663" t="s">
        <v>18</v>
      </c>
      <c r="C2663" t="s">
        <v>19</v>
      </c>
      <c r="D2663" t="s">
        <v>67</v>
      </c>
      <c r="E2663" t="s">
        <v>232</v>
      </c>
      <c r="F2663" t="s">
        <v>129</v>
      </c>
      <c r="G2663" t="s">
        <v>28</v>
      </c>
      <c r="H2663" t="s">
        <v>204</v>
      </c>
      <c r="I2663">
        <v>1</v>
      </c>
      <c r="J2663">
        <v>3058368.56</v>
      </c>
      <c r="K2663">
        <v>9</v>
      </c>
    </row>
    <row r="2664" spans="1:11" x14ac:dyDescent="0.25">
      <c r="A2664">
        <v>2013</v>
      </c>
      <c r="B2664" t="s">
        <v>18</v>
      </c>
      <c r="C2664" t="s">
        <v>19</v>
      </c>
      <c r="D2664" t="s">
        <v>67</v>
      </c>
      <c r="E2664" t="s">
        <v>232</v>
      </c>
      <c r="F2664" t="s">
        <v>129</v>
      </c>
      <c r="G2664" t="s">
        <v>28</v>
      </c>
      <c r="H2664" t="s">
        <v>233</v>
      </c>
      <c r="I2664">
        <v>1</v>
      </c>
      <c r="J2664">
        <v>-30000</v>
      </c>
      <c r="K2664">
        <v>1</v>
      </c>
    </row>
    <row r="2665" spans="1:11" x14ac:dyDescent="0.25">
      <c r="A2665">
        <v>2013</v>
      </c>
      <c r="B2665" t="s">
        <v>18</v>
      </c>
      <c r="C2665" t="s">
        <v>19</v>
      </c>
      <c r="D2665" t="s">
        <v>50</v>
      </c>
      <c r="E2665" t="s">
        <v>229</v>
      </c>
      <c r="F2665" t="s">
        <v>136</v>
      </c>
      <c r="G2665" t="s">
        <v>28</v>
      </c>
      <c r="H2665" t="s">
        <v>120</v>
      </c>
      <c r="I2665">
        <v>1</v>
      </c>
      <c r="J2665">
        <v>2195388.17</v>
      </c>
      <c r="K2665">
        <v>2</v>
      </c>
    </row>
    <row r="2666" spans="1:11" x14ac:dyDescent="0.25">
      <c r="A2666">
        <v>2013</v>
      </c>
      <c r="B2666" t="s">
        <v>18</v>
      </c>
      <c r="C2666" t="s">
        <v>19</v>
      </c>
      <c r="D2666" t="s">
        <v>50</v>
      </c>
      <c r="E2666" t="s">
        <v>415</v>
      </c>
      <c r="F2666" t="s">
        <v>136</v>
      </c>
      <c r="G2666" t="s">
        <v>28</v>
      </c>
      <c r="H2666" t="s">
        <v>145</v>
      </c>
      <c r="I2666">
        <v>1</v>
      </c>
      <c r="J2666">
        <v>268500</v>
      </c>
      <c r="K2666">
        <v>1</v>
      </c>
    </row>
    <row r="2667" spans="1:11" x14ac:dyDescent="0.25">
      <c r="A2667">
        <v>2013</v>
      </c>
      <c r="B2667" t="s">
        <v>18</v>
      </c>
      <c r="C2667" t="s">
        <v>19</v>
      </c>
      <c r="D2667" t="s">
        <v>50</v>
      </c>
      <c r="E2667" t="s">
        <v>429</v>
      </c>
      <c r="F2667" t="s">
        <v>171</v>
      </c>
      <c r="G2667" t="s">
        <v>144</v>
      </c>
      <c r="H2667" t="s">
        <v>155</v>
      </c>
      <c r="I2667">
        <v>1</v>
      </c>
      <c r="J2667">
        <v>17249681.690000001</v>
      </c>
      <c r="K2667">
        <v>14</v>
      </c>
    </row>
    <row r="2668" spans="1:11" x14ac:dyDescent="0.25">
      <c r="A2668">
        <v>2013</v>
      </c>
      <c r="B2668" t="s">
        <v>18</v>
      </c>
      <c r="C2668" t="s">
        <v>19</v>
      </c>
      <c r="D2668" t="s">
        <v>38</v>
      </c>
      <c r="E2668" t="s">
        <v>317</v>
      </c>
      <c r="F2668" t="s">
        <v>124</v>
      </c>
      <c r="G2668" t="s">
        <v>147</v>
      </c>
      <c r="H2668" t="s">
        <v>233</v>
      </c>
      <c r="I2668">
        <v>1</v>
      </c>
      <c r="J2668">
        <v>492574.4</v>
      </c>
      <c r="K2668">
        <v>6</v>
      </c>
    </row>
    <row r="2669" spans="1:11" x14ac:dyDescent="0.25">
      <c r="A2669">
        <v>2013</v>
      </c>
      <c r="B2669" t="s">
        <v>18</v>
      </c>
      <c r="C2669" t="s">
        <v>19</v>
      </c>
      <c r="D2669" t="s">
        <v>38</v>
      </c>
      <c r="E2669" t="s">
        <v>143</v>
      </c>
      <c r="F2669" t="s">
        <v>124</v>
      </c>
      <c r="G2669" t="s">
        <v>28</v>
      </c>
      <c r="H2669" t="s">
        <v>204</v>
      </c>
      <c r="I2669">
        <v>1</v>
      </c>
      <c r="J2669">
        <v>11139321.390000001</v>
      </c>
      <c r="K2669">
        <v>12</v>
      </c>
    </row>
    <row r="2670" spans="1:11" x14ac:dyDescent="0.25">
      <c r="A2670">
        <v>2013</v>
      </c>
      <c r="B2670" t="s">
        <v>18</v>
      </c>
      <c r="C2670" t="s">
        <v>19</v>
      </c>
      <c r="D2670" t="s">
        <v>38</v>
      </c>
      <c r="E2670" t="s">
        <v>196</v>
      </c>
      <c r="F2670" t="s">
        <v>142</v>
      </c>
      <c r="G2670" t="s">
        <v>244</v>
      </c>
      <c r="H2670" t="s">
        <v>122</v>
      </c>
      <c r="I2670">
        <v>1</v>
      </c>
      <c r="J2670">
        <v>31366110.48</v>
      </c>
      <c r="K2670">
        <v>9</v>
      </c>
    </row>
    <row r="2671" spans="1:11" x14ac:dyDescent="0.25">
      <c r="A2671">
        <v>2013</v>
      </c>
      <c r="B2671" t="s">
        <v>18</v>
      </c>
      <c r="C2671" t="s">
        <v>19</v>
      </c>
      <c r="D2671" t="s">
        <v>38</v>
      </c>
      <c r="E2671" t="s">
        <v>267</v>
      </c>
      <c r="F2671" t="s">
        <v>124</v>
      </c>
      <c r="G2671" t="s">
        <v>28</v>
      </c>
      <c r="H2671" t="s">
        <v>120</v>
      </c>
      <c r="I2671">
        <v>1</v>
      </c>
      <c r="J2671">
        <v>0</v>
      </c>
      <c r="K2671">
        <v>1</v>
      </c>
    </row>
    <row r="2672" spans="1:11" x14ac:dyDescent="0.25">
      <c r="A2672">
        <v>2013</v>
      </c>
      <c r="B2672" t="s">
        <v>18</v>
      </c>
      <c r="C2672" t="s">
        <v>19</v>
      </c>
      <c r="D2672" t="s">
        <v>38</v>
      </c>
      <c r="E2672" t="s">
        <v>191</v>
      </c>
      <c r="F2672" t="s">
        <v>124</v>
      </c>
      <c r="G2672" t="s">
        <v>28</v>
      </c>
      <c r="H2672" t="s">
        <v>120</v>
      </c>
      <c r="I2672">
        <v>1</v>
      </c>
      <c r="J2672">
        <v>3369536.06</v>
      </c>
      <c r="K2672">
        <v>5</v>
      </c>
    </row>
    <row r="2673" spans="1:11" x14ac:dyDescent="0.25">
      <c r="A2673">
        <v>2013</v>
      </c>
      <c r="B2673" t="s">
        <v>18</v>
      </c>
      <c r="C2673" t="s">
        <v>19</v>
      </c>
      <c r="D2673" t="s">
        <v>38</v>
      </c>
      <c r="E2673" t="s">
        <v>123</v>
      </c>
      <c r="F2673" t="s">
        <v>124</v>
      </c>
      <c r="G2673" t="s">
        <v>28</v>
      </c>
      <c r="H2673" t="s">
        <v>122</v>
      </c>
      <c r="I2673">
        <v>1</v>
      </c>
      <c r="J2673">
        <v>-8501.06</v>
      </c>
      <c r="K2673">
        <v>2</v>
      </c>
    </row>
    <row r="2674" spans="1:11" x14ac:dyDescent="0.25">
      <c r="A2674">
        <v>2013</v>
      </c>
      <c r="B2674" t="s">
        <v>18</v>
      </c>
      <c r="C2674" t="s">
        <v>19</v>
      </c>
      <c r="D2674" t="s">
        <v>55</v>
      </c>
      <c r="E2674" t="s">
        <v>433</v>
      </c>
      <c r="F2674" t="s">
        <v>159</v>
      </c>
      <c r="G2674" t="s">
        <v>434</v>
      </c>
      <c r="H2674" t="s">
        <v>145</v>
      </c>
      <c r="I2674">
        <v>1</v>
      </c>
      <c r="J2674">
        <v>616608</v>
      </c>
      <c r="K2674">
        <v>2</v>
      </c>
    </row>
    <row r="2675" spans="1:11" x14ac:dyDescent="0.25">
      <c r="A2675">
        <v>2013</v>
      </c>
      <c r="B2675" t="s">
        <v>18</v>
      </c>
      <c r="C2675" t="s">
        <v>19</v>
      </c>
      <c r="D2675" t="s">
        <v>55</v>
      </c>
      <c r="E2675" t="s">
        <v>440</v>
      </c>
      <c r="F2675" t="s">
        <v>124</v>
      </c>
      <c r="G2675" t="s">
        <v>28</v>
      </c>
      <c r="H2675" t="s">
        <v>120</v>
      </c>
      <c r="I2675">
        <v>1</v>
      </c>
      <c r="J2675">
        <v>42792.95</v>
      </c>
      <c r="K2675">
        <v>2</v>
      </c>
    </row>
    <row r="2676" spans="1:11" x14ac:dyDescent="0.25">
      <c r="A2676">
        <v>2013</v>
      </c>
      <c r="B2676" t="s">
        <v>18</v>
      </c>
      <c r="C2676" t="s">
        <v>60</v>
      </c>
      <c r="D2676" t="s">
        <v>20</v>
      </c>
      <c r="E2676" t="s">
        <v>118</v>
      </c>
      <c r="F2676" t="s">
        <v>116</v>
      </c>
      <c r="G2676" t="s">
        <v>285</v>
      </c>
      <c r="H2676" t="s">
        <v>127</v>
      </c>
      <c r="I2676">
        <v>1</v>
      </c>
      <c r="J2676">
        <v>-4336507.37</v>
      </c>
      <c r="K2676">
        <v>3</v>
      </c>
    </row>
    <row r="2677" spans="1:11" x14ac:dyDescent="0.25">
      <c r="A2677">
        <v>2013</v>
      </c>
      <c r="B2677" t="s">
        <v>18</v>
      </c>
      <c r="C2677" t="s">
        <v>60</v>
      </c>
      <c r="D2677" t="s">
        <v>20</v>
      </c>
      <c r="E2677" t="s">
        <v>125</v>
      </c>
      <c r="F2677" t="s">
        <v>116</v>
      </c>
      <c r="G2677" t="s">
        <v>237</v>
      </c>
      <c r="H2677" t="s">
        <v>120</v>
      </c>
      <c r="I2677">
        <v>1</v>
      </c>
      <c r="J2677">
        <v>284169784.63</v>
      </c>
      <c r="K2677">
        <v>118</v>
      </c>
    </row>
    <row r="2678" spans="1:11" x14ac:dyDescent="0.25">
      <c r="A2678">
        <v>2013</v>
      </c>
      <c r="B2678" t="s">
        <v>18</v>
      </c>
      <c r="C2678" t="s">
        <v>60</v>
      </c>
      <c r="D2678" t="s">
        <v>30</v>
      </c>
      <c r="E2678" t="s">
        <v>202</v>
      </c>
      <c r="F2678" t="s">
        <v>129</v>
      </c>
      <c r="G2678" t="s">
        <v>28</v>
      </c>
      <c r="H2678" t="s">
        <v>120</v>
      </c>
      <c r="I2678">
        <v>1</v>
      </c>
      <c r="J2678">
        <v>91333.88</v>
      </c>
      <c r="K2678">
        <v>6</v>
      </c>
    </row>
    <row r="2679" spans="1:11" x14ac:dyDescent="0.25">
      <c r="A2679">
        <v>2013</v>
      </c>
      <c r="B2679" t="s">
        <v>18</v>
      </c>
      <c r="C2679" t="s">
        <v>60</v>
      </c>
      <c r="D2679" t="s">
        <v>42</v>
      </c>
      <c r="E2679" t="s">
        <v>441</v>
      </c>
      <c r="F2679" t="s">
        <v>171</v>
      </c>
      <c r="G2679" t="s">
        <v>28</v>
      </c>
      <c r="H2679" t="s">
        <v>120</v>
      </c>
      <c r="I2679">
        <v>1</v>
      </c>
      <c r="J2679">
        <v>176869.72</v>
      </c>
      <c r="K2679">
        <v>3</v>
      </c>
    </row>
    <row r="2680" spans="1:11" x14ac:dyDescent="0.25">
      <c r="A2680">
        <v>2013</v>
      </c>
      <c r="B2680" t="s">
        <v>18</v>
      </c>
      <c r="C2680" t="s">
        <v>60</v>
      </c>
      <c r="D2680" t="s">
        <v>42</v>
      </c>
      <c r="E2680" t="s">
        <v>304</v>
      </c>
      <c r="F2680" t="s">
        <v>142</v>
      </c>
      <c r="G2680" t="s">
        <v>144</v>
      </c>
      <c r="H2680" t="s">
        <v>127</v>
      </c>
      <c r="I2680">
        <v>1</v>
      </c>
      <c r="J2680">
        <v>46536594.25</v>
      </c>
      <c r="K2680">
        <v>18</v>
      </c>
    </row>
    <row r="2681" spans="1:11" x14ac:dyDescent="0.25">
      <c r="A2681">
        <v>2013</v>
      </c>
      <c r="B2681" t="s">
        <v>18</v>
      </c>
      <c r="C2681" t="s">
        <v>60</v>
      </c>
      <c r="D2681" t="s">
        <v>38</v>
      </c>
      <c r="E2681" t="s">
        <v>196</v>
      </c>
      <c r="F2681" t="s">
        <v>142</v>
      </c>
      <c r="G2681" t="s">
        <v>285</v>
      </c>
      <c r="H2681" t="s">
        <v>127</v>
      </c>
      <c r="I2681">
        <v>1</v>
      </c>
      <c r="J2681">
        <v>7101166.21</v>
      </c>
      <c r="K2681">
        <v>1</v>
      </c>
    </row>
    <row r="2682" spans="1:11" x14ac:dyDescent="0.25">
      <c r="A2682">
        <v>2013</v>
      </c>
      <c r="B2682" t="s">
        <v>18</v>
      </c>
      <c r="C2682" t="s">
        <v>60</v>
      </c>
      <c r="D2682" t="s">
        <v>38</v>
      </c>
      <c r="E2682" t="s">
        <v>267</v>
      </c>
      <c r="F2682" t="s">
        <v>124</v>
      </c>
      <c r="G2682" t="s">
        <v>28</v>
      </c>
      <c r="H2682" t="s">
        <v>240</v>
      </c>
      <c r="I2682">
        <v>1</v>
      </c>
      <c r="J2682">
        <v>322882</v>
      </c>
      <c r="K2682">
        <v>1</v>
      </c>
    </row>
    <row r="2683" spans="1:11" x14ac:dyDescent="0.25">
      <c r="A2683">
        <v>2013</v>
      </c>
      <c r="B2683" t="s">
        <v>18</v>
      </c>
      <c r="C2683" t="s">
        <v>29</v>
      </c>
      <c r="D2683" t="s">
        <v>20</v>
      </c>
      <c r="E2683" t="s">
        <v>265</v>
      </c>
      <c r="F2683" t="s">
        <v>116</v>
      </c>
      <c r="G2683" t="s">
        <v>28</v>
      </c>
      <c r="H2683" t="s">
        <v>120</v>
      </c>
      <c r="I2683">
        <v>1</v>
      </c>
      <c r="J2683">
        <v>0</v>
      </c>
      <c r="K2683">
        <v>0</v>
      </c>
    </row>
    <row r="2684" spans="1:11" x14ac:dyDescent="0.25">
      <c r="A2684">
        <v>2013</v>
      </c>
      <c r="B2684" t="s">
        <v>18</v>
      </c>
      <c r="C2684" t="s">
        <v>29</v>
      </c>
      <c r="D2684" t="s">
        <v>20</v>
      </c>
      <c r="E2684" t="s">
        <v>125</v>
      </c>
      <c r="F2684" t="s">
        <v>116</v>
      </c>
      <c r="G2684" t="s">
        <v>144</v>
      </c>
      <c r="H2684" t="s">
        <v>120</v>
      </c>
      <c r="I2684">
        <v>1</v>
      </c>
      <c r="J2684">
        <v>0</v>
      </c>
      <c r="K2684">
        <v>1</v>
      </c>
    </row>
    <row r="2685" spans="1:11" x14ac:dyDescent="0.25">
      <c r="A2685">
        <v>2013</v>
      </c>
      <c r="B2685" t="s">
        <v>18</v>
      </c>
      <c r="C2685" t="s">
        <v>29</v>
      </c>
      <c r="D2685" t="s">
        <v>20</v>
      </c>
      <c r="E2685" t="s">
        <v>201</v>
      </c>
      <c r="F2685" t="s">
        <v>116</v>
      </c>
      <c r="G2685" t="s">
        <v>28</v>
      </c>
      <c r="H2685" t="s">
        <v>120</v>
      </c>
      <c r="I2685">
        <v>1</v>
      </c>
      <c r="J2685">
        <v>-22087291</v>
      </c>
      <c r="K2685">
        <v>6</v>
      </c>
    </row>
    <row r="2686" spans="1:11" x14ac:dyDescent="0.25">
      <c r="A2686">
        <v>2013</v>
      </c>
      <c r="B2686" t="s">
        <v>18</v>
      </c>
      <c r="C2686" t="s">
        <v>29</v>
      </c>
      <c r="D2686" t="s">
        <v>20</v>
      </c>
      <c r="E2686" t="s">
        <v>121</v>
      </c>
      <c r="F2686" t="s">
        <v>116</v>
      </c>
      <c r="G2686" t="s">
        <v>28</v>
      </c>
      <c r="H2686" t="s">
        <v>188</v>
      </c>
      <c r="I2686">
        <v>1</v>
      </c>
      <c r="J2686">
        <v>0</v>
      </c>
      <c r="K2686" t="s">
        <v>28</v>
      </c>
    </row>
    <row r="2687" spans="1:11" x14ac:dyDescent="0.25">
      <c r="A2687">
        <v>2013</v>
      </c>
      <c r="B2687" t="s">
        <v>18</v>
      </c>
      <c r="C2687" t="s">
        <v>29</v>
      </c>
      <c r="D2687" t="s">
        <v>20</v>
      </c>
      <c r="E2687" t="s">
        <v>121</v>
      </c>
      <c r="F2687" t="s">
        <v>116</v>
      </c>
      <c r="G2687" t="s">
        <v>403</v>
      </c>
      <c r="H2687" t="s">
        <v>120</v>
      </c>
      <c r="I2687">
        <v>1</v>
      </c>
      <c r="J2687">
        <v>60974158</v>
      </c>
      <c r="K2687">
        <v>18</v>
      </c>
    </row>
    <row r="2688" spans="1:11" x14ac:dyDescent="0.25">
      <c r="A2688">
        <v>2013</v>
      </c>
      <c r="B2688" t="s">
        <v>18</v>
      </c>
      <c r="C2688" t="s">
        <v>29</v>
      </c>
      <c r="D2688" t="s">
        <v>20</v>
      </c>
      <c r="E2688" t="s">
        <v>121</v>
      </c>
      <c r="F2688" t="s">
        <v>116</v>
      </c>
      <c r="G2688" t="s">
        <v>401</v>
      </c>
      <c r="H2688" t="s">
        <v>145</v>
      </c>
      <c r="I2688">
        <v>1</v>
      </c>
      <c r="J2688">
        <v>4647993</v>
      </c>
      <c r="K2688">
        <v>5</v>
      </c>
    </row>
    <row r="2689" spans="1:11" x14ac:dyDescent="0.25">
      <c r="A2689">
        <v>2013</v>
      </c>
      <c r="B2689" t="s">
        <v>18</v>
      </c>
      <c r="C2689" t="s">
        <v>29</v>
      </c>
      <c r="D2689" t="s">
        <v>20</v>
      </c>
      <c r="E2689" t="s">
        <v>121</v>
      </c>
      <c r="F2689" t="s">
        <v>116</v>
      </c>
      <c r="G2689" t="s">
        <v>144</v>
      </c>
      <c r="H2689" t="s">
        <v>120</v>
      </c>
      <c r="I2689">
        <v>1</v>
      </c>
      <c r="J2689">
        <v>554403648.96000004</v>
      </c>
      <c r="K2689">
        <v>80</v>
      </c>
    </row>
    <row r="2690" spans="1:11" x14ac:dyDescent="0.25">
      <c r="A2690">
        <v>2013</v>
      </c>
      <c r="B2690" t="s">
        <v>18</v>
      </c>
      <c r="C2690" t="s">
        <v>29</v>
      </c>
      <c r="D2690" t="s">
        <v>30</v>
      </c>
      <c r="E2690" t="s">
        <v>442</v>
      </c>
      <c r="F2690" t="s">
        <v>129</v>
      </c>
      <c r="G2690" t="s">
        <v>28</v>
      </c>
      <c r="H2690" t="s">
        <v>120</v>
      </c>
      <c r="I2690">
        <v>1</v>
      </c>
      <c r="J2690">
        <v>37335</v>
      </c>
      <c r="K2690">
        <v>2</v>
      </c>
    </row>
    <row r="2691" spans="1:11" x14ac:dyDescent="0.25">
      <c r="A2691">
        <v>2013</v>
      </c>
      <c r="B2691" t="s">
        <v>18</v>
      </c>
      <c r="C2691" t="s">
        <v>29</v>
      </c>
      <c r="D2691" t="s">
        <v>30</v>
      </c>
      <c r="E2691" t="s">
        <v>252</v>
      </c>
      <c r="F2691" t="s">
        <v>129</v>
      </c>
      <c r="G2691" t="s">
        <v>144</v>
      </c>
      <c r="H2691" t="s">
        <v>120</v>
      </c>
      <c r="I2691">
        <v>1</v>
      </c>
      <c r="J2691">
        <v>8578836</v>
      </c>
      <c r="K2691">
        <v>1</v>
      </c>
    </row>
    <row r="2692" spans="1:11" x14ac:dyDescent="0.25">
      <c r="A2692">
        <v>2012</v>
      </c>
      <c r="B2692" t="s">
        <v>18</v>
      </c>
      <c r="C2692" t="s">
        <v>29</v>
      </c>
      <c r="D2692" t="s">
        <v>30</v>
      </c>
      <c r="E2692" t="s">
        <v>132</v>
      </c>
      <c r="F2692" t="s">
        <v>129</v>
      </c>
      <c r="G2692" t="s">
        <v>28</v>
      </c>
      <c r="H2692" t="s">
        <v>120</v>
      </c>
      <c r="I2692">
        <v>1</v>
      </c>
      <c r="J2692">
        <v>25488118.031300001</v>
      </c>
      <c r="K2692">
        <v>10</v>
      </c>
    </row>
    <row r="2693" spans="1:11" x14ac:dyDescent="0.25">
      <c r="A2693">
        <v>2012</v>
      </c>
      <c r="B2693" t="s">
        <v>18</v>
      </c>
      <c r="C2693" t="s">
        <v>29</v>
      </c>
      <c r="D2693" t="s">
        <v>30</v>
      </c>
      <c r="E2693" t="s">
        <v>276</v>
      </c>
      <c r="F2693" t="s">
        <v>129</v>
      </c>
      <c r="G2693" t="s">
        <v>144</v>
      </c>
      <c r="H2693" t="s">
        <v>155</v>
      </c>
      <c r="I2693">
        <v>1</v>
      </c>
      <c r="J2693">
        <v>23506956</v>
      </c>
      <c r="K2693">
        <v>1</v>
      </c>
    </row>
    <row r="2694" spans="1:11" x14ac:dyDescent="0.25">
      <c r="A2694">
        <v>2012</v>
      </c>
      <c r="B2694" t="s">
        <v>18</v>
      </c>
      <c r="C2694" t="s">
        <v>29</v>
      </c>
      <c r="D2694" t="s">
        <v>30</v>
      </c>
      <c r="E2694" t="s">
        <v>169</v>
      </c>
      <c r="F2694" t="s">
        <v>129</v>
      </c>
      <c r="G2694" t="s">
        <v>28</v>
      </c>
      <c r="H2694" t="s">
        <v>120</v>
      </c>
      <c r="I2694">
        <v>1</v>
      </c>
      <c r="J2694">
        <v>67532.859400000001</v>
      </c>
      <c r="K2694">
        <v>9</v>
      </c>
    </row>
    <row r="2695" spans="1:11" x14ac:dyDescent="0.25">
      <c r="A2695">
        <v>2012</v>
      </c>
      <c r="B2695" t="s">
        <v>18</v>
      </c>
      <c r="C2695" t="s">
        <v>29</v>
      </c>
      <c r="D2695" t="s">
        <v>42</v>
      </c>
      <c r="E2695" t="s">
        <v>371</v>
      </c>
      <c r="F2695" t="s">
        <v>142</v>
      </c>
      <c r="G2695" t="s">
        <v>208</v>
      </c>
      <c r="H2695" t="s">
        <v>184</v>
      </c>
      <c r="I2695">
        <v>1</v>
      </c>
      <c r="J2695">
        <v>5415654</v>
      </c>
      <c r="K2695">
        <v>1</v>
      </c>
    </row>
    <row r="2696" spans="1:11" x14ac:dyDescent="0.25">
      <c r="A2696">
        <v>2012</v>
      </c>
      <c r="B2696" t="s">
        <v>18</v>
      </c>
      <c r="C2696" t="s">
        <v>29</v>
      </c>
      <c r="D2696" t="s">
        <v>68</v>
      </c>
      <c r="E2696" t="s">
        <v>402</v>
      </c>
      <c r="F2696" t="s">
        <v>194</v>
      </c>
      <c r="G2696" t="s">
        <v>28</v>
      </c>
      <c r="H2696" t="s">
        <v>120</v>
      </c>
      <c r="I2696">
        <v>1</v>
      </c>
      <c r="J2696">
        <v>3620069.5</v>
      </c>
      <c r="K2696">
        <v>2</v>
      </c>
    </row>
    <row r="2697" spans="1:11" x14ac:dyDescent="0.25">
      <c r="A2697">
        <v>2012</v>
      </c>
      <c r="B2697" t="s">
        <v>18</v>
      </c>
      <c r="C2697" t="s">
        <v>29</v>
      </c>
      <c r="D2697" t="s">
        <v>47</v>
      </c>
      <c r="E2697" t="s">
        <v>270</v>
      </c>
      <c r="F2697" t="s">
        <v>159</v>
      </c>
      <c r="G2697" t="s">
        <v>28</v>
      </c>
      <c r="H2697" t="s">
        <v>120</v>
      </c>
      <c r="I2697">
        <v>1</v>
      </c>
      <c r="J2697">
        <v>-21959</v>
      </c>
      <c r="K2697">
        <v>2</v>
      </c>
    </row>
    <row r="2698" spans="1:11" x14ac:dyDescent="0.25">
      <c r="A2698">
        <v>2012</v>
      </c>
      <c r="B2698" t="s">
        <v>18</v>
      </c>
      <c r="C2698" t="s">
        <v>29</v>
      </c>
      <c r="D2698" t="s">
        <v>50</v>
      </c>
      <c r="E2698" t="s">
        <v>251</v>
      </c>
      <c r="F2698" t="s">
        <v>136</v>
      </c>
      <c r="G2698" t="s">
        <v>144</v>
      </c>
      <c r="H2698" t="s">
        <v>120</v>
      </c>
      <c r="I2698">
        <v>1</v>
      </c>
      <c r="J2698">
        <v>342427.53129999997</v>
      </c>
      <c r="K2698">
        <v>2</v>
      </c>
    </row>
    <row r="2699" spans="1:11" x14ac:dyDescent="0.25">
      <c r="A2699">
        <v>2012</v>
      </c>
      <c r="B2699" t="s">
        <v>18</v>
      </c>
      <c r="C2699" t="s">
        <v>29</v>
      </c>
      <c r="D2699" t="s">
        <v>50</v>
      </c>
      <c r="E2699" t="s">
        <v>190</v>
      </c>
      <c r="F2699" t="s">
        <v>171</v>
      </c>
      <c r="G2699" t="s">
        <v>28</v>
      </c>
      <c r="H2699" t="s">
        <v>120</v>
      </c>
      <c r="I2699">
        <v>1</v>
      </c>
      <c r="J2699">
        <v>449825</v>
      </c>
      <c r="K2699">
        <v>2</v>
      </c>
    </row>
    <row r="2700" spans="1:11" x14ac:dyDescent="0.25">
      <c r="A2700">
        <v>2012</v>
      </c>
      <c r="B2700" t="s">
        <v>18</v>
      </c>
      <c r="C2700" t="s">
        <v>29</v>
      </c>
      <c r="D2700" t="s">
        <v>38</v>
      </c>
      <c r="E2700" t="s">
        <v>196</v>
      </c>
      <c r="F2700" t="s">
        <v>142</v>
      </c>
      <c r="G2700" t="s">
        <v>300</v>
      </c>
      <c r="H2700" t="s">
        <v>204</v>
      </c>
      <c r="I2700">
        <v>1</v>
      </c>
      <c r="J2700">
        <v>191811.40520000001</v>
      </c>
      <c r="K2700">
        <v>5</v>
      </c>
    </row>
    <row r="2701" spans="1:11" x14ac:dyDescent="0.25">
      <c r="A2701">
        <v>2012</v>
      </c>
      <c r="B2701" t="s">
        <v>18</v>
      </c>
      <c r="C2701" t="s">
        <v>29</v>
      </c>
      <c r="D2701" t="s">
        <v>55</v>
      </c>
      <c r="E2701" t="s">
        <v>393</v>
      </c>
      <c r="F2701" t="s">
        <v>116</v>
      </c>
      <c r="G2701" t="s">
        <v>394</v>
      </c>
      <c r="H2701" t="s">
        <v>145</v>
      </c>
      <c r="I2701">
        <v>1</v>
      </c>
      <c r="J2701">
        <v>-3040000</v>
      </c>
      <c r="K2701">
        <v>5</v>
      </c>
    </row>
    <row r="2702" spans="1:11" x14ac:dyDescent="0.25">
      <c r="A2702">
        <v>2012</v>
      </c>
      <c r="B2702" t="s">
        <v>18</v>
      </c>
      <c r="C2702" t="s">
        <v>78</v>
      </c>
      <c r="D2702" t="s">
        <v>20</v>
      </c>
      <c r="E2702" t="s">
        <v>118</v>
      </c>
      <c r="F2702" t="s">
        <v>116</v>
      </c>
      <c r="G2702" t="s">
        <v>28</v>
      </c>
      <c r="H2702" t="s">
        <v>155</v>
      </c>
      <c r="I2702">
        <v>1</v>
      </c>
      <c r="J2702">
        <v>-3477372.8437999999</v>
      </c>
      <c r="K2702">
        <v>2</v>
      </c>
    </row>
    <row r="2703" spans="1:11" x14ac:dyDescent="0.25">
      <c r="A2703">
        <v>2012</v>
      </c>
      <c r="B2703" t="s">
        <v>18</v>
      </c>
      <c r="C2703" t="s">
        <v>78</v>
      </c>
      <c r="D2703" t="s">
        <v>20</v>
      </c>
      <c r="E2703" t="s">
        <v>118</v>
      </c>
      <c r="F2703" t="s">
        <v>116</v>
      </c>
      <c r="G2703" t="s">
        <v>28</v>
      </c>
      <c r="H2703" t="s">
        <v>122</v>
      </c>
      <c r="I2703">
        <v>1</v>
      </c>
      <c r="J2703">
        <v>-22586.29</v>
      </c>
      <c r="K2703">
        <v>3</v>
      </c>
    </row>
    <row r="2704" spans="1:11" x14ac:dyDescent="0.25">
      <c r="A2704">
        <v>2012</v>
      </c>
      <c r="B2704" t="s">
        <v>18</v>
      </c>
      <c r="C2704" t="s">
        <v>78</v>
      </c>
      <c r="D2704" t="s">
        <v>30</v>
      </c>
      <c r="E2704" t="s">
        <v>222</v>
      </c>
      <c r="F2704" t="s">
        <v>129</v>
      </c>
      <c r="G2704" t="s">
        <v>28</v>
      </c>
      <c r="H2704" t="s">
        <v>120</v>
      </c>
      <c r="I2704">
        <v>1</v>
      </c>
      <c r="J2704">
        <v>-60299.5</v>
      </c>
      <c r="K2704">
        <v>1</v>
      </c>
    </row>
    <row r="2705" spans="1:11" x14ac:dyDescent="0.25">
      <c r="A2705">
        <v>2012</v>
      </c>
      <c r="B2705" t="s">
        <v>18</v>
      </c>
      <c r="C2705" t="s">
        <v>78</v>
      </c>
      <c r="D2705" t="s">
        <v>36</v>
      </c>
      <c r="E2705" t="s">
        <v>153</v>
      </c>
      <c r="F2705" t="s">
        <v>116</v>
      </c>
      <c r="G2705" t="s">
        <v>208</v>
      </c>
      <c r="H2705" t="s">
        <v>120</v>
      </c>
      <c r="I2705">
        <v>1</v>
      </c>
      <c r="J2705">
        <v>-257731.79689999999</v>
      </c>
      <c r="K2705">
        <v>1</v>
      </c>
    </row>
    <row r="2706" spans="1:11" x14ac:dyDescent="0.25">
      <c r="A2706">
        <v>2012</v>
      </c>
      <c r="B2706" t="s">
        <v>18</v>
      </c>
      <c r="C2706" t="s">
        <v>78</v>
      </c>
      <c r="D2706" t="s">
        <v>42</v>
      </c>
      <c r="E2706" t="s">
        <v>141</v>
      </c>
      <c r="F2706" t="s">
        <v>142</v>
      </c>
      <c r="G2706" t="s">
        <v>220</v>
      </c>
      <c r="H2706" t="s">
        <v>120</v>
      </c>
      <c r="I2706">
        <v>1</v>
      </c>
      <c r="J2706">
        <v>-126</v>
      </c>
      <c r="K2706">
        <v>1</v>
      </c>
    </row>
    <row r="2707" spans="1:11" x14ac:dyDescent="0.25">
      <c r="A2707">
        <v>2012</v>
      </c>
      <c r="B2707" t="s">
        <v>18</v>
      </c>
      <c r="C2707" t="s">
        <v>78</v>
      </c>
      <c r="D2707" t="s">
        <v>42</v>
      </c>
      <c r="E2707" t="s">
        <v>316</v>
      </c>
      <c r="F2707" t="s">
        <v>194</v>
      </c>
      <c r="G2707" t="s">
        <v>28</v>
      </c>
      <c r="H2707" t="s">
        <v>120</v>
      </c>
      <c r="I2707">
        <v>1</v>
      </c>
      <c r="J2707">
        <v>-126195.52340000001</v>
      </c>
      <c r="K2707">
        <v>1</v>
      </c>
    </row>
    <row r="2708" spans="1:11" x14ac:dyDescent="0.25">
      <c r="A2708">
        <v>2013</v>
      </c>
      <c r="B2708" t="s">
        <v>18</v>
      </c>
      <c r="C2708" t="s">
        <v>19</v>
      </c>
      <c r="D2708" t="s">
        <v>20</v>
      </c>
      <c r="E2708" t="s">
        <v>118</v>
      </c>
      <c r="F2708" t="s">
        <v>116</v>
      </c>
      <c r="G2708" t="s">
        <v>137</v>
      </c>
      <c r="H2708" t="s">
        <v>122</v>
      </c>
      <c r="I2708">
        <v>1</v>
      </c>
      <c r="J2708">
        <v>10688345.9</v>
      </c>
      <c r="K2708">
        <v>22</v>
      </c>
    </row>
    <row r="2709" spans="1:11" x14ac:dyDescent="0.25">
      <c r="A2709">
        <v>2013</v>
      </c>
      <c r="B2709" t="s">
        <v>18</v>
      </c>
      <c r="C2709" t="s">
        <v>19</v>
      </c>
      <c r="D2709" t="s">
        <v>20</v>
      </c>
      <c r="E2709" t="s">
        <v>343</v>
      </c>
      <c r="F2709" t="s">
        <v>116</v>
      </c>
      <c r="G2709" t="s">
        <v>28</v>
      </c>
      <c r="H2709" t="s">
        <v>120</v>
      </c>
      <c r="I2709">
        <v>1</v>
      </c>
      <c r="J2709">
        <v>32403155</v>
      </c>
      <c r="K2709">
        <v>3</v>
      </c>
    </row>
    <row r="2710" spans="1:11" x14ac:dyDescent="0.25">
      <c r="A2710">
        <v>2013</v>
      </c>
      <c r="B2710" t="s">
        <v>18</v>
      </c>
      <c r="C2710" t="s">
        <v>19</v>
      </c>
      <c r="D2710" t="s">
        <v>20</v>
      </c>
      <c r="E2710" t="s">
        <v>125</v>
      </c>
      <c r="F2710" t="s">
        <v>116</v>
      </c>
      <c r="G2710" t="s">
        <v>28</v>
      </c>
      <c r="H2710" t="s">
        <v>120</v>
      </c>
      <c r="I2710">
        <v>1</v>
      </c>
      <c r="J2710">
        <v>10552563.609999999</v>
      </c>
      <c r="K2710">
        <v>11</v>
      </c>
    </row>
    <row r="2711" spans="1:11" x14ac:dyDescent="0.25">
      <c r="A2711">
        <v>2013</v>
      </c>
      <c r="B2711" t="s">
        <v>18</v>
      </c>
      <c r="C2711" t="s">
        <v>19</v>
      </c>
      <c r="D2711" t="s">
        <v>30</v>
      </c>
      <c r="E2711" t="s">
        <v>261</v>
      </c>
      <c r="F2711" t="s">
        <v>129</v>
      </c>
      <c r="G2711" t="s">
        <v>28</v>
      </c>
      <c r="H2711" t="s">
        <v>120</v>
      </c>
      <c r="I2711">
        <v>1</v>
      </c>
      <c r="J2711">
        <v>0</v>
      </c>
      <c r="K2711">
        <v>1</v>
      </c>
    </row>
    <row r="2712" spans="1:11" x14ac:dyDescent="0.25">
      <c r="A2712">
        <v>2013</v>
      </c>
      <c r="B2712" t="s">
        <v>18</v>
      </c>
      <c r="C2712" t="s">
        <v>19</v>
      </c>
      <c r="D2712" t="s">
        <v>30</v>
      </c>
      <c r="E2712" t="s">
        <v>197</v>
      </c>
      <c r="F2712" t="s">
        <v>129</v>
      </c>
      <c r="G2712" t="s">
        <v>28</v>
      </c>
      <c r="H2712" t="s">
        <v>120</v>
      </c>
      <c r="I2712">
        <v>1</v>
      </c>
      <c r="J2712">
        <v>512359.78</v>
      </c>
      <c r="K2712">
        <v>13</v>
      </c>
    </row>
    <row r="2713" spans="1:11" x14ac:dyDescent="0.25">
      <c r="A2713">
        <v>2013</v>
      </c>
      <c r="B2713" t="s">
        <v>18</v>
      </c>
      <c r="C2713" t="s">
        <v>19</v>
      </c>
      <c r="D2713" t="s">
        <v>30</v>
      </c>
      <c r="E2713" t="s">
        <v>202</v>
      </c>
      <c r="F2713" t="s">
        <v>129</v>
      </c>
      <c r="G2713" t="s">
        <v>147</v>
      </c>
      <c r="H2713" t="s">
        <v>120</v>
      </c>
      <c r="I2713">
        <v>1</v>
      </c>
      <c r="J2713">
        <v>103865.38</v>
      </c>
      <c r="K2713">
        <v>2</v>
      </c>
    </row>
    <row r="2714" spans="1:11" x14ac:dyDescent="0.25">
      <c r="A2714">
        <v>2013</v>
      </c>
      <c r="B2714" t="s">
        <v>18</v>
      </c>
      <c r="C2714" t="s">
        <v>19</v>
      </c>
      <c r="D2714" t="s">
        <v>30</v>
      </c>
      <c r="E2714" t="s">
        <v>217</v>
      </c>
      <c r="F2714" t="s">
        <v>129</v>
      </c>
      <c r="G2714" t="s">
        <v>381</v>
      </c>
      <c r="H2714" t="s">
        <v>120</v>
      </c>
      <c r="I2714">
        <v>1</v>
      </c>
      <c r="J2714">
        <v>569844</v>
      </c>
      <c r="K2714">
        <v>1</v>
      </c>
    </row>
    <row r="2715" spans="1:11" x14ac:dyDescent="0.25">
      <c r="A2715">
        <v>2013</v>
      </c>
      <c r="B2715" t="s">
        <v>18</v>
      </c>
      <c r="C2715" t="s">
        <v>19</v>
      </c>
      <c r="D2715" t="s">
        <v>30</v>
      </c>
      <c r="E2715" t="s">
        <v>443</v>
      </c>
      <c r="F2715" t="s">
        <v>129</v>
      </c>
      <c r="G2715" t="s">
        <v>208</v>
      </c>
      <c r="H2715" t="s">
        <v>120</v>
      </c>
      <c r="I2715">
        <v>1</v>
      </c>
      <c r="J2715">
        <v>41344.33</v>
      </c>
      <c r="K2715">
        <v>1</v>
      </c>
    </row>
    <row r="2716" spans="1:11" x14ac:dyDescent="0.25">
      <c r="A2716">
        <v>2013</v>
      </c>
      <c r="B2716" t="s">
        <v>18</v>
      </c>
      <c r="C2716" t="s">
        <v>19</v>
      </c>
      <c r="D2716" t="s">
        <v>30</v>
      </c>
      <c r="E2716" t="s">
        <v>128</v>
      </c>
      <c r="F2716" t="s">
        <v>129</v>
      </c>
      <c r="G2716" t="s">
        <v>28</v>
      </c>
      <c r="H2716" t="s">
        <v>120</v>
      </c>
      <c r="I2716">
        <v>1</v>
      </c>
      <c r="J2716">
        <v>-75600</v>
      </c>
      <c r="K2716">
        <v>4</v>
      </c>
    </row>
    <row r="2717" spans="1:11" x14ac:dyDescent="0.25">
      <c r="A2717">
        <v>2013</v>
      </c>
      <c r="B2717" t="s">
        <v>18</v>
      </c>
      <c r="C2717" t="s">
        <v>19</v>
      </c>
      <c r="D2717" t="s">
        <v>30</v>
      </c>
      <c r="E2717" t="s">
        <v>186</v>
      </c>
      <c r="F2717" t="s">
        <v>129</v>
      </c>
      <c r="G2717" t="s">
        <v>28</v>
      </c>
      <c r="H2717" t="s">
        <v>120</v>
      </c>
      <c r="I2717">
        <v>1</v>
      </c>
      <c r="J2717">
        <v>7103312.6799999997</v>
      </c>
      <c r="K2717">
        <v>39</v>
      </c>
    </row>
    <row r="2718" spans="1:11" x14ac:dyDescent="0.25">
      <c r="A2718">
        <v>2013</v>
      </c>
      <c r="B2718" t="s">
        <v>18</v>
      </c>
      <c r="C2718" t="s">
        <v>19</v>
      </c>
      <c r="D2718" t="s">
        <v>36</v>
      </c>
      <c r="E2718" t="s">
        <v>444</v>
      </c>
      <c r="F2718" t="s">
        <v>129</v>
      </c>
      <c r="G2718" t="s">
        <v>28</v>
      </c>
      <c r="H2718" t="s">
        <v>120</v>
      </c>
      <c r="I2718">
        <v>1</v>
      </c>
      <c r="J2718">
        <v>125270.13</v>
      </c>
      <c r="K2718">
        <v>2</v>
      </c>
    </row>
    <row r="2719" spans="1:11" x14ac:dyDescent="0.25">
      <c r="A2719">
        <v>2013</v>
      </c>
      <c r="B2719" t="s">
        <v>18</v>
      </c>
      <c r="C2719" t="s">
        <v>19</v>
      </c>
      <c r="D2719" t="s">
        <v>42</v>
      </c>
      <c r="E2719" t="s">
        <v>115</v>
      </c>
      <c r="F2719" t="s">
        <v>116</v>
      </c>
      <c r="G2719" t="s">
        <v>244</v>
      </c>
      <c r="H2719" t="s">
        <v>120</v>
      </c>
      <c r="I2719">
        <v>1</v>
      </c>
      <c r="J2719">
        <v>40534968</v>
      </c>
      <c r="K2719">
        <v>6</v>
      </c>
    </row>
    <row r="2720" spans="1:11" x14ac:dyDescent="0.25">
      <c r="A2720">
        <v>2013</v>
      </c>
      <c r="B2720" t="s">
        <v>18</v>
      </c>
      <c r="C2720" t="s">
        <v>19</v>
      </c>
      <c r="D2720" t="s">
        <v>42</v>
      </c>
      <c r="E2720" t="s">
        <v>316</v>
      </c>
      <c r="F2720" t="s">
        <v>194</v>
      </c>
      <c r="G2720" t="s">
        <v>28</v>
      </c>
      <c r="H2720" t="s">
        <v>120</v>
      </c>
      <c r="I2720">
        <v>1</v>
      </c>
      <c r="J2720">
        <v>0</v>
      </c>
      <c r="K2720" t="s">
        <v>28</v>
      </c>
    </row>
    <row r="2721" spans="1:11" x14ac:dyDescent="0.25">
      <c r="A2721">
        <v>2013</v>
      </c>
      <c r="B2721" t="s">
        <v>18</v>
      </c>
      <c r="C2721" t="s">
        <v>19</v>
      </c>
      <c r="D2721" t="s">
        <v>42</v>
      </c>
      <c r="E2721" t="s">
        <v>278</v>
      </c>
      <c r="F2721" t="s">
        <v>194</v>
      </c>
      <c r="G2721" t="s">
        <v>144</v>
      </c>
      <c r="H2721" t="s">
        <v>184</v>
      </c>
      <c r="I2721">
        <v>1</v>
      </c>
      <c r="J2721">
        <v>98644357.099999994</v>
      </c>
      <c r="K2721">
        <v>16</v>
      </c>
    </row>
    <row r="2722" spans="1:11" x14ac:dyDescent="0.25">
      <c r="A2722">
        <v>2013</v>
      </c>
      <c r="B2722" t="s">
        <v>18</v>
      </c>
      <c r="C2722" t="s">
        <v>19</v>
      </c>
      <c r="D2722" t="s">
        <v>73</v>
      </c>
      <c r="E2722" t="s">
        <v>377</v>
      </c>
      <c r="F2722" t="s">
        <v>171</v>
      </c>
      <c r="G2722" t="s">
        <v>381</v>
      </c>
      <c r="H2722" t="s">
        <v>117</v>
      </c>
      <c r="I2722">
        <v>1</v>
      </c>
      <c r="J2722">
        <v>88714351.920000002</v>
      </c>
      <c r="K2722">
        <v>13</v>
      </c>
    </row>
    <row r="2723" spans="1:11" x14ac:dyDescent="0.25">
      <c r="A2723">
        <v>2013</v>
      </c>
      <c r="B2723" t="s">
        <v>18</v>
      </c>
      <c r="C2723" t="s">
        <v>19</v>
      </c>
      <c r="D2723" t="s">
        <v>67</v>
      </c>
      <c r="E2723" t="s">
        <v>297</v>
      </c>
      <c r="F2723" t="s">
        <v>129</v>
      </c>
      <c r="G2723" t="s">
        <v>288</v>
      </c>
      <c r="H2723" t="s">
        <v>145</v>
      </c>
      <c r="I2723">
        <v>1</v>
      </c>
      <c r="J2723">
        <v>-105865.36</v>
      </c>
      <c r="K2723">
        <v>1</v>
      </c>
    </row>
    <row r="2724" spans="1:11" x14ac:dyDescent="0.25">
      <c r="A2724">
        <v>2013</v>
      </c>
      <c r="B2724" t="s">
        <v>18</v>
      </c>
      <c r="C2724" t="s">
        <v>19</v>
      </c>
      <c r="D2724" t="s">
        <v>38</v>
      </c>
      <c r="E2724" t="s">
        <v>354</v>
      </c>
      <c r="F2724" t="s">
        <v>171</v>
      </c>
      <c r="G2724" t="s">
        <v>208</v>
      </c>
      <c r="H2724" t="s">
        <v>145</v>
      </c>
      <c r="I2724">
        <v>1</v>
      </c>
      <c r="J2724">
        <v>4014</v>
      </c>
      <c r="K2724">
        <v>1</v>
      </c>
    </row>
    <row r="2725" spans="1:11" x14ac:dyDescent="0.25">
      <c r="A2725">
        <v>2013</v>
      </c>
      <c r="B2725" t="s">
        <v>18</v>
      </c>
      <c r="C2725" t="s">
        <v>19</v>
      </c>
      <c r="D2725" t="s">
        <v>38</v>
      </c>
      <c r="E2725" t="s">
        <v>354</v>
      </c>
      <c r="F2725" t="s">
        <v>171</v>
      </c>
      <c r="G2725" t="s">
        <v>208</v>
      </c>
      <c r="H2725" t="s">
        <v>122</v>
      </c>
      <c r="I2725">
        <v>1</v>
      </c>
      <c r="J2725">
        <v>864449</v>
      </c>
      <c r="K2725">
        <v>1</v>
      </c>
    </row>
    <row r="2726" spans="1:11" x14ac:dyDescent="0.25">
      <c r="A2726">
        <v>2013</v>
      </c>
      <c r="B2726" t="s">
        <v>18</v>
      </c>
      <c r="C2726" t="s">
        <v>29</v>
      </c>
      <c r="D2726" t="s">
        <v>30</v>
      </c>
      <c r="E2726" t="s">
        <v>128</v>
      </c>
      <c r="F2726" t="s">
        <v>129</v>
      </c>
      <c r="G2726" t="s">
        <v>28</v>
      </c>
      <c r="H2726" t="s">
        <v>155</v>
      </c>
      <c r="I2726">
        <v>1</v>
      </c>
      <c r="J2726">
        <v>1334421</v>
      </c>
      <c r="K2726">
        <v>4</v>
      </c>
    </row>
    <row r="2727" spans="1:11" x14ac:dyDescent="0.25">
      <c r="A2727">
        <v>2013</v>
      </c>
      <c r="B2727" t="s">
        <v>18</v>
      </c>
      <c r="C2727" t="s">
        <v>29</v>
      </c>
      <c r="D2727" t="s">
        <v>30</v>
      </c>
      <c r="E2727" t="s">
        <v>276</v>
      </c>
      <c r="F2727" t="s">
        <v>129</v>
      </c>
      <c r="G2727" t="s">
        <v>28</v>
      </c>
      <c r="H2727" t="s">
        <v>120</v>
      </c>
      <c r="I2727">
        <v>1</v>
      </c>
      <c r="J2727">
        <v>0</v>
      </c>
      <c r="K2727">
        <v>0</v>
      </c>
    </row>
    <row r="2728" spans="1:11" x14ac:dyDescent="0.25">
      <c r="A2728">
        <v>2013</v>
      </c>
      <c r="B2728" t="s">
        <v>18</v>
      </c>
      <c r="C2728" t="s">
        <v>29</v>
      </c>
      <c r="D2728" t="s">
        <v>30</v>
      </c>
      <c r="E2728" t="s">
        <v>421</v>
      </c>
      <c r="F2728" t="s">
        <v>129</v>
      </c>
      <c r="G2728" t="s">
        <v>28</v>
      </c>
      <c r="H2728" t="s">
        <v>120</v>
      </c>
      <c r="I2728">
        <v>1</v>
      </c>
      <c r="J2728">
        <v>-48468.98</v>
      </c>
      <c r="K2728">
        <v>8</v>
      </c>
    </row>
    <row r="2729" spans="1:11" x14ac:dyDescent="0.25">
      <c r="A2729">
        <v>2013</v>
      </c>
      <c r="B2729" t="s">
        <v>18</v>
      </c>
      <c r="C2729" t="s">
        <v>29</v>
      </c>
      <c r="D2729" t="s">
        <v>42</v>
      </c>
      <c r="E2729" t="s">
        <v>115</v>
      </c>
      <c r="F2729" t="s">
        <v>116</v>
      </c>
      <c r="G2729" t="s">
        <v>28</v>
      </c>
      <c r="H2729" t="s">
        <v>120</v>
      </c>
      <c r="I2729">
        <v>1</v>
      </c>
      <c r="J2729">
        <v>3253453.71</v>
      </c>
      <c r="K2729">
        <v>6</v>
      </c>
    </row>
    <row r="2730" spans="1:11" x14ac:dyDescent="0.25">
      <c r="A2730">
        <v>2013</v>
      </c>
      <c r="B2730" t="s">
        <v>18</v>
      </c>
      <c r="C2730" t="s">
        <v>29</v>
      </c>
      <c r="D2730" t="s">
        <v>73</v>
      </c>
      <c r="E2730" t="s">
        <v>345</v>
      </c>
      <c r="F2730" t="s">
        <v>171</v>
      </c>
      <c r="G2730" t="s">
        <v>28</v>
      </c>
      <c r="H2730" t="s">
        <v>120</v>
      </c>
      <c r="I2730">
        <v>1</v>
      </c>
      <c r="J2730">
        <v>69814980.090000004</v>
      </c>
      <c r="K2730">
        <v>9</v>
      </c>
    </row>
    <row r="2731" spans="1:11" x14ac:dyDescent="0.25">
      <c r="A2731">
        <v>2013</v>
      </c>
      <c r="B2731" t="s">
        <v>18</v>
      </c>
      <c r="C2731" t="s">
        <v>29</v>
      </c>
      <c r="D2731" t="s">
        <v>52</v>
      </c>
      <c r="E2731" t="s">
        <v>134</v>
      </c>
      <c r="F2731" t="s">
        <v>116</v>
      </c>
      <c r="G2731" t="s">
        <v>28</v>
      </c>
      <c r="H2731" t="s">
        <v>120</v>
      </c>
      <c r="I2731">
        <v>1</v>
      </c>
      <c r="J2731">
        <v>20226423.359999999</v>
      </c>
      <c r="K2731">
        <v>3</v>
      </c>
    </row>
    <row r="2732" spans="1:11" x14ac:dyDescent="0.25">
      <c r="A2732">
        <v>2013</v>
      </c>
      <c r="B2732" t="s">
        <v>18</v>
      </c>
      <c r="C2732" t="s">
        <v>29</v>
      </c>
      <c r="D2732" t="s">
        <v>67</v>
      </c>
      <c r="E2732" t="s">
        <v>293</v>
      </c>
      <c r="F2732" t="s">
        <v>129</v>
      </c>
      <c r="G2732" t="s">
        <v>28</v>
      </c>
      <c r="H2732" t="s">
        <v>145</v>
      </c>
      <c r="I2732">
        <v>1</v>
      </c>
      <c r="J2732">
        <v>975522</v>
      </c>
      <c r="K2732">
        <v>1</v>
      </c>
    </row>
    <row r="2733" spans="1:11" x14ac:dyDescent="0.25">
      <c r="A2733">
        <v>2013</v>
      </c>
      <c r="B2733" t="s">
        <v>18</v>
      </c>
      <c r="C2733" t="s">
        <v>29</v>
      </c>
      <c r="D2733" t="s">
        <v>67</v>
      </c>
      <c r="E2733" t="s">
        <v>246</v>
      </c>
      <c r="F2733" t="s">
        <v>129</v>
      </c>
      <c r="G2733" t="s">
        <v>28</v>
      </c>
      <c r="H2733" t="s">
        <v>120</v>
      </c>
      <c r="I2733">
        <v>1</v>
      </c>
      <c r="J2733">
        <v>269070.15000000002</v>
      </c>
      <c r="K2733">
        <v>2</v>
      </c>
    </row>
    <row r="2734" spans="1:11" x14ac:dyDescent="0.25">
      <c r="A2734">
        <v>2013</v>
      </c>
      <c r="B2734" t="s">
        <v>18</v>
      </c>
      <c r="C2734" t="s">
        <v>29</v>
      </c>
      <c r="D2734" t="s">
        <v>67</v>
      </c>
      <c r="E2734" t="s">
        <v>247</v>
      </c>
      <c r="F2734" t="s">
        <v>129</v>
      </c>
      <c r="G2734" t="s">
        <v>28</v>
      </c>
      <c r="H2734" t="s">
        <v>120</v>
      </c>
      <c r="I2734">
        <v>1</v>
      </c>
      <c r="J2734">
        <v>1263151.71</v>
      </c>
      <c r="K2734">
        <v>3</v>
      </c>
    </row>
    <row r="2735" spans="1:11" x14ac:dyDescent="0.25">
      <c r="A2735">
        <v>2013</v>
      </c>
      <c r="B2735" t="s">
        <v>18</v>
      </c>
      <c r="C2735" t="s">
        <v>29</v>
      </c>
      <c r="D2735" t="s">
        <v>68</v>
      </c>
      <c r="E2735" t="s">
        <v>346</v>
      </c>
      <c r="F2735" t="s">
        <v>194</v>
      </c>
      <c r="G2735" t="s">
        <v>28</v>
      </c>
      <c r="H2735" t="s">
        <v>120</v>
      </c>
      <c r="I2735">
        <v>1</v>
      </c>
      <c r="J2735">
        <v>3094106.75</v>
      </c>
      <c r="K2735">
        <v>15</v>
      </c>
    </row>
    <row r="2736" spans="1:11" x14ac:dyDescent="0.25">
      <c r="A2736">
        <v>2013</v>
      </c>
      <c r="B2736" t="s">
        <v>18</v>
      </c>
      <c r="C2736" t="s">
        <v>29</v>
      </c>
      <c r="D2736" t="s">
        <v>68</v>
      </c>
      <c r="E2736" t="s">
        <v>346</v>
      </c>
      <c r="F2736" t="s">
        <v>194</v>
      </c>
      <c r="G2736" t="s">
        <v>144</v>
      </c>
      <c r="H2736" t="s">
        <v>120</v>
      </c>
      <c r="I2736">
        <v>1</v>
      </c>
      <c r="J2736">
        <v>0</v>
      </c>
      <c r="K2736">
        <v>1</v>
      </c>
    </row>
    <row r="2737" spans="1:11" x14ac:dyDescent="0.25">
      <c r="A2737">
        <v>2013</v>
      </c>
      <c r="B2737" t="s">
        <v>18</v>
      </c>
      <c r="C2737" t="s">
        <v>29</v>
      </c>
      <c r="D2737" t="s">
        <v>50</v>
      </c>
      <c r="E2737" t="s">
        <v>347</v>
      </c>
      <c r="F2737" t="s">
        <v>171</v>
      </c>
      <c r="G2737" t="s">
        <v>28</v>
      </c>
      <c r="H2737" t="s">
        <v>120</v>
      </c>
      <c r="I2737">
        <v>1</v>
      </c>
      <c r="J2737">
        <v>0</v>
      </c>
      <c r="K2737">
        <v>2</v>
      </c>
    </row>
    <row r="2738" spans="1:11" x14ac:dyDescent="0.25">
      <c r="A2738">
        <v>2013</v>
      </c>
      <c r="B2738" t="s">
        <v>18</v>
      </c>
      <c r="C2738" t="s">
        <v>29</v>
      </c>
      <c r="D2738" t="s">
        <v>50</v>
      </c>
      <c r="E2738" t="s">
        <v>190</v>
      </c>
      <c r="F2738" t="s">
        <v>171</v>
      </c>
      <c r="G2738" t="s">
        <v>144</v>
      </c>
      <c r="H2738" t="s">
        <v>120</v>
      </c>
      <c r="I2738">
        <v>1</v>
      </c>
      <c r="J2738">
        <v>3166014.96</v>
      </c>
      <c r="K2738">
        <v>2</v>
      </c>
    </row>
    <row r="2739" spans="1:11" x14ac:dyDescent="0.25">
      <c r="A2739">
        <v>2013</v>
      </c>
      <c r="B2739" t="s">
        <v>18</v>
      </c>
      <c r="C2739" t="s">
        <v>29</v>
      </c>
      <c r="D2739" t="s">
        <v>50</v>
      </c>
      <c r="E2739" t="s">
        <v>242</v>
      </c>
      <c r="F2739" t="s">
        <v>171</v>
      </c>
      <c r="G2739" t="s">
        <v>28</v>
      </c>
      <c r="H2739" t="s">
        <v>120</v>
      </c>
      <c r="I2739">
        <v>1</v>
      </c>
      <c r="J2739">
        <v>0</v>
      </c>
      <c r="K2739">
        <v>2</v>
      </c>
    </row>
    <row r="2740" spans="1:11" x14ac:dyDescent="0.25">
      <c r="A2740">
        <v>2013</v>
      </c>
      <c r="B2740" t="s">
        <v>18</v>
      </c>
      <c r="C2740" t="s">
        <v>78</v>
      </c>
      <c r="D2740" t="s">
        <v>20</v>
      </c>
      <c r="E2740" t="s">
        <v>125</v>
      </c>
      <c r="F2740" t="s">
        <v>116</v>
      </c>
      <c r="G2740" t="s">
        <v>208</v>
      </c>
      <c r="H2740" t="s">
        <v>120</v>
      </c>
      <c r="I2740">
        <v>1</v>
      </c>
      <c r="J2740">
        <v>-500</v>
      </c>
      <c r="K2740">
        <v>1</v>
      </c>
    </row>
    <row r="2741" spans="1:11" x14ac:dyDescent="0.25">
      <c r="A2741">
        <v>2013</v>
      </c>
      <c r="B2741" t="s">
        <v>18</v>
      </c>
      <c r="C2741" t="s">
        <v>78</v>
      </c>
      <c r="D2741" t="s">
        <v>30</v>
      </c>
      <c r="E2741" t="s">
        <v>202</v>
      </c>
      <c r="F2741" t="s">
        <v>129</v>
      </c>
      <c r="G2741" t="s">
        <v>28</v>
      </c>
      <c r="H2741" t="s">
        <v>120</v>
      </c>
      <c r="I2741">
        <v>1</v>
      </c>
      <c r="J2741">
        <v>401910.99</v>
      </c>
      <c r="K2741">
        <v>1</v>
      </c>
    </row>
    <row r="2742" spans="1:11" x14ac:dyDescent="0.25">
      <c r="A2742">
        <v>2013</v>
      </c>
      <c r="B2742" t="s">
        <v>18</v>
      </c>
      <c r="C2742" t="s">
        <v>78</v>
      </c>
      <c r="D2742" t="s">
        <v>30</v>
      </c>
      <c r="E2742" t="s">
        <v>217</v>
      </c>
      <c r="F2742" t="s">
        <v>129</v>
      </c>
      <c r="G2742" t="s">
        <v>28</v>
      </c>
      <c r="H2742" t="s">
        <v>120</v>
      </c>
      <c r="I2742">
        <v>1</v>
      </c>
      <c r="J2742">
        <v>0</v>
      </c>
      <c r="K2742">
        <v>1</v>
      </c>
    </row>
    <row r="2743" spans="1:11" x14ac:dyDescent="0.25">
      <c r="A2743">
        <v>2013</v>
      </c>
      <c r="B2743" t="s">
        <v>18</v>
      </c>
      <c r="C2743" t="s">
        <v>78</v>
      </c>
      <c r="D2743" t="s">
        <v>42</v>
      </c>
      <c r="E2743" t="s">
        <v>115</v>
      </c>
      <c r="F2743" t="s">
        <v>116</v>
      </c>
      <c r="G2743" t="s">
        <v>309</v>
      </c>
      <c r="H2743" t="s">
        <v>145</v>
      </c>
      <c r="I2743">
        <v>1</v>
      </c>
      <c r="J2743">
        <v>-2457475</v>
      </c>
      <c r="K2743">
        <v>13</v>
      </c>
    </row>
    <row r="2744" spans="1:11" x14ac:dyDescent="0.25">
      <c r="A2744">
        <v>2013</v>
      </c>
      <c r="B2744" t="s">
        <v>18</v>
      </c>
      <c r="C2744" t="s">
        <v>78</v>
      </c>
      <c r="D2744" t="s">
        <v>42</v>
      </c>
      <c r="E2744" t="s">
        <v>115</v>
      </c>
      <c r="F2744" t="s">
        <v>116</v>
      </c>
      <c r="G2744" t="s">
        <v>224</v>
      </c>
      <c r="H2744" t="s">
        <v>204</v>
      </c>
      <c r="I2744">
        <v>1</v>
      </c>
      <c r="J2744">
        <v>-1936575.6</v>
      </c>
      <c r="K2744">
        <v>9</v>
      </c>
    </row>
    <row r="2745" spans="1:11" x14ac:dyDescent="0.25">
      <c r="A2745">
        <v>2013</v>
      </c>
      <c r="B2745" t="s">
        <v>18</v>
      </c>
      <c r="C2745" t="s">
        <v>78</v>
      </c>
      <c r="D2745" t="s">
        <v>42</v>
      </c>
      <c r="E2745" t="s">
        <v>115</v>
      </c>
      <c r="F2745" t="s">
        <v>116</v>
      </c>
      <c r="G2745" t="s">
        <v>224</v>
      </c>
      <c r="H2745" t="s">
        <v>122</v>
      </c>
      <c r="I2745">
        <v>1</v>
      </c>
      <c r="J2745">
        <v>-49397.01</v>
      </c>
      <c r="K2745">
        <v>1</v>
      </c>
    </row>
    <row r="2746" spans="1:11" x14ac:dyDescent="0.25">
      <c r="A2746">
        <v>2013</v>
      </c>
      <c r="B2746" t="s">
        <v>18</v>
      </c>
      <c r="C2746" t="s">
        <v>78</v>
      </c>
      <c r="D2746" t="s">
        <v>67</v>
      </c>
      <c r="E2746" t="s">
        <v>183</v>
      </c>
      <c r="F2746" t="s">
        <v>129</v>
      </c>
      <c r="G2746" t="s">
        <v>28</v>
      </c>
      <c r="H2746" t="s">
        <v>120</v>
      </c>
      <c r="I2746">
        <v>1</v>
      </c>
      <c r="J2746">
        <v>-16626.310000000001</v>
      </c>
      <c r="K2746">
        <v>6</v>
      </c>
    </row>
    <row r="2747" spans="1:11" x14ac:dyDescent="0.25">
      <c r="A2747">
        <v>2013</v>
      </c>
      <c r="B2747" t="s">
        <v>18</v>
      </c>
      <c r="C2747" t="s">
        <v>78</v>
      </c>
      <c r="D2747" t="s">
        <v>38</v>
      </c>
      <c r="E2747" t="s">
        <v>317</v>
      </c>
      <c r="F2747" t="s">
        <v>124</v>
      </c>
      <c r="G2747" t="s">
        <v>147</v>
      </c>
      <c r="H2747" t="s">
        <v>204</v>
      </c>
      <c r="I2747">
        <v>1</v>
      </c>
      <c r="J2747">
        <v>-1025.46</v>
      </c>
      <c r="K2747">
        <v>3</v>
      </c>
    </row>
    <row r="2748" spans="1:11" x14ac:dyDescent="0.25">
      <c r="A2748">
        <v>2013</v>
      </c>
      <c r="B2748" t="s">
        <v>18</v>
      </c>
      <c r="C2748" t="s">
        <v>78</v>
      </c>
      <c r="D2748" t="s">
        <v>38</v>
      </c>
      <c r="E2748" t="s">
        <v>207</v>
      </c>
      <c r="F2748" t="s">
        <v>124</v>
      </c>
      <c r="G2748" t="s">
        <v>208</v>
      </c>
      <c r="H2748" t="s">
        <v>145</v>
      </c>
      <c r="I2748">
        <v>1</v>
      </c>
      <c r="J2748">
        <v>-757105.05</v>
      </c>
      <c r="K2748">
        <v>2</v>
      </c>
    </row>
    <row r="2749" spans="1:11" x14ac:dyDescent="0.25">
      <c r="A2749">
        <v>2013</v>
      </c>
      <c r="B2749" t="s">
        <v>18</v>
      </c>
      <c r="C2749" t="s">
        <v>78</v>
      </c>
      <c r="D2749" t="s">
        <v>55</v>
      </c>
      <c r="E2749" t="s">
        <v>393</v>
      </c>
      <c r="F2749" t="s">
        <v>116</v>
      </c>
      <c r="G2749" t="s">
        <v>394</v>
      </c>
      <c r="H2749" t="s">
        <v>145</v>
      </c>
      <c r="I2749">
        <v>1</v>
      </c>
      <c r="J2749">
        <v>-16613.919999999998</v>
      </c>
      <c r="K2749">
        <v>1</v>
      </c>
    </row>
    <row r="2750" spans="1:11" x14ac:dyDescent="0.25">
      <c r="A2750">
        <v>2014</v>
      </c>
      <c r="B2750" t="s">
        <v>18</v>
      </c>
      <c r="C2750" t="s">
        <v>19</v>
      </c>
      <c r="D2750" t="s">
        <v>20</v>
      </c>
      <c r="E2750" t="s">
        <v>445</v>
      </c>
      <c r="F2750" t="s">
        <v>116</v>
      </c>
      <c r="G2750" t="s">
        <v>208</v>
      </c>
      <c r="H2750" t="s">
        <v>120</v>
      </c>
      <c r="I2750">
        <v>1</v>
      </c>
      <c r="J2750">
        <v>4841000.74</v>
      </c>
      <c r="K2750">
        <v>2</v>
      </c>
    </row>
    <row r="2751" spans="1:11" x14ac:dyDescent="0.25">
      <c r="A2751">
        <v>2014</v>
      </c>
      <c r="B2751" t="s">
        <v>18</v>
      </c>
      <c r="C2751" t="s">
        <v>19</v>
      </c>
      <c r="D2751" t="s">
        <v>20</v>
      </c>
      <c r="E2751" t="s">
        <v>152</v>
      </c>
      <c r="F2751" t="s">
        <v>116</v>
      </c>
      <c r="G2751" t="s">
        <v>28</v>
      </c>
      <c r="H2751" t="s">
        <v>120</v>
      </c>
      <c r="I2751">
        <v>1</v>
      </c>
      <c r="J2751">
        <v>10652409</v>
      </c>
      <c r="K2751">
        <v>7</v>
      </c>
    </row>
    <row r="2752" spans="1:11" x14ac:dyDescent="0.25">
      <c r="A2752">
        <v>2014</v>
      </c>
      <c r="B2752" t="s">
        <v>18</v>
      </c>
      <c r="C2752" t="s">
        <v>19</v>
      </c>
      <c r="D2752" t="s">
        <v>30</v>
      </c>
      <c r="E2752" t="s">
        <v>162</v>
      </c>
      <c r="F2752" t="s">
        <v>129</v>
      </c>
      <c r="G2752" t="s">
        <v>28</v>
      </c>
      <c r="H2752" t="s">
        <v>204</v>
      </c>
      <c r="I2752">
        <v>1</v>
      </c>
      <c r="J2752">
        <v>0</v>
      </c>
      <c r="K2752">
        <v>2</v>
      </c>
    </row>
    <row r="2753" spans="1:11" x14ac:dyDescent="0.25">
      <c r="A2753">
        <v>2014</v>
      </c>
      <c r="B2753" t="s">
        <v>18</v>
      </c>
      <c r="C2753" t="s">
        <v>19</v>
      </c>
      <c r="D2753" t="s">
        <v>30</v>
      </c>
      <c r="E2753" t="s">
        <v>162</v>
      </c>
      <c r="F2753" t="s">
        <v>129</v>
      </c>
      <c r="G2753" t="s">
        <v>28</v>
      </c>
      <c r="H2753" t="s">
        <v>233</v>
      </c>
      <c r="I2753">
        <v>1</v>
      </c>
      <c r="J2753">
        <v>115364.49</v>
      </c>
      <c r="K2753">
        <v>1</v>
      </c>
    </row>
    <row r="2754" spans="1:11" x14ac:dyDescent="0.25">
      <c r="A2754">
        <v>2014</v>
      </c>
      <c r="B2754" t="s">
        <v>18</v>
      </c>
      <c r="C2754" t="s">
        <v>19</v>
      </c>
      <c r="D2754" t="s">
        <v>30</v>
      </c>
      <c r="E2754" t="s">
        <v>222</v>
      </c>
      <c r="F2754" t="s">
        <v>129</v>
      </c>
      <c r="G2754" t="s">
        <v>28</v>
      </c>
      <c r="H2754" t="s">
        <v>120</v>
      </c>
      <c r="I2754">
        <v>1</v>
      </c>
      <c r="J2754">
        <v>440981.74</v>
      </c>
      <c r="K2754">
        <v>3</v>
      </c>
    </row>
    <row r="2755" spans="1:11" x14ac:dyDescent="0.25">
      <c r="A2755">
        <v>2014</v>
      </c>
      <c r="B2755" t="s">
        <v>18</v>
      </c>
      <c r="C2755" t="s">
        <v>19</v>
      </c>
      <c r="D2755" t="s">
        <v>36</v>
      </c>
      <c r="E2755" t="s">
        <v>153</v>
      </c>
      <c r="F2755" t="s">
        <v>116</v>
      </c>
      <c r="G2755" t="s">
        <v>28</v>
      </c>
      <c r="H2755" t="s">
        <v>120</v>
      </c>
      <c r="I2755">
        <v>1</v>
      </c>
      <c r="J2755">
        <v>15637.98</v>
      </c>
      <c r="K2755">
        <v>3</v>
      </c>
    </row>
    <row r="2756" spans="1:11" x14ac:dyDescent="0.25">
      <c r="A2756">
        <v>2014</v>
      </c>
      <c r="B2756" t="s">
        <v>18</v>
      </c>
      <c r="C2756" t="s">
        <v>19</v>
      </c>
      <c r="D2756" t="s">
        <v>42</v>
      </c>
      <c r="E2756" t="s">
        <v>141</v>
      </c>
      <c r="F2756" t="s">
        <v>142</v>
      </c>
      <c r="G2756" t="s">
        <v>244</v>
      </c>
      <c r="H2756" t="s">
        <v>120</v>
      </c>
      <c r="I2756">
        <v>1</v>
      </c>
      <c r="J2756">
        <v>30143345.829999998</v>
      </c>
      <c r="K2756">
        <v>22</v>
      </c>
    </row>
    <row r="2757" spans="1:11" x14ac:dyDescent="0.25">
      <c r="A2757">
        <v>2014</v>
      </c>
      <c r="B2757" t="s">
        <v>18</v>
      </c>
      <c r="C2757" t="s">
        <v>19</v>
      </c>
      <c r="D2757" t="s">
        <v>42</v>
      </c>
      <c r="E2757" t="s">
        <v>446</v>
      </c>
      <c r="F2757" t="s">
        <v>171</v>
      </c>
      <c r="G2757" t="s">
        <v>28</v>
      </c>
      <c r="H2757" t="s">
        <v>120</v>
      </c>
      <c r="I2757">
        <v>1</v>
      </c>
      <c r="J2757">
        <v>46056</v>
      </c>
      <c r="K2757">
        <v>1</v>
      </c>
    </row>
    <row r="2758" spans="1:11" x14ac:dyDescent="0.25">
      <c r="A2758">
        <v>2014</v>
      </c>
      <c r="B2758" t="s">
        <v>18</v>
      </c>
      <c r="C2758" t="s">
        <v>19</v>
      </c>
      <c r="D2758" t="s">
        <v>67</v>
      </c>
      <c r="E2758" t="s">
        <v>232</v>
      </c>
      <c r="F2758" t="s">
        <v>129</v>
      </c>
      <c r="G2758" t="s">
        <v>28</v>
      </c>
      <c r="H2758" t="s">
        <v>204</v>
      </c>
      <c r="I2758">
        <v>1</v>
      </c>
      <c r="J2758">
        <v>1710176</v>
      </c>
      <c r="K2758">
        <v>4</v>
      </c>
    </row>
    <row r="2759" spans="1:11" x14ac:dyDescent="0.25">
      <c r="A2759">
        <v>2014</v>
      </c>
      <c r="B2759" t="s">
        <v>18</v>
      </c>
      <c r="C2759" t="s">
        <v>19</v>
      </c>
      <c r="D2759" t="s">
        <v>50</v>
      </c>
      <c r="E2759" t="s">
        <v>263</v>
      </c>
      <c r="F2759" t="s">
        <v>171</v>
      </c>
      <c r="G2759" t="s">
        <v>137</v>
      </c>
      <c r="H2759" t="s">
        <v>120</v>
      </c>
      <c r="I2759">
        <v>1</v>
      </c>
      <c r="J2759">
        <v>5985569</v>
      </c>
      <c r="K2759">
        <v>1</v>
      </c>
    </row>
    <row r="2760" spans="1:11" x14ac:dyDescent="0.25">
      <c r="A2760">
        <v>2014</v>
      </c>
      <c r="B2760" t="s">
        <v>18</v>
      </c>
      <c r="C2760" t="s">
        <v>19</v>
      </c>
      <c r="D2760" t="s">
        <v>38</v>
      </c>
      <c r="E2760" t="s">
        <v>143</v>
      </c>
      <c r="F2760" t="s">
        <v>124</v>
      </c>
      <c r="G2760" t="s">
        <v>28</v>
      </c>
      <c r="H2760" t="s">
        <v>204</v>
      </c>
      <c r="I2760">
        <v>1</v>
      </c>
      <c r="J2760">
        <v>11818870</v>
      </c>
      <c r="K2760">
        <v>10</v>
      </c>
    </row>
    <row r="2761" spans="1:11" x14ac:dyDescent="0.25">
      <c r="A2761">
        <v>2013</v>
      </c>
      <c r="B2761" t="s">
        <v>18</v>
      </c>
      <c r="C2761" t="s">
        <v>19</v>
      </c>
      <c r="D2761" t="s">
        <v>38</v>
      </c>
      <c r="E2761" t="s">
        <v>196</v>
      </c>
      <c r="F2761" t="s">
        <v>142</v>
      </c>
      <c r="G2761" t="s">
        <v>28</v>
      </c>
      <c r="H2761" t="s">
        <v>204</v>
      </c>
      <c r="I2761">
        <v>1</v>
      </c>
      <c r="J2761">
        <v>2106536</v>
      </c>
      <c r="K2761">
        <v>2</v>
      </c>
    </row>
    <row r="2762" spans="1:11" x14ac:dyDescent="0.25">
      <c r="A2762">
        <v>2013</v>
      </c>
      <c r="B2762" t="s">
        <v>18</v>
      </c>
      <c r="C2762" t="s">
        <v>19</v>
      </c>
      <c r="D2762" t="s">
        <v>38</v>
      </c>
      <c r="E2762" t="s">
        <v>267</v>
      </c>
      <c r="F2762" t="s">
        <v>124</v>
      </c>
      <c r="G2762" t="s">
        <v>147</v>
      </c>
      <c r="H2762" t="s">
        <v>233</v>
      </c>
      <c r="I2762">
        <v>1</v>
      </c>
      <c r="J2762">
        <v>26097.8</v>
      </c>
      <c r="K2762">
        <v>2</v>
      </c>
    </row>
    <row r="2763" spans="1:11" x14ac:dyDescent="0.25">
      <c r="A2763">
        <v>2013</v>
      </c>
      <c r="B2763" t="s">
        <v>18</v>
      </c>
      <c r="C2763" t="s">
        <v>19</v>
      </c>
      <c r="D2763" t="s">
        <v>38</v>
      </c>
      <c r="E2763" t="s">
        <v>191</v>
      </c>
      <c r="F2763" t="s">
        <v>124</v>
      </c>
      <c r="G2763" t="s">
        <v>28</v>
      </c>
      <c r="H2763" t="s">
        <v>204</v>
      </c>
      <c r="I2763">
        <v>1</v>
      </c>
      <c r="J2763">
        <v>29280</v>
      </c>
      <c r="K2763">
        <v>1</v>
      </c>
    </row>
    <row r="2764" spans="1:11" x14ac:dyDescent="0.25">
      <c r="A2764">
        <v>2013</v>
      </c>
      <c r="B2764" t="s">
        <v>18</v>
      </c>
      <c r="C2764" t="s">
        <v>19</v>
      </c>
      <c r="D2764" t="s">
        <v>38</v>
      </c>
      <c r="E2764" t="s">
        <v>268</v>
      </c>
      <c r="F2764" t="s">
        <v>129</v>
      </c>
      <c r="G2764" t="s">
        <v>203</v>
      </c>
      <c r="H2764" t="s">
        <v>204</v>
      </c>
      <c r="I2764">
        <v>1</v>
      </c>
      <c r="J2764">
        <v>-11074.99</v>
      </c>
      <c r="K2764">
        <v>1</v>
      </c>
    </row>
    <row r="2765" spans="1:11" x14ac:dyDescent="0.25">
      <c r="A2765">
        <v>2013</v>
      </c>
      <c r="B2765" t="s">
        <v>18</v>
      </c>
      <c r="C2765" t="s">
        <v>19</v>
      </c>
      <c r="D2765" t="s">
        <v>38</v>
      </c>
      <c r="E2765" t="s">
        <v>268</v>
      </c>
      <c r="F2765" t="s">
        <v>129</v>
      </c>
      <c r="G2765" t="s">
        <v>203</v>
      </c>
      <c r="H2765" t="s">
        <v>233</v>
      </c>
      <c r="I2765">
        <v>1</v>
      </c>
      <c r="J2765">
        <v>-2018.38</v>
      </c>
      <c r="K2765">
        <v>2</v>
      </c>
    </row>
    <row r="2766" spans="1:11" x14ac:dyDescent="0.25">
      <c r="A2766">
        <v>2013</v>
      </c>
      <c r="B2766" t="s">
        <v>18</v>
      </c>
      <c r="C2766" t="s">
        <v>19</v>
      </c>
      <c r="D2766" t="s">
        <v>55</v>
      </c>
      <c r="E2766" t="s">
        <v>424</v>
      </c>
      <c r="F2766" t="s">
        <v>124</v>
      </c>
      <c r="G2766" t="s">
        <v>147</v>
      </c>
      <c r="H2766" t="s">
        <v>120</v>
      </c>
      <c r="I2766">
        <v>1</v>
      </c>
      <c r="J2766">
        <v>53719.12</v>
      </c>
      <c r="K2766">
        <v>1</v>
      </c>
    </row>
    <row r="2767" spans="1:11" x14ac:dyDescent="0.25">
      <c r="A2767">
        <v>2013</v>
      </c>
      <c r="B2767" t="s">
        <v>18</v>
      </c>
      <c r="C2767" t="s">
        <v>19</v>
      </c>
      <c r="D2767" t="s">
        <v>80</v>
      </c>
      <c r="E2767" t="s">
        <v>447</v>
      </c>
      <c r="F2767" t="s">
        <v>260</v>
      </c>
      <c r="G2767" t="s">
        <v>28</v>
      </c>
      <c r="H2767" t="s">
        <v>120</v>
      </c>
      <c r="I2767">
        <v>1</v>
      </c>
      <c r="J2767">
        <v>23748.71</v>
      </c>
      <c r="K2767">
        <v>1</v>
      </c>
    </row>
    <row r="2768" spans="1:11" x14ac:dyDescent="0.25">
      <c r="A2768">
        <v>2013</v>
      </c>
      <c r="B2768" t="s">
        <v>18</v>
      </c>
      <c r="C2768" t="s">
        <v>60</v>
      </c>
      <c r="D2768" t="s">
        <v>20</v>
      </c>
      <c r="E2768" t="s">
        <v>118</v>
      </c>
      <c r="F2768" t="s">
        <v>116</v>
      </c>
      <c r="G2768" t="s">
        <v>407</v>
      </c>
      <c r="H2768" t="s">
        <v>145</v>
      </c>
      <c r="I2768">
        <v>1</v>
      </c>
      <c r="J2768">
        <v>376118.14</v>
      </c>
      <c r="K2768">
        <v>19</v>
      </c>
    </row>
    <row r="2769" spans="1:11" x14ac:dyDescent="0.25">
      <c r="A2769">
        <v>2013</v>
      </c>
      <c r="B2769" t="s">
        <v>18</v>
      </c>
      <c r="C2769" t="s">
        <v>60</v>
      </c>
      <c r="D2769" t="s">
        <v>30</v>
      </c>
      <c r="E2769" t="s">
        <v>149</v>
      </c>
      <c r="F2769" t="s">
        <v>129</v>
      </c>
      <c r="G2769" t="s">
        <v>28</v>
      </c>
      <c r="H2769" t="s">
        <v>145</v>
      </c>
      <c r="I2769">
        <v>1</v>
      </c>
      <c r="J2769">
        <v>14754000</v>
      </c>
      <c r="K2769">
        <v>13</v>
      </c>
    </row>
    <row r="2770" spans="1:11" x14ac:dyDescent="0.25">
      <c r="A2770">
        <v>2013</v>
      </c>
      <c r="B2770" t="s">
        <v>18</v>
      </c>
      <c r="C2770" t="s">
        <v>60</v>
      </c>
      <c r="D2770" t="s">
        <v>30</v>
      </c>
      <c r="E2770" t="s">
        <v>149</v>
      </c>
      <c r="F2770" t="s">
        <v>129</v>
      </c>
      <c r="G2770" t="s">
        <v>28</v>
      </c>
      <c r="H2770" t="s">
        <v>120</v>
      </c>
      <c r="I2770">
        <v>1</v>
      </c>
      <c r="J2770">
        <v>67410.2</v>
      </c>
      <c r="K2770">
        <v>5</v>
      </c>
    </row>
    <row r="2771" spans="1:11" x14ac:dyDescent="0.25">
      <c r="A2771">
        <v>2013</v>
      </c>
      <c r="B2771" t="s">
        <v>18</v>
      </c>
      <c r="C2771" t="s">
        <v>60</v>
      </c>
      <c r="D2771" t="s">
        <v>30</v>
      </c>
      <c r="E2771" t="s">
        <v>296</v>
      </c>
      <c r="F2771" t="s">
        <v>129</v>
      </c>
      <c r="G2771" t="s">
        <v>28</v>
      </c>
      <c r="H2771" t="s">
        <v>120</v>
      </c>
      <c r="I2771">
        <v>1</v>
      </c>
      <c r="J2771">
        <v>10305.31</v>
      </c>
      <c r="K2771">
        <v>1</v>
      </c>
    </row>
    <row r="2772" spans="1:11" x14ac:dyDescent="0.25">
      <c r="A2772">
        <v>2013</v>
      </c>
      <c r="B2772" t="s">
        <v>18</v>
      </c>
      <c r="C2772" t="s">
        <v>60</v>
      </c>
      <c r="D2772" t="s">
        <v>30</v>
      </c>
      <c r="E2772" t="s">
        <v>162</v>
      </c>
      <c r="F2772" t="s">
        <v>129</v>
      </c>
      <c r="G2772" t="s">
        <v>28</v>
      </c>
      <c r="H2772" t="s">
        <v>120</v>
      </c>
      <c r="I2772">
        <v>1</v>
      </c>
      <c r="J2772">
        <v>20403.740000000002</v>
      </c>
      <c r="K2772">
        <v>3</v>
      </c>
    </row>
    <row r="2773" spans="1:11" x14ac:dyDescent="0.25">
      <c r="A2773">
        <v>2013</v>
      </c>
      <c r="B2773" t="s">
        <v>18</v>
      </c>
      <c r="C2773" t="s">
        <v>60</v>
      </c>
      <c r="D2773" t="s">
        <v>42</v>
      </c>
      <c r="E2773" t="s">
        <v>316</v>
      </c>
      <c r="F2773" t="s">
        <v>194</v>
      </c>
      <c r="G2773" t="s">
        <v>28</v>
      </c>
      <c r="H2773" t="s">
        <v>120</v>
      </c>
      <c r="I2773">
        <v>1</v>
      </c>
      <c r="J2773">
        <v>0</v>
      </c>
      <c r="K2773">
        <v>1</v>
      </c>
    </row>
    <row r="2774" spans="1:11" x14ac:dyDescent="0.25">
      <c r="A2774">
        <v>2013</v>
      </c>
      <c r="B2774" t="s">
        <v>18</v>
      </c>
      <c r="C2774" t="s">
        <v>60</v>
      </c>
      <c r="D2774" t="s">
        <v>42</v>
      </c>
      <c r="E2774" t="s">
        <v>316</v>
      </c>
      <c r="F2774" t="s">
        <v>194</v>
      </c>
      <c r="G2774" t="s">
        <v>414</v>
      </c>
      <c r="H2774" t="s">
        <v>120</v>
      </c>
      <c r="I2774">
        <v>1</v>
      </c>
      <c r="J2774">
        <v>97315003.25</v>
      </c>
      <c r="K2774">
        <v>6</v>
      </c>
    </row>
    <row r="2775" spans="1:11" x14ac:dyDescent="0.25">
      <c r="A2775">
        <v>2013</v>
      </c>
      <c r="B2775" t="s">
        <v>18</v>
      </c>
      <c r="C2775" t="s">
        <v>60</v>
      </c>
      <c r="D2775" t="s">
        <v>55</v>
      </c>
      <c r="E2775" t="s">
        <v>168</v>
      </c>
      <c r="F2775" t="s">
        <v>159</v>
      </c>
      <c r="G2775" t="s">
        <v>195</v>
      </c>
      <c r="H2775" t="s">
        <v>120</v>
      </c>
      <c r="I2775">
        <v>1</v>
      </c>
      <c r="J2775">
        <v>438978.74</v>
      </c>
      <c r="K2775">
        <v>4</v>
      </c>
    </row>
    <row r="2776" spans="1:11" x14ac:dyDescent="0.25">
      <c r="A2776">
        <v>2013</v>
      </c>
      <c r="B2776" t="s">
        <v>18</v>
      </c>
      <c r="C2776" t="s">
        <v>72</v>
      </c>
      <c r="D2776" t="s">
        <v>52</v>
      </c>
      <c r="E2776" t="s">
        <v>357</v>
      </c>
      <c r="F2776" t="s">
        <v>140</v>
      </c>
      <c r="G2776" t="s">
        <v>28</v>
      </c>
      <c r="H2776" t="s">
        <v>120</v>
      </c>
      <c r="I2776">
        <v>1</v>
      </c>
      <c r="J2776">
        <v>1252960.94</v>
      </c>
      <c r="K2776">
        <v>6</v>
      </c>
    </row>
    <row r="2777" spans="1:11" x14ac:dyDescent="0.25">
      <c r="A2777">
        <v>2013</v>
      </c>
      <c r="B2777" t="s">
        <v>18</v>
      </c>
      <c r="C2777" t="s">
        <v>72</v>
      </c>
      <c r="D2777" t="s">
        <v>52</v>
      </c>
      <c r="E2777" t="s">
        <v>210</v>
      </c>
      <c r="F2777" t="s">
        <v>140</v>
      </c>
      <c r="G2777" t="s">
        <v>28</v>
      </c>
      <c r="H2777" t="s">
        <v>120</v>
      </c>
      <c r="I2777">
        <v>1</v>
      </c>
      <c r="J2777">
        <v>146954.26</v>
      </c>
      <c r="K2777">
        <v>3</v>
      </c>
    </row>
    <row r="2778" spans="1:11" x14ac:dyDescent="0.25">
      <c r="A2778">
        <v>2013</v>
      </c>
      <c r="B2778" t="s">
        <v>18</v>
      </c>
      <c r="C2778" t="s">
        <v>29</v>
      </c>
      <c r="D2778" t="s">
        <v>20</v>
      </c>
      <c r="E2778" t="s">
        <v>125</v>
      </c>
      <c r="F2778" t="s">
        <v>116</v>
      </c>
      <c r="G2778" t="s">
        <v>28</v>
      </c>
      <c r="H2778" t="s">
        <v>120</v>
      </c>
      <c r="I2778">
        <v>1</v>
      </c>
      <c r="J2778">
        <v>0</v>
      </c>
      <c r="K2778">
        <v>0</v>
      </c>
    </row>
    <row r="2779" spans="1:11" x14ac:dyDescent="0.25">
      <c r="A2779">
        <v>2013</v>
      </c>
      <c r="B2779" t="s">
        <v>18</v>
      </c>
      <c r="C2779" t="s">
        <v>29</v>
      </c>
      <c r="D2779" t="s">
        <v>30</v>
      </c>
      <c r="E2779" t="s">
        <v>177</v>
      </c>
      <c r="F2779" t="s">
        <v>129</v>
      </c>
      <c r="G2779" t="s">
        <v>28</v>
      </c>
      <c r="H2779" t="s">
        <v>120</v>
      </c>
      <c r="I2779">
        <v>1</v>
      </c>
      <c r="J2779">
        <v>18644867.25</v>
      </c>
      <c r="K2779">
        <v>2</v>
      </c>
    </row>
    <row r="2780" spans="1:11" x14ac:dyDescent="0.25">
      <c r="A2780">
        <v>2013</v>
      </c>
      <c r="B2780" t="s">
        <v>18</v>
      </c>
      <c r="C2780" t="s">
        <v>29</v>
      </c>
      <c r="D2780" t="s">
        <v>30</v>
      </c>
      <c r="E2780" t="s">
        <v>156</v>
      </c>
      <c r="F2780" t="s">
        <v>129</v>
      </c>
      <c r="G2780" t="s">
        <v>28</v>
      </c>
      <c r="H2780" t="s">
        <v>155</v>
      </c>
      <c r="I2780">
        <v>1</v>
      </c>
      <c r="J2780">
        <v>732189.86</v>
      </c>
      <c r="K2780">
        <v>3</v>
      </c>
    </row>
    <row r="2781" spans="1:11" x14ac:dyDescent="0.25">
      <c r="A2781">
        <v>2013</v>
      </c>
      <c r="B2781" t="s">
        <v>18</v>
      </c>
      <c r="C2781" t="s">
        <v>29</v>
      </c>
      <c r="D2781" t="s">
        <v>30</v>
      </c>
      <c r="E2781" t="s">
        <v>128</v>
      </c>
      <c r="F2781" t="s">
        <v>129</v>
      </c>
      <c r="G2781" t="s">
        <v>28</v>
      </c>
      <c r="H2781" t="s">
        <v>120</v>
      </c>
      <c r="I2781">
        <v>1</v>
      </c>
      <c r="J2781">
        <v>7657386.1399999997</v>
      </c>
      <c r="K2781">
        <v>62</v>
      </c>
    </row>
    <row r="2782" spans="1:11" x14ac:dyDescent="0.25">
      <c r="A2782">
        <v>2013</v>
      </c>
      <c r="B2782" t="s">
        <v>18</v>
      </c>
      <c r="C2782" t="s">
        <v>29</v>
      </c>
      <c r="D2782" t="s">
        <v>30</v>
      </c>
      <c r="E2782" t="s">
        <v>189</v>
      </c>
      <c r="F2782" t="s">
        <v>129</v>
      </c>
      <c r="G2782" t="s">
        <v>28</v>
      </c>
      <c r="H2782" t="s">
        <v>145</v>
      </c>
      <c r="I2782">
        <v>1</v>
      </c>
      <c r="J2782">
        <v>57350461</v>
      </c>
      <c r="K2782">
        <v>15</v>
      </c>
    </row>
    <row r="2783" spans="1:11" x14ac:dyDescent="0.25">
      <c r="A2783">
        <v>2013</v>
      </c>
      <c r="B2783" t="s">
        <v>18</v>
      </c>
      <c r="C2783" t="s">
        <v>29</v>
      </c>
      <c r="D2783" t="s">
        <v>30</v>
      </c>
      <c r="E2783" t="s">
        <v>189</v>
      </c>
      <c r="F2783" t="s">
        <v>129</v>
      </c>
      <c r="G2783" t="s">
        <v>28</v>
      </c>
      <c r="H2783" t="s">
        <v>120</v>
      </c>
      <c r="I2783">
        <v>1</v>
      </c>
      <c r="J2783">
        <v>2865</v>
      </c>
      <c r="K2783">
        <v>3</v>
      </c>
    </row>
    <row r="2784" spans="1:11" x14ac:dyDescent="0.25">
      <c r="A2784">
        <v>2013</v>
      </c>
      <c r="B2784" t="s">
        <v>18</v>
      </c>
      <c r="C2784" t="s">
        <v>29</v>
      </c>
      <c r="D2784" t="s">
        <v>30</v>
      </c>
      <c r="E2784" t="s">
        <v>186</v>
      </c>
      <c r="F2784" t="s">
        <v>129</v>
      </c>
      <c r="G2784" t="s">
        <v>28</v>
      </c>
      <c r="H2784" t="s">
        <v>120</v>
      </c>
      <c r="I2784">
        <v>1</v>
      </c>
      <c r="J2784">
        <v>4534486.87</v>
      </c>
      <c r="K2784">
        <v>6</v>
      </c>
    </row>
    <row r="2785" spans="1:11" x14ac:dyDescent="0.25">
      <c r="A2785">
        <v>2013</v>
      </c>
      <c r="B2785" t="s">
        <v>18</v>
      </c>
      <c r="C2785" t="s">
        <v>29</v>
      </c>
      <c r="D2785" t="s">
        <v>36</v>
      </c>
      <c r="E2785" t="s">
        <v>153</v>
      </c>
      <c r="F2785" t="s">
        <v>116</v>
      </c>
      <c r="G2785" t="s">
        <v>144</v>
      </c>
      <c r="H2785" t="s">
        <v>120</v>
      </c>
      <c r="I2785">
        <v>1</v>
      </c>
      <c r="J2785">
        <v>66009734.549999997</v>
      </c>
      <c r="K2785">
        <v>9</v>
      </c>
    </row>
    <row r="2786" spans="1:11" x14ac:dyDescent="0.25">
      <c r="A2786">
        <v>2013</v>
      </c>
      <c r="B2786" t="s">
        <v>18</v>
      </c>
      <c r="C2786" t="s">
        <v>29</v>
      </c>
      <c r="D2786" t="s">
        <v>42</v>
      </c>
      <c r="E2786" t="s">
        <v>180</v>
      </c>
      <c r="F2786" t="s">
        <v>171</v>
      </c>
      <c r="G2786" t="s">
        <v>28</v>
      </c>
      <c r="H2786" t="s">
        <v>145</v>
      </c>
      <c r="I2786">
        <v>1</v>
      </c>
      <c r="J2786">
        <v>1677033</v>
      </c>
      <c r="K2786">
        <v>5</v>
      </c>
    </row>
    <row r="2787" spans="1:11" x14ac:dyDescent="0.25">
      <c r="A2787">
        <v>2013</v>
      </c>
      <c r="B2787" t="s">
        <v>18</v>
      </c>
      <c r="C2787" t="s">
        <v>29</v>
      </c>
      <c r="D2787" t="s">
        <v>42</v>
      </c>
      <c r="E2787" t="s">
        <v>180</v>
      </c>
      <c r="F2787" t="s">
        <v>171</v>
      </c>
      <c r="G2787" t="s">
        <v>28</v>
      </c>
      <c r="H2787" t="s">
        <v>122</v>
      </c>
      <c r="I2787">
        <v>1</v>
      </c>
      <c r="J2787">
        <v>717115.22</v>
      </c>
      <c r="K2787">
        <v>1</v>
      </c>
    </row>
    <row r="2788" spans="1:11" x14ac:dyDescent="0.25">
      <c r="A2788">
        <v>2013</v>
      </c>
      <c r="B2788" t="s">
        <v>18</v>
      </c>
      <c r="C2788" t="s">
        <v>29</v>
      </c>
      <c r="D2788" t="s">
        <v>50</v>
      </c>
      <c r="E2788" t="s">
        <v>190</v>
      </c>
      <c r="F2788" t="s">
        <v>171</v>
      </c>
      <c r="G2788" t="s">
        <v>28</v>
      </c>
      <c r="H2788" t="s">
        <v>131</v>
      </c>
      <c r="I2788">
        <v>1</v>
      </c>
      <c r="J2788">
        <v>0</v>
      </c>
      <c r="K2788">
        <v>0</v>
      </c>
    </row>
    <row r="2789" spans="1:11" x14ac:dyDescent="0.25">
      <c r="A2789">
        <v>2013</v>
      </c>
      <c r="B2789" t="s">
        <v>18</v>
      </c>
      <c r="C2789" t="s">
        <v>29</v>
      </c>
      <c r="D2789" t="s">
        <v>50</v>
      </c>
      <c r="E2789" t="s">
        <v>292</v>
      </c>
      <c r="F2789" t="s">
        <v>171</v>
      </c>
      <c r="G2789" t="s">
        <v>28</v>
      </c>
      <c r="H2789" t="s">
        <v>120</v>
      </c>
      <c r="I2789">
        <v>1</v>
      </c>
      <c r="J2789">
        <v>0</v>
      </c>
      <c r="K2789">
        <v>0</v>
      </c>
    </row>
    <row r="2790" spans="1:11" x14ac:dyDescent="0.25">
      <c r="A2790">
        <v>2013</v>
      </c>
      <c r="B2790" t="s">
        <v>18</v>
      </c>
      <c r="C2790" t="s">
        <v>29</v>
      </c>
      <c r="D2790" t="s">
        <v>55</v>
      </c>
      <c r="E2790" t="s">
        <v>161</v>
      </c>
      <c r="F2790" t="s">
        <v>116</v>
      </c>
      <c r="G2790" t="s">
        <v>28</v>
      </c>
      <c r="H2790" t="s">
        <v>145</v>
      </c>
      <c r="I2790">
        <v>1</v>
      </c>
      <c r="J2790">
        <v>10970000</v>
      </c>
      <c r="K2790">
        <v>1</v>
      </c>
    </row>
    <row r="2791" spans="1:11" x14ac:dyDescent="0.25">
      <c r="A2791">
        <v>2013</v>
      </c>
      <c r="B2791" t="s">
        <v>18</v>
      </c>
      <c r="C2791" t="s">
        <v>29</v>
      </c>
      <c r="D2791" t="s">
        <v>55</v>
      </c>
      <c r="E2791" t="s">
        <v>161</v>
      </c>
      <c r="F2791" t="s">
        <v>116</v>
      </c>
      <c r="G2791" t="s">
        <v>28</v>
      </c>
      <c r="H2791" t="s">
        <v>120</v>
      </c>
      <c r="I2791">
        <v>1</v>
      </c>
      <c r="J2791">
        <v>0</v>
      </c>
      <c r="K2791">
        <v>1</v>
      </c>
    </row>
    <row r="2792" spans="1:11" x14ac:dyDescent="0.25">
      <c r="A2792">
        <v>2013</v>
      </c>
      <c r="B2792" t="s">
        <v>18</v>
      </c>
      <c r="C2792" t="s">
        <v>29</v>
      </c>
      <c r="D2792" t="s">
        <v>80</v>
      </c>
      <c r="E2792" t="s">
        <v>428</v>
      </c>
      <c r="F2792" t="s">
        <v>260</v>
      </c>
      <c r="G2792" t="s">
        <v>144</v>
      </c>
      <c r="H2792" t="s">
        <v>120</v>
      </c>
      <c r="I2792">
        <v>1</v>
      </c>
      <c r="J2792">
        <v>0</v>
      </c>
      <c r="K2792">
        <v>5</v>
      </c>
    </row>
    <row r="2793" spans="1:11" x14ac:dyDescent="0.25">
      <c r="A2793">
        <v>2013</v>
      </c>
      <c r="B2793" t="s">
        <v>18</v>
      </c>
      <c r="C2793" t="s">
        <v>78</v>
      </c>
      <c r="D2793" t="s">
        <v>20</v>
      </c>
      <c r="E2793" t="s">
        <v>125</v>
      </c>
      <c r="F2793" t="s">
        <v>116</v>
      </c>
      <c r="G2793" t="s">
        <v>144</v>
      </c>
      <c r="H2793" t="s">
        <v>120</v>
      </c>
      <c r="I2793">
        <v>1</v>
      </c>
      <c r="J2793">
        <v>-125000.55</v>
      </c>
      <c r="K2793">
        <v>1</v>
      </c>
    </row>
    <row r="2794" spans="1:11" x14ac:dyDescent="0.25">
      <c r="A2794">
        <v>2013</v>
      </c>
      <c r="B2794" t="s">
        <v>18</v>
      </c>
      <c r="C2794" t="s">
        <v>78</v>
      </c>
      <c r="D2794" t="s">
        <v>20</v>
      </c>
      <c r="E2794" t="s">
        <v>192</v>
      </c>
      <c r="F2794" t="s">
        <v>116</v>
      </c>
      <c r="G2794" t="s">
        <v>28</v>
      </c>
      <c r="H2794" t="s">
        <v>120</v>
      </c>
      <c r="I2794">
        <v>1</v>
      </c>
      <c r="J2794">
        <v>0</v>
      </c>
      <c r="K2794">
        <v>1</v>
      </c>
    </row>
    <row r="2795" spans="1:11" x14ac:dyDescent="0.25">
      <c r="A2795">
        <v>2013</v>
      </c>
      <c r="B2795" t="s">
        <v>18</v>
      </c>
      <c r="C2795" t="s">
        <v>19</v>
      </c>
      <c r="D2795" t="s">
        <v>20</v>
      </c>
      <c r="E2795" t="s">
        <v>118</v>
      </c>
      <c r="F2795" t="s">
        <v>116</v>
      </c>
      <c r="G2795" t="s">
        <v>119</v>
      </c>
      <c r="H2795" t="s">
        <v>122</v>
      </c>
      <c r="I2795">
        <v>1</v>
      </c>
      <c r="J2795">
        <v>-48571.55</v>
      </c>
      <c r="K2795">
        <v>1</v>
      </c>
    </row>
    <row r="2796" spans="1:11" x14ac:dyDescent="0.25">
      <c r="A2796">
        <v>2013</v>
      </c>
      <c r="B2796" t="s">
        <v>18</v>
      </c>
      <c r="C2796" t="s">
        <v>19</v>
      </c>
      <c r="D2796" t="s">
        <v>20</v>
      </c>
      <c r="E2796" t="s">
        <v>118</v>
      </c>
      <c r="F2796" t="s">
        <v>116</v>
      </c>
      <c r="G2796" t="s">
        <v>137</v>
      </c>
      <c r="H2796" t="s">
        <v>204</v>
      </c>
      <c r="I2796">
        <v>1</v>
      </c>
      <c r="J2796">
        <v>943149</v>
      </c>
      <c r="K2796">
        <v>3</v>
      </c>
    </row>
    <row r="2797" spans="1:11" x14ac:dyDescent="0.25">
      <c r="A2797">
        <v>2013</v>
      </c>
      <c r="B2797" t="s">
        <v>18</v>
      </c>
      <c r="C2797" t="s">
        <v>19</v>
      </c>
      <c r="D2797" t="s">
        <v>20</v>
      </c>
      <c r="E2797" t="s">
        <v>118</v>
      </c>
      <c r="F2797" t="s">
        <v>116</v>
      </c>
      <c r="G2797" t="s">
        <v>137</v>
      </c>
      <c r="H2797" t="s">
        <v>117</v>
      </c>
      <c r="I2797">
        <v>1</v>
      </c>
      <c r="J2797">
        <v>2902793</v>
      </c>
      <c r="K2797">
        <v>9</v>
      </c>
    </row>
    <row r="2798" spans="1:11" x14ac:dyDescent="0.25">
      <c r="A2798">
        <v>2013</v>
      </c>
      <c r="B2798" t="s">
        <v>18</v>
      </c>
      <c r="C2798" t="s">
        <v>19</v>
      </c>
      <c r="D2798" t="s">
        <v>20</v>
      </c>
      <c r="E2798" t="s">
        <v>118</v>
      </c>
      <c r="F2798" t="s">
        <v>116</v>
      </c>
      <c r="G2798" t="s">
        <v>309</v>
      </c>
      <c r="H2798" t="s">
        <v>145</v>
      </c>
      <c r="I2798">
        <v>1</v>
      </c>
      <c r="J2798">
        <v>257465678.27000001</v>
      </c>
      <c r="K2798">
        <v>51</v>
      </c>
    </row>
    <row r="2799" spans="1:11" x14ac:dyDescent="0.25">
      <c r="A2799">
        <v>2013</v>
      </c>
      <c r="B2799" t="s">
        <v>18</v>
      </c>
      <c r="C2799" t="s">
        <v>19</v>
      </c>
      <c r="D2799" t="s">
        <v>20</v>
      </c>
      <c r="E2799" t="s">
        <v>343</v>
      </c>
      <c r="F2799" t="s">
        <v>116</v>
      </c>
      <c r="G2799" t="s">
        <v>28</v>
      </c>
      <c r="H2799" t="s">
        <v>204</v>
      </c>
      <c r="I2799">
        <v>1</v>
      </c>
      <c r="J2799">
        <v>500000</v>
      </c>
      <c r="K2799">
        <v>2</v>
      </c>
    </row>
    <row r="2800" spans="1:11" x14ac:dyDescent="0.25">
      <c r="A2800">
        <v>2013</v>
      </c>
      <c r="B2800" t="s">
        <v>18</v>
      </c>
      <c r="C2800" t="s">
        <v>19</v>
      </c>
      <c r="D2800" t="s">
        <v>20</v>
      </c>
      <c r="E2800" t="s">
        <v>125</v>
      </c>
      <c r="F2800" t="s">
        <v>116</v>
      </c>
      <c r="G2800" t="s">
        <v>137</v>
      </c>
      <c r="H2800" t="s">
        <v>122</v>
      </c>
      <c r="I2800">
        <v>1</v>
      </c>
      <c r="J2800">
        <v>2753830</v>
      </c>
      <c r="K2800">
        <v>8</v>
      </c>
    </row>
    <row r="2801" spans="1:11" x14ac:dyDescent="0.25">
      <c r="A2801">
        <v>2013</v>
      </c>
      <c r="B2801" t="s">
        <v>18</v>
      </c>
      <c r="C2801" t="s">
        <v>19</v>
      </c>
      <c r="D2801" t="s">
        <v>30</v>
      </c>
      <c r="E2801" t="s">
        <v>197</v>
      </c>
      <c r="F2801" t="s">
        <v>129</v>
      </c>
      <c r="G2801" t="s">
        <v>147</v>
      </c>
      <c r="H2801" t="s">
        <v>120</v>
      </c>
      <c r="I2801">
        <v>1</v>
      </c>
      <c r="J2801">
        <v>49542.43</v>
      </c>
      <c r="K2801">
        <v>3</v>
      </c>
    </row>
    <row r="2802" spans="1:11" x14ac:dyDescent="0.25">
      <c r="A2802">
        <v>2013</v>
      </c>
      <c r="B2802" t="s">
        <v>18</v>
      </c>
      <c r="C2802" t="s">
        <v>19</v>
      </c>
      <c r="D2802" t="s">
        <v>30</v>
      </c>
      <c r="E2802" t="s">
        <v>150</v>
      </c>
      <c r="F2802" t="s">
        <v>129</v>
      </c>
      <c r="G2802" t="s">
        <v>28</v>
      </c>
      <c r="H2802" t="s">
        <v>120</v>
      </c>
      <c r="I2802">
        <v>1</v>
      </c>
      <c r="J2802">
        <v>0</v>
      </c>
      <c r="K2802">
        <v>1</v>
      </c>
    </row>
    <row r="2803" spans="1:11" x14ac:dyDescent="0.25">
      <c r="A2803">
        <v>2013</v>
      </c>
      <c r="B2803" t="s">
        <v>18</v>
      </c>
      <c r="C2803" t="s">
        <v>19</v>
      </c>
      <c r="D2803" t="s">
        <v>30</v>
      </c>
      <c r="E2803" t="s">
        <v>217</v>
      </c>
      <c r="F2803" t="s">
        <v>129</v>
      </c>
      <c r="G2803" t="s">
        <v>28</v>
      </c>
      <c r="H2803" t="s">
        <v>204</v>
      </c>
      <c r="I2803">
        <v>1</v>
      </c>
      <c r="J2803">
        <v>15585708</v>
      </c>
      <c r="K2803">
        <v>5</v>
      </c>
    </row>
    <row r="2804" spans="1:11" x14ac:dyDescent="0.25">
      <c r="A2804">
        <v>2013</v>
      </c>
      <c r="B2804" t="s">
        <v>18</v>
      </c>
      <c r="C2804" t="s">
        <v>19</v>
      </c>
      <c r="D2804" t="s">
        <v>30</v>
      </c>
      <c r="E2804" t="s">
        <v>421</v>
      </c>
      <c r="F2804" t="s">
        <v>129</v>
      </c>
      <c r="G2804" t="s">
        <v>28</v>
      </c>
      <c r="H2804" t="s">
        <v>120</v>
      </c>
      <c r="I2804">
        <v>1</v>
      </c>
      <c r="J2804">
        <v>484507.82</v>
      </c>
      <c r="K2804">
        <v>1</v>
      </c>
    </row>
    <row r="2805" spans="1:11" x14ac:dyDescent="0.25">
      <c r="A2805">
        <v>2013</v>
      </c>
      <c r="B2805" t="s">
        <v>18</v>
      </c>
      <c r="C2805" t="s">
        <v>19</v>
      </c>
      <c r="D2805" t="s">
        <v>30</v>
      </c>
      <c r="E2805" t="s">
        <v>296</v>
      </c>
      <c r="F2805" t="s">
        <v>129</v>
      </c>
      <c r="G2805" t="s">
        <v>28</v>
      </c>
      <c r="H2805" t="s">
        <v>120</v>
      </c>
      <c r="I2805">
        <v>1</v>
      </c>
      <c r="J2805">
        <v>0</v>
      </c>
      <c r="K2805">
        <v>2</v>
      </c>
    </row>
    <row r="2806" spans="1:11" x14ac:dyDescent="0.25">
      <c r="A2806">
        <v>2013</v>
      </c>
      <c r="B2806" t="s">
        <v>18</v>
      </c>
      <c r="C2806" t="s">
        <v>19</v>
      </c>
      <c r="D2806" t="s">
        <v>30</v>
      </c>
      <c r="E2806" t="s">
        <v>436</v>
      </c>
      <c r="F2806" t="s">
        <v>129</v>
      </c>
      <c r="G2806" t="s">
        <v>28</v>
      </c>
      <c r="H2806" t="s">
        <v>120</v>
      </c>
      <c r="I2806">
        <v>1</v>
      </c>
      <c r="J2806">
        <v>151924.57</v>
      </c>
      <c r="K2806">
        <v>1</v>
      </c>
    </row>
    <row r="2807" spans="1:11" x14ac:dyDescent="0.25">
      <c r="A2807">
        <v>2013</v>
      </c>
      <c r="B2807" t="s">
        <v>18</v>
      </c>
      <c r="C2807" t="s">
        <v>19</v>
      </c>
      <c r="D2807" t="s">
        <v>42</v>
      </c>
      <c r="E2807" t="s">
        <v>115</v>
      </c>
      <c r="F2807" t="s">
        <v>116</v>
      </c>
      <c r="G2807" t="s">
        <v>28</v>
      </c>
      <c r="H2807" t="s">
        <v>145</v>
      </c>
      <c r="I2807">
        <v>1</v>
      </c>
      <c r="J2807">
        <v>30784570.52</v>
      </c>
      <c r="K2807">
        <v>17</v>
      </c>
    </row>
    <row r="2808" spans="1:11" x14ac:dyDescent="0.25">
      <c r="A2808">
        <v>2013</v>
      </c>
      <c r="B2808" t="s">
        <v>18</v>
      </c>
      <c r="C2808" t="s">
        <v>19</v>
      </c>
      <c r="D2808" t="s">
        <v>42</v>
      </c>
      <c r="E2808" t="s">
        <v>315</v>
      </c>
      <c r="F2808" t="s">
        <v>142</v>
      </c>
      <c r="G2808" t="s">
        <v>28</v>
      </c>
      <c r="H2808" t="s">
        <v>120</v>
      </c>
      <c r="I2808">
        <v>1</v>
      </c>
      <c r="J2808">
        <v>880651</v>
      </c>
      <c r="K2808">
        <v>1</v>
      </c>
    </row>
    <row r="2809" spans="1:11" x14ac:dyDescent="0.25">
      <c r="A2809">
        <v>2013</v>
      </c>
      <c r="B2809" t="s">
        <v>18</v>
      </c>
      <c r="C2809" t="s">
        <v>19</v>
      </c>
      <c r="D2809" t="s">
        <v>42</v>
      </c>
      <c r="E2809" t="s">
        <v>446</v>
      </c>
      <c r="F2809" t="s">
        <v>171</v>
      </c>
      <c r="G2809" t="s">
        <v>28</v>
      </c>
      <c r="H2809" t="s">
        <v>120</v>
      </c>
      <c r="I2809">
        <v>1</v>
      </c>
      <c r="J2809">
        <v>46056</v>
      </c>
      <c r="K2809">
        <v>1</v>
      </c>
    </row>
    <row r="2810" spans="1:11" x14ac:dyDescent="0.25">
      <c r="A2810">
        <v>2013</v>
      </c>
      <c r="B2810" t="s">
        <v>18</v>
      </c>
      <c r="C2810" t="s">
        <v>19</v>
      </c>
      <c r="D2810" t="s">
        <v>67</v>
      </c>
      <c r="E2810" t="s">
        <v>448</v>
      </c>
      <c r="F2810" t="s">
        <v>129</v>
      </c>
      <c r="G2810" t="s">
        <v>28</v>
      </c>
      <c r="H2810" t="s">
        <v>120</v>
      </c>
      <c r="I2810">
        <v>1</v>
      </c>
      <c r="J2810">
        <v>270275.64</v>
      </c>
      <c r="K2810">
        <v>1</v>
      </c>
    </row>
    <row r="2811" spans="1:11" x14ac:dyDescent="0.25">
      <c r="A2811">
        <v>2013</v>
      </c>
      <c r="B2811" t="s">
        <v>18</v>
      </c>
      <c r="C2811" t="s">
        <v>19</v>
      </c>
      <c r="D2811" t="s">
        <v>67</v>
      </c>
      <c r="E2811" t="s">
        <v>181</v>
      </c>
      <c r="F2811" t="s">
        <v>129</v>
      </c>
      <c r="G2811" t="s">
        <v>28</v>
      </c>
      <c r="H2811" t="s">
        <v>204</v>
      </c>
      <c r="I2811">
        <v>1</v>
      </c>
      <c r="J2811">
        <v>-10403.56</v>
      </c>
      <c r="K2811">
        <v>5</v>
      </c>
    </row>
    <row r="2812" spans="1:11" x14ac:dyDescent="0.25">
      <c r="A2812">
        <v>2013</v>
      </c>
      <c r="B2812" t="s">
        <v>18</v>
      </c>
      <c r="C2812" t="s">
        <v>19</v>
      </c>
      <c r="D2812" t="s">
        <v>67</v>
      </c>
      <c r="E2812" t="s">
        <v>183</v>
      </c>
      <c r="F2812" t="s">
        <v>129</v>
      </c>
      <c r="G2812" t="s">
        <v>28</v>
      </c>
      <c r="H2812" t="s">
        <v>204</v>
      </c>
      <c r="I2812">
        <v>1</v>
      </c>
      <c r="J2812">
        <v>-163054.65</v>
      </c>
      <c r="K2812">
        <v>2</v>
      </c>
    </row>
    <row r="2813" spans="1:11" x14ac:dyDescent="0.25">
      <c r="A2813">
        <v>2013</v>
      </c>
      <c r="B2813" t="s">
        <v>18</v>
      </c>
      <c r="C2813" t="s">
        <v>19</v>
      </c>
      <c r="D2813" t="s">
        <v>67</v>
      </c>
      <c r="E2813" t="s">
        <v>246</v>
      </c>
      <c r="F2813" t="s">
        <v>129</v>
      </c>
      <c r="G2813" t="s">
        <v>28</v>
      </c>
      <c r="H2813" t="s">
        <v>120</v>
      </c>
      <c r="I2813">
        <v>1</v>
      </c>
      <c r="J2813">
        <v>32490.27</v>
      </c>
      <c r="K2813">
        <v>3</v>
      </c>
    </row>
    <row r="2814" spans="1:11" x14ac:dyDescent="0.25">
      <c r="A2814">
        <v>2013</v>
      </c>
      <c r="B2814" t="s">
        <v>18</v>
      </c>
      <c r="C2814" t="s">
        <v>19</v>
      </c>
      <c r="D2814" t="s">
        <v>50</v>
      </c>
      <c r="E2814" t="s">
        <v>449</v>
      </c>
      <c r="F2814" t="s">
        <v>171</v>
      </c>
      <c r="G2814" t="s">
        <v>147</v>
      </c>
      <c r="H2814" t="s">
        <v>120</v>
      </c>
      <c r="I2814">
        <v>1</v>
      </c>
      <c r="J2814">
        <v>489346.56</v>
      </c>
      <c r="K2814">
        <v>1</v>
      </c>
    </row>
    <row r="2815" spans="1:11" x14ac:dyDescent="0.25">
      <c r="A2815">
        <v>2013</v>
      </c>
      <c r="B2815" t="s">
        <v>18</v>
      </c>
      <c r="C2815" t="s">
        <v>19</v>
      </c>
      <c r="D2815" t="s">
        <v>50</v>
      </c>
      <c r="E2815" t="s">
        <v>229</v>
      </c>
      <c r="F2815" t="s">
        <v>136</v>
      </c>
      <c r="G2815" t="s">
        <v>28</v>
      </c>
      <c r="H2815" t="s">
        <v>204</v>
      </c>
      <c r="I2815">
        <v>1</v>
      </c>
      <c r="J2815">
        <v>1242847</v>
      </c>
      <c r="K2815">
        <v>2</v>
      </c>
    </row>
    <row r="2816" spans="1:11" x14ac:dyDescent="0.25">
      <c r="A2816">
        <v>2013</v>
      </c>
      <c r="B2816" t="s">
        <v>18</v>
      </c>
      <c r="C2816" t="s">
        <v>19</v>
      </c>
      <c r="D2816" t="s">
        <v>50</v>
      </c>
      <c r="E2816" t="s">
        <v>279</v>
      </c>
      <c r="F2816" t="s">
        <v>136</v>
      </c>
      <c r="G2816" t="s">
        <v>203</v>
      </c>
      <c r="H2816" t="s">
        <v>120</v>
      </c>
      <c r="I2816">
        <v>1</v>
      </c>
      <c r="J2816">
        <v>487658.96</v>
      </c>
      <c r="K2816">
        <v>1</v>
      </c>
    </row>
    <row r="2817" spans="1:11" x14ac:dyDescent="0.25">
      <c r="A2817">
        <v>2013</v>
      </c>
      <c r="B2817" t="s">
        <v>18</v>
      </c>
      <c r="C2817" t="s">
        <v>19</v>
      </c>
      <c r="D2817" t="s">
        <v>38</v>
      </c>
      <c r="E2817" t="s">
        <v>317</v>
      </c>
      <c r="F2817" t="s">
        <v>124</v>
      </c>
      <c r="G2817" t="s">
        <v>147</v>
      </c>
      <c r="H2817" t="s">
        <v>120</v>
      </c>
      <c r="I2817">
        <v>1</v>
      </c>
      <c r="J2817">
        <v>-78078.350000000006</v>
      </c>
      <c r="K2817">
        <v>6</v>
      </c>
    </row>
    <row r="2818" spans="1:11" x14ac:dyDescent="0.25">
      <c r="A2818">
        <v>2013</v>
      </c>
      <c r="B2818" t="s">
        <v>18</v>
      </c>
      <c r="C2818" t="s">
        <v>19</v>
      </c>
      <c r="D2818" t="s">
        <v>38</v>
      </c>
      <c r="E2818" t="s">
        <v>143</v>
      </c>
      <c r="F2818" t="s">
        <v>124</v>
      </c>
      <c r="G2818" t="s">
        <v>28</v>
      </c>
      <c r="H2818" t="s">
        <v>120</v>
      </c>
      <c r="I2818">
        <v>1</v>
      </c>
      <c r="J2818">
        <v>147569624.16999999</v>
      </c>
      <c r="K2818">
        <v>25</v>
      </c>
    </row>
    <row r="2819" spans="1:11" x14ac:dyDescent="0.25">
      <c r="A2819">
        <v>2013</v>
      </c>
      <c r="B2819" t="s">
        <v>18</v>
      </c>
      <c r="C2819" t="s">
        <v>19</v>
      </c>
      <c r="D2819" t="s">
        <v>38</v>
      </c>
      <c r="E2819" t="s">
        <v>143</v>
      </c>
      <c r="F2819" t="s">
        <v>124</v>
      </c>
      <c r="G2819" t="s">
        <v>147</v>
      </c>
      <c r="H2819" t="s">
        <v>120</v>
      </c>
      <c r="I2819">
        <v>1</v>
      </c>
      <c r="J2819">
        <v>25934.35</v>
      </c>
      <c r="K2819">
        <v>1</v>
      </c>
    </row>
    <row r="2820" spans="1:11" x14ac:dyDescent="0.25">
      <c r="A2820">
        <v>2013</v>
      </c>
      <c r="B2820" t="s">
        <v>18</v>
      </c>
      <c r="C2820" t="s">
        <v>19</v>
      </c>
      <c r="D2820" t="s">
        <v>38</v>
      </c>
      <c r="E2820" t="s">
        <v>196</v>
      </c>
      <c r="F2820" t="s">
        <v>142</v>
      </c>
      <c r="G2820" t="s">
        <v>28</v>
      </c>
      <c r="H2820" t="s">
        <v>120</v>
      </c>
      <c r="I2820">
        <v>1</v>
      </c>
      <c r="J2820">
        <v>12918214</v>
      </c>
      <c r="K2820">
        <v>5</v>
      </c>
    </row>
    <row r="2821" spans="1:11" x14ac:dyDescent="0.25">
      <c r="A2821">
        <v>2013</v>
      </c>
      <c r="B2821" t="s">
        <v>18</v>
      </c>
      <c r="C2821" t="s">
        <v>19</v>
      </c>
      <c r="D2821" t="s">
        <v>38</v>
      </c>
      <c r="E2821" t="s">
        <v>196</v>
      </c>
      <c r="F2821" t="s">
        <v>142</v>
      </c>
      <c r="G2821" t="s">
        <v>244</v>
      </c>
      <c r="H2821" t="s">
        <v>120</v>
      </c>
      <c r="I2821">
        <v>1</v>
      </c>
      <c r="J2821">
        <v>72574509.400000006</v>
      </c>
      <c r="K2821">
        <v>12</v>
      </c>
    </row>
    <row r="2822" spans="1:11" x14ac:dyDescent="0.25">
      <c r="A2822">
        <v>2013</v>
      </c>
      <c r="B2822" t="s">
        <v>18</v>
      </c>
      <c r="C2822" t="s">
        <v>19</v>
      </c>
      <c r="D2822" t="s">
        <v>38</v>
      </c>
      <c r="E2822" t="s">
        <v>207</v>
      </c>
      <c r="F2822" t="s">
        <v>124</v>
      </c>
      <c r="G2822" t="s">
        <v>28</v>
      </c>
      <c r="H2822" t="s">
        <v>127</v>
      </c>
      <c r="I2822">
        <v>1</v>
      </c>
      <c r="J2822">
        <v>2006103.48</v>
      </c>
      <c r="K2822">
        <v>2</v>
      </c>
    </row>
    <row r="2823" spans="1:11" x14ac:dyDescent="0.25">
      <c r="A2823">
        <v>2013</v>
      </c>
      <c r="B2823" t="s">
        <v>18</v>
      </c>
      <c r="C2823" t="s">
        <v>19</v>
      </c>
      <c r="D2823" t="s">
        <v>38</v>
      </c>
      <c r="E2823" t="s">
        <v>267</v>
      </c>
      <c r="F2823" t="s">
        <v>124</v>
      </c>
      <c r="G2823" t="s">
        <v>147</v>
      </c>
      <c r="H2823" t="s">
        <v>204</v>
      </c>
      <c r="I2823">
        <v>1</v>
      </c>
      <c r="J2823">
        <v>10276.98</v>
      </c>
      <c r="K2823">
        <v>1</v>
      </c>
    </row>
    <row r="2824" spans="1:11" x14ac:dyDescent="0.25">
      <c r="A2824">
        <v>2013</v>
      </c>
      <c r="B2824" t="s">
        <v>18</v>
      </c>
      <c r="C2824" t="s">
        <v>19</v>
      </c>
      <c r="D2824" t="s">
        <v>38</v>
      </c>
      <c r="E2824" t="s">
        <v>267</v>
      </c>
      <c r="F2824" t="s">
        <v>124</v>
      </c>
      <c r="G2824" t="s">
        <v>309</v>
      </c>
      <c r="H2824" t="s">
        <v>145</v>
      </c>
      <c r="I2824">
        <v>1</v>
      </c>
      <c r="J2824">
        <v>0</v>
      </c>
      <c r="K2824">
        <v>4</v>
      </c>
    </row>
    <row r="2825" spans="1:11" x14ac:dyDescent="0.25">
      <c r="A2825">
        <v>2013</v>
      </c>
      <c r="B2825" t="s">
        <v>18</v>
      </c>
      <c r="C2825" t="s">
        <v>19</v>
      </c>
      <c r="D2825" t="s">
        <v>38</v>
      </c>
      <c r="E2825" t="s">
        <v>267</v>
      </c>
      <c r="F2825" t="s">
        <v>124</v>
      </c>
      <c r="G2825" t="s">
        <v>450</v>
      </c>
      <c r="H2825" t="s">
        <v>120</v>
      </c>
      <c r="I2825">
        <v>1</v>
      </c>
      <c r="J2825">
        <v>5599621</v>
      </c>
      <c r="K2825">
        <v>1</v>
      </c>
    </row>
    <row r="2826" spans="1:11" x14ac:dyDescent="0.25">
      <c r="A2826">
        <v>2013</v>
      </c>
      <c r="B2826" t="s">
        <v>18</v>
      </c>
      <c r="C2826" t="s">
        <v>19</v>
      </c>
      <c r="D2826" t="s">
        <v>38</v>
      </c>
      <c r="E2826" t="s">
        <v>123</v>
      </c>
      <c r="F2826" t="s">
        <v>124</v>
      </c>
      <c r="G2826" t="s">
        <v>137</v>
      </c>
      <c r="H2826" t="s">
        <v>122</v>
      </c>
      <c r="I2826">
        <v>1</v>
      </c>
      <c r="J2826">
        <v>-6993844.4400000004</v>
      </c>
      <c r="K2826">
        <v>24</v>
      </c>
    </row>
    <row r="2827" spans="1:11" x14ac:dyDescent="0.25">
      <c r="A2827">
        <v>2013</v>
      </c>
      <c r="B2827" t="s">
        <v>18</v>
      </c>
      <c r="C2827" t="s">
        <v>19</v>
      </c>
      <c r="D2827" t="s">
        <v>55</v>
      </c>
      <c r="E2827" t="s">
        <v>433</v>
      </c>
      <c r="F2827" t="s">
        <v>159</v>
      </c>
      <c r="G2827" t="s">
        <v>434</v>
      </c>
      <c r="H2827" t="s">
        <v>127</v>
      </c>
      <c r="I2827">
        <v>1</v>
      </c>
      <c r="J2827">
        <v>126636582</v>
      </c>
      <c r="K2827">
        <v>12</v>
      </c>
    </row>
    <row r="2828" spans="1:11" x14ac:dyDescent="0.25">
      <c r="A2828">
        <v>2013</v>
      </c>
      <c r="B2828" t="s">
        <v>18</v>
      </c>
      <c r="C2828" t="s">
        <v>60</v>
      </c>
      <c r="D2828" t="s">
        <v>20</v>
      </c>
      <c r="E2828" t="s">
        <v>201</v>
      </c>
      <c r="F2828" t="s">
        <v>116</v>
      </c>
      <c r="G2828" t="s">
        <v>28</v>
      </c>
      <c r="H2828" t="s">
        <v>120</v>
      </c>
      <c r="I2828">
        <v>1</v>
      </c>
      <c r="J2828">
        <v>0</v>
      </c>
      <c r="K2828" t="s">
        <v>28</v>
      </c>
    </row>
    <row r="2829" spans="1:11" x14ac:dyDescent="0.25">
      <c r="A2829">
        <v>2013</v>
      </c>
      <c r="B2829" t="s">
        <v>18</v>
      </c>
      <c r="C2829" t="s">
        <v>60</v>
      </c>
      <c r="D2829" t="s">
        <v>30</v>
      </c>
      <c r="E2829" t="s">
        <v>128</v>
      </c>
      <c r="F2829" t="s">
        <v>129</v>
      </c>
      <c r="G2829" t="s">
        <v>28</v>
      </c>
      <c r="H2829" t="s">
        <v>120</v>
      </c>
      <c r="I2829">
        <v>1</v>
      </c>
      <c r="J2829">
        <v>0</v>
      </c>
      <c r="K2829">
        <v>0</v>
      </c>
    </row>
    <row r="2830" spans="1:11" x14ac:dyDescent="0.25">
      <c r="A2830">
        <v>2012</v>
      </c>
      <c r="B2830" t="s">
        <v>18</v>
      </c>
      <c r="C2830" t="s">
        <v>78</v>
      </c>
      <c r="D2830" t="s">
        <v>38</v>
      </c>
      <c r="E2830" t="s">
        <v>207</v>
      </c>
      <c r="F2830" t="s">
        <v>124</v>
      </c>
      <c r="G2830" t="s">
        <v>208</v>
      </c>
      <c r="H2830" t="s">
        <v>145</v>
      </c>
      <c r="I2830">
        <v>1</v>
      </c>
      <c r="J2830">
        <v>-1257.54</v>
      </c>
      <c r="K2830">
        <v>2</v>
      </c>
    </row>
    <row r="2831" spans="1:11" x14ac:dyDescent="0.25">
      <c r="A2831">
        <v>2012</v>
      </c>
      <c r="B2831" t="s">
        <v>18</v>
      </c>
      <c r="C2831" t="s">
        <v>78</v>
      </c>
      <c r="D2831" t="s">
        <v>38</v>
      </c>
      <c r="E2831" t="s">
        <v>123</v>
      </c>
      <c r="F2831" t="s">
        <v>124</v>
      </c>
      <c r="G2831" t="s">
        <v>208</v>
      </c>
      <c r="H2831" t="s">
        <v>120</v>
      </c>
      <c r="I2831">
        <v>1</v>
      </c>
      <c r="J2831">
        <v>-836573.125</v>
      </c>
      <c r="K2831">
        <v>2</v>
      </c>
    </row>
    <row r="2832" spans="1:11" x14ac:dyDescent="0.25">
      <c r="A2832">
        <v>2013</v>
      </c>
      <c r="B2832" t="s">
        <v>18</v>
      </c>
      <c r="C2832" t="s">
        <v>19</v>
      </c>
      <c r="D2832" t="s">
        <v>20</v>
      </c>
      <c r="E2832" t="s">
        <v>118</v>
      </c>
      <c r="F2832" t="s">
        <v>116</v>
      </c>
      <c r="G2832" t="s">
        <v>172</v>
      </c>
      <c r="H2832" t="s">
        <v>117</v>
      </c>
      <c r="I2832">
        <v>1</v>
      </c>
      <c r="J2832">
        <v>-41109.07</v>
      </c>
      <c r="K2832">
        <v>4</v>
      </c>
    </row>
    <row r="2833" spans="1:11" x14ac:dyDescent="0.25">
      <c r="A2833">
        <v>2013</v>
      </c>
      <c r="B2833" t="s">
        <v>18</v>
      </c>
      <c r="C2833" t="s">
        <v>19</v>
      </c>
      <c r="D2833" t="s">
        <v>20</v>
      </c>
      <c r="E2833" t="s">
        <v>118</v>
      </c>
      <c r="F2833" t="s">
        <v>116</v>
      </c>
      <c r="G2833" t="s">
        <v>137</v>
      </c>
      <c r="H2833" t="s">
        <v>127</v>
      </c>
      <c r="I2833">
        <v>1</v>
      </c>
      <c r="J2833">
        <v>219244515.46000001</v>
      </c>
      <c r="K2833">
        <v>17</v>
      </c>
    </row>
    <row r="2834" spans="1:11" x14ac:dyDescent="0.25">
      <c r="A2834">
        <v>2013</v>
      </c>
      <c r="B2834" t="s">
        <v>18</v>
      </c>
      <c r="C2834" t="s">
        <v>19</v>
      </c>
      <c r="D2834" t="s">
        <v>20</v>
      </c>
      <c r="E2834" t="s">
        <v>125</v>
      </c>
      <c r="F2834" t="s">
        <v>116</v>
      </c>
      <c r="G2834" t="s">
        <v>28</v>
      </c>
      <c r="H2834" t="s">
        <v>204</v>
      </c>
      <c r="I2834">
        <v>1</v>
      </c>
      <c r="J2834">
        <v>150000</v>
      </c>
      <c r="K2834">
        <v>2</v>
      </c>
    </row>
    <row r="2835" spans="1:11" x14ac:dyDescent="0.25">
      <c r="A2835">
        <v>2013</v>
      </c>
      <c r="B2835" t="s">
        <v>18</v>
      </c>
      <c r="C2835" t="s">
        <v>19</v>
      </c>
      <c r="D2835" t="s">
        <v>20</v>
      </c>
      <c r="E2835" t="s">
        <v>121</v>
      </c>
      <c r="F2835" t="s">
        <v>116</v>
      </c>
      <c r="G2835" t="s">
        <v>28</v>
      </c>
      <c r="H2835" t="s">
        <v>204</v>
      </c>
      <c r="I2835">
        <v>1</v>
      </c>
      <c r="J2835">
        <v>223460</v>
      </c>
      <c r="K2835">
        <v>6</v>
      </c>
    </row>
    <row r="2836" spans="1:11" x14ac:dyDescent="0.25">
      <c r="A2836">
        <v>2013</v>
      </c>
      <c r="B2836" t="s">
        <v>18</v>
      </c>
      <c r="C2836" t="s">
        <v>19</v>
      </c>
      <c r="D2836" t="s">
        <v>20</v>
      </c>
      <c r="E2836" t="s">
        <v>121</v>
      </c>
      <c r="F2836" t="s">
        <v>116</v>
      </c>
      <c r="G2836" t="s">
        <v>309</v>
      </c>
      <c r="H2836" t="s">
        <v>145</v>
      </c>
      <c r="I2836">
        <v>1</v>
      </c>
      <c r="J2836">
        <v>1588274</v>
      </c>
      <c r="K2836">
        <v>5</v>
      </c>
    </row>
    <row r="2837" spans="1:11" x14ac:dyDescent="0.25">
      <c r="A2837">
        <v>2013</v>
      </c>
      <c r="B2837" t="s">
        <v>18</v>
      </c>
      <c r="C2837" t="s">
        <v>19</v>
      </c>
      <c r="D2837" t="s">
        <v>30</v>
      </c>
      <c r="E2837" t="s">
        <v>197</v>
      </c>
      <c r="F2837" t="s">
        <v>129</v>
      </c>
      <c r="G2837" t="s">
        <v>301</v>
      </c>
      <c r="H2837" t="s">
        <v>120</v>
      </c>
      <c r="I2837">
        <v>1</v>
      </c>
      <c r="J2837">
        <v>1814850.6</v>
      </c>
      <c r="K2837">
        <v>3</v>
      </c>
    </row>
    <row r="2838" spans="1:11" x14ac:dyDescent="0.25">
      <c r="A2838">
        <v>2013</v>
      </c>
      <c r="B2838" t="s">
        <v>18</v>
      </c>
      <c r="C2838" t="s">
        <v>19</v>
      </c>
      <c r="D2838" t="s">
        <v>30</v>
      </c>
      <c r="E2838" t="s">
        <v>162</v>
      </c>
      <c r="F2838" t="s">
        <v>129</v>
      </c>
      <c r="G2838" t="s">
        <v>28</v>
      </c>
      <c r="H2838" t="s">
        <v>204</v>
      </c>
      <c r="I2838">
        <v>1</v>
      </c>
      <c r="J2838">
        <v>260976.75</v>
      </c>
      <c r="K2838">
        <v>3</v>
      </c>
    </row>
    <row r="2839" spans="1:11" x14ac:dyDescent="0.25">
      <c r="A2839">
        <v>2013</v>
      </c>
      <c r="B2839" t="s">
        <v>18</v>
      </c>
      <c r="C2839" t="s">
        <v>19</v>
      </c>
      <c r="D2839" t="s">
        <v>30</v>
      </c>
      <c r="E2839" t="s">
        <v>162</v>
      </c>
      <c r="F2839" t="s">
        <v>129</v>
      </c>
      <c r="G2839" t="s">
        <v>28</v>
      </c>
      <c r="H2839" t="s">
        <v>233</v>
      </c>
      <c r="I2839">
        <v>1</v>
      </c>
      <c r="J2839">
        <v>133616.95999999999</v>
      </c>
      <c r="K2839">
        <v>1</v>
      </c>
    </row>
    <row r="2840" spans="1:11" x14ac:dyDescent="0.25">
      <c r="A2840">
        <v>2013</v>
      </c>
      <c r="B2840" t="s">
        <v>18</v>
      </c>
      <c r="C2840" t="s">
        <v>19</v>
      </c>
      <c r="D2840" t="s">
        <v>30</v>
      </c>
      <c r="E2840" t="s">
        <v>222</v>
      </c>
      <c r="F2840" t="s">
        <v>129</v>
      </c>
      <c r="G2840" t="s">
        <v>420</v>
      </c>
      <c r="H2840" t="s">
        <v>120</v>
      </c>
      <c r="I2840">
        <v>1</v>
      </c>
      <c r="J2840">
        <v>0</v>
      </c>
      <c r="K2840">
        <v>1</v>
      </c>
    </row>
    <row r="2841" spans="1:11" x14ac:dyDescent="0.25">
      <c r="A2841">
        <v>2013</v>
      </c>
      <c r="B2841" t="s">
        <v>18</v>
      </c>
      <c r="C2841" t="s">
        <v>19</v>
      </c>
      <c r="D2841" t="s">
        <v>36</v>
      </c>
      <c r="E2841" t="s">
        <v>310</v>
      </c>
      <c r="F2841" t="s">
        <v>116</v>
      </c>
      <c r="G2841" t="s">
        <v>208</v>
      </c>
      <c r="H2841" t="s">
        <v>120</v>
      </c>
      <c r="I2841">
        <v>1</v>
      </c>
      <c r="J2841">
        <v>29192902.510000002</v>
      </c>
      <c r="K2841">
        <v>5</v>
      </c>
    </row>
    <row r="2842" spans="1:11" x14ac:dyDescent="0.25">
      <c r="A2842">
        <v>2013</v>
      </c>
      <c r="B2842" t="s">
        <v>18</v>
      </c>
      <c r="C2842" t="s">
        <v>19</v>
      </c>
      <c r="D2842" t="s">
        <v>42</v>
      </c>
      <c r="E2842" t="s">
        <v>141</v>
      </c>
      <c r="F2842" t="s">
        <v>142</v>
      </c>
      <c r="G2842" t="s">
        <v>137</v>
      </c>
      <c r="H2842" t="s">
        <v>117</v>
      </c>
      <c r="I2842">
        <v>1</v>
      </c>
      <c r="J2842">
        <v>-25738.32</v>
      </c>
      <c r="K2842">
        <v>3</v>
      </c>
    </row>
    <row r="2843" spans="1:11" x14ac:dyDescent="0.25">
      <c r="A2843">
        <v>2013</v>
      </c>
      <c r="B2843" t="s">
        <v>18</v>
      </c>
      <c r="C2843" t="s">
        <v>19</v>
      </c>
      <c r="D2843" t="s">
        <v>42</v>
      </c>
      <c r="E2843" t="s">
        <v>141</v>
      </c>
      <c r="F2843" t="s">
        <v>142</v>
      </c>
      <c r="G2843" t="s">
        <v>244</v>
      </c>
      <c r="H2843" t="s">
        <v>120</v>
      </c>
      <c r="I2843">
        <v>1</v>
      </c>
      <c r="J2843">
        <v>30837197.050000001</v>
      </c>
      <c r="K2843">
        <v>8</v>
      </c>
    </row>
    <row r="2844" spans="1:11" x14ac:dyDescent="0.25">
      <c r="A2844">
        <v>2013</v>
      </c>
      <c r="B2844" t="s">
        <v>18</v>
      </c>
      <c r="C2844" t="s">
        <v>19</v>
      </c>
      <c r="D2844" t="s">
        <v>42</v>
      </c>
      <c r="E2844" t="s">
        <v>371</v>
      </c>
      <c r="F2844" t="s">
        <v>142</v>
      </c>
      <c r="G2844" t="s">
        <v>28</v>
      </c>
      <c r="H2844" t="s">
        <v>120</v>
      </c>
      <c r="I2844">
        <v>1</v>
      </c>
      <c r="J2844">
        <v>308511.68</v>
      </c>
      <c r="K2844">
        <v>5</v>
      </c>
    </row>
    <row r="2845" spans="1:11" x14ac:dyDescent="0.25">
      <c r="A2845">
        <v>2013</v>
      </c>
      <c r="B2845" t="s">
        <v>18</v>
      </c>
      <c r="C2845" t="s">
        <v>19</v>
      </c>
      <c r="D2845" t="s">
        <v>67</v>
      </c>
      <c r="E2845" t="s">
        <v>213</v>
      </c>
      <c r="F2845" t="s">
        <v>129</v>
      </c>
      <c r="G2845" t="s">
        <v>28</v>
      </c>
      <c r="H2845" t="s">
        <v>120</v>
      </c>
      <c r="I2845">
        <v>1</v>
      </c>
      <c r="J2845">
        <v>2389231.1800000002</v>
      </c>
      <c r="K2845">
        <v>7</v>
      </c>
    </row>
    <row r="2846" spans="1:11" x14ac:dyDescent="0.25">
      <c r="A2846">
        <v>2013</v>
      </c>
      <c r="B2846" t="s">
        <v>18</v>
      </c>
      <c r="C2846" t="s">
        <v>19</v>
      </c>
      <c r="D2846" t="s">
        <v>67</v>
      </c>
      <c r="E2846" t="s">
        <v>181</v>
      </c>
      <c r="F2846" t="s">
        <v>129</v>
      </c>
      <c r="G2846" t="s">
        <v>328</v>
      </c>
      <c r="H2846" t="s">
        <v>204</v>
      </c>
      <c r="I2846">
        <v>1</v>
      </c>
      <c r="J2846">
        <v>10891.65</v>
      </c>
      <c r="K2846">
        <v>1</v>
      </c>
    </row>
    <row r="2847" spans="1:11" x14ac:dyDescent="0.25">
      <c r="A2847">
        <v>2013</v>
      </c>
      <c r="B2847" t="s">
        <v>18</v>
      </c>
      <c r="C2847" t="s">
        <v>19</v>
      </c>
      <c r="D2847" t="s">
        <v>67</v>
      </c>
      <c r="E2847" t="s">
        <v>215</v>
      </c>
      <c r="F2847" t="s">
        <v>129</v>
      </c>
      <c r="G2847" t="s">
        <v>28</v>
      </c>
      <c r="H2847" t="s">
        <v>120</v>
      </c>
      <c r="I2847">
        <v>1</v>
      </c>
      <c r="J2847">
        <v>0</v>
      </c>
      <c r="K2847">
        <v>1</v>
      </c>
    </row>
    <row r="2848" spans="1:11" x14ac:dyDescent="0.25">
      <c r="A2848">
        <v>2013</v>
      </c>
      <c r="B2848" t="s">
        <v>18</v>
      </c>
      <c r="C2848" t="s">
        <v>19</v>
      </c>
      <c r="D2848" t="s">
        <v>50</v>
      </c>
      <c r="E2848" t="s">
        <v>229</v>
      </c>
      <c r="F2848" t="s">
        <v>136</v>
      </c>
      <c r="G2848" t="s">
        <v>203</v>
      </c>
      <c r="H2848" t="s">
        <v>120</v>
      </c>
      <c r="I2848">
        <v>1</v>
      </c>
      <c r="J2848">
        <v>243023.69</v>
      </c>
      <c r="K2848">
        <v>1</v>
      </c>
    </row>
    <row r="2849" spans="1:11" x14ac:dyDescent="0.25">
      <c r="A2849">
        <v>2013</v>
      </c>
      <c r="B2849" t="s">
        <v>18</v>
      </c>
      <c r="C2849" t="s">
        <v>19</v>
      </c>
      <c r="D2849" t="s">
        <v>50</v>
      </c>
      <c r="E2849" t="s">
        <v>263</v>
      </c>
      <c r="F2849" t="s">
        <v>171</v>
      </c>
      <c r="G2849" t="s">
        <v>137</v>
      </c>
      <c r="H2849" t="s">
        <v>120</v>
      </c>
      <c r="I2849">
        <v>1</v>
      </c>
      <c r="J2849">
        <v>2499873</v>
      </c>
      <c r="K2849">
        <v>3</v>
      </c>
    </row>
    <row r="2850" spans="1:11" x14ac:dyDescent="0.25">
      <c r="A2850">
        <v>2013</v>
      </c>
      <c r="B2850" t="s">
        <v>18</v>
      </c>
      <c r="C2850" t="s">
        <v>19</v>
      </c>
      <c r="D2850" t="s">
        <v>50</v>
      </c>
      <c r="E2850" t="s">
        <v>423</v>
      </c>
      <c r="F2850" t="s">
        <v>171</v>
      </c>
      <c r="G2850" t="s">
        <v>309</v>
      </c>
      <c r="H2850" t="s">
        <v>120</v>
      </c>
      <c r="I2850">
        <v>1</v>
      </c>
      <c r="J2850">
        <v>31850395.379999999</v>
      </c>
      <c r="K2850">
        <v>15</v>
      </c>
    </row>
    <row r="2851" spans="1:11" x14ac:dyDescent="0.25">
      <c r="A2851">
        <v>2013</v>
      </c>
      <c r="B2851" t="s">
        <v>18</v>
      </c>
      <c r="C2851" t="s">
        <v>19</v>
      </c>
      <c r="D2851" t="s">
        <v>50</v>
      </c>
      <c r="E2851" t="s">
        <v>406</v>
      </c>
      <c r="F2851" t="s">
        <v>171</v>
      </c>
      <c r="G2851" t="s">
        <v>28</v>
      </c>
      <c r="H2851" t="s">
        <v>120</v>
      </c>
      <c r="I2851">
        <v>1</v>
      </c>
      <c r="J2851">
        <v>0</v>
      </c>
      <c r="K2851">
        <v>1</v>
      </c>
    </row>
    <row r="2852" spans="1:11" x14ac:dyDescent="0.25">
      <c r="A2852">
        <v>2013</v>
      </c>
      <c r="B2852" t="s">
        <v>18</v>
      </c>
      <c r="C2852" t="s">
        <v>19</v>
      </c>
      <c r="D2852" t="s">
        <v>38</v>
      </c>
      <c r="E2852" t="s">
        <v>354</v>
      </c>
      <c r="F2852" t="s">
        <v>171</v>
      </c>
      <c r="G2852" t="s">
        <v>208</v>
      </c>
      <c r="H2852" t="s">
        <v>204</v>
      </c>
      <c r="I2852">
        <v>1</v>
      </c>
      <c r="J2852">
        <v>0</v>
      </c>
      <c r="K2852">
        <v>1</v>
      </c>
    </row>
    <row r="2853" spans="1:11" x14ac:dyDescent="0.25">
      <c r="A2853">
        <v>2013</v>
      </c>
      <c r="B2853" t="s">
        <v>18</v>
      </c>
      <c r="C2853" t="s">
        <v>19</v>
      </c>
      <c r="D2853" t="s">
        <v>38</v>
      </c>
      <c r="E2853" t="s">
        <v>221</v>
      </c>
      <c r="F2853" t="s">
        <v>129</v>
      </c>
      <c r="G2853" t="s">
        <v>28</v>
      </c>
      <c r="H2853" t="s">
        <v>120</v>
      </c>
      <c r="I2853">
        <v>1</v>
      </c>
      <c r="J2853">
        <v>7700940.8099999996</v>
      </c>
      <c r="K2853">
        <v>15</v>
      </c>
    </row>
    <row r="2854" spans="1:11" x14ac:dyDescent="0.25">
      <c r="A2854">
        <v>2013</v>
      </c>
      <c r="B2854" t="s">
        <v>18</v>
      </c>
      <c r="C2854" t="s">
        <v>19</v>
      </c>
      <c r="D2854" t="s">
        <v>38</v>
      </c>
      <c r="E2854" t="s">
        <v>143</v>
      </c>
      <c r="F2854" t="s">
        <v>124</v>
      </c>
      <c r="G2854" t="s">
        <v>208</v>
      </c>
      <c r="H2854" t="s">
        <v>120</v>
      </c>
      <c r="I2854">
        <v>1</v>
      </c>
      <c r="J2854">
        <v>47878176.18</v>
      </c>
      <c r="K2854">
        <v>16</v>
      </c>
    </row>
    <row r="2855" spans="1:11" x14ac:dyDescent="0.25">
      <c r="A2855">
        <v>2013</v>
      </c>
      <c r="B2855" t="s">
        <v>18</v>
      </c>
      <c r="C2855" t="s">
        <v>19</v>
      </c>
      <c r="D2855" t="s">
        <v>38</v>
      </c>
      <c r="E2855" t="s">
        <v>196</v>
      </c>
      <c r="F2855" t="s">
        <v>142</v>
      </c>
      <c r="G2855" t="s">
        <v>208</v>
      </c>
      <c r="H2855" t="s">
        <v>120</v>
      </c>
      <c r="I2855">
        <v>1</v>
      </c>
      <c r="J2855">
        <v>88246539.319999993</v>
      </c>
      <c r="K2855">
        <v>29</v>
      </c>
    </row>
    <row r="2856" spans="1:11" x14ac:dyDescent="0.25">
      <c r="A2856">
        <v>2013</v>
      </c>
      <c r="B2856" t="s">
        <v>18</v>
      </c>
      <c r="C2856" t="s">
        <v>19</v>
      </c>
      <c r="D2856" t="s">
        <v>38</v>
      </c>
      <c r="E2856" t="s">
        <v>267</v>
      </c>
      <c r="F2856" t="s">
        <v>124</v>
      </c>
      <c r="G2856" t="s">
        <v>28</v>
      </c>
      <c r="H2856" t="s">
        <v>188</v>
      </c>
      <c r="I2856">
        <v>1</v>
      </c>
      <c r="J2856">
        <v>0</v>
      </c>
      <c r="K2856">
        <v>0</v>
      </c>
    </row>
    <row r="2857" spans="1:11" x14ac:dyDescent="0.25">
      <c r="A2857">
        <v>2013</v>
      </c>
      <c r="B2857" t="s">
        <v>18</v>
      </c>
      <c r="C2857" t="s">
        <v>19</v>
      </c>
      <c r="D2857" t="s">
        <v>38</v>
      </c>
      <c r="E2857" t="s">
        <v>268</v>
      </c>
      <c r="F2857" t="s">
        <v>129</v>
      </c>
      <c r="G2857" t="s">
        <v>147</v>
      </c>
      <c r="H2857" t="s">
        <v>204</v>
      </c>
      <c r="I2857">
        <v>1</v>
      </c>
      <c r="J2857">
        <v>-3427.5</v>
      </c>
      <c r="K2857">
        <v>1</v>
      </c>
    </row>
    <row r="2858" spans="1:11" x14ac:dyDescent="0.25">
      <c r="A2858">
        <v>2013</v>
      </c>
      <c r="B2858" t="s">
        <v>18</v>
      </c>
      <c r="C2858" t="s">
        <v>19</v>
      </c>
      <c r="D2858" t="s">
        <v>38</v>
      </c>
      <c r="E2858" t="s">
        <v>123</v>
      </c>
      <c r="F2858" t="s">
        <v>124</v>
      </c>
      <c r="G2858" t="s">
        <v>28</v>
      </c>
      <c r="H2858" t="s">
        <v>204</v>
      </c>
      <c r="I2858">
        <v>1</v>
      </c>
      <c r="J2858">
        <v>0</v>
      </c>
      <c r="K2858">
        <v>2</v>
      </c>
    </row>
    <row r="2859" spans="1:11" x14ac:dyDescent="0.25">
      <c r="A2859">
        <v>2013</v>
      </c>
      <c r="B2859" t="s">
        <v>18</v>
      </c>
      <c r="C2859" t="s">
        <v>19</v>
      </c>
      <c r="D2859" t="s">
        <v>55</v>
      </c>
      <c r="E2859" t="s">
        <v>424</v>
      </c>
      <c r="F2859" t="s">
        <v>124</v>
      </c>
      <c r="G2859" t="s">
        <v>147</v>
      </c>
      <c r="H2859" t="s">
        <v>204</v>
      </c>
      <c r="I2859">
        <v>1</v>
      </c>
      <c r="J2859">
        <v>13971.23</v>
      </c>
      <c r="K2859">
        <v>1</v>
      </c>
    </row>
    <row r="2860" spans="1:11" x14ac:dyDescent="0.25">
      <c r="A2860">
        <v>2013</v>
      </c>
      <c r="B2860" t="s">
        <v>18</v>
      </c>
      <c r="C2860" t="s">
        <v>60</v>
      </c>
      <c r="D2860" t="s">
        <v>30</v>
      </c>
      <c r="E2860" t="s">
        <v>177</v>
      </c>
      <c r="F2860" t="s">
        <v>129</v>
      </c>
      <c r="G2860" t="s">
        <v>28</v>
      </c>
      <c r="H2860" t="s">
        <v>120</v>
      </c>
      <c r="I2860">
        <v>1</v>
      </c>
      <c r="J2860">
        <v>75726.77</v>
      </c>
      <c r="K2860">
        <v>2</v>
      </c>
    </row>
    <row r="2861" spans="1:11" x14ac:dyDescent="0.25">
      <c r="A2861">
        <v>2013</v>
      </c>
      <c r="B2861" t="s">
        <v>18</v>
      </c>
      <c r="C2861" t="s">
        <v>60</v>
      </c>
      <c r="D2861" t="s">
        <v>30</v>
      </c>
      <c r="E2861" t="s">
        <v>162</v>
      </c>
      <c r="F2861" t="s">
        <v>129</v>
      </c>
      <c r="G2861" t="s">
        <v>28</v>
      </c>
      <c r="H2861" t="s">
        <v>127</v>
      </c>
      <c r="I2861">
        <v>1</v>
      </c>
      <c r="J2861">
        <v>12549087.18</v>
      </c>
      <c r="K2861">
        <v>28</v>
      </c>
    </row>
    <row r="2862" spans="1:11" x14ac:dyDescent="0.25">
      <c r="A2862">
        <v>2013</v>
      </c>
      <c r="B2862" t="s">
        <v>18</v>
      </c>
      <c r="C2862" t="s">
        <v>60</v>
      </c>
      <c r="D2862" t="s">
        <v>73</v>
      </c>
      <c r="E2862" t="s">
        <v>274</v>
      </c>
      <c r="F2862" t="s">
        <v>171</v>
      </c>
      <c r="G2862" t="s">
        <v>28</v>
      </c>
      <c r="H2862" t="s">
        <v>188</v>
      </c>
      <c r="I2862">
        <v>1</v>
      </c>
      <c r="J2862">
        <v>0</v>
      </c>
      <c r="K2862">
        <v>0</v>
      </c>
    </row>
    <row r="2863" spans="1:11" x14ac:dyDescent="0.25">
      <c r="A2863">
        <v>2013</v>
      </c>
      <c r="B2863" t="s">
        <v>18</v>
      </c>
      <c r="C2863" t="s">
        <v>60</v>
      </c>
      <c r="D2863" t="s">
        <v>68</v>
      </c>
      <c r="E2863" t="s">
        <v>451</v>
      </c>
      <c r="F2863" t="s">
        <v>194</v>
      </c>
      <c r="G2863" t="s">
        <v>28</v>
      </c>
      <c r="H2863" t="s">
        <v>120</v>
      </c>
      <c r="I2863">
        <v>1</v>
      </c>
      <c r="J2863">
        <v>11479625.5</v>
      </c>
      <c r="K2863">
        <v>6</v>
      </c>
    </row>
    <row r="2864" spans="1:11" x14ac:dyDescent="0.25">
      <c r="A2864">
        <v>2012</v>
      </c>
      <c r="B2864" t="s">
        <v>18</v>
      </c>
      <c r="C2864" t="s">
        <v>19</v>
      </c>
      <c r="D2864" t="s">
        <v>38</v>
      </c>
      <c r="E2864" t="s">
        <v>267</v>
      </c>
      <c r="F2864" t="s">
        <v>124</v>
      </c>
      <c r="G2864" t="s">
        <v>309</v>
      </c>
      <c r="H2864" t="s">
        <v>145</v>
      </c>
      <c r="I2864">
        <v>1</v>
      </c>
      <c r="J2864">
        <v>13449835.75</v>
      </c>
      <c r="K2864">
        <v>4</v>
      </c>
    </row>
    <row r="2865" spans="1:11" x14ac:dyDescent="0.25">
      <c r="A2865">
        <v>2012</v>
      </c>
      <c r="B2865" t="s">
        <v>18</v>
      </c>
      <c r="C2865" t="s">
        <v>19</v>
      </c>
      <c r="D2865" t="s">
        <v>38</v>
      </c>
      <c r="E2865" t="s">
        <v>123</v>
      </c>
      <c r="F2865" t="s">
        <v>124</v>
      </c>
      <c r="G2865" t="s">
        <v>137</v>
      </c>
      <c r="H2865" t="s">
        <v>122</v>
      </c>
      <c r="I2865">
        <v>1</v>
      </c>
      <c r="J2865">
        <v>524750.28709999996</v>
      </c>
      <c r="K2865">
        <v>24</v>
      </c>
    </row>
    <row r="2866" spans="1:11" x14ac:dyDescent="0.25">
      <c r="A2866">
        <v>2012</v>
      </c>
      <c r="B2866" t="s">
        <v>18</v>
      </c>
      <c r="C2866" t="s">
        <v>19</v>
      </c>
      <c r="D2866" t="s">
        <v>55</v>
      </c>
      <c r="E2866" t="s">
        <v>178</v>
      </c>
      <c r="F2866" t="s">
        <v>124</v>
      </c>
      <c r="G2866" t="s">
        <v>137</v>
      </c>
      <c r="H2866" t="s">
        <v>145</v>
      </c>
      <c r="I2866">
        <v>1</v>
      </c>
      <c r="J2866">
        <v>-32200</v>
      </c>
      <c r="K2866">
        <v>1</v>
      </c>
    </row>
    <row r="2867" spans="1:11" x14ac:dyDescent="0.25">
      <c r="A2867">
        <v>2012</v>
      </c>
      <c r="B2867" t="s">
        <v>18</v>
      </c>
      <c r="C2867" t="s">
        <v>19</v>
      </c>
      <c r="D2867" t="s">
        <v>55</v>
      </c>
      <c r="E2867" t="s">
        <v>271</v>
      </c>
      <c r="F2867" t="s">
        <v>129</v>
      </c>
      <c r="G2867" t="s">
        <v>28</v>
      </c>
      <c r="H2867" t="s">
        <v>145</v>
      </c>
      <c r="I2867">
        <v>1</v>
      </c>
      <c r="J2867">
        <v>640853.01</v>
      </c>
      <c r="K2867">
        <v>2</v>
      </c>
    </row>
    <row r="2868" spans="1:11" x14ac:dyDescent="0.25">
      <c r="A2868">
        <v>2012</v>
      </c>
      <c r="B2868" t="s">
        <v>18</v>
      </c>
      <c r="C2868" t="s">
        <v>60</v>
      </c>
      <c r="D2868" t="s">
        <v>20</v>
      </c>
      <c r="E2868" t="s">
        <v>118</v>
      </c>
      <c r="F2868" t="s">
        <v>116</v>
      </c>
      <c r="G2868" t="s">
        <v>281</v>
      </c>
      <c r="H2868" t="s">
        <v>120</v>
      </c>
      <c r="I2868">
        <v>1</v>
      </c>
      <c r="J2868">
        <v>12021769</v>
      </c>
      <c r="K2868">
        <v>20</v>
      </c>
    </row>
    <row r="2869" spans="1:11" x14ac:dyDescent="0.25">
      <c r="A2869">
        <v>2012</v>
      </c>
      <c r="B2869" t="s">
        <v>18</v>
      </c>
      <c r="C2869" t="s">
        <v>60</v>
      </c>
      <c r="D2869" t="s">
        <v>30</v>
      </c>
      <c r="E2869" t="s">
        <v>198</v>
      </c>
      <c r="F2869" t="s">
        <v>129</v>
      </c>
      <c r="G2869" t="s">
        <v>28</v>
      </c>
      <c r="H2869" t="s">
        <v>120</v>
      </c>
      <c r="I2869">
        <v>1</v>
      </c>
      <c r="J2869">
        <v>49221.319300000003</v>
      </c>
      <c r="K2869">
        <v>3</v>
      </c>
    </row>
    <row r="2870" spans="1:11" x14ac:dyDescent="0.25">
      <c r="A2870">
        <v>2012</v>
      </c>
      <c r="B2870" t="s">
        <v>18</v>
      </c>
      <c r="C2870" t="s">
        <v>60</v>
      </c>
      <c r="D2870" t="s">
        <v>42</v>
      </c>
      <c r="E2870" t="s">
        <v>350</v>
      </c>
      <c r="F2870" t="s">
        <v>194</v>
      </c>
      <c r="G2870" t="s">
        <v>351</v>
      </c>
      <c r="H2870" t="s">
        <v>120</v>
      </c>
      <c r="I2870">
        <v>1</v>
      </c>
      <c r="J2870">
        <v>34920939.632799998</v>
      </c>
      <c r="K2870">
        <v>17</v>
      </c>
    </row>
    <row r="2871" spans="1:11" x14ac:dyDescent="0.25">
      <c r="A2871">
        <v>2012</v>
      </c>
      <c r="B2871" t="s">
        <v>18</v>
      </c>
      <c r="C2871" t="s">
        <v>60</v>
      </c>
      <c r="D2871" t="s">
        <v>38</v>
      </c>
      <c r="E2871" t="s">
        <v>143</v>
      </c>
      <c r="F2871" t="s">
        <v>124</v>
      </c>
      <c r="G2871" t="s">
        <v>28</v>
      </c>
      <c r="H2871" t="s">
        <v>122</v>
      </c>
      <c r="I2871">
        <v>1</v>
      </c>
      <c r="J2871">
        <v>5858511.0469000004</v>
      </c>
      <c r="K2871">
        <v>9</v>
      </c>
    </row>
    <row r="2872" spans="1:11" x14ac:dyDescent="0.25">
      <c r="A2872">
        <v>2012</v>
      </c>
      <c r="B2872" t="s">
        <v>18</v>
      </c>
      <c r="C2872" t="s">
        <v>60</v>
      </c>
      <c r="D2872" t="s">
        <v>38</v>
      </c>
      <c r="E2872" t="s">
        <v>207</v>
      </c>
      <c r="F2872" t="s">
        <v>124</v>
      </c>
      <c r="G2872" t="s">
        <v>28</v>
      </c>
      <c r="H2872" t="s">
        <v>120</v>
      </c>
      <c r="I2872">
        <v>1</v>
      </c>
      <c r="J2872">
        <v>1159765.625</v>
      </c>
      <c r="K2872">
        <v>3</v>
      </c>
    </row>
    <row r="2873" spans="1:11" x14ac:dyDescent="0.25">
      <c r="A2873">
        <v>2012</v>
      </c>
      <c r="B2873" t="s">
        <v>18</v>
      </c>
      <c r="C2873" t="s">
        <v>60</v>
      </c>
      <c r="D2873" t="s">
        <v>55</v>
      </c>
      <c r="E2873" t="s">
        <v>168</v>
      </c>
      <c r="F2873" t="s">
        <v>159</v>
      </c>
      <c r="G2873" t="s">
        <v>28</v>
      </c>
      <c r="H2873" t="s">
        <v>120</v>
      </c>
      <c r="I2873">
        <v>1</v>
      </c>
      <c r="J2873">
        <v>50915892.447300002</v>
      </c>
      <c r="K2873">
        <v>23</v>
      </c>
    </row>
    <row r="2874" spans="1:11" x14ac:dyDescent="0.25">
      <c r="A2874">
        <v>2012</v>
      </c>
      <c r="B2874" t="s">
        <v>18</v>
      </c>
      <c r="C2874" t="s">
        <v>29</v>
      </c>
      <c r="D2874" t="s">
        <v>30</v>
      </c>
      <c r="E2874" t="s">
        <v>132</v>
      </c>
      <c r="F2874" t="s">
        <v>129</v>
      </c>
      <c r="G2874" t="s">
        <v>144</v>
      </c>
      <c r="H2874" t="s">
        <v>120</v>
      </c>
      <c r="I2874">
        <v>1</v>
      </c>
      <c r="J2874">
        <v>0</v>
      </c>
      <c r="K2874">
        <v>1</v>
      </c>
    </row>
    <row r="2875" spans="1:11" x14ac:dyDescent="0.25">
      <c r="A2875">
        <v>2012</v>
      </c>
      <c r="B2875" t="s">
        <v>18</v>
      </c>
      <c r="C2875" t="s">
        <v>29</v>
      </c>
      <c r="D2875" t="s">
        <v>30</v>
      </c>
      <c r="E2875" t="s">
        <v>211</v>
      </c>
      <c r="F2875" t="s">
        <v>129</v>
      </c>
      <c r="G2875" t="s">
        <v>28</v>
      </c>
      <c r="H2875" t="s">
        <v>120</v>
      </c>
      <c r="I2875">
        <v>1</v>
      </c>
      <c r="J2875">
        <v>0</v>
      </c>
      <c r="K2875">
        <v>2</v>
      </c>
    </row>
    <row r="2876" spans="1:11" x14ac:dyDescent="0.25">
      <c r="A2876">
        <v>2012</v>
      </c>
      <c r="B2876" t="s">
        <v>18</v>
      </c>
      <c r="C2876" t="s">
        <v>29</v>
      </c>
      <c r="D2876" t="s">
        <v>30</v>
      </c>
      <c r="E2876" t="s">
        <v>162</v>
      </c>
      <c r="F2876" t="s">
        <v>129</v>
      </c>
      <c r="G2876" t="s">
        <v>144</v>
      </c>
      <c r="H2876" t="s">
        <v>120</v>
      </c>
      <c r="I2876">
        <v>1</v>
      </c>
      <c r="J2876">
        <v>1093524</v>
      </c>
      <c r="K2876">
        <v>3</v>
      </c>
    </row>
    <row r="2877" spans="1:11" x14ac:dyDescent="0.25">
      <c r="A2877">
        <v>2012</v>
      </c>
      <c r="B2877" t="s">
        <v>18</v>
      </c>
      <c r="C2877" t="s">
        <v>29</v>
      </c>
      <c r="D2877" t="s">
        <v>36</v>
      </c>
      <c r="E2877" t="s">
        <v>277</v>
      </c>
      <c r="F2877" t="s">
        <v>129</v>
      </c>
      <c r="G2877" t="s">
        <v>28</v>
      </c>
      <c r="H2877" t="s">
        <v>120</v>
      </c>
      <c r="I2877">
        <v>1</v>
      </c>
      <c r="J2877">
        <v>39880</v>
      </c>
      <c r="K2877">
        <v>7</v>
      </c>
    </row>
    <row r="2878" spans="1:11" x14ac:dyDescent="0.25">
      <c r="A2878">
        <v>2012</v>
      </c>
      <c r="B2878" t="s">
        <v>18</v>
      </c>
      <c r="C2878" t="s">
        <v>29</v>
      </c>
      <c r="D2878" t="s">
        <v>36</v>
      </c>
      <c r="E2878" t="s">
        <v>264</v>
      </c>
      <c r="F2878" t="s">
        <v>129</v>
      </c>
      <c r="G2878" t="s">
        <v>28</v>
      </c>
      <c r="H2878" t="s">
        <v>120</v>
      </c>
      <c r="I2878">
        <v>1</v>
      </c>
      <c r="J2878">
        <v>9957</v>
      </c>
      <c r="K2878">
        <v>3</v>
      </c>
    </row>
    <row r="2879" spans="1:11" x14ac:dyDescent="0.25">
      <c r="A2879">
        <v>2012</v>
      </c>
      <c r="B2879" t="s">
        <v>18</v>
      </c>
      <c r="C2879" t="s">
        <v>29</v>
      </c>
      <c r="D2879" t="s">
        <v>52</v>
      </c>
      <c r="E2879" t="s">
        <v>250</v>
      </c>
      <c r="F2879" t="s">
        <v>140</v>
      </c>
      <c r="G2879" t="s">
        <v>28</v>
      </c>
      <c r="H2879" t="s">
        <v>120</v>
      </c>
      <c r="I2879">
        <v>1</v>
      </c>
      <c r="J2879">
        <v>0</v>
      </c>
      <c r="K2879">
        <v>3</v>
      </c>
    </row>
    <row r="2880" spans="1:11" x14ac:dyDescent="0.25">
      <c r="A2880">
        <v>2012</v>
      </c>
      <c r="B2880" t="s">
        <v>18</v>
      </c>
      <c r="C2880" t="s">
        <v>29</v>
      </c>
      <c r="D2880" t="s">
        <v>67</v>
      </c>
      <c r="E2880" t="s">
        <v>452</v>
      </c>
      <c r="F2880" t="s">
        <v>129</v>
      </c>
      <c r="G2880" t="s">
        <v>28</v>
      </c>
      <c r="H2880" t="s">
        <v>120</v>
      </c>
      <c r="I2880">
        <v>1</v>
      </c>
      <c r="J2880">
        <v>15900.0098</v>
      </c>
      <c r="K2880">
        <v>1</v>
      </c>
    </row>
    <row r="2881" spans="1:11" x14ac:dyDescent="0.25">
      <c r="A2881">
        <v>2012</v>
      </c>
      <c r="B2881" t="s">
        <v>18</v>
      </c>
      <c r="C2881" t="s">
        <v>29</v>
      </c>
      <c r="D2881" t="s">
        <v>38</v>
      </c>
      <c r="E2881" t="s">
        <v>395</v>
      </c>
      <c r="F2881" t="s">
        <v>124</v>
      </c>
      <c r="G2881" t="s">
        <v>396</v>
      </c>
      <c r="H2881" t="s">
        <v>145</v>
      </c>
      <c r="I2881">
        <v>1</v>
      </c>
      <c r="J2881">
        <v>610690</v>
      </c>
      <c r="K2881">
        <v>2</v>
      </c>
    </row>
    <row r="2882" spans="1:11" x14ac:dyDescent="0.25">
      <c r="A2882">
        <v>2012</v>
      </c>
      <c r="B2882" t="s">
        <v>18</v>
      </c>
      <c r="C2882" t="s">
        <v>78</v>
      </c>
      <c r="D2882" t="s">
        <v>67</v>
      </c>
      <c r="E2882" t="s">
        <v>215</v>
      </c>
      <c r="F2882" t="s">
        <v>129</v>
      </c>
      <c r="G2882" t="s">
        <v>208</v>
      </c>
      <c r="H2882" t="s">
        <v>120</v>
      </c>
      <c r="I2882">
        <v>1</v>
      </c>
      <c r="J2882">
        <v>-11071.059600000001</v>
      </c>
      <c r="K2882">
        <v>1</v>
      </c>
    </row>
    <row r="2883" spans="1:11" x14ac:dyDescent="0.25">
      <c r="A2883">
        <v>2013</v>
      </c>
      <c r="B2883" t="s">
        <v>18</v>
      </c>
      <c r="C2883" t="s">
        <v>19</v>
      </c>
      <c r="D2883" t="s">
        <v>20</v>
      </c>
      <c r="E2883" t="s">
        <v>118</v>
      </c>
      <c r="F2883" t="s">
        <v>116</v>
      </c>
      <c r="G2883" t="s">
        <v>28</v>
      </c>
      <c r="H2883" t="s">
        <v>120</v>
      </c>
      <c r="I2883">
        <v>1</v>
      </c>
      <c r="J2883">
        <v>82313383.400000006</v>
      </c>
      <c r="K2883">
        <v>12</v>
      </c>
    </row>
    <row r="2884" spans="1:11" x14ac:dyDescent="0.25">
      <c r="A2884">
        <v>2013</v>
      </c>
      <c r="B2884" t="s">
        <v>18</v>
      </c>
      <c r="C2884" t="s">
        <v>19</v>
      </c>
      <c r="D2884" t="s">
        <v>20</v>
      </c>
      <c r="E2884" t="s">
        <v>118</v>
      </c>
      <c r="F2884" t="s">
        <v>116</v>
      </c>
      <c r="G2884" t="s">
        <v>137</v>
      </c>
      <c r="H2884" t="s">
        <v>120</v>
      </c>
      <c r="I2884">
        <v>1</v>
      </c>
      <c r="J2884">
        <v>66895231.310000002</v>
      </c>
      <c r="K2884">
        <v>38</v>
      </c>
    </row>
    <row r="2885" spans="1:11" x14ac:dyDescent="0.25">
      <c r="A2885">
        <v>2013</v>
      </c>
      <c r="B2885" t="s">
        <v>18</v>
      </c>
      <c r="C2885" t="s">
        <v>19</v>
      </c>
      <c r="D2885" t="s">
        <v>20</v>
      </c>
      <c r="E2885" t="s">
        <v>118</v>
      </c>
      <c r="F2885" t="s">
        <v>116</v>
      </c>
      <c r="G2885" t="s">
        <v>137</v>
      </c>
      <c r="H2885" t="s">
        <v>155</v>
      </c>
      <c r="I2885">
        <v>1</v>
      </c>
      <c r="J2885">
        <v>24987887</v>
      </c>
      <c r="K2885">
        <v>12</v>
      </c>
    </row>
    <row r="2886" spans="1:11" x14ac:dyDescent="0.25">
      <c r="A2886">
        <v>2013</v>
      </c>
      <c r="B2886" t="s">
        <v>18</v>
      </c>
      <c r="C2886" t="s">
        <v>19</v>
      </c>
      <c r="D2886" t="s">
        <v>20</v>
      </c>
      <c r="E2886" t="s">
        <v>125</v>
      </c>
      <c r="F2886" t="s">
        <v>116</v>
      </c>
      <c r="G2886" t="s">
        <v>137</v>
      </c>
      <c r="H2886" t="s">
        <v>127</v>
      </c>
      <c r="I2886">
        <v>1</v>
      </c>
      <c r="J2886">
        <v>3195515</v>
      </c>
      <c r="K2886">
        <v>2</v>
      </c>
    </row>
    <row r="2887" spans="1:11" x14ac:dyDescent="0.25">
      <c r="A2887">
        <v>2013</v>
      </c>
      <c r="B2887" t="s">
        <v>18</v>
      </c>
      <c r="C2887" t="s">
        <v>19</v>
      </c>
      <c r="D2887" t="s">
        <v>20</v>
      </c>
      <c r="E2887" t="s">
        <v>125</v>
      </c>
      <c r="F2887" t="s">
        <v>116</v>
      </c>
      <c r="G2887" t="s">
        <v>208</v>
      </c>
      <c r="H2887" t="s">
        <v>120</v>
      </c>
      <c r="I2887">
        <v>1</v>
      </c>
      <c r="J2887">
        <v>842763.43</v>
      </c>
      <c r="K2887">
        <v>10</v>
      </c>
    </row>
    <row r="2888" spans="1:11" x14ac:dyDescent="0.25">
      <c r="A2888">
        <v>2013</v>
      </c>
      <c r="B2888" t="s">
        <v>18</v>
      </c>
      <c r="C2888" t="s">
        <v>19</v>
      </c>
      <c r="D2888" t="s">
        <v>30</v>
      </c>
      <c r="E2888" t="s">
        <v>197</v>
      </c>
      <c r="F2888" t="s">
        <v>129</v>
      </c>
      <c r="G2888" t="s">
        <v>147</v>
      </c>
      <c r="H2888" t="s">
        <v>204</v>
      </c>
      <c r="I2888">
        <v>1</v>
      </c>
      <c r="J2888">
        <v>4558.3100000000004</v>
      </c>
      <c r="K2888">
        <v>1</v>
      </c>
    </row>
    <row r="2889" spans="1:11" x14ac:dyDescent="0.25">
      <c r="A2889">
        <v>2013</v>
      </c>
      <c r="B2889" t="s">
        <v>18</v>
      </c>
      <c r="C2889" t="s">
        <v>19</v>
      </c>
      <c r="D2889" t="s">
        <v>30</v>
      </c>
      <c r="E2889" t="s">
        <v>162</v>
      </c>
      <c r="F2889" t="s">
        <v>129</v>
      </c>
      <c r="G2889" t="s">
        <v>147</v>
      </c>
      <c r="H2889" t="s">
        <v>120</v>
      </c>
      <c r="I2889">
        <v>1</v>
      </c>
      <c r="J2889">
        <v>967262.69</v>
      </c>
      <c r="K2889">
        <v>2</v>
      </c>
    </row>
    <row r="2890" spans="1:11" x14ac:dyDescent="0.25">
      <c r="A2890">
        <v>2013</v>
      </c>
      <c r="B2890" t="s">
        <v>18</v>
      </c>
      <c r="C2890" t="s">
        <v>19</v>
      </c>
      <c r="D2890" t="s">
        <v>42</v>
      </c>
      <c r="E2890" t="s">
        <v>371</v>
      </c>
      <c r="F2890" t="s">
        <v>142</v>
      </c>
      <c r="G2890" t="s">
        <v>208</v>
      </c>
      <c r="H2890" t="s">
        <v>120</v>
      </c>
      <c r="I2890">
        <v>1</v>
      </c>
      <c r="J2890">
        <v>26296.78</v>
      </c>
      <c r="K2890">
        <v>2</v>
      </c>
    </row>
    <row r="2891" spans="1:11" x14ac:dyDescent="0.25">
      <c r="A2891">
        <v>2013</v>
      </c>
      <c r="B2891" t="s">
        <v>18</v>
      </c>
      <c r="C2891" t="s">
        <v>19</v>
      </c>
      <c r="D2891" t="s">
        <v>42</v>
      </c>
      <c r="E2891" t="s">
        <v>338</v>
      </c>
      <c r="F2891" t="s">
        <v>171</v>
      </c>
      <c r="G2891" t="s">
        <v>28</v>
      </c>
      <c r="H2891" t="s">
        <v>127</v>
      </c>
      <c r="I2891">
        <v>1</v>
      </c>
      <c r="J2891">
        <v>0</v>
      </c>
      <c r="K2891">
        <v>1</v>
      </c>
    </row>
    <row r="2892" spans="1:11" x14ac:dyDescent="0.25">
      <c r="A2892">
        <v>2013</v>
      </c>
      <c r="B2892" t="s">
        <v>18</v>
      </c>
      <c r="C2892" t="s">
        <v>19</v>
      </c>
      <c r="D2892" t="s">
        <v>42</v>
      </c>
      <c r="E2892" t="s">
        <v>418</v>
      </c>
      <c r="F2892" t="s">
        <v>171</v>
      </c>
      <c r="G2892" t="s">
        <v>28</v>
      </c>
      <c r="H2892" t="s">
        <v>120</v>
      </c>
      <c r="I2892">
        <v>1</v>
      </c>
      <c r="J2892">
        <v>168946.2</v>
      </c>
      <c r="K2892">
        <v>9</v>
      </c>
    </row>
    <row r="2893" spans="1:11" x14ac:dyDescent="0.25">
      <c r="A2893">
        <v>2013</v>
      </c>
      <c r="B2893" t="s">
        <v>18</v>
      </c>
      <c r="C2893" t="s">
        <v>19</v>
      </c>
      <c r="D2893" t="s">
        <v>42</v>
      </c>
      <c r="E2893" t="s">
        <v>418</v>
      </c>
      <c r="F2893" t="s">
        <v>171</v>
      </c>
      <c r="G2893" t="s">
        <v>28</v>
      </c>
      <c r="H2893" t="s">
        <v>155</v>
      </c>
      <c r="I2893">
        <v>1</v>
      </c>
      <c r="J2893">
        <v>48752664.859999999</v>
      </c>
      <c r="K2893">
        <v>37</v>
      </c>
    </row>
    <row r="2894" spans="1:11" x14ac:dyDescent="0.25">
      <c r="A2894">
        <v>2013</v>
      </c>
      <c r="B2894" t="s">
        <v>18</v>
      </c>
      <c r="C2894" t="s">
        <v>19</v>
      </c>
      <c r="D2894" t="s">
        <v>67</v>
      </c>
      <c r="E2894" t="s">
        <v>181</v>
      </c>
      <c r="F2894" t="s">
        <v>129</v>
      </c>
      <c r="G2894" t="s">
        <v>28</v>
      </c>
      <c r="H2894" t="s">
        <v>120</v>
      </c>
      <c r="I2894">
        <v>1</v>
      </c>
      <c r="J2894">
        <v>27404482.82</v>
      </c>
      <c r="K2894">
        <v>40</v>
      </c>
    </row>
    <row r="2895" spans="1:11" x14ac:dyDescent="0.25">
      <c r="A2895">
        <v>2013</v>
      </c>
      <c r="B2895" t="s">
        <v>18</v>
      </c>
      <c r="C2895" t="s">
        <v>19</v>
      </c>
      <c r="D2895" t="s">
        <v>67</v>
      </c>
      <c r="E2895" t="s">
        <v>183</v>
      </c>
      <c r="F2895" t="s">
        <v>129</v>
      </c>
      <c r="G2895" t="s">
        <v>28</v>
      </c>
      <c r="H2895" t="s">
        <v>120</v>
      </c>
      <c r="I2895">
        <v>1</v>
      </c>
      <c r="J2895">
        <v>23445529.289999999</v>
      </c>
      <c r="K2895">
        <v>90</v>
      </c>
    </row>
    <row r="2896" spans="1:11" x14ac:dyDescent="0.25">
      <c r="A2896">
        <v>2013</v>
      </c>
      <c r="B2896" t="s">
        <v>18</v>
      </c>
      <c r="C2896" t="s">
        <v>19</v>
      </c>
      <c r="D2896" t="s">
        <v>67</v>
      </c>
      <c r="E2896" t="s">
        <v>452</v>
      </c>
      <c r="F2896" t="s">
        <v>129</v>
      </c>
      <c r="G2896" t="s">
        <v>28</v>
      </c>
      <c r="H2896" t="s">
        <v>120</v>
      </c>
      <c r="I2896">
        <v>1</v>
      </c>
      <c r="J2896">
        <v>178003.36</v>
      </c>
      <c r="K2896">
        <v>1</v>
      </c>
    </row>
    <row r="2897" spans="1:11" x14ac:dyDescent="0.25">
      <c r="A2897">
        <v>2013</v>
      </c>
      <c r="B2897" t="s">
        <v>18</v>
      </c>
      <c r="C2897" t="s">
        <v>19</v>
      </c>
      <c r="D2897" t="s">
        <v>67</v>
      </c>
      <c r="E2897" t="s">
        <v>397</v>
      </c>
      <c r="F2897" t="s">
        <v>129</v>
      </c>
      <c r="G2897" t="s">
        <v>398</v>
      </c>
      <c r="H2897" t="s">
        <v>120</v>
      </c>
      <c r="I2897">
        <v>1</v>
      </c>
      <c r="J2897">
        <v>7574610</v>
      </c>
      <c r="K2897">
        <v>8</v>
      </c>
    </row>
    <row r="2898" spans="1:11" x14ac:dyDescent="0.25">
      <c r="A2898">
        <v>2012</v>
      </c>
      <c r="B2898" t="s">
        <v>18</v>
      </c>
      <c r="C2898" t="s">
        <v>78</v>
      </c>
      <c r="D2898" t="s">
        <v>20</v>
      </c>
      <c r="E2898" t="s">
        <v>121</v>
      </c>
      <c r="F2898" t="s">
        <v>116</v>
      </c>
      <c r="G2898" t="s">
        <v>28</v>
      </c>
      <c r="H2898" t="s">
        <v>120</v>
      </c>
      <c r="I2898">
        <v>1</v>
      </c>
      <c r="J2898">
        <v>13348472.263900001</v>
      </c>
      <c r="K2898">
        <v>199</v>
      </c>
    </row>
    <row r="2899" spans="1:11" x14ac:dyDescent="0.25">
      <c r="A2899">
        <v>2012</v>
      </c>
      <c r="B2899" t="s">
        <v>18</v>
      </c>
      <c r="C2899" t="s">
        <v>78</v>
      </c>
      <c r="D2899" t="s">
        <v>42</v>
      </c>
      <c r="E2899" t="s">
        <v>115</v>
      </c>
      <c r="F2899" t="s">
        <v>116</v>
      </c>
      <c r="G2899" t="s">
        <v>28</v>
      </c>
      <c r="H2899" t="s">
        <v>127</v>
      </c>
      <c r="I2899">
        <v>1</v>
      </c>
      <c r="J2899">
        <v>-2707305</v>
      </c>
      <c r="K2899">
        <v>1</v>
      </c>
    </row>
    <row r="2900" spans="1:11" x14ac:dyDescent="0.25">
      <c r="A2900">
        <v>2012</v>
      </c>
      <c r="B2900" t="s">
        <v>18</v>
      </c>
      <c r="C2900" t="s">
        <v>78</v>
      </c>
      <c r="D2900" t="s">
        <v>42</v>
      </c>
      <c r="E2900" t="s">
        <v>115</v>
      </c>
      <c r="F2900" t="s">
        <v>116</v>
      </c>
      <c r="G2900" t="s">
        <v>224</v>
      </c>
      <c r="H2900" t="s">
        <v>127</v>
      </c>
      <c r="I2900">
        <v>1</v>
      </c>
      <c r="J2900">
        <v>-14145.8896</v>
      </c>
      <c r="K2900">
        <v>1</v>
      </c>
    </row>
    <row r="2901" spans="1:11" x14ac:dyDescent="0.25">
      <c r="A2901">
        <v>2013</v>
      </c>
      <c r="B2901" t="s">
        <v>18</v>
      </c>
      <c r="C2901" t="s">
        <v>19</v>
      </c>
      <c r="D2901" t="s">
        <v>20</v>
      </c>
      <c r="E2901" t="s">
        <v>118</v>
      </c>
      <c r="F2901" t="s">
        <v>116</v>
      </c>
      <c r="G2901" t="s">
        <v>309</v>
      </c>
      <c r="H2901" t="s">
        <v>120</v>
      </c>
      <c r="I2901">
        <v>1</v>
      </c>
      <c r="J2901">
        <v>3699160</v>
      </c>
      <c r="K2901">
        <v>12</v>
      </c>
    </row>
    <row r="2902" spans="1:11" x14ac:dyDescent="0.25">
      <c r="A2902">
        <v>2013</v>
      </c>
      <c r="B2902" t="s">
        <v>18</v>
      </c>
      <c r="C2902" t="s">
        <v>19</v>
      </c>
      <c r="D2902" t="s">
        <v>20</v>
      </c>
      <c r="E2902" t="s">
        <v>299</v>
      </c>
      <c r="F2902" t="s">
        <v>116</v>
      </c>
      <c r="G2902" t="s">
        <v>137</v>
      </c>
      <c r="H2902" t="s">
        <v>127</v>
      </c>
      <c r="I2902">
        <v>1</v>
      </c>
      <c r="J2902">
        <v>43500000</v>
      </c>
      <c r="K2902">
        <v>2</v>
      </c>
    </row>
    <row r="2903" spans="1:11" x14ac:dyDescent="0.25">
      <c r="A2903">
        <v>2013</v>
      </c>
      <c r="B2903" t="s">
        <v>18</v>
      </c>
      <c r="C2903" t="s">
        <v>19</v>
      </c>
      <c r="D2903" t="s">
        <v>20</v>
      </c>
      <c r="E2903" t="s">
        <v>121</v>
      </c>
      <c r="F2903" t="s">
        <v>116</v>
      </c>
      <c r="G2903" t="s">
        <v>144</v>
      </c>
      <c r="H2903" t="s">
        <v>120</v>
      </c>
      <c r="I2903">
        <v>1</v>
      </c>
      <c r="J2903">
        <v>159375</v>
      </c>
      <c r="K2903">
        <v>1</v>
      </c>
    </row>
    <row r="2904" spans="1:11" x14ac:dyDescent="0.25">
      <c r="A2904">
        <v>2013</v>
      </c>
      <c r="B2904" t="s">
        <v>18</v>
      </c>
      <c r="C2904" t="s">
        <v>19</v>
      </c>
      <c r="D2904" t="s">
        <v>30</v>
      </c>
      <c r="E2904" t="s">
        <v>149</v>
      </c>
      <c r="F2904" t="s">
        <v>129</v>
      </c>
      <c r="G2904" t="s">
        <v>203</v>
      </c>
      <c r="H2904" t="s">
        <v>120</v>
      </c>
      <c r="I2904">
        <v>1</v>
      </c>
      <c r="J2904">
        <v>344043.03</v>
      </c>
      <c r="K2904">
        <v>7</v>
      </c>
    </row>
    <row r="2905" spans="1:11" x14ac:dyDescent="0.25">
      <c r="A2905">
        <v>2013</v>
      </c>
      <c r="B2905" t="s">
        <v>18</v>
      </c>
      <c r="C2905" t="s">
        <v>19</v>
      </c>
      <c r="D2905" t="s">
        <v>30</v>
      </c>
      <c r="E2905" t="s">
        <v>202</v>
      </c>
      <c r="F2905" t="s">
        <v>129</v>
      </c>
      <c r="G2905" t="s">
        <v>147</v>
      </c>
      <c r="H2905" t="s">
        <v>204</v>
      </c>
      <c r="I2905">
        <v>1</v>
      </c>
      <c r="J2905">
        <v>28182.15</v>
      </c>
      <c r="K2905">
        <v>1</v>
      </c>
    </row>
    <row r="2906" spans="1:11" x14ac:dyDescent="0.25">
      <c r="A2906">
        <v>2013</v>
      </c>
      <c r="B2906" t="s">
        <v>18</v>
      </c>
      <c r="C2906" t="s">
        <v>19</v>
      </c>
      <c r="D2906" t="s">
        <v>30</v>
      </c>
      <c r="E2906" t="s">
        <v>217</v>
      </c>
      <c r="F2906" t="s">
        <v>129</v>
      </c>
      <c r="G2906" t="s">
        <v>381</v>
      </c>
      <c r="H2906" t="s">
        <v>204</v>
      </c>
      <c r="I2906">
        <v>1</v>
      </c>
      <c r="J2906">
        <v>21027</v>
      </c>
      <c r="K2906">
        <v>1</v>
      </c>
    </row>
    <row r="2907" spans="1:11" x14ac:dyDescent="0.25">
      <c r="A2907">
        <v>2013</v>
      </c>
      <c r="B2907" t="s">
        <v>18</v>
      </c>
      <c r="C2907" t="s">
        <v>19</v>
      </c>
      <c r="D2907" t="s">
        <v>30</v>
      </c>
      <c r="E2907" t="s">
        <v>162</v>
      </c>
      <c r="F2907" t="s">
        <v>129</v>
      </c>
      <c r="G2907" t="s">
        <v>28</v>
      </c>
      <c r="H2907" t="s">
        <v>240</v>
      </c>
      <c r="I2907">
        <v>1</v>
      </c>
      <c r="J2907">
        <v>-3994</v>
      </c>
      <c r="K2907">
        <v>1</v>
      </c>
    </row>
    <row r="2908" spans="1:11" x14ac:dyDescent="0.25">
      <c r="A2908">
        <v>2013</v>
      </c>
      <c r="B2908" t="s">
        <v>18</v>
      </c>
      <c r="C2908" t="s">
        <v>19</v>
      </c>
      <c r="D2908" t="s">
        <v>30</v>
      </c>
      <c r="E2908" t="s">
        <v>254</v>
      </c>
      <c r="F2908" t="s">
        <v>129</v>
      </c>
      <c r="G2908" t="s">
        <v>28</v>
      </c>
      <c r="H2908" t="s">
        <v>120</v>
      </c>
      <c r="I2908">
        <v>1</v>
      </c>
      <c r="J2908">
        <v>41623.199999999997</v>
      </c>
      <c r="K2908">
        <v>1</v>
      </c>
    </row>
    <row r="2909" spans="1:11" x14ac:dyDescent="0.25">
      <c r="A2909">
        <v>2013</v>
      </c>
      <c r="B2909" t="s">
        <v>18</v>
      </c>
      <c r="C2909" t="s">
        <v>19</v>
      </c>
      <c r="D2909" t="s">
        <v>30</v>
      </c>
      <c r="E2909" t="s">
        <v>173</v>
      </c>
      <c r="F2909" t="s">
        <v>129</v>
      </c>
      <c r="G2909" t="s">
        <v>28</v>
      </c>
      <c r="H2909" t="s">
        <v>120</v>
      </c>
      <c r="I2909">
        <v>1</v>
      </c>
      <c r="J2909">
        <v>32126.05</v>
      </c>
      <c r="K2909">
        <v>2</v>
      </c>
    </row>
    <row r="2910" spans="1:11" x14ac:dyDescent="0.25">
      <c r="A2910">
        <v>2013</v>
      </c>
      <c r="B2910" t="s">
        <v>18</v>
      </c>
      <c r="C2910" t="s">
        <v>19</v>
      </c>
      <c r="D2910" t="s">
        <v>30</v>
      </c>
      <c r="E2910" t="s">
        <v>378</v>
      </c>
      <c r="F2910" t="s">
        <v>129</v>
      </c>
      <c r="G2910" t="s">
        <v>28</v>
      </c>
      <c r="H2910" t="s">
        <v>120</v>
      </c>
      <c r="I2910">
        <v>1</v>
      </c>
      <c r="J2910">
        <v>36904.93</v>
      </c>
      <c r="K2910">
        <v>1</v>
      </c>
    </row>
    <row r="2911" spans="1:11" x14ac:dyDescent="0.25">
      <c r="A2911">
        <v>2013</v>
      </c>
      <c r="B2911" t="s">
        <v>18</v>
      </c>
      <c r="C2911" t="s">
        <v>19</v>
      </c>
      <c r="D2911" t="s">
        <v>36</v>
      </c>
      <c r="E2911" t="s">
        <v>164</v>
      </c>
      <c r="F2911" t="s">
        <v>129</v>
      </c>
      <c r="G2911" t="s">
        <v>208</v>
      </c>
      <c r="H2911" t="s">
        <v>122</v>
      </c>
      <c r="I2911">
        <v>1</v>
      </c>
      <c r="J2911">
        <v>180000</v>
      </c>
      <c r="K2911">
        <v>1</v>
      </c>
    </row>
    <row r="2912" spans="1:11" x14ac:dyDescent="0.25">
      <c r="A2912">
        <v>2013</v>
      </c>
      <c r="B2912" t="s">
        <v>18</v>
      </c>
      <c r="C2912" t="s">
        <v>19</v>
      </c>
      <c r="D2912" t="s">
        <v>42</v>
      </c>
      <c r="E2912" t="s">
        <v>115</v>
      </c>
      <c r="F2912" t="s">
        <v>116</v>
      </c>
      <c r="G2912" t="s">
        <v>28</v>
      </c>
      <c r="H2912" t="s">
        <v>120</v>
      </c>
      <c r="I2912">
        <v>1</v>
      </c>
      <c r="J2912">
        <v>298915355.18000001</v>
      </c>
      <c r="K2912">
        <v>19</v>
      </c>
    </row>
    <row r="2913" spans="1:11" x14ac:dyDescent="0.25">
      <c r="A2913">
        <v>2013</v>
      </c>
      <c r="B2913" t="s">
        <v>18</v>
      </c>
      <c r="C2913" t="s">
        <v>19</v>
      </c>
      <c r="D2913" t="s">
        <v>42</v>
      </c>
      <c r="E2913" t="s">
        <v>115</v>
      </c>
      <c r="F2913" t="s">
        <v>116</v>
      </c>
      <c r="G2913" t="s">
        <v>119</v>
      </c>
      <c r="H2913" t="s">
        <v>117</v>
      </c>
      <c r="I2913">
        <v>1</v>
      </c>
      <c r="J2913">
        <v>-40000.17</v>
      </c>
      <c r="K2913">
        <v>1</v>
      </c>
    </row>
    <row r="2914" spans="1:11" x14ac:dyDescent="0.25">
      <c r="A2914">
        <v>2013</v>
      </c>
      <c r="B2914" t="s">
        <v>18</v>
      </c>
      <c r="C2914" t="s">
        <v>19</v>
      </c>
      <c r="D2914" t="s">
        <v>42</v>
      </c>
      <c r="E2914" t="s">
        <v>115</v>
      </c>
      <c r="F2914" t="s">
        <v>116</v>
      </c>
      <c r="G2914" t="s">
        <v>224</v>
      </c>
      <c r="H2914" t="s">
        <v>120</v>
      </c>
      <c r="I2914">
        <v>1</v>
      </c>
      <c r="J2914">
        <v>66061426</v>
      </c>
      <c r="K2914">
        <v>11</v>
      </c>
    </row>
    <row r="2915" spans="1:11" x14ac:dyDescent="0.25">
      <c r="A2915">
        <v>2013</v>
      </c>
      <c r="B2915" t="s">
        <v>18</v>
      </c>
      <c r="C2915" t="s">
        <v>19</v>
      </c>
      <c r="D2915" t="s">
        <v>42</v>
      </c>
      <c r="E2915" t="s">
        <v>453</v>
      </c>
      <c r="F2915" t="s">
        <v>142</v>
      </c>
      <c r="G2915" t="s">
        <v>28</v>
      </c>
      <c r="H2915" t="s">
        <v>120</v>
      </c>
      <c r="I2915">
        <v>1</v>
      </c>
      <c r="J2915">
        <v>37175.699999999997</v>
      </c>
      <c r="K2915">
        <v>13</v>
      </c>
    </row>
    <row r="2916" spans="1:11" x14ac:dyDescent="0.25">
      <c r="A2916">
        <v>2013</v>
      </c>
      <c r="B2916" t="s">
        <v>18</v>
      </c>
      <c r="C2916" t="s">
        <v>19</v>
      </c>
      <c r="D2916" t="s">
        <v>42</v>
      </c>
      <c r="E2916" t="s">
        <v>316</v>
      </c>
      <c r="F2916" t="s">
        <v>194</v>
      </c>
      <c r="G2916" t="s">
        <v>144</v>
      </c>
      <c r="H2916" t="s">
        <v>120</v>
      </c>
      <c r="I2916">
        <v>1</v>
      </c>
      <c r="J2916">
        <v>11774499</v>
      </c>
      <c r="K2916">
        <v>9</v>
      </c>
    </row>
    <row r="2917" spans="1:11" x14ac:dyDescent="0.25">
      <c r="A2917">
        <v>2013</v>
      </c>
      <c r="B2917" t="s">
        <v>18</v>
      </c>
      <c r="C2917" t="s">
        <v>19</v>
      </c>
      <c r="D2917" t="s">
        <v>73</v>
      </c>
      <c r="E2917" t="s">
        <v>419</v>
      </c>
      <c r="F2917" t="s">
        <v>171</v>
      </c>
      <c r="G2917" t="s">
        <v>28</v>
      </c>
      <c r="H2917" t="s">
        <v>120</v>
      </c>
      <c r="I2917">
        <v>1</v>
      </c>
      <c r="J2917">
        <v>-340144</v>
      </c>
      <c r="K2917">
        <v>1</v>
      </c>
    </row>
    <row r="2918" spans="1:11" x14ac:dyDescent="0.25">
      <c r="A2918">
        <v>2013</v>
      </c>
      <c r="B2918" t="s">
        <v>18</v>
      </c>
      <c r="C2918" t="s">
        <v>19</v>
      </c>
      <c r="D2918" t="s">
        <v>67</v>
      </c>
      <c r="E2918" t="s">
        <v>284</v>
      </c>
      <c r="F2918" t="s">
        <v>129</v>
      </c>
      <c r="G2918" t="s">
        <v>28</v>
      </c>
      <c r="H2918" t="s">
        <v>120</v>
      </c>
      <c r="I2918">
        <v>1</v>
      </c>
      <c r="J2918">
        <v>126939</v>
      </c>
      <c r="K2918">
        <v>10</v>
      </c>
    </row>
    <row r="2919" spans="1:11" x14ac:dyDescent="0.25">
      <c r="A2919">
        <v>2013</v>
      </c>
      <c r="B2919" t="s">
        <v>18</v>
      </c>
      <c r="C2919" t="s">
        <v>19</v>
      </c>
      <c r="D2919" t="s">
        <v>67</v>
      </c>
      <c r="E2919" t="s">
        <v>247</v>
      </c>
      <c r="F2919" t="s">
        <v>129</v>
      </c>
      <c r="G2919" t="s">
        <v>28</v>
      </c>
      <c r="H2919" t="s">
        <v>120</v>
      </c>
      <c r="I2919">
        <v>1</v>
      </c>
      <c r="J2919">
        <v>126390.76</v>
      </c>
      <c r="K2919">
        <v>4</v>
      </c>
    </row>
    <row r="2920" spans="1:11" x14ac:dyDescent="0.25">
      <c r="A2920">
        <v>2013</v>
      </c>
      <c r="B2920" t="s">
        <v>18</v>
      </c>
      <c r="C2920" t="s">
        <v>19</v>
      </c>
      <c r="D2920" t="s">
        <v>50</v>
      </c>
      <c r="E2920" t="s">
        <v>263</v>
      </c>
      <c r="F2920" t="s">
        <v>171</v>
      </c>
      <c r="G2920" t="s">
        <v>137</v>
      </c>
      <c r="H2920" t="s">
        <v>145</v>
      </c>
      <c r="I2920">
        <v>1</v>
      </c>
      <c r="J2920">
        <v>13063234</v>
      </c>
      <c r="K2920">
        <v>2</v>
      </c>
    </row>
    <row r="2921" spans="1:11" x14ac:dyDescent="0.25">
      <c r="A2921">
        <v>2013</v>
      </c>
      <c r="B2921" t="s">
        <v>18</v>
      </c>
      <c r="C2921" t="s">
        <v>19</v>
      </c>
      <c r="D2921" t="s">
        <v>50</v>
      </c>
      <c r="E2921" t="s">
        <v>429</v>
      </c>
      <c r="F2921" t="s">
        <v>171</v>
      </c>
      <c r="G2921" t="s">
        <v>144</v>
      </c>
      <c r="H2921" t="s">
        <v>127</v>
      </c>
      <c r="I2921">
        <v>1</v>
      </c>
      <c r="J2921">
        <v>0</v>
      </c>
      <c r="K2921">
        <v>1</v>
      </c>
    </row>
    <row r="2922" spans="1:11" x14ac:dyDescent="0.25">
      <c r="A2922">
        <v>2013</v>
      </c>
      <c r="B2922" t="s">
        <v>18</v>
      </c>
      <c r="C2922" t="s">
        <v>19</v>
      </c>
      <c r="D2922" t="s">
        <v>50</v>
      </c>
      <c r="E2922" t="s">
        <v>429</v>
      </c>
      <c r="F2922" t="s">
        <v>171</v>
      </c>
      <c r="G2922" t="s">
        <v>144</v>
      </c>
      <c r="H2922" t="s">
        <v>120</v>
      </c>
      <c r="I2922">
        <v>1</v>
      </c>
      <c r="J2922">
        <v>3359798.5</v>
      </c>
      <c r="K2922">
        <v>1</v>
      </c>
    </row>
    <row r="2923" spans="1:11" x14ac:dyDescent="0.25">
      <c r="A2923">
        <v>2013</v>
      </c>
      <c r="B2923" t="s">
        <v>18</v>
      </c>
      <c r="C2923" t="s">
        <v>19</v>
      </c>
      <c r="D2923" t="s">
        <v>38</v>
      </c>
      <c r="E2923" t="s">
        <v>317</v>
      </c>
      <c r="F2923" t="s">
        <v>124</v>
      </c>
      <c r="G2923" t="s">
        <v>147</v>
      </c>
      <c r="H2923" t="s">
        <v>145</v>
      </c>
      <c r="I2923">
        <v>1</v>
      </c>
      <c r="J2923">
        <v>418732</v>
      </c>
      <c r="K2923">
        <v>1</v>
      </c>
    </row>
    <row r="2924" spans="1:11" x14ac:dyDescent="0.25">
      <c r="A2924">
        <v>2013</v>
      </c>
      <c r="B2924" t="s">
        <v>18</v>
      </c>
      <c r="C2924" t="s">
        <v>19</v>
      </c>
      <c r="D2924" t="s">
        <v>38</v>
      </c>
      <c r="E2924" t="s">
        <v>196</v>
      </c>
      <c r="F2924" t="s">
        <v>142</v>
      </c>
      <c r="G2924" t="s">
        <v>208</v>
      </c>
      <c r="H2924" t="s">
        <v>145</v>
      </c>
      <c r="I2924">
        <v>1</v>
      </c>
      <c r="J2924">
        <v>0</v>
      </c>
      <c r="K2924">
        <v>1</v>
      </c>
    </row>
    <row r="2925" spans="1:11" x14ac:dyDescent="0.25">
      <c r="A2925">
        <v>2013</v>
      </c>
      <c r="B2925" t="s">
        <v>18</v>
      </c>
      <c r="C2925" t="s">
        <v>19</v>
      </c>
      <c r="D2925" t="s">
        <v>38</v>
      </c>
      <c r="E2925" t="s">
        <v>207</v>
      </c>
      <c r="F2925" t="s">
        <v>124</v>
      </c>
      <c r="G2925" t="s">
        <v>28</v>
      </c>
      <c r="H2925" t="s">
        <v>122</v>
      </c>
      <c r="I2925">
        <v>1</v>
      </c>
      <c r="J2925">
        <v>150000</v>
      </c>
      <c r="K2925">
        <v>2</v>
      </c>
    </row>
    <row r="2926" spans="1:11" x14ac:dyDescent="0.25">
      <c r="A2926">
        <v>2013</v>
      </c>
      <c r="B2926" t="s">
        <v>18</v>
      </c>
      <c r="C2926" t="s">
        <v>19</v>
      </c>
      <c r="D2926" t="s">
        <v>38</v>
      </c>
      <c r="E2926" t="s">
        <v>267</v>
      </c>
      <c r="F2926" t="s">
        <v>124</v>
      </c>
      <c r="G2926" t="s">
        <v>147</v>
      </c>
      <c r="H2926" t="s">
        <v>120</v>
      </c>
      <c r="I2926">
        <v>1</v>
      </c>
      <c r="J2926">
        <v>1291.76</v>
      </c>
      <c r="K2926">
        <v>1</v>
      </c>
    </row>
    <row r="2927" spans="1:11" x14ac:dyDescent="0.25">
      <c r="A2927">
        <v>2013</v>
      </c>
      <c r="B2927" t="s">
        <v>18</v>
      </c>
      <c r="C2927" t="s">
        <v>19</v>
      </c>
      <c r="D2927" t="s">
        <v>38</v>
      </c>
      <c r="E2927" t="s">
        <v>267</v>
      </c>
      <c r="F2927" t="s">
        <v>124</v>
      </c>
      <c r="G2927" t="s">
        <v>309</v>
      </c>
      <c r="H2927" t="s">
        <v>120</v>
      </c>
      <c r="I2927">
        <v>1</v>
      </c>
      <c r="J2927">
        <v>1446705631.3900001</v>
      </c>
      <c r="K2927">
        <v>63</v>
      </c>
    </row>
    <row r="2928" spans="1:11" x14ac:dyDescent="0.25">
      <c r="A2928">
        <v>2013</v>
      </c>
      <c r="B2928" t="s">
        <v>18</v>
      </c>
      <c r="C2928" t="s">
        <v>19</v>
      </c>
      <c r="D2928" t="s">
        <v>38</v>
      </c>
      <c r="E2928" t="s">
        <v>438</v>
      </c>
      <c r="F2928" t="s">
        <v>124</v>
      </c>
      <c r="G2928" t="s">
        <v>309</v>
      </c>
      <c r="H2928" t="s">
        <v>145</v>
      </c>
      <c r="I2928">
        <v>1</v>
      </c>
      <c r="J2928">
        <v>-44059</v>
      </c>
      <c r="K2928">
        <v>4</v>
      </c>
    </row>
    <row r="2929" spans="1:11" x14ac:dyDescent="0.25">
      <c r="A2929">
        <v>2013</v>
      </c>
      <c r="B2929" t="s">
        <v>18</v>
      </c>
      <c r="C2929" t="s">
        <v>19</v>
      </c>
      <c r="D2929" t="s">
        <v>55</v>
      </c>
      <c r="E2929" t="s">
        <v>271</v>
      </c>
      <c r="F2929" t="s">
        <v>129</v>
      </c>
      <c r="G2929" t="s">
        <v>28</v>
      </c>
      <c r="H2929" t="s">
        <v>120</v>
      </c>
      <c r="I2929">
        <v>1</v>
      </c>
      <c r="J2929">
        <v>0</v>
      </c>
      <c r="K2929">
        <v>3</v>
      </c>
    </row>
    <row r="2930" spans="1:11" x14ac:dyDescent="0.25">
      <c r="A2930">
        <v>2013</v>
      </c>
      <c r="B2930" t="s">
        <v>18</v>
      </c>
      <c r="C2930" t="s">
        <v>60</v>
      </c>
      <c r="D2930" t="s">
        <v>20</v>
      </c>
      <c r="E2930" t="s">
        <v>389</v>
      </c>
      <c r="F2930" t="s">
        <v>116</v>
      </c>
      <c r="G2930" t="s">
        <v>285</v>
      </c>
      <c r="H2930" t="s">
        <v>127</v>
      </c>
      <c r="I2930">
        <v>1</v>
      </c>
      <c r="J2930">
        <v>442294660</v>
      </c>
      <c r="K2930">
        <v>63</v>
      </c>
    </row>
    <row r="2931" spans="1:11" x14ac:dyDescent="0.25">
      <c r="A2931">
        <v>2013</v>
      </c>
      <c r="B2931" t="s">
        <v>18</v>
      </c>
      <c r="C2931" t="s">
        <v>60</v>
      </c>
      <c r="D2931" t="s">
        <v>30</v>
      </c>
      <c r="E2931" t="s">
        <v>252</v>
      </c>
      <c r="F2931" t="s">
        <v>129</v>
      </c>
      <c r="G2931" t="s">
        <v>28</v>
      </c>
      <c r="H2931" t="s">
        <v>120</v>
      </c>
      <c r="I2931">
        <v>1</v>
      </c>
      <c r="J2931">
        <v>9179320.6400000006</v>
      </c>
      <c r="K2931">
        <v>16</v>
      </c>
    </row>
    <row r="2932" spans="1:11" x14ac:dyDescent="0.25">
      <c r="A2932">
        <v>2013</v>
      </c>
      <c r="B2932" t="s">
        <v>18</v>
      </c>
      <c r="C2932" t="s">
        <v>19</v>
      </c>
      <c r="D2932" t="s">
        <v>20</v>
      </c>
      <c r="E2932" t="s">
        <v>125</v>
      </c>
      <c r="F2932" t="s">
        <v>116</v>
      </c>
      <c r="G2932" t="s">
        <v>137</v>
      </c>
      <c r="H2932" t="s">
        <v>120</v>
      </c>
      <c r="I2932">
        <v>1</v>
      </c>
      <c r="J2932">
        <v>1496475</v>
      </c>
      <c r="K2932">
        <v>2</v>
      </c>
    </row>
    <row r="2933" spans="1:11" x14ac:dyDescent="0.25">
      <c r="A2933">
        <v>2013</v>
      </c>
      <c r="B2933" t="s">
        <v>18</v>
      </c>
      <c r="C2933" t="s">
        <v>19</v>
      </c>
      <c r="D2933" t="s">
        <v>20</v>
      </c>
      <c r="E2933" t="s">
        <v>121</v>
      </c>
      <c r="F2933" t="s">
        <v>116</v>
      </c>
      <c r="G2933" t="s">
        <v>28</v>
      </c>
      <c r="H2933" t="s">
        <v>145</v>
      </c>
      <c r="I2933">
        <v>1</v>
      </c>
      <c r="J2933">
        <v>60889</v>
      </c>
      <c r="K2933">
        <v>2</v>
      </c>
    </row>
    <row r="2934" spans="1:11" x14ac:dyDescent="0.25">
      <c r="A2934">
        <v>2013</v>
      </c>
      <c r="B2934" t="s">
        <v>18</v>
      </c>
      <c r="C2934" t="s">
        <v>19</v>
      </c>
      <c r="D2934" t="s">
        <v>20</v>
      </c>
      <c r="E2934" t="s">
        <v>192</v>
      </c>
      <c r="F2934" t="s">
        <v>116</v>
      </c>
      <c r="G2934" t="s">
        <v>28</v>
      </c>
      <c r="H2934" t="s">
        <v>120</v>
      </c>
      <c r="I2934">
        <v>1</v>
      </c>
      <c r="J2934">
        <v>2706150.09</v>
      </c>
      <c r="K2934">
        <v>4</v>
      </c>
    </row>
    <row r="2935" spans="1:11" x14ac:dyDescent="0.25">
      <c r="A2935">
        <v>2013</v>
      </c>
      <c r="B2935" t="s">
        <v>18</v>
      </c>
      <c r="C2935" t="s">
        <v>19</v>
      </c>
      <c r="D2935" t="s">
        <v>30</v>
      </c>
      <c r="E2935" t="s">
        <v>149</v>
      </c>
      <c r="F2935" t="s">
        <v>129</v>
      </c>
      <c r="G2935" t="s">
        <v>147</v>
      </c>
      <c r="H2935" t="s">
        <v>204</v>
      </c>
      <c r="I2935">
        <v>1</v>
      </c>
      <c r="J2935">
        <v>3513.6</v>
      </c>
      <c r="K2935">
        <v>1</v>
      </c>
    </row>
    <row r="2936" spans="1:11" x14ac:dyDescent="0.25">
      <c r="A2936">
        <v>2013</v>
      </c>
      <c r="B2936" t="s">
        <v>18</v>
      </c>
      <c r="C2936" t="s">
        <v>19</v>
      </c>
      <c r="D2936" t="s">
        <v>30</v>
      </c>
      <c r="E2936" t="s">
        <v>198</v>
      </c>
      <c r="F2936" t="s">
        <v>129</v>
      </c>
      <c r="G2936" t="s">
        <v>28</v>
      </c>
      <c r="H2936" t="s">
        <v>120</v>
      </c>
      <c r="I2936">
        <v>1</v>
      </c>
      <c r="J2936">
        <v>20789176.359999999</v>
      </c>
      <c r="K2936">
        <v>34</v>
      </c>
    </row>
    <row r="2937" spans="1:11" x14ac:dyDescent="0.25">
      <c r="A2937">
        <v>2013</v>
      </c>
      <c r="B2937" t="s">
        <v>18</v>
      </c>
      <c r="C2937" t="s">
        <v>19</v>
      </c>
      <c r="D2937" t="s">
        <v>30</v>
      </c>
      <c r="E2937" t="s">
        <v>252</v>
      </c>
      <c r="F2937" t="s">
        <v>129</v>
      </c>
      <c r="G2937" t="s">
        <v>28</v>
      </c>
      <c r="H2937" t="s">
        <v>120</v>
      </c>
      <c r="I2937">
        <v>1</v>
      </c>
      <c r="J2937">
        <v>319901.34999999998</v>
      </c>
      <c r="K2937">
        <v>7</v>
      </c>
    </row>
    <row r="2938" spans="1:11" x14ac:dyDescent="0.25">
      <c r="A2938">
        <v>2013</v>
      </c>
      <c r="B2938" t="s">
        <v>18</v>
      </c>
      <c r="C2938" t="s">
        <v>19</v>
      </c>
      <c r="D2938" t="s">
        <v>30</v>
      </c>
      <c r="E2938" t="s">
        <v>132</v>
      </c>
      <c r="F2938" t="s">
        <v>129</v>
      </c>
      <c r="G2938" t="s">
        <v>28</v>
      </c>
      <c r="H2938" t="s">
        <v>120</v>
      </c>
      <c r="I2938">
        <v>1</v>
      </c>
      <c r="J2938">
        <v>317659187</v>
      </c>
      <c r="K2938">
        <v>78</v>
      </c>
    </row>
    <row r="2939" spans="1:11" x14ac:dyDescent="0.25">
      <c r="A2939">
        <v>2013</v>
      </c>
      <c r="B2939" t="s">
        <v>18</v>
      </c>
      <c r="C2939" t="s">
        <v>19</v>
      </c>
      <c r="D2939" t="s">
        <v>30</v>
      </c>
      <c r="E2939" t="s">
        <v>162</v>
      </c>
      <c r="F2939" t="s">
        <v>129</v>
      </c>
      <c r="G2939" t="s">
        <v>28</v>
      </c>
      <c r="H2939" t="s">
        <v>120</v>
      </c>
      <c r="I2939">
        <v>1</v>
      </c>
      <c r="J2939">
        <v>16421743.189999999</v>
      </c>
      <c r="K2939">
        <v>56</v>
      </c>
    </row>
    <row r="2940" spans="1:11" x14ac:dyDescent="0.25">
      <c r="A2940">
        <v>2013</v>
      </c>
      <c r="B2940" t="s">
        <v>18</v>
      </c>
      <c r="C2940" t="s">
        <v>19</v>
      </c>
      <c r="D2940" t="s">
        <v>30</v>
      </c>
      <c r="E2940" t="s">
        <v>322</v>
      </c>
      <c r="F2940" t="s">
        <v>129</v>
      </c>
      <c r="G2940" t="s">
        <v>28</v>
      </c>
      <c r="H2940" t="s">
        <v>120</v>
      </c>
      <c r="I2940">
        <v>1</v>
      </c>
      <c r="J2940">
        <v>228995.76</v>
      </c>
      <c r="K2940">
        <v>2</v>
      </c>
    </row>
    <row r="2941" spans="1:11" x14ac:dyDescent="0.25">
      <c r="A2941">
        <v>2013</v>
      </c>
      <c r="B2941" t="s">
        <v>18</v>
      </c>
      <c r="C2941" t="s">
        <v>19</v>
      </c>
      <c r="D2941" t="s">
        <v>42</v>
      </c>
      <c r="E2941" t="s">
        <v>115</v>
      </c>
      <c r="F2941" t="s">
        <v>116</v>
      </c>
      <c r="G2941" t="s">
        <v>309</v>
      </c>
      <c r="H2941" t="s">
        <v>122</v>
      </c>
      <c r="I2941">
        <v>1</v>
      </c>
      <c r="J2941">
        <v>4515477</v>
      </c>
      <c r="K2941">
        <v>2</v>
      </c>
    </row>
    <row r="2942" spans="1:11" x14ac:dyDescent="0.25">
      <c r="A2942">
        <v>2013</v>
      </c>
      <c r="B2942" t="s">
        <v>18</v>
      </c>
      <c r="C2942" t="s">
        <v>19</v>
      </c>
      <c r="D2942" t="s">
        <v>42</v>
      </c>
      <c r="E2942" t="s">
        <v>115</v>
      </c>
      <c r="F2942" t="s">
        <v>116</v>
      </c>
      <c r="G2942" t="s">
        <v>208</v>
      </c>
      <c r="H2942" t="s">
        <v>145</v>
      </c>
      <c r="I2942">
        <v>1</v>
      </c>
      <c r="J2942">
        <v>60126001</v>
      </c>
      <c r="K2942">
        <v>1</v>
      </c>
    </row>
    <row r="2943" spans="1:11" x14ac:dyDescent="0.25">
      <c r="A2943">
        <v>2013</v>
      </c>
      <c r="B2943" t="s">
        <v>18</v>
      </c>
      <c r="C2943" t="s">
        <v>19</v>
      </c>
      <c r="D2943" t="s">
        <v>42</v>
      </c>
      <c r="E2943" t="s">
        <v>453</v>
      </c>
      <c r="F2943" t="s">
        <v>142</v>
      </c>
      <c r="G2943" t="s">
        <v>208</v>
      </c>
      <c r="H2943" t="s">
        <v>120</v>
      </c>
      <c r="I2943">
        <v>1</v>
      </c>
      <c r="J2943">
        <v>12220</v>
      </c>
      <c r="K2943">
        <v>2</v>
      </c>
    </row>
    <row r="2944" spans="1:11" x14ac:dyDescent="0.25">
      <c r="A2944">
        <v>2013</v>
      </c>
      <c r="B2944" t="s">
        <v>18</v>
      </c>
      <c r="C2944" t="s">
        <v>19</v>
      </c>
      <c r="D2944" t="s">
        <v>73</v>
      </c>
      <c r="E2944" t="s">
        <v>205</v>
      </c>
      <c r="F2944" t="s">
        <v>171</v>
      </c>
      <c r="G2944" t="s">
        <v>28</v>
      </c>
      <c r="H2944" t="s">
        <v>120</v>
      </c>
      <c r="I2944">
        <v>1</v>
      </c>
      <c r="J2944">
        <v>-11881.03</v>
      </c>
      <c r="K2944">
        <v>1</v>
      </c>
    </row>
    <row r="2945" spans="1:11" x14ac:dyDescent="0.25">
      <c r="A2945">
        <v>2013</v>
      </c>
      <c r="B2945" t="s">
        <v>18</v>
      </c>
      <c r="C2945" t="s">
        <v>19</v>
      </c>
      <c r="D2945" t="s">
        <v>67</v>
      </c>
      <c r="E2945" t="s">
        <v>181</v>
      </c>
      <c r="F2945" t="s">
        <v>129</v>
      </c>
      <c r="G2945" t="s">
        <v>28</v>
      </c>
      <c r="H2945" t="s">
        <v>233</v>
      </c>
      <c r="I2945">
        <v>1</v>
      </c>
      <c r="J2945">
        <v>-2625677.23</v>
      </c>
      <c r="K2945">
        <v>5</v>
      </c>
    </row>
    <row r="2946" spans="1:11" x14ac:dyDescent="0.25">
      <c r="A2946">
        <v>2013</v>
      </c>
      <c r="B2946" t="s">
        <v>18</v>
      </c>
      <c r="C2946" t="s">
        <v>19</v>
      </c>
      <c r="D2946" t="s">
        <v>67</v>
      </c>
      <c r="E2946" t="s">
        <v>181</v>
      </c>
      <c r="F2946" t="s">
        <v>129</v>
      </c>
      <c r="G2946" t="s">
        <v>328</v>
      </c>
      <c r="H2946" t="s">
        <v>120</v>
      </c>
      <c r="I2946">
        <v>1</v>
      </c>
      <c r="J2946">
        <v>361545.27</v>
      </c>
      <c r="K2946">
        <v>1</v>
      </c>
    </row>
    <row r="2947" spans="1:11" x14ac:dyDescent="0.25">
      <c r="A2947">
        <v>2013</v>
      </c>
      <c r="B2947" t="s">
        <v>18</v>
      </c>
      <c r="C2947" t="s">
        <v>19</v>
      </c>
      <c r="D2947" t="s">
        <v>67</v>
      </c>
      <c r="E2947" t="s">
        <v>183</v>
      </c>
      <c r="F2947" t="s">
        <v>129</v>
      </c>
      <c r="G2947" t="s">
        <v>28</v>
      </c>
      <c r="H2947" t="s">
        <v>233</v>
      </c>
      <c r="I2947">
        <v>1</v>
      </c>
      <c r="J2947">
        <v>-639914</v>
      </c>
      <c r="K2947">
        <v>1</v>
      </c>
    </row>
    <row r="2948" spans="1:11" x14ac:dyDescent="0.25">
      <c r="A2948">
        <v>2013</v>
      </c>
      <c r="B2948" t="s">
        <v>18</v>
      </c>
      <c r="C2948" t="s">
        <v>19</v>
      </c>
      <c r="D2948" t="s">
        <v>67</v>
      </c>
      <c r="E2948" t="s">
        <v>412</v>
      </c>
      <c r="F2948" t="s">
        <v>129</v>
      </c>
      <c r="G2948" t="s">
        <v>28</v>
      </c>
      <c r="H2948" t="s">
        <v>120</v>
      </c>
      <c r="I2948">
        <v>1</v>
      </c>
      <c r="J2948">
        <v>14438947.470000001</v>
      </c>
      <c r="K2948">
        <v>15</v>
      </c>
    </row>
    <row r="2949" spans="1:11" x14ac:dyDescent="0.25">
      <c r="A2949">
        <v>2013</v>
      </c>
      <c r="B2949" t="s">
        <v>18</v>
      </c>
      <c r="C2949" t="s">
        <v>19</v>
      </c>
      <c r="D2949" t="s">
        <v>67</v>
      </c>
      <c r="E2949" t="s">
        <v>397</v>
      </c>
      <c r="F2949" t="s">
        <v>129</v>
      </c>
      <c r="G2949" t="s">
        <v>398</v>
      </c>
      <c r="H2949" t="s">
        <v>145</v>
      </c>
      <c r="I2949">
        <v>1</v>
      </c>
      <c r="J2949">
        <v>4901862</v>
      </c>
      <c r="K2949">
        <v>1</v>
      </c>
    </row>
    <row r="2950" spans="1:11" x14ac:dyDescent="0.25">
      <c r="A2950">
        <v>2013</v>
      </c>
      <c r="B2950" t="s">
        <v>18</v>
      </c>
      <c r="C2950" t="s">
        <v>19</v>
      </c>
      <c r="D2950" t="s">
        <v>67</v>
      </c>
      <c r="E2950" t="s">
        <v>232</v>
      </c>
      <c r="F2950" t="s">
        <v>129</v>
      </c>
      <c r="G2950" t="s">
        <v>28</v>
      </c>
      <c r="H2950" t="s">
        <v>120</v>
      </c>
      <c r="I2950">
        <v>1</v>
      </c>
      <c r="J2950">
        <v>14406225.08</v>
      </c>
      <c r="K2950">
        <v>50</v>
      </c>
    </row>
    <row r="2951" spans="1:11" x14ac:dyDescent="0.25">
      <c r="A2951">
        <v>2013</v>
      </c>
      <c r="B2951" t="s">
        <v>18</v>
      </c>
      <c r="C2951" t="s">
        <v>19</v>
      </c>
      <c r="D2951" t="s">
        <v>38</v>
      </c>
      <c r="E2951" t="s">
        <v>143</v>
      </c>
      <c r="F2951" t="s">
        <v>124</v>
      </c>
      <c r="G2951" t="s">
        <v>137</v>
      </c>
      <c r="H2951" t="s">
        <v>120</v>
      </c>
      <c r="I2951">
        <v>1</v>
      </c>
      <c r="J2951">
        <v>241754014</v>
      </c>
      <c r="K2951">
        <v>63</v>
      </c>
    </row>
    <row r="2952" spans="1:11" x14ac:dyDescent="0.25">
      <c r="A2952">
        <v>2013</v>
      </c>
      <c r="B2952" t="s">
        <v>18</v>
      </c>
      <c r="C2952" t="s">
        <v>19</v>
      </c>
      <c r="D2952" t="s">
        <v>38</v>
      </c>
      <c r="E2952" t="s">
        <v>364</v>
      </c>
      <c r="F2952" t="s">
        <v>124</v>
      </c>
      <c r="G2952" t="s">
        <v>28</v>
      </c>
      <c r="H2952" t="s">
        <v>120</v>
      </c>
      <c r="I2952">
        <v>1</v>
      </c>
      <c r="J2952">
        <v>250754.76</v>
      </c>
      <c r="K2952">
        <v>9</v>
      </c>
    </row>
    <row r="2953" spans="1:11" x14ac:dyDescent="0.25">
      <c r="A2953">
        <v>2013</v>
      </c>
      <c r="B2953" t="s">
        <v>18</v>
      </c>
      <c r="C2953" t="s">
        <v>19</v>
      </c>
      <c r="D2953" t="s">
        <v>38</v>
      </c>
      <c r="E2953" t="s">
        <v>207</v>
      </c>
      <c r="F2953" t="s">
        <v>124</v>
      </c>
      <c r="G2953" t="s">
        <v>28</v>
      </c>
      <c r="H2953" t="s">
        <v>120</v>
      </c>
      <c r="I2953">
        <v>1</v>
      </c>
      <c r="J2953">
        <v>5956411.21</v>
      </c>
      <c r="K2953">
        <v>8</v>
      </c>
    </row>
    <row r="2954" spans="1:11" x14ac:dyDescent="0.25">
      <c r="A2954">
        <v>2013</v>
      </c>
      <c r="B2954" t="s">
        <v>18</v>
      </c>
      <c r="C2954" t="s">
        <v>19</v>
      </c>
      <c r="D2954" t="s">
        <v>38</v>
      </c>
      <c r="E2954" t="s">
        <v>438</v>
      </c>
      <c r="F2954" t="s">
        <v>124</v>
      </c>
      <c r="G2954" t="s">
        <v>28</v>
      </c>
      <c r="H2954" t="s">
        <v>145</v>
      </c>
      <c r="I2954">
        <v>1</v>
      </c>
      <c r="J2954">
        <v>8910893</v>
      </c>
      <c r="K2954">
        <v>3</v>
      </c>
    </row>
    <row r="2955" spans="1:11" x14ac:dyDescent="0.25">
      <c r="A2955">
        <v>2013</v>
      </c>
      <c r="B2955" t="s">
        <v>18</v>
      </c>
      <c r="C2955" t="s">
        <v>19</v>
      </c>
      <c r="D2955" t="s">
        <v>38</v>
      </c>
      <c r="E2955" t="s">
        <v>123</v>
      </c>
      <c r="F2955" t="s">
        <v>124</v>
      </c>
      <c r="G2955" t="s">
        <v>28</v>
      </c>
      <c r="H2955" t="s">
        <v>117</v>
      </c>
      <c r="I2955">
        <v>1</v>
      </c>
      <c r="J2955">
        <v>-105084.58</v>
      </c>
      <c r="K2955">
        <v>1</v>
      </c>
    </row>
    <row r="2956" spans="1:11" x14ac:dyDescent="0.25">
      <c r="A2956">
        <v>2013</v>
      </c>
      <c r="B2956" t="s">
        <v>18</v>
      </c>
      <c r="C2956" t="s">
        <v>19</v>
      </c>
      <c r="D2956" t="s">
        <v>38</v>
      </c>
      <c r="E2956" t="s">
        <v>123</v>
      </c>
      <c r="F2956" t="s">
        <v>124</v>
      </c>
      <c r="G2956" t="s">
        <v>28</v>
      </c>
      <c r="H2956" t="s">
        <v>145</v>
      </c>
      <c r="I2956">
        <v>1</v>
      </c>
      <c r="J2956">
        <v>1074305.5900000001</v>
      </c>
      <c r="K2956">
        <v>5</v>
      </c>
    </row>
    <row r="2957" spans="1:11" x14ac:dyDescent="0.25">
      <c r="A2957">
        <v>2013</v>
      </c>
      <c r="B2957" t="s">
        <v>18</v>
      </c>
      <c r="C2957" t="s">
        <v>19</v>
      </c>
      <c r="D2957" t="s">
        <v>38</v>
      </c>
      <c r="E2957" t="s">
        <v>123</v>
      </c>
      <c r="F2957" t="s">
        <v>124</v>
      </c>
      <c r="G2957" t="s">
        <v>137</v>
      </c>
      <c r="H2957" t="s">
        <v>145</v>
      </c>
      <c r="I2957">
        <v>1</v>
      </c>
      <c r="J2957">
        <v>5636686</v>
      </c>
      <c r="K2957">
        <v>15</v>
      </c>
    </row>
    <row r="2958" spans="1:11" x14ac:dyDescent="0.25">
      <c r="A2958">
        <v>2013</v>
      </c>
      <c r="B2958" t="s">
        <v>18</v>
      </c>
      <c r="C2958" t="s">
        <v>19</v>
      </c>
      <c r="D2958" t="s">
        <v>38</v>
      </c>
      <c r="E2958" t="s">
        <v>123</v>
      </c>
      <c r="F2958" t="s">
        <v>124</v>
      </c>
      <c r="G2958" t="s">
        <v>137</v>
      </c>
      <c r="H2958" t="s">
        <v>120</v>
      </c>
      <c r="I2958">
        <v>1</v>
      </c>
      <c r="J2958">
        <v>697987.5</v>
      </c>
      <c r="K2958">
        <v>11</v>
      </c>
    </row>
    <row r="2959" spans="1:11" x14ac:dyDescent="0.25">
      <c r="A2959">
        <v>2013</v>
      </c>
      <c r="B2959" t="s">
        <v>18</v>
      </c>
      <c r="C2959" t="s">
        <v>19</v>
      </c>
      <c r="D2959" t="s">
        <v>55</v>
      </c>
      <c r="E2959" t="s">
        <v>271</v>
      </c>
      <c r="F2959" t="s">
        <v>129</v>
      </c>
      <c r="G2959" t="s">
        <v>28</v>
      </c>
      <c r="H2959" t="s">
        <v>145</v>
      </c>
      <c r="I2959">
        <v>1</v>
      </c>
      <c r="J2959">
        <v>236470</v>
      </c>
      <c r="K2959">
        <v>4</v>
      </c>
    </row>
    <row r="2960" spans="1:11" x14ac:dyDescent="0.25">
      <c r="A2960">
        <v>2013</v>
      </c>
      <c r="B2960" t="s">
        <v>18</v>
      </c>
      <c r="C2960" t="s">
        <v>60</v>
      </c>
      <c r="D2960" t="s">
        <v>20</v>
      </c>
      <c r="E2960" t="s">
        <v>118</v>
      </c>
      <c r="F2960" t="s">
        <v>116</v>
      </c>
      <c r="G2960" t="s">
        <v>281</v>
      </c>
      <c r="H2960" t="s">
        <v>120</v>
      </c>
      <c r="I2960">
        <v>1</v>
      </c>
      <c r="J2960">
        <v>6473793.1299999999</v>
      </c>
      <c r="K2960">
        <v>19</v>
      </c>
    </row>
    <row r="2961" spans="1:11" x14ac:dyDescent="0.25">
      <c r="A2961">
        <v>2013</v>
      </c>
      <c r="B2961" t="s">
        <v>18</v>
      </c>
      <c r="C2961" t="s">
        <v>60</v>
      </c>
      <c r="D2961" t="s">
        <v>30</v>
      </c>
      <c r="E2961" t="s">
        <v>189</v>
      </c>
      <c r="F2961" t="s">
        <v>129</v>
      </c>
      <c r="G2961" t="s">
        <v>144</v>
      </c>
      <c r="H2961" t="s">
        <v>120</v>
      </c>
      <c r="I2961">
        <v>1</v>
      </c>
      <c r="J2961">
        <v>14060250.390000001</v>
      </c>
      <c r="K2961">
        <v>14</v>
      </c>
    </row>
    <row r="2962" spans="1:11" x14ac:dyDescent="0.25">
      <c r="A2962">
        <v>2013</v>
      </c>
      <c r="B2962" t="s">
        <v>18</v>
      </c>
      <c r="C2962" t="s">
        <v>60</v>
      </c>
      <c r="D2962" t="s">
        <v>67</v>
      </c>
      <c r="E2962" t="s">
        <v>232</v>
      </c>
      <c r="F2962" t="s">
        <v>129</v>
      </c>
      <c r="G2962" t="s">
        <v>28</v>
      </c>
      <c r="H2962" t="s">
        <v>120</v>
      </c>
      <c r="I2962">
        <v>1</v>
      </c>
      <c r="J2962">
        <v>105738920.48999999</v>
      </c>
      <c r="K2962">
        <v>69</v>
      </c>
    </row>
    <row r="2963" spans="1:11" x14ac:dyDescent="0.25">
      <c r="A2963">
        <v>2013</v>
      </c>
      <c r="B2963" t="s">
        <v>18</v>
      </c>
      <c r="C2963" t="s">
        <v>60</v>
      </c>
      <c r="D2963" t="s">
        <v>67</v>
      </c>
      <c r="E2963" t="s">
        <v>246</v>
      </c>
      <c r="F2963" t="s">
        <v>129</v>
      </c>
      <c r="G2963" t="s">
        <v>28</v>
      </c>
      <c r="H2963" t="s">
        <v>120</v>
      </c>
      <c r="I2963">
        <v>1</v>
      </c>
      <c r="J2963">
        <v>0</v>
      </c>
      <c r="K2963">
        <v>1</v>
      </c>
    </row>
    <row r="2964" spans="1:11" x14ac:dyDescent="0.25">
      <c r="A2964">
        <v>2013</v>
      </c>
      <c r="B2964" t="s">
        <v>18</v>
      </c>
      <c r="C2964" t="s">
        <v>60</v>
      </c>
      <c r="D2964" t="s">
        <v>38</v>
      </c>
      <c r="E2964" t="s">
        <v>143</v>
      </c>
      <c r="F2964" t="s">
        <v>124</v>
      </c>
      <c r="G2964" t="s">
        <v>28</v>
      </c>
      <c r="H2964" t="s">
        <v>122</v>
      </c>
      <c r="I2964">
        <v>1</v>
      </c>
      <c r="J2964">
        <v>-570495.44999999995</v>
      </c>
      <c r="K2964">
        <v>2</v>
      </c>
    </row>
    <row r="2965" spans="1:11" x14ac:dyDescent="0.25">
      <c r="A2965">
        <v>2013</v>
      </c>
      <c r="B2965" t="s">
        <v>18</v>
      </c>
      <c r="C2965" t="s">
        <v>60</v>
      </c>
      <c r="D2965" t="s">
        <v>38</v>
      </c>
      <c r="E2965" t="s">
        <v>196</v>
      </c>
      <c r="F2965" t="s">
        <v>142</v>
      </c>
      <c r="G2965" t="s">
        <v>28</v>
      </c>
      <c r="H2965" t="s">
        <v>120</v>
      </c>
      <c r="I2965">
        <v>1</v>
      </c>
      <c r="J2965">
        <v>-1759999.98</v>
      </c>
      <c r="K2965">
        <v>4</v>
      </c>
    </row>
    <row r="2966" spans="1:11" x14ac:dyDescent="0.25">
      <c r="A2966">
        <v>2013</v>
      </c>
      <c r="B2966" t="s">
        <v>18</v>
      </c>
      <c r="C2966" t="s">
        <v>60</v>
      </c>
      <c r="D2966" t="s">
        <v>38</v>
      </c>
      <c r="E2966" t="s">
        <v>196</v>
      </c>
      <c r="F2966" t="s">
        <v>142</v>
      </c>
      <c r="G2966" t="s">
        <v>144</v>
      </c>
      <c r="H2966" t="s">
        <v>120</v>
      </c>
      <c r="I2966">
        <v>1</v>
      </c>
      <c r="J2966">
        <v>26874864.32</v>
      </c>
      <c r="K2966">
        <v>14</v>
      </c>
    </row>
    <row r="2967" spans="1:11" x14ac:dyDescent="0.25">
      <c r="A2967">
        <v>2013</v>
      </c>
      <c r="B2967" t="s">
        <v>18</v>
      </c>
      <c r="C2967" t="s">
        <v>60</v>
      </c>
      <c r="D2967" t="s">
        <v>55</v>
      </c>
      <c r="E2967" t="s">
        <v>411</v>
      </c>
      <c r="F2967" t="s">
        <v>124</v>
      </c>
      <c r="G2967" t="s">
        <v>28</v>
      </c>
      <c r="H2967" t="s">
        <v>122</v>
      </c>
      <c r="I2967">
        <v>1</v>
      </c>
      <c r="J2967">
        <v>2914308.6</v>
      </c>
      <c r="K2967">
        <v>5</v>
      </c>
    </row>
    <row r="2968" spans="1:11" x14ac:dyDescent="0.25">
      <c r="A2968">
        <v>2013</v>
      </c>
      <c r="B2968" t="s">
        <v>18</v>
      </c>
      <c r="C2968" t="s">
        <v>29</v>
      </c>
      <c r="D2968" t="s">
        <v>20</v>
      </c>
      <c r="E2968" t="s">
        <v>226</v>
      </c>
      <c r="F2968" t="s">
        <v>194</v>
      </c>
      <c r="G2968" t="s">
        <v>28</v>
      </c>
      <c r="H2968" t="s">
        <v>120</v>
      </c>
      <c r="I2968">
        <v>1</v>
      </c>
      <c r="J2968">
        <v>3205865.82</v>
      </c>
      <c r="K2968">
        <v>1</v>
      </c>
    </row>
    <row r="2969" spans="1:11" x14ac:dyDescent="0.25">
      <c r="A2969">
        <v>2013</v>
      </c>
      <c r="B2969" t="s">
        <v>18</v>
      </c>
      <c r="C2969" t="s">
        <v>29</v>
      </c>
      <c r="D2969" t="s">
        <v>30</v>
      </c>
      <c r="E2969" t="s">
        <v>149</v>
      </c>
      <c r="F2969" t="s">
        <v>129</v>
      </c>
      <c r="G2969" t="s">
        <v>28</v>
      </c>
      <c r="H2969" t="s">
        <v>120</v>
      </c>
      <c r="I2969">
        <v>1</v>
      </c>
      <c r="J2969">
        <v>481669.73</v>
      </c>
      <c r="K2969">
        <v>1</v>
      </c>
    </row>
    <row r="2970" spans="1:11" x14ac:dyDescent="0.25">
      <c r="A2970">
        <v>2013</v>
      </c>
      <c r="B2970" t="s">
        <v>18</v>
      </c>
      <c r="C2970" t="s">
        <v>29</v>
      </c>
      <c r="D2970" t="s">
        <v>30</v>
      </c>
      <c r="E2970" t="s">
        <v>156</v>
      </c>
      <c r="F2970" t="s">
        <v>129</v>
      </c>
      <c r="G2970" t="s">
        <v>28</v>
      </c>
      <c r="H2970" t="s">
        <v>120</v>
      </c>
      <c r="I2970">
        <v>1</v>
      </c>
      <c r="J2970">
        <v>14843676.050000001</v>
      </c>
      <c r="K2970">
        <v>16</v>
      </c>
    </row>
    <row r="2971" spans="1:11" x14ac:dyDescent="0.25">
      <c r="A2971">
        <v>2013</v>
      </c>
      <c r="B2971" t="s">
        <v>18</v>
      </c>
      <c r="C2971" t="s">
        <v>29</v>
      </c>
      <c r="D2971" t="s">
        <v>30</v>
      </c>
      <c r="E2971" t="s">
        <v>443</v>
      </c>
      <c r="F2971" t="s">
        <v>129</v>
      </c>
      <c r="G2971" t="s">
        <v>28</v>
      </c>
      <c r="H2971" t="s">
        <v>120</v>
      </c>
      <c r="I2971">
        <v>1</v>
      </c>
      <c r="J2971">
        <v>54702</v>
      </c>
      <c r="K2971">
        <v>2</v>
      </c>
    </row>
    <row r="2972" spans="1:11" x14ac:dyDescent="0.25">
      <c r="A2972">
        <v>2013</v>
      </c>
      <c r="B2972" t="s">
        <v>18</v>
      </c>
      <c r="C2972" t="s">
        <v>29</v>
      </c>
      <c r="D2972" t="s">
        <v>30</v>
      </c>
      <c r="E2972" t="s">
        <v>276</v>
      </c>
      <c r="F2972" t="s">
        <v>129</v>
      </c>
      <c r="G2972" t="s">
        <v>144</v>
      </c>
      <c r="H2972" t="s">
        <v>120</v>
      </c>
      <c r="I2972">
        <v>1</v>
      </c>
      <c r="J2972">
        <v>24276479.25</v>
      </c>
      <c r="K2972">
        <v>1</v>
      </c>
    </row>
    <row r="2973" spans="1:11" x14ac:dyDescent="0.25">
      <c r="A2973">
        <v>2013</v>
      </c>
      <c r="B2973" t="s">
        <v>18</v>
      </c>
      <c r="C2973" t="s">
        <v>29</v>
      </c>
      <c r="D2973" t="s">
        <v>30</v>
      </c>
      <c r="E2973" t="s">
        <v>222</v>
      </c>
      <c r="F2973" t="s">
        <v>129</v>
      </c>
      <c r="G2973" t="s">
        <v>28</v>
      </c>
      <c r="H2973" t="s">
        <v>145</v>
      </c>
      <c r="I2973">
        <v>1</v>
      </c>
      <c r="J2973">
        <v>400441</v>
      </c>
      <c r="K2973">
        <v>7</v>
      </c>
    </row>
    <row r="2974" spans="1:11" x14ac:dyDescent="0.25">
      <c r="A2974">
        <v>2013</v>
      </c>
      <c r="B2974" t="s">
        <v>18</v>
      </c>
      <c r="C2974" t="s">
        <v>29</v>
      </c>
      <c r="D2974" t="s">
        <v>36</v>
      </c>
      <c r="E2974" t="s">
        <v>164</v>
      </c>
      <c r="F2974" t="s">
        <v>129</v>
      </c>
      <c r="G2974" t="s">
        <v>28</v>
      </c>
      <c r="H2974" t="s">
        <v>120</v>
      </c>
      <c r="I2974">
        <v>1</v>
      </c>
      <c r="J2974">
        <v>77797</v>
      </c>
      <c r="K2974">
        <v>17</v>
      </c>
    </row>
    <row r="2975" spans="1:11" x14ac:dyDescent="0.25">
      <c r="A2975">
        <v>2013</v>
      </c>
      <c r="B2975" t="s">
        <v>18</v>
      </c>
      <c r="C2975" t="s">
        <v>29</v>
      </c>
      <c r="D2975" t="s">
        <v>36</v>
      </c>
      <c r="E2975" t="s">
        <v>153</v>
      </c>
      <c r="F2975" t="s">
        <v>116</v>
      </c>
      <c r="G2975" t="s">
        <v>28</v>
      </c>
      <c r="H2975" t="s">
        <v>120</v>
      </c>
      <c r="I2975">
        <v>1</v>
      </c>
      <c r="J2975">
        <v>365844551.73000002</v>
      </c>
      <c r="K2975">
        <v>23</v>
      </c>
    </row>
    <row r="2976" spans="1:11" x14ac:dyDescent="0.25">
      <c r="A2976">
        <v>2013</v>
      </c>
      <c r="B2976" t="s">
        <v>18</v>
      </c>
      <c r="C2976" t="s">
        <v>29</v>
      </c>
      <c r="D2976" t="s">
        <v>67</v>
      </c>
      <c r="E2976" t="s">
        <v>232</v>
      </c>
      <c r="F2976" t="s">
        <v>129</v>
      </c>
      <c r="G2976" t="s">
        <v>28</v>
      </c>
      <c r="H2976" t="s">
        <v>120</v>
      </c>
      <c r="I2976">
        <v>1</v>
      </c>
      <c r="J2976">
        <v>0</v>
      </c>
      <c r="K2976">
        <v>1</v>
      </c>
    </row>
    <row r="2977" spans="1:11" x14ac:dyDescent="0.25">
      <c r="A2977">
        <v>2013</v>
      </c>
      <c r="B2977" t="s">
        <v>18</v>
      </c>
      <c r="C2977" t="s">
        <v>29</v>
      </c>
      <c r="D2977" t="s">
        <v>55</v>
      </c>
      <c r="E2977" t="s">
        <v>393</v>
      </c>
      <c r="F2977" t="s">
        <v>116</v>
      </c>
      <c r="G2977" t="s">
        <v>28</v>
      </c>
      <c r="H2977" t="s">
        <v>145</v>
      </c>
      <c r="I2977">
        <v>1</v>
      </c>
      <c r="J2977">
        <v>0</v>
      </c>
      <c r="K2977">
        <v>1</v>
      </c>
    </row>
    <row r="2978" spans="1:11" x14ac:dyDescent="0.25">
      <c r="A2978">
        <v>2013</v>
      </c>
      <c r="B2978" t="s">
        <v>18</v>
      </c>
      <c r="C2978" t="s">
        <v>29</v>
      </c>
      <c r="D2978" t="s">
        <v>80</v>
      </c>
      <c r="E2978" t="s">
        <v>428</v>
      </c>
      <c r="F2978" t="s">
        <v>260</v>
      </c>
      <c r="G2978" t="s">
        <v>28</v>
      </c>
      <c r="H2978" t="s">
        <v>120</v>
      </c>
      <c r="I2978">
        <v>1</v>
      </c>
      <c r="J2978">
        <v>12541394</v>
      </c>
      <c r="K2978">
        <v>2</v>
      </c>
    </row>
    <row r="2979" spans="1:11" x14ac:dyDescent="0.25">
      <c r="A2979">
        <v>2013</v>
      </c>
      <c r="B2979" t="s">
        <v>18</v>
      </c>
      <c r="C2979" t="s">
        <v>78</v>
      </c>
      <c r="D2979" t="s">
        <v>38</v>
      </c>
      <c r="E2979" t="s">
        <v>143</v>
      </c>
      <c r="F2979" t="s">
        <v>124</v>
      </c>
      <c r="G2979" t="s">
        <v>208</v>
      </c>
      <c r="H2979" t="s">
        <v>120</v>
      </c>
      <c r="I2979">
        <v>1</v>
      </c>
      <c r="J2979">
        <v>0</v>
      </c>
      <c r="K2979">
        <v>2</v>
      </c>
    </row>
    <row r="2980" spans="1:11" x14ac:dyDescent="0.25">
      <c r="A2980">
        <v>2013</v>
      </c>
      <c r="B2980" t="s">
        <v>18</v>
      </c>
      <c r="C2980" t="s">
        <v>78</v>
      </c>
      <c r="D2980" t="s">
        <v>38</v>
      </c>
      <c r="E2980" t="s">
        <v>267</v>
      </c>
      <c r="F2980" t="s">
        <v>124</v>
      </c>
      <c r="G2980" t="s">
        <v>309</v>
      </c>
      <c r="H2980" t="s">
        <v>145</v>
      </c>
      <c r="I2980">
        <v>1</v>
      </c>
      <c r="J2980">
        <v>0</v>
      </c>
      <c r="K2980">
        <v>2</v>
      </c>
    </row>
    <row r="2981" spans="1:11" x14ac:dyDescent="0.25">
      <c r="A2981">
        <v>2013</v>
      </c>
      <c r="B2981" t="s">
        <v>18</v>
      </c>
      <c r="C2981" t="s">
        <v>78</v>
      </c>
      <c r="D2981" t="s">
        <v>80</v>
      </c>
      <c r="E2981" t="s">
        <v>417</v>
      </c>
      <c r="F2981" t="s">
        <v>260</v>
      </c>
      <c r="G2981" t="s">
        <v>28</v>
      </c>
      <c r="H2981" t="s">
        <v>120</v>
      </c>
      <c r="I2981">
        <v>1</v>
      </c>
      <c r="J2981">
        <v>-1271.6600000000001</v>
      </c>
      <c r="K2981">
        <v>1</v>
      </c>
    </row>
    <row r="2982" spans="1:11" x14ac:dyDescent="0.25">
      <c r="A2982">
        <v>2014</v>
      </c>
      <c r="B2982" t="s">
        <v>18</v>
      </c>
      <c r="C2982" t="s">
        <v>19</v>
      </c>
      <c r="D2982" t="s">
        <v>20</v>
      </c>
      <c r="E2982" t="s">
        <v>230</v>
      </c>
      <c r="F2982" t="s">
        <v>116</v>
      </c>
      <c r="G2982" t="s">
        <v>208</v>
      </c>
      <c r="H2982" t="s">
        <v>120</v>
      </c>
      <c r="I2982">
        <v>1</v>
      </c>
      <c r="J2982">
        <v>498529.74</v>
      </c>
      <c r="K2982">
        <v>2</v>
      </c>
    </row>
    <row r="2983" spans="1:11" x14ac:dyDescent="0.25">
      <c r="A2983">
        <v>2014</v>
      </c>
      <c r="B2983" t="s">
        <v>18</v>
      </c>
      <c r="C2983" t="s">
        <v>19</v>
      </c>
      <c r="D2983" t="s">
        <v>20</v>
      </c>
      <c r="E2983" t="s">
        <v>118</v>
      </c>
      <c r="F2983" t="s">
        <v>116</v>
      </c>
      <c r="G2983" t="s">
        <v>28</v>
      </c>
      <c r="H2983" t="s">
        <v>204</v>
      </c>
      <c r="I2983">
        <v>1</v>
      </c>
      <c r="J2983">
        <v>1511829</v>
      </c>
      <c r="K2983">
        <v>5</v>
      </c>
    </row>
    <row r="2984" spans="1:11" x14ac:dyDescent="0.25">
      <c r="A2984">
        <v>2014</v>
      </c>
      <c r="B2984" t="s">
        <v>18</v>
      </c>
      <c r="C2984" t="s">
        <v>19</v>
      </c>
      <c r="D2984" t="s">
        <v>20</v>
      </c>
      <c r="E2984" t="s">
        <v>118</v>
      </c>
      <c r="F2984" t="s">
        <v>116</v>
      </c>
      <c r="G2984" t="s">
        <v>119</v>
      </c>
      <c r="H2984" t="s">
        <v>120</v>
      </c>
      <c r="I2984">
        <v>1</v>
      </c>
      <c r="J2984">
        <v>0</v>
      </c>
      <c r="K2984">
        <v>1</v>
      </c>
    </row>
    <row r="2985" spans="1:11" x14ac:dyDescent="0.25">
      <c r="A2985">
        <v>2014</v>
      </c>
      <c r="B2985" t="s">
        <v>18</v>
      </c>
      <c r="C2985" t="s">
        <v>19</v>
      </c>
      <c r="D2985" t="s">
        <v>20</v>
      </c>
      <c r="E2985" t="s">
        <v>118</v>
      </c>
      <c r="F2985" t="s">
        <v>116</v>
      </c>
      <c r="G2985" t="s">
        <v>137</v>
      </c>
      <c r="H2985" t="s">
        <v>127</v>
      </c>
      <c r="I2985">
        <v>1</v>
      </c>
      <c r="J2985">
        <v>28829715</v>
      </c>
      <c r="K2985">
        <v>4</v>
      </c>
    </row>
    <row r="2986" spans="1:11" x14ac:dyDescent="0.25">
      <c r="A2986">
        <v>2014</v>
      </c>
      <c r="B2986" t="s">
        <v>18</v>
      </c>
      <c r="C2986" t="s">
        <v>19</v>
      </c>
      <c r="D2986" t="s">
        <v>20</v>
      </c>
      <c r="E2986" t="s">
        <v>118</v>
      </c>
      <c r="F2986" t="s">
        <v>116</v>
      </c>
      <c r="G2986" t="s">
        <v>309</v>
      </c>
      <c r="H2986" t="s">
        <v>120</v>
      </c>
      <c r="I2986">
        <v>1</v>
      </c>
      <c r="J2986">
        <v>16606877.140000001</v>
      </c>
      <c r="K2986">
        <v>20</v>
      </c>
    </row>
    <row r="2987" spans="1:11" x14ac:dyDescent="0.25">
      <c r="A2987">
        <v>2014</v>
      </c>
      <c r="B2987" t="s">
        <v>18</v>
      </c>
      <c r="C2987" t="s">
        <v>19</v>
      </c>
      <c r="D2987" t="s">
        <v>20</v>
      </c>
      <c r="E2987" t="s">
        <v>125</v>
      </c>
      <c r="F2987" t="s">
        <v>116</v>
      </c>
      <c r="G2987" t="s">
        <v>28</v>
      </c>
      <c r="H2987" t="s">
        <v>122</v>
      </c>
      <c r="I2987">
        <v>1</v>
      </c>
      <c r="J2987">
        <v>-886843.56</v>
      </c>
      <c r="K2987">
        <v>1</v>
      </c>
    </row>
    <row r="2988" spans="1:11" x14ac:dyDescent="0.25">
      <c r="A2988">
        <v>2014</v>
      </c>
      <c r="B2988" t="s">
        <v>18</v>
      </c>
      <c r="C2988" t="s">
        <v>19</v>
      </c>
      <c r="D2988" t="s">
        <v>30</v>
      </c>
      <c r="E2988" t="s">
        <v>198</v>
      </c>
      <c r="F2988" t="s">
        <v>129</v>
      </c>
      <c r="G2988" t="s">
        <v>28</v>
      </c>
      <c r="H2988" t="s">
        <v>204</v>
      </c>
      <c r="I2988">
        <v>1</v>
      </c>
      <c r="J2988">
        <v>509700</v>
      </c>
      <c r="K2988">
        <v>4</v>
      </c>
    </row>
    <row r="2989" spans="1:11" x14ac:dyDescent="0.25">
      <c r="A2989">
        <v>2014</v>
      </c>
      <c r="B2989" t="s">
        <v>18</v>
      </c>
      <c r="C2989" t="s">
        <v>19</v>
      </c>
      <c r="D2989" t="s">
        <v>30</v>
      </c>
      <c r="E2989" t="s">
        <v>198</v>
      </c>
      <c r="F2989" t="s">
        <v>129</v>
      </c>
      <c r="G2989" t="s">
        <v>28</v>
      </c>
      <c r="H2989" t="s">
        <v>233</v>
      </c>
      <c r="I2989">
        <v>1</v>
      </c>
      <c r="J2989">
        <v>3250793.36</v>
      </c>
      <c r="K2989">
        <v>3</v>
      </c>
    </row>
    <row r="2990" spans="1:11" x14ac:dyDescent="0.25">
      <c r="A2990">
        <v>2014</v>
      </c>
      <c r="B2990" t="s">
        <v>18</v>
      </c>
      <c r="C2990" t="s">
        <v>19</v>
      </c>
      <c r="D2990" t="s">
        <v>30</v>
      </c>
      <c r="E2990" t="s">
        <v>252</v>
      </c>
      <c r="F2990" t="s">
        <v>129</v>
      </c>
      <c r="G2990" t="s">
        <v>28</v>
      </c>
      <c r="H2990" t="s">
        <v>204</v>
      </c>
      <c r="I2990">
        <v>1</v>
      </c>
      <c r="J2990">
        <v>16552</v>
      </c>
      <c r="K2990">
        <v>1</v>
      </c>
    </row>
    <row r="2991" spans="1:11" x14ac:dyDescent="0.25">
      <c r="A2991">
        <v>2014</v>
      </c>
      <c r="B2991" t="s">
        <v>18</v>
      </c>
      <c r="C2991" t="s">
        <v>19</v>
      </c>
      <c r="D2991" t="s">
        <v>30</v>
      </c>
      <c r="E2991" t="s">
        <v>132</v>
      </c>
      <c r="F2991" t="s">
        <v>129</v>
      </c>
      <c r="G2991" t="s">
        <v>28</v>
      </c>
      <c r="H2991" t="s">
        <v>204</v>
      </c>
      <c r="I2991">
        <v>1</v>
      </c>
      <c r="J2991">
        <v>26597938</v>
      </c>
      <c r="K2991">
        <v>14</v>
      </c>
    </row>
    <row r="2992" spans="1:11" x14ac:dyDescent="0.25">
      <c r="A2992">
        <v>2014</v>
      </c>
      <c r="B2992" t="s">
        <v>18</v>
      </c>
      <c r="C2992" t="s">
        <v>19</v>
      </c>
      <c r="D2992" t="s">
        <v>36</v>
      </c>
      <c r="E2992" t="s">
        <v>153</v>
      </c>
      <c r="F2992" t="s">
        <v>116</v>
      </c>
      <c r="G2992" t="s">
        <v>208</v>
      </c>
      <c r="H2992" t="s">
        <v>120</v>
      </c>
      <c r="I2992">
        <v>1</v>
      </c>
      <c r="J2992">
        <v>34694.870000000003</v>
      </c>
      <c r="K2992">
        <v>3</v>
      </c>
    </row>
    <row r="2993" spans="1:11" x14ac:dyDescent="0.25">
      <c r="A2993">
        <v>2014</v>
      </c>
      <c r="B2993" t="s">
        <v>18</v>
      </c>
      <c r="C2993" t="s">
        <v>19</v>
      </c>
      <c r="D2993" t="s">
        <v>36</v>
      </c>
      <c r="E2993" t="s">
        <v>310</v>
      </c>
      <c r="F2993" t="s">
        <v>116</v>
      </c>
      <c r="G2993" t="s">
        <v>208</v>
      </c>
      <c r="H2993" t="s">
        <v>120</v>
      </c>
      <c r="I2993">
        <v>1</v>
      </c>
      <c r="J2993">
        <v>106687244.43000001</v>
      </c>
      <c r="K2993">
        <v>2</v>
      </c>
    </row>
    <row r="2994" spans="1:11" x14ac:dyDescent="0.25">
      <c r="A2994">
        <v>2014</v>
      </c>
      <c r="B2994" t="s">
        <v>18</v>
      </c>
      <c r="C2994" t="s">
        <v>19</v>
      </c>
      <c r="D2994" t="s">
        <v>42</v>
      </c>
      <c r="E2994" t="s">
        <v>115</v>
      </c>
      <c r="F2994" t="s">
        <v>116</v>
      </c>
      <c r="G2994" t="s">
        <v>224</v>
      </c>
      <c r="H2994" t="s">
        <v>122</v>
      </c>
      <c r="I2994">
        <v>1</v>
      </c>
      <c r="J2994">
        <v>-1131000</v>
      </c>
      <c r="K2994">
        <v>1</v>
      </c>
    </row>
    <row r="2995" spans="1:11" x14ac:dyDescent="0.25">
      <c r="A2995">
        <v>2014</v>
      </c>
      <c r="B2995" t="s">
        <v>18</v>
      </c>
      <c r="C2995" t="s">
        <v>19</v>
      </c>
      <c r="D2995" t="s">
        <v>42</v>
      </c>
      <c r="E2995" t="s">
        <v>141</v>
      </c>
      <c r="F2995" t="s">
        <v>142</v>
      </c>
      <c r="G2995" t="s">
        <v>137</v>
      </c>
      <c r="H2995" t="s">
        <v>145</v>
      </c>
      <c r="I2995">
        <v>1</v>
      </c>
      <c r="J2995">
        <v>3706582.82</v>
      </c>
      <c r="K2995">
        <v>21</v>
      </c>
    </row>
    <row r="2996" spans="1:11" x14ac:dyDescent="0.25">
      <c r="A2996">
        <v>2014</v>
      </c>
      <c r="B2996" t="s">
        <v>18</v>
      </c>
      <c r="C2996" t="s">
        <v>19</v>
      </c>
      <c r="D2996" t="s">
        <v>42</v>
      </c>
      <c r="E2996" t="s">
        <v>141</v>
      </c>
      <c r="F2996" t="s">
        <v>142</v>
      </c>
      <c r="G2996" t="s">
        <v>208</v>
      </c>
      <c r="H2996" t="s">
        <v>120</v>
      </c>
      <c r="I2996">
        <v>1</v>
      </c>
      <c r="J2996">
        <v>21707</v>
      </c>
      <c r="K2996">
        <v>2</v>
      </c>
    </row>
    <row r="2997" spans="1:11" x14ac:dyDescent="0.25">
      <c r="A2997">
        <v>2014</v>
      </c>
      <c r="B2997" t="s">
        <v>18</v>
      </c>
      <c r="C2997" t="s">
        <v>19</v>
      </c>
      <c r="D2997" t="s">
        <v>42</v>
      </c>
      <c r="E2997" t="s">
        <v>338</v>
      </c>
      <c r="F2997" t="s">
        <v>171</v>
      </c>
      <c r="G2997" t="s">
        <v>28</v>
      </c>
      <c r="H2997" t="s">
        <v>127</v>
      </c>
      <c r="I2997">
        <v>1</v>
      </c>
      <c r="J2997">
        <v>0</v>
      </c>
      <c r="K2997">
        <v>1</v>
      </c>
    </row>
    <row r="2998" spans="1:11" x14ac:dyDescent="0.25">
      <c r="A2998">
        <v>2014</v>
      </c>
      <c r="B2998" t="s">
        <v>18</v>
      </c>
      <c r="C2998" t="s">
        <v>19</v>
      </c>
      <c r="D2998" t="s">
        <v>42</v>
      </c>
      <c r="E2998" t="s">
        <v>338</v>
      </c>
      <c r="F2998" t="s">
        <v>171</v>
      </c>
      <c r="G2998" t="s">
        <v>28</v>
      </c>
      <c r="H2998" t="s">
        <v>120</v>
      </c>
      <c r="I2998">
        <v>1</v>
      </c>
      <c r="J2998">
        <v>0</v>
      </c>
      <c r="K2998">
        <v>0</v>
      </c>
    </row>
    <row r="2999" spans="1:11" x14ac:dyDescent="0.25">
      <c r="A2999">
        <v>2014</v>
      </c>
      <c r="B2999" t="s">
        <v>18</v>
      </c>
      <c r="C2999" t="s">
        <v>19</v>
      </c>
      <c r="D2999" t="s">
        <v>67</v>
      </c>
      <c r="E2999" t="s">
        <v>213</v>
      </c>
      <c r="F2999" t="s">
        <v>129</v>
      </c>
      <c r="G2999" t="s">
        <v>28</v>
      </c>
      <c r="H2999" t="s">
        <v>120</v>
      </c>
      <c r="I2999">
        <v>1</v>
      </c>
      <c r="J2999">
        <v>2513068.33</v>
      </c>
      <c r="K2999">
        <v>5</v>
      </c>
    </row>
    <row r="3000" spans="1:11" x14ac:dyDescent="0.25">
      <c r="A3000">
        <v>2013</v>
      </c>
      <c r="B3000" t="s">
        <v>18</v>
      </c>
      <c r="C3000" t="s">
        <v>60</v>
      </c>
      <c r="D3000" t="s">
        <v>30</v>
      </c>
      <c r="E3000" t="s">
        <v>128</v>
      </c>
      <c r="F3000" t="s">
        <v>129</v>
      </c>
      <c r="G3000" t="s">
        <v>313</v>
      </c>
      <c r="H3000" t="s">
        <v>120</v>
      </c>
      <c r="I3000">
        <v>1</v>
      </c>
      <c r="J3000">
        <v>44200405.380000003</v>
      </c>
      <c r="K3000">
        <v>13</v>
      </c>
    </row>
    <row r="3001" spans="1:11" x14ac:dyDescent="0.25">
      <c r="A3001">
        <v>2013</v>
      </c>
      <c r="B3001" t="s">
        <v>18</v>
      </c>
      <c r="C3001" t="s">
        <v>60</v>
      </c>
      <c r="D3001" t="s">
        <v>30</v>
      </c>
      <c r="E3001" t="s">
        <v>132</v>
      </c>
      <c r="F3001" t="s">
        <v>129</v>
      </c>
      <c r="G3001" t="s">
        <v>144</v>
      </c>
      <c r="H3001" t="s">
        <v>145</v>
      </c>
      <c r="I3001">
        <v>1</v>
      </c>
      <c r="J3001">
        <v>4499687.0599999996</v>
      </c>
      <c r="K3001">
        <v>3</v>
      </c>
    </row>
    <row r="3002" spans="1:11" x14ac:dyDescent="0.25">
      <c r="A3002">
        <v>2013</v>
      </c>
      <c r="B3002" t="s">
        <v>18</v>
      </c>
      <c r="C3002" t="s">
        <v>60</v>
      </c>
      <c r="D3002" t="s">
        <v>30</v>
      </c>
      <c r="E3002" t="s">
        <v>253</v>
      </c>
      <c r="F3002" t="s">
        <v>129</v>
      </c>
      <c r="G3002" t="s">
        <v>28</v>
      </c>
      <c r="H3002" t="s">
        <v>120</v>
      </c>
      <c r="I3002">
        <v>1</v>
      </c>
      <c r="J3002">
        <v>0</v>
      </c>
      <c r="K3002">
        <v>2</v>
      </c>
    </row>
    <row r="3003" spans="1:11" x14ac:dyDescent="0.25">
      <c r="A3003">
        <v>2013</v>
      </c>
      <c r="B3003" t="s">
        <v>18</v>
      </c>
      <c r="C3003" t="s">
        <v>60</v>
      </c>
      <c r="D3003" t="s">
        <v>30</v>
      </c>
      <c r="E3003" t="s">
        <v>186</v>
      </c>
      <c r="F3003" t="s">
        <v>129</v>
      </c>
      <c r="G3003" t="s">
        <v>28</v>
      </c>
      <c r="H3003" t="s">
        <v>120</v>
      </c>
      <c r="I3003">
        <v>1</v>
      </c>
      <c r="J3003">
        <v>0</v>
      </c>
      <c r="K3003">
        <v>1</v>
      </c>
    </row>
    <row r="3004" spans="1:11" x14ac:dyDescent="0.25">
      <c r="A3004">
        <v>2013</v>
      </c>
      <c r="B3004" t="s">
        <v>18</v>
      </c>
      <c r="C3004" t="s">
        <v>60</v>
      </c>
      <c r="D3004" t="s">
        <v>42</v>
      </c>
      <c r="E3004" t="s">
        <v>350</v>
      </c>
      <c r="F3004" t="s">
        <v>194</v>
      </c>
      <c r="G3004" t="s">
        <v>351</v>
      </c>
      <c r="H3004" t="s">
        <v>120</v>
      </c>
      <c r="I3004">
        <v>1</v>
      </c>
      <c r="J3004">
        <v>32082564.530000001</v>
      </c>
      <c r="K3004">
        <v>15</v>
      </c>
    </row>
    <row r="3005" spans="1:11" x14ac:dyDescent="0.25">
      <c r="A3005">
        <v>2013</v>
      </c>
      <c r="B3005" t="s">
        <v>18</v>
      </c>
      <c r="C3005" t="s">
        <v>29</v>
      </c>
      <c r="D3005" t="s">
        <v>20</v>
      </c>
      <c r="E3005" t="s">
        <v>343</v>
      </c>
      <c r="F3005" t="s">
        <v>116</v>
      </c>
      <c r="G3005" t="s">
        <v>300</v>
      </c>
      <c r="H3005" t="s">
        <v>127</v>
      </c>
      <c r="I3005">
        <v>1</v>
      </c>
      <c r="J3005">
        <v>130395287</v>
      </c>
      <c r="K3005">
        <v>13</v>
      </c>
    </row>
    <row r="3006" spans="1:11" x14ac:dyDescent="0.25">
      <c r="A3006">
        <v>2013</v>
      </c>
      <c r="B3006" t="s">
        <v>18</v>
      </c>
      <c r="C3006" t="s">
        <v>29</v>
      </c>
      <c r="D3006" t="s">
        <v>20</v>
      </c>
      <c r="E3006" t="s">
        <v>121</v>
      </c>
      <c r="F3006" t="s">
        <v>116</v>
      </c>
      <c r="G3006" t="s">
        <v>28</v>
      </c>
      <c r="H3006" t="s">
        <v>145</v>
      </c>
      <c r="I3006">
        <v>1</v>
      </c>
      <c r="J3006">
        <v>1040791</v>
      </c>
      <c r="K3006">
        <v>3</v>
      </c>
    </row>
    <row r="3007" spans="1:11" x14ac:dyDescent="0.25">
      <c r="A3007">
        <v>2013</v>
      </c>
      <c r="B3007" t="s">
        <v>18</v>
      </c>
      <c r="C3007" t="s">
        <v>29</v>
      </c>
      <c r="D3007" t="s">
        <v>20</v>
      </c>
      <c r="E3007" t="s">
        <v>192</v>
      </c>
      <c r="F3007" t="s">
        <v>116</v>
      </c>
      <c r="G3007" t="s">
        <v>28</v>
      </c>
      <c r="H3007" t="s">
        <v>120</v>
      </c>
      <c r="I3007">
        <v>1</v>
      </c>
      <c r="J3007">
        <v>6097034</v>
      </c>
      <c r="K3007">
        <v>4</v>
      </c>
    </row>
    <row r="3008" spans="1:11" x14ac:dyDescent="0.25">
      <c r="A3008">
        <v>2013</v>
      </c>
      <c r="B3008" t="s">
        <v>18</v>
      </c>
      <c r="C3008" t="s">
        <v>29</v>
      </c>
      <c r="D3008" t="s">
        <v>30</v>
      </c>
      <c r="E3008" t="s">
        <v>217</v>
      </c>
      <c r="F3008" t="s">
        <v>129</v>
      </c>
      <c r="G3008" t="s">
        <v>28</v>
      </c>
      <c r="H3008" t="s">
        <v>120</v>
      </c>
      <c r="I3008">
        <v>1</v>
      </c>
      <c r="J3008">
        <v>16166022.880000001</v>
      </c>
      <c r="K3008">
        <v>3</v>
      </c>
    </row>
    <row r="3009" spans="1:11" x14ac:dyDescent="0.25">
      <c r="A3009">
        <v>2013</v>
      </c>
      <c r="B3009" t="s">
        <v>18</v>
      </c>
      <c r="C3009" t="s">
        <v>29</v>
      </c>
      <c r="D3009" t="s">
        <v>30</v>
      </c>
      <c r="E3009" t="s">
        <v>162</v>
      </c>
      <c r="F3009" t="s">
        <v>129</v>
      </c>
      <c r="G3009" t="s">
        <v>144</v>
      </c>
      <c r="H3009" t="s">
        <v>120</v>
      </c>
      <c r="I3009">
        <v>1</v>
      </c>
      <c r="J3009">
        <v>5710015.9199999999</v>
      </c>
      <c r="K3009">
        <v>3</v>
      </c>
    </row>
    <row r="3010" spans="1:11" x14ac:dyDescent="0.25">
      <c r="A3010">
        <v>2013</v>
      </c>
      <c r="B3010" t="s">
        <v>18</v>
      </c>
      <c r="C3010" t="s">
        <v>29</v>
      </c>
      <c r="D3010" t="s">
        <v>30</v>
      </c>
      <c r="E3010" t="s">
        <v>173</v>
      </c>
      <c r="F3010" t="s">
        <v>129</v>
      </c>
      <c r="G3010" t="s">
        <v>28</v>
      </c>
      <c r="H3010" t="s">
        <v>120</v>
      </c>
      <c r="I3010">
        <v>1</v>
      </c>
      <c r="J3010">
        <v>13044</v>
      </c>
      <c r="K3010">
        <v>1</v>
      </c>
    </row>
    <row r="3011" spans="1:11" x14ac:dyDescent="0.25">
      <c r="A3011">
        <v>2013</v>
      </c>
      <c r="B3011" t="s">
        <v>18</v>
      </c>
      <c r="C3011" t="s">
        <v>29</v>
      </c>
      <c r="D3011" t="s">
        <v>42</v>
      </c>
      <c r="E3011" t="s">
        <v>141</v>
      </c>
      <c r="F3011" t="s">
        <v>142</v>
      </c>
      <c r="G3011" t="s">
        <v>401</v>
      </c>
      <c r="H3011" t="s">
        <v>145</v>
      </c>
      <c r="I3011">
        <v>1</v>
      </c>
      <c r="J3011">
        <v>1168543</v>
      </c>
      <c r="K3011">
        <v>1</v>
      </c>
    </row>
    <row r="3012" spans="1:11" x14ac:dyDescent="0.25">
      <c r="A3012">
        <v>2013</v>
      </c>
      <c r="B3012" t="s">
        <v>18</v>
      </c>
      <c r="C3012" t="s">
        <v>29</v>
      </c>
      <c r="D3012" t="s">
        <v>42</v>
      </c>
      <c r="E3012" t="s">
        <v>371</v>
      </c>
      <c r="F3012" t="s">
        <v>142</v>
      </c>
      <c r="G3012" t="s">
        <v>28</v>
      </c>
      <c r="H3012" t="s">
        <v>120</v>
      </c>
      <c r="I3012">
        <v>1</v>
      </c>
      <c r="J3012">
        <v>1433709.7</v>
      </c>
      <c r="K3012">
        <v>3</v>
      </c>
    </row>
    <row r="3013" spans="1:11" x14ac:dyDescent="0.25">
      <c r="A3013">
        <v>2013</v>
      </c>
      <c r="B3013" t="s">
        <v>18</v>
      </c>
      <c r="C3013" t="s">
        <v>29</v>
      </c>
      <c r="D3013" t="s">
        <v>42</v>
      </c>
      <c r="E3013" t="s">
        <v>180</v>
      </c>
      <c r="F3013" t="s">
        <v>171</v>
      </c>
      <c r="G3013" t="s">
        <v>28</v>
      </c>
      <c r="H3013" t="s">
        <v>120</v>
      </c>
      <c r="I3013">
        <v>1</v>
      </c>
      <c r="J3013">
        <v>40068321.229999997</v>
      </c>
      <c r="K3013">
        <v>36</v>
      </c>
    </row>
    <row r="3014" spans="1:11" x14ac:dyDescent="0.25">
      <c r="A3014">
        <v>2013</v>
      </c>
      <c r="B3014" t="s">
        <v>18</v>
      </c>
      <c r="C3014" t="s">
        <v>29</v>
      </c>
      <c r="D3014" t="s">
        <v>38</v>
      </c>
      <c r="E3014" t="s">
        <v>395</v>
      </c>
      <c r="F3014" t="s">
        <v>124</v>
      </c>
      <c r="G3014" t="s">
        <v>396</v>
      </c>
      <c r="H3014" t="s">
        <v>145</v>
      </c>
      <c r="I3014">
        <v>1</v>
      </c>
      <c r="J3014">
        <v>1660025</v>
      </c>
      <c r="K3014">
        <v>4</v>
      </c>
    </row>
    <row r="3015" spans="1:11" x14ac:dyDescent="0.25">
      <c r="A3015">
        <v>2013</v>
      </c>
      <c r="B3015" t="s">
        <v>18</v>
      </c>
      <c r="C3015" t="s">
        <v>78</v>
      </c>
      <c r="D3015" t="s">
        <v>20</v>
      </c>
      <c r="E3015" t="s">
        <v>118</v>
      </c>
      <c r="F3015" t="s">
        <v>116</v>
      </c>
      <c r="G3015" t="s">
        <v>28</v>
      </c>
      <c r="H3015" t="s">
        <v>120</v>
      </c>
      <c r="I3015">
        <v>1</v>
      </c>
      <c r="J3015">
        <v>-173.75</v>
      </c>
      <c r="K3015">
        <v>1</v>
      </c>
    </row>
    <row r="3016" spans="1:11" x14ac:dyDescent="0.25">
      <c r="A3016">
        <v>2013</v>
      </c>
      <c r="B3016" t="s">
        <v>18</v>
      </c>
      <c r="C3016" t="s">
        <v>78</v>
      </c>
      <c r="D3016" t="s">
        <v>30</v>
      </c>
      <c r="E3016" t="s">
        <v>128</v>
      </c>
      <c r="F3016" t="s">
        <v>129</v>
      </c>
      <c r="G3016" t="s">
        <v>28</v>
      </c>
      <c r="H3016" t="s">
        <v>120</v>
      </c>
      <c r="I3016">
        <v>1</v>
      </c>
      <c r="J3016">
        <v>0</v>
      </c>
      <c r="K3016">
        <v>0</v>
      </c>
    </row>
    <row r="3017" spans="1:11" x14ac:dyDescent="0.25">
      <c r="A3017">
        <v>2013</v>
      </c>
      <c r="B3017" t="s">
        <v>18</v>
      </c>
      <c r="C3017" t="s">
        <v>78</v>
      </c>
      <c r="D3017" t="s">
        <v>30</v>
      </c>
      <c r="E3017" t="s">
        <v>223</v>
      </c>
      <c r="F3017" t="s">
        <v>129</v>
      </c>
      <c r="G3017" t="s">
        <v>28</v>
      </c>
      <c r="H3017" t="s">
        <v>120</v>
      </c>
      <c r="I3017">
        <v>1</v>
      </c>
      <c r="J3017">
        <v>153941</v>
      </c>
      <c r="K3017">
        <v>9</v>
      </c>
    </row>
    <row r="3018" spans="1:11" x14ac:dyDescent="0.25">
      <c r="A3018">
        <v>2013</v>
      </c>
      <c r="B3018" t="s">
        <v>18</v>
      </c>
      <c r="C3018" t="s">
        <v>78</v>
      </c>
      <c r="D3018" t="s">
        <v>42</v>
      </c>
      <c r="E3018" t="s">
        <v>115</v>
      </c>
      <c r="F3018" t="s">
        <v>116</v>
      </c>
      <c r="G3018" t="s">
        <v>224</v>
      </c>
      <c r="H3018" t="s">
        <v>120</v>
      </c>
      <c r="I3018">
        <v>1</v>
      </c>
      <c r="J3018">
        <v>-2713172.79</v>
      </c>
      <c r="K3018">
        <v>5</v>
      </c>
    </row>
    <row r="3019" spans="1:11" x14ac:dyDescent="0.25">
      <c r="A3019">
        <v>2013</v>
      </c>
      <c r="B3019" t="s">
        <v>18</v>
      </c>
      <c r="C3019" t="s">
        <v>78</v>
      </c>
      <c r="D3019" t="s">
        <v>42</v>
      </c>
      <c r="E3019" t="s">
        <v>278</v>
      </c>
      <c r="F3019" t="s">
        <v>194</v>
      </c>
      <c r="G3019" t="s">
        <v>313</v>
      </c>
      <c r="H3019" t="s">
        <v>120</v>
      </c>
      <c r="I3019">
        <v>1</v>
      </c>
      <c r="J3019">
        <v>0</v>
      </c>
      <c r="K3019">
        <v>1</v>
      </c>
    </row>
    <row r="3020" spans="1:11" x14ac:dyDescent="0.25">
      <c r="A3020">
        <v>2013</v>
      </c>
      <c r="B3020" t="s">
        <v>18</v>
      </c>
      <c r="C3020" t="s">
        <v>78</v>
      </c>
      <c r="D3020" t="s">
        <v>38</v>
      </c>
      <c r="E3020" t="s">
        <v>267</v>
      </c>
      <c r="F3020" t="s">
        <v>124</v>
      </c>
      <c r="G3020" t="s">
        <v>309</v>
      </c>
      <c r="H3020" t="s">
        <v>120</v>
      </c>
      <c r="I3020">
        <v>1</v>
      </c>
      <c r="J3020">
        <v>275000</v>
      </c>
      <c r="K3020">
        <v>5</v>
      </c>
    </row>
    <row r="3021" spans="1:11" x14ac:dyDescent="0.25">
      <c r="A3021">
        <v>2014</v>
      </c>
      <c r="B3021" t="s">
        <v>18</v>
      </c>
      <c r="C3021" t="s">
        <v>19</v>
      </c>
      <c r="D3021" t="s">
        <v>20</v>
      </c>
      <c r="E3021" t="s">
        <v>118</v>
      </c>
      <c r="F3021" t="s">
        <v>116</v>
      </c>
      <c r="G3021" t="s">
        <v>137</v>
      </c>
      <c r="H3021" t="s">
        <v>122</v>
      </c>
      <c r="I3021">
        <v>1</v>
      </c>
      <c r="J3021">
        <v>-652568.94999999995</v>
      </c>
      <c r="K3021">
        <v>36</v>
      </c>
    </row>
    <row r="3022" spans="1:11" x14ac:dyDescent="0.25">
      <c r="A3022">
        <v>2014</v>
      </c>
      <c r="B3022" t="s">
        <v>18</v>
      </c>
      <c r="C3022" t="s">
        <v>19</v>
      </c>
      <c r="D3022" t="s">
        <v>20</v>
      </c>
      <c r="E3022" t="s">
        <v>299</v>
      </c>
      <c r="F3022" t="s">
        <v>116</v>
      </c>
      <c r="G3022" t="s">
        <v>137</v>
      </c>
      <c r="H3022" t="s">
        <v>127</v>
      </c>
      <c r="I3022">
        <v>1</v>
      </c>
      <c r="J3022">
        <v>46360023</v>
      </c>
      <c r="K3022">
        <v>5</v>
      </c>
    </row>
    <row r="3023" spans="1:11" x14ac:dyDescent="0.25">
      <c r="A3023">
        <v>2014</v>
      </c>
      <c r="B3023" t="s">
        <v>18</v>
      </c>
      <c r="C3023" t="s">
        <v>19</v>
      </c>
      <c r="D3023" t="s">
        <v>30</v>
      </c>
      <c r="E3023" t="s">
        <v>197</v>
      </c>
      <c r="F3023" t="s">
        <v>129</v>
      </c>
      <c r="G3023" t="s">
        <v>28</v>
      </c>
      <c r="H3023" t="s">
        <v>120</v>
      </c>
      <c r="I3023">
        <v>1</v>
      </c>
      <c r="J3023">
        <v>30460.04</v>
      </c>
      <c r="K3023">
        <v>8</v>
      </c>
    </row>
    <row r="3024" spans="1:11" x14ac:dyDescent="0.25">
      <c r="A3024">
        <v>2014</v>
      </c>
      <c r="B3024" t="s">
        <v>18</v>
      </c>
      <c r="C3024" t="s">
        <v>19</v>
      </c>
      <c r="D3024" t="s">
        <v>30</v>
      </c>
      <c r="E3024" t="s">
        <v>177</v>
      </c>
      <c r="F3024" t="s">
        <v>129</v>
      </c>
      <c r="G3024" t="s">
        <v>28</v>
      </c>
      <c r="H3024" t="s">
        <v>120</v>
      </c>
      <c r="I3024">
        <v>1</v>
      </c>
      <c r="J3024">
        <v>33747.06</v>
      </c>
      <c r="K3024">
        <v>4</v>
      </c>
    </row>
    <row r="3025" spans="1:11" x14ac:dyDescent="0.25">
      <c r="A3025">
        <v>2014</v>
      </c>
      <c r="B3025" t="s">
        <v>18</v>
      </c>
      <c r="C3025" t="s">
        <v>19</v>
      </c>
      <c r="D3025" t="s">
        <v>30</v>
      </c>
      <c r="E3025" t="s">
        <v>217</v>
      </c>
      <c r="F3025" t="s">
        <v>129</v>
      </c>
      <c r="G3025" t="s">
        <v>28</v>
      </c>
      <c r="H3025" t="s">
        <v>120</v>
      </c>
      <c r="I3025">
        <v>1</v>
      </c>
      <c r="J3025">
        <v>144286278</v>
      </c>
      <c r="K3025">
        <v>6</v>
      </c>
    </row>
    <row r="3026" spans="1:11" x14ac:dyDescent="0.25">
      <c r="A3026">
        <v>2014</v>
      </c>
      <c r="B3026" t="s">
        <v>18</v>
      </c>
      <c r="C3026" t="s">
        <v>19</v>
      </c>
      <c r="D3026" t="s">
        <v>36</v>
      </c>
      <c r="E3026" t="s">
        <v>454</v>
      </c>
      <c r="F3026" t="s">
        <v>140</v>
      </c>
      <c r="G3026" t="s">
        <v>28</v>
      </c>
      <c r="H3026" t="s">
        <v>120</v>
      </c>
      <c r="I3026">
        <v>1</v>
      </c>
      <c r="J3026">
        <v>96485.119999999995</v>
      </c>
      <c r="K3026">
        <v>1</v>
      </c>
    </row>
    <row r="3027" spans="1:11" x14ac:dyDescent="0.25">
      <c r="A3027">
        <v>2014</v>
      </c>
      <c r="B3027" t="s">
        <v>18</v>
      </c>
      <c r="C3027" t="s">
        <v>19</v>
      </c>
      <c r="D3027" t="s">
        <v>42</v>
      </c>
      <c r="E3027" t="s">
        <v>371</v>
      </c>
      <c r="F3027" t="s">
        <v>142</v>
      </c>
      <c r="G3027" t="s">
        <v>208</v>
      </c>
      <c r="H3027" t="s">
        <v>120</v>
      </c>
      <c r="I3027">
        <v>1</v>
      </c>
      <c r="J3027">
        <v>12648.78</v>
      </c>
      <c r="K3027">
        <v>2</v>
      </c>
    </row>
    <row r="3028" spans="1:11" x14ac:dyDescent="0.25">
      <c r="A3028">
        <v>2014</v>
      </c>
      <c r="B3028" t="s">
        <v>18</v>
      </c>
      <c r="C3028" t="s">
        <v>19</v>
      </c>
      <c r="D3028" t="s">
        <v>42</v>
      </c>
      <c r="E3028" t="s">
        <v>316</v>
      </c>
      <c r="F3028" t="s">
        <v>194</v>
      </c>
      <c r="G3028" t="s">
        <v>144</v>
      </c>
      <c r="H3028" t="s">
        <v>120</v>
      </c>
      <c r="I3028">
        <v>1</v>
      </c>
      <c r="J3028">
        <v>16130418</v>
      </c>
      <c r="K3028">
        <v>4</v>
      </c>
    </row>
    <row r="3029" spans="1:11" x14ac:dyDescent="0.25">
      <c r="A3029">
        <v>2014</v>
      </c>
      <c r="B3029" t="s">
        <v>18</v>
      </c>
      <c r="C3029" t="s">
        <v>19</v>
      </c>
      <c r="D3029" t="s">
        <v>67</v>
      </c>
      <c r="E3029" t="s">
        <v>297</v>
      </c>
      <c r="F3029" t="s">
        <v>129</v>
      </c>
      <c r="G3029" t="s">
        <v>288</v>
      </c>
      <c r="H3029" t="s">
        <v>204</v>
      </c>
      <c r="I3029">
        <v>1</v>
      </c>
      <c r="J3029">
        <v>-34887.870000000003</v>
      </c>
      <c r="K3029">
        <v>1</v>
      </c>
    </row>
    <row r="3030" spans="1:11" x14ac:dyDescent="0.25">
      <c r="A3030">
        <v>2014</v>
      </c>
      <c r="B3030" t="s">
        <v>18</v>
      </c>
      <c r="C3030" t="s">
        <v>19</v>
      </c>
      <c r="D3030" t="s">
        <v>67</v>
      </c>
      <c r="E3030" t="s">
        <v>181</v>
      </c>
      <c r="F3030" t="s">
        <v>129</v>
      </c>
      <c r="G3030" t="s">
        <v>28</v>
      </c>
      <c r="H3030" t="s">
        <v>120</v>
      </c>
      <c r="I3030">
        <v>1</v>
      </c>
      <c r="J3030">
        <v>3339103.06</v>
      </c>
      <c r="K3030">
        <v>15</v>
      </c>
    </row>
    <row r="3031" spans="1:11" x14ac:dyDescent="0.25">
      <c r="A3031">
        <v>2014</v>
      </c>
      <c r="B3031" t="s">
        <v>18</v>
      </c>
      <c r="C3031" t="s">
        <v>19</v>
      </c>
      <c r="D3031" t="s">
        <v>67</v>
      </c>
      <c r="E3031" t="s">
        <v>422</v>
      </c>
      <c r="F3031" t="s">
        <v>129</v>
      </c>
      <c r="G3031" t="s">
        <v>28</v>
      </c>
      <c r="H3031" t="s">
        <v>120</v>
      </c>
      <c r="I3031">
        <v>1</v>
      </c>
      <c r="J3031">
        <v>0</v>
      </c>
      <c r="K3031">
        <v>1</v>
      </c>
    </row>
    <row r="3032" spans="1:11" x14ac:dyDescent="0.25">
      <c r="A3032">
        <v>2014</v>
      </c>
      <c r="B3032" t="s">
        <v>18</v>
      </c>
      <c r="C3032" t="s">
        <v>19</v>
      </c>
      <c r="D3032" t="s">
        <v>67</v>
      </c>
      <c r="E3032" t="s">
        <v>397</v>
      </c>
      <c r="F3032" t="s">
        <v>129</v>
      </c>
      <c r="G3032" t="s">
        <v>398</v>
      </c>
      <c r="H3032" t="s">
        <v>120</v>
      </c>
      <c r="I3032">
        <v>1</v>
      </c>
      <c r="J3032">
        <v>3435276.95</v>
      </c>
      <c r="K3032">
        <v>7</v>
      </c>
    </row>
    <row r="3033" spans="1:11" x14ac:dyDescent="0.25">
      <c r="A3033">
        <v>2014</v>
      </c>
      <c r="B3033" t="s">
        <v>18</v>
      </c>
      <c r="C3033" t="s">
        <v>19</v>
      </c>
      <c r="D3033" t="s">
        <v>67</v>
      </c>
      <c r="E3033" t="s">
        <v>232</v>
      </c>
      <c r="F3033" t="s">
        <v>129</v>
      </c>
      <c r="G3033" t="s">
        <v>28</v>
      </c>
      <c r="H3033" t="s">
        <v>120</v>
      </c>
      <c r="I3033">
        <v>1</v>
      </c>
      <c r="J3033">
        <v>8170182.1299999999</v>
      </c>
      <c r="K3033">
        <v>22</v>
      </c>
    </row>
    <row r="3034" spans="1:11" x14ac:dyDescent="0.25">
      <c r="A3034">
        <v>2013</v>
      </c>
      <c r="B3034" t="s">
        <v>18</v>
      </c>
      <c r="C3034" t="s">
        <v>19</v>
      </c>
      <c r="D3034" t="s">
        <v>38</v>
      </c>
      <c r="E3034" t="s">
        <v>317</v>
      </c>
      <c r="F3034" t="s">
        <v>124</v>
      </c>
      <c r="G3034" t="s">
        <v>147</v>
      </c>
      <c r="H3034" t="s">
        <v>204</v>
      </c>
      <c r="I3034">
        <v>1</v>
      </c>
      <c r="J3034">
        <v>140105.35</v>
      </c>
      <c r="K3034">
        <v>10</v>
      </c>
    </row>
    <row r="3035" spans="1:11" x14ac:dyDescent="0.25">
      <c r="A3035">
        <v>2013</v>
      </c>
      <c r="B3035" t="s">
        <v>18</v>
      </c>
      <c r="C3035" t="s">
        <v>19</v>
      </c>
      <c r="D3035" t="s">
        <v>38</v>
      </c>
      <c r="E3035" t="s">
        <v>143</v>
      </c>
      <c r="F3035" t="s">
        <v>124</v>
      </c>
      <c r="G3035" t="s">
        <v>147</v>
      </c>
      <c r="H3035" t="s">
        <v>204</v>
      </c>
      <c r="I3035">
        <v>1</v>
      </c>
      <c r="J3035">
        <v>14137.55</v>
      </c>
      <c r="K3035">
        <v>1</v>
      </c>
    </row>
    <row r="3036" spans="1:11" x14ac:dyDescent="0.25">
      <c r="A3036">
        <v>2013</v>
      </c>
      <c r="B3036" t="s">
        <v>18</v>
      </c>
      <c r="C3036" t="s">
        <v>19</v>
      </c>
      <c r="D3036" t="s">
        <v>38</v>
      </c>
      <c r="E3036" t="s">
        <v>143</v>
      </c>
      <c r="F3036" t="s">
        <v>124</v>
      </c>
      <c r="G3036" t="s">
        <v>137</v>
      </c>
      <c r="H3036" t="s">
        <v>204</v>
      </c>
      <c r="I3036">
        <v>1</v>
      </c>
      <c r="J3036">
        <v>162483</v>
      </c>
      <c r="K3036">
        <v>2</v>
      </c>
    </row>
    <row r="3037" spans="1:11" x14ac:dyDescent="0.25">
      <c r="A3037">
        <v>2013</v>
      </c>
      <c r="B3037" t="s">
        <v>18</v>
      </c>
      <c r="C3037" t="s">
        <v>19</v>
      </c>
      <c r="D3037" t="s">
        <v>38</v>
      </c>
      <c r="E3037" t="s">
        <v>143</v>
      </c>
      <c r="F3037" t="s">
        <v>124</v>
      </c>
      <c r="G3037" t="s">
        <v>137</v>
      </c>
      <c r="H3037" t="s">
        <v>145</v>
      </c>
      <c r="I3037">
        <v>1</v>
      </c>
      <c r="J3037">
        <v>17942913</v>
      </c>
      <c r="K3037">
        <v>12</v>
      </c>
    </row>
    <row r="3038" spans="1:11" x14ac:dyDescent="0.25">
      <c r="A3038">
        <v>2013</v>
      </c>
      <c r="B3038" t="s">
        <v>18</v>
      </c>
      <c r="C3038" t="s">
        <v>19</v>
      </c>
      <c r="D3038" t="s">
        <v>38</v>
      </c>
      <c r="E3038" t="s">
        <v>196</v>
      </c>
      <c r="F3038" t="s">
        <v>142</v>
      </c>
      <c r="G3038" t="s">
        <v>208</v>
      </c>
      <c r="H3038" t="s">
        <v>204</v>
      </c>
      <c r="I3038">
        <v>1</v>
      </c>
      <c r="J3038">
        <v>0</v>
      </c>
      <c r="K3038">
        <v>5</v>
      </c>
    </row>
    <row r="3039" spans="1:11" x14ac:dyDescent="0.25">
      <c r="A3039">
        <v>2013</v>
      </c>
      <c r="B3039" t="s">
        <v>18</v>
      </c>
      <c r="C3039" t="s">
        <v>19</v>
      </c>
      <c r="D3039" t="s">
        <v>38</v>
      </c>
      <c r="E3039" t="s">
        <v>123</v>
      </c>
      <c r="F3039" t="s">
        <v>124</v>
      </c>
      <c r="G3039" t="s">
        <v>28</v>
      </c>
      <c r="H3039" t="s">
        <v>120</v>
      </c>
      <c r="I3039">
        <v>1</v>
      </c>
      <c r="J3039">
        <v>4459189.7300000004</v>
      </c>
      <c r="K3039">
        <v>12</v>
      </c>
    </row>
    <row r="3040" spans="1:11" x14ac:dyDescent="0.25">
      <c r="A3040">
        <v>2013</v>
      </c>
      <c r="B3040" t="s">
        <v>18</v>
      </c>
      <c r="C3040" t="s">
        <v>19</v>
      </c>
      <c r="D3040" t="s">
        <v>55</v>
      </c>
      <c r="E3040" t="s">
        <v>333</v>
      </c>
      <c r="F3040" t="s">
        <v>129</v>
      </c>
      <c r="G3040" t="s">
        <v>28</v>
      </c>
      <c r="H3040" t="s">
        <v>240</v>
      </c>
      <c r="I3040">
        <v>1</v>
      </c>
      <c r="J3040">
        <v>0</v>
      </c>
      <c r="K3040">
        <v>1</v>
      </c>
    </row>
    <row r="3041" spans="1:11" x14ac:dyDescent="0.25">
      <c r="A3041">
        <v>2013</v>
      </c>
      <c r="B3041" t="s">
        <v>18</v>
      </c>
      <c r="C3041" t="s">
        <v>60</v>
      </c>
      <c r="D3041" t="s">
        <v>38</v>
      </c>
      <c r="E3041" t="s">
        <v>238</v>
      </c>
      <c r="F3041" t="s">
        <v>194</v>
      </c>
      <c r="G3041" t="s">
        <v>303</v>
      </c>
      <c r="H3041" t="s">
        <v>120</v>
      </c>
      <c r="I3041">
        <v>1</v>
      </c>
      <c r="J3041">
        <v>21981679.420000002</v>
      </c>
      <c r="K3041">
        <v>38</v>
      </c>
    </row>
    <row r="3042" spans="1:11" x14ac:dyDescent="0.25">
      <c r="A3042">
        <v>2013</v>
      </c>
      <c r="B3042" t="s">
        <v>18</v>
      </c>
      <c r="C3042" t="s">
        <v>29</v>
      </c>
      <c r="D3042" t="s">
        <v>20</v>
      </c>
      <c r="E3042" t="s">
        <v>226</v>
      </c>
      <c r="F3042" t="s">
        <v>194</v>
      </c>
      <c r="G3042" t="s">
        <v>144</v>
      </c>
      <c r="H3042" t="s">
        <v>120</v>
      </c>
      <c r="I3042">
        <v>1</v>
      </c>
      <c r="J3042">
        <v>6860000</v>
      </c>
      <c r="K3042">
        <v>1</v>
      </c>
    </row>
    <row r="3043" spans="1:11" x14ac:dyDescent="0.25">
      <c r="A3043">
        <v>2013</v>
      </c>
      <c r="B3043" t="s">
        <v>18</v>
      </c>
      <c r="C3043" t="s">
        <v>29</v>
      </c>
      <c r="D3043" t="s">
        <v>20</v>
      </c>
      <c r="E3043" t="s">
        <v>121</v>
      </c>
      <c r="F3043" t="s">
        <v>116</v>
      </c>
      <c r="G3043" t="s">
        <v>28</v>
      </c>
      <c r="H3043" t="s">
        <v>120</v>
      </c>
      <c r="I3043">
        <v>1</v>
      </c>
      <c r="J3043">
        <v>63875503.469999999</v>
      </c>
      <c r="K3043">
        <v>9</v>
      </c>
    </row>
    <row r="3044" spans="1:11" x14ac:dyDescent="0.25">
      <c r="A3044">
        <v>2013</v>
      </c>
      <c r="B3044" t="s">
        <v>18</v>
      </c>
      <c r="C3044" t="s">
        <v>29</v>
      </c>
      <c r="D3044" t="s">
        <v>20</v>
      </c>
      <c r="E3044" t="s">
        <v>121</v>
      </c>
      <c r="F3044" t="s">
        <v>116</v>
      </c>
      <c r="G3044" t="s">
        <v>401</v>
      </c>
      <c r="H3044" t="s">
        <v>120</v>
      </c>
      <c r="I3044">
        <v>1</v>
      </c>
      <c r="J3044">
        <v>10870398</v>
      </c>
      <c r="K3044">
        <v>11</v>
      </c>
    </row>
    <row r="3045" spans="1:11" x14ac:dyDescent="0.25">
      <c r="A3045">
        <v>2013</v>
      </c>
      <c r="B3045" t="s">
        <v>18</v>
      </c>
      <c r="C3045" t="s">
        <v>29</v>
      </c>
      <c r="D3045" t="s">
        <v>20</v>
      </c>
      <c r="E3045" t="s">
        <v>365</v>
      </c>
      <c r="F3045" t="s">
        <v>116</v>
      </c>
      <c r="G3045" t="s">
        <v>28</v>
      </c>
      <c r="H3045" t="s">
        <v>120</v>
      </c>
      <c r="I3045">
        <v>1</v>
      </c>
      <c r="J3045">
        <v>31698961.5</v>
      </c>
      <c r="K3045">
        <v>5</v>
      </c>
    </row>
    <row r="3046" spans="1:11" x14ac:dyDescent="0.25">
      <c r="A3046">
        <v>2013</v>
      </c>
      <c r="B3046" t="s">
        <v>18</v>
      </c>
      <c r="C3046" t="s">
        <v>29</v>
      </c>
      <c r="D3046" t="s">
        <v>30</v>
      </c>
      <c r="E3046" t="s">
        <v>150</v>
      </c>
      <c r="F3046" t="s">
        <v>129</v>
      </c>
      <c r="G3046" t="s">
        <v>28</v>
      </c>
      <c r="H3046" t="s">
        <v>120</v>
      </c>
      <c r="I3046">
        <v>1</v>
      </c>
      <c r="J3046">
        <v>261760.54</v>
      </c>
      <c r="K3046">
        <v>8</v>
      </c>
    </row>
    <row r="3047" spans="1:11" x14ac:dyDescent="0.25">
      <c r="A3047">
        <v>2013</v>
      </c>
      <c r="B3047" t="s">
        <v>18</v>
      </c>
      <c r="C3047" t="s">
        <v>29</v>
      </c>
      <c r="D3047" t="s">
        <v>30</v>
      </c>
      <c r="E3047" t="s">
        <v>128</v>
      </c>
      <c r="F3047" t="s">
        <v>129</v>
      </c>
      <c r="G3047" t="s">
        <v>28</v>
      </c>
      <c r="H3047" t="s">
        <v>131</v>
      </c>
      <c r="I3047">
        <v>1</v>
      </c>
      <c r="J3047">
        <v>0</v>
      </c>
      <c r="K3047">
        <v>0</v>
      </c>
    </row>
    <row r="3048" spans="1:11" x14ac:dyDescent="0.25">
      <c r="A3048">
        <v>2013</v>
      </c>
      <c r="B3048" t="s">
        <v>18</v>
      </c>
      <c r="C3048" t="s">
        <v>29</v>
      </c>
      <c r="D3048" t="s">
        <v>30</v>
      </c>
      <c r="E3048" t="s">
        <v>266</v>
      </c>
      <c r="F3048" t="s">
        <v>129</v>
      </c>
      <c r="G3048" t="s">
        <v>28</v>
      </c>
      <c r="H3048" t="s">
        <v>120</v>
      </c>
      <c r="I3048">
        <v>1</v>
      </c>
      <c r="J3048">
        <v>0</v>
      </c>
      <c r="K3048">
        <v>6</v>
      </c>
    </row>
    <row r="3049" spans="1:11" x14ac:dyDescent="0.25">
      <c r="A3049">
        <v>2013</v>
      </c>
      <c r="B3049" t="s">
        <v>18</v>
      </c>
      <c r="C3049" t="s">
        <v>29</v>
      </c>
      <c r="D3049" t="s">
        <v>30</v>
      </c>
      <c r="E3049" t="s">
        <v>162</v>
      </c>
      <c r="F3049" t="s">
        <v>129</v>
      </c>
      <c r="G3049" t="s">
        <v>28</v>
      </c>
      <c r="H3049" t="s">
        <v>120</v>
      </c>
      <c r="I3049">
        <v>1</v>
      </c>
      <c r="J3049">
        <v>351768.59</v>
      </c>
      <c r="K3049">
        <v>14</v>
      </c>
    </row>
    <row r="3050" spans="1:11" x14ac:dyDescent="0.25">
      <c r="A3050">
        <v>2013</v>
      </c>
      <c r="B3050" t="s">
        <v>18</v>
      </c>
      <c r="C3050" t="s">
        <v>29</v>
      </c>
      <c r="D3050" t="s">
        <v>30</v>
      </c>
      <c r="E3050" t="s">
        <v>222</v>
      </c>
      <c r="F3050" t="s">
        <v>129</v>
      </c>
      <c r="G3050" t="s">
        <v>28</v>
      </c>
      <c r="H3050" t="s">
        <v>127</v>
      </c>
      <c r="I3050">
        <v>1</v>
      </c>
      <c r="J3050">
        <v>2598354</v>
      </c>
      <c r="K3050">
        <v>1</v>
      </c>
    </row>
    <row r="3051" spans="1:11" x14ac:dyDescent="0.25">
      <c r="A3051">
        <v>2013</v>
      </c>
      <c r="B3051" t="s">
        <v>18</v>
      </c>
      <c r="C3051" t="s">
        <v>29</v>
      </c>
      <c r="D3051" t="s">
        <v>36</v>
      </c>
      <c r="E3051" t="s">
        <v>133</v>
      </c>
      <c r="F3051" t="s">
        <v>129</v>
      </c>
      <c r="G3051" t="s">
        <v>28</v>
      </c>
      <c r="H3051" t="s">
        <v>120</v>
      </c>
      <c r="I3051">
        <v>1</v>
      </c>
      <c r="J3051">
        <v>738556.61</v>
      </c>
      <c r="K3051">
        <v>29</v>
      </c>
    </row>
    <row r="3052" spans="1:11" x14ac:dyDescent="0.25">
      <c r="A3052">
        <v>2013</v>
      </c>
      <c r="B3052" t="s">
        <v>18</v>
      </c>
      <c r="C3052" t="s">
        <v>29</v>
      </c>
      <c r="D3052" t="s">
        <v>36</v>
      </c>
      <c r="E3052" t="s">
        <v>164</v>
      </c>
      <c r="F3052" t="s">
        <v>129</v>
      </c>
      <c r="G3052" t="s">
        <v>28</v>
      </c>
      <c r="H3052" t="s">
        <v>131</v>
      </c>
      <c r="I3052">
        <v>1</v>
      </c>
      <c r="J3052">
        <v>0</v>
      </c>
      <c r="K3052">
        <v>0</v>
      </c>
    </row>
    <row r="3053" spans="1:11" x14ac:dyDescent="0.25">
      <c r="A3053">
        <v>2013</v>
      </c>
      <c r="B3053" t="s">
        <v>18</v>
      </c>
      <c r="C3053" t="s">
        <v>29</v>
      </c>
      <c r="D3053" t="s">
        <v>36</v>
      </c>
      <c r="E3053" t="s">
        <v>139</v>
      </c>
      <c r="F3053" t="s">
        <v>140</v>
      </c>
      <c r="G3053" t="s">
        <v>144</v>
      </c>
      <c r="H3053" t="s">
        <v>120</v>
      </c>
      <c r="I3053">
        <v>1</v>
      </c>
      <c r="J3053">
        <v>625170.68999999994</v>
      </c>
      <c r="K3053">
        <v>1</v>
      </c>
    </row>
    <row r="3054" spans="1:11" x14ac:dyDescent="0.25">
      <c r="A3054">
        <v>2013</v>
      </c>
      <c r="B3054" t="s">
        <v>18</v>
      </c>
      <c r="C3054" t="s">
        <v>29</v>
      </c>
      <c r="D3054" t="s">
        <v>68</v>
      </c>
      <c r="E3054" t="s">
        <v>193</v>
      </c>
      <c r="F3054" t="s">
        <v>194</v>
      </c>
      <c r="G3054" t="s">
        <v>28</v>
      </c>
      <c r="H3054" t="s">
        <v>120</v>
      </c>
      <c r="I3054">
        <v>1</v>
      </c>
      <c r="J3054">
        <v>0</v>
      </c>
      <c r="K3054">
        <v>2</v>
      </c>
    </row>
    <row r="3055" spans="1:11" x14ac:dyDescent="0.25">
      <c r="A3055">
        <v>2013</v>
      </c>
      <c r="B3055" t="s">
        <v>18</v>
      </c>
      <c r="C3055" t="s">
        <v>29</v>
      </c>
      <c r="D3055" t="s">
        <v>47</v>
      </c>
      <c r="E3055" t="s">
        <v>437</v>
      </c>
      <c r="F3055" t="s">
        <v>159</v>
      </c>
      <c r="G3055" t="s">
        <v>28</v>
      </c>
      <c r="H3055" t="s">
        <v>120</v>
      </c>
      <c r="I3055">
        <v>1</v>
      </c>
      <c r="J3055">
        <v>0</v>
      </c>
      <c r="K3055">
        <v>2</v>
      </c>
    </row>
    <row r="3056" spans="1:11" x14ac:dyDescent="0.25">
      <c r="A3056">
        <v>2013</v>
      </c>
      <c r="B3056" t="s">
        <v>18</v>
      </c>
      <c r="C3056" t="s">
        <v>29</v>
      </c>
      <c r="D3056" t="s">
        <v>50</v>
      </c>
      <c r="E3056" t="s">
        <v>427</v>
      </c>
      <c r="F3056" t="s">
        <v>194</v>
      </c>
      <c r="G3056" t="s">
        <v>28</v>
      </c>
      <c r="H3056" t="s">
        <v>120</v>
      </c>
      <c r="I3056">
        <v>1</v>
      </c>
      <c r="J3056">
        <v>0</v>
      </c>
      <c r="K3056">
        <v>1</v>
      </c>
    </row>
    <row r="3057" spans="1:11" x14ac:dyDescent="0.25">
      <c r="A3057">
        <v>2013</v>
      </c>
      <c r="B3057" t="s">
        <v>18</v>
      </c>
      <c r="C3057" t="s">
        <v>29</v>
      </c>
      <c r="D3057" t="s">
        <v>55</v>
      </c>
      <c r="E3057" t="s">
        <v>161</v>
      </c>
      <c r="F3057" t="s">
        <v>116</v>
      </c>
      <c r="G3057" t="s">
        <v>401</v>
      </c>
      <c r="H3057" t="s">
        <v>145</v>
      </c>
      <c r="I3057">
        <v>1</v>
      </c>
      <c r="J3057">
        <v>150000</v>
      </c>
      <c r="K3057">
        <v>2</v>
      </c>
    </row>
    <row r="3058" spans="1:11" x14ac:dyDescent="0.25">
      <c r="A3058">
        <v>2013</v>
      </c>
      <c r="B3058" t="s">
        <v>18</v>
      </c>
      <c r="C3058" t="s">
        <v>78</v>
      </c>
      <c r="D3058" t="s">
        <v>67</v>
      </c>
      <c r="E3058" t="s">
        <v>284</v>
      </c>
      <c r="F3058" t="s">
        <v>129</v>
      </c>
      <c r="G3058" t="s">
        <v>28</v>
      </c>
      <c r="H3058" t="s">
        <v>120</v>
      </c>
      <c r="I3058">
        <v>1</v>
      </c>
      <c r="J3058">
        <v>0</v>
      </c>
      <c r="K3058">
        <v>1</v>
      </c>
    </row>
    <row r="3059" spans="1:11" x14ac:dyDescent="0.25">
      <c r="A3059">
        <v>2013</v>
      </c>
      <c r="B3059" t="s">
        <v>18</v>
      </c>
      <c r="C3059" t="s">
        <v>78</v>
      </c>
      <c r="D3059" t="s">
        <v>50</v>
      </c>
      <c r="E3059" t="s">
        <v>311</v>
      </c>
      <c r="F3059" t="s">
        <v>136</v>
      </c>
      <c r="G3059" t="s">
        <v>28</v>
      </c>
      <c r="H3059" t="s">
        <v>204</v>
      </c>
      <c r="I3059">
        <v>1</v>
      </c>
      <c r="J3059">
        <v>-15.14</v>
      </c>
      <c r="K3059">
        <v>1</v>
      </c>
    </row>
    <row r="3060" spans="1:11" x14ac:dyDescent="0.25">
      <c r="A3060">
        <v>2013</v>
      </c>
      <c r="B3060" t="s">
        <v>18</v>
      </c>
      <c r="C3060" t="s">
        <v>78</v>
      </c>
      <c r="D3060" t="s">
        <v>38</v>
      </c>
      <c r="E3060" t="s">
        <v>267</v>
      </c>
      <c r="F3060" t="s">
        <v>124</v>
      </c>
      <c r="G3060" t="s">
        <v>28</v>
      </c>
      <c r="H3060" t="s">
        <v>188</v>
      </c>
      <c r="I3060">
        <v>1</v>
      </c>
      <c r="J3060">
        <v>0</v>
      </c>
      <c r="K3060">
        <v>0</v>
      </c>
    </row>
    <row r="3061" spans="1:11" x14ac:dyDescent="0.25">
      <c r="A3061">
        <v>2014</v>
      </c>
      <c r="B3061" t="s">
        <v>18</v>
      </c>
      <c r="C3061" t="s">
        <v>19</v>
      </c>
      <c r="D3061" t="s">
        <v>20</v>
      </c>
      <c r="E3061" t="s">
        <v>118</v>
      </c>
      <c r="F3061" t="s">
        <v>116</v>
      </c>
      <c r="G3061" t="s">
        <v>137</v>
      </c>
      <c r="H3061" t="s">
        <v>204</v>
      </c>
      <c r="I3061">
        <v>1</v>
      </c>
      <c r="J3061">
        <v>416866</v>
      </c>
      <c r="K3061">
        <v>2</v>
      </c>
    </row>
    <row r="3062" spans="1:11" x14ac:dyDescent="0.25">
      <c r="A3062">
        <v>2014</v>
      </c>
      <c r="B3062" t="s">
        <v>18</v>
      </c>
      <c r="C3062" t="s">
        <v>19</v>
      </c>
      <c r="D3062" t="s">
        <v>20</v>
      </c>
      <c r="E3062" t="s">
        <v>118</v>
      </c>
      <c r="F3062" t="s">
        <v>116</v>
      </c>
      <c r="G3062" t="s">
        <v>137</v>
      </c>
      <c r="H3062" t="s">
        <v>117</v>
      </c>
      <c r="I3062">
        <v>1</v>
      </c>
      <c r="J3062">
        <v>-2624770</v>
      </c>
      <c r="K3062">
        <v>5</v>
      </c>
    </row>
    <row r="3063" spans="1:11" x14ac:dyDescent="0.25">
      <c r="A3063">
        <v>2014</v>
      </c>
      <c r="B3063" t="s">
        <v>18</v>
      </c>
      <c r="C3063" t="s">
        <v>19</v>
      </c>
      <c r="D3063" t="s">
        <v>20</v>
      </c>
      <c r="E3063" t="s">
        <v>118</v>
      </c>
      <c r="F3063" t="s">
        <v>116</v>
      </c>
      <c r="G3063" t="s">
        <v>137</v>
      </c>
      <c r="H3063" t="s">
        <v>145</v>
      </c>
      <c r="I3063">
        <v>1</v>
      </c>
      <c r="J3063">
        <v>151571842.06999999</v>
      </c>
      <c r="K3063">
        <v>25</v>
      </c>
    </row>
    <row r="3064" spans="1:11" x14ac:dyDescent="0.25">
      <c r="A3064">
        <v>2014</v>
      </c>
      <c r="B3064" t="s">
        <v>18</v>
      </c>
      <c r="C3064" t="s">
        <v>19</v>
      </c>
      <c r="D3064" t="s">
        <v>20</v>
      </c>
      <c r="E3064" t="s">
        <v>343</v>
      </c>
      <c r="F3064" t="s">
        <v>116</v>
      </c>
      <c r="G3064" t="s">
        <v>28</v>
      </c>
      <c r="H3064" t="s">
        <v>204</v>
      </c>
      <c r="I3064">
        <v>1</v>
      </c>
      <c r="J3064">
        <v>400000</v>
      </c>
      <c r="K3064">
        <v>2</v>
      </c>
    </row>
    <row r="3065" spans="1:11" x14ac:dyDescent="0.25">
      <c r="A3065">
        <v>2014</v>
      </c>
      <c r="B3065" t="s">
        <v>18</v>
      </c>
      <c r="C3065" t="s">
        <v>19</v>
      </c>
      <c r="D3065" t="s">
        <v>20</v>
      </c>
      <c r="E3065" t="s">
        <v>125</v>
      </c>
      <c r="F3065" t="s">
        <v>116</v>
      </c>
      <c r="G3065" t="s">
        <v>137</v>
      </c>
      <c r="H3065" t="s">
        <v>122</v>
      </c>
      <c r="I3065">
        <v>1</v>
      </c>
      <c r="J3065">
        <v>636397.78</v>
      </c>
      <c r="K3065">
        <v>2</v>
      </c>
    </row>
    <row r="3066" spans="1:11" x14ac:dyDescent="0.25">
      <c r="A3066">
        <v>2014</v>
      </c>
      <c r="B3066" t="s">
        <v>18</v>
      </c>
      <c r="C3066" t="s">
        <v>19</v>
      </c>
      <c r="D3066" t="s">
        <v>30</v>
      </c>
      <c r="E3066" t="s">
        <v>217</v>
      </c>
      <c r="F3066" t="s">
        <v>129</v>
      </c>
      <c r="G3066" t="s">
        <v>28</v>
      </c>
      <c r="H3066" t="s">
        <v>204</v>
      </c>
      <c r="I3066">
        <v>1</v>
      </c>
      <c r="J3066">
        <v>15324866</v>
      </c>
      <c r="K3066">
        <v>8</v>
      </c>
    </row>
    <row r="3067" spans="1:11" x14ac:dyDescent="0.25">
      <c r="A3067">
        <v>2014</v>
      </c>
      <c r="B3067" t="s">
        <v>18</v>
      </c>
      <c r="C3067" t="s">
        <v>19</v>
      </c>
      <c r="D3067" t="s">
        <v>30</v>
      </c>
      <c r="E3067" t="s">
        <v>217</v>
      </c>
      <c r="F3067" t="s">
        <v>129</v>
      </c>
      <c r="G3067" t="s">
        <v>28</v>
      </c>
      <c r="H3067" t="s">
        <v>145</v>
      </c>
      <c r="I3067">
        <v>1</v>
      </c>
      <c r="J3067">
        <v>21133069</v>
      </c>
      <c r="K3067">
        <v>13</v>
      </c>
    </row>
    <row r="3068" spans="1:11" x14ac:dyDescent="0.25">
      <c r="A3068">
        <v>2013</v>
      </c>
      <c r="B3068" t="s">
        <v>18</v>
      </c>
      <c r="C3068" t="s">
        <v>60</v>
      </c>
      <c r="D3068" t="s">
        <v>20</v>
      </c>
      <c r="E3068" t="s">
        <v>118</v>
      </c>
      <c r="F3068" t="s">
        <v>116</v>
      </c>
      <c r="G3068" t="s">
        <v>405</v>
      </c>
      <c r="H3068" t="s">
        <v>120</v>
      </c>
      <c r="I3068">
        <v>1</v>
      </c>
      <c r="J3068">
        <v>51687480.280000001</v>
      </c>
      <c r="K3068">
        <v>7</v>
      </c>
    </row>
    <row r="3069" spans="1:11" x14ac:dyDescent="0.25">
      <c r="A3069">
        <v>2013</v>
      </c>
      <c r="B3069" t="s">
        <v>18</v>
      </c>
      <c r="C3069" t="s">
        <v>60</v>
      </c>
      <c r="D3069" t="s">
        <v>20</v>
      </c>
      <c r="E3069" t="s">
        <v>343</v>
      </c>
      <c r="F3069" t="s">
        <v>116</v>
      </c>
      <c r="G3069" t="s">
        <v>28</v>
      </c>
      <c r="H3069" t="s">
        <v>120</v>
      </c>
      <c r="I3069">
        <v>1</v>
      </c>
      <c r="J3069">
        <v>6215612.6399999997</v>
      </c>
      <c r="K3069">
        <v>2</v>
      </c>
    </row>
    <row r="3070" spans="1:11" x14ac:dyDescent="0.25">
      <c r="A3070">
        <v>2013</v>
      </c>
      <c r="B3070" t="s">
        <v>18</v>
      </c>
      <c r="C3070" t="s">
        <v>60</v>
      </c>
      <c r="D3070" t="s">
        <v>20</v>
      </c>
      <c r="E3070" t="s">
        <v>343</v>
      </c>
      <c r="F3070" t="s">
        <v>116</v>
      </c>
      <c r="G3070" t="s">
        <v>414</v>
      </c>
      <c r="H3070" t="s">
        <v>120</v>
      </c>
      <c r="I3070">
        <v>1</v>
      </c>
      <c r="J3070">
        <v>-100000</v>
      </c>
      <c r="K3070">
        <v>2</v>
      </c>
    </row>
    <row r="3071" spans="1:11" x14ac:dyDescent="0.25">
      <c r="A3071">
        <v>2013</v>
      </c>
      <c r="B3071" t="s">
        <v>18</v>
      </c>
      <c r="C3071" t="s">
        <v>60</v>
      </c>
      <c r="D3071" t="s">
        <v>20</v>
      </c>
      <c r="E3071" t="s">
        <v>201</v>
      </c>
      <c r="F3071" t="s">
        <v>116</v>
      </c>
      <c r="G3071" t="s">
        <v>413</v>
      </c>
      <c r="H3071" t="s">
        <v>120</v>
      </c>
      <c r="I3071">
        <v>1</v>
      </c>
      <c r="J3071">
        <v>59787369</v>
      </c>
      <c r="K3071">
        <v>2</v>
      </c>
    </row>
    <row r="3072" spans="1:11" x14ac:dyDescent="0.25">
      <c r="A3072">
        <v>2013</v>
      </c>
      <c r="B3072" t="s">
        <v>18</v>
      </c>
      <c r="C3072" t="s">
        <v>60</v>
      </c>
      <c r="D3072" t="s">
        <v>67</v>
      </c>
      <c r="E3072" t="s">
        <v>297</v>
      </c>
      <c r="F3072" t="s">
        <v>129</v>
      </c>
      <c r="G3072" t="s">
        <v>28</v>
      </c>
      <c r="H3072" t="s">
        <v>120</v>
      </c>
      <c r="I3072">
        <v>1</v>
      </c>
      <c r="J3072">
        <v>-351780.88</v>
      </c>
      <c r="K3072">
        <v>2</v>
      </c>
    </row>
    <row r="3073" spans="1:11" x14ac:dyDescent="0.25">
      <c r="A3073">
        <v>2013</v>
      </c>
      <c r="B3073" t="s">
        <v>18</v>
      </c>
      <c r="C3073" t="s">
        <v>60</v>
      </c>
      <c r="D3073" t="s">
        <v>67</v>
      </c>
      <c r="E3073" t="s">
        <v>352</v>
      </c>
      <c r="F3073" t="s">
        <v>129</v>
      </c>
      <c r="G3073" t="s">
        <v>28</v>
      </c>
      <c r="H3073" t="s">
        <v>120</v>
      </c>
      <c r="I3073">
        <v>1</v>
      </c>
      <c r="J3073">
        <v>0</v>
      </c>
      <c r="K3073">
        <v>1</v>
      </c>
    </row>
    <row r="3074" spans="1:11" x14ac:dyDescent="0.25">
      <c r="A3074">
        <v>2013</v>
      </c>
      <c r="B3074" t="s">
        <v>18</v>
      </c>
      <c r="C3074" t="s">
        <v>60</v>
      </c>
      <c r="D3074" t="s">
        <v>67</v>
      </c>
      <c r="E3074" t="s">
        <v>232</v>
      </c>
      <c r="F3074" t="s">
        <v>129</v>
      </c>
      <c r="G3074" t="s">
        <v>28</v>
      </c>
      <c r="H3074" t="s">
        <v>204</v>
      </c>
      <c r="I3074">
        <v>1</v>
      </c>
      <c r="J3074">
        <v>5785103.96</v>
      </c>
      <c r="K3074">
        <v>25</v>
      </c>
    </row>
    <row r="3075" spans="1:11" x14ac:dyDescent="0.25">
      <c r="A3075">
        <v>2013</v>
      </c>
      <c r="B3075" t="s">
        <v>18</v>
      </c>
      <c r="C3075" t="s">
        <v>60</v>
      </c>
      <c r="D3075" t="s">
        <v>50</v>
      </c>
      <c r="E3075" t="s">
        <v>311</v>
      </c>
      <c r="F3075" t="s">
        <v>136</v>
      </c>
      <c r="G3075" t="s">
        <v>28</v>
      </c>
      <c r="H3075" t="s">
        <v>120</v>
      </c>
      <c r="I3075">
        <v>1</v>
      </c>
      <c r="J3075">
        <v>4173089.72</v>
      </c>
      <c r="K3075">
        <v>11</v>
      </c>
    </row>
    <row r="3076" spans="1:11" x14ac:dyDescent="0.25">
      <c r="A3076">
        <v>2013</v>
      </c>
      <c r="B3076" t="s">
        <v>18</v>
      </c>
      <c r="C3076" t="s">
        <v>60</v>
      </c>
      <c r="D3076" t="s">
        <v>38</v>
      </c>
      <c r="E3076" t="s">
        <v>196</v>
      </c>
      <c r="F3076" t="s">
        <v>142</v>
      </c>
      <c r="G3076" t="s">
        <v>414</v>
      </c>
      <c r="H3076" t="s">
        <v>120</v>
      </c>
      <c r="I3076">
        <v>1</v>
      </c>
      <c r="J3076">
        <v>65680934.119999997</v>
      </c>
      <c r="K3076">
        <v>21</v>
      </c>
    </row>
    <row r="3077" spans="1:11" x14ac:dyDescent="0.25">
      <c r="A3077">
        <v>2013</v>
      </c>
      <c r="B3077" t="s">
        <v>18</v>
      </c>
      <c r="C3077" t="s">
        <v>60</v>
      </c>
      <c r="D3077" t="s">
        <v>38</v>
      </c>
      <c r="E3077" t="s">
        <v>267</v>
      </c>
      <c r="F3077" t="s">
        <v>124</v>
      </c>
      <c r="G3077" t="s">
        <v>28</v>
      </c>
      <c r="H3077" t="s">
        <v>120</v>
      </c>
      <c r="I3077">
        <v>1</v>
      </c>
      <c r="J3077">
        <v>0</v>
      </c>
      <c r="K3077">
        <v>2</v>
      </c>
    </row>
    <row r="3078" spans="1:11" x14ac:dyDescent="0.25">
      <c r="A3078">
        <v>2013</v>
      </c>
      <c r="B3078" t="s">
        <v>18</v>
      </c>
      <c r="C3078" t="s">
        <v>60</v>
      </c>
      <c r="D3078" t="s">
        <v>55</v>
      </c>
      <c r="E3078" t="s">
        <v>200</v>
      </c>
      <c r="F3078" t="s">
        <v>124</v>
      </c>
      <c r="G3078" t="s">
        <v>281</v>
      </c>
      <c r="H3078" t="s">
        <v>120</v>
      </c>
      <c r="I3078">
        <v>1</v>
      </c>
      <c r="J3078">
        <v>5625217</v>
      </c>
      <c r="K3078">
        <v>36</v>
      </c>
    </row>
    <row r="3079" spans="1:11" x14ac:dyDescent="0.25">
      <c r="A3079">
        <v>2013</v>
      </c>
      <c r="B3079" t="s">
        <v>18</v>
      </c>
      <c r="C3079" t="s">
        <v>60</v>
      </c>
      <c r="D3079" t="s">
        <v>55</v>
      </c>
      <c r="E3079" t="s">
        <v>168</v>
      </c>
      <c r="F3079" t="s">
        <v>159</v>
      </c>
      <c r="G3079" t="s">
        <v>28</v>
      </c>
      <c r="H3079" t="s">
        <v>120</v>
      </c>
      <c r="I3079">
        <v>1</v>
      </c>
      <c r="J3079">
        <v>34524048.119999997</v>
      </c>
      <c r="K3079">
        <v>23</v>
      </c>
    </row>
    <row r="3080" spans="1:11" x14ac:dyDescent="0.25">
      <c r="A3080">
        <v>2013</v>
      </c>
      <c r="B3080" t="s">
        <v>18</v>
      </c>
      <c r="C3080" t="s">
        <v>72</v>
      </c>
      <c r="D3080" t="s">
        <v>30</v>
      </c>
      <c r="E3080" t="s">
        <v>157</v>
      </c>
      <c r="F3080" t="s">
        <v>129</v>
      </c>
      <c r="G3080" t="s">
        <v>28</v>
      </c>
      <c r="H3080" t="s">
        <v>120</v>
      </c>
      <c r="I3080">
        <v>1</v>
      </c>
      <c r="J3080">
        <v>57493.16</v>
      </c>
      <c r="K3080">
        <v>1</v>
      </c>
    </row>
    <row r="3081" spans="1:11" x14ac:dyDescent="0.25">
      <c r="A3081">
        <v>2013</v>
      </c>
      <c r="B3081" t="s">
        <v>18</v>
      </c>
      <c r="C3081" t="s">
        <v>72</v>
      </c>
      <c r="D3081" t="s">
        <v>50</v>
      </c>
      <c r="E3081" t="s">
        <v>229</v>
      </c>
      <c r="F3081" t="s">
        <v>136</v>
      </c>
      <c r="G3081" t="s">
        <v>28</v>
      </c>
      <c r="H3081" t="s">
        <v>120</v>
      </c>
      <c r="I3081">
        <v>1</v>
      </c>
      <c r="J3081">
        <v>465949.07</v>
      </c>
      <c r="K3081">
        <v>3</v>
      </c>
    </row>
    <row r="3082" spans="1:11" x14ac:dyDescent="0.25">
      <c r="A3082">
        <v>2013</v>
      </c>
      <c r="B3082" t="s">
        <v>18</v>
      </c>
      <c r="C3082" t="s">
        <v>72</v>
      </c>
      <c r="D3082" t="s">
        <v>50</v>
      </c>
      <c r="E3082" t="s">
        <v>279</v>
      </c>
      <c r="F3082" t="s">
        <v>136</v>
      </c>
      <c r="G3082" t="s">
        <v>28</v>
      </c>
      <c r="H3082" t="s">
        <v>120</v>
      </c>
      <c r="I3082">
        <v>1</v>
      </c>
      <c r="J3082">
        <v>71046.649999999994</v>
      </c>
      <c r="K3082">
        <v>1</v>
      </c>
    </row>
    <row r="3083" spans="1:11" x14ac:dyDescent="0.25">
      <c r="A3083">
        <v>2013</v>
      </c>
      <c r="B3083" t="s">
        <v>18</v>
      </c>
      <c r="C3083" t="s">
        <v>72</v>
      </c>
      <c r="D3083" t="s">
        <v>38</v>
      </c>
      <c r="E3083" t="s">
        <v>267</v>
      </c>
      <c r="F3083" t="s">
        <v>124</v>
      </c>
      <c r="G3083" t="s">
        <v>28</v>
      </c>
      <c r="H3083" t="s">
        <v>120</v>
      </c>
      <c r="I3083">
        <v>1</v>
      </c>
      <c r="J3083">
        <v>324205.95</v>
      </c>
      <c r="K3083">
        <v>2</v>
      </c>
    </row>
    <row r="3084" spans="1:11" x14ac:dyDescent="0.25">
      <c r="A3084">
        <v>2013</v>
      </c>
      <c r="B3084" t="s">
        <v>18</v>
      </c>
      <c r="C3084" t="s">
        <v>29</v>
      </c>
      <c r="D3084" t="s">
        <v>30</v>
      </c>
      <c r="E3084" t="s">
        <v>197</v>
      </c>
      <c r="F3084" t="s">
        <v>129</v>
      </c>
      <c r="G3084" t="s">
        <v>28</v>
      </c>
      <c r="H3084" t="s">
        <v>120</v>
      </c>
      <c r="I3084">
        <v>1</v>
      </c>
      <c r="J3084">
        <v>54702</v>
      </c>
      <c r="K3084">
        <v>2</v>
      </c>
    </row>
    <row r="3085" spans="1:11" x14ac:dyDescent="0.25">
      <c r="A3085">
        <v>2013</v>
      </c>
      <c r="B3085" t="s">
        <v>18</v>
      </c>
      <c r="C3085" t="s">
        <v>29</v>
      </c>
      <c r="D3085" t="s">
        <v>30</v>
      </c>
      <c r="E3085" t="s">
        <v>326</v>
      </c>
      <c r="F3085" t="s">
        <v>129</v>
      </c>
      <c r="G3085" t="s">
        <v>28</v>
      </c>
      <c r="H3085" t="s">
        <v>120</v>
      </c>
      <c r="I3085">
        <v>1</v>
      </c>
      <c r="J3085">
        <v>0</v>
      </c>
      <c r="K3085">
        <v>5</v>
      </c>
    </row>
    <row r="3086" spans="1:11" x14ac:dyDescent="0.25">
      <c r="A3086">
        <v>2013</v>
      </c>
      <c r="B3086" t="s">
        <v>18</v>
      </c>
      <c r="C3086" t="s">
        <v>29</v>
      </c>
      <c r="D3086" t="s">
        <v>30</v>
      </c>
      <c r="E3086" t="s">
        <v>222</v>
      </c>
      <c r="F3086" t="s">
        <v>129</v>
      </c>
      <c r="G3086" t="s">
        <v>28</v>
      </c>
      <c r="H3086" t="s">
        <v>204</v>
      </c>
      <c r="I3086">
        <v>1</v>
      </c>
      <c r="J3086">
        <v>176148</v>
      </c>
      <c r="K3086">
        <v>2</v>
      </c>
    </row>
    <row r="3087" spans="1:11" x14ac:dyDescent="0.25">
      <c r="A3087">
        <v>2013</v>
      </c>
      <c r="B3087" t="s">
        <v>18</v>
      </c>
      <c r="C3087" t="s">
        <v>29</v>
      </c>
      <c r="D3087" t="s">
        <v>30</v>
      </c>
      <c r="E3087" t="s">
        <v>212</v>
      </c>
      <c r="F3087" t="s">
        <v>129</v>
      </c>
      <c r="G3087" t="s">
        <v>28</v>
      </c>
      <c r="H3087" t="s">
        <v>120</v>
      </c>
      <c r="I3087">
        <v>1</v>
      </c>
      <c r="J3087">
        <v>97740</v>
      </c>
      <c r="K3087">
        <v>2</v>
      </c>
    </row>
    <row r="3088" spans="1:11" x14ac:dyDescent="0.25">
      <c r="A3088">
        <v>2013</v>
      </c>
      <c r="B3088" t="s">
        <v>18</v>
      </c>
      <c r="C3088" t="s">
        <v>29</v>
      </c>
      <c r="D3088" t="s">
        <v>36</v>
      </c>
      <c r="E3088" t="s">
        <v>277</v>
      </c>
      <c r="F3088" t="s">
        <v>129</v>
      </c>
      <c r="G3088" t="s">
        <v>28</v>
      </c>
      <c r="H3088" t="s">
        <v>120</v>
      </c>
      <c r="I3088">
        <v>1</v>
      </c>
      <c r="J3088">
        <v>35290</v>
      </c>
      <c r="K3088">
        <v>4</v>
      </c>
    </row>
    <row r="3089" spans="1:11" x14ac:dyDescent="0.25">
      <c r="A3089">
        <v>2013</v>
      </c>
      <c r="B3089" t="s">
        <v>18</v>
      </c>
      <c r="C3089" t="s">
        <v>29</v>
      </c>
      <c r="D3089" t="s">
        <v>50</v>
      </c>
      <c r="E3089" t="s">
        <v>272</v>
      </c>
      <c r="F3089" t="s">
        <v>136</v>
      </c>
      <c r="G3089" t="s">
        <v>28</v>
      </c>
      <c r="H3089" t="s">
        <v>120</v>
      </c>
      <c r="I3089">
        <v>1</v>
      </c>
      <c r="J3089">
        <v>0</v>
      </c>
      <c r="K3089">
        <v>3</v>
      </c>
    </row>
    <row r="3090" spans="1:11" x14ac:dyDescent="0.25">
      <c r="A3090">
        <v>2013</v>
      </c>
      <c r="B3090" t="s">
        <v>18</v>
      </c>
      <c r="C3090" t="s">
        <v>29</v>
      </c>
      <c r="D3090" t="s">
        <v>38</v>
      </c>
      <c r="E3090" t="s">
        <v>143</v>
      </c>
      <c r="F3090" t="s">
        <v>124</v>
      </c>
      <c r="G3090" t="s">
        <v>28</v>
      </c>
      <c r="H3090" t="s">
        <v>120</v>
      </c>
      <c r="I3090">
        <v>1</v>
      </c>
      <c r="J3090">
        <v>10019908.77</v>
      </c>
      <c r="K3090">
        <v>15</v>
      </c>
    </row>
    <row r="3091" spans="1:11" x14ac:dyDescent="0.25">
      <c r="A3091">
        <v>2013</v>
      </c>
      <c r="B3091" t="s">
        <v>18</v>
      </c>
      <c r="C3091" t="s">
        <v>29</v>
      </c>
      <c r="D3091" t="s">
        <v>55</v>
      </c>
      <c r="E3091" t="s">
        <v>160</v>
      </c>
      <c r="F3091" t="s">
        <v>116</v>
      </c>
      <c r="G3091" t="s">
        <v>401</v>
      </c>
      <c r="H3091" t="s">
        <v>145</v>
      </c>
      <c r="I3091">
        <v>1</v>
      </c>
      <c r="J3091">
        <v>857710.81</v>
      </c>
      <c r="K3091">
        <v>3</v>
      </c>
    </row>
    <row r="3092" spans="1:11" x14ac:dyDescent="0.25">
      <c r="A3092">
        <v>2013</v>
      </c>
      <c r="B3092" t="s">
        <v>18</v>
      </c>
      <c r="C3092" t="s">
        <v>78</v>
      </c>
      <c r="D3092" t="s">
        <v>20</v>
      </c>
      <c r="E3092" t="s">
        <v>118</v>
      </c>
      <c r="F3092" t="s">
        <v>116</v>
      </c>
      <c r="G3092" t="s">
        <v>208</v>
      </c>
      <c r="H3092" t="s">
        <v>122</v>
      </c>
      <c r="I3092">
        <v>1</v>
      </c>
      <c r="J3092">
        <v>-66772.92</v>
      </c>
      <c r="K3092">
        <v>1</v>
      </c>
    </row>
    <row r="3093" spans="1:11" x14ac:dyDescent="0.25">
      <c r="A3093">
        <v>2013</v>
      </c>
      <c r="B3093" t="s">
        <v>18</v>
      </c>
      <c r="C3093" t="s">
        <v>78</v>
      </c>
      <c r="D3093" t="s">
        <v>20</v>
      </c>
      <c r="E3093" t="s">
        <v>121</v>
      </c>
      <c r="F3093" t="s">
        <v>116</v>
      </c>
      <c r="G3093" t="s">
        <v>28</v>
      </c>
      <c r="H3093" t="s">
        <v>120</v>
      </c>
      <c r="I3093">
        <v>1</v>
      </c>
      <c r="J3093">
        <v>462060.84</v>
      </c>
      <c r="K3093">
        <v>254</v>
      </c>
    </row>
    <row r="3094" spans="1:11" x14ac:dyDescent="0.25">
      <c r="A3094">
        <v>2013</v>
      </c>
      <c r="B3094" t="s">
        <v>18</v>
      </c>
      <c r="C3094" t="s">
        <v>78</v>
      </c>
      <c r="D3094" t="s">
        <v>30</v>
      </c>
      <c r="E3094" t="s">
        <v>162</v>
      </c>
      <c r="F3094" t="s">
        <v>129</v>
      </c>
      <c r="G3094" t="s">
        <v>28</v>
      </c>
      <c r="H3094" t="s">
        <v>120</v>
      </c>
      <c r="I3094">
        <v>1</v>
      </c>
      <c r="J3094">
        <v>0</v>
      </c>
      <c r="K3094">
        <v>0</v>
      </c>
    </row>
    <row r="3095" spans="1:11" x14ac:dyDescent="0.25">
      <c r="A3095">
        <v>2013</v>
      </c>
      <c r="B3095" t="s">
        <v>18</v>
      </c>
      <c r="C3095" t="s">
        <v>78</v>
      </c>
      <c r="D3095" t="s">
        <v>36</v>
      </c>
      <c r="E3095" t="s">
        <v>133</v>
      </c>
      <c r="F3095" t="s">
        <v>129</v>
      </c>
      <c r="G3095" t="s">
        <v>28</v>
      </c>
      <c r="H3095" t="s">
        <v>120</v>
      </c>
      <c r="I3095">
        <v>1</v>
      </c>
      <c r="J3095">
        <v>0</v>
      </c>
      <c r="K3095">
        <v>1</v>
      </c>
    </row>
    <row r="3096" spans="1:11" x14ac:dyDescent="0.25">
      <c r="A3096">
        <v>2013</v>
      </c>
      <c r="B3096" t="s">
        <v>18</v>
      </c>
      <c r="C3096" t="s">
        <v>78</v>
      </c>
      <c r="D3096" t="s">
        <v>36</v>
      </c>
      <c r="E3096" t="s">
        <v>153</v>
      </c>
      <c r="F3096" t="s">
        <v>116</v>
      </c>
      <c r="G3096" t="s">
        <v>28</v>
      </c>
      <c r="H3096" t="s">
        <v>120</v>
      </c>
      <c r="I3096">
        <v>1</v>
      </c>
      <c r="J3096">
        <v>-27</v>
      </c>
      <c r="K3096">
        <v>1</v>
      </c>
    </row>
    <row r="3097" spans="1:11" x14ac:dyDescent="0.25">
      <c r="A3097">
        <v>2013</v>
      </c>
      <c r="B3097" t="s">
        <v>18</v>
      </c>
      <c r="C3097" t="s">
        <v>78</v>
      </c>
      <c r="D3097" t="s">
        <v>42</v>
      </c>
      <c r="E3097" t="s">
        <v>115</v>
      </c>
      <c r="F3097" t="s">
        <v>116</v>
      </c>
      <c r="G3097" t="s">
        <v>28</v>
      </c>
      <c r="H3097" t="s">
        <v>127</v>
      </c>
      <c r="I3097">
        <v>1</v>
      </c>
      <c r="J3097">
        <v>-70606.81</v>
      </c>
      <c r="K3097">
        <v>1</v>
      </c>
    </row>
    <row r="3098" spans="1:11" x14ac:dyDescent="0.25">
      <c r="A3098">
        <v>2013</v>
      </c>
      <c r="B3098" t="s">
        <v>18</v>
      </c>
      <c r="C3098" t="s">
        <v>78</v>
      </c>
      <c r="D3098" t="s">
        <v>42</v>
      </c>
      <c r="E3098" t="s">
        <v>115</v>
      </c>
      <c r="F3098" t="s">
        <v>116</v>
      </c>
      <c r="G3098" t="s">
        <v>208</v>
      </c>
      <c r="H3098" t="s">
        <v>122</v>
      </c>
      <c r="I3098">
        <v>1</v>
      </c>
      <c r="J3098">
        <v>-262760.87</v>
      </c>
      <c r="K3098">
        <v>1</v>
      </c>
    </row>
    <row r="3099" spans="1:11" x14ac:dyDescent="0.25">
      <c r="A3099">
        <v>2013</v>
      </c>
      <c r="B3099" t="s">
        <v>18</v>
      </c>
      <c r="C3099" t="s">
        <v>78</v>
      </c>
      <c r="D3099" t="s">
        <v>67</v>
      </c>
      <c r="E3099" t="s">
        <v>284</v>
      </c>
      <c r="F3099" t="s">
        <v>129</v>
      </c>
      <c r="G3099" t="s">
        <v>28</v>
      </c>
      <c r="H3099" t="s">
        <v>233</v>
      </c>
      <c r="I3099">
        <v>1</v>
      </c>
      <c r="J3099">
        <v>-3709.22</v>
      </c>
      <c r="K3099">
        <v>2</v>
      </c>
    </row>
    <row r="3100" spans="1:11" x14ac:dyDescent="0.25">
      <c r="A3100">
        <v>2013</v>
      </c>
      <c r="B3100" t="s">
        <v>18</v>
      </c>
      <c r="C3100" t="s">
        <v>78</v>
      </c>
      <c r="D3100" t="s">
        <v>68</v>
      </c>
      <c r="E3100" t="s">
        <v>241</v>
      </c>
      <c r="F3100" t="s">
        <v>194</v>
      </c>
      <c r="G3100" t="s">
        <v>28</v>
      </c>
      <c r="H3100" t="s">
        <v>120</v>
      </c>
      <c r="I3100">
        <v>1</v>
      </c>
      <c r="J3100">
        <v>0</v>
      </c>
      <c r="K3100">
        <v>0</v>
      </c>
    </row>
    <row r="3101" spans="1:11" x14ac:dyDescent="0.25">
      <c r="A3101">
        <v>2014</v>
      </c>
      <c r="B3101" t="s">
        <v>18</v>
      </c>
      <c r="C3101" t="s">
        <v>19</v>
      </c>
      <c r="D3101" t="s">
        <v>20</v>
      </c>
      <c r="E3101" t="s">
        <v>445</v>
      </c>
      <c r="F3101" t="s">
        <v>116</v>
      </c>
      <c r="G3101" t="s">
        <v>224</v>
      </c>
      <c r="H3101" t="s">
        <v>120</v>
      </c>
      <c r="I3101">
        <v>1</v>
      </c>
      <c r="J3101">
        <v>133450</v>
      </c>
      <c r="K3101">
        <v>1</v>
      </c>
    </row>
    <row r="3102" spans="1:11" x14ac:dyDescent="0.25">
      <c r="A3102">
        <v>2014</v>
      </c>
      <c r="B3102" t="s">
        <v>18</v>
      </c>
      <c r="C3102" t="s">
        <v>19</v>
      </c>
      <c r="D3102" t="s">
        <v>20</v>
      </c>
      <c r="E3102" t="s">
        <v>118</v>
      </c>
      <c r="F3102" t="s">
        <v>116</v>
      </c>
      <c r="G3102" t="s">
        <v>28</v>
      </c>
      <c r="H3102" t="s">
        <v>120</v>
      </c>
      <c r="I3102">
        <v>1</v>
      </c>
      <c r="J3102">
        <v>17831047</v>
      </c>
      <c r="K3102">
        <v>16</v>
      </c>
    </row>
    <row r="3103" spans="1:11" x14ac:dyDescent="0.25">
      <c r="A3103">
        <v>2013</v>
      </c>
      <c r="B3103" t="s">
        <v>18</v>
      </c>
      <c r="C3103" t="s">
        <v>60</v>
      </c>
      <c r="D3103" t="s">
        <v>30</v>
      </c>
      <c r="E3103" t="s">
        <v>455</v>
      </c>
      <c r="F3103" t="s">
        <v>129</v>
      </c>
      <c r="G3103" t="s">
        <v>28</v>
      </c>
      <c r="H3103" t="s">
        <v>120</v>
      </c>
      <c r="I3103">
        <v>1</v>
      </c>
      <c r="J3103">
        <v>37823.97</v>
      </c>
      <c r="K3103">
        <v>1</v>
      </c>
    </row>
    <row r="3104" spans="1:11" x14ac:dyDescent="0.25">
      <c r="A3104">
        <v>2013</v>
      </c>
      <c r="B3104" t="s">
        <v>18</v>
      </c>
      <c r="C3104" t="s">
        <v>60</v>
      </c>
      <c r="D3104" t="s">
        <v>42</v>
      </c>
      <c r="E3104" t="s">
        <v>115</v>
      </c>
      <c r="F3104" t="s">
        <v>116</v>
      </c>
      <c r="G3104" t="s">
        <v>144</v>
      </c>
      <c r="H3104" t="s">
        <v>120</v>
      </c>
      <c r="I3104">
        <v>1</v>
      </c>
      <c r="J3104">
        <v>185833237.66</v>
      </c>
      <c r="K3104">
        <v>34</v>
      </c>
    </row>
    <row r="3105" spans="1:11" x14ac:dyDescent="0.25">
      <c r="A3105">
        <v>2013</v>
      </c>
      <c r="B3105" t="s">
        <v>18</v>
      </c>
      <c r="C3105" t="s">
        <v>60</v>
      </c>
      <c r="D3105" t="s">
        <v>67</v>
      </c>
      <c r="E3105" t="s">
        <v>232</v>
      </c>
      <c r="F3105" t="s">
        <v>129</v>
      </c>
      <c r="G3105" t="s">
        <v>28</v>
      </c>
      <c r="H3105" t="s">
        <v>122</v>
      </c>
      <c r="I3105">
        <v>1</v>
      </c>
      <c r="J3105">
        <v>0</v>
      </c>
      <c r="K3105">
        <v>6</v>
      </c>
    </row>
    <row r="3106" spans="1:11" x14ac:dyDescent="0.25">
      <c r="A3106">
        <v>2013</v>
      </c>
      <c r="B3106" t="s">
        <v>18</v>
      </c>
      <c r="C3106" t="s">
        <v>60</v>
      </c>
      <c r="D3106" t="s">
        <v>38</v>
      </c>
      <c r="E3106" t="s">
        <v>143</v>
      </c>
      <c r="F3106" t="s">
        <v>124</v>
      </c>
      <c r="G3106" t="s">
        <v>28</v>
      </c>
      <c r="H3106" t="s">
        <v>120</v>
      </c>
      <c r="I3106">
        <v>1</v>
      </c>
      <c r="J3106">
        <v>711002.56</v>
      </c>
      <c r="K3106">
        <v>1</v>
      </c>
    </row>
    <row r="3107" spans="1:11" x14ac:dyDescent="0.25">
      <c r="A3107">
        <v>2013</v>
      </c>
      <c r="B3107" t="s">
        <v>18</v>
      </c>
      <c r="C3107" t="s">
        <v>60</v>
      </c>
      <c r="D3107" t="s">
        <v>38</v>
      </c>
      <c r="E3107" t="s">
        <v>367</v>
      </c>
      <c r="F3107" t="s">
        <v>124</v>
      </c>
      <c r="G3107" t="s">
        <v>28</v>
      </c>
      <c r="H3107" t="s">
        <v>122</v>
      </c>
      <c r="I3107">
        <v>1</v>
      </c>
      <c r="J3107">
        <v>-583897.16</v>
      </c>
      <c r="K3107">
        <v>1</v>
      </c>
    </row>
    <row r="3108" spans="1:11" x14ac:dyDescent="0.25">
      <c r="A3108">
        <v>2013</v>
      </c>
      <c r="B3108" t="s">
        <v>18</v>
      </c>
      <c r="C3108" t="s">
        <v>72</v>
      </c>
      <c r="D3108" t="s">
        <v>52</v>
      </c>
      <c r="E3108" t="s">
        <v>426</v>
      </c>
      <c r="F3108" t="s">
        <v>140</v>
      </c>
      <c r="G3108" t="s">
        <v>28</v>
      </c>
      <c r="H3108" t="s">
        <v>120</v>
      </c>
      <c r="I3108">
        <v>1</v>
      </c>
      <c r="J3108">
        <v>36800.19</v>
      </c>
      <c r="K3108">
        <v>1</v>
      </c>
    </row>
    <row r="3109" spans="1:11" x14ac:dyDescent="0.25">
      <c r="A3109">
        <v>2013</v>
      </c>
      <c r="B3109" t="s">
        <v>18</v>
      </c>
      <c r="C3109" t="s">
        <v>72</v>
      </c>
      <c r="D3109" t="s">
        <v>38</v>
      </c>
      <c r="E3109" t="s">
        <v>267</v>
      </c>
      <c r="F3109" t="s">
        <v>124</v>
      </c>
      <c r="G3109" t="s">
        <v>144</v>
      </c>
      <c r="H3109" t="s">
        <v>120</v>
      </c>
      <c r="I3109">
        <v>1</v>
      </c>
      <c r="J3109">
        <v>-172072</v>
      </c>
      <c r="K3109">
        <v>3</v>
      </c>
    </row>
    <row r="3110" spans="1:11" x14ac:dyDescent="0.25">
      <c r="A3110">
        <v>2013</v>
      </c>
      <c r="B3110" t="s">
        <v>18</v>
      </c>
      <c r="C3110" t="s">
        <v>29</v>
      </c>
      <c r="D3110" t="s">
        <v>20</v>
      </c>
      <c r="E3110" t="s">
        <v>118</v>
      </c>
      <c r="F3110" t="s">
        <v>116</v>
      </c>
      <c r="G3110" t="s">
        <v>401</v>
      </c>
      <c r="H3110" t="s">
        <v>145</v>
      </c>
      <c r="I3110">
        <v>1</v>
      </c>
      <c r="J3110">
        <v>-90</v>
      </c>
      <c r="K3110">
        <v>2</v>
      </c>
    </row>
    <row r="3111" spans="1:11" x14ac:dyDescent="0.25">
      <c r="A3111">
        <v>2013</v>
      </c>
      <c r="B3111" t="s">
        <v>18</v>
      </c>
      <c r="C3111" t="s">
        <v>29</v>
      </c>
      <c r="D3111" t="s">
        <v>20</v>
      </c>
      <c r="E3111" t="s">
        <v>343</v>
      </c>
      <c r="F3111" t="s">
        <v>116</v>
      </c>
      <c r="G3111" t="s">
        <v>28</v>
      </c>
      <c r="H3111" t="s">
        <v>127</v>
      </c>
      <c r="I3111">
        <v>1</v>
      </c>
      <c r="J3111">
        <v>0</v>
      </c>
      <c r="K3111">
        <v>0</v>
      </c>
    </row>
    <row r="3112" spans="1:11" x14ac:dyDescent="0.25">
      <c r="A3112">
        <v>2013</v>
      </c>
      <c r="B3112" t="s">
        <v>18</v>
      </c>
      <c r="C3112" t="s">
        <v>29</v>
      </c>
      <c r="D3112" t="s">
        <v>30</v>
      </c>
      <c r="E3112" t="s">
        <v>157</v>
      </c>
      <c r="F3112" t="s">
        <v>129</v>
      </c>
      <c r="G3112" t="s">
        <v>28</v>
      </c>
      <c r="H3112" t="s">
        <v>120</v>
      </c>
      <c r="I3112">
        <v>1</v>
      </c>
      <c r="J3112">
        <v>0</v>
      </c>
      <c r="K3112">
        <v>3</v>
      </c>
    </row>
    <row r="3113" spans="1:11" x14ac:dyDescent="0.25">
      <c r="A3113">
        <v>2013</v>
      </c>
      <c r="B3113" t="s">
        <v>18</v>
      </c>
      <c r="C3113" t="s">
        <v>29</v>
      </c>
      <c r="D3113" t="s">
        <v>30</v>
      </c>
      <c r="E3113" t="s">
        <v>222</v>
      </c>
      <c r="F3113" t="s">
        <v>129</v>
      </c>
      <c r="G3113" t="s">
        <v>28</v>
      </c>
      <c r="H3113" t="s">
        <v>120</v>
      </c>
      <c r="I3113">
        <v>1</v>
      </c>
      <c r="J3113">
        <v>14156068</v>
      </c>
      <c r="K3113">
        <v>70</v>
      </c>
    </row>
    <row r="3114" spans="1:11" x14ac:dyDescent="0.25">
      <c r="A3114">
        <v>2013</v>
      </c>
      <c r="B3114" t="s">
        <v>18</v>
      </c>
      <c r="C3114" t="s">
        <v>29</v>
      </c>
      <c r="D3114" t="s">
        <v>30</v>
      </c>
      <c r="E3114" t="s">
        <v>327</v>
      </c>
      <c r="F3114" t="s">
        <v>129</v>
      </c>
      <c r="G3114" t="s">
        <v>28</v>
      </c>
      <c r="H3114" t="s">
        <v>120</v>
      </c>
      <c r="I3114">
        <v>1</v>
      </c>
      <c r="J3114">
        <v>16118</v>
      </c>
      <c r="K3114">
        <v>1</v>
      </c>
    </row>
    <row r="3115" spans="1:11" x14ac:dyDescent="0.25">
      <c r="A3115">
        <v>2013</v>
      </c>
      <c r="B3115" t="s">
        <v>18</v>
      </c>
      <c r="C3115" t="s">
        <v>29</v>
      </c>
      <c r="D3115" t="s">
        <v>36</v>
      </c>
      <c r="E3115" t="s">
        <v>153</v>
      </c>
      <c r="F3115" t="s">
        <v>116</v>
      </c>
      <c r="G3115" t="s">
        <v>286</v>
      </c>
      <c r="H3115" t="s">
        <v>120</v>
      </c>
      <c r="I3115">
        <v>1</v>
      </c>
      <c r="J3115">
        <v>24686625.399999999</v>
      </c>
      <c r="K3115">
        <v>9</v>
      </c>
    </row>
    <row r="3116" spans="1:11" x14ac:dyDescent="0.25">
      <c r="A3116">
        <v>2013</v>
      </c>
      <c r="B3116" t="s">
        <v>18</v>
      </c>
      <c r="C3116" t="s">
        <v>29</v>
      </c>
      <c r="D3116" t="s">
        <v>42</v>
      </c>
      <c r="E3116" t="s">
        <v>371</v>
      </c>
      <c r="F3116" t="s">
        <v>142</v>
      </c>
      <c r="G3116" t="s">
        <v>28</v>
      </c>
      <c r="H3116" t="s">
        <v>184</v>
      </c>
      <c r="I3116">
        <v>1</v>
      </c>
      <c r="J3116">
        <v>21490805.710000001</v>
      </c>
      <c r="K3116">
        <v>2</v>
      </c>
    </row>
    <row r="3117" spans="1:11" x14ac:dyDescent="0.25">
      <c r="A3117">
        <v>2013</v>
      </c>
      <c r="B3117" t="s">
        <v>18</v>
      </c>
      <c r="C3117" t="s">
        <v>29</v>
      </c>
      <c r="D3117" t="s">
        <v>50</v>
      </c>
      <c r="E3117" t="s">
        <v>400</v>
      </c>
      <c r="F3117" t="s">
        <v>136</v>
      </c>
      <c r="G3117" t="s">
        <v>28</v>
      </c>
      <c r="H3117" t="s">
        <v>120</v>
      </c>
      <c r="I3117">
        <v>1</v>
      </c>
      <c r="J3117">
        <v>230180</v>
      </c>
      <c r="K3117">
        <v>3</v>
      </c>
    </row>
    <row r="3118" spans="1:11" x14ac:dyDescent="0.25">
      <c r="A3118">
        <v>2013</v>
      </c>
      <c r="B3118" t="s">
        <v>18</v>
      </c>
      <c r="C3118" t="s">
        <v>29</v>
      </c>
      <c r="D3118" t="s">
        <v>50</v>
      </c>
      <c r="E3118" t="s">
        <v>456</v>
      </c>
      <c r="F3118" t="s">
        <v>171</v>
      </c>
      <c r="G3118" t="s">
        <v>28</v>
      </c>
      <c r="H3118" t="s">
        <v>120</v>
      </c>
      <c r="I3118">
        <v>1</v>
      </c>
      <c r="J3118">
        <v>422791</v>
      </c>
      <c r="K3118">
        <v>2</v>
      </c>
    </row>
    <row r="3119" spans="1:11" x14ac:dyDescent="0.25">
      <c r="A3119">
        <v>2013</v>
      </c>
      <c r="B3119" t="s">
        <v>18</v>
      </c>
      <c r="C3119" t="s">
        <v>29</v>
      </c>
      <c r="D3119" t="s">
        <v>55</v>
      </c>
      <c r="E3119" t="s">
        <v>161</v>
      </c>
      <c r="F3119" t="s">
        <v>116</v>
      </c>
      <c r="G3119" t="s">
        <v>403</v>
      </c>
      <c r="H3119" t="s">
        <v>120</v>
      </c>
      <c r="I3119">
        <v>1</v>
      </c>
      <c r="J3119">
        <v>53698144</v>
      </c>
      <c r="K3119">
        <v>10</v>
      </c>
    </row>
    <row r="3120" spans="1:11" x14ac:dyDescent="0.25">
      <c r="A3120">
        <v>2013</v>
      </c>
      <c r="B3120" t="s">
        <v>18</v>
      </c>
      <c r="C3120" t="s">
        <v>78</v>
      </c>
      <c r="D3120" t="s">
        <v>20</v>
      </c>
      <c r="E3120" t="s">
        <v>121</v>
      </c>
      <c r="F3120" t="s">
        <v>116</v>
      </c>
      <c r="G3120" t="s">
        <v>403</v>
      </c>
      <c r="H3120" t="s">
        <v>120</v>
      </c>
      <c r="I3120">
        <v>1</v>
      </c>
      <c r="J3120">
        <v>0</v>
      </c>
      <c r="K3120">
        <v>1</v>
      </c>
    </row>
    <row r="3121" spans="1:11" x14ac:dyDescent="0.25">
      <c r="A3121">
        <v>2013</v>
      </c>
      <c r="B3121" t="s">
        <v>18</v>
      </c>
      <c r="C3121" t="s">
        <v>78</v>
      </c>
      <c r="D3121" t="s">
        <v>42</v>
      </c>
      <c r="E3121" t="s">
        <v>115</v>
      </c>
      <c r="F3121" t="s">
        <v>116</v>
      </c>
      <c r="G3121" t="s">
        <v>208</v>
      </c>
      <c r="H3121" t="s">
        <v>204</v>
      </c>
      <c r="I3121">
        <v>1</v>
      </c>
      <c r="J3121">
        <v>-189.17</v>
      </c>
      <c r="K3121">
        <v>1</v>
      </c>
    </row>
    <row r="3122" spans="1:11" x14ac:dyDescent="0.25">
      <c r="A3122">
        <v>2013</v>
      </c>
      <c r="B3122" t="s">
        <v>18</v>
      </c>
      <c r="C3122" t="s">
        <v>78</v>
      </c>
      <c r="D3122" t="s">
        <v>42</v>
      </c>
      <c r="E3122" t="s">
        <v>371</v>
      </c>
      <c r="F3122" t="s">
        <v>142</v>
      </c>
      <c r="G3122" t="s">
        <v>28</v>
      </c>
      <c r="H3122" t="s">
        <v>120</v>
      </c>
      <c r="I3122">
        <v>1</v>
      </c>
      <c r="J3122">
        <v>-1196306.48</v>
      </c>
      <c r="K3122">
        <v>3</v>
      </c>
    </row>
    <row r="3123" spans="1:11" x14ac:dyDescent="0.25">
      <c r="A3123">
        <v>2013</v>
      </c>
      <c r="B3123" t="s">
        <v>18</v>
      </c>
      <c r="C3123" t="s">
        <v>78</v>
      </c>
      <c r="D3123" t="s">
        <v>67</v>
      </c>
      <c r="E3123" t="s">
        <v>232</v>
      </c>
      <c r="F3123" t="s">
        <v>129</v>
      </c>
      <c r="G3123" t="s">
        <v>28</v>
      </c>
      <c r="H3123" t="s">
        <v>120</v>
      </c>
      <c r="I3123">
        <v>1</v>
      </c>
      <c r="J3123">
        <v>10428120.91</v>
      </c>
      <c r="K3123">
        <v>10</v>
      </c>
    </row>
    <row r="3124" spans="1:11" x14ac:dyDescent="0.25">
      <c r="A3124">
        <v>2013</v>
      </c>
      <c r="B3124" t="s">
        <v>18</v>
      </c>
      <c r="C3124" t="s">
        <v>78</v>
      </c>
      <c r="D3124" t="s">
        <v>38</v>
      </c>
      <c r="E3124" t="s">
        <v>196</v>
      </c>
      <c r="F3124" t="s">
        <v>142</v>
      </c>
      <c r="G3124" t="s">
        <v>144</v>
      </c>
      <c r="H3124" t="s">
        <v>120</v>
      </c>
      <c r="I3124">
        <v>1</v>
      </c>
      <c r="J3124">
        <v>-43290.17</v>
      </c>
      <c r="K3124">
        <v>1</v>
      </c>
    </row>
    <row r="3125" spans="1:11" x14ac:dyDescent="0.25">
      <c r="A3125">
        <v>2014</v>
      </c>
      <c r="B3125" t="s">
        <v>18</v>
      </c>
      <c r="C3125" t="s">
        <v>19</v>
      </c>
      <c r="D3125" t="s">
        <v>20</v>
      </c>
      <c r="E3125" t="s">
        <v>118</v>
      </c>
      <c r="F3125" t="s">
        <v>116</v>
      </c>
      <c r="G3125" t="s">
        <v>28</v>
      </c>
      <c r="H3125" t="s">
        <v>145</v>
      </c>
      <c r="I3125">
        <v>1</v>
      </c>
      <c r="J3125">
        <v>8000000</v>
      </c>
      <c r="K3125">
        <v>1</v>
      </c>
    </row>
    <row r="3126" spans="1:11" x14ac:dyDescent="0.25">
      <c r="A3126">
        <v>2014</v>
      </c>
      <c r="B3126" t="s">
        <v>18</v>
      </c>
      <c r="C3126" t="s">
        <v>19</v>
      </c>
      <c r="D3126" t="s">
        <v>20</v>
      </c>
      <c r="E3126" t="s">
        <v>118</v>
      </c>
      <c r="F3126" t="s">
        <v>116</v>
      </c>
      <c r="G3126" t="s">
        <v>309</v>
      </c>
      <c r="H3126" t="s">
        <v>145</v>
      </c>
      <c r="I3126">
        <v>1</v>
      </c>
      <c r="J3126">
        <v>27541568.370000001</v>
      </c>
      <c r="K3126">
        <v>20</v>
      </c>
    </row>
    <row r="3127" spans="1:11" x14ac:dyDescent="0.25">
      <c r="A3127">
        <v>2014</v>
      </c>
      <c r="B3127" t="s">
        <v>18</v>
      </c>
      <c r="C3127" t="s">
        <v>19</v>
      </c>
      <c r="D3127" t="s">
        <v>20</v>
      </c>
      <c r="E3127" t="s">
        <v>121</v>
      </c>
      <c r="F3127" t="s">
        <v>116</v>
      </c>
      <c r="G3127" t="s">
        <v>28</v>
      </c>
      <c r="H3127" t="s">
        <v>120</v>
      </c>
      <c r="I3127">
        <v>1</v>
      </c>
      <c r="J3127">
        <v>39583394.600000001</v>
      </c>
      <c r="K3127">
        <v>30</v>
      </c>
    </row>
    <row r="3128" spans="1:11" x14ac:dyDescent="0.25">
      <c r="A3128">
        <v>2014</v>
      </c>
      <c r="B3128" t="s">
        <v>18</v>
      </c>
      <c r="C3128" t="s">
        <v>19</v>
      </c>
      <c r="D3128" t="s">
        <v>20</v>
      </c>
      <c r="E3128" t="s">
        <v>121</v>
      </c>
      <c r="F3128" t="s">
        <v>116</v>
      </c>
      <c r="G3128" t="s">
        <v>224</v>
      </c>
      <c r="H3128" t="s">
        <v>120</v>
      </c>
      <c r="I3128">
        <v>1</v>
      </c>
      <c r="J3128">
        <v>341815.02</v>
      </c>
      <c r="K3128">
        <v>1</v>
      </c>
    </row>
    <row r="3129" spans="1:11" x14ac:dyDescent="0.25">
      <c r="A3129">
        <v>2014</v>
      </c>
      <c r="B3129" t="s">
        <v>18</v>
      </c>
      <c r="C3129" t="s">
        <v>19</v>
      </c>
      <c r="D3129" t="s">
        <v>30</v>
      </c>
      <c r="E3129" t="s">
        <v>148</v>
      </c>
      <c r="F3129" t="s">
        <v>129</v>
      </c>
      <c r="G3129" t="s">
        <v>28</v>
      </c>
      <c r="H3129" t="s">
        <v>120</v>
      </c>
      <c r="I3129">
        <v>1</v>
      </c>
      <c r="J3129">
        <v>-1359.22</v>
      </c>
      <c r="K3129">
        <v>5</v>
      </c>
    </row>
    <row r="3130" spans="1:11" x14ac:dyDescent="0.25">
      <c r="A3130">
        <v>2014</v>
      </c>
      <c r="B3130" t="s">
        <v>18</v>
      </c>
      <c r="C3130" t="s">
        <v>19</v>
      </c>
      <c r="D3130" t="s">
        <v>30</v>
      </c>
      <c r="E3130" t="s">
        <v>149</v>
      </c>
      <c r="F3130" t="s">
        <v>129</v>
      </c>
      <c r="G3130" t="s">
        <v>28</v>
      </c>
      <c r="H3130" t="s">
        <v>120</v>
      </c>
      <c r="I3130">
        <v>1</v>
      </c>
      <c r="J3130">
        <v>406669.23</v>
      </c>
      <c r="K3130">
        <v>6</v>
      </c>
    </row>
    <row r="3131" spans="1:11" x14ac:dyDescent="0.25">
      <c r="A3131">
        <v>2014</v>
      </c>
      <c r="B3131" t="s">
        <v>18</v>
      </c>
      <c r="C3131" t="s">
        <v>19</v>
      </c>
      <c r="D3131" t="s">
        <v>30</v>
      </c>
      <c r="E3131" t="s">
        <v>202</v>
      </c>
      <c r="F3131" t="s">
        <v>129</v>
      </c>
      <c r="G3131" t="s">
        <v>28</v>
      </c>
      <c r="H3131" t="s">
        <v>120</v>
      </c>
      <c r="I3131">
        <v>1</v>
      </c>
      <c r="J3131">
        <v>62568.27</v>
      </c>
      <c r="K3131">
        <v>2</v>
      </c>
    </row>
    <row r="3132" spans="1:11" x14ac:dyDescent="0.25">
      <c r="A3132">
        <v>2014</v>
      </c>
      <c r="B3132" t="s">
        <v>18</v>
      </c>
      <c r="C3132" t="s">
        <v>19</v>
      </c>
      <c r="D3132" t="s">
        <v>30</v>
      </c>
      <c r="E3132" t="s">
        <v>132</v>
      </c>
      <c r="F3132" t="s">
        <v>129</v>
      </c>
      <c r="G3132" t="s">
        <v>28</v>
      </c>
      <c r="H3132" t="s">
        <v>145</v>
      </c>
      <c r="I3132">
        <v>1</v>
      </c>
      <c r="J3132">
        <v>557532</v>
      </c>
      <c r="K3132">
        <v>1</v>
      </c>
    </row>
    <row r="3133" spans="1:11" x14ac:dyDescent="0.25">
      <c r="A3133">
        <v>2014</v>
      </c>
      <c r="B3133" t="s">
        <v>18</v>
      </c>
      <c r="C3133" t="s">
        <v>19</v>
      </c>
      <c r="D3133" t="s">
        <v>30</v>
      </c>
      <c r="E3133" t="s">
        <v>157</v>
      </c>
      <c r="F3133" t="s">
        <v>129</v>
      </c>
      <c r="G3133" t="s">
        <v>208</v>
      </c>
      <c r="H3133" t="s">
        <v>120</v>
      </c>
      <c r="I3133">
        <v>1</v>
      </c>
      <c r="J3133">
        <v>0</v>
      </c>
      <c r="K3133">
        <v>1</v>
      </c>
    </row>
    <row r="3134" spans="1:11" x14ac:dyDescent="0.25">
      <c r="A3134">
        <v>2014</v>
      </c>
      <c r="B3134" t="s">
        <v>18</v>
      </c>
      <c r="C3134" t="s">
        <v>19</v>
      </c>
      <c r="D3134" t="s">
        <v>36</v>
      </c>
      <c r="E3134" t="s">
        <v>310</v>
      </c>
      <c r="F3134" t="s">
        <v>116</v>
      </c>
      <c r="G3134" t="s">
        <v>309</v>
      </c>
      <c r="H3134" t="s">
        <v>145</v>
      </c>
      <c r="I3134">
        <v>1</v>
      </c>
      <c r="J3134">
        <v>51166.239999999998</v>
      </c>
      <c r="K3134">
        <v>4</v>
      </c>
    </row>
    <row r="3135" spans="1:11" x14ac:dyDescent="0.25">
      <c r="A3135">
        <v>2014</v>
      </c>
      <c r="B3135" t="s">
        <v>18</v>
      </c>
      <c r="C3135" t="s">
        <v>19</v>
      </c>
      <c r="D3135" t="s">
        <v>42</v>
      </c>
      <c r="E3135" t="s">
        <v>115</v>
      </c>
      <c r="F3135" t="s">
        <v>116</v>
      </c>
      <c r="G3135" t="s">
        <v>224</v>
      </c>
      <c r="H3135" t="s">
        <v>127</v>
      </c>
      <c r="I3135">
        <v>1</v>
      </c>
      <c r="J3135">
        <v>11899452</v>
      </c>
      <c r="K3135">
        <v>1</v>
      </c>
    </row>
    <row r="3136" spans="1:11" x14ac:dyDescent="0.25">
      <c r="A3136">
        <v>2014</v>
      </c>
      <c r="B3136" t="s">
        <v>18</v>
      </c>
      <c r="C3136" t="s">
        <v>19</v>
      </c>
      <c r="D3136" t="s">
        <v>42</v>
      </c>
      <c r="E3136" t="s">
        <v>141</v>
      </c>
      <c r="F3136" t="s">
        <v>142</v>
      </c>
      <c r="G3136" t="s">
        <v>137</v>
      </c>
      <c r="H3136" t="s">
        <v>127</v>
      </c>
      <c r="I3136">
        <v>1</v>
      </c>
      <c r="J3136">
        <v>22463965</v>
      </c>
      <c r="K3136">
        <v>4</v>
      </c>
    </row>
    <row r="3137" spans="1:11" x14ac:dyDescent="0.25">
      <c r="A3137">
        <v>2013</v>
      </c>
      <c r="B3137" t="s">
        <v>18</v>
      </c>
      <c r="C3137" t="s">
        <v>60</v>
      </c>
      <c r="D3137" t="s">
        <v>38</v>
      </c>
      <c r="E3137" t="s">
        <v>143</v>
      </c>
      <c r="F3137" t="s">
        <v>124</v>
      </c>
      <c r="G3137" t="s">
        <v>144</v>
      </c>
      <c r="H3137" t="s">
        <v>120</v>
      </c>
      <c r="I3137">
        <v>1</v>
      </c>
      <c r="J3137">
        <v>2381055.5</v>
      </c>
      <c r="K3137">
        <v>4</v>
      </c>
    </row>
    <row r="3138" spans="1:11" x14ac:dyDescent="0.25">
      <c r="A3138">
        <v>2013</v>
      </c>
      <c r="B3138" t="s">
        <v>18</v>
      </c>
      <c r="C3138" t="s">
        <v>60</v>
      </c>
      <c r="D3138" t="s">
        <v>38</v>
      </c>
      <c r="E3138" t="s">
        <v>207</v>
      </c>
      <c r="F3138" t="s">
        <v>124</v>
      </c>
      <c r="G3138" t="s">
        <v>28</v>
      </c>
      <c r="H3138" t="s">
        <v>120</v>
      </c>
      <c r="I3138">
        <v>1</v>
      </c>
      <c r="J3138">
        <v>1193701.6000000001</v>
      </c>
      <c r="K3138">
        <v>4</v>
      </c>
    </row>
    <row r="3139" spans="1:11" x14ac:dyDescent="0.25">
      <c r="A3139">
        <v>2013</v>
      </c>
      <c r="B3139" t="s">
        <v>18</v>
      </c>
      <c r="C3139" t="s">
        <v>72</v>
      </c>
      <c r="D3139" t="s">
        <v>52</v>
      </c>
      <c r="E3139" t="s">
        <v>308</v>
      </c>
      <c r="F3139" t="s">
        <v>140</v>
      </c>
      <c r="G3139" t="s">
        <v>28</v>
      </c>
      <c r="H3139" t="s">
        <v>120</v>
      </c>
      <c r="I3139">
        <v>1</v>
      </c>
      <c r="J3139">
        <v>202628.7</v>
      </c>
      <c r="K3139">
        <v>2</v>
      </c>
    </row>
    <row r="3140" spans="1:11" x14ac:dyDescent="0.25">
      <c r="A3140">
        <v>2013</v>
      </c>
      <c r="B3140" t="s">
        <v>18</v>
      </c>
      <c r="C3140" t="s">
        <v>29</v>
      </c>
      <c r="D3140" t="s">
        <v>20</v>
      </c>
      <c r="E3140" t="s">
        <v>368</v>
      </c>
      <c r="F3140" t="s">
        <v>116</v>
      </c>
      <c r="G3140" t="s">
        <v>28</v>
      </c>
      <c r="H3140" t="s">
        <v>120</v>
      </c>
      <c r="I3140">
        <v>1</v>
      </c>
      <c r="J3140">
        <v>0</v>
      </c>
      <c r="K3140">
        <v>0</v>
      </c>
    </row>
    <row r="3141" spans="1:11" x14ac:dyDescent="0.25">
      <c r="A3141">
        <v>2013</v>
      </c>
      <c r="B3141" t="s">
        <v>18</v>
      </c>
      <c r="C3141" t="s">
        <v>29</v>
      </c>
      <c r="D3141" t="s">
        <v>20</v>
      </c>
      <c r="E3141" t="s">
        <v>343</v>
      </c>
      <c r="F3141" t="s">
        <v>116</v>
      </c>
      <c r="G3141" t="s">
        <v>300</v>
      </c>
      <c r="H3141" t="s">
        <v>120</v>
      </c>
      <c r="I3141">
        <v>1</v>
      </c>
      <c r="J3141">
        <v>114067410.5</v>
      </c>
      <c r="K3141">
        <v>19</v>
      </c>
    </row>
    <row r="3142" spans="1:11" x14ac:dyDescent="0.25">
      <c r="A3142">
        <v>2013</v>
      </c>
      <c r="B3142" t="s">
        <v>18</v>
      </c>
      <c r="C3142" t="s">
        <v>29</v>
      </c>
      <c r="D3142" t="s">
        <v>20</v>
      </c>
      <c r="E3142" t="s">
        <v>125</v>
      </c>
      <c r="F3142" t="s">
        <v>116</v>
      </c>
      <c r="G3142" t="s">
        <v>220</v>
      </c>
      <c r="H3142" t="s">
        <v>120</v>
      </c>
      <c r="I3142">
        <v>1</v>
      </c>
      <c r="J3142">
        <v>0</v>
      </c>
      <c r="K3142">
        <v>1</v>
      </c>
    </row>
    <row r="3143" spans="1:11" x14ac:dyDescent="0.25">
      <c r="A3143">
        <v>2013</v>
      </c>
      <c r="B3143" t="s">
        <v>18</v>
      </c>
      <c r="C3143" t="s">
        <v>29</v>
      </c>
      <c r="D3143" t="s">
        <v>20</v>
      </c>
      <c r="E3143" t="s">
        <v>201</v>
      </c>
      <c r="F3143" t="s">
        <v>116</v>
      </c>
      <c r="G3143" t="s">
        <v>28</v>
      </c>
      <c r="H3143" t="s">
        <v>155</v>
      </c>
      <c r="I3143">
        <v>1</v>
      </c>
      <c r="J3143">
        <v>-394834</v>
      </c>
      <c r="K3143">
        <v>2</v>
      </c>
    </row>
    <row r="3144" spans="1:11" x14ac:dyDescent="0.25">
      <c r="A3144">
        <v>2013</v>
      </c>
      <c r="B3144" t="s">
        <v>18</v>
      </c>
      <c r="C3144" t="s">
        <v>29</v>
      </c>
      <c r="D3144" t="s">
        <v>30</v>
      </c>
      <c r="E3144" t="s">
        <v>202</v>
      </c>
      <c r="F3144" t="s">
        <v>129</v>
      </c>
      <c r="G3144" t="s">
        <v>28</v>
      </c>
      <c r="H3144" t="s">
        <v>120</v>
      </c>
      <c r="I3144">
        <v>1</v>
      </c>
      <c r="J3144">
        <v>304137.5</v>
      </c>
      <c r="K3144">
        <v>2</v>
      </c>
    </row>
    <row r="3145" spans="1:11" x14ac:dyDescent="0.25">
      <c r="A3145">
        <v>2013</v>
      </c>
      <c r="B3145" t="s">
        <v>18</v>
      </c>
      <c r="C3145" t="s">
        <v>29</v>
      </c>
      <c r="D3145" t="s">
        <v>30</v>
      </c>
      <c r="E3145" t="s">
        <v>156</v>
      </c>
      <c r="F3145" t="s">
        <v>129</v>
      </c>
      <c r="G3145" t="s">
        <v>144</v>
      </c>
      <c r="H3145" t="s">
        <v>155</v>
      </c>
      <c r="I3145">
        <v>1</v>
      </c>
      <c r="J3145">
        <v>-316500</v>
      </c>
      <c r="K3145">
        <v>7</v>
      </c>
    </row>
    <row r="3146" spans="1:11" x14ac:dyDescent="0.25">
      <c r="A3146">
        <v>2013</v>
      </c>
      <c r="B3146" t="s">
        <v>18</v>
      </c>
      <c r="C3146" t="s">
        <v>29</v>
      </c>
      <c r="D3146" t="s">
        <v>30</v>
      </c>
      <c r="E3146" t="s">
        <v>132</v>
      </c>
      <c r="F3146" t="s">
        <v>129</v>
      </c>
      <c r="G3146" t="s">
        <v>28</v>
      </c>
      <c r="H3146" t="s">
        <v>120</v>
      </c>
      <c r="I3146">
        <v>1</v>
      </c>
      <c r="J3146">
        <v>20437453.739999998</v>
      </c>
      <c r="K3146">
        <v>8</v>
      </c>
    </row>
    <row r="3147" spans="1:11" x14ac:dyDescent="0.25">
      <c r="A3147">
        <v>2013</v>
      </c>
      <c r="B3147" t="s">
        <v>18</v>
      </c>
      <c r="C3147" t="s">
        <v>29</v>
      </c>
      <c r="D3147" t="s">
        <v>30</v>
      </c>
      <c r="E3147" t="s">
        <v>276</v>
      </c>
      <c r="F3147" t="s">
        <v>129</v>
      </c>
      <c r="G3147" t="s">
        <v>144</v>
      </c>
      <c r="H3147" t="s">
        <v>155</v>
      </c>
      <c r="I3147">
        <v>1</v>
      </c>
      <c r="J3147">
        <v>0</v>
      </c>
      <c r="K3147">
        <v>2</v>
      </c>
    </row>
    <row r="3148" spans="1:11" x14ac:dyDescent="0.25">
      <c r="A3148">
        <v>2013</v>
      </c>
      <c r="B3148" t="s">
        <v>18</v>
      </c>
      <c r="C3148" t="s">
        <v>29</v>
      </c>
      <c r="D3148" t="s">
        <v>30</v>
      </c>
      <c r="E3148" t="s">
        <v>169</v>
      </c>
      <c r="F3148" t="s">
        <v>129</v>
      </c>
      <c r="G3148" t="s">
        <v>28</v>
      </c>
      <c r="H3148" t="s">
        <v>120</v>
      </c>
      <c r="I3148">
        <v>1</v>
      </c>
      <c r="J3148">
        <v>48100</v>
      </c>
      <c r="K3148">
        <v>14</v>
      </c>
    </row>
    <row r="3149" spans="1:11" x14ac:dyDescent="0.25">
      <c r="A3149">
        <v>2013</v>
      </c>
      <c r="B3149" t="s">
        <v>18</v>
      </c>
      <c r="C3149" t="s">
        <v>29</v>
      </c>
      <c r="D3149" t="s">
        <v>42</v>
      </c>
      <c r="E3149" t="s">
        <v>371</v>
      </c>
      <c r="F3149" t="s">
        <v>142</v>
      </c>
      <c r="G3149" t="s">
        <v>208</v>
      </c>
      <c r="H3149" t="s">
        <v>184</v>
      </c>
      <c r="I3149">
        <v>1</v>
      </c>
      <c r="J3149">
        <v>11790000</v>
      </c>
      <c r="K3149">
        <v>2</v>
      </c>
    </row>
    <row r="3150" spans="1:11" x14ac:dyDescent="0.25">
      <c r="A3150">
        <v>2013</v>
      </c>
      <c r="B3150" t="s">
        <v>18</v>
      </c>
      <c r="C3150" t="s">
        <v>29</v>
      </c>
      <c r="D3150" t="s">
        <v>68</v>
      </c>
      <c r="E3150" t="s">
        <v>402</v>
      </c>
      <c r="F3150" t="s">
        <v>194</v>
      </c>
      <c r="G3150" t="s">
        <v>28</v>
      </c>
      <c r="H3150" t="s">
        <v>120</v>
      </c>
      <c r="I3150">
        <v>1</v>
      </c>
      <c r="J3150">
        <v>3314517.12</v>
      </c>
      <c r="K3150">
        <v>2</v>
      </c>
    </row>
    <row r="3151" spans="1:11" x14ac:dyDescent="0.25">
      <c r="A3151">
        <v>2013</v>
      </c>
      <c r="B3151" t="s">
        <v>18</v>
      </c>
      <c r="C3151" t="s">
        <v>29</v>
      </c>
      <c r="D3151" t="s">
        <v>68</v>
      </c>
      <c r="E3151" t="s">
        <v>457</v>
      </c>
      <c r="F3151" t="s">
        <v>194</v>
      </c>
      <c r="G3151" t="s">
        <v>28</v>
      </c>
      <c r="H3151" t="s">
        <v>120</v>
      </c>
      <c r="I3151">
        <v>1</v>
      </c>
      <c r="J3151">
        <v>16647835</v>
      </c>
      <c r="K3151">
        <v>2</v>
      </c>
    </row>
    <row r="3152" spans="1:11" x14ac:dyDescent="0.25">
      <c r="A3152">
        <v>2013</v>
      </c>
      <c r="B3152" t="s">
        <v>18</v>
      </c>
      <c r="C3152" t="s">
        <v>29</v>
      </c>
      <c r="D3152" t="s">
        <v>50</v>
      </c>
      <c r="E3152" t="s">
        <v>190</v>
      </c>
      <c r="F3152" t="s">
        <v>171</v>
      </c>
      <c r="G3152" t="s">
        <v>28</v>
      </c>
      <c r="H3152" t="s">
        <v>120</v>
      </c>
      <c r="I3152">
        <v>1</v>
      </c>
      <c r="J3152">
        <v>0</v>
      </c>
      <c r="K3152">
        <v>0</v>
      </c>
    </row>
    <row r="3153" spans="1:11" x14ac:dyDescent="0.25">
      <c r="A3153">
        <v>2013</v>
      </c>
      <c r="B3153" t="s">
        <v>18</v>
      </c>
      <c r="C3153" t="s">
        <v>29</v>
      </c>
      <c r="D3153" t="s">
        <v>50</v>
      </c>
      <c r="E3153" t="s">
        <v>135</v>
      </c>
      <c r="F3153" t="s">
        <v>136</v>
      </c>
      <c r="G3153" t="s">
        <v>28</v>
      </c>
      <c r="H3153" t="s">
        <v>120</v>
      </c>
      <c r="I3153">
        <v>1</v>
      </c>
      <c r="J3153">
        <v>0</v>
      </c>
      <c r="K3153">
        <v>1</v>
      </c>
    </row>
    <row r="3154" spans="1:11" x14ac:dyDescent="0.25">
      <c r="A3154">
        <v>2013</v>
      </c>
      <c r="B3154" t="s">
        <v>18</v>
      </c>
      <c r="C3154" t="s">
        <v>78</v>
      </c>
      <c r="D3154" t="s">
        <v>20</v>
      </c>
      <c r="E3154" t="s">
        <v>118</v>
      </c>
      <c r="F3154" t="s">
        <v>116</v>
      </c>
      <c r="G3154" t="s">
        <v>28</v>
      </c>
      <c r="H3154" t="s">
        <v>122</v>
      </c>
      <c r="I3154">
        <v>1</v>
      </c>
      <c r="J3154">
        <v>-4780.6099999999997</v>
      </c>
      <c r="K3154">
        <v>1</v>
      </c>
    </row>
    <row r="3155" spans="1:11" x14ac:dyDescent="0.25">
      <c r="A3155">
        <v>2013</v>
      </c>
      <c r="B3155" t="s">
        <v>18</v>
      </c>
      <c r="C3155" t="s">
        <v>78</v>
      </c>
      <c r="D3155" t="s">
        <v>20</v>
      </c>
      <c r="E3155" t="s">
        <v>118</v>
      </c>
      <c r="F3155" t="s">
        <v>116</v>
      </c>
      <c r="G3155" t="s">
        <v>309</v>
      </c>
      <c r="H3155" t="s">
        <v>145</v>
      </c>
      <c r="I3155">
        <v>1</v>
      </c>
      <c r="J3155">
        <v>68324771.439999998</v>
      </c>
      <c r="K3155">
        <v>69</v>
      </c>
    </row>
    <row r="3156" spans="1:11" x14ac:dyDescent="0.25">
      <c r="A3156">
        <v>2013</v>
      </c>
      <c r="B3156" t="s">
        <v>18</v>
      </c>
      <c r="C3156" t="s">
        <v>78</v>
      </c>
      <c r="D3156" t="s">
        <v>20</v>
      </c>
      <c r="E3156" t="s">
        <v>201</v>
      </c>
      <c r="F3156" t="s">
        <v>116</v>
      </c>
      <c r="G3156" t="s">
        <v>413</v>
      </c>
      <c r="H3156" t="s">
        <v>120</v>
      </c>
      <c r="I3156">
        <v>1</v>
      </c>
      <c r="J3156">
        <v>0</v>
      </c>
      <c r="K3156">
        <v>1</v>
      </c>
    </row>
    <row r="3157" spans="1:11" x14ac:dyDescent="0.25">
      <c r="A3157">
        <v>2013</v>
      </c>
      <c r="B3157" t="s">
        <v>18</v>
      </c>
      <c r="C3157" t="s">
        <v>78</v>
      </c>
      <c r="D3157" t="s">
        <v>36</v>
      </c>
      <c r="E3157" t="s">
        <v>164</v>
      </c>
      <c r="F3157" t="s">
        <v>129</v>
      </c>
      <c r="G3157" t="s">
        <v>28</v>
      </c>
      <c r="H3157" t="s">
        <v>120</v>
      </c>
      <c r="I3157">
        <v>1</v>
      </c>
      <c r="J3157">
        <v>0</v>
      </c>
      <c r="K3157">
        <v>1</v>
      </c>
    </row>
    <row r="3158" spans="1:11" x14ac:dyDescent="0.25">
      <c r="A3158">
        <v>2013</v>
      </c>
      <c r="B3158" t="s">
        <v>18</v>
      </c>
      <c r="C3158" t="s">
        <v>78</v>
      </c>
      <c r="D3158" t="s">
        <v>42</v>
      </c>
      <c r="E3158" t="s">
        <v>115</v>
      </c>
      <c r="F3158" t="s">
        <v>116</v>
      </c>
      <c r="G3158" t="s">
        <v>28</v>
      </c>
      <c r="H3158" t="s">
        <v>145</v>
      </c>
      <c r="I3158">
        <v>1</v>
      </c>
      <c r="J3158">
        <v>-53000</v>
      </c>
      <c r="K3158">
        <v>2</v>
      </c>
    </row>
    <row r="3159" spans="1:11" x14ac:dyDescent="0.25">
      <c r="A3159">
        <v>2013</v>
      </c>
      <c r="B3159" t="s">
        <v>18</v>
      </c>
      <c r="C3159" t="s">
        <v>78</v>
      </c>
      <c r="D3159" t="s">
        <v>42</v>
      </c>
      <c r="E3159" t="s">
        <v>316</v>
      </c>
      <c r="F3159" t="s">
        <v>194</v>
      </c>
      <c r="G3159" t="s">
        <v>28</v>
      </c>
      <c r="H3159" t="s">
        <v>120</v>
      </c>
      <c r="I3159">
        <v>1</v>
      </c>
      <c r="J3159">
        <v>-2704534.31</v>
      </c>
      <c r="K3159">
        <v>3</v>
      </c>
    </row>
    <row r="3160" spans="1:11" x14ac:dyDescent="0.25">
      <c r="A3160">
        <v>2013</v>
      </c>
      <c r="B3160" t="s">
        <v>18</v>
      </c>
      <c r="C3160" t="s">
        <v>78</v>
      </c>
      <c r="D3160" t="s">
        <v>55</v>
      </c>
      <c r="E3160" t="s">
        <v>200</v>
      </c>
      <c r="F3160" t="s">
        <v>124</v>
      </c>
      <c r="G3160" t="s">
        <v>208</v>
      </c>
      <c r="H3160" t="s">
        <v>204</v>
      </c>
      <c r="I3160">
        <v>1</v>
      </c>
      <c r="J3160">
        <v>-45981.56</v>
      </c>
      <c r="K3160">
        <v>1</v>
      </c>
    </row>
    <row r="3161" spans="1:11" x14ac:dyDescent="0.25">
      <c r="A3161">
        <v>2014</v>
      </c>
      <c r="B3161" t="s">
        <v>18</v>
      </c>
      <c r="C3161" t="s">
        <v>19</v>
      </c>
      <c r="D3161" t="s">
        <v>20</v>
      </c>
      <c r="E3161" t="s">
        <v>118</v>
      </c>
      <c r="F3161" t="s">
        <v>116</v>
      </c>
      <c r="G3161" t="s">
        <v>137</v>
      </c>
      <c r="H3161" t="s">
        <v>120</v>
      </c>
      <c r="I3161">
        <v>1</v>
      </c>
      <c r="J3161">
        <v>8534704.1400000006</v>
      </c>
      <c r="K3161">
        <v>23</v>
      </c>
    </row>
    <row r="3162" spans="1:11" x14ac:dyDescent="0.25">
      <c r="A3162">
        <v>2014</v>
      </c>
      <c r="B3162" t="s">
        <v>18</v>
      </c>
      <c r="C3162" t="s">
        <v>19</v>
      </c>
      <c r="D3162" t="s">
        <v>20</v>
      </c>
      <c r="E3162" t="s">
        <v>343</v>
      </c>
      <c r="F3162" t="s">
        <v>116</v>
      </c>
      <c r="G3162" t="s">
        <v>28</v>
      </c>
      <c r="H3162" t="s">
        <v>120</v>
      </c>
      <c r="I3162">
        <v>1</v>
      </c>
      <c r="J3162">
        <v>1106475</v>
      </c>
      <c r="K3162">
        <v>3</v>
      </c>
    </row>
    <row r="3163" spans="1:11" x14ac:dyDescent="0.25">
      <c r="A3163">
        <v>2014</v>
      </c>
      <c r="B3163" t="s">
        <v>18</v>
      </c>
      <c r="C3163" t="s">
        <v>19</v>
      </c>
      <c r="D3163" t="s">
        <v>20</v>
      </c>
      <c r="E3163" t="s">
        <v>125</v>
      </c>
      <c r="F3163" t="s">
        <v>116</v>
      </c>
      <c r="G3163" t="s">
        <v>28</v>
      </c>
      <c r="H3163" t="s">
        <v>120</v>
      </c>
      <c r="I3163">
        <v>1</v>
      </c>
      <c r="J3163">
        <v>33623321</v>
      </c>
      <c r="K3163">
        <v>8</v>
      </c>
    </row>
    <row r="3164" spans="1:11" x14ac:dyDescent="0.25">
      <c r="A3164">
        <v>2014</v>
      </c>
      <c r="B3164" t="s">
        <v>18</v>
      </c>
      <c r="C3164" t="s">
        <v>19</v>
      </c>
      <c r="D3164" t="s">
        <v>20</v>
      </c>
      <c r="E3164" t="s">
        <v>125</v>
      </c>
      <c r="F3164" t="s">
        <v>116</v>
      </c>
      <c r="G3164" t="s">
        <v>208</v>
      </c>
      <c r="H3164" t="s">
        <v>120</v>
      </c>
      <c r="I3164">
        <v>1</v>
      </c>
      <c r="J3164">
        <v>13407730.93</v>
      </c>
      <c r="K3164">
        <v>13</v>
      </c>
    </row>
    <row r="3165" spans="1:11" x14ac:dyDescent="0.25">
      <c r="A3165">
        <v>2014</v>
      </c>
      <c r="B3165" t="s">
        <v>18</v>
      </c>
      <c r="C3165" t="s">
        <v>19</v>
      </c>
      <c r="D3165" t="s">
        <v>20</v>
      </c>
      <c r="E3165" t="s">
        <v>121</v>
      </c>
      <c r="F3165" t="s">
        <v>116</v>
      </c>
      <c r="G3165" t="s">
        <v>208</v>
      </c>
      <c r="H3165" t="s">
        <v>120</v>
      </c>
      <c r="I3165">
        <v>1</v>
      </c>
      <c r="J3165">
        <v>140775.73000000001</v>
      </c>
      <c r="K3165">
        <v>2</v>
      </c>
    </row>
    <row r="3166" spans="1:11" x14ac:dyDescent="0.25">
      <c r="A3166">
        <v>2014</v>
      </c>
      <c r="B3166" t="s">
        <v>18</v>
      </c>
      <c r="C3166" t="s">
        <v>19</v>
      </c>
      <c r="D3166" t="s">
        <v>30</v>
      </c>
      <c r="E3166" t="s">
        <v>202</v>
      </c>
      <c r="F3166" t="s">
        <v>129</v>
      </c>
      <c r="G3166" t="s">
        <v>147</v>
      </c>
      <c r="H3166" t="s">
        <v>120</v>
      </c>
      <c r="I3166">
        <v>1</v>
      </c>
      <c r="J3166">
        <v>0</v>
      </c>
      <c r="K3166">
        <v>1</v>
      </c>
    </row>
    <row r="3167" spans="1:11" x14ac:dyDescent="0.25">
      <c r="A3167">
        <v>2014</v>
      </c>
      <c r="B3167" t="s">
        <v>18</v>
      </c>
      <c r="C3167" t="s">
        <v>19</v>
      </c>
      <c r="D3167" t="s">
        <v>30</v>
      </c>
      <c r="E3167" t="s">
        <v>128</v>
      </c>
      <c r="F3167" t="s">
        <v>129</v>
      </c>
      <c r="G3167" t="s">
        <v>28</v>
      </c>
      <c r="H3167" t="s">
        <v>120</v>
      </c>
      <c r="I3167">
        <v>1</v>
      </c>
      <c r="J3167">
        <v>0</v>
      </c>
      <c r="K3167">
        <v>1</v>
      </c>
    </row>
    <row r="3168" spans="1:11" x14ac:dyDescent="0.25">
      <c r="A3168">
        <v>2014</v>
      </c>
      <c r="B3168" t="s">
        <v>18</v>
      </c>
      <c r="C3168" t="s">
        <v>19</v>
      </c>
      <c r="D3168" t="s">
        <v>30</v>
      </c>
      <c r="E3168" t="s">
        <v>186</v>
      </c>
      <c r="F3168" t="s">
        <v>129</v>
      </c>
      <c r="G3168" t="s">
        <v>28</v>
      </c>
      <c r="H3168" t="s">
        <v>120</v>
      </c>
      <c r="I3168">
        <v>1</v>
      </c>
      <c r="J3168">
        <v>34106.92</v>
      </c>
      <c r="K3168">
        <v>17</v>
      </c>
    </row>
    <row r="3169" spans="1:11" x14ac:dyDescent="0.25">
      <c r="A3169">
        <v>2014</v>
      </c>
      <c r="B3169" t="s">
        <v>18</v>
      </c>
      <c r="C3169" t="s">
        <v>19</v>
      </c>
      <c r="D3169" t="s">
        <v>42</v>
      </c>
      <c r="E3169" t="s">
        <v>115</v>
      </c>
      <c r="F3169" t="s">
        <v>116</v>
      </c>
      <c r="G3169" t="s">
        <v>28</v>
      </c>
      <c r="H3169" t="s">
        <v>204</v>
      </c>
      <c r="I3169">
        <v>1</v>
      </c>
      <c r="J3169">
        <v>15755356</v>
      </c>
      <c r="K3169">
        <v>14</v>
      </c>
    </row>
    <row r="3170" spans="1:11" x14ac:dyDescent="0.25">
      <c r="A3170">
        <v>2014</v>
      </c>
      <c r="B3170" t="s">
        <v>18</v>
      </c>
      <c r="C3170" t="s">
        <v>19</v>
      </c>
      <c r="D3170" t="s">
        <v>42</v>
      </c>
      <c r="E3170" t="s">
        <v>115</v>
      </c>
      <c r="F3170" t="s">
        <v>116</v>
      </c>
      <c r="G3170" t="s">
        <v>224</v>
      </c>
      <c r="H3170" t="s">
        <v>204</v>
      </c>
      <c r="I3170">
        <v>1</v>
      </c>
      <c r="J3170">
        <v>6706066.5099999998</v>
      </c>
      <c r="K3170">
        <v>8</v>
      </c>
    </row>
    <row r="3171" spans="1:11" x14ac:dyDescent="0.25">
      <c r="A3171">
        <v>2014</v>
      </c>
      <c r="B3171" t="s">
        <v>18</v>
      </c>
      <c r="C3171" t="s">
        <v>19</v>
      </c>
      <c r="D3171" t="s">
        <v>42</v>
      </c>
      <c r="E3171" t="s">
        <v>115</v>
      </c>
      <c r="F3171" t="s">
        <v>116</v>
      </c>
      <c r="G3171" t="s">
        <v>244</v>
      </c>
      <c r="H3171" t="s">
        <v>120</v>
      </c>
      <c r="I3171">
        <v>1</v>
      </c>
      <c r="J3171">
        <v>3382713</v>
      </c>
      <c r="K3171">
        <v>4</v>
      </c>
    </row>
    <row r="3172" spans="1:11" x14ac:dyDescent="0.25">
      <c r="A3172">
        <v>2014</v>
      </c>
      <c r="B3172" t="s">
        <v>18</v>
      </c>
      <c r="C3172" t="s">
        <v>19</v>
      </c>
      <c r="D3172" t="s">
        <v>42</v>
      </c>
      <c r="E3172" t="s">
        <v>338</v>
      </c>
      <c r="F3172" t="s">
        <v>171</v>
      </c>
      <c r="G3172" t="s">
        <v>144</v>
      </c>
      <c r="H3172" t="s">
        <v>120</v>
      </c>
      <c r="I3172">
        <v>1</v>
      </c>
      <c r="J3172">
        <v>2717676</v>
      </c>
      <c r="K3172">
        <v>1</v>
      </c>
    </row>
    <row r="3173" spans="1:11" x14ac:dyDescent="0.25">
      <c r="A3173">
        <v>2014</v>
      </c>
      <c r="B3173" t="s">
        <v>18</v>
      </c>
      <c r="C3173" t="s">
        <v>19</v>
      </c>
      <c r="D3173" t="s">
        <v>42</v>
      </c>
      <c r="E3173" t="s">
        <v>278</v>
      </c>
      <c r="F3173" t="s">
        <v>194</v>
      </c>
      <c r="G3173" t="s">
        <v>144</v>
      </c>
      <c r="H3173" t="s">
        <v>184</v>
      </c>
      <c r="I3173">
        <v>1</v>
      </c>
      <c r="J3173">
        <v>93208645.540000007</v>
      </c>
      <c r="K3173">
        <v>12</v>
      </c>
    </row>
    <row r="3174" spans="1:11" x14ac:dyDescent="0.25">
      <c r="A3174">
        <v>2014</v>
      </c>
      <c r="B3174" t="s">
        <v>18</v>
      </c>
      <c r="C3174" t="s">
        <v>19</v>
      </c>
      <c r="D3174" t="s">
        <v>73</v>
      </c>
      <c r="E3174" t="s">
        <v>377</v>
      </c>
      <c r="F3174" t="s">
        <v>171</v>
      </c>
      <c r="G3174" t="s">
        <v>381</v>
      </c>
      <c r="H3174" t="s">
        <v>117</v>
      </c>
      <c r="I3174">
        <v>1</v>
      </c>
      <c r="J3174">
        <v>80316549.060000002</v>
      </c>
      <c r="K3174">
        <v>10</v>
      </c>
    </row>
    <row r="3175" spans="1:11" x14ac:dyDescent="0.25">
      <c r="A3175">
        <v>2014</v>
      </c>
      <c r="B3175" t="s">
        <v>18</v>
      </c>
      <c r="C3175" t="s">
        <v>19</v>
      </c>
      <c r="D3175" t="s">
        <v>67</v>
      </c>
      <c r="E3175" t="s">
        <v>297</v>
      </c>
      <c r="F3175" t="s">
        <v>129</v>
      </c>
      <c r="G3175" t="s">
        <v>288</v>
      </c>
      <c r="H3175" t="s">
        <v>145</v>
      </c>
      <c r="I3175">
        <v>1</v>
      </c>
      <c r="J3175">
        <v>-1491.69</v>
      </c>
      <c r="K3175">
        <v>1</v>
      </c>
    </row>
    <row r="3176" spans="1:11" x14ac:dyDescent="0.25">
      <c r="A3176">
        <v>2014</v>
      </c>
      <c r="B3176" t="s">
        <v>18</v>
      </c>
      <c r="C3176" t="s">
        <v>19</v>
      </c>
      <c r="D3176" t="s">
        <v>47</v>
      </c>
      <c r="E3176" t="s">
        <v>458</v>
      </c>
      <c r="F3176" t="s">
        <v>171</v>
      </c>
      <c r="G3176" t="s">
        <v>28</v>
      </c>
      <c r="H3176" t="s">
        <v>120</v>
      </c>
      <c r="I3176">
        <v>1</v>
      </c>
      <c r="J3176">
        <v>70185.61</v>
      </c>
      <c r="K3176">
        <v>1</v>
      </c>
    </row>
    <row r="3177" spans="1:11" x14ac:dyDescent="0.25">
      <c r="A3177">
        <v>2014</v>
      </c>
      <c r="B3177" t="s">
        <v>18</v>
      </c>
      <c r="C3177" t="s">
        <v>19</v>
      </c>
      <c r="D3177" t="s">
        <v>50</v>
      </c>
      <c r="E3177" t="s">
        <v>229</v>
      </c>
      <c r="F3177" t="s">
        <v>136</v>
      </c>
      <c r="G3177" t="s">
        <v>28</v>
      </c>
      <c r="H3177" t="s">
        <v>204</v>
      </c>
      <c r="I3177">
        <v>1</v>
      </c>
      <c r="J3177">
        <v>169865.84</v>
      </c>
      <c r="K3177">
        <v>2</v>
      </c>
    </row>
    <row r="3178" spans="1:11" x14ac:dyDescent="0.25">
      <c r="A3178">
        <v>2014</v>
      </c>
      <c r="B3178" t="s">
        <v>18</v>
      </c>
      <c r="C3178" t="s">
        <v>19</v>
      </c>
      <c r="D3178" t="s">
        <v>38</v>
      </c>
      <c r="E3178" t="s">
        <v>317</v>
      </c>
      <c r="F3178" t="s">
        <v>124</v>
      </c>
      <c r="G3178" t="s">
        <v>147</v>
      </c>
      <c r="H3178" t="s">
        <v>204</v>
      </c>
      <c r="I3178">
        <v>1</v>
      </c>
      <c r="J3178">
        <v>181800</v>
      </c>
      <c r="K3178">
        <v>4</v>
      </c>
    </row>
    <row r="3179" spans="1:11" x14ac:dyDescent="0.25">
      <c r="A3179">
        <v>2014</v>
      </c>
      <c r="B3179" t="s">
        <v>18</v>
      </c>
      <c r="C3179" t="s">
        <v>19</v>
      </c>
      <c r="D3179" t="s">
        <v>38</v>
      </c>
      <c r="E3179" t="s">
        <v>196</v>
      </c>
      <c r="F3179" t="s">
        <v>142</v>
      </c>
      <c r="G3179" t="s">
        <v>28</v>
      </c>
      <c r="H3179" t="s">
        <v>204</v>
      </c>
      <c r="I3179">
        <v>1</v>
      </c>
      <c r="J3179">
        <v>2960755.4</v>
      </c>
      <c r="K3179">
        <v>5</v>
      </c>
    </row>
    <row r="3180" spans="1:11" x14ac:dyDescent="0.25">
      <c r="A3180">
        <v>2014</v>
      </c>
      <c r="B3180" t="s">
        <v>18</v>
      </c>
      <c r="C3180" t="s">
        <v>19</v>
      </c>
      <c r="D3180" t="s">
        <v>38</v>
      </c>
      <c r="E3180" t="s">
        <v>207</v>
      </c>
      <c r="F3180" t="s">
        <v>124</v>
      </c>
      <c r="G3180" t="s">
        <v>28</v>
      </c>
      <c r="H3180" t="s">
        <v>145</v>
      </c>
      <c r="I3180">
        <v>1</v>
      </c>
      <c r="J3180">
        <v>0</v>
      </c>
      <c r="K3180">
        <v>0</v>
      </c>
    </row>
    <row r="3181" spans="1:11" x14ac:dyDescent="0.25">
      <c r="A3181">
        <v>2014</v>
      </c>
      <c r="B3181" t="s">
        <v>18</v>
      </c>
      <c r="C3181" t="s">
        <v>60</v>
      </c>
      <c r="D3181" t="s">
        <v>20</v>
      </c>
      <c r="E3181" t="s">
        <v>118</v>
      </c>
      <c r="F3181" t="s">
        <v>116</v>
      </c>
      <c r="G3181" t="s">
        <v>407</v>
      </c>
      <c r="H3181" t="s">
        <v>145</v>
      </c>
      <c r="I3181">
        <v>1</v>
      </c>
      <c r="J3181">
        <v>-168754.09</v>
      </c>
      <c r="K3181">
        <v>5</v>
      </c>
    </row>
    <row r="3182" spans="1:11" x14ac:dyDescent="0.25">
      <c r="A3182">
        <v>2014</v>
      </c>
      <c r="B3182" t="s">
        <v>18</v>
      </c>
      <c r="C3182" t="s">
        <v>60</v>
      </c>
      <c r="D3182" t="s">
        <v>42</v>
      </c>
      <c r="E3182" t="s">
        <v>316</v>
      </c>
      <c r="F3182" t="s">
        <v>194</v>
      </c>
      <c r="G3182" t="s">
        <v>414</v>
      </c>
      <c r="H3182" t="s">
        <v>120</v>
      </c>
      <c r="I3182">
        <v>1</v>
      </c>
      <c r="J3182">
        <v>85558844.189999998</v>
      </c>
      <c r="K3182">
        <v>10</v>
      </c>
    </row>
    <row r="3183" spans="1:11" x14ac:dyDescent="0.25">
      <c r="A3183">
        <v>2014</v>
      </c>
      <c r="B3183" t="s">
        <v>18</v>
      </c>
      <c r="C3183" t="s">
        <v>60</v>
      </c>
      <c r="D3183" t="s">
        <v>73</v>
      </c>
      <c r="E3183" t="s">
        <v>274</v>
      </c>
      <c r="F3183" t="s">
        <v>171</v>
      </c>
      <c r="G3183" t="s">
        <v>144</v>
      </c>
      <c r="H3183" t="s">
        <v>240</v>
      </c>
      <c r="I3183">
        <v>1</v>
      </c>
      <c r="J3183">
        <v>-50986.28</v>
      </c>
      <c r="K3183">
        <v>4</v>
      </c>
    </row>
    <row r="3184" spans="1:11" x14ac:dyDescent="0.25">
      <c r="A3184">
        <v>2014</v>
      </c>
      <c r="B3184" t="s">
        <v>18</v>
      </c>
      <c r="C3184" t="s">
        <v>60</v>
      </c>
      <c r="D3184" t="s">
        <v>55</v>
      </c>
      <c r="E3184" t="s">
        <v>168</v>
      </c>
      <c r="F3184" t="s">
        <v>159</v>
      </c>
      <c r="G3184" t="s">
        <v>195</v>
      </c>
      <c r="H3184" t="s">
        <v>120</v>
      </c>
      <c r="I3184">
        <v>1</v>
      </c>
      <c r="J3184">
        <v>89057.1</v>
      </c>
      <c r="K3184">
        <v>2</v>
      </c>
    </row>
    <row r="3185" spans="1:11" x14ac:dyDescent="0.25">
      <c r="A3185">
        <v>2014</v>
      </c>
      <c r="B3185" t="s">
        <v>18</v>
      </c>
      <c r="C3185" t="s">
        <v>72</v>
      </c>
      <c r="D3185" t="s">
        <v>52</v>
      </c>
      <c r="E3185" t="s">
        <v>250</v>
      </c>
      <c r="F3185" t="s">
        <v>140</v>
      </c>
      <c r="G3185" t="s">
        <v>28</v>
      </c>
      <c r="H3185" t="s">
        <v>120</v>
      </c>
      <c r="I3185">
        <v>1</v>
      </c>
      <c r="J3185">
        <v>3846.2</v>
      </c>
      <c r="K3185">
        <v>1</v>
      </c>
    </row>
    <row r="3186" spans="1:11" x14ac:dyDescent="0.25">
      <c r="A3186">
        <v>2014</v>
      </c>
      <c r="B3186" t="s">
        <v>18</v>
      </c>
      <c r="C3186" t="s">
        <v>72</v>
      </c>
      <c r="D3186" t="s">
        <v>52</v>
      </c>
      <c r="E3186" t="s">
        <v>210</v>
      </c>
      <c r="F3186" t="s">
        <v>140</v>
      </c>
      <c r="G3186" t="s">
        <v>28</v>
      </c>
      <c r="H3186" t="s">
        <v>120</v>
      </c>
      <c r="I3186">
        <v>1</v>
      </c>
      <c r="J3186">
        <v>304999.77</v>
      </c>
      <c r="K3186">
        <v>3</v>
      </c>
    </row>
    <row r="3187" spans="1:11" x14ac:dyDescent="0.25">
      <c r="A3187">
        <v>2014</v>
      </c>
      <c r="B3187" t="s">
        <v>18</v>
      </c>
      <c r="C3187" t="s">
        <v>29</v>
      </c>
      <c r="D3187" t="s">
        <v>20</v>
      </c>
      <c r="E3187" t="s">
        <v>125</v>
      </c>
      <c r="F3187" t="s">
        <v>116</v>
      </c>
      <c r="G3187" t="s">
        <v>220</v>
      </c>
      <c r="H3187" t="s">
        <v>240</v>
      </c>
      <c r="I3187">
        <v>1</v>
      </c>
      <c r="J3187">
        <v>-381576</v>
      </c>
      <c r="K3187">
        <v>1</v>
      </c>
    </row>
    <row r="3188" spans="1:11" x14ac:dyDescent="0.25">
      <c r="A3188">
        <v>2014</v>
      </c>
      <c r="B3188" t="s">
        <v>18</v>
      </c>
      <c r="C3188" t="s">
        <v>29</v>
      </c>
      <c r="D3188" t="s">
        <v>30</v>
      </c>
      <c r="E3188" t="s">
        <v>177</v>
      </c>
      <c r="F3188" t="s">
        <v>129</v>
      </c>
      <c r="G3188" t="s">
        <v>28</v>
      </c>
      <c r="H3188" t="s">
        <v>120</v>
      </c>
      <c r="I3188">
        <v>1</v>
      </c>
      <c r="J3188">
        <v>824014.87</v>
      </c>
      <c r="K3188">
        <v>6</v>
      </c>
    </row>
    <row r="3189" spans="1:11" x14ac:dyDescent="0.25">
      <c r="A3189">
        <v>2014</v>
      </c>
      <c r="B3189" t="s">
        <v>18</v>
      </c>
      <c r="C3189" t="s">
        <v>29</v>
      </c>
      <c r="D3189" t="s">
        <v>30</v>
      </c>
      <c r="E3189" t="s">
        <v>217</v>
      </c>
      <c r="F3189" t="s">
        <v>129</v>
      </c>
      <c r="G3189" t="s">
        <v>28</v>
      </c>
      <c r="H3189" t="s">
        <v>120</v>
      </c>
      <c r="I3189">
        <v>1</v>
      </c>
      <c r="J3189">
        <v>491454</v>
      </c>
      <c r="K3189">
        <v>1</v>
      </c>
    </row>
    <row r="3190" spans="1:11" x14ac:dyDescent="0.25">
      <c r="A3190">
        <v>2014</v>
      </c>
      <c r="B3190" t="s">
        <v>18</v>
      </c>
      <c r="C3190" t="s">
        <v>29</v>
      </c>
      <c r="D3190" t="s">
        <v>30</v>
      </c>
      <c r="E3190" t="s">
        <v>138</v>
      </c>
      <c r="F3190" t="s">
        <v>129</v>
      </c>
      <c r="G3190" t="s">
        <v>28</v>
      </c>
      <c r="H3190" t="s">
        <v>120</v>
      </c>
      <c r="I3190">
        <v>1</v>
      </c>
      <c r="J3190">
        <v>175</v>
      </c>
      <c r="K3190">
        <v>1</v>
      </c>
    </row>
    <row r="3191" spans="1:11" x14ac:dyDescent="0.25">
      <c r="A3191">
        <v>2014</v>
      </c>
      <c r="B3191" t="s">
        <v>18</v>
      </c>
      <c r="C3191" t="s">
        <v>29</v>
      </c>
      <c r="D3191" t="s">
        <v>30</v>
      </c>
      <c r="E3191" t="s">
        <v>128</v>
      </c>
      <c r="F3191" t="s">
        <v>129</v>
      </c>
      <c r="G3191" t="s">
        <v>28</v>
      </c>
      <c r="H3191" t="s">
        <v>120</v>
      </c>
      <c r="I3191">
        <v>1</v>
      </c>
      <c r="J3191">
        <v>5014578.5999999996</v>
      </c>
      <c r="K3191">
        <v>25</v>
      </c>
    </row>
    <row r="3192" spans="1:11" x14ac:dyDescent="0.25">
      <c r="A3192">
        <v>2014</v>
      </c>
      <c r="B3192" t="s">
        <v>18</v>
      </c>
      <c r="C3192" t="s">
        <v>29</v>
      </c>
      <c r="D3192" t="s">
        <v>36</v>
      </c>
      <c r="E3192" t="s">
        <v>139</v>
      </c>
      <c r="F3192" t="s">
        <v>140</v>
      </c>
      <c r="G3192" t="s">
        <v>28</v>
      </c>
      <c r="H3192" t="s">
        <v>120</v>
      </c>
      <c r="I3192">
        <v>1</v>
      </c>
      <c r="J3192">
        <v>0</v>
      </c>
      <c r="K3192">
        <v>0</v>
      </c>
    </row>
    <row r="3193" spans="1:11" x14ac:dyDescent="0.25">
      <c r="A3193">
        <v>2014</v>
      </c>
      <c r="B3193" t="s">
        <v>18</v>
      </c>
      <c r="C3193" t="s">
        <v>29</v>
      </c>
      <c r="D3193" t="s">
        <v>36</v>
      </c>
      <c r="E3193" t="s">
        <v>153</v>
      </c>
      <c r="F3193" t="s">
        <v>116</v>
      </c>
      <c r="G3193" t="s">
        <v>144</v>
      </c>
      <c r="H3193" t="s">
        <v>120</v>
      </c>
      <c r="I3193">
        <v>1</v>
      </c>
      <c r="J3193">
        <v>219600452.22999999</v>
      </c>
      <c r="K3193">
        <v>7</v>
      </c>
    </row>
    <row r="3194" spans="1:11" x14ac:dyDescent="0.25">
      <c r="A3194">
        <v>2014</v>
      </c>
      <c r="B3194" t="s">
        <v>18</v>
      </c>
      <c r="C3194" t="s">
        <v>29</v>
      </c>
      <c r="D3194" t="s">
        <v>42</v>
      </c>
      <c r="E3194" t="s">
        <v>180</v>
      </c>
      <c r="F3194" t="s">
        <v>171</v>
      </c>
      <c r="G3194" t="s">
        <v>28</v>
      </c>
      <c r="H3194" t="s">
        <v>145</v>
      </c>
      <c r="I3194">
        <v>1</v>
      </c>
      <c r="J3194">
        <v>150000</v>
      </c>
      <c r="K3194">
        <v>9</v>
      </c>
    </row>
    <row r="3195" spans="1:11" x14ac:dyDescent="0.25">
      <c r="A3195">
        <v>2014</v>
      </c>
      <c r="B3195" t="s">
        <v>18</v>
      </c>
      <c r="C3195" t="s">
        <v>29</v>
      </c>
      <c r="D3195" t="s">
        <v>42</v>
      </c>
      <c r="E3195" t="s">
        <v>180</v>
      </c>
      <c r="F3195" t="s">
        <v>171</v>
      </c>
      <c r="G3195" t="s">
        <v>28</v>
      </c>
      <c r="H3195" t="s">
        <v>120</v>
      </c>
      <c r="I3195">
        <v>1</v>
      </c>
      <c r="J3195">
        <v>34926769.119999997</v>
      </c>
      <c r="K3195">
        <v>42</v>
      </c>
    </row>
    <row r="3196" spans="1:11" x14ac:dyDescent="0.25">
      <c r="A3196">
        <v>2014</v>
      </c>
      <c r="B3196" t="s">
        <v>18</v>
      </c>
      <c r="C3196" t="s">
        <v>29</v>
      </c>
      <c r="D3196" t="s">
        <v>50</v>
      </c>
      <c r="E3196" t="s">
        <v>404</v>
      </c>
      <c r="F3196" t="s">
        <v>171</v>
      </c>
      <c r="G3196" t="s">
        <v>28</v>
      </c>
      <c r="H3196" t="s">
        <v>120</v>
      </c>
      <c r="I3196">
        <v>1</v>
      </c>
      <c r="J3196">
        <v>5751</v>
      </c>
      <c r="K3196">
        <v>14</v>
      </c>
    </row>
    <row r="3197" spans="1:11" x14ac:dyDescent="0.25">
      <c r="A3197">
        <v>2014</v>
      </c>
      <c r="B3197" t="s">
        <v>18</v>
      </c>
      <c r="C3197" t="s">
        <v>29</v>
      </c>
      <c r="D3197" t="s">
        <v>50</v>
      </c>
      <c r="E3197" t="s">
        <v>292</v>
      </c>
      <c r="F3197" t="s">
        <v>171</v>
      </c>
      <c r="G3197" t="s">
        <v>28</v>
      </c>
      <c r="H3197" t="s">
        <v>120</v>
      </c>
      <c r="I3197">
        <v>1</v>
      </c>
      <c r="J3197">
        <v>-39294914</v>
      </c>
      <c r="K3197">
        <v>1</v>
      </c>
    </row>
    <row r="3198" spans="1:11" x14ac:dyDescent="0.25">
      <c r="A3198">
        <v>2014</v>
      </c>
      <c r="B3198" t="s">
        <v>18</v>
      </c>
      <c r="C3198" t="s">
        <v>29</v>
      </c>
      <c r="D3198" t="s">
        <v>55</v>
      </c>
      <c r="E3198" t="s">
        <v>161</v>
      </c>
      <c r="F3198" t="s">
        <v>116</v>
      </c>
      <c r="G3198" t="s">
        <v>28</v>
      </c>
      <c r="H3198" t="s">
        <v>145</v>
      </c>
      <c r="I3198">
        <v>1</v>
      </c>
      <c r="J3198">
        <v>8450000</v>
      </c>
      <c r="K3198">
        <v>3</v>
      </c>
    </row>
    <row r="3199" spans="1:11" x14ac:dyDescent="0.25">
      <c r="A3199">
        <v>2014</v>
      </c>
      <c r="B3199" t="s">
        <v>18</v>
      </c>
      <c r="C3199" t="s">
        <v>29</v>
      </c>
      <c r="D3199" t="s">
        <v>80</v>
      </c>
      <c r="E3199" t="s">
        <v>428</v>
      </c>
      <c r="F3199" t="s">
        <v>260</v>
      </c>
      <c r="G3199" t="s">
        <v>144</v>
      </c>
      <c r="H3199" t="s">
        <v>120</v>
      </c>
      <c r="I3199">
        <v>1</v>
      </c>
      <c r="J3199">
        <v>2431150</v>
      </c>
      <c r="K3199">
        <v>1</v>
      </c>
    </row>
    <row r="3200" spans="1:11" x14ac:dyDescent="0.25">
      <c r="A3200">
        <v>2014</v>
      </c>
      <c r="B3200" t="s">
        <v>18</v>
      </c>
      <c r="C3200" t="s">
        <v>78</v>
      </c>
      <c r="D3200" t="s">
        <v>20</v>
      </c>
      <c r="E3200" t="s">
        <v>121</v>
      </c>
      <c r="F3200" t="s">
        <v>116</v>
      </c>
      <c r="G3200" t="s">
        <v>28</v>
      </c>
      <c r="H3200" t="s">
        <v>120</v>
      </c>
      <c r="I3200">
        <v>1</v>
      </c>
      <c r="J3200">
        <v>2134189.67</v>
      </c>
      <c r="K3200">
        <v>147</v>
      </c>
    </row>
    <row r="3201" spans="1:11" x14ac:dyDescent="0.25">
      <c r="A3201">
        <v>2014</v>
      </c>
      <c r="B3201" t="s">
        <v>18</v>
      </c>
      <c r="C3201" t="s">
        <v>78</v>
      </c>
      <c r="D3201" t="s">
        <v>30</v>
      </c>
      <c r="E3201" t="s">
        <v>162</v>
      </c>
      <c r="F3201" t="s">
        <v>129</v>
      </c>
      <c r="G3201" t="s">
        <v>28</v>
      </c>
      <c r="H3201" t="s">
        <v>120</v>
      </c>
      <c r="I3201">
        <v>1</v>
      </c>
      <c r="J3201">
        <v>0</v>
      </c>
      <c r="K3201">
        <v>0</v>
      </c>
    </row>
    <row r="3202" spans="1:11" x14ac:dyDescent="0.25">
      <c r="A3202">
        <v>2014</v>
      </c>
      <c r="B3202" t="s">
        <v>18</v>
      </c>
      <c r="C3202" t="s">
        <v>78</v>
      </c>
      <c r="D3202" t="s">
        <v>42</v>
      </c>
      <c r="E3202" t="s">
        <v>338</v>
      </c>
      <c r="F3202" t="s">
        <v>171</v>
      </c>
      <c r="G3202" t="s">
        <v>28</v>
      </c>
      <c r="H3202" t="s">
        <v>127</v>
      </c>
      <c r="I3202">
        <v>1</v>
      </c>
      <c r="J3202">
        <v>-477000</v>
      </c>
      <c r="K3202">
        <v>2</v>
      </c>
    </row>
    <row r="3203" spans="1:11" x14ac:dyDescent="0.25">
      <c r="A3203">
        <v>2014</v>
      </c>
      <c r="B3203" t="s">
        <v>18</v>
      </c>
      <c r="C3203" t="s">
        <v>78</v>
      </c>
      <c r="D3203" t="s">
        <v>67</v>
      </c>
      <c r="E3203" t="s">
        <v>181</v>
      </c>
      <c r="F3203" t="s">
        <v>129</v>
      </c>
      <c r="G3203" t="s">
        <v>28</v>
      </c>
      <c r="H3203" t="s">
        <v>204</v>
      </c>
      <c r="I3203">
        <v>1</v>
      </c>
      <c r="J3203">
        <v>-770</v>
      </c>
      <c r="K3203">
        <v>1</v>
      </c>
    </row>
    <row r="3204" spans="1:11" x14ac:dyDescent="0.25">
      <c r="A3204">
        <v>2014</v>
      </c>
      <c r="B3204" t="s">
        <v>18</v>
      </c>
      <c r="C3204" t="s">
        <v>78</v>
      </c>
      <c r="D3204" t="s">
        <v>67</v>
      </c>
      <c r="E3204" t="s">
        <v>183</v>
      </c>
      <c r="F3204" t="s">
        <v>129</v>
      </c>
      <c r="G3204" t="s">
        <v>28</v>
      </c>
      <c r="H3204" t="s">
        <v>204</v>
      </c>
      <c r="I3204">
        <v>1</v>
      </c>
      <c r="J3204">
        <v>-3119.61</v>
      </c>
      <c r="K3204">
        <v>2</v>
      </c>
    </row>
    <row r="3205" spans="1:11" x14ac:dyDescent="0.25">
      <c r="A3205">
        <v>2014</v>
      </c>
      <c r="B3205" t="s">
        <v>18</v>
      </c>
      <c r="C3205" t="s">
        <v>78</v>
      </c>
      <c r="D3205" t="s">
        <v>38</v>
      </c>
      <c r="E3205" t="s">
        <v>196</v>
      </c>
      <c r="F3205" t="s">
        <v>142</v>
      </c>
      <c r="G3205" t="s">
        <v>208</v>
      </c>
      <c r="H3205" t="s">
        <v>120</v>
      </c>
      <c r="I3205">
        <v>1</v>
      </c>
      <c r="J3205">
        <v>-13060718.35</v>
      </c>
      <c r="K3205">
        <v>4</v>
      </c>
    </row>
    <row r="3206" spans="1:11" x14ac:dyDescent="0.25">
      <c r="A3206">
        <v>2014</v>
      </c>
      <c r="B3206" t="s">
        <v>18</v>
      </c>
      <c r="C3206" t="s">
        <v>19</v>
      </c>
      <c r="D3206" t="s">
        <v>42</v>
      </c>
      <c r="E3206" t="s">
        <v>141</v>
      </c>
      <c r="F3206" t="s">
        <v>142</v>
      </c>
      <c r="G3206" t="s">
        <v>244</v>
      </c>
      <c r="H3206" t="s">
        <v>122</v>
      </c>
      <c r="I3206">
        <v>1</v>
      </c>
      <c r="J3206">
        <v>190971.15</v>
      </c>
      <c r="K3206">
        <v>4</v>
      </c>
    </row>
    <row r="3207" spans="1:11" x14ac:dyDescent="0.25">
      <c r="A3207">
        <v>2014</v>
      </c>
      <c r="B3207" t="s">
        <v>18</v>
      </c>
      <c r="C3207" t="s">
        <v>19</v>
      </c>
      <c r="D3207" t="s">
        <v>42</v>
      </c>
      <c r="E3207" t="s">
        <v>316</v>
      </c>
      <c r="F3207" t="s">
        <v>194</v>
      </c>
      <c r="G3207" t="s">
        <v>28</v>
      </c>
      <c r="H3207" t="s">
        <v>120</v>
      </c>
      <c r="I3207">
        <v>1</v>
      </c>
      <c r="J3207">
        <v>0</v>
      </c>
      <c r="K3207" t="s">
        <v>28</v>
      </c>
    </row>
    <row r="3208" spans="1:11" x14ac:dyDescent="0.25">
      <c r="A3208">
        <v>2014</v>
      </c>
      <c r="B3208" t="s">
        <v>18</v>
      </c>
      <c r="C3208" t="s">
        <v>19</v>
      </c>
      <c r="D3208" t="s">
        <v>67</v>
      </c>
      <c r="E3208" t="s">
        <v>280</v>
      </c>
      <c r="F3208" t="s">
        <v>129</v>
      </c>
      <c r="G3208" t="s">
        <v>28</v>
      </c>
      <c r="H3208" t="s">
        <v>120</v>
      </c>
      <c r="I3208">
        <v>1</v>
      </c>
      <c r="J3208">
        <v>18314.939999999999</v>
      </c>
      <c r="K3208">
        <v>2</v>
      </c>
    </row>
    <row r="3209" spans="1:11" x14ac:dyDescent="0.25">
      <c r="A3209">
        <v>2014</v>
      </c>
      <c r="B3209" t="s">
        <v>18</v>
      </c>
      <c r="C3209" t="s">
        <v>19</v>
      </c>
      <c r="D3209" t="s">
        <v>67</v>
      </c>
      <c r="E3209" t="s">
        <v>181</v>
      </c>
      <c r="F3209" t="s">
        <v>129</v>
      </c>
      <c r="G3209" t="s">
        <v>28</v>
      </c>
      <c r="H3209" t="s">
        <v>145</v>
      </c>
      <c r="I3209">
        <v>1</v>
      </c>
      <c r="J3209">
        <v>57835.95</v>
      </c>
      <c r="K3209">
        <v>1</v>
      </c>
    </row>
    <row r="3210" spans="1:11" x14ac:dyDescent="0.25">
      <c r="A3210">
        <v>2014</v>
      </c>
      <c r="B3210" t="s">
        <v>18</v>
      </c>
      <c r="C3210" t="s">
        <v>19</v>
      </c>
      <c r="D3210" t="s">
        <v>67</v>
      </c>
      <c r="E3210" t="s">
        <v>291</v>
      </c>
      <c r="F3210" t="s">
        <v>129</v>
      </c>
      <c r="G3210" t="s">
        <v>28</v>
      </c>
      <c r="H3210" t="s">
        <v>120</v>
      </c>
      <c r="I3210">
        <v>1</v>
      </c>
      <c r="J3210">
        <v>34730</v>
      </c>
      <c r="K3210">
        <v>3</v>
      </c>
    </row>
    <row r="3211" spans="1:11" x14ac:dyDescent="0.25">
      <c r="A3211">
        <v>2014</v>
      </c>
      <c r="B3211" t="s">
        <v>18</v>
      </c>
      <c r="C3211" t="s">
        <v>19</v>
      </c>
      <c r="D3211" t="s">
        <v>38</v>
      </c>
      <c r="E3211" t="s">
        <v>354</v>
      </c>
      <c r="F3211" t="s">
        <v>171</v>
      </c>
      <c r="G3211" t="s">
        <v>208</v>
      </c>
      <c r="H3211" t="s">
        <v>122</v>
      </c>
      <c r="I3211">
        <v>1</v>
      </c>
      <c r="J3211">
        <v>0</v>
      </c>
      <c r="K3211">
        <v>1</v>
      </c>
    </row>
    <row r="3212" spans="1:11" x14ac:dyDescent="0.25">
      <c r="A3212">
        <v>2014</v>
      </c>
      <c r="B3212" t="s">
        <v>18</v>
      </c>
      <c r="C3212" t="s">
        <v>19</v>
      </c>
      <c r="D3212" t="s">
        <v>38</v>
      </c>
      <c r="E3212" t="s">
        <v>196</v>
      </c>
      <c r="F3212" t="s">
        <v>142</v>
      </c>
      <c r="G3212" t="s">
        <v>244</v>
      </c>
      <c r="H3212" t="s">
        <v>120</v>
      </c>
      <c r="I3212">
        <v>1</v>
      </c>
      <c r="J3212">
        <v>89719290.989999995</v>
      </c>
      <c r="K3212">
        <v>14</v>
      </c>
    </row>
    <row r="3213" spans="1:11" x14ac:dyDescent="0.25">
      <c r="A3213">
        <v>2014</v>
      </c>
      <c r="B3213" t="s">
        <v>18</v>
      </c>
      <c r="C3213" t="s">
        <v>19</v>
      </c>
      <c r="D3213" t="s">
        <v>38</v>
      </c>
      <c r="E3213" t="s">
        <v>123</v>
      </c>
      <c r="F3213" t="s">
        <v>124</v>
      </c>
      <c r="G3213" t="s">
        <v>28</v>
      </c>
      <c r="H3213" t="s">
        <v>204</v>
      </c>
      <c r="I3213">
        <v>1</v>
      </c>
      <c r="J3213">
        <v>0</v>
      </c>
      <c r="K3213">
        <v>1</v>
      </c>
    </row>
    <row r="3214" spans="1:11" x14ac:dyDescent="0.25">
      <c r="A3214">
        <v>2014</v>
      </c>
      <c r="B3214" t="s">
        <v>18</v>
      </c>
      <c r="C3214" t="s">
        <v>19</v>
      </c>
      <c r="D3214" t="s">
        <v>55</v>
      </c>
      <c r="E3214" t="s">
        <v>433</v>
      </c>
      <c r="F3214" t="s">
        <v>159</v>
      </c>
      <c r="G3214" t="s">
        <v>434</v>
      </c>
      <c r="H3214" t="s">
        <v>120</v>
      </c>
      <c r="I3214">
        <v>1</v>
      </c>
      <c r="J3214">
        <v>35243510</v>
      </c>
      <c r="K3214">
        <v>2</v>
      </c>
    </row>
    <row r="3215" spans="1:11" x14ac:dyDescent="0.25">
      <c r="A3215">
        <v>2014</v>
      </c>
      <c r="B3215" t="s">
        <v>18</v>
      </c>
      <c r="C3215" t="s">
        <v>19</v>
      </c>
      <c r="D3215" t="s">
        <v>55</v>
      </c>
      <c r="E3215" t="s">
        <v>433</v>
      </c>
      <c r="F3215" t="s">
        <v>159</v>
      </c>
      <c r="G3215" t="s">
        <v>434</v>
      </c>
      <c r="H3215" t="s">
        <v>155</v>
      </c>
      <c r="I3215">
        <v>1</v>
      </c>
      <c r="J3215">
        <v>25860337</v>
      </c>
      <c r="K3215">
        <v>6</v>
      </c>
    </row>
    <row r="3216" spans="1:11" x14ac:dyDescent="0.25">
      <c r="A3216">
        <v>2014</v>
      </c>
      <c r="B3216" t="s">
        <v>18</v>
      </c>
      <c r="C3216" t="s">
        <v>60</v>
      </c>
      <c r="D3216" t="s">
        <v>20</v>
      </c>
      <c r="E3216" t="s">
        <v>118</v>
      </c>
      <c r="F3216" t="s">
        <v>116</v>
      </c>
      <c r="G3216" t="s">
        <v>405</v>
      </c>
      <c r="H3216" t="s">
        <v>120</v>
      </c>
      <c r="I3216">
        <v>1</v>
      </c>
      <c r="J3216">
        <v>11097960</v>
      </c>
      <c r="K3216">
        <v>12</v>
      </c>
    </row>
    <row r="3217" spans="1:11" x14ac:dyDescent="0.25">
      <c r="A3217">
        <v>2014</v>
      </c>
      <c r="B3217" t="s">
        <v>18</v>
      </c>
      <c r="C3217" t="s">
        <v>60</v>
      </c>
      <c r="D3217" t="s">
        <v>20</v>
      </c>
      <c r="E3217" t="s">
        <v>343</v>
      </c>
      <c r="F3217" t="s">
        <v>116</v>
      </c>
      <c r="G3217" t="s">
        <v>28</v>
      </c>
      <c r="H3217" t="s">
        <v>120</v>
      </c>
      <c r="I3217">
        <v>1</v>
      </c>
      <c r="J3217">
        <v>100000</v>
      </c>
      <c r="K3217">
        <v>4</v>
      </c>
    </row>
    <row r="3218" spans="1:11" x14ac:dyDescent="0.25">
      <c r="A3218">
        <v>2014</v>
      </c>
      <c r="B3218" t="s">
        <v>18</v>
      </c>
      <c r="C3218" t="s">
        <v>60</v>
      </c>
      <c r="D3218" t="s">
        <v>20</v>
      </c>
      <c r="E3218" t="s">
        <v>343</v>
      </c>
      <c r="F3218" t="s">
        <v>116</v>
      </c>
      <c r="G3218" t="s">
        <v>414</v>
      </c>
      <c r="H3218" t="s">
        <v>120</v>
      </c>
      <c r="I3218">
        <v>1</v>
      </c>
      <c r="J3218">
        <v>6273363.8300000001</v>
      </c>
      <c r="K3218">
        <v>3</v>
      </c>
    </row>
    <row r="3219" spans="1:11" x14ac:dyDescent="0.25">
      <c r="A3219">
        <v>2014</v>
      </c>
      <c r="B3219" t="s">
        <v>18</v>
      </c>
      <c r="C3219" t="s">
        <v>60</v>
      </c>
      <c r="D3219" t="s">
        <v>30</v>
      </c>
      <c r="E3219" t="s">
        <v>149</v>
      </c>
      <c r="F3219" t="s">
        <v>129</v>
      </c>
      <c r="G3219" t="s">
        <v>28</v>
      </c>
      <c r="H3219" t="s">
        <v>145</v>
      </c>
      <c r="I3219">
        <v>1</v>
      </c>
      <c r="J3219">
        <v>0</v>
      </c>
      <c r="K3219">
        <v>7</v>
      </c>
    </row>
    <row r="3220" spans="1:11" x14ac:dyDescent="0.25">
      <c r="A3220">
        <v>2014</v>
      </c>
      <c r="B3220" t="s">
        <v>18</v>
      </c>
      <c r="C3220" t="s">
        <v>60</v>
      </c>
      <c r="D3220" t="s">
        <v>30</v>
      </c>
      <c r="E3220" t="s">
        <v>128</v>
      </c>
      <c r="F3220" t="s">
        <v>129</v>
      </c>
      <c r="G3220" t="s">
        <v>28</v>
      </c>
      <c r="H3220" t="s">
        <v>120</v>
      </c>
      <c r="I3220">
        <v>1</v>
      </c>
      <c r="J3220">
        <v>0</v>
      </c>
      <c r="K3220">
        <v>0</v>
      </c>
    </row>
    <row r="3221" spans="1:11" x14ac:dyDescent="0.25">
      <c r="A3221">
        <v>2014</v>
      </c>
      <c r="B3221" t="s">
        <v>18</v>
      </c>
      <c r="C3221" t="s">
        <v>60</v>
      </c>
      <c r="D3221" t="s">
        <v>30</v>
      </c>
      <c r="E3221" t="s">
        <v>128</v>
      </c>
      <c r="F3221" t="s">
        <v>129</v>
      </c>
      <c r="G3221" t="s">
        <v>313</v>
      </c>
      <c r="H3221" t="s">
        <v>120</v>
      </c>
      <c r="I3221">
        <v>1</v>
      </c>
      <c r="J3221">
        <v>34239795.289999999</v>
      </c>
      <c r="K3221">
        <v>11</v>
      </c>
    </row>
    <row r="3222" spans="1:11" x14ac:dyDescent="0.25">
      <c r="A3222">
        <v>2014</v>
      </c>
      <c r="B3222" t="s">
        <v>18</v>
      </c>
      <c r="C3222" t="s">
        <v>60</v>
      </c>
      <c r="D3222" t="s">
        <v>50</v>
      </c>
      <c r="E3222" t="s">
        <v>311</v>
      </c>
      <c r="F3222" t="s">
        <v>136</v>
      </c>
      <c r="G3222" t="s">
        <v>28</v>
      </c>
      <c r="H3222" t="s">
        <v>120</v>
      </c>
      <c r="I3222">
        <v>1</v>
      </c>
      <c r="J3222">
        <v>5399144.4800000004</v>
      </c>
      <c r="K3222">
        <v>6</v>
      </c>
    </row>
    <row r="3223" spans="1:11" x14ac:dyDescent="0.25">
      <c r="A3223">
        <v>2014</v>
      </c>
      <c r="B3223" t="s">
        <v>18</v>
      </c>
      <c r="C3223" t="s">
        <v>60</v>
      </c>
      <c r="D3223" t="s">
        <v>38</v>
      </c>
      <c r="E3223" t="s">
        <v>191</v>
      </c>
      <c r="F3223" t="s">
        <v>124</v>
      </c>
      <c r="G3223" t="s">
        <v>28</v>
      </c>
      <c r="H3223" t="s">
        <v>120</v>
      </c>
      <c r="I3223">
        <v>1</v>
      </c>
      <c r="J3223">
        <v>10683595</v>
      </c>
      <c r="K3223">
        <v>5</v>
      </c>
    </row>
    <row r="3224" spans="1:11" x14ac:dyDescent="0.25">
      <c r="A3224">
        <v>2014</v>
      </c>
      <c r="B3224" t="s">
        <v>18</v>
      </c>
      <c r="C3224" t="s">
        <v>60</v>
      </c>
      <c r="D3224" t="s">
        <v>55</v>
      </c>
      <c r="E3224" t="s">
        <v>200</v>
      </c>
      <c r="F3224" t="s">
        <v>124</v>
      </c>
      <c r="G3224" t="s">
        <v>281</v>
      </c>
      <c r="H3224" t="s">
        <v>120</v>
      </c>
      <c r="I3224">
        <v>1</v>
      </c>
      <c r="J3224">
        <v>4118724.64</v>
      </c>
      <c r="K3224">
        <v>17</v>
      </c>
    </row>
    <row r="3225" spans="1:11" x14ac:dyDescent="0.25">
      <c r="A3225">
        <v>2014</v>
      </c>
      <c r="B3225" t="s">
        <v>18</v>
      </c>
      <c r="C3225" t="s">
        <v>72</v>
      </c>
      <c r="D3225" t="s">
        <v>52</v>
      </c>
      <c r="E3225" t="s">
        <v>356</v>
      </c>
      <c r="F3225" t="s">
        <v>116</v>
      </c>
      <c r="G3225" t="s">
        <v>28</v>
      </c>
      <c r="H3225" t="s">
        <v>120</v>
      </c>
      <c r="I3225">
        <v>1</v>
      </c>
      <c r="J3225">
        <v>21917.87</v>
      </c>
      <c r="K3225">
        <v>5</v>
      </c>
    </row>
    <row r="3226" spans="1:11" x14ac:dyDescent="0.25">
      <c r="A3226">
        <v>2014</v>
      </c>
      <c r="B3226" t="s">
        <v>18</v>
      </c>
      <c r="C3226" t="s">
        <v>72</v>
      </c>
      <c r="D3226" t="s">
        <v>52</v>
      </c>
      <c r="E3226" t="s">
        <v>357</v>
      </c>
      <c r="F3226" t="s">
        <v>140</v>
      </c>
      <c r="G3226" t="s">
        <v>28</v>
      </c>
      <c r="H3226" t="s">
        <v>120</v>
      </c>
      <c r="I3226">
        <v>1</v>
      </c>
      <c r="J3226">
        <v>16662135.58</v>
      </c>
      <c r="K3226">
        <v>189</v>
      </c>
    </row>
    <row r="3227" spans="1:11" x14ac:dyDescent="0.25">
      <c r="A3227">
        <v>2014</v>
      </c>
      <c r="B3227" t="s">
        <v>18</v>
      </c>
      <c r="C3227" t="s">
        <v>72</v>
      </c>
      <c r="D3227" t="s">
        <v>50</v>
      </c>
      <c r="E3227" t="s">
        <v>321</v>
      </c>
      <c r="F3227" t="s">
        <v>136</v>
      </c>
      <c r="G3227" t="s">
        <v>28</v>
      </c>
      <c r="H3227" t="s">
        <v>120</v>
      </c>
      <c r="I3227">
        <v>1</v>
      </c>
      <c r="J3227">
        <v>49827.48</v>
      </c>
      <c r="K3227">
        <v>9</v>
      </c>
    </row>
    <row r="3228" spans="1:11" x14ac:dyDescent="0.25">
      <c r="A3228">
        <v>2014</v>
      </c>
      <c r="B3228" t="s">
        <v>18</v>
      </c>
      <c r="C3228" t="s">
        <v>72</v>
      </c>
      <c r="D3228" t="s">
        <v>50</v>
      </c>
      <c r="E3228" t="s">
        <v>459</v>
      </c>
      <c r="F3228" t="s">
        <v>136</v>
      </c>
      <c r="G3228" t="s">
        <v>28</v>
      </c>
      <c r="H3228" t="s">
        <v>120</v>
      </c>
      <c r="I3228">
        <v>1</v>
      </c>
      <c r="J3228">
        <v>9400.7999999999993</v>
      </c>
      <c r="K3228">
        <v>1</v>
      </c>
    </row>
    <row r="3229" spans="1:11" x14ac:dyDescent="0.25">
      <c r="A3229">
        <v>2014</v>
      </c>
      <c r="B3229" t="s">
        <v>18</v>
      </c>
      <c r="C3229" t="s">
        <v>72</v>
      </c>
      <c r="D3229" t="s">
        <v>50</v>
      </c>
      <c r="E3229" t="s">
        <v>229</v>
      </c>
      <c r="F3229" t="s">
        <v>136</v>
      </c>
      <c r="G3229" t="s">
        <v>28</v>
      </c>
      <c r="H3229" t="s">
        <v>120</v>
      </c>
      <c r="I3229">
        <v>1</v>
      </c>
      <c r="J3229">
        <v>1815607.25</v>
      </c>
      <c r="K3229">
        <v>6</v>
      </c>
    </row>
    <row r="3230" spans="1:11" x14ac:dyDescent="0.25">
      <c r="A3230">
        <v>2014</v>
      </c>
      <c r="B3230" t="s">
        <v>18</v>
      </c>
      <c r="C3230" t="s">
        <v>29</v>
      </c>
      <c r="D3230" t="s">
        <v>20</v>
      </c>
      <c r="E3230" t="s">
        <v>118</v>
      </c>
      <c r="F3230" t="s">
        <v>116</v>
      </c>
      <c r="G3230" t="s">
        <v>144</v>
      </c>
      <c r="H3230" t="s">
        <v>120</v>
      </c>
      <c r="I3230">
        <v>1</v>
      </c>
      <c r="J3230">
        <v>-122950.01</v>
      </c>
      <c r="K3230">
        <v>2</v>
      </c>
    </row>
    <row r="3231" spans="1:11" x14ac:dyDescent="0.25">
      <c r="A3231">
        <v>2014</v>
      </c>
      <c r="B3231" t="s">
        <v>18</v>
      </c>
      <c r="C3231" t="s">
        <v>29</v>
      </c>
      <c r="D3231" t="s">
        <v>20</v>
      </c>
      <c r="E3231" t="s">
        <v>125</v>
      </c>
      <c r="F3231" t="s">
        <v>116</v>
      </c>
      <c r="G3231" t="s">
        <v>28</v>
      </c>
      <c r="H3231" t="s">
        <v>120</v>
      </c>
      <c r="I3231">
        <v>1</v>
      </c>
      <c r="J3231">
        <v>7656303.2999999998</v>
      </c>
      <c r="K3231">
        <v>3</v>
      </c>
    </row>
    <row r="3232" spans="1:11" x14ac:dyDescent="0.25">
      <c r="A3232">
        <v>2014</v>
      </c>
      <c r="B3232" t="s">
        <v>18</v>
      </c>
      <c r="C3232" t="s">
        <v>29</v>
      </c>
      <c r="D3232" t="s">
        <v>20</v>
      </c>
      <c r="E3232" t="s">
        <v>192</v>
      </c>
      <c r="F3232" t="s">
        <v>116</v>
      </c>
      <c r="G3232" t="s">
        <v>28</v>
      </c>
      <c r="H3232" t="s">
        <v>120</v>
      </c>
      <c r="I3232">
        <v>1</v>
      </c>
      <c r="J3232">
        <v>5445212</v>
      </c>
      <c r="K3232">
        <v>3</v>
      </c>
    </row>
    <row r="3233" spans="1:11" x14ac:dyDescent="0.25">
      <c r="A3233">
        <v>2014</v>
      </c>
      <c r="B3233" t="s">
        <v>18</v>
      </c>
      <c r="C3233" t="s">
        <v>29</v>
      </c>
      <c r="D3233" t="s">
        <v>30</v>
      </c>
      <c r="E3233" t="s">
        <v>326</v>
      </c>
      <c r="F3233" t="s">
        <v>129</v>
      </c>
      <c r="G3233" t="s">
        <v>28</v>
      </c>
      <c r="H3233" t="s">
        <v>120</v>
      </c>
      <c r="I3233">
        <v>1</v>
      </c>
      <c r="J3233">
        <v>-1500</v>
      </c>
      <c r="K3233">
        <v>1</v>
      </c>
    </row>
    <row r="3234" spans="1:11" x14ac:dyDescent="0.25">
      <c r="A3234">
        <v>2014</v>
      </c>
      <c r="B3234" t="s">
        <v>18</v>
      </c>
      <c r="C3234" t="s">
        <v>29</v>
      </c>
      <c r="D3234" t="s">
        <v>42</v>
      </c>
      <c r="E3234" t="s">
        <v>141</v>
      </c>
      <c r="F3234" t="s">
        <v>142</v>
      </c>
      <c r="G3234" t="s">
        <v>401</v>
      </c>
      <c r="H3234" t="s">
        <v>145</v>
      </c>
      <c r="I3234">
        <v>1</v>
      </c>
      <c r="J3234">
        <v>12206311</v>
      </c>
      <c r="K3234">
        <v>16</v>
      </c>
    </row>
    <row r="3235" spans="1:11" x14ac:dyDescent="0.25">
      <c r="A3235">
        <v>2014</v>
      </c>
      <c r="B3235" t="s">
        <v>18</v>
      </c>
      <c r="C3235" t="s">
        <v>29</v>
      </c>
      <c r="D3235" t="s">
        <v>42</v>
      </c>
      <c r="E3235" t="s">
        <v>371</v>
      </c>
      <c r="F3235" t="s">
        <v>142</v>
      </c>
      <c r="G3235" t="s">
        <v>28</v>
      </c>
      <c r="H3235" t="s">
        <v>120</v>
      </c>
      <c r="I3235">
        <v>1</v>
      </c>
      <c r="J3235">
        <v>0</v>
      </c>
      <c r="K3235">
        <v>13</v>
      </c>
    </row>
    <row r="3236" spans="1:11" x14ac:dyDescent="0.25">
      <c r="A3236">
        <v>2014</v>
      </c>
      <c r="B3236" t="s">
        <v>18</v>
      </c>
      <c r="C3236" t="s">
        <v>29</v>
      </c>
      <c r="D3236" t="s">
        <v>42</v>
      </c>
      <c r="E3236" t="s">
        <v>180</v>
      </c>
      <c r="F3236" t="s">
        <v>171</v>
      </c>
      <c r="G3236" t="s">
        <v>28</v>
      </c>
      <c r="H3236" t="s">
        <v>122</v>
      </c>
      <c r="I3236">
        <v>1</v>
      </c>
      <c r="J3236">
        <v>197129</v>
      </c>
      <c r="K3236">
        <v>3</v>
      </c>
    </row>
    <row r="3237" spans="1:11" x14ac:dyDescent="0.25">
      <c r="A3237">
        <v>2014</v>
      </c>
      <c r="B3237" t="s">
        <v>18</v>
      </c>
      <c r="C3237" t="s">
        <v>29</v>
      </c>
      <c r="D3237" t="s">
        <v>42</v>
      </c>
      <c r="E3237" t="s">
        <v>245</v>
      </c>
      <c r="F3237" t="s">
        <v>142</v>
      </c>
      <c r="G3237" t="s">
        <v>28</v>
      </c>
      <c r="H3237" t="s">
        <v>145</v>
      </c>
      <c r="I3237">
        <v>1</v>
      </c>
      <c r="J3237">
        <v>11792116</v>
      </c>
      <c r="K3237">
        <v>4</v>
      </c>
    </row>
    <row r="3238" spans="1:11" x14ac:dyDescent="0.25">
      <c r="A3238">
        <v>2014</v>
      </c>
      <c r="B3238" t="s">
        <v>18</v>
      </c>
      <c r="C3238" t="s">
        <v>29</v>
      </c>
      <c r="D3238" t="s">
        <v>38</v>
      </c>
      <c r="E3238" t="s">
        <v>143</v>
      </c>
      <c r="F3238" t="s">
        <v>124</v>
      </c>
      <c r="G3238" t="s">
        <v>28</v>
      </c>
      <c r="H3238" t="s">
        <v>120</v>
      </c>
      <c r="I3238">
        <v>1</v>
      </c>
      <c r="J3238">
        <v>6115269.3600000003</v>
      </c>
      <c r="K3238">
        <v>26</v>
      </c>
    </row>
    <row r="3239" spans="1:11" x14ac:dyDescent="0.25">
      <c r="A3239">
        <v>2014</v>
      </c>
      <c r="B3239" t="s">
        <v>18</v>
      </c>
      <c r="C3239" t="s">
        <v>29</v>
      </c>
      <c r="D3239" t="s">
        <v>55</v>
      </c>
      <c r="E3239" t="s">
        <v>160</v>
      </c>
      <c r="F3239" t="s">
        <v>116</v>
      </c>
      <c r="G3239" t="s">
        <v>401</v>
      </c>
      <c r="H3239" t="s">
        <v>145</v>
      </c>
      <c r="I3239">
        <v>1</v>
      </c>
      <c r="J3239">
        <v>1358342</v>
      </c>
      <c r="K3239">
        <v>4</v>
      </c>
    </row>
    <row r="3240" spans="1:11" x14ac:dyDescent="0.25">
      <c r="A3240">
        <v>2014</v>
      </c>
      <c r="B3240" t="s">
        <v>18</v>
      </c>
      <c r="C3240" t="s">
        <v>78</v>
      </c>
      <c r="D3240" t="s">
        <v>20</v>
      </c>
      <c r="E3240" t="s">
        <v>226</v>
      </c>
      <c r="F3240" t="s">
        <v>194</v>
      </c>
      <c r="G3240" t="s">
        <v>144</v>
      </c>
      <c r="H3240" t="s">
        <v>120</v>
      </c>
      <c r="I3240">
        <v>1</v>
      </c>
      <c r="J3240">
        <v>0</v>
      </c>
      <c r="K3240">
        <v>1</v>
      </c>
    </row>
    <row r="3241" spans="1:11" x14ac:dyDescent="0.25">
      <c r="A3241">
        <v>2014</v>
      </c>
      <c r="B3241" t="s">
        <v>18</v>
      </c>
      <c r="C3241" t="s">
        <v>78</v>
      </c>
      <c r="D3241" t="s">
        <v>42</v>
      </c>
      <c r="E3241" t="s">
        <v>115</v>
      </c>
      <c r="F3241" t="s">
        <v>116</v>
      </c>
      <c r="G3241" t="s">
        <v>28</v>
      </c>
      <c r="H3241" t="s">
        <v>120</v>
      </c>
      <c r="I3241">
        <v>1</v>
      </c>
      <c r="J3241">
        <v>0</v>
      </c>
      <c r="K3241">
        <v>2</v>
      </c>
    </row>
    <row r="3242" spans="1:11" x14ac:dyDescent="0.25">
      <c r="A3242">
        <v>2014</v>
      </c>
      <c r="B3242" t="s">
        <v>18</v>
      </c>
      <c r="C3242" t="s">
        <v>19</v>
      </c>
      <c r="D3242" t="s">
        <v>38</v>
      </c>
      <c r="E3242" t="s">
        <v>196</v>
      </c>
      <c r="F3242" t="s">
        <v>142</v>
      </c>
      <c r="G3242" t="s">
        <v>28</v>
      </c>
      <c r="H3242" t="s">
        <v>145</v>
      </c>
      <c r="I3242">
        <v>1</v>
      </c>
      <c r="J3242">
        <v>181173</v>
      </c>
      <c r="K3242">
        <v>2</v>
      </c>
    </row>
    <row r="3243" spans="1:11" x14ac:dyDescent="0.25">
      <c r="A3243">
        <v>2014</v>
      </c>
      <c r="B3243" t="s">
        <v>18</v>
      </c>
      <c r="C3243" t="s">
        <v>19</v>
      </c>
      <c r="D3243" t="s">
        <v>38</v>
      </c>
      <c r="E3243" t="s">
        <v>196</v>
      </c>
      <c r="F3243" t="s">
        <v>142</v>
      </c>
      <c r="G3243" t="s">
        <v>208</v>
      </c>
      <c r="H3243" t="s">
        <v>120</v>
      </c>
      <c r="I3243">
        <v>1</v>
      </c>
      <c r="J3243">
        <v>104737957.15000001</v>
      </c>
      <c r="K3243">
        <v>29</v>
      </c>
    </row>
    <row r="3244" spans="1:11" x14ac:dyDescent="0.25">
      <c r="A3244">
        <v>2014</v>
      </c>
      <c r="B3244" t="s">
        <v>18</v>
      </c>
      <c r="C3244" t="s">
        <v>19</v>
      </c>
      <c r="D3244" t="s">
        <v>38</v>
      </c>
      <c r="E3244" t="s">
        <v>196</v>
      </c>
      <c r="F3244" t="s">
        <v>142</v>
      </c>
      <c r="G3244" t="s">
        <v>244</v>
      </c>
      <c r="H3244" t="s">
        <v>122</v>
      </c>
      <c r="I3244">
        <v>1</v>
      </c>
      <c r="J3244">
        <v>17322218.77</v>
      </c>
      <c r="K3244">
        <v>8</v>
      </c>
    </row>
    <row r="3245" spans="1:11" x14ac:dyDescent="0.25">
      <c r="A3245">
        <v>2014</v>
      </c>
      <c r="B3245" t="s">
        <v>18</v>
      </c>
      <c r="C3245" t="s">
        <v>19</v>
      </c>
      <c r="D3245" t="s">
        <v>38</v>
      </c>
      <c r="E3245" t="s">
        <v>207</v>
      </c>
      <c r="F3245" t="s">
        <v>124</v>
      </c>
      <c r="G3245" t="s">
        <v>309</v>
      </c>
      <c r="H3245" t="s">
        <v>120</v>
      </c>
      <c r="I3245">
        <v>1</v>
      </c>
      <c r="J3245">
        <v>989763</v>
      </c>
      <c r="K3245">
        <v>2</v>
      </c>
    </row>
    <row r="3246" spans="1:11" x14ac:dyDescent="0.25">
      <c r="A3246">
        <v>2014</v>
      </c>
      <c r="B3246" t="s">
        <v>18</v>
      </c>
      <c r="C3246" t="s">
        <v>19</v>
      </c>
      <c r="D3246" t="s">
        <v>38</v>
      </c>
      <c r="E3246" t="s">
        <v>267</v>
      </c>
      <c r="F3246" t="s">
        <v>124</v>
      </c>
      <c r="G3246" t="s">
        <v>28</v>
      </c>
      <c r="H3246" t="s">
        <v>120</v>
      </c>
      <c r="I3246">
        <v>1</v>
      </c>
      <c r="J3246">
        <v>8356434.4199999999</v>
      </c>
      <c r="K3246">
        <v>1</v>
      </c>
    </row>
    <row r="3247" spans="1:11" x14ac:dyDescent="0.25">
      <c r="A3247">
        <v>2014</v>
      </c>
      <c r="B3247" t="s">
        <v>18</v>
      </c>
      <c r="C3247" t="s">
        <v>19</v>
      </c>
      <c r="D3247" t="s">
        <v>38</v>
      </c>
      <c r="E3247" t="s">
        <v>267</v>
      </c>
      <c r="F3247" t="s">
        <v>124</v>
      </c>
      <c r="G3247" t="s">
        <v>28</v>
      </c>
      <c r="H3247" t="s">
        <v>188</v>
      </c>
      <c r="I3247">
        <v>1</v>
      </c>
      <c r="J3247">
        <v>0</v>
      </c>
      <c r="K3247">
        <v>0</v>
      </c>
    </row>
    <row r="3248" spans="1:11" x14ac:dyDescent="0.25">
      <c r="A3248">
        <v>2014</v>
      </c>
      <c r="B3248" t="s">
        <v>18</v>
      </c>
      <c r="C3248" t="s">
        <v>19</v>
      </c>
      <c r="D3248" t="s">
        <v>38</v>
      </c>
      <c r="E3248" t="s">
        <v>438</v>
      </c>
      <c r="F3248" t="s">
        <v>124</v>
      </c>
      <c r="G3248" t="s">
        <v>309</v>
      </c>
      <c r="H3248" t="s">
        <v>145</v>
      </c>
      <c r="I3248">
        <v>1</v>
      </c>
      <c r="J3248">
        <v>6428543.5499999998</v>
      </c>
      <c r="K3248">
        <v>3</v>
      </c>
    </row>
    <row r="3249" spans="1:11" x14ac:dyDescent="0.25">
      <c r="A3249">
        <v>2014</v>
      </c>
      <c r="B3249" t="s">
        <v>18</v>
      </c>
      <c r="C3249" t="s">
        <v>19</v>
      </c>
      <c r="D3249" t="s">
        <v>38</v>
      </c>
      <c r="E3249" t="s">
        <v>191</v>
      </c>
      <c r="F3249" t="s">
        <v>124</v>
      </c>
      <c r="G3249" t="s">
        <v>28</v>
      </c>
      <c r="H3249" t="s">
        <v>120</v>
      </c>
      <c r="I3249">
        <v>1</v>
      </c>
      <c r="J3249">
        <v>0</v>
      </c>
      <c r="K3249">
        <v>2</v>
      </c>
    </row>
    <row r="3250" spans="1:11" x14ac:dyDescent="0.25">
      <c r="A3250">
        <v>2014</v>
      </c>
      <c r="B3250" t="s">
        <v>18</v>
      </c>
      <c r="C3250" t="s">
        <v>19</v>
      </c>
      <c r="D3250" t="s">
        <v>38</v>
      </c>
      <c r="E3250" t="s">
        <v>395</v>
      </c>
      <c r="F3250" t="s">
        <v>124</v>
      </c>
      <c r="G3250" t="s">
        <v>28</v>
      </c>
      <c r="H3250" t="s">
        <v>155</v>
      </c>
      <c r="I3250">
        <v>1</v>
      </c>
      <c r="J3250">
        <v>2933684.55</v>
      </c>
      <c r="K3250">
        <v>1</v>
      </c>
    </row>
    <row r="3251" spans="1:11" x14ac:dyDescent="0.25">
      <c r="A3251">
        <v>2014</v>
      </c>
      <c r="B3251" t="s">
        <v>18</v>
      </c>
      <c r="C3251" t="s">
        <v>19</v>
      </c>
      <c r="D3251" t="s">
        <v>38</v>
      </c>
      <c r="E3251" t="s">
        <v>123</v>
      </c>
      <c r="F3251" t="s">
        <v>124</v>
      </c>
      <c r="G3251" t="s">
        <v>137</v>
      </c>
      <c r="H3251" t="s">
        <v>122</v>
      </c>
      <c r="I3251">
        <v>1</v>
      </c>
      <c r="J3251">
        <v>-3916905.92</v>
      </c>
      <c r="K3251">
        <v>21</v>
      </c>
    </row>
    <row r="3252" spans="1:11" x14ac:dyDescent="0.25">
      <c r="A3252">
        <v>2014</v>
      </c>
      <c r="B3252" t="s">
        <v>18</v>
      </c>
      <c r="C3252" t="s">
        <v>60</v>
      </c>
      <c r="D3252" t="s">
        <v>20</v>
      </c>
      <c r="E3252" t="s">
        <v>201</v>
      </c>
      <c r="F3252" t="s">
        <v>116</v>
      </c>
      <c r="G3252" t="s">
        <v>28</v>
      </c>
      <c r="H3252" t="s">
        <v>120</v>
      </c>
      <c r="I3252">
        <v>1</v>
      </c>
      <c r="J3252">
        <v>0</v>
      </c>
      <c r="K3252" t="s">
        <v>28</v>
      </c>
    </row>
    <row r="3253" spans="1:11" x14ac:dyDescent="0.25">
      <c r="A3253">
        <v>2014</v>
      </c>
      <c r="B3253" t="s">
        <v>18</v>
      </c>
      <c r="C3253" t="s">
        <v>60</v>
      </c>
      <c r="D3253" t="s">
        <v>42</v>
      </c>
      <c r="E3253" t="s">
        <v>350</v>
      </c>
      <c r="F3253" t="s">
        <v>194</v>
      </c>
      <c r="G3253" t="s">
        <v>351</v>
      </c>
      <c r="H3253" t="s">
        <v>120</v>
      </c>
      <c r="I3253">
        <v>1</v>
      </c>
      <c r="J3253">
        <v>12323186.5</v>
      </c>
      <c r="K3253">
        <v>10</v>
      </c>
    </row>
    <row r="3254" spans="1:11" x14ac:dyDescent="0.25">
      <c r="A3254">
        <v>2014</v>
      </c>
      <c r="B3254" t="s">
        <v>18</v>
      </c>
      <c r="C3254" t="s">
        <v>60</v>
      </c>
      <c r="D3254" t="s">
        <v>42</v>
      </c>
      <c r="E3254" t="s">
        <v>304</v>
      </c>
      <c r="F3254" t="s">
        <v>142</v>
      </c>
      <c r="G3254" t="s">
        <v>144</v>
      </c>
      <c r="H3254" t="s">
        <v>127</v>
      </c>
      <c r="I3254">
        <v>1</v>
      </c>
      <c r="J3254">
        <v>27579390.039999999</v>
      </c>
      <c r="K3254">
        <v>17</v>
      </c>
    </row>
    <row r="3255" spans="1:11" x14ac:dyDescent="0.25">
      <c r="A3255">
        <v>2014</v>
      </c>
      <c r="B3255" t="s">
        <v>18</v>
      </c>
      <c r="C3255" t="s">
        <v>60</v>
      </c>
      <c r="D3255" t="s">
        <v>38</v>
      </c>
      <c r="E3255" t="s">
        <v>196</v>
      </c>
      <c r="F3255" t="s">
        <v>142</v>
      </c>
      <c r="G3255" t="s">
        <v>28</v>
      </c>
      <c r="H3255" t="s">
        <v>120</v>
      </c>
      <c r="I3255">
        <v>1</v>
      </c>
      <c r="J3255">
        <v>0</v>
      </c>
      <c r="K3255">
        <v>1</v>
      </c>
    </row>
    <row r="3256" spans="1:11" x14ac:dyDescent="0.25">
      <c r="A3256">
        <v>2014</v>
      </c>
      <c r="B3256" t="s">
        <v>18</v>
      </c>
      <c r="C3256" t="s">
        <v>72</v>
      </c>
      <c r="D3256" t="s">
        <v>20</v>
      </c>
      <c r="E3256" t="s">
        <v>125</v>
      </c>
      <c r="F3256" t="s">
        <v>116</v>
      </c>
      <c r="G3256" t="s">
        <v>144</v>
      </c>
      <c r="H3256" t="s">
        <v>155</v>
      </c>
      <c r="I3256">
        <v>1</v>
      </c>
      <c r="J3256">
        <v>46010040</v>
      </c>
      <c r="K3256">
        <v>3</v>
      </c>
    </row>
    <row r="3257" spans="1:11" x14ac:dyDescent="0.25">
      <c r="A3257">
        <v>2014</v>
      </c>
      <c r="B3257" t="s">
        <v>18</v>
      </c>
      <c r="C3257" t="s">
        <v>72</v>
      </c>
      <c r="D3257" t="s">
        <v>30</v>
      </c>
      <c r="E3257" t="s">
        <v>212</v>
      </c>
      <c r="F3257" t="s">
        <v>129</v>
      </c>
      <c r="G3257" t="s">
        <v>28</v>
      </c>
      <c r="H3257" t="s">
        <v>120</v>
      </c>
      <c r="I3257">
        <v>1</v>
      </c>
      <c r="J3257">
        <v>7604.28</v>
      </c>
      <c r="K3257">
        <v>1</v>
      </c>
    </row>
    <row r="3258" spans="1:11" x14ac:dyDescent="0.25">
      <c r="A3258">
        <v>2014</v>
      </c>
      <c r="B3258" t="s">
        <v>18</v>
      </c>
      <c r="C3258" t="s">
        <v>72</v>
      </c>
      <c r="D3258" t="s">
        <v>36</v>
      </c>
      <c r="E3258" t="s">
        <v>277</v>
      </c>
      <c r="F3258" t="s">
        <v>129</v>
      </c>
      <c r="G3258" t="s">
        <v>28</v>
      </c>
      <c r="H3258" t="s">
        <v>120</v>
      </c>
      <c r="I3258">
        <v>1</v>
      </c>
      <c r="J3258">
        <v>7800.7</v>
      </c>
      <c r="K3258">
        <v>5</v>
      </c>
    </row>
    <row r="3259" spans="1:11" x14ac:dyDescent="0.25">
      <c r="A3259">
        <v>2014</v>
      </c>
      <c r="B3259" t="s">
        <v>18</v>
      </c>
      <c r="C3259" t="s">
        <v>72</v>
      </c>
      <c r="D3259" t="s">
        <v>52</v>
      </c>
      <c r="E3259" t="s">
        <v>239</v>
      </c>
      <c r="F3259" t="s">
        <v>140</v>
      </c>
      <c r="G3259" t="s">
        <v>28</v>
      </c>
      <c r="H3259" t="s">
        <v>120</v>
      </c>
      <c r="I3259">
        <v>1</v>
      </c>
      <c r="J3259">
        <v>618.24</v>
      </c>
      <c r="K3259">
        <v>2</v>
      </c>
    </row>
    <row r="3260" spans="1:11" x14ac:dyDescent="0.25">
      <c r="A3260">
        <v>2014</v>
      </c>
      <c r="B3260" t="s">
        <v>18</v>
      </c>
      <c r="C3260" t="s">
        <v>72</v>
      </c>
      <c r="D3260" t="s">
        <v>50</v>
      </c>
      <c r="E3260" t="s">
        <v>228</v>
      </c>
      <c r="F3260" t="s">
        <v>136</v>
      </c>
      <c r="G3260" t="s">
        <v>28</v>
      </c>
      <c r="H3260" t="s">
        <v>120</v>
      </c>
      <c r="I3260">
        <v>1</v>
      </c>
      <c r="J3260">
        <v>879727.74</v>
      </c>
      <c r="K3260">
        <v>1</v>
      </c>
    </row>
    <row r="3261" spans="1:11" x14ac:dyDescent="0.25">
      <c r="A3261">
        <v>2014</v>
      </c>
      <c r="B3261" t="s">
        <v>18</v>
      </c>
      <c r="C3261" t="s">
        <v>72</v>
      </c>
      <c r="D3261" t="s">
        <v>50</v>
      </c>
      <c r="E3261" t="s">
        <v>460</v>
      </c>
      <c r="F3261" t="s">
        <v>171</v>
      </c>
      <c r="G3261" t="s">
        <v>28</v>
      </c>
      <c r="H3261" t="s">
        <v>120</v>
      </c>
      <c r="I3261">
        <v>1</v>
      </c>
      <c r="J3261">
        <v>63104.45</v>
      </c>
      <c r="K3261">
        <v>1</v>
      </c>
    </row>
    <row r="3262" spans="1:11" x14ac:dyDescent="0.25">
      <c r="A3262">
        <v>2014</v>
      </c>
      <c r="B3262" t="s">
        <v>18</v>
      </c>
      <c r="C3262" t="s">
        <v>72</v>
      </c>
      <c r="D3262" t="s">
        <v>38</v>
      </c>
      <c r="E3262" t="s">
        <v>267</v>
      </c>
      <c r="F3262" t="s">
        <v>124</v>
      </c>
      <c r="G3262" t="s">
        <v>144</v>
      </c>
      <c r="H3262" t="s">
        <v>120</v>
      </c>
      <c r="I3262">
        <v>1</v>
      </c>
      <c r="J3262">
        <v>-5000.1000000000004</v>
      </c>
      <c r="K3262">
        <v>2</v>
      </c>
    </row>
    <row r="3263" spans="1:11" x14ac:dyDescent="0.25">
      <c r="A3263">
        <v>2014</v>
      </c>
      <c r="B3263" t="s">
        <v>18</v>
      </c>
      <c r="C3263" t="s">
        <v>29</v>
      </c>
      <c r="D3263" t="s">
        <v>20</v>
      </c>
      <c r="E3263" t="s">
        <v>125</v>
      </c>
      <c r="F3263" t="s">
        <v>116</v>
      </c>
      <c r="G3263" t="s">
        <v>144</v>
      </c>
      <c r="H3263" t="s">
        <v>120</v>
      </c>
      <c r="I3263">
        <v>1</v>
      </c>
      <c r="J3263">
        <v>-5571.43</v>
      </c>
      <c r="K3263">
        <v>1</v>
      </c>
    </row>
    <row r="3264" spans="1:11" x14ac:dyDescent="0.25">
      <c r="A3264">
        <v>2014</v>
      </c>
      <c r="B3264" t="s">
        <v>18</v>
      </c>
      <c r="C3264" t="s">
        <v>29</v>
      </c>
      <c r="D3264" t="s">
        <v>20</v>
      </c>
      <c r="E3264" t="s">
        <v>121</v>
      </c>
      <c r="F3264" t="s">
        <v>116</v>
      </c>
      <c r="G3264" t="s">
        <v>394</v>
      </c>
      <c r="H3264" t="s">
        <v>379</v>
      </c>
      <c r="I3264">
        <v>1</v>
      </c>
      <c r="J3264">
        <v>400000</v>
      </c>
      <c r="K3264">
        <v>1</v>
      </c>
    </row>
    <row r="3265" spans="1:11" x14ac:dyDescent="0.25">
      <c r="A3265">
        <v>2014</v>
      </c>
      <c r="B3265" t="s">
        <v>18</v>
      </c>
      <c r="C3265" t="s">
        <v>29</v>
      </c>
      <c r="D3265" t="s">
        <v>20</v>
      </c>
      <c r="E3265" t="s">
        <v>121</v>
      </c>
      <c r="F3265" t="s">
        <v>116</v>
      </c>
      <c r="G3265" t="s">
        <v>401</v>
      </c>
      <c r="H3265" t="s">
        <v>145</v>
      </c>
      <c r="I3265">
        <v>1</v>
      </c>
      <c r="J3265">
        <v>39563491</v>
      </c>
      <c r="K3265">
        <v>5</v>
      </c>
    </row>
    <row r="3266" spans="1:11" x14ac:dyDescent="0.25">
      <c r="A3266">
        <v>2014</v>
      </c>
      <c r="B3266" t="s">
        <v>18</v>
      </c>
      <c r="C3266" t="s">
        <v>29</v>
      </c>
      <c r="D3266" t="s">
        <v>30</v>
      </c>
      <c r="E3266" t="s">
        <v>252</v>
      </c>
      <c r="F3266" t="s">
        <v>129</v>
      </c>
      <c r="G3266" t="s">
        <v>144</v>
      </c>
      <c r="H3266" t="s">
        <v>120</v>
      </c>
      <c r="I3266">
        <v>1</v>
      </c>
      <c r="J3266">
        <v>0</v>
      </c>
      <c r="K3266">
        <v>1</v>
      </c>
    </row>
    <row r="3267" spans="1:11" x14ac:dyDescent="0.25">
      <c r="A3267">
        <v>2014</v>
      </c>
      <c r="B3267" t="s">
        <v>18</v>
      </c>
      <c r="C3267" t="s">
        <v>29</v>
      </c>
      <c r="D3267" t="s">
        <v>30</v>
      </c>
      <c r="E3267" t="s">
        <v>128</v>
      </c>
      <c r="F3267" t="s">
        <v>129</v>
      </c>
      <c r="G3267" t="s">
        <v>144</v>
      </c>
      <c r="H3267" t="s">
        <v>120</v>
      </c>
      <c r="I3267">
        <v>1</v>
      </c>
      <c r="J3267">
        <v>38524184.659999996</v>
      </c>
      <c r="K3267">
        <v>6</v>
      </c>
    </row>
    <row r="3268" spans="1:11" x14ac:dyDescent="0.25">
      <c r="A3268">
        <v>2014</v>
      </c>
      <c r="B3268" t="s">
        <v>18</v>
      </c>
      <c r="C3268" t="s">
        <v>29</v>
      </c>
      <c r="D3268" t="s">
        <v>30</v>
      </c>
      <c r="E3268" t="s">
        <v>132</v>
      </c>
      <c r="F3268" t="s">
        <v>129</v>
      </c>
      <c r="G3268" t="s">
        <v>144</v>
      </c>
      <c r="H3268" t="s">
        <v>120</v>
      </c>
      <c r="I3268">
        <v>1</v>
      </c>
      <c r="J3268">
        <v>173516</v>
      </c>
      <c r="K3268">
        <v>3</v>
      </c>
    </row>
    <row r="3269" spans="1:11" x14ac:dyDescent="0.25">
      <c r="A3269">
        <v>2014</v>
      </c>
      <c r="B3269" t="s">
        <v>18</v>
      </c>
      <c r="C3269" t="s">
        <v>29</v>
      </c>
      <c r="D3269" t="s">
        <v>30</v>
      </c>
      <c r="E3269" t="s">
        <v>276</v>
      </c>
      <c r="F3269" t="s">
        <v>129</v>
      </c>
      <c r="G3269" t="s">
        <v>144</v>
      </c>
      <c r="H3269" t="s">
        <v>120</v>
      </c>
      <c r="I3269">
        <v>1</v>
      </c>
      <c r="J3269">
        <v>27317019.75</v>
      </c>
      <c r="K3269">
        <v>1</v>
      </c>
    </row>
    <row r="3270" spans="1:11" x14ac:dyDescent="0.25">
      <c r="A3270">
        <v>2014</v>
      </c>
      <c r="B3270" t="s">
        <v>18</v>
      </c>
      <c r="C3270" t="s">
        <v>29</v>
      </c>
      <c r="D3270" t="s">
        <v>30</v>
      </c>
      <c r="E3270" t="s">
        <v>222</v>
      </c>
      <c r="F3270" t="s">
        <v>129</v>
      </c>
      <c r="G3270" t="s">
        <v>28</v>
      </c>
      <c r="H3270" t="s">
        <v>127</v>
      </c>
      <c r="I3270">
        <v>1</v>
      </c>
      <c r="J3270">
        <v>0</v>
      </c>
      <c r="K3270">
        <v>3</v>
      </c>
    </row>
    <row r="3271" spans="1:11" x14ac:dyDescent="0.25">
      <c r="A3271">
        <v>2014</v>
      </c>
      <c r="B3271" t="s">
        <v>18</v>
      </c>
      <c r="C3271" t="s">
        <v>29</v>
      </c>
      <c r="D3271" t="s">
        <v>36</v>
      </c>
      <c r="E3271" t="s">
        <v>164</v>
      </c>
      <c r="F3271" t="s">
        <v>129</v>
      </c>
      <c r="G3271" t="s">
        <v>28</v>
      </c>
      <c r="H3271" t="s">
        <v>120</v>
      </c>
      <c r="I3271">
        <v>1</v>
      </c>
      <c r="J3271">
        <v>4520</v>
      </c>
      <c r="K3271">
        <v>5</v>
      </c>
    </row>
    <row r="3272" spans="1:11" x14ac:dyDescent="0.25">
      <c r="A3272">
        <v>2014</v>
      </c>
      <c r="B3272" t="s">
        <v>18</v>
      </c>
      <c r="C3272" t="s">
        <v>29</v>
      </c>
      <c r="D3272" t="s">
        <v>42</v>
      </c>
      <c r="E3272" t="s">
        <v>371</v>
      </c>
      <c r="F3272" t="s">
        <v>142</v>
      </c>
      <c r="G3272" t="s">
        <v>208</v>
      </c>
      <c r="H3272" t="s">
        <v>120</v>
      </c>
      <c r="I3272">
        <v>1</v>
      </c>
      <c r="J3272">
        <v>11772789.42</v>
      </c>
      <c r="K3272">
        <v>6</v>
      </c>
    </row>
    <row r="3273" spans="1:11" x14ac:dyDescent="0.25">
      <c r="A3273">
        <v>2014</v>
      </c>
      <c r="B3273" t="s">
        <v>18</v>
      </c>
      <c r="C3273" t="s">
        <v>29</v>
      </c>
      <c r="D3273" t="s">
        <v>52</v>
      </c>
      <c r="E3273" t="s">
        <v>134</v>
      </c>
      <c r="F3273" t="s">
        <v>116</v>
      </c>
      <c r="G3273" t="s">
        <v>28</v>
      </c>
      <c r="H3273" t="s">
        <v>120</v>
      </c>
      <c r="I3273">
        <v>1</v>
      </c>
      <c r="J3273">
        <v>13884985.52</v>
      </c>
      <c r="K3273">
        <v>3</v>
      </c>
    </row>
    <row r="3274" spans="1:11" x14ac:dyDescent="0.25">
      <c r="A3274">
        <v>2014</v>
      </c>
      <c r="B3274" t="s">
        <v>18</v>
      </c>
      <c r="C3274" t="s">
        <v>29</v>
      </c>
      <c r="D3274" t="s">
        <v>50</v>
      </c>
      <c r="E3274" t="s">
        <v>190</v>
      </c>
      <c r="F3274" t="s">
        <v>171</v>
      </c>
      <c r="G3274" t="s">
        <v>144</v>
      </c>
      <c r="H3274" t="s">
        <v>120</v>
      </c>
      <c r="I3274">
        <v>1</v>
      </c>
      <c r="J3274">
        <v>2323265.96</v>
      </c>
      <c r="K3274">
        <v>4</v>
      </c>
    </row>
    <row r="3275" spans="1:11" x14ac:dyDescent="0.25">
      <c r="A3275">
        <v>2014</v>
      </c>
      <c r="B3275" t="s">
        <v>18</v>
      </c>
      <c r="C3275" t="s">
        <v>29</v>
      </c>
      <c r="D3275" t="s">
        <v>38</v>
      </c>
      <c r="E3275" t="s">
        <v>461</v>
      </c>
      <c r="F3275" t="s">
        <v>124</v>
      </c>
      <c r="G3275" t="s">
        <v>28</v>
      </c>
      <c r="H3275" t="s">
        <v>120</v>
      </c>
      <c r="I3275">
        <v>1</v>
      </c>
      <c r="J3275">
        <v>926223.73</v>
      </c>
      <c r="K3275">
        <v>2</v>
      </c>
    </row>
    <row r="3276" spans="1:11" x14ac:dyDescent="0.25">
      <c r="A3276">
        <v>2014</v>
      </c>
      <c r="B3276" t="s">
        <v>18</v>
      </c>
      <c r="C3276" t="s">
        <v>78</v>
      </c>
      <c r="D3276" t="s">
        <v>20</v>
      </c>
      <c r="E3276" t="s">
        <v>343</v>
      </c>
      <c r="F3276" t="s">
        <v>116</v>
      </c>
      <c r="G3276" t="s">
        <v>300</v>
      </c>
      <c r="H3276" t="s">
        <v>120</v>
      </c>
      <c r="I3276">
        <v>1</v>
      </c>
      <c r="J3276">
        <v>0</v>
      </c>
      <c r="K3276">
        <v>1</v>
      </c>
    </row>
    <row r="3277" spans="1:11" x14ac:dyDescent="0.25">
      <c r="A3277">
        <v>2013</v>
      </c>
      <c r="B3277" t="s">
        <v>18</v>
      </c>
      <c r="C3277" t="s">
        <v>78</v>
      </c>
      <c r="D3277" t="s">
        <v>30</v>
      </c>
      <c r="E3277" t="s">
        <v>128</v>
      </c>
      <c r="F3277" t="s">
        <v>129</v>
      </c>
      <c r="G3277" t="s">
        <v>28</v>
      </c>
      <c r="H3277" t="s">
        <v>155</v>
      </c>
      <c r="I3277">
        <v>1</v>
      </c>
      <c r="J3277">
        <v>0</v>
      </c>
      <c r="K3277">
        <v>1</v>
      </c>
    </row>
    <row r="3278" spans="1:11" x14ac:dyDescent="0.25">
      <c r="A3278">
        <v>2013</v>
      </c>
      <c r="B3278" t="s">
        <v>18</v>
      </c>
      <c r="C3278" t="s">
        <v>78</v>
      </c>
      <c r="D3278" t="s">
        <v>67</v>
      </c>
      <c r="E3278" t="s">
        <v>183</v>
      </c>
      <c r="F3278" t="s">
        <v>129</v>
      </c>
      <c r="G3278" t="s">
        <v>28</v>
      </c>
      <c r="H3278" t="s">
        <v>204</v>
      </c>
      <c r="I3278">
        <v>1</v>
      </c>
      <c r="J3278">
        <v>-7292.82</v>
      </c>
      <c r="K3278">
        <v>3</v>
      </c>
    </row>
    <row r="3279" spans="1:11" x14ac:dyDescent="0.25">
      <c r="A3279">
        <v>2013</v>
      </c>
      <c r="B3279" t="s">
        <v>18</v>
      </c>
      <c r="C3279" t="s">
        <v>78</v>
      </c>
      <c r="D3279" t="s">
        <v>38</v>
      </c>
      <c r="E3279" t="s">
        <v>196</v>
      </c>
      <c r="F3279" t="s">
        <v>142</v>
      </c>
      <c r="G3279" t="s">
        <v>208</v>
      </c>
      <c r="H3279" t="s">
        <v>120</v>
      </c>
      <c r="I3279">
        <v>1</v>
      </c>
      <c r="J3279">
        <v>-133.53</v>
      </c>
      <c r="K3279">
        <v>2</v>
      </c>
    </row>
    <row r="3280" spans="1:11" x14ac:dyDescent="0.25">
      <c r="A3280">
        <v>2014</v>
      </c>
      <c r="B3280" t="s">
        <v>18</v>
      </c>
      <c r="C3280" t="s">
        <v>19</v>
      </c>
      <c r="D3280" t="s">
        <v>20</v>
      </c>
      <c r="E3280" t="s">
        <v>125</v>
      </c>
      <c r="F3280" t="s">
        <v>116</v>
      </c>
      <c r="G3280" t="s">
        <v>28</v>
      </c>
      <c r="H3280" t="s">
        <v>145</v>
      </c>
      <c r="I3280">
        <v>1</v>
      </c>
      <c r="J3280">
        <v>-74725</v>
      </c>
      <c r="K3280">
        <v>1</v>
      </c>
    </row>
    <row r="3281" spans="1:11" x14ac:dyDescent="0.25">
      <c r="A3281">
        <v>2014</v>
      </c>
      <c r="B3281" t="s">
        <v>18</v>
      </c>
      <c r="C3281" t="s">
        <v>19</v>
      </c>
      <c r="D3281" t="s">
        <v>20</v>
      </c>
      <c r="E3281" t="s">
        <v>125</v>
      </c>
      <c r="F3281" t="s">
        <v>116</v>
      </c>
      <c r="G3281" t="s">
        <v>172</v>
      </c>
      <c r="H3281" t="s">
        <v>120</v>
      </c>
      <c r="I3281">
        <v>1</v>
      </c>
      <c r="J3281">
        <v>0</v>
      </c>
      <c r="K3281">
        <v>1</v>
      </c>
    </row>
    <row r="3282" spans="1:11" x14ac:dyDescent="0.25">
      <c r="A3282">
        <v>2014</v>
      </c>
      <c r="B3282" t="s">
        <v>18</v>
      </c>
      <c r="C3282" t="s">
        <v>19</v>
      </c>
      <c r="D3282" t="s">
        <v>20</v>
      </c>
      <c r="E3282" t="s">
        <v>125</v>
      </c>
      <c r="F3282" t="s">
        <v>116</v>
      </c>
      <c r="G3282" t="s">
        <v>137</v>
      </c>
      <c r="H3282" t="s">
        <v>145</v>
      </c>
      <c r="I3282">
        <v>1</v>
      </c>
      <c r="J3282">
        <v>50719.56</v>
      </c>
      <c r="K3282">
        <v>15</v>
      </c>
    </row>
    <row r="3283" spans="1:11" x14ac:dyDescent="0.25">
      <c r="A3283">
        <v>2014</v>
      </c>
      <c r="B3283" t="s">
        <v>18</v>
      </c>
      <c r="C3283" t="s">
        <v>19</v>
      </c>
      <c r="D3283" t="s">
        <v>20</v>
      </c>
      <c r="E3283" t="s">
        <v>125</v>
      </c>
      <c r="F3283" t="s">
        <v>116</v>
      </c>
      <c r="G3283" t="s">
        <v>137</v>
      </c>
      <c r="H3283" t="s">
        <v>120</v>
      </c>
      <c r="I3283">
        <v>1</v>
      </c>
      <c r="J3283">
        <v>136017</v>
      </c>
      <c r="K3283">
        <v>1</v>
      </c>
    </row>
    <row r="3284" spans="1:11" x14ac:dyDescent="0.25">
      <c r="A3284">
        <v>2014</v>
      </c>
      <c r="B3284" t="s">
        <v>18</v>
      </c>
      <c r="C3284" t="s">
        <v>19</v>
      </c>
      <c r="D3284" t="s">
        <v>20</v>
      </c>
      <c r="E3284" t="s">
        <v>121</v>
      </c>
      <c r="F3284" t="s">
        <v>116</v>
      </c>
      <c r="G3284" t="s">
        <v>28</v>
      </c>
      <c r="H3284" t="s">
        <v>145</v>
      </c>
      <c r="I3284">
        <v>1</v>
      </c>
      <c r="J3284">
        <v>586929</v>
      </c>
      <c r="K3284">
        <v>2</v>
      </c>
    </row>
    <row r="3285" spans="1:11" x14ac:dyDescent="0.25">
      <c r="A3285">
        <v>2014</v>
      </c>
      <c r="B3285" t="s">
        <v>18</v>
      </c>
      <c r="C3285" t="s">
        <v>19</v>
      </c>
      <c r="D3285" t="s">
        <v>20</v>
      </c>
      <c r="E3285" t="s">
        <v>192</v>
      </c>
      <c r="F3285" t="s">
        <v>116</v>
      </c>
      <c r="G3285" t="s">
        <v>28</v>
      </c>
      <c r="H3285" t="s">
        <v>120</v>
      </c>
      <c r="I3285">
        <v>1</v>
      </c>
      <c r="J3285">
        <v>0</v>
      </c>
      <c r="K3285">
        <v>5</v>
      </c>
    </row>
    <row r="3286" spans="1:11" x14ac:dyDescent="0.25">
      <c r="A3286">
        <v>2014</v>
      </c>
      <c r="B3286" t="s">
        <v>18</v>
      </c>
      <c r="C3286" t="s">
        <v>19</v>
      </c>
      <c r="D3286" t="s">
        <v>30</v>
      </c>
      <c r="E3286" t="s">
        <v>149</v>
      </c>
      <c r="F3286" t="s">
        <v>129</v>
      </c>
      <c r="G3286" t="s">
        <v>28</v>
      </c>
      <c r="H3286" t="s">
        <v>204</v>
      </c>
      <c r="I3286">
        <v>1</v>
      </c>
      <c r="J3286">
        <v>-167712</v>
      </c>
      <c r="K3286">
        <v>1</v>
      </c>
    </row>
    <row r="3287" spans="1:11" x14ac:dyDescent="0.25">
      <c r="A3287">
        <v>2014</v>
      </c>
      <c r="B3287" t="s">
        <v>18</v>
      </c>
      <c r="C3287" t="s">
        <v>19</v>
      </c>
      <c r="D3287" t="s">
        <v>30</v>
      </c>
      <c r="E3287" t="s">
        <v>198</v>
      </c>
      <c r="F3287" t="s">
        <v>129</v>
      </c>
      <c r="G3287" t="s">
        <v>28</v>
      </c>
      <c r="H3287" t="s">
        <v>120</v>
      </c>
      <c r="I3287">
        <v>1</v>
      </c>
      <c r="J3287">
        <v>19488643.280000001</v>
      </c>
      <c r="K3287">
        <v>20</v>
      </c>
    </row>
    <row r="3288" spans="1:11" x14ac:dyDescent="0.25">
      <c r="A3288">
        <v>2014</v>
      </c>
      <c r="B3288" t="s">
        <v>18</v>
      </c>
      <c r="C3288" t="s">
        <v>19</v>
      </c>
      <c r="D3288" t="s">
        <v>30</v>
      </c>
      <c r="E3288" t="s">
        <v>252</v>
      </c>
      <c r="F3288" t="s">
        <v>129</v>
      </c>
      <c r="G3288" t="s">
        <v>28</v>
      </c>
      <c r="H3288" t="s">
        <v>120</v>
      </c>
      <c r="I3288">
        <v>1</v>
      </c>
      <c r="J3288">
        <v>262066.1</v>
      </c>
      <c r="K3288">
        <v>4</v>
      </c>
    </row>
    <row r="3289" spans="1:11" x14ac:dyDescent="0.25">
      <c r="A3289">
        <v>2014</v>
      </c>
      <c r="B3289" t="s">
        <v>18</v>
      </c>
      <c r="C3289" t="s">
        <v>19</v>
      </c>
      <c r="D3289" t="s">
        <v>30</v>
      </c>
      <c r="E3289" t="s">
        <v>132</v>
      </c>
      <c r="F3289" t="s">
        <v>129</v>
      </c>
      <c r="G3289" t="s">
        <v>28</v>
      </c>
      <c r="H3289" t="s">
        <v>120</v>
      </c>
      <c r="I3289">
        <v>1</v>
      </c>
      <c r="J3289">
        <v>314162718</v>
      </c>
      <c r="K3289">
        <v>88</v>
      </c>
    </row>
    <row r="3290" spans="1:11" x14ac:dyDescent="0.25">
      <c r="A3290">
        <v>2014</v>
      </c>
      <c r="B3290" t="s">
        <v>18</v>
      </c>
      <c r="C3290" t="s">
        <v>19</v>
      </c>
      <c r="D3290" t="s">
        <v>30</v>
      </c>
      <c r="E3290" t="s">
        <v>162</v>
      </c>
      <c r="F3290" t="s">
        <v>129</v>
      </c>
      <c r="G3290" t="s">
        <v>28</v>
      </c>
      <c r="H3290" t="s">
        <v>120</v>
      </c>
      <c r="I3290">
        <v>1</v>
      </c>
      <c r="J3290">
        <v>21722767.489999998</v>
      </c>
      <c r="K3290">
        <v>26</v>
      </c>
    </row>
    <row r="3291" spans="1:11" x14ac:dyDescent="0.25">
      <c r="A3291">
        <v>2014</v>
      </c>
      <c r="B3291" t="s">
        <v>18</v>
      </c>
      <c r="C3291" t="s">
        <v>19</v>
      </c>
      <c r="D3291" t="s">
        <v>42</v>
      </c>
      <c r="E3291" t="s">
        <v>115</v>
      </c>
      <c r="F3291" t="s">
        <v>116</v>
      </c>
      <c r="G3291" t="s">
        <v>309</v>
      </c>
      <c r="H3291" t="s">
        <v>120</v>
      </c>
      <c r="I3291">
        <v>1</v>
      </c>
      <c r="J3291">
        <v>2133060.62</v>
      </c>
      <c r="K3291">
        <v>3</v>
      </c>
    </row>
    <row r="3292" spans="1:11" x14ac:dyDescent="0.25">
      <c r="A3292">
        <v>2014</v>
      </c>
      <c r="B3292" t="s">
        <v>18</v>
      </c>
      <c r="C3292" t="s">
        <v>19</v>
      </c>
      <c r="D3292" t="s">
        <v>42</v>
      </c>
      <c r="E3292" t="s">
        <v>115</v>
      </c>
      <c r="F3292" t="s">
        <v>116</v>
      </c>
      <c r="G3292" t="s">
        <v>208</v>
      </c>
      <c r="H3292" t="s">
        <v>145</v>
      </c>
      <c r="I3292">
        <v>1</v>
      </c>
      <c r="J3292">
        <v>174289133</v>
      </c>
      <c r="K3292">
        <v>26</v>
      </c>
    </row>
    <row r="3293" spans="1:11" x14ac:dyDescent="0.25">
      <c r="A3293">
        <v>2014</v>
      </c>
      <c r="B3293" t="s">
        <v>18</v>
      </c>
      <c r="C3293" t="s">
        <v>19</v>
      </c>
      <c r="D3293" t="s">
        <v>42</v>
      </c>
      <c r="E3293" t="s">
        <v>115</v>
      </c>
      <c r="F3293" t="s">
        <v>116</v>
      </c>
      <c r="G3293" t="s">
        <v>208</v>
      </c>
      <c r="H3293" t="s">
        <v>120</v>
      </c>
      <c r="I3293">
        <v>1</v>
      </c>
      <c r="J3293">
        <v>115119.86</v>
      </c>
      <c r="K3293">
        <v>3</v>
      </c>
    </row>
    <row r="3294" spans="1:11" x14ac:dyDescent="0.25">
      <c r="A3294">
        <v>2014</v>
      </c>
      <c r="B3294" t="s">
        <v>18</v>
      </c>
      <c r="C3294" t="s">
        <v>19</v>
      </c>
      <c r="D3294" t="s">
        <v>42</v>
      </c>
      <c r="E3294" t="s">
        <v>141</v>
      </c>
      <c r="F3294" t="s">
        <v>142</v>
      </c>
      <c r="G3294" t="s">
        <v>137</v>
      </c>
      <c r="H3294" t="s">
        <v>122</v>
      </c>
      <c r="I3294">
        <v>1</v>
      </c>
      <c r="J3294">
        <v>-24661.56</v>
      </c>
      <c r="K3294">
        <v>2</v>
      </c>
    </row>
    <row r="3295" spans="1:11" x14ac:dyDescent="0.25">
      <c r="A3295">
        <v>2014</v>
      </c>
      <c r="B3295" t="s">
        <v>18</v>
      </c>
      <c r="C3295" t="s">
        <v>19</v>
      </c>
      <c r="D3295" t="s">
        <v>42</v>
      </c>
      <c r="E3295" t="s">
        <v>141</v>
      </c>
      <c r="F3295" t="s">
        <v>142</v>
      </c>
      <c r="G3295" t="s">
        <v>144</v>
      </c>
      <c r="H3295" t="s">
        <v>120</v>
      </c>
      <c r="I3295">
        <v>1</v>
      </c>
      <c r="J3295">
        <v>96031</v>
      </c>
      <c r="K3295">
        <v>1</v>
      </c>
    </row>
    <row r="3296" spans="1:11" x14ac:dyDescent="0.25">
      <c r="A3296">
        <v>2014</v>
      </c>
      <c r="B3296" t="s">
        <v>18</v>
      </c>
      <c r="C3296" t="s">
        <v>19</v>
      </c>
      <c r="D3296" t="s">
        <v>42</v>
      </c>
      <c r="E3296" t="s">
        <v>315</v>
      </c>
      <c r="F3296" t="s">
        <v>142</v>
      </c>
      <c r="G3296" t="s">
        <v>28</v>
      </c>
      <c r="H3296" t="s">
        <v>120</v>
      </c>
      <c r="I3296">
        <v>1</v>
      </c>
      <c r="J3296">
        <v>507432</v>
      </c>
      <c r="K3296">
        <v>1</v>
      </c>
    </row>
    <row r="3297" spans="1:11" x14ac:dyDescent="0.25">
      <c r="A3297">
        <v>2014</v>
      </c>
      <c r="B3297" t="s">
        <v>18</v>
      </c>
      <c r="C3297" t="s">
        <v>19</v>
      </c>
      <c r="D3297" t="s">
        <v>42</v>
      </c>
      <c r="E3297" t="s">
        <v>453</v>
      </c>
      <c r="F3297" t="s">
        <v>142</v>
      </c>
      <c r="G3297" t="s">
        <v>208</v>
      </c>
      <c r="H3297" t="s">
        <v>120</v>
      </c>
      <c r="I3297">
        <v>1</v>
      </c>
      <c r="J3297">
        <v>237487.77</v>
      </c>
      <c r="K3297">
        <v>7</v>
      </c>
    </row>
    <row r="3298" spans="1:11" x14ac:dyDescent="0.25">
      <c r="A3298">
        <v>2014</v>
      </c>
      <c r="B3298" t="s">
        <v>18</v>
      </c>
      <c r="C3298" t="s">
        <v>19</v>
      </c>
      <c r="D3298" t="s">
        <v>67</v>
      </c>
      <c r="E3298" t="s">
        <v>412</v>
      </c>
      <c r="F3298" t="s">
        <v>129</v>
      </c>
      <c r="G3298" t="s">
        <v>28</v>
      </c>
      <c r="H3298" t="s">
        <v>120</v>
      </c>
      <c r="I3298">
        <v>1</v>
      </c>
      <c r="J3298">
        <v>535949</v>
      </c>
      <c r="K3298">
        <v>7</v>
      </c>
    </row>
    <row r="3299" spans="1:11" x14ac:dyDescent="0.25">
      <c r="A3299">
        <v>2014</v>
      </c>
      <c r="B3299" t="s">
        <v>18</v>
      </c>
      <c r="C3299" t="s">
        <v>19</v>
      </c>
      <c r="D3299" t="s">
        <v>47</v>
      </c>
      <c r="E3299" t="s">
        <v>458</v>
      </c>
      <c r="F3299" t="s">
        <v>171</v>
      </c>
      <c r="G3299" t="s">
        <v>144</v>
      </c>
      <c r="H3299" t="s">
        <v>120</v>
      </c>
      <c r="I3299">
        <v>1</v>
      </c>
      <c r="J3299">
        <v>315040</v>
      </c>
      <c r="K3299">
        <v>1</v>
      </c>
    </row>
    <row r="3300" spans="1:11" x14ac:dyDescent="0.25">
      <c r="A3300">
        <v>2014</v>
      </c>
      <c r="B3300" t="s">
        <v>18</v>
      </c>
      <c r="C3300" t="s">
        <v>19</v>
      </c>
      <c r="D3300" t="s">
        <v>38</v>
      </c>
      <c r="E3300" t="s">
        <v>143</v>
      </c>
      <c r="F3300" t="s">
        <v>124</v>
      </c>
      <c r="G3300" t="s">
        <v>28</v>
      </c>
      <c r="H3300" t="s">
        <v>120</v>
      </c>
      <c r="I3300">
        <v>1</v>
      </c>
      <c r="J3300">
        <v>125826951.31</v>
      </c>
      <c r="K3300">
        <v>31</v>
      </c>
    </row>
    <row r="3301" spans="1:11" x14ac:dyDescent="0.25">
      <c r="A3301">
        <v>2014</v>
      </c>
      <c r="B3301" t="s">
        <v>18</v>
      </c>
      <c r="C3301" t="s">
        <v>19</v>
      </c>
      <c r="D3301" t="s">
        <v>38</v>
      </c>
      <c r="E3301" t="s">
        <v>143</v>
      </c>
      <c r="F3301" t="s">
        <v>124</v>
      </c>
      <c r="G3301" t="s">
        <v>137</v>
      </c>
      <c r="H3301" t="s">
        <v>120</v>
      </c>
      <c r="I3301">
        <v>1</v>
      </c>
      <c r="J3301">
        <v>266962327.49000001</v>
      </c>
      <c r="K3301">
        <v>66</v>
      </c>
    </row>
    <row r="3302" spans="1:11" x14ac:dyDescent="0.25">
      <c r="A3302">
        <v>2014</v>
      </c>
      <c r="B3302" t="s">
        <v>18</v>
      </c>
      <c r="C3302" t="s">
        <v>19</v>
      </c>
      <c r="D3302" t="s">
        <v>38</v>
      </c>
      <c r="E3302" t="s">
        <v>143</v>
      </c>
      <c r="F3302" t="s">
        <v>124</v>
      </c>
      <c r="G3302" t="s">
        <v>208</v>
      </c>
      <c r="H3302" t="s">
        <v>122</v>
      </c>
      <c r="I3302">
        <v>1</v>
      </c>
      <c r="J3302">
        <v>35025.599999999999</v>
      </c>
      <c r="K3302">
        <v>4</v>
      </c>
    </row>
    <row r="3303" spans="1:11" x14ac:dyDescent="0.25">
      <c r="A3303">
        <v>2014</v>
      </c>
      <c r="B3303" t="s">
        <v>18</v>
      </c>
      <c r="C3303" t="s">
        <v>19</v>
      </c>
      <c r="D3303" t="s">
        <v>38</v>
      </c>
      <c r="E3303" t="s">
        <v>143</v>
      </c>
      <c r="F3303" t="s">
        <v>124</v>
      </c>
      <c r="G3303" t="s">
        <v>224</v>
      </c>
      <c r="H3303" t="s">
        <v>120</v>
      </c>
      <c r="I3303">
        <v>1</v>
      </c>
      <c r="J3303">
        <v>419170</v>
      </c>
      <c r="K3303">
        <v>1</v>
      </c>
    </row>
    <row r="3304" spans="1:11" x14ac:dyDescent="0.25">
      <c r="A3304">
        <v>2014</v>
      </c>
      <c r="B3304" t="s">
        <v>18</v>
      </c>
      <c r="C3304" t="s">
        <v>19</v>
      </c>
      <c r="D3304" t="s">
        <v>38</v>
      </c>
      <c r="E3304" t="s">
        <v>196</v>
      </c>
      <c r="F3304" t="s">
        <v>142</v>
      </c>
      <c r="G3304" t="s">
        <v>309</v>
      </c>
      <c r="H3304" t="s">
        <v>120</v>
      </c>
      <c r="I3304">
        <v>1</v>
      </c>
      <c r="J3304">
        <v>8420.76</v>
      </c>
      <c r="K3304">
        <v>2</v>
      </c>
    </row>
    <row r="3305" spans="1:11" x14ac:dyDescent="0.25">
      <c r="A3305">
        <v>2014</v>
      </c>
      <c r="B3305" t="s">
        <v>18</v>
      </c>
      <c r="C3305" t="s">
        <v>19</v>
      </c>
      <c r="D3305" t="s">
        <v>38</v>
      </c>
      <c r="E3305" t="s">
        <v>364</v>
      </c>
      <c r="F3305" t="s">
        <v>124</v>
      </c>
      <c r="G3305" t="s">
        <v>28</v>
      </c>
      <c r="H3305" t="s">
        <v>120</v>
      </c>
      <c r="I3305">
        <v>1</v>
      </c>
      <c r="J3305">
        <v>100654.84</v>
      </c>
      <c r="K3305">
        <v>2</v>
      </c>
    </row>
    <row r="3306" spans="1:11" x14ac:dyDescent="0.25">
      <c r="A3306">
        <v>2014</v>
      </c>
      <c r="B3306" t="s">
        <v>18</v>
      </c>
      <c r="C3306" t="s">
        <v>19</v>
      </c>
      <c r="D3306" t="s">
        <v>38</v>
      </c>
      <c r="E3306" t="s">
        <v>438</v>
      </c>
      <c r="F3306" t="s">
        <v>124</v>
      </c>
      <c r="G3306" t="s">
        <v>28</v>
      </c>
      <c r="H3306" t="s">
        <v>145</v>
      </c>
      <c r="I3306">
        <v>1</v>
      </c>
      <c r="J3306">
        <v>0</v>
      </c>
      <c r="K3306">
        <v>2</v>
      </c>
    </row>
    <row r="3307" spans="1:11" x14ac:dyDescent="0.25">
      <c r="A3307">
        <v>2014</v>
      </c>
      <c r="B3307" t="s">
        <v>18</v>
      </c>
      <c r="C3307" t="s">
        <v>19</v>
      </c>
      <c r="D3307" t="s">
        <v>38</v>
      </c>
      <c r="E3307" t="s">
        <v>123</v>
      </c>
      <c r="F3307" t="s">
        <v>124</v>
      </c>
      <c r="G3307" t="s">
        <v>137</v>
      </c>
      <c r="H3307" t="s">
        <v>120</v>
      </c>
      <c r="I3307">
        <v>1</v>
      </c>
      <c r="J3307">
        <v>0</v>
      </c>
      <c r="K3307">
        <v>4</v>
      </c>
    </row>
    <row r="3308" spans="1:11" x14ac:dyDescent="0.25">
      <c r="A3308">
        <v>2014</v>
      </c>
      <c r="B3308" t="s">
        <v>18</v>
      </c>
      <c r="C3308" t="s">
        <v>19</v>
      </c>
      <c r="D3308" t="s">
        <v>55</v>
      </c>
      <c r="E3308" t="s">
        <v>271</v>
      </c>
      <c r="F3308" t="s">
        <v>129</v>
      </c>
      <c r="G3308" t="s">
        <v>28</v>
      </c>
      <c r="H3308" t="s">
        <v>145</v>
      </c>
      <c r="I3308">
        <v>1</v>
      </c>
      <c r="J3308">
        <v>0</v>
      </c>
      <c r="K3308">
        <v>2</v>
      </c>
    </row>
    <row r="3309" spans="1:11" x14ac:dyDescent="0.25">
      <c r="A3309">
        <v>2014</v>
      </c>
      <c r="B3309" t="s">
        <v>18</v>
      </c>
      <c r="C3309" t="s">
        <v>60</v>
      </c>
      <c r="D3309" t="s">
        <v>20</v>
      </c>
      <c r="E3309" t="s">
        <v>118</v>
      </c>
      <c r="F3309" t="s">
        <v>116</v>
      </c>
      <c r="G3309" t="s">
        <v>281</v>
      </c>
      <c r="H3309" t="s">
        <v>120</v>
      </c>
      <c r="I3309">
        <v>1</v>
      </c>
      <c r="J3309">
        <v>12284523.93</v>
      </c>
      <c r="K3309">
        <v>8</v>
      </c>
    </row>
    <row r="3310" spans="1:11" x14ac:dyDescent="0.25">
      <c r="A3310">
        <v>2014</v>
      </c>
      <c r="B3310" t="s">
        <v>18</v>
      </c>
      <c r="C3310" t="s">
        <v>60</v>
      </c>
      <c r="D3310" t="s">
        <v>30</v>
      </c>
      <c r="E3310" t="s">
        <v>252</v>
      </c>
      <c r="F3310" t="s">
        <v>129</v>
      </c>
      <c r="G3310" t="s">
        <v>28</v>
      </c>
      <c r="H3310" t="s">
        <v>120</v>
      </c>
      <c r="I3310">
        <v>1</v>
      </c>
      <c r="J3310">
        <v>347317.86</v>
      </c>
      <c r="K3310">
        <v>8</v>
      </c>
    </row>
    <row r="3311" spans="1:11" x14ac:dyDescent="0.25">
      <c r="A3311">
        <v>2014</v>
      </c>
      <c r="B3311" t="s">
        <v>18</v>
      </c>
      <c r="C3311" t="s">
        <v>60</v>
      </c>
      <c r="D3311" t="s">
        <v>30</v>
      </c>
      <c r="E3311" t="s">
        <v>162</v>
      </c>
      <c r="F3311" t="s">
        <v>129</v>
      </c>
      <c r="G3311" t="s">
        <v>144</v>
      </c>
      <c r="H3311" t="s">
        <v>120</v>
      </c>
      <c r="I3311">
        <v>1</v>
      </c>
      <c r="J3311">
        <v>19590076.170000002</v>
      </c>
      <c r="K3311">
        <v>47</v>
      </c>
    </row>
    <row r="3312" spans="1:11" x14ac:dyDescent="0.25">
      <c r="A3312">
        <v>2014</v>
      </c>
      <c r="B3312" t="s">
        <v>18</v>
      </c>
      <c r="C3312" t="s">
        <v>60</v>
      </c>
      <c r="D3312" t="s">
        <v>30</v>
      </c>
      <c r="E3312" t="s">
        <v>189</v>
      </c>
      <c r="F3312" t="s">
        <v>129</v>
      </c>
      <c r="G3312" t="s">
        <v>144</v>
      </c>
      <c r="H3312" t="s">
        <v>120</v>
      </c>
      <c r="I3312">
        <v>1</v>
      </c>
      <c r="J3312">
        <v>13632359.35</v>
      </c>
      <c r="K3312">
        <v>21</v>
      </c>
    </row>
    <row r="3313" spans="1:11" x14ac:dyDescent="0.25">
      <c r="A3313">
        <v>2014</v>
      </c>
      <c r="B3313" t="s">
        <v>18</v>
      </c>
      <c r="C3313" t="s">
        <v>60</v>
      </c>
      <c r="D3313" t="s">
        <v>67</v>
      </c>
      <c r="E3313" t="s">
        <v>232</v>
      </c>
      <c r="F3313" t="s">
        <v>129</v>
      </c>
      <c r="G3313" t="s">
        <v>28</v>
      </c>
      <c r="H3313" t="s">
        <v>120</v>
      </c>
      <c r="I3313">
        <v>1</v>
      </c>
      <c r="J3313">
        <v>43107948.119999997</v>
      </c>
      <c r="K3313">
        <v>68</v>
      </c>
    </row>
    <row r="3314" spans="1:11" x14ac:dyDescent="0.25">
      <c r="A3314">
        <v>2014</v>
      </c>
      <c r="B3314" t="s">
        <v>18</v>
      </c>
      <c r="C3314" t="s">
        <v>60</v>
      </c>
      <c r="D3314" t="s">
        <v>38</v>
      </c>
      <c r="E3314" t="s">
        <v>207</v>
      </c>
      <c r="F3314" t="s">
        <v>124</v>
      </c>
      <c r="G3314" t="s">
        <v>28</v>
      </c>
      <c r="H3314" t="s">
        <v>120</v>
      </c>
      <c r="I3314">
        <v>1</v>
      </c>
      <c r="J3314">
        <v>1219434.3999999999</v>
      </c>
      <c r="K3314">
        <v>1</v>
      </c>
    </row>
    <row r="3315" spans="1:11" x14ac:dyDescent="0.25">
      <c r="A3315">
        <v>2014</v>
      </c>
      <c r="B3315" t="s">
        <v>18</v>
      </c>
      <c r="C3315" t="s">
        <v>72</v>
      </c>
      <c r="D3315" t="s">
        <v>52</v>
      </c>
      <c r="E3315" t="s">
        <v>308</v>
      </c>
      <c r="F3315" t="s">
        <v>140</v>
      </c>
      <c r="G3315" t="s">
        <v>28</v>
      </c>
      <c r="H3315" t="s">
        <v>120</v>
      </c>
      <c r="I3315">
        <v>1</v>
      </c>
      <c r="J3315">
        <v>170391.76</v>
      </c>
      <c r="K3315">
        <v>1</v>
      </c>
    </row>
    <row r="3316" spans="1:11" x14ac:dyDescent="0.25">
      <c r="A3316">
        <v>2014</v>
      </c>
      <c r="B3316" t="s">
        <v>18</v>
      </c>
      <c r="C3316" t="s">
        <v>72</v>
      </c>
      <c r="D3316" t="s">
        <v>50</v>
      </c>
      <c r="E3316" t="s">
        <v>462</v>
      </c>
      <c r="F3316" t="s">
        <v>136</v>
      </c>
      <c r="G3316" t="s">
        <v>28</v>
      </c>
      <c r="H3316" t="s">
        <v>120</v>
      </c>
      <c r="I3316">
        <v>1</v>
      </c>
      <c r="J3316">
        <v>3334.8</v>
      </c>
      <c r="K3316">
        <v>3</v>
      </c>
    </row>
    <row r="3317" spans="1:11" x14ac:dyDescent="0.25">
      <c r="A3317">
        <v>2014</v>
      </c>
      <c r="B3317" t="s">
        <v>18</v>
      </c>
      <c r="C3317" t="s">
        <v>72</v>
      </c>
      <c r="D3317" t="s">
        <v>50</v>
      </c>
      <c r="E3317" t="s">
        <v>463</v>
      </c>
      <c r="F3317" t="s">
        <v>136</v>
      </c>
      <c r="G3317" t="s">
        <v>28</v>
      </c>
      <c r="H3317" t="s">
        <v>120</v>
      </c>
      <c r="I3317">
        <v>1</v>
      </c>
      <c r="J3317">
        <v>14629.3</v>
      </c>
      <c r="K3317">
        <v>2</v>
      </c>
    </row>
    <row r="3318" spans="1:11" x14ac:dyDescent="0.25">
      <c r="A3318">
        <v>2014</v>
      </c>
      <c r="B3318" t="s">
        <v>18</v>
      </c>
      <c r="C3318" t="s">
        <v>29</v>
      </c>
      <c r="D3318" t="s">
        <v>20</v>
      </c>
      <c r="E3318" t="s">
        <v>368</v>
      </c>
      <c r="F3318" t="s">
        <v>116</v>
      </c>
      <c r="G3318" t="s">
        <v>28</v>
      </c>
      <c r="H3318" t="s">
        <v>120</v>
      </c>
      <c r="I3318">
        <v>1</v>
      </c>
      <c r="J3318">
        <v>0</v>
      </c>
      <c r="K3318">
        <v>0</v>
      </c>
    </row>
    <row r="3319" spans="1:11" x14ac:dyDescent="0.25">
      <c r="A3319">
        <v>2014</v>
      </c>
      <c r="B3319" t="s">
        <v>18</v>
      </c>
      <c r="C3319" t="s">
        <v>29</v>
      </c>
      <c r="D3319" t="s">
        <v>20</v>
      </c>
      <c r="E3319" t="s">
        <v>343</v>
      </c>
      <c r="F3319" t="s">
        <v>116</v>
      </c>
      <c r="G3319" t="s">
        <v>300</v>
      </c>
      <c r="H3319" t="s">
        <v>120</v>
      </c>
      <c r="I3319">
        <v>1</v>
      </c>
      <c r="J3319">
        <v>177925946</v>
      </c>
      <c r="K3319">
        <v>12</v>
      </c>
    </row>
    <row r="3320" spans="1:11" x14ac:dyDescent="0.25">
      <c r="A3320">
        <v>2014</v>
      </c>
      <c r="B3320" t="s">
        <v>18</v>
      </c>
      <c r="C3320" t="s">
        <v>29</v>
      </c>
      <c r="D3320" t="s">
        <v>20</v>
      </c>
      <c r="E3320" t="s">
        <v>125</v>
      </c>
      <c r="F3320" t="s">
        <v>116</v>
      </c>
      <c r="G3320" t="s">
        <v>220</v>
      </c>
      <c r="H3320" t="s">
        <v>120</v>
      </c>
      <c r="I3320">
        <v>1</v>
      </c>
      <c r="J3320">
        <v>481596.6</v>
      </c>
      <c r="K3320">
        <v>1</v>
      </c>
    </row>
    <row r="3321" spans="1:11" x14ac:dyDescent="0.25">
      <c r="A3321">
        <v>2014</v>
      </c>
      <c r="B3321" t="s">
        <v>18</v>
      </c>
      <c r="C3321" t="s">
        <v>29</v>
      </c>
      <c r="D3321" t="s">
        <v>20</v>
      </c>
      <c r="E3321" t="s">
        <v>201</v>
      </c>
      <c r="F3321" t="s">
        <v>116</v>
      </c>
      <c r="G3321" t="s">
        <v>28</v>
      </c>
      <c r="H3321" t="s">
        <v>155</v>
      </c>
      <c r="I3321">
        <v>1</v>
      </c>
      <c r="J3321">
        <v>0</v>
      </c>
      <c r="K3321">
        <v>0</v>
      </c>
    </row>
    <row r="3322" spans="1:11" x14ac:dyDescent="0.25">
      <c r="A3322">
        <v>2014</v>
      </c>
      <c r="B3322" t="s">
        <v>18</v>
      </c>
      <c r="C3322" t="s">
        <v>29</v>
      </c>
      <c r="D3322" t="s">
        <v>30</v>
      </c>
      <c r="E3322" t="s">
        <v>156</v>
      </c>
      <c r="F3322" t="s">
        <v>129</v>
      </c>
      <c r="G3322" t="s">
        <v>144</v>
      </c>
      <c r="H3322" t="s">
        <v>155</v>
      </c>
      <c r="I3322">
        <v>1</v>
      </c>
      <c r="J3322">
        <v>0</v>
      </c>
      <c r="K3322">
        <v>1</v>
      </c>
    </row>
    <row r="3323" spans="1:11" x14ac:dyDescent="0.25">
      <c r="A3323">
        <v>2014</v>
      </c>
      <c r="B3323" t="s">
        <v>18</v>
      </c>
      <c r="C3323" t="s">
        <v>29</v>
      </c>
      <c r="D3323" t="s">
        <v>30</v>
      </c>
      <c r="E3323" t="s">
        <v>132</v>
      </c>
      <c r="F3323" t="s">
        <v>129</v>
      </c>
      <c r="G3323" t="s">
        <v>28</v>
      </c>
      <c r="H3323" t="s">
        <v>120</v>
      </c>
      <c r="I3323">
        <v>1</v>
      </c>
      <c r="J3323">
        <v>-2518787.59</v>
      </c>
      <c r="K3323">
        <v>6</v>
      </c>
    </row>
    <row r="3324" spans="1:11" x14ac:dyDescent="0.25">
      <c r="A3324">
        <v>2014</v>
      </c>
      <c r="B3324" t="s">
        <v>18</v>
      </c>
      <c r="C3324" t="s">
        <v>29</v>
      </c>
      <c r="D3324" t="s">
        <v>30</v>
      </c>
      <c r="E3324" t="s">
        <v>132</v>
      </c>
      <c r="F3324" t="s">
        <v>129</v>
      </c>
      <c r="G3324" t="s">
        <v>300</v>
      </c>
      <c r="H3324" t="s">
        <v>145</v>
      </c>
      <c r="I3324">
        <v>1</v>
      </c>
      <c r="J3324">
        <v>667422</v>
      </c>
      <c r="K3324">
        <v>1</v>
      </c>
    </row>
    <row r="3325" spans="1:11" x14ac:dyDescent="0.25">
      <c r="A3325">
        <v>2014</v>
      </c>
      <c r="B3325" t="s">
        <v>18</v>
      </c>
      <c r="C3325" t="s">
        <v>29</v>
      </c>
      <c r="D3325" t="s">
        <v>36</v>
      </c>
      <c r="E3325" t="s">
        <v>277</v>
      </c>
      <c r="F3325" t="s">
        <v>129</v>
      </c>
      <c r="G3325" t="s">
        <v>28</v>
      </c>
      <c r="H3325" t="s">
        <v>120</v>
      </c>
      <c r="I3325">
        <v>1</v>
      </c>
      <c r="J3325">
        <v>139640</v>
      </c>
      <c r="K3325">
        <v>3</v>
      </c>
    </row>
    <row r="3326" spans="1:11" x14ac:dyDescent="0.25">
      <c r="A3326">
        <v>2014</v>
      </c>
      <c r="B3326" t="s">
        <v>18</v>
      </c>
      <c r="C3326" t="s">
        <v>29</v>
      </c>
      <c r="D3326" t="s">
        <v>42</v>
      </c>
      <c r="E3326" t="s">
        <v>371</v>
      </c>
      <c r="F3326" t="s">
        <v>142</v>
      </c>
      <c r="G3326" t="s">
        <v>208</v>
      </c>
      <c r="H3326" t="s">
        <v>184</v>
      </c>
      <c r="I3326">
        <v>1</v>
      </c>
      <c r="J3326">
        <v>0</v>
      </c>
      <c r="K3326">
        <v>5</v>
      </c>
    </row>
    <row r="3327" spans="1:11" x14ac:dyDescent="0.25">
      <c r="A3327">
        <v>2014</v>
      </c>
      <c r="B3327" t="s">
        <v>18</v>
      </c>
      <c r="C3327" t="s">
        <v>29</v>
      </c>
      <c r="D3327" t="s">
        <v>68</v>
      </c>
      <c r="E3327" t="s">
        <v>402</v>
      </c>
      <c r="F3327" t="s">
        <v>194</v>
      </c>
      <c r="G3327" t="s">
        <v>28</v>
      </c>
      <c r="H3327" t="s">
        <v>120</v>
      </c>
      <c r="I3327">
        <v>1</v>
      </c>
      <c r="J3327">
        <v>-25615.279999999999</v>
      </c>
      <c r="K3327">
        <v>1</v>
      </c>
    </row>
    <row r="3328" spans="1:11" x14ac:dyDescent="0.25">
      <c r="A3328">
        <v>2014</v>
      </c>
      <c r="B3328" t="s">
        <v>18</v>
      </c>
      <c r="C3328" t="s">
        <v>29</v>
      </c>
      <c r="D3328" t="s">
        <v>68</v>
      </c>
      <c r="E3328" t="s">
        <v>457</v>
      </c>
      <c r="F3328" t="s">
        <v>194</v>
      </c>
      <c r="G3328" t="s">
        <v>28</v>
      </c>
      <c r="H3328" t="s">
        <v>120</v>
      </c>
      <c r="I3328">
        <v>1</v>
      </c>
      <c r="J3328">
        <v>4097016.07</v>
      </c>
      <c r="K3328">
        <v>3</v>
      </c>
    </row>
    <row r="3329" spans="1:11" x14ac:dyDescent="0.25">
      <c r="A3329">
        <v>2014</v>
      </c>
      <c r="B3329" t="s">
        <v>18</v>
      </c>
      <c r="C3329" t="s">
        <v>29</v>
      </c>
      <c r="D3329" t="s">
        <v>50</v>
      </c>
      <c r="E3329" t="s">
        <v>355</v>
      </c>
      <c r="F3329" t="s">
        <v>171</v>
      </c>
      <c r="G3329" t="s">
        <v>144</v>
      </c>
      <c r="H3329" t="s">
        <v>120</v>
      </c>
      <c r="I3329">
        <v>1</v>
      </c>
      <c r="J3329">
        <v>130655.44</v>
      </c>
      <c r="K3329">
        <v>1</v>
      </c>
    </row>
    <row r="3330" spans="1:11" x14ac:dyDescent="0.25">
      <c r="A3330">
        <v>2014</v>
      </c>
      <c r="B3330" t="s">
        <v>18</v>
      </c>
      <c r="C3330" t="s">
        <v>29</v>
      </c>
      <c r="D3330" t="s">
        <v>50</v>
      </c>
      <c r="E3330" t="s">
        <v>135</v>
      </c>
      <c r="F3330" t="s">
        <v>136</v>
      </c>
      <c r="G3330" t="s">
        <v>28</v>
      </c>
      <c r="H3330" t="s">
        <v>120</v>
      </c>
      <c r="I3330">
        <v>1</v>
      </c>
      <c r="J3330">
        <v>1455</v>
      </c>
      <c r="K3330">
        <v>2</v>
      </c>
    </row>
    <row r="3331" spans="1:11" x14ac:dyDescent="0.25">
      <c r="A3331">
        <v>2014</v>
      </c>
      <c r="B3331" t="s">
        <v>18</v>
      </c>
      <c r="C3331" t="s">
        <v>29</v>
      </c>
      <c r="D3331" t="s">
        <v>38</v>
      </c>
      <c r="E3331" t="s">
        <v>143</v>
      </c>
      <c r="F3331" t="s">
        <v>124</v>
      </c>
      <c r="G3331" t="s">
        <v>28</v>
      </c>
      <c r="H3331" t="s">
        <v>145</v>
      </c>
      <c r="I3331">
        <v>1</v>
      </c>
      <c r="J3331">
        <v>0</v>
      </c>
      <c r="K3331">
        <v>0</v>
      </c>
    </row>
    <row r="3332" spans="1:11" x14ac:dyDescent="0.25">
      <c r="A3332">
        <v>2014</v>
      </c>
      <c r="B3332" t="s">
        <v>18</v>
      </c>
      <c r="C3332" t="s">
        <v>29</v>
      </c>
      <c r="D3332" t="s">
        <v>55</v>
      </c>
      <c r="E3332" t="s">
        <v>161</v>
      </c>
      <c r="F3332" t="s">
        <v>116</v>
      </c>
      <c r="G3332" t="s">
        <v>403</v>
      </c>
      <c r="H3332" t="s">
        <v>145</v>
      </c>
      <c r="I3332">
        <v>1</v>
      </c>
      <c r="J3332">
        <v>4024139</v>
      </c>
      <c r="K3332">
        <v>2</v>
      </c>
    </row>
    <row r="3333" spans="1:11" x14ac:dyDescent="0.25">
      <c r="A3333">
        <v>2014</v>
      </c>
      <c r="B3333" t="s">
        <v>18</v>
      </c>
      <c r="C3333" t="s">
        <v>78</v>
      </c>
      <c r="D3333" t="s">
        <v>20</v>
      </c>
      <c r="E3333" t="s">
        <v>118</v>
      </c>
      <c r="F3333" t="s">
        <v>116</v>
      </c>
      <c r="G3333" t="s">
        <v>401</v>
      </c>
      <c r="H3333" t="s">
        <v>145</v>
      </c>
      <c r="I3333">
        <v>1</v>
      </c>
      <c r="J3333">
        <v>0</v>
      </c>
      <c r="K3333">
        <v>2</v>
      </c>
    </row>
    <row r="3334" spans="1:11" x14ac:dyDescent="0.25">
      <c r="A3334">
        <v>2014</v>
      </c>
      <c r="B3334" t="s">
        <v>18</v>
      </c>
      <c r="C3334" t="s">
        <v>78</v>
      </c>
      <c r="D3334" t="s">
        <v>38</v>
      </c>
      <c r="E3334" t="s">
        <v>331</v>
      </c>
      <c r="F3334" t="s">
        <v>171</v>
      </c>
      <c r="G3334" t="s">
        <v>208</v>
      </c>
      <c r="H3334" t="s">
        <v>122</v>
      </c>
      <c r="I3334">
        <v>1</v>
      </c>
      <c r="J3334">
        <v>-3572.96</v>
      </c>
      <c r="K3334">
        <v>1</v>
      </c>
    </row>
    <row r="3335" spans="1:11" x14ac:dyDescent="0.25">
      <c r="A3335">
        <v>2015</v>
      </c>
      <c r="B3335" t="s">
        <v>18</v>
      </c>
      <c r="C3335" t="s">
        <v>19</v>
      </c>
      <c r="D3335" t="s">
        <v>20</v>
      </c>
      <c r="E3335" t="s">
        <v>118</v>
      </c>
      <c r="F3335" t="s">
        <v>116</v>
      </c>
      <c r="G3335" t="s">
        <v>28</v>
      </c>
      <c r="H3335" t="s">
        <v>145</v>
      </c>
      <c r="I3335">
        <v>1</v>
      </c>
      <c r="J3335">
        <v>223915</v>
      </c>
      <c r="K3335">
        <v>1</v>
      </c>
    </row>
    <row r="3336" spans="1:11" x14ac:dyDescent="0.25">
      <c r="A3336">
        <v>2015</v>
      </c>
      <c r="B3336" t="s">
        <v>18</v>
      </c>
      <c r="C3336" t="s">
        <v>19</v>
      </c>
      <c r="D3336" t="s">
        <v>20</v>
      </c>
      <c r="E3336" t="s">
        <v>118</v>
      </c>
      <c r="F3336" t="s">
        <v>116</v>
      </c>
      <c r="G3336" t="s">
        <v>137</v>
      </c>
      <c r="H3336" t="s">
        <v>120</v>
      </c>
      <c r="I3336">
        <v>1</v>
      </c>
      <c r="J3336">
        <v>3933610.19</v>
      </c>
      <c r="K3336">
        <v>13</v>
      </c>
    </row>
    <row r="3337" spans="1:11" x14ac:dyDescent="0.25">
      <c r="A3337">
        <v>2015</v>
      </c>
      <c r="B3337" t="s">
        <v>18</v>
      </c>
      <c r="C3337" t="s">
        <v>19</v>
      </c>
      <c r="D3337" t="s">
        <v>20</v>
      </c>
      <c r="E3337" t="s">
        <v>343</v>
      </c>
      <c r="F3337" t="s">
        <v>116</v>
      </c>
      <c r="G3337" t="s">
        <v>28</v>
      </c>
      <c r="H3337" t="s">
        <v>120</v>
      </c>
      <c r="I3337">
        <v>1</v>
      </c>
      <c r="J3337">
        <v>0</v>
      </c>
      <c r="K3337">
        <v>1</v>
      </c>
    </row>
    <row r="3338" spans="1:11" x14ac:dyDescent="0.25">
      <c r="A3338">
        <v>2015</v>
      </c>
      <c r="B3338" t="s">
        <v>18</v>
      </c>
      <c r="C3338" t="s">
        <v>19</v>
      </c>
      <c r="D3338" t="s">
        <v>20</v>
      </c>
      <c r="E3338" t="s">
        <v>125</v>
      </c>
      <c r="F3338" t="s">
        <v>116</v>
      </c>
      <c r="G3338" t="s">
        <v>208</v>
      </c>
      <c r="H3338" t="s">
        <v>120</v>
      </c>
      <c r="I3338">
        <v>1</v>
      </c>
      <c r="J3338">
        <v>-1000</v>
      </c>
      <c r="K3338">
        <v>7</v>
      </c>
    </row>
    <row r="3339" spans="1:11" x14ac:dyDescent="0.25">
      <c r="A3339">
        <v>2015</v>
      </c>
      <c r="B3339" t="s">
        <v>18</v>
      </c>
      <c r="C3339" t="s">
        <v>19</v>
      </c>
      <c r="D3339" t="s">
        <v>20</v>
      </c>
      <c r="E3339" t="s">
        <v>121</v>
      </c>
      <c r="F3339" t="s">
        <v>116</v>
      </c>
      <c r="G3339" t="s">
        <v>208</v>
      </c>
      <c r="H3339" t="s">
        <v>120</v>
      </c>
      <c r="I3339">
        <v>1</v>
      </c>
      <c r="J3339">
        <v>387856.36</v>
      </c>
      <c r="K3339">
        <v>9</v>
      </c>
    </row>
    <row r="3340" spans="1:11" x14ac:dyDescent="0.25">
      <c r="A3340">
        <v>2015</v>
      </c>
      <c r="B3340" t="s">
        <v>18</v>
      </c>
      <c r="C3340" t="s">
        <v>19</v>
      </c>
      <c r="D3340" t="s">
        <v>30</v>
      </c>
      <c r="E3340" t="s">
        <v>128</v>
      </c>
      <c r="F3340" t="s">
        <v>129</v>
      </c>
      <c r="G3340" t="s">
        <v>28</v>
      </c>
      <c r="H3340" t="s">
        <v>120</v>
      </c>
      <c r="I3340">
        <v>1</v>
      </c>
      <c r="J3340">
        <v>21506031</v>
      </c>
      <c r="K3340">
        <v>3</v>
      </c>
    </row>
    <row r="3341" spans="1:11" x14ac:dyDescent="0.25">
      <c r="A3341">
        <v>2015</v>
      </c>
      <c r="B3341" t="s">
        <v>18</v>
      </c>
      <c r="C3341" t="s">
        <v>19</v>
      </c>
      <c r="D3341" t="s">
        <v>30</v>
      </c>
      <c r="E3341" t="s">
        <v>132</v>
      </c>
      <c r="F3341" t="s">
        <v>129</v>
      </c>
      <c r="G3341" t="s">
        <v>28</v>
      </c>
      <c r="H3341" t="s">
        <v>145</v>
      </c>
      <c r="I3341">
        <v>1</v>
      </c>
      <c r="J3341">
        <v>9014312</v>
      </c>
      <c r="K3341">
        <v>5</v>
      </c>
    </row>
    <row r="3342" spans="1:11" x14ac:dyDescent="0.25">
      <c r="A3342">
        <v>2015</v>
      </c>
      <c r="B3342" t="s">
        <v>18</v>
      </c>
      <c r="C3342" t="s">
        <v>19</v>
      </c>
      <c r="D3342" t="s">
        <v>42</v>
      </c>
      <c r="E3342" t="s">
        <v>115</v>
      </c>
      <c r="F3342" t="s">
        <v>116</v>
      </c>
      <c r="G3342" t="s">
        <v>28</v>
      </c>
      <c r="H3342" t="s">
        <v>204</v>
      </c>
      <c r="I3342">
        <v>1</v>
      </c>
      <c r="J3342">
        <v>53001519.979999997</v>
      </c>
      <c r="K3342">
        <v>35</v>
      </c>
    </row>
    <row r="3343" spans="1:11" x14ac:dyDescent="0.25">
      <c r="A3343">
        <v>2015</v>
      </c>
      <c r="B3343" t="s">
        <v>18</v>
      </c>
      <c r="C3343" t="s">
        <v>19</v>
      </c>
      <c r="D3343" t="s">
        <v>42</v>
      </c>
      <c r="E3343" t="s">
        <v>115</v>
      </c>
      <c r="F3343" t="s">
        <v>116</v>
      </c>
      <c r="G3343" t="s">
        <v>224</v>
      </c>
      <c r="H3343" t="s">
        <v>204</v>
      </c>
      <c r="I3343">
        <v>1</v>
      </c>
      <c r="J3343">
        <v>0</v>
      </c>
      <c r="K3343">
        <v>6</v>
      </c>
    </row>
    <row r="3344" spans="1:11" x14ac:dyDescent="0.25">
      <c r="A3344">
        <v>2015</v>
      </c>
      <c r="B3344" t="s">
        <v>18</v>
      </c>
      <c r="C3344" t="s">
        <v>19</v>
      </c>
      <c r="D3344" t="s">
        <v>42</v>
      </c>
      <c r="E3344" t="s">
        <v>180</v>
      </c>
      <c r="F3344" t="s">
        <v>171</v>
      </c>
      <c r="G3344" t="s">
        <v>28</v>
      </c>
      <c r="H3344" t="s">
        <v>120</v>
      </c>
      <c r="I3344">
        <v>1</v>
      </c>
      <c r="J3344">
        <v>0</v>
      </c>
      <c r="K3344">
        <v>1</v>
      </c>
    </row>
    <row r="3345" spans="1:11" x14ac:dyDescent="0.25">
      <c r="A3345">
        <v>2015</v>
      </c>
      <c r="B3345" t="s">
        <v>18</v>
      </c>
      <c r="C3345" t="s">
        <v>19</v>
      </c>
      <c r="D3345" t="s">
        <v>73</v>
      </c>
      <c r="E3345" t="s">
        <v>377</v>
      </c>
      <c r="F3345" t="s">
        <v>171</v>
      </c>
      <c r="G3345" t="s">
        <v>381</v>
      </c>
      <c r="H3345" t="s">
        <v>117</v>
      </c>
      <c r="I3345">
        <v>1</v>
      </c>
      <c r="J3345">
        <v>43370769.799999997</v>
      </c>
      <c r="K3345">
        <v>11</v>
      </c>
    </row>
    <row r="3346" spans="1:11" x14ac:dyDescent="0.25">
      <c r="A3346">
        <v>2014</v>
      </c>
      <c r="B3346" t="s">
        <v>18</v>
      </c>
      <c r="C3346" t="s">
        <v>19</v>
      </c>
      <c r="D3346" t="s">
        <v>38</v>
      </c>
      <c r="E3346" t="s">
        <v>317</v>
      </c>
      <c r="F3346" t="s">
        <v>124</v>
      </c>
      <c r="G3346" t="s">
        <v>147</v>
      </c>
      <c r="H3346" t="s">
        <v>233</v>
      </c>
      <c r="I3346">
        <v>1</v>
      </c>
      <c r="J3346">
        <v>0</v>
      </c>
      <c r="K3346">
        <v>1</v>
      </c>
    </row>
    <row r="3347" spans="1:11" x14ac:dyDescent="0.25">
      <c r="A3347">
        <v>2014</v>
      </c>
      <c r="B3347" t="s">
        <v>18</v>
      </c>
      <c r="C3347" t="s">
        <v>19</v>
      </c>
      <c r="D3347" t="s">
        <v>38</v>
      </c>
      <c r="E3347" t="s">
        <v>123</v>
      </c>
      <c r="F3347" t="s">
        <v>124</v>
      </c>
      <c r="G3347" t="s">
        <v>137</v>
      </c>
      <c r="H3347" t="s">
        <v>240</v>
      </c>
      <c r="I3347">
        <v>1</v>
      </c>
      <c r="J3347">
        <v>-60883.73</v>
      </c>
      <c r="K3347">
        <v>1</v>
      </c>
    </row>
    <row r="3348" spans="1:11" x14ac:dyDescent="0.25">
      <c r="A3348">
        <v>2014</v>
      </c>
      <c r="B3348" t="s">
        <v>18</v>
      </c>
      <c r="C3348" t="s">
        <v>19</v>
      </c>
      <c r="D3348" t="s">
        <v>55</v>
      </c>
      <c r="E3348" t="s">
        <v>433</v>
      </c>
      <c r="F3348" t="s">
        <v>159</v>
      </c>
      <c r="G3348" t="s">
        <v>434</v>
      </c>
      <c r="H3348" t="s">
        <v>145</v>
      </c>
      <c r="I3348">
        <v>1</v>
      </c>
      <c r="J3348">
        <v>3482283</v>
      </c>
      <c r="K3348">
        <v>1</v>
      </c>
    </row>
    <row r="3349" spans="1:11" x14ac:dyDescent="0.25">
      <c r="A3349">
        <v>2014</v>
      </c>
      <c r="B3349" t="s">
        <v>18</v>
      </c>
      <c r="C3349" t="s">
        <v>60</v>
      </c>
      <c r="D3349" t="s">
        <v>20</v>
      </c>
      <c r="E3349" t="s">
        <v>125</v>
      </c>
      <c r="F3349" t="s">
        <v>116</v>
      </c>
      <c r="G3349" t="s">
        <v>237</v>
      </c>
      <c r="H3349" t="s">
        <v>120</v>
      </c>
      <c r="I3349">
        <v>1</v>
      </c>
      <c r="J3349">
        <v>262561563.19999999</v>
      </c>
      <c r="K3349">
        <v>108</v>
      </c>
    </row>
    <row r="3350" spans="1:11" x14ac:dyDescent="0.25">
      <c r="A3350">
        <v>2014</v>
      </c>
      <c r="B3350" t="s">
        <v>18</v>
      </c>
      <c r="C3350" t="s">
        <v>60</v>
      </c>
      <c r="D3350" t="s">
        <v>42</v>
      </c>
      <c r="E3350" t="s">
        <v>441</v>
      </c>
      <c r="F3350" t="s">
        <v>171</v>
      </c>
      <c r="G3350" t="s">
        <v>28</v>
      </c>
      <c r="H3350" t="s">
        <v>120</v>
      </c>
      <c r="I3350">
        <v>1</v>
      </c>
      <c r="J3350">
        <v>190993.88</v>
      </c>
      <c r="K3350">
        <v>2</v>
      </c>
    </row>
    <row r="3351" spans="1:11" x14ac:dyDescent="0.25">
      <c r="A3351">
        <v>2014</v>
      </c>
      <c r="B3351" t="s">
        <v>18</v>
      </c>
      <c r="C3351" t="s">
        <v>60</v>
      </c>
      <c r="D3351" t="s">
        <v>42</v>
      </c>
      <c r="E3351" t="s">
        <v>115</v>
      </c>
      <c r="F3351" t="s">
        <v>116</v>
      </c>
      <c r="G3351" t="s">
        <v>144</v>
      </c>
      <c r="H3351" t="s">
        <v>120</v>
      </c>
      <c r="I3351">
        <v>1</v>
      </c>
      <c r="J3351">
        <v>194976935.06999999</v>
      </c>
      <c r="K3351">
        <v>34</v>
      </c>
    </row>
    <row r="3352" spans="1:11" x14ac:dyDescent="0.25">
      <c r="A3352">
        <v>2014</v>
      </c>
      <c r="B3352" t="s">
        <v>18</v>
      </c>
      <c r="C3352" t="s">
        <v>60</v>
      </c>
      <c r="D3352" t="s">
        <v>67</v>
      </c>
      <c r="E3352" t="s">
        <v>297</v>
      </c>
      <c r="F3352" t="s">
        <v>129</v>
      </c>
      <c r="G3352" t="s">
        <v>28</v>
      </c>
      <c r="H3352" t="s">
        <v>120</v>
      </c>
      <c r="I3352">
        <v>1</v>
      </c>
      <c r="J3352">
        <v>-90.43</v>
      </c>
      <c r="K3352">
        <v>1</v>
      </c>
    </row>
    <row r="3353" spans="1:11" x14ac:dyDescent="0.25">
      <c r="A3353">
        <v>2014</v>
      </c>
      <c r="B3353" t="s">
        <v>18</v>
      </c>
      <c r="C3353" t="s">
        <v>60</v>
      </c>
      <c r="D3353" t="s">
        <v>67</v>
      </c>
      <c r="E3353" t="s">
        <v>232</v>
      </c>
      <c r="F3353" t="s">
        <v>129</v>
      </c>
      <c r="G3353" t="s">
        <v>28</v>
      </c>
      <c r="H3353" t="s">
        <v>204</v>
      </c>
      <c r="I3353">
        <v>1</v>
      </c>
      <c r="J3353">
        <v>0</v>
      </c>
      <c r="K3353">
        <v>4</v>
      </c>
    </row>
    <row r="3354" spans="1:11" x14ac:dyDescent="0.25">
      <c r="A3354">
        <v>2014</v>
      </c>
      <c r="B3354" t="s">
        <v>18</v>
      </c>
      <c r="C3354" t="s">
        <v>60</v>
      </c>
      <c r="D3354" t="s">
        <v>68</v>
      </c>
      <c r="E3354" t="s">
        <v>451</v>
      </c>
      <c r="F3354" t="s">
        <v>194</v>
      </c>
      <c r="G3354" t="s">
        <v>28</v>
      </c>
      <c r="H3354" t="s">
        <v>120</v>
      </c>
      <c r="I3354">
        <v>1</v>
      </c>
      <c r="J3354">
        <v>38314350.43</v>
      </c>
      <c r="K3354">
        <v>208</v>
      </c>
    </row>
    <row r="3355" spans="1:11" x14ac:dyDescent="0.25">
      <c r="A3355">
        <v>2014</v>
      </c>
      <c r="B3355" t="s">
        <v>18</v>
      </c>
      <c r="C3355" t="s">
        <v>60</v>
      </c>
      <c r="D3355" t="s">
        <v>38</v>
      </c>
      <c r="E3355" t="s">
        <v>196</v>
      </c>
      <c r="F3355" t="s">
        <v>142</v>
      </c>
      <c r="G3355" t="s">
        <v>144</v>
      </c>
      <c r="H3355" t="s">
        <v>120</v>
      </c>
      <c r="I3355">
        <v>1</v>
      </c>
      <c r="J3355">
        <v>28184023.530000001</v>
      </c>
      <c r="K3355">
        <v>11</v>
      </c>
    </row>
    <row r="3356" spans="1:11" x14ac:dyDescent="0.25">
      <c r="A3356">
        <v>2014</v>
      </c>
      <c r="B3356" t="s">
        <v>18</v>
      </c>
      <c r="C3356" t="s">
        <v>72</v>
      </c>
      <c r="D3356" t="s">
        <v>20</v>
      </c>
      <c r="E3356" t="s">
        <v>230</v>
      </c>
      <c r="F3356" t="s">
        <v>116</v>
      </c>
      <c r="G3356" t="s">
        <v>28</v>
      </c>
      <c r="H3356" t="s">
        <v>120</v>
      </c>
      <c r="I3356">
        <v>1</v>
      </c>
      <c r="J3356">
        <v>362045.98</v>
      </c>
      <c r="K3356">
        <v>42</v>
      </c>
    </row>
    <row r="3357" spans="1:11" x14ac:dyDescent="0.25">
      <c r="A3357">
        <v>2014</v>
      </c>
      <c r="B3357" t="s">
        <v>18</v>
      </c>
      <c r="C3357" t="s">
        <v>72</v>
      </c>
      <c r="D3357" t="s">
        <v>50</v>
      </c>
      <c r="E3357" t="s">
        <v>135</v>
      </c>
      <c r="F3357" t="s">
        <v>136</v>
      </c>
      <c r="G3357" t="s">
        <v>28</v>
      </c>
      <c r="H3357" t="s">
        <v>120</v>
      </c>
      <c r="I3357">
        <v>1</v>
      </c>
      <c r="J3357">
        <v>13832.65</v>
      </c>
      <c r="K3357">
        <v>2</v>
      </c>
    </row>
    <row r="3358" spans="1:11" x14ac:dyDescent="0.25">
      <c r="A3358">
        <v>2014</v>
      </c>
      <c r="B3358" t="s">
        <v>18</v>
      </c>
      <c r="C3358" t="s">
        <v>72</v>
      </c>
      <c r="D3358" t="s">
        <v>50</v>
      </c>
      <c r="E3358" t="s">
        <v>464</v>
      </c>
      <c r="F3358" t="s">
        <v>136</v>
      </c>
      <c r="G3358" t="s">
        <v>28</v>
      </c>
      <c r="H3358" t="s">
        <v>120</v>
      </c>
      <c r="I3358">
        <v>1</v>
      </c>
      <c r="J3358">
        <v>253705.98</v>
      </c>
      <c r="K3358">
        <v>1</v>
      </c>
    </row>
    <row r="3359" spans="1:11" x14ac:dyDescent="0.25">
      <c r="A3359">
        <v>2014</v>
      </c>
      <c r="B3359" t="s">
        <v>18</v>
      </c>
      <c r="C3359" t="s">
        <v>29</v>
      </c>
      <c r="D3359" t="s">
        <v>20</v>
      </c>
      <c r="E3359" t="s">
        <v>226</v>
      </c>
      <c r="F3359" t="s">
        <v>194</v>
      </c>
      <c r="G3359" t="s">
        <v>28</v>
      </c>
      <c r="H3359" t="s">
        <v>120</v>
      </c>
      <c r="I3359">
        <v>1</v>
      </c>
      <c r="J3359">
        <v>0</v>
      </c>
      <c r="K3359">
        <v>0</v>
      </c>
    </row>
    <row r="3360" spans="1:11" x14ac:dyDescent="0.25">
      <c r="A3360">
        <v>2014</v>
      </c>
      <c r="B3360" t="s">
        <v>18</v>
      </c>
      <c r="C3360" t="s">
        <v>29</v>
      </c>
      <c r="D3360" t="s">
        <v>20</v>
      </c>
      <c r="E3360" t="s">
        <v>118</v>
      </c>
      <c r="F3360" t="s">
        <v>116</v>
      </c>
      <c r="G3360" t="s">
        <v>28</v>
      </c>
      <c r="H3360" t="s">
        <v>155</v>
      </c>
      <c r="I3360">
        <v>1</v>
      </c>
      <c r="J3360">
        <v>-112730.05</v>
      </c>
      <c r="K3360">
        <v>3</v>
      </c>
    </row>
    <row r="3361" spans="1:11" x14ac:dyDescent="0.25">
      <c r="A3361">
        <v>2014</v>
      </c>
      <c r="B3361" t="s">
        <v>18</v>
      </c>
      <c r="C3361" t="s">
        <v>29</v>
      </c>
      <c r="D3361" t="s">
        <v>20</v>
      </c>
      <c r="E3361" t="s">
        <v>121</v>
      </c>
      <c r="F3361" t="s">
        <v>116</v>
      </c>
      <c r="G3361" t="s">
        <v>28</v>
      </c>
      <c r="H3361" t="s">
        <v>188</v>
      </c>
      <c r="I3361">
        <v>1</v>
      </c>
      <c r="J3361">
        <v>0</v>
      </c>
      <c r="K3361" t="s">
        <v>28</v>
      </c>
    </row>
    <row r="3362" spans="1:11" x14ac:dyDescent="0.25">
      <c r="A3362">
        <v>2014</v>
      </c>
      <c r="B3362" t="s">
        <v>18</v>
      </c>
      <c r="C3362" t="s">
        <v>29</v>
      </c>
      <c r="D3362" t="s">
        <v>20</v>
      </c>
      <c r="E3362" t="s">
        <v>121</v>
      </c>
      <c r="F3362" t="s">
        <v>116</v>
      </c>
      <c r="G3362" t="s">
        <v>403</v>
      </c>
      <c r="H3362" t="s">
        <v>120</v>
      </c>
      <c r="I3362">
        <v>1</v>
      </c>
      <c r="J3362">
        <v>8527076.1799999997</v>
      </c>
      <c r="K3362">
        <v>15</v>
      </c>
    </row>
    <row r="3363" spans="1:11" x14ac:dyDescent="0.25">
      <c r="A3363">
        <v>2014</v>
      </c>
      <c r="B3363" t="s">
        <v>18</v>
      </c>
      <c r="C3363" t="s">
        <v>29</v>
      </c>
      <c r="D3363" t="s">
        <v>20</v>
      </c>
      <c r="E3363" t="s">
        <v>121</v>
      </c>
      <c r="F3363" t="s">
        <v>116</v>
      </c>
      <c r="G3363" t="s">
        <v>144</v>
      </c>
      <c r="H3363" t="s">
        <v>120</v>
      </c>
      <c r="I3363">
        <v>1</v>
      </c>
      <c r="J3363">
        <v>459879806.13</v>
      </c>
      <c r="K3363">
        <v>69</v>
      </c>
    </row>
    <row r="3364" spans="1:11" x14ac:dyDescent="0.25">
      <c r="A3364">
        <v>2014</v>
      </c>
      <c r="B3364" t="s">
        <v>18</v>
      </c>
      <c r="C3364" t="s">
        <v>29</v>
      </c>
      <c r="D3364" t="s">
        <v>30</v>
      </c>
      <c r="E3364" t="s">
        <v>150</v>
      </c>
      <c r="F3364" t="s">
        <v>129</v>
      </c>
      <c r="G3364" t="s">
        <v>28</v>
      </c>
      <c r="H3364" t="s">
        <v>120</v>
      </c>
      <c r="I3364">
        <v>1</v>
      </c>
      <c r="J3364">
        <v>0</v>
      </c>
      <c r="K3364">
        <v>5</v>
      </c>
    </row>
    <row r="3365" spans="1:11" x14ac:dyDescent="0.25">
      <c r="A3365">
        <v>2014</v>
      </c>
      <c r="B3365" t="s">
        <v>18</v>
      </c>
      <c r="C3365" t="s">
        <v>29</v>
      </c>
      <c r="D3365" t="s">
        <v>30</v>
      </c>
      <c r="E3365" t="s">
        <v>156</v>
      </c>
      <c r="F3365" t="s">
        <v>129</v>
      </c>
      <c r="G3365" t="s">
        <v>28</v>
      </c>
      <c r="H3365" t="s">
        <v>120</v>
      </c>
      <c r="I3365">
        <v>1</v>
      </c>
      <c r="J3365">
        <v>13138509.619999999</v>
      </c>
      <c r="K3365">
        <v>6</v>
      </c>
    </row>
    <row r="3366" spans="1:11" x14ac:dyDescent="0.25">
      <c r="A3366">
        <v>2014</v>
      </c>
      <c r="B3366" t="s">
        <v>18</v>
      </c>
      <c r="C3366" t="s">
        <v>29</v>
      </c>
      <c r="D3366" t="s">
        <v>30</v>
      </c>
      <c r="E3366" t="s">
        <v>128</v>
      </c>
      <c r="F3366" t="s">
        <v>129</v>
      </c>
      <c r="G3366" t="s">
        <v>28</v>
      </c>
      <c r="H3366" t="s">
        <v>155</v>
      </c>
      <c r="I3366">
        <v>1</v>
      </c>
      <c r="J3366">
        <v>-1411029.5</v>
      </c>
      <c r="K3366">
        <v>5</v>
      </c>
    </row>
    <row r="3367" spans="1:11" x14ac:dyDescent="0.25">
      <c r="A3367">
        <v>2014</v>
      </c>
      <c r="B3367" t="s">
        <v>18</v>
      </c>
      <c r="C3367" t="s">
        <v>29</v>
      </c>
      <c r="D3367" t="s">
        <v>30</v>
      </c>
      <c r="E3367" t="s">
        <v>157</v>
      </c>
      <c r="F3367" t="s">
        <v>129</v>
      </c>
      <c r="G3367" t="s">
        <v>28</v>
      </c>
      <c r="H3367" t="s">
        <v>120</v>
      </c>
      <c r="I3367">
        <v>1</v>
      </c>
      <c r="J3367">
        <v>4644</v>
      </c>
      <c r="K3367">
        <v>2</v>
      </c>
    </row>
    <row r="3368" spans="1:11" x14ac:dyDescent="0.25">
      <c r="A3368">
        <v>2014</v>
      </c>
      <c r="B3368" t="s">
        <v>18</v>
      </c>
      <c r="C3368" t="s">
        <v>29</v>
      </c>
      <c r="D3368" t="s">
        <v>30</v>
      </c>
      <c r="E3368" t="s">
        <v>222</v>
      </c>
      <c r="F3368" t="s">
        <v>129</v>
      </c>
      <c r="G3368" t="s">
        <v>28</v>
      </c>
      <c r="H3368" t="s">
        <v>145</v>
      </c>
      <c r="I3368">
        <v>1</v>
      </c>
      <c r="J3368">
        <v>0</v>
      </c>
      <c r="K3368">
        <v>5</v>
      </c>
    </row>
    <row r="3369" spans="1:11" x14ac:dyDescent="0.25">
      <c r="A3369">
        <v>2014</v>
      </c>
      <c r="B3369" t="s">
        <v>18</v>
      </c>
      <c r="C3369" t="s">
        <v>29</v>
      </c>
      <c r="D3369" t="s">
        <v>42</v>
      </c>
      <c r="E3369" t="s">
        <v>115</v>
      </c>
      <c r="F3369" t="s">
        <v>116</v>
      </c>
      <c r="G3369" t="s">
        <v>28</v>
      </c>
      <c r="H3369" t="s">
        <v>145</v>
      </c>
      <c r="I3369">
        <v>1</v>
      </c>
      <c r="J3369">
        <v>2822749</v>
      </c>
      <c r="K3369">
        <v>2</v>
      </c>
    </row>
    <row r="3370" spans="1:11" x14ac:dyDescent="0.25">
      <c r="A3370">
        <v>2014</v>
      </c>
      <c r="B3370" t="s">
        <v>18</v>
      </c>
      <c r="C3370" t="s">
        <v>29</v>
      </c>
      <c r="D3370" t="s">
        <v>42</v>
      </c>
      <c r="E3370" t="s">
        <v>115</v>
      </c>
      <c r="F3370" t="s">
        <v>116</v>
      </c>
      <c r="G3370" t="s">
        <v>28</v>
      </c>
      <c r="H3370" t="s">
        <v>120</v>
      </c>
      <c r="I3370">
        <v>1</v>
      </c>
      <c r="J3370">
        <v>3479473.1</v>
      </c>
      <c r="K3370">
        <v>7</v>
      </c>
    </row>
    <row r="3371" spans="1:11" x14ac:dyDescent="0.25">
      <c r="A3371">
        <v>2014</v>
      </c>
      <c r="B3371" t="s">
        <v>18</v>
      </c>
      <c r="C3371" t="s">
        <v>29</v>
      </c>
      <c r="D3371" t="s">
        <v>73</v>
      </c>
      <c r="E3371" t="s">
        <v>345</v>
      </c>
      <c r="F3371" t="s">
        <v>171</v>
      </c>
      <c r="G3371" t="s">
        <v>28</v>
      </c>
      <c r="H3371" t="s">
        <v>120</v>
      </c>
      <c r="I3371">
        <v>1</v>
      </c>
      <c r="J3371">
        <v>55584342.530000001</v>
      </c>
      <c r="K3371">
        <v>8</v>
      </c>
    </row>
    <row r="3372" spans="1:11" x14ac:dyDescent="0.25">
      <c r="A3372">
        <v>2014</v>
      </c>
      <c r="B3372" t="s">
        <v>18</v>
      </c>
      <c r="C3372" t="s">
        <v>29</v>
      </c>
      <c r="D3372" t="s">
        <v>67</v>
      </c>
      <c r="E3372" t="s">
        <v>293</v>
      </c>
      <c r="F3372" t="s">
        <v>129</v>
      </c>
      <c r="G3372" t="s">
        <v>28</v>
      </c>
      <c r="H3372" t="s">
        <v>145</v>
      </c>
      <c r="I3372">
        <v>1</v>
      </c>
      <c r="J3372">
        <v>0</v>
      </c>
      <c r="K3372">
        <v>1</v>
      </c>
    </row>
    <row r="3373" spans="1:11" x14ac:dyDescent="0.25">
      <c r="A3373">
        <v>2014</v>
      </c>
      <c r="B3373" t="s">
        <v>18</v>
      </c>
      <c r="C3373" t="s">
        <v>29</v>
      </c>
      <c r="D3373" t="s">
        <v>67</v>
      </c>
      <c r="E3373" t="s">
        <v>247</v>
      </c>
      <c r="F3373" t="s">
        <v>129</v>
      </c>
      <c r="G3373" t="s">
        <v>28</v>
      </c>
      <c r="H3373" t="s">
        <v>145</v>
      </c>
      <c r="I3373">
        <v>1</v>
      </c>
      <c r="J3373">
        <v>2652785.31</v>
      </c>
      <c r="K3373">
        <v>22</v>
      </c>
    </row>
    <row r="3374" spans="1:11" x14ac:dyDescent="0.25">
      <c r="A3374">
        <v>2014</v>
      </c>
      <c r="B3374" t="s">
        <v>18</v>
      </c>
      <c r="C3374" t="s">
        <v>29</v>
      </c>
      <c r="D3374" t="s">
        <v>68</v>
      </c>
      <c r="E3374" t="s">
        <v>241</v>
      </c>
      <c r="F3374" t="s">
        <v>194</v>
      </c>
      <c r="G3374" t="s">
        <v>28</v>
      </c>
      <c r="H3374" t="s">
        <v>120</v>
      </c>
      <c r="I3374">
        <v>1</v>
      </c>
      <c r="J3374">
        <v>0</v>
      </c>
      <c r="K3374">
        <v>0</v>
      </c>
    </row>
    <row r="3375" spans="1:11" x14ac:dyDescent="0.25">
      <c r="A3375">
        <v>2014</v>
      </c>
      <c r="B3375" t="s">
        <v>18</v>
      </c>
      <c r="C3375" t="s">
        <v>29</v>
      </c>
      <c r="D3375" t="s">
        <v>68</v>
      </c>
      <c r="E3375" t="s">
        <v>346</v>
      </c>
      <c r="F3375" t="s">
        <v>194</v>
      </c>
      <c r="G3375" t="s">
        <v>28</v>
      </c>
      <c r="H3375" t="s">
        <v>120</v>
      </c>
      <c r="I3375">
        <v>1</v>
      </c>
      <c r="J3375">
        <v>12674616.5</v>
      </c>
      <c r="K3375">
        <v>7</v>
      </c>
    </row>
    <row r="3376" spans="1:11" x14ac:dyDescent="0.25">
      <c r="A3376">
        <v>2014</v>
      </c>
      <c r="B3376" t="s">
        <v>18</v>
      </c>
      <c r="C3376" t="s">
        <v>29</v>
      </c>
      <c r="D3376" t="s">
        <v>68</v>
      </c>
      <c r="E3376" t="s">
        <v>457</v>
      </c>
      <c r="F3376" t="s">
        <v>194</v>
      </c>
      <c r="G3376" t="s">
        <v>144</v>
      </c>
      <c r="H3376" t="s">
        <v>155</v>
      </c>
      <c r="I3376">
        <v>1</v>
      </c>
      <c r="J3376">
        <v>7735545.5</v>
      </c>
      <c r="K3376">
        <v>4</v>
      </c>
    </row>
    <row r="3377" spans="1:11" x14ac:dyDescent="0.25">
      <c r="A3377">
        <v>2014</v>
      </c>
      <c r="B3377" t="s">
        <v>18</v>
      </c>
      <c r="C3377" t="s">
        <v>29</v>
      </c>
      <c r="D3377" t="s">
        <v>38</v>
      </c>
      <c r="E3377" t="s">
        <v>465</v>
      </c>
      <c r="F3377" t="s">
        <v>171</v>
      </c>
      <c r="G3377" t="s">
        <v>144</v>
      </c>
      <c r="H3377" t="s">
        <v>120</v>
      </c>
      <c r="I3377">
        <v>1</v>
      </c>
      <c r="J3377">
        <v>3431.34</v>
      </c>
      <c r="K3377">
        <v>1</v>
      </c>
    </row>
    <row r="3378" spans="1:11" x14ac:dyDescent="0.25">
      <c r="A3378">
        <v>2014</v>
      </c>
      <c r="B3378" t="s">
        <v>18</v>
      </c>
      <c r="C3378" t="s">
        <v>29</v>
      </c>
      <c r="D3378" t="s">
        <v>38</v>
      </c>
      <c r="E3378" t="s">
        <v>267</v>
      </c>
      <c r="F3378" t="s">
        <v>124</v>
      </c>
      <c r="G3378" t="s">
        <v>28</v>
      </c>
      <c r="H3378" t="s">
        <v>145</v>
      </c>
      <c r="I3378">
        <v>1</v>
      </c>
      <c r="J3378">
        <v>250569</v>
      </c>
      <c r="K3378">
        <v>1</v>
      </c>
    </row>
    <row r="3379" spans="1:11" x14ac:dyDescent="0.25">
      <c r="A3379">
        <v>2014</v>
      </c>
      <c r="B3379" t="s">
        <v>18</v>
      </c>
      <c r="C3379" t="s">
        <v>78</v>
      </c>
      <c r="D3379" t="s">
        <v>36</v>
      </c>
      <c r="E3379" t="s">
        <v>139</v>
      </c>
      <c r="F3379" t="s">
        <v>140</v>
      </c>
      <c r="G3379" t="s">
        <v>144</v>
      </c>
      <c r="H3379" t="s">
        <v>120</v>
      </c>
      <c r="I3379">
        <v>1</v>
      </c>
      <c r="J3379">
        <v>-347317.05</v>
      </c>
      <c r="K3379">
        <v>1</v>
      </c>
    </row>
    <row r="3380" spans="1:11" x14ac:dyDescent="0.25">
      <c r="A3380">
        <v>2014</v>
      </c>
      <c r="B3380" t="s">
        <v>18</v>
      </c>
      <c r="C3380" t="s">
        <v>78</v>
      </c>
      <c r="D3380" t="s">
        <v>36</v>
      </c>
      <c r="E3380" t="s">
        <v>310</v>
      </c>
      <c r="F3380" t="s">
        <v>116</v>
      </c>
      <c r="G3380" t="s">
        <v>208</v>
      </c>
      <c r="H3380" t="s">
        <v>120</v>
      </c>
      <c r="I3380">
        <v>1</v>
      </c>
      <c r="J3380">
        <v>-0.01</v>
      </c>
      <c r="K3380">
        <v>1</v>
      </c>
    </row>
    <row r="3381" spans="1:11" x14ac:dyDescent="0.25">
      <c r="A3381">
        <v>2014</v>
      </c>
      <c r="B3381" t="s">
        <v>18</v>
      </c>
      <c r="C3381" t="s">
        <v>19</v>
      </c>
      <c r="D3381" t="s">
        <v>67</v>
      </c>
      <c r="E3381" t="s">
        <v>293</v>
      </c>
      <c r="F3381" t="s">
        <v>129</v>
      </c>
      <c r="G3381" t="s">
        <v>28</v>
      </c>
      <c r="H3381" t="s">
        <v>233</v>
      </c>
      <c r="I3381">
        <v>1</v>
      </c>
      <c r="J3381">
        <v>-30511.14</v>
      </c>
      <c r="K3381">
        <v>1</v>
      </c>
    </row>
    <row r="3382" spans="1:11" x14ac:dyDescent="0.25">
      <c r="A3382">
        <v>2014</v>
      </c>
      <c r="B3382" t="s">
        <v>18</v>
      </c>
      <c r="C3382" t="s">
        <v>19</v>
      </c>
      <c r="D3382" t="s">
        <v>50</v>
      </c>
      <c r="E3382" t="s">
        <v>429</v>
      </c>
      <c r="F3382" t="s">
        <v>171</v>
      </c>
      <c r="G3382" t="s">
        <v>144</v>
      </c>
      <c r="H3382" t="s">
        <v>120</v>
      </c>
      <c r="I3382">
        <v>1</v>
      </c>
      <c r="J3382">
        <v>947446</v>
      </c>
      <c r="K3382">
        <v>2</v>
      </c>
    </row>
    <row r="3383" spans="1:11" x14ac:dyDescent="0.25">
      <c r="A3383">
        <v>2014</v>
      </c>
      <c r="B3383" t="s">
        <v>18</v>
      </c>
      <c r="C3383" t="s">
        <v>19</v>
      </c>
      <c r="D3383" t="s">
        <v>50</v>
      </c>
      <c r="E3383" t="s">
        <v>429</v>
      </c>
      <c r="F3383" t="s">
        <v>171</v>
      </c>
      <c r="G3383" t="s">
        <v>144</v>
      </c>
      <c r="H3383" t="s">
        <v>155</v>
      </c>
      <c r="I3383">
        <v>1</v>
      </c>
      <c r="J3383">
        <v>17931538</v>
      </c>
      <c r="K3383">
        <v>16</v>
      </c>
    </row>
    <row r="3384" spans="1:11" x14ac:dyDescent="0.25">
      <c r="A3384">
        <v>2014</v>
      </c>
      <c r="B3384" t="s">
        <v>18</v>
      </c>
      <c r="C3384" t="s">
        <v>19</v>
      </c>
      <c r="D3384" t="s">
        <v>38</v>
      </c>
      <c r="E3384" t="s">
        <v>317</v>
      </c>
      <c r="F3384" t="s">
        <v>124</v>
      </c>
      <c r="G3384" t="s">
        <v>147</v>
      </c>
      <c r="H3384" t="s">
        <v>145</v>
      </c>
      <c r="I3384">
        <v>1</v>
      </c>
      <c r="J3384">
        <v>1233526</v>
      </c>
      <c r="K3384">
        <v>3</v>
      </c>
    </row>
    <row r="3385" spans="1:11" x14ac:dyDescent="0.25">
      <c r="A3385">
        <v>2014</v>
      </c>
      <c r="B3385" t="s">
        <v>18</v>
      </c>
      <c r="C3385" t="s">
        <v>19</v>
      </c>
      <c r="D3385" t="s">
        <v>38</v>
      </c>
      <c r="E3385" t="s">
        <v>143</v>
      </c>
      <c r="F3385" t="s">
        <v>124</v>
      </c>
      <c r="G3385" t="s">
        <v>137</v>
      </c>
      <c r="H3385" t="s">
        <v>204</v>
      </c>
      <c r="I3385">
        <v>1</v>
      </c>
      <c r="J3385">
        <v>378007</v>
      </c>
      <c r="K3385">
        <v>2</v>
      </c>
    </row>
    <row r="3386" spans="1:11" x14ac:dyDescent="0.25">
      <c r="A3386">
        <v>2014</v>
      </c>
      <c r="B3386" t="s">
        <v>18</v>
      </c>
      <c r="C3386" t="s">
        <v>19</v>
      </c>
      <c r="D3386" t="s">
        <v>38</v>
      </c>
      <c r="E3386" t="s">
        <v>196</v>
      </c>
      <c r="F3386" t="s">
        <v>142</v>
      </c>
      <c r="G3386" t="s">
        <v>208</v>
      </c>
      <c r="H3386" t="s">
        <v>204</v>
      </c>
      <c r="I3386">
        <v>1</v>
      </c>
      <c r="J3386">
        <v>0</v>
      </c>
      <c r="K3386">
        <v>4</v>
      </c>
    </row>
    <row r="3387" spans="1:11" x14ac:dyDescent="0.25">
      <c r="A3387">
        <v>2014</v>
      </c>
      <c r="B3387" t="s">
        <v>18</v>
      </c>
      <c r="C3387" t="s">
        <v>19</v>
      </c>
      <c r="D3387" t="s">
        <v>38</v>
      </c>
      <c r="E3387" t="s">
        <v>123</v>
      </c>
      <c r="F3387" t="s">
        <v>124</v>
      </c>
      <c r="G3387" t="s">
        <v>137</v>
      </c>
      <c r="H3387" t="s">
        <v>131</v>
      </c>
      <c r="I3387">
        <v>1</v>
      </c>
      <c r="J3387">
        <v>-6693</v>
      </c>
      <c r="K3387">
        <v>1</v>
      </c>
    </row>
    <row r="3388" spans="1:11" x14ac:dyDescent="0.25">
      <c r="A3388">
        <v>2014</v>
      </c>
      <c r="B3388" t="s">
        <v>18</v>
      </c>
      <c r="C3388" t="s">
        <v>60</v>
      </c>
      <c r="D3388" t="s">
        <v>20</v>
      </c>
      <c r="E3388" t="s">
        <v>118</v>
      </c>
      <c r="F3388" t="s">
        <v>116</v>
      </c>
      <c r="G3388" t="s">
        <v>285</v>
      </c>
      <c r="H3388" t="s">
        <v>127</v>
      </c>
      <c r="I3388">
        <v>1</v>
      </c>
      <c r="J3388">
        <v>304975.71000000002</v>
      </c>
      <c r="K3388">
        <v>4</v>
      </c>
    </row>
    <row r="3389" spans="1:11" x14ac:dyDescent="0.25">
      <c r="A3389">
        <v>2014</v>
      </c>
      <c r="B3389" t="s">
        <v>18</v>
      </c>
      <c r="C3389" t="s">
        <v>60</v>
      </c>
      <c r="D3389" t="s">
        <v>20</v>
      </c>
      <c r="E3389" t="s">
        <v>389</v>
      </c>
      <c r="F3389" t="s">
        <v>116</v>
      </c>
      <c r="G3389" t="s">
        <v>285</v>
      </c>
      <c r="H3389" t="s">
        <v>127</v>
      </c>
      <c r="I3389">
        <v>1</v>
      </c>
      <c r="J3389">
        <v>377926956.98000002</v>
      </c>
      <c r="K3389">
        <v>53</v>
      </c>
    </row>
    <row r="3390" spans="1:11" x14ac:dyDescent="0.25">
      <c r="A3390">
        <v>2014</v>
      </c>
      <c r="B3390" t="s">
        <v>18</v>
      </c>
      <c r="C3390" t="s">
        <v>60</v>
      </c>
      <c r="D3390" t="s">
        <v>30</v>
      </c>
      <c r="E3390" t="s">
        <v>202</v>
      </c>
      <c r="F3390" t="s">
        <v>129</v>
      </c>
      <c r="G3390" t="s">
        <v>28</v>
      </c>
      <c r="H3390" t="s">
        <v>120</v>
      </c>
      <c r="I3390">
        <v>1</v>
      </c>
      <c r="J3390">
        <v>0</v>
      </c>
      <c r="K3390">
        <v>2</v>
      </c>
    </row>
    <row r="3391" spans="1:11" x14ac:dyDescent="0.25">
      <c r="A3391">
        <v>2014</v>
      </c>
      <c r="B3391" t="s">
        <v>18</v>
      </c>
      <c r="C3391" t="s">
        <v>60</v>
      </c>
      <c r="D3391" t="s">
        <v>38</v>
      </c>
      <c r="E3391" t="s">
        <v>238</v>
      </c>
      <c r="F3391" t="s">
        <v>194</v>
      </c>
      <c r="G3391" t="s">
        <v>303</v>
      </c>
      <c r="H3391" t="s">
        <v>120</v>
      </c>
      <c r="I3391">
        <v>1</v>
      </c>
      <c r="J3391">
        <v>24357675.68</v>
      </c>
      <c r="K3391">
        <v>39</v>
      </c>
    </row>
    <row r="3392" spans="1:11" x14ac:dyDescent="0.25">
      <c r="A3392">
        <v>2014</v>
      </c>
      <c r="B3392" t="s">
        <v>18</v>
      </c>
      <c r="C3392" t="s">
        <v>72</v>
      </c>
      <c r="D3392" t="s">
        <v>20</v>
      </c>
      <c r="E3392" t="s">
        <v>125</v>
      </c>
      <c r="F3392" t="s">
        <v>116</v>
      </c>
      <c r="G3392" t="s">
        <v>28</v>
      </c>
      <c r="H3392" t="s">
        <v>155</v>
      </c>
      <c r="I3392">
        <v>1</v>
      </c>
      <c r="J3392">
        <v>0</v>
      </c>
      <c r="K3392">
        <v>0</v>
      </c>
    </row>
    <row r="3393" spans="1:11" x14ac:dyDescent="0.25">
      <c r="A3393">
        <v>2014</v>
      </c>
      <c r="B3393" t="s">
        <v>18</v>
      </c>
      <c r="C3393" t="s">
        <v>72</v>
      </c>
      <c r="D3393" t="s">
        <v>52</v>
      </c>
      <c r="E3393" t="s">
        <v>134</v>
      </c>
      <c r="F3393" t="s">
        <v>116</v>
      </c>
      <c r="G3393" t="s">
        <v>28</v>
      </c>
      <c r="H3393" t="s">
        <v>120</v>
      </c>
      <c r="I3393">
        <v>1</v>
      </c>
      <c r="J3393">
        <v>18319532.300000001</v>
      </c>
      <c r="K3393">
        <v>949</v>
      </c>
    </row>
    <row r="3394" spans="1:11" x14ac:dyDescent="0.25">
      <c r="A3394">
        <v>2014</v>
      </c>
      <c r="B3394" t="s">
        <v>18</v>
      </c>
      <c r="C3394" t="s">
        <v>72</v>
      </c>
      <c r="D3394" t="s">
        <v>67</v>
      </c>
      <c r="E3394" t="s">
        <v>293</v>
      </c>
      <c r="F3394" t="s">
        <v>129</v>
      </c>
      <c r="G3394" t="s">
        <v>144</v>
      </c>
      <c r="H3394" t="s">
        <v>120</v>
      </c>
      <c r="I3394">
        <v>1</v>
      </c>
      <c r="J3394">
        <v>-1648.64</v>
      </c>
      <c r="K3394">
        <v>2</v>
      </c>
    </row>
    <row r="3395" spans="1:11" x14ac:dyDescent="0.25">
      <c r="A3395">
        <v>2014</v>
      </c>
      <c r="B3395" t="s">
        <v>18</v>
      </c>
      <c r="C3395" t="s">
        <v>29</v>
      </c>
      <c r="D3395" t="s">
        <v>20</v>
      </c>
      <c r="E3395" t="s">
        <v>118</v>
      </c>
      <c r="F3395" t="s">
        <v>116</v>
      </c>
      <c r="G3395" t="s">
        <v>401</v>
      </c>
      <c r="H3395" t="s">
        <v>145</v>
      </c>
      <c r="I3395">
        <v>1</v>
      </c>
      <c r="J3395">
        <v>0</v>
      </c>
      <c r="K3395">
        <v>2</v>
      </c>
    </row>
    <row r="3396" spans="1:11" x14ac:dyDescent="0.25">
      <c r="A3396">
        <v>2014</v>
      </c>
      <c r="B3396" t="s">
        <v>18</v>
      </c>
      <c r="C3396" t="s">
        <v>29</v>
      </c>
      <c r="D3396" t="s">
        <v>20</v>
      </c>
      <c r="E3396" t="s">
        <v>343</v>
      </c>
      <c r="F3396" t="s">
        <v>116</v>
      </c>
      <c r="G3396" t="s">
        <v>300</v>
      </c>
      <c r="H3396" t="s">
        <v>155</v>
      </c>
      <c r="I3396">
        <v>1</v>
      </c>
      <c r="J3396">
        <v>86899704</v>
      </c>
      <c r="K3396">
        <v>1</v>
      </c>
    </row>
    <row r="3397" spans="1:11" x14ac:dyDescent="0.25">
      <c r="A3397">
        <v>2014</v>
      </c>
      <c r="B3397" t="s">
        <v>18</v>
      </c>
      <c r="C3397" t="s">
        <v>29</v>
      </c>
      <c r="D3397" t="s">
        <v>30</v>
      </c>
      <c r="E3397" t="s">
        <v>128</v>
      </c>
      <c r="F3397" t="s">
        <v>129</v>
      </c>
      <c r="G3397" t="s">
        <v>28</v>
      </c>
      <c r="H3397" t="s">
        <v>131</v>
      </c>
      <c r="I3397">
        <v>1</v>
      </c>
      <c r="J3397">
        <v>0</v>
      </c>
      <c r="K3397">
        <v>0</v>
      </c>
    </row>
    <row r="3398" spans="1:11" x14ac:dyDescent="0.25">
      <c r="A3398">
        <v>2014</v>
      </c>
      <c r="B3398" t="s">
        <v>18</v>
      </c>
      <c r="C3398" t="s">
        <v>29</v>
      </c>
      <c r="D3398" t="s">
        <v>30</v>
      </c>
      <c r="E3398" t="s">
        <v>222</v>
      </c>
      <c r="F3398" t="s">
        <v>129</v>
      </c>
      <c r="G3398" t="s">
        <v>28</v>
      </c>
      <c r="H3398" t="s">
        <v>120</v>
      </c>
      <c r="I3398">
        <v>1</v>
      </c>
      <c r="J3398">
        <v>40111498.299999997</v>
      </c>
      <c r="K3398">
        <v>64</v>
      </c>
    </row>
    <row r="3399" spans="1:11" x14ac:dyDescent="0.25">
      <c r="A3399">
        <v>2014</v>
      </c>
      <c r="B3399" t="s">
        <v>18</v>
      </c>
      <c r="C3399" t="s">
        <v>29</v>
      </c>
      <c r="D3399" t="s">
        <v>30</v>
      </c>
      <c r="E3399" t="s">
        <v>189</v>
      </c>
      <c r="F3399" t="s">
        <v>129</v>
      </c>
      <c r="G3399" t="s">
        <v>28</v>
      </c>
      <c r="H3399" t="s">
        <v>145</v>
      </c>
      <c r="I3399">
        <v>1</v>
      </c>
      <c r="J3399">
        <v>48363421</v>
      </c>
      <c r="K3399">
        <v>16</v>
      </c>
    </row>
    <row r="3400" spans="1:11" x14ac:dyDescent="0.25">
      <c r="A3400">
        <v>2014</v>
      </c>
      <c r="B3400" t="s">
        <v>18</v>
      </c>
      <c r="C3400" t="s">
        <v>29</v>
      </c>
      <c r="D3400" t="s">
        <v>30</v>
      </c>
      <c r="E3400" t="s">
        <v>186</v>
      </c>
      <c r="F3400" t="s">
        <v>129</v>
      </c>
      <c r="G3400" t="s">
        <v>28</v>
      </c>
      <c r="H3400" t="s">
        <v>120</v>
      </c>
      <c r="I3400">
        <v>1</v>
      </c>
      <c r="J3400">
        <v>-119095</v>
      </c>
      <c r="K3400">
        <v>3</v>
      </c>
    </row>
    <row r="3401" spans="1:11" x14ac:dyDescent="0.25">
      <c r="A3401">
        <v>2014</v>
      </c>
      <c r="B3401" t="s">
        <v>18</v>
      </c>
      <c r="C3401" t="s">
        <v>29</v>
      </c>
      <c r="D3401" t="s">
        <v>36</v>
      </c>
      <c r="E3401" t="s">
        <v>153</v>
      </c>
      <c r="F3401" t="s">
        <v>116</v>
      </c>
      <c r="G3401" t="s">
        <v>286</v>
      </c>
      <c r="H3401" t="s">
        <v>120</v>
      </c>
      <c r="I3401">
        <v>1</v>
      </c>
      <c r="J3401">
        <v>26617757.859999999</v>
      </c>
      <c r="K3401">
        <v>5</v>
      </c>
    </row>
    <row r="3402" spans="1:11" x14ac:dyDescent="0.25">
      <c r="A3402">
        <v>2014</v>
      </c>
      <c r="B3402" t="s">
        <v>18</v>
      </c>
      <c r="C3402" t="s">
        <v>29</v>
      </c>
      <c r="D3402" t="s">
        <v>42</v>
      </c>
      <c r="E3402" t="s">
        <v>350</v>
      </c>
      <c r="F3402" t="s">
        <v>194</v>
      </c>
      <c r="G3402" t="s">
        <v>394</v>
      </c>
      <c r="H3402" t="s">
        <v>145</v>
      </c>
      <c r="I3402">
        <v>1</v>
      </c>
      <c r="J3402">
        <v>273295</v>
      </c>
      <c r="K3402">
        <v>1</v>
      </c>
    </row>
    <row r="3403" spans="1:11" x14ac:dyDescent="0.25">
      <c r="A3403">
        <v>2014</v>
      </c>
      <c r="B3403" t="s">
        <v>18</v>
      </c>
      <c r="C3403" t="s">
        <v>29</v>
      </c>
      <c r="D3403" t="s">
        <v>52</v>
      </c>
      <c r="E3403" t="s">
        <v>134</v>
      </c>
      <c r="F3403" t="s">
        <v>116</v>
      </c>
      <c r="G3403" t="s">
        <v>144</v>
      </c>
      <c r="H3403" t="s">
        <v>120</v>
      </c>
      <c r="I3403">
        <v>1</v>
      </c>
      <c r="J3403">
        <v>20320109.640000001</v>
      </c>
      <c r="K3403">
        <v>1</v>
      </c>
    </row>
    <row r="3404" spans="1:11" x14ac:dyDescent="0.25">
      <c r="A3404">
        <v>2014</v>
      </c>
      <c r="B3404" t="s">
        <v>18</v>
      </c>
      <c r="C3404" t="s">
        <v>29</v>
      </c>
      <c r="D3404" t="s">
        <v>67</v>
      </c>
      <c r="E3404" t="s">
        <v>247</v>
      </c>
      <c r="F3404" t="s">
        <v>129</v>
      </c>
      <c r="G3404" t="s">
        <v>28</v>
      </c>
      <c r="H3404" t="s">
        <v>120</v>
      </c>
      <c r="I3404">
        <v>1</v>
      </c>
      <c r="J3404">
        <v>3371247.61</v>
      </c>
      <c r="K3404">
        <v>5</v>
      </c>
    </row>
    <row r="3405" spans="1:11" x14ac:dyDescent="0.25">
      <c r="A3405">
        <v>2014</v>
      </c>
      <c r="B3405" t="s">
        <v>18</v>
      </c>
      <c r="C3405" t="s">
        <v>29</v>
      </c>
      <c r="D3405" t="s">
        <v>68</v>
      </c>
      <c r="E3405" t="s">
        <v>466</v>
      </c>
      <c r="F3405" t="s">
        <v>194</v>
      </c>
      <c r="G3405" t="s">
        <v>28</v>
      </c>
      <c r="H3405" t="s">
        <v>155</v>
      </c>
      <c r="I3405">
        <v>1</v>
      </c>
      <c r="J3405">
        <v>0</v>
      </c>
      <c r="K3405">
        <v>0</v>
      </c>
    </row>
    <row r="3406" spans="1:11" x14ac:dyDescent="0.25">
      <c r="A3406">
        <v>2014</v>
      </c>
      <c r="B3406" t="s">
        <v>18</v>
      </c>
      <c r="C3406" t="s">
        <v>29</v>
      </c>
      <c r="D3406" t="s">
        <v>47</v>
      </c>
      <c r="E3406" t="s">
        <v>437</v>
      </c>
      <c r="F3406" t="s">
        <v>159</v>
      </c>
      <c r="G3406" t="s">
        <v>28</v>
      </c>
      <c r="H3406" t="s">
        <v>120</v>
      </c>
      <c r="I3406">
        <v>1</v>
      </c>
      <c r="J3406">
        <v>0</v>
      </c>
      <c r="K3406">
        <v>1</v>
      </c>
    </row>
    <row r="3407" spans="1:11" x14ac:dyDescent="0.25">
      <c r="A3407">
        <v>2014</v>
      </c>
      <c r="B3407" t="s">
        <v>18</v>
      </c>
      <c r="C3407" t="s">
        <v>29</v>
      </c>
      <c r="D3407" t="s">
        <v>50</v>
      </c>
      <c r="E3407" t="s">
        <v>347</v>
      </c>
      <c r="F3407" t="s">
        <v>171</v>
      </c>
      <c r="G3407" t="s">
        <v>28</v>
      </c>
      <c r="H3407" t="s">
        <v>120</v>
      </c>
      <c r="I3407">
        <v>1</v>
      </c>
      <c r="J3407">
        <v>-24000</v>
      </c>
      <c r="K3407">
        <v>1</v>
      </c>
    </row>
    <row r="3408" spans="1:11" x14ac:dyDescent="0.25">
      <c r="A3408">
        <v>2014</v>
      </c>
      <c r="B3408" t="s">
        <v>18</v>
      </c>
      <c r="C3408" t="s">
        <v>29</v>
      </c>
      <c r="D3408" t="s">
        <v>50</v>
      </c>
      <c r="E3408" t="s">
        <v>427</v>
      </c>
      <c r="F3408" t="s">
        <v>194</v>
      </c>
      <c r="G3408" t="s">
        <v>28</v>
      </c>
      <c r="H3408" t="s">
        <v>120</v>
      </c>
      <c r="I3408">
        <v>1</v>
      </c>
      <c r="J3408">
        <v>-4244683.2300000004</v>
      </c>
      <c r="K3408">
        <v>2</v>
      </c>
    </row>
    <row r="3409" spans="1:11" x14ac:dyDescent="0.25">
      <c r="A3409">
        <v>2014</v>
      </c>
      <c r="B3409" t="s">
        <v>18</v>
      </c>
      <c r="C3409" t="s">
        <v>29</v>
      </c>
      <c r="D3409" t="s">
        <v>55</v>
      </c>
      <c r="E3409" t="s">
        <v>161</v>
      </c>
      <c r="F3409" t="s">
        <v>116</v>
      </c>
      <c r="G3409" t="s">
        <v>403</v>
      </c>
      <c r="H3409" t="s">
        <v>120</v>
      </c>
      <c r="I3409">
        <v>1</v>
      </c>
      <c r="J3409">
        <v>0</v>
      </c>
      <c r="K3409">
        <v>2</v>
      </c>
    </row>
    <row r="3410" spans="1:11" x14ac:dyDescent="0.25">
      <c r="A3410">
        <v>2014</v>
      </c>
      <c r="B3410" t="s">
        <v>18</v>
      </c>
      <c r="C3410" t="s">
        <v>78</v>
      </c>
      <c r="D3410" t="s">
        <v>20</v>
      </c>
      <c r="E3410" t="s">
        <v>125</v>
      </c>
      <c r="F3410" t="s">
        <v>116</v>
      </c>
      <c r="G3410" t="s">
        <v>208</v>
      </c>
      <c r="H3410" t="s">
        <v>122</v>
      </c>
      <c r="I3410">
        <v>1</v>
      </c>
      <c r="J3410">
        <v>-687474.59</v>
      </c>
      <c r="K3410">
        <v>1</v>
      </c>
    </row>
    <row r="3411" spans="1:11" x14ac:dyDescent="0.25">
      <c r="A3411">
        <v>2014</v>
      </c>
      <c r="B3411" t="s">
        <v>18</v>
      </c>
      <c r="C3411" t="s">
        <v>78</v>
      </c>
      <c r="D3411" t="s">
        <v>67</v>
      </c>
      <c r="E3411" t="s">
        <v>232</v>
      </c>
      <c r="F3411" t="s">
        <v>129</v>
      </c>
      <c r="G3411" t="s">
        <v>28</v>
      </c>
      <c r="H3411" t="s">
        <v>120</v>
      </c>
      <c r="I3411">
        <v>1</v>
      </c>
      <c r="J3411">
        <v>0</v>
      </c>
      <c r="K3411">
        <v>1</v>
      </c>
    </row>
    <row r="3412" spans="1:11" x14ac:dyDescent="0.25">
      <c r="A3412">
        <v>2014</v>
      </c>
      <c r="B3412" t="s">
        <v>18</v>
      </c>
      <c r="C3412" t="s">
        <v>78</v>
      </c>
      <c r="D3412" t="s">
        <v>38</v>
      </c>
      <c r="E3412" t="s">
        <v>143</v>
      </c>
      <c r="F3412" t="s">
        <v>124</v>
      </c>
      <c r="G3412" t="s">
        <v>28</v>
      </c>
      <c r="H3412" t="s">
        <v>120</v>
      </c>
      <c r="I3412">
        <v>1</v>
      </c>
      <c r="J3412">
        <v>-3571.43</v>
      </c>
      <c r="K3412">
        <v>1</v>
      </c>
    </row>
    <row r="3413" spans="1:11" x14ac:dyDescent="0.25">
      <c r="A3413">
        <v>2015</v>
      </c>
      <c r="B3413" t="s">
        <v>18</v>
      </c>
      <c r="C3413" t="s">
        <v>19</v>
      </c>
      <c r="D3413" t="s">
        <v>20</v>
      </c>
      <c r="E3413" t="s">
        <v>118</v>
      </c>
      <c r="F3413" t="s">
        <v>116</v>
      </c>
      <c r="G3413" t="s">
        <v>137</v>
      </c>
      <c r="H3413" t="s">
        <v>145</v>
      </c>
      <c r="I3413">
        <v>1</v>
      </c>
      <c r="J3413">
        <v>130413796.84</v>
      </c>
      <c r="K3413">
        <v>18</v>
      </c>
    </row>
    <row r="3414" spans="1:11" x14ac:dyDescent="0.25">
      <c r="A3414">
        <v>2015</v>
      </c>
      <c r="B3414" t="s">
        <v>18</v>
      </c>
      <c r="C3414" t="s">
        <v>19</v>
      </c>
      <c r="D3414" t="s">
        <v>20</v>
      </c>
      <c r="E3414" t="s">
        <v>121</v>
      </c>
      <c r="F3414" t="s">
        <v>116</v>
      </c>
      <c r="G3414" t="s">
        <v>28</v>
      </c>
      <c r="H3414" t="s">
        <v>120</v>
      </c>
      <c r="I3414">
        <v>1</v>
      </c>
      <c r="J3414">
        <v>240697089.06</v>
      </c>
      <c r="K3414">
        <v>33</v>
      </c>
    </row>
    <row r="3415" spans="1:11" x14ac:dyDescent="0.25">
      <c r="A3415">
        <v>2015</v>
      </c>
      <c r="B3415" t="s">
        <v>18</v>
      </c>
      <c r="C3415" t="s">
        <v>19</v>
      </c>
      <c r="D3415" t="s">
        <v>42</v>
      </c>
      <c r="E3415" t="s">
        <v>115</v>
      </c>
      <c r="F3415" t="s">
        <v>116</v>
      </c>
      <c r="G3415" t="s">
        <v>224</v>
      </c>
      <c r="H3415" t="s">
        <v>127</v>
      </c>
      <c r="I3415">
        <v>1</v>
      </c>
      <c r="J3415">
        <v>2694734</v>
      </c>
      <c r="K3415">
        <v>4</v>
      </c>
    </row>
    <row r="3416" spans="1:11" x14ac:dyDescent="0.25">
      <c r="A3416">
        <v>2014</v>
      </c>
      <c r="B3416" t="s">
        <v>18</v>
      </c>
      <c r="C3416" t="s">
        <v>78</v>
      </c>
      <c r="D3416" t="s">
        <v>42</v>
      </c>
      <c r="E3416" t="s">
        <v>115</v>
      </c>
      <c r="F3416" t="s">
        <v>116</v>
      </c>
      <c r="G3416" t="s">
        <v>309</v>
      </c>
      <c r="H3416" t="s">
        <v>145</v>
      </c>
      <c r="I3416">
        <v>1</v>
      </c>
      <c r="J3416">
        <v>-350000</v>
      </c>
      <c r="K3416">
        <v>2</v>
      </c>
    </row>
    <row r="3417" spans="1:11" x14ac:dyDescent="0.25">
      <c r="A3417">
        <v>2014</v>
      </c>
      <c r="B3417" t="s">
        <v>18</v>
      </c>
      <c r="C3417" t="s">
        <v>78</v>
      </c>
      <c r="D3417" t="s">
        <v>42</v>
      </c>
      <c r="E3417" t="s">
        <v>115</v>
      </c>
      <c r="F3417" t="s">
        <v>116</v>
      </c>
      <c r="G3417" t="s">
        <v>224</v>
      </c>
      <c r="H3417" t="s">
        <v>204</v>
      </c>
      <c r="I3417">
        <v>1</v>
      </c>
      <c r="J3417">
        <v>-1326410.3899999999</v>
      </c>
      <c r="K3417">
        <v>2</v>
      </c>
    </row>
    <row r="3418" spans="1:11" x14ac:dyDescent="0.25">
      <c r="A3418">
        <v>2014</v>
      </c>
      <c r="B3418" t="s">
        <v>18</v>
      </c>
      <c r="C3418" t="s">
        <v>78</v>
      </c>
      <c r="D3418" t="s">
        <v>67</v>
      </c>
      <c r="E3418" t="s">
        <v>284</v>
      </c>
      <c r="F3418" t="s">
        <v>129</v>
      </c>
      <c r="G3418" t="s">
        <v>28</v>
      </c>
      <c r="H3418" t="s">
        <v>120</v>
      </c>
      <c r="I3418">
        <v>1</v>
      </c>
      <c r="J3418">
        <v>12437129.210000001</v>
      </c>
      <c r="K3418">
        <v>6</v>
      </c>
    </row>
    <row r="3419" spans="1:11" x14ac:dyDescent="0.25">
      <c r="A3419">
        <v>2014</v>
      </c>
      <c r="B3419" t="s">
        <v>18</v>
      </c>
      <c r="C3419" t="s">
        <v>78</v>
      </c>
      <c r="D3419" t="s">
        <v>38</v>
      </c>
      <c r="E3419" t="s">
        <v>221</v>
      </c>
      <c r="F3419" t="s">
        <v>129</v>
      </c>
      <c r="G3419" t="s">
        <v>28</v>
      </c>
      <c r="H3419" t="s">
        <v>120</v>
      </c>
      <c r="I3419">
        <v>1</v>
      </c>
      <c r="J3419">
        <v>-16620.09</v>
      </c>
      <c r="K3419">
        <v>1</v>
      </c>
    </row>
    <row r="3420" spans="1:11" x14ac:dyDescent="0.25">
      <c r="A3420">
        <v>2014</v>
      </c>
      <c r="B3420" t="s">
        <v>18</v>
      </c>
      <c r="C3420" t="s">
        <v>78</v>
      </c>
      <c r="D3420" t="s">
        <v>38</v>
      </c>
      <c r="E3420" t="s">
        <v>143</v>
      </c>
      <c r="F3420" t="s">
        <v>124</v>
      </c>
      <c r="G3420" t="s">
        <v>208</v>
      </c>
      <c r="H3420" t="s">
        <v>120</v>
      </c>
      <c r="I3420">
        <v>1</v>
      </c>
      <c r="J3420">
        <v>-105000</v>
      </c>
      <c r="K3420">
        <v>1</v>
      </c>
    </row>
    <row r="3421" spans="1:11" x14ac:dyDescent="0.25">
      <c r="A3421">
        <v>2014</v>
      </c>
      <c r="B3421" t="s">
        <v>18</v>
      </c>
      <c r="C3421" t="s">
        <v>78</v>
      </c>
      <c r="D3421" t="s">
        <v>38</v>
      </c>
      <c r="E3421" t="s">
        <v>196</v>
      </c>
      <c r="F3421" t="s">
        <v>142</v>
      </c>
      <c r="G3421" t="s">
        <v>208</v>
      </c>
      <c r="H3421" t="s">
        <v>122</v>
      </c>
      <c r="I3421">
        <v>1</v>
      </c>
      <c r="J3421">
        <v>-20488.39</v>
      </c>
      <c r="K3421">
        <v>1</v>
      </c>
    </row>
    <row r="3422" spans="1:11" x14ac:dyDescent="0.25">
      <c r="A3422">
        <v>2014</v>
      </c>
      <c r="B3422" t="s">
        <v>18</v>
      </c>
      <c r="C3422" t="s">
        <v>78</v>
      </c>
      <c r="D3422" t="s">
        <v>38</v>
      </c>
      <c r="E3422" t="s">
        <v>267</v>
      </c>
      <c r="F3422" t="s">
        <v>124</v>
      </c>
      <c r="G3422" t="s">
        <v>28</v>
      </c>
      <c r="H3422" t="s">
        <v>188</v>
      </c>
      <c r="I3422">
        <v>1</v>
      </c>
      <c r="J3422">
        <v>0</v>
      </c>
      <c r="K3422">
        <v>0</v>
      </c>
    </row>
    <row r="3423" spans="1:11" x14ac:dyDescent="0.25">
      <c r="A3423">
        <v>2014</v>
      </c>
      <c r="B3423" t="s">
        <v>18</v>
      </c>
      <c r="C3423" t="s">
        <v>78</v>
      </c>
      <c r="D3423" t="s">
        <v>38</v>
      </c>
      <c r="E3423" t="s">
        <v>243</v>
      </c>
      <c r="F3423" t="s">
        <v>124</v>
      </c>
      <c r="G3423" t="s">
        <v>208</v>
      </c>
      <c r="H3423" t="s">
        <v>204</v>
      </c>
      <c r="I3423">
        <v>1</v>
      </c>
      <c r="J3423">
        <v>-34991.78</v>
      </c>
      <c r="K3423">
        <v>2</v>
      </c>
    </row>
    <row r="3424" spans="1:11" x14ac:dyDescent="0.25">
      <c r="A3424">
        <v>2015</v>
      </c>
      <c r="B3424" t="s">
        <v>18</v>
      </c>
      <c r="C3424" t="s">
        <v>19</v>
      </c>
      <c r="D3424" t="s">
        <v>20</v>
      </c>
      <c r="E3424" t="s">
        <v>118</v>
      </c>
      <c r="F3424" t="s">
        <v>116</v>
      </c>
      <c r="G3424" t="s">
        <v>28</v>
      </c>
      <c r="H3424" t="s">
        <v>204</v>
      </c>
      <c r="I3424">
        <v>1</v>
      </c>
      <c r="J3424">
        <v>321947</v>
      </c>
      <c r="K3424">
        <v>2</v>
      </c>
    </row>
    <row r="3425" spans="1:11" x14ac:dyDescent="0.25">
      <c r="A3425">
        <v>2015</v>
      </c>
      <c r="B3425" t="s">
        <v>18</v>
      </c>
      <c r="C3425" t="s">
        <v>19</v>
      </c>
      <c r="D3425" t="s">
        <v>20</v>
      </c>
      <c r="E3425" t="s">
        <v>118</v>
      </c>
      <c r="F3425" t="s">
        <v>116</v>
      </c>
      <c r="G3425" t="s">
        <v>137</v>
      </c>
      <c r="H3425" t="s">
        <v>155</v>
      </c>
      <c r="I3425">
        <v>1</v>
      </c>
      <c r="J3425">
        <v>-732614</v>
      </c>
      <c r="K3425">
        <v>5</v>
      </c>
    </row>
    <row r="3426" spans="1:11" x14ac:dyDescent="0.25">
      <c r="A3426">
        <v>2015</v>
      </c>
      <c r="B3426" t="s">
        <v>18</v>
      </c>
      <c r="C3426" t="s">
        <v>19</v>
      </c>
      <c r="D3426" t="s">
        <v>20</v>
      </c>
      <c r="E3426" t="s">
        <v>125</v>
      </c>
      <c r="F3426" t="s">
        <v>116</v>
      </c>
      <c r="G3426" t="s">
        <v>28</v>
      </c>
      <c r="H3426" t="s">
        <v>122</v>
      </c>
      <c r="I3426">
        <v>1</v>
      </c>
      <c r="J3426">
        <v>-202445.42</v>
      </c>
      <c r="K3426">
        <v>2</v>
      </c>
    </row>
    <row r="3427" spans="1:11" x14ac:dyDescent="0.25">
      <c r="A3427">
        <v>2015</v>
      </c>
      <c r="B3427" t="s">
        <v>18</v>
      </c>
      <c r="C3427" t="s">
        <v>19</v>
      </c>
      <c r="D3427" t="s">
        <v>30</v>
      </c>
      <c r="E3427" t="s">
        <v>198</v>
      </c>
      <c r="F3427" t="s">
        <v>129</v>
      </c>
      <c r="G3427" t="s">
        <v>28</v>
      </c>
      <c r="H3427" t="s">
        <v>204</v>
      </c>
      <c r="I3427">
        <v>1</v>
      </c>
      <c r="J3427">
        <v>800330.51</v>
      </c>
      <c r="K3427">
        <v>5</v>
      </c>
    </row>
    <row r="3428" spans="1:11" x14ac:dyDescent="0.25">
      <c r="A3428">
        <v>2015</v>
      </c>
      <c r="B3428" t="s">
        <v>18</v>
      </c>
      <c r="C3428" t="s">
        <v>19</v>
      </c>
      <c r="D3428" t="s">
        <v>30</v>
      </c>
      <c r="E3428" t="s">
        <v>198</v>
      </c>
      <c r="F3428" t="s">
        <v>129</v>
      </c>
      <c r="G3428" t="s">
        <v>28</v>
      </c>
      <c r="H3428" t="s">
        <v>233</v>
      </c>
      <c r="I3428">
        <v>1</v>
      </c>
      <c r="J3428">
        <v>-233664.36</v>
      </c>
      <c r="K3428">
        <v>2</v>
      </c>
    </row>
    <row r="3429" spans="1:11" x14ac:dyDescent="0.25">
      <c r="A3429">
        <v>2015</v>
      </c>
      <c r="B3429" t="s">
        <v>18</v>
      </c>
      <c r="C3429" t="s">
        <v>19</v>
      </c>
      <c r="D3429" t="s">
        <v>30</v>
      </c>
      <c r="E3429" t="s">
        <v>128</v>
      </c>
      <c r="F3429" t="s">
        <v>129</v>
      </c>
      <c r="G3429" t="s">
        <v>28</v>
      </c>
      <c r="H3429" t="s">
        <v>204</v>
      </c>
      <c r="I3429">
        <v>1</v>
      </c>
      <c r="J3429">
        <v>59303</v>
      </c>
      <c r="K3429">
        <v>1</v>
      </c>
    </row>
    <row r="3430" spans="1:11" x14ac:dyDescent="0.25">
      <c r="A3430">
        <v>2015</v>
      </c>
      <c r="B3430" t="s">
        <v>18</v>
      </c>
      <c r="C3430" t="s">
        <v>19</v>
      </c>
      <c r="D3430" t="s">
        <v>30</v>
      </c>
      <c r="E3430" t="s">
        <v>132</v>
      </c>
      <c r="F3430" t="s">
        <v>129</v>
      </c>
      <c r="G3430" t="s">
        <v>28</v>
      </c>
      <c r="H3430" t="s">
        <v>204</v>
      </c>
      <c r="I3430">
        <v>1</v>
      </c>
      <c r="J3430">
        <v>7579229</v>
      </c>
      <c r="K3430">
        <v>11</v>
      </c>
    </row>
    <row r="3431" spans="1:11" x14ac:dyDescent="0.25">
      <c r="A3431">
        <v>2015</v>
      </c>
      <c r="B3431" t="s">
        <v>18</v>
      </c>
      <c r="C3431" t="s">
        <v>19</v>
      </c>
      <c r="D3431" t="s">
        <v>36</v>
      </c>
      <c r="E3431" t="s">
        <v>153</v>
      </c>
      <c r="F3431" t="s">
        <v>116</v>
      </c>
      <c r="G3431" t="s">
        <v>208</v>
      </c>
      <c r="H3431" t="s">
        <v>120</v>
      </c>
      <c r="I3431">
        <v>1</v>
      </c>
      <c r="J3431">
        <v>-723143.13</v>
      </c>
      <c r="K3431">
        <v>3</v>
      </c>
    </row>
    <row r="3432" spans="1:11" x14ac:dyDescent="0.25">
      <c r="A3432">
        <v>2015</v>
      </c>
      <c r="B3432" t="s">
        <v>18</v>
      </c>
      <c r="C3432" t="s">
        <v>19</v>
      </c>
      <c r="D3432" t="s">
        <v>42</v>
      </c>
      <c r="E3432" t="s">
        <v>115</v>
      </c>
      <c r="F3432" t="s">
        <v>116</v>
      </c>
      <c r="G3432" t="s">
        <v>28</v>
      </c>
      <c r="H3432" t="s">
        <v>122</v>
      </c>
      <c r="I3432">
        <v>1</v>
      </c>
      <c r="J3432">
        <v>1000000</v>
      </c>
      <c r="K3432">
        <v>3</v>
      </c>
    </row>
    <row r="3433" spans="1:11" x14ac:dyDescent="0.25">
      <c r="A3433">
        <v>2015</v>
      </c>
      <c r="B3433" t="s">
        <v>18</v>
      </c>
      <c r="C3433" t="s">
        <v>19</v>
      </c>
      <c r="D3433" t="s">
        <v>42</v>
      </c>
      <c r="E3433" t="s">
        <v>141</v>
      </c>
      <c r="F3433" t="s">
        <v>142</v>
      </c>
      <c r="G3433" t="s">
        <v>137</v>
      </c>
      <c r="H3433" t="s">
        <v>145</v>
      </c>
      <c r="I3433">
        <v>1</v>
      </c>
      <c r="J3433">
        <v>-5044182.76</v>
      </c>
      <c r="K3433">
        <v>23</v>
      </c>
    </row>
    <row r="3434" spans="1:11" x14ac:dyDescent="0.25">
      <c r="A3434">
        <v>2015</v>
      </c>
      <c r="B3434" t="s">
        <v>18</v>
      </c>
      <c r="C3434" t="s">
        <v>19</v>
      </c>
      <c r="D3434" t="s">
        <v>42</v>
      </c>
      <c r="E3434" t="s">
        <v>141</v>
      </c>
      <c r="F3434" t="s">
        <v>142</v>
      </c>
      <c r="G3434" t="s">
        <v>208</v>
      </c>
      <c r="H3434" t="s">
        <v>120</v>
      </c>
      <c r="I3434">
        <v>1</v>
      </c>
      <c r="J3434">
        <v>0</v>
      </c>
      <c r="K3434">
        <v>1</v>
      </c>
    </row>
    <row r="3435" spans="1:11" x14ac:dyDescent="0.25">
      <c r="A3435">
        <v>2015</v>
      </c>
      <c r="B3435" t="s">
        <v>18</v>
      </c>
      <c r="C3435" t="s">
        <v>19</v>
      </c>
      <c r="D3435" t="s">
        <v>50</v>
      </c>
      <c r="E3435" t="s">
        <v>467</v>
      </c>
      <c r="F3435" t="s">
        <v>136</v>
      </c>
      <c r="G3435" t="s">
        <v>208</v>
      </c>
      <c r="H3435" t="s">
        <v>120</v>
      </c>
      <c r="I3435">
        <v>1</v>
      </c>
      <c r="J3435">
        <v>9221.92</v>
      </c>
      <c r="K3435">
        <v>4</v>
      </c>
    </row>
    <row r="3436" spans="1:11" x14ac:dyDescent="0.25">
      <c r="A3436">
        <v>2015</v>
      </c>
      <c r="B3436" t="s">
        <v>18</v>
      </c>
      <c r="C3436" t="s">
        <v>19</v>
      </c>
      <c r="D3436" t="s">
        <v>38</v>
      </c>
      <c r="E3436" t="s">
        <v>143</v>
      </c>
      <c r="F3436" t="s">
        <v>124</v>
      </c>
      <c r="G3436" t="s">
        <v>28</v>
      </c>
      <c r="H3436" t="s">
        <v>204</v>
      </c>
      <c r="I3436">
        <v>1</v>
      </c>
      <c r="J3436">
        <v>12294172</v>
      </c>
      <c r="K3436">
        <v>7</v>
      </c>
    </row>
    <row r="3437" spans="1:11" x14ac:dyDescent="0.25">
      <c r="A3437">
        <v>2015</v>
      </c>
      <c r="B3437" t="s">
        <v>18</v>
      </c>
      <c r="C3437" t="s">
        <v>19</v>
      </c>
      <c r="D3437" t="s">
        <v>38</v>
      </c>
      <c r="E3437" t="s">
        <v>196</v>
      </c>
      <c r="F3437" t="s">
        <v>142</v>
      </c>
      <c r="G3437" t="s">
        <v>244</v>
      </c>
      <c r="H3437" t="s">
        <v>122</v>
      </c>
      <c r="I3437">
        <v>1</v>
      </c>
      <c r="J3437">
        <v>12499000.16</v>
      </c>
      <c r="K3437">
        <v>6</v>
      </c>
    </row>
    <row r="3438" spans="1:11" x14ac:dyDescent="0.25">
      <c r="A3438">
        <v>2015</v>
      </c>
      <c r="B3438" t="s">
        <v>18</v>
      </c>
      <c r="C3438" t="s">
        <v>19</v>
      </c>
      <c r="D3438" t="s">
        <v>38</v>
      </c>
      <c r="E3438" t="s">
        <v>207</v>
      </c>
      <c r="F3438" t="s">
        <v>124</v>
      </c>
      <c r="G3438" t="s">
        <v>309</v>
      </c>
      <c r="H3438" t="s">
        <v>120</v>
      </c>
      <c r="I3438">
        <v>1</v>
      </c>
      <c r="J3438">
        <v>32642</v>
      </c>
      <c r="K3438">
        <v>2</v>
      </c>
    </row>
    <row r="3439" spans="1:11" x14ac:dyDescent="0.25">
      <c r="A3439">
        <v>2015</v>
      </c>
      <c r="B3439" t="s">
        <v>18</v>
      </c>
      <c r="C3439" t="s">
        <v>19</v>
      </c>
      <c r="D3439" t="s">
        <v>38</v>
      </c>
      <c r="E3439" t="s">
        <v>267</v>
      </c>
      <c r="F3439" t="s">
        <v>124</v>
      </c>
      <c r="G3439" t="s">
        <v>28</v>
      </c>
      <c r="H3439" t="s">
        <v>145</v>
      </c>
      <c r="I3439">
        <v>1</v>
      </c>
      <c r="J3439">
        <v>208600726.11000001</v>
      </c>
      <c r="K3439">
        <v>29</v>
      </c>
    </row>
    <row r="3440" spans="1:11" x14ac:dyDescent="0.25">
      <c r="A3440">
        <v>2015</v>
      </c>
      <c r="B3440" t="s">
        <v>18</v>
      </c>
      <c r="C3440" t="s">
        <v>19</v>
      </c>
      <c r="D3440" t="s">
        <v>38</v>
      </c>
      <c r="E3440" t="s">
        <v>267</v>
      </c>
      <c r="F3440" t="s">
        <v>124</v>
      </c>
      <c r="G3440" t="s">
        <v>28</v>
      </c>
      <c r="H3440" t="s">
        <v>120</v>
      </c>
      <c r="I3440">
        <v>1</v>
      </c>
      <c r="J3440">
        <v>4160626</v>
      </c>
      <c r="K3440">
        <v>1</v>
      </c>
    </row>
    <row r="3441" spans="1:11" x14ac:dyDescent="0.25">
      <c r="A3441">
        <v>2015</v>
      </c>
      <c r="B3441" t="s">
        <v>18</v>
      </c>
      <c r="C3441" t="s">
        <v>19</v>
      </c>
      <c r="D3441" t="s">
        <v>38</v>
      </c>
      <c r="E3441" t="s">
        <v>438</v>
      </c>
      <c r="F3441" t="s">
        <v>124</v>
      </c>
      <c r="G3441" t="s">
        <v>309</v>
      </c>
      <c r="H3441" t="s">
        <v>145</v>
      </c>
      <c r="I3441">
        <v>1</v>
      </c>
      <c r="J3441">
        <v>380204.04</v>
      </c>
      <c r="K3441">
        <v>4</v>
      </c>
    </row>
    <row r="3442" spans="1:11" x14ac:dyDescent="0.25">
      <c r="A3442">
        <v>2015</v>
      </c>
      <c r="B3442" t="s">
        <v>18</v>
      </c>
      <c r="C3442" t="s">
        <v>19</v>
      </c>
      <c r="D3442" t="s">
        <v>38</v>
      </c>
      <c r="E3442" t="s">
        <v>395</v>
      </c>
      <c r="F3442" t="s">
        <v>124</v>
      </c>
      <c r="G3442" t="s">
        <v>28</v>
      </c>
      <c r="H3442" t="s">
        <v>155</v>
      </c>
      <c r="I3442">
        <v>1</v>
      </c>
      <c r="J3442">
        <v>0</v>
      </c>
      <c r="K3442">
        <v>3</v>
      </c>
    </row>
    <row r="3443" spans="1:11" x14ac:dyDescent="0.25">
      <c r="A3443">
        <v>2015</v>
      </c>
      <c r="B3443" t="s">
        <v>18</v>
      </c>
      <c r="C3443" t="s">
        <v>19</v>
      </c>
      <c r="D3443" t="s">
        <v>55</v>
      </c>
      <c r="E3443" t="s">
        <v>433</v>
      </c>
      <c r="F3443" t="s">
        <v>159</v>
      </c>
      <c r="G3443" t="s">
        <v>434</v>
      </c>
      <c r="H3443" t="s">
        <v>145</v>
      </c>
      <c r="I3443">
        <v>1</v>
      </c>
      <c r="J3443">
        <v>6349798.7800000003</v>
      </c>
      <c r="K3443">
        <v>3</v>
      </c>
    </row>
    <row r="3444" spans="1:11" x14ac:dyDescent="0.25">
      <c r="A3444">
        <v>2015</v>
      </c>
      <c r="B3444" t="s">
        <v>18</v>
      </c>
      <c r="C3444" t="s">
        <v>60</v>
      </c>
      <c r="D3444" t="s">
        <v>20</v>
      </c>
      <c r="E3444" t="s">
        <v>125</v>
      </c>
      <c r="F3444" t="s">
        <v>116</v>
      </c>
      <c r="G3444" t="s">
        <v>237</v>
      </c>
      <c r="H3444" t="s">
        <v>120</v>
      </c>
      <c r="I3444">
        <v>1</v>
      </c>
      <c r="J3444">
        <v>541943946.89999998</v>
      </c>
      <c r="K3444">
        <v>94</v>
      </c>
    </row>
    <row r="3445" spans="1:11" x14ac:dyDescent="0.25">
      <c r="A3445">
        <v>2015</v>
      </c>
      <c r="B3445" t="s">
        <v>18</v>
      </c>
      <c r="C3445" t="s">
        <v>60</v>
      </c>
      <c r="D3445" t="s">
        <v>42</v>
      </c>
      <c r="E3445" t="s">
        <v>441</v>
      </c>
      <c r="F3445" t="s">
        <v>171</v>
      </c>
      <c r="G3445" t="s">
        <v>28</v>
      </c>
      <c r="H3445" t="s">
        <v>120</v>
      </c>
      <c r="I3445">
        <v>1</v>
      </c>
      <c r="J3445">
        <v>220901.87</v>
      </c>
      <c r="K3445">
        <v>2</v>
      </c>
    </row>
    <row r="3446" spans="1:11" x14ac:dyDescent="0.25">
      <c r="A3446">
        <v>2015</v>
      </c>
      <c r="B3446" t="s">
        <v>18</v>
      </c>
      <c r="C3446" t="s">
        <v>60</v>
      </c>
      <c r="D3446" t="s">
        <v>42</v>
      </c>
      <c r="E3446" t="s">
        <v>304</v>
      </c>
      <c r="F3446" t="s">
        <v>142</v>
      </c>
      <c r="G3446" t="s">
        <v>144</v>
      </c>
      <c r="H3446" t="s">
        <v>127</v>
      </c>
      <c r="I3446">
        <v>1</v>
      </c>
      <c r="J3446">
        <v>-7643275.3600000003</v>
      </c>
      <c r="K3446">
        <v>9</v>
      </c>
    </row>
    <row r="3447" spans="1:11" x14ac:dyDescent="0.25">
      <c r="A3447">
        <v>2015</v>
      </c>
      <c r="B3447" t="s">
        <v>18</v>
      </c>
      <c r="C3447" t="s">
        <v>60</v>
      </c>
      <c r="D3447" t="s">
        <v>38</v>
      </c>
      <c r="E3447" t="s">
        <v>191</v>
      </c>
      <c r="F3447" t="s">
        <v>124</v>
      </c>
      <c r="G3447" t="s">
        <v>28</v>
      </c>
      <c r="H3447" t="s">
        <v>120</v>
      </c>
      <c r="I3447">
        <v>1</v>
      </c>
      <c r="J3447">
        <v>10168647</v>
      </c>
      <c r="K3447">
        <v>4</v>
      </c>
    </row>
    <row r="3448" spans="1:11" x14ac:dyDescent="0.25">
      <c r="A3448">
        <v>2015</v>
      </c>
      <c r="B3448" t="s">
        <v>18</v>
      </c>
      <c r="C3448" t="s">
        <v>72</v>
      </c>
      <c r="D3448" t="s">
        <v>30</v>
      </c>
      <c r="E3448" t="s">
        <v>222</v>
      </c>
      <c r="F3448" t="s">
        <v>129</v>
      </c>
      <c r="G3448" t="s">
        <v>28</v>
      </c>
      <c r="H3448" t="s">
        <v>120</v>
      </c>
      <c r="I3448">
        <v>1</v>
      </c>
      <c r="J3448">
        <v>4891.2700000000004</v>
      </c>
      <c r="K3448">
        <v>49</v>
      </c>
    </row>
    <row r="3449" spans="1:11" x14ac:dyDescent="0.25">
      <c r="A3449">
        <v>2015</v>
      </c>
      <c r="B3449" t="s">
        <v>18</v>
      </c>
      <c r="C3449" t="s">
        <v>72</v>
      </c>
      <c r="D3449" t="s">
        <v>30</v>
      </c>
      <c r="E3449" t="s">
        <v>212</v>
      </c>
      <c r="F3449" t="s">
        <v>129</v>
      </c>
      <c r="G3449" t="s">
        <v>28</v>
      </c>
      <c r="H3449" t="s">
        <v>120</v>
      </c>
      <c r="I3449">
        <v>1</v>
      </c>
      <c r="J3449">
        <v>27103.58</v>
      </c>
      <c r="K3449">
        <v>56</v>
      </c>
    </row>
    <row r="3450" spans="1:11" x14ac:dyDescent="0.25">
      <c r="A3450">
        <v>2014</v>
      </c>
      <c r="B3450" t="s">
        <v>18</v>
      </c>
      <c r="C3450" t="s">
        <v>19</v>
      </c>
      <c r="D3450" t="s">
        <v>20</v>
      </c>
      <c r="E3450" t="s">
        <v>118</v>
      </c>
      <c r="F3450" t="s">
        <v>116</v>
      </c>
      <c r="G3450" t="s">
        <v>172</v>
      </c>
      <c r="H3450" t="s">
        <v>117</v>
      </c>
      <c r="I3450">
        <v>1</v>
      </c>
      <c r="J3450">
        <v>-567025</v>
      </c>
      <c r="K3450">
        <v>3</v>
      </c>
    </row>
    <row r="3451" spans="1:11" x14ac:dyDescent="0.25">
      <c r="A3451">
        <v>2014</v>
      </c>
      <c r="B3451" t="s">
        <v>18</v>
      </c>
      <c r="C3451" t="s">
        <v>19</v>
      </c>
      <c r="D3451" t="s">
        <v>20</v>
      </c>
      <c r="E3451" t="s">
        <v>118</v>
      </c>
      <c r="F3451" t="s">
        <v>116</v>
      </c>
      <c r="G3451" t="s">
        <v>137</v>
      </c>
      <c r="H3451" t="s">
        <v>155</v>
      </c>
      <c r="I3451">
        <v>1</v>
      </c>
      <c r="J3451">
        <v>21930525.010000002</v>
      </c>
      <c r="K3451">
        <v>15</v>
      </c>
    </row>
    <row r="3452" spans="1:11" x14ac:dyDescent="0.25">
      <c r="A3452">
        <v>2014</v>
      </c>
      <c r="B3452" t="s">
        <v>18</v>
      </c>
      <c r="C3452" t="s">
        <v>19</v>
      </c>
      <c r="D3452" t="s">
        <v>20</v>
      </c>
      <c r="E3452" t="s">
        <v>121</v>
      </c>
      <c r="F3452" t="s">
        <v>116</v>
      </c>
      <c r="G3452" t="s">
        <v>28</v>
      </c>
      <c r="H3452" t="s">
        <v>204</v>
      </c>
      <c r="I3452">
        <v>1</v>
      </c>
      <c r="J3452">
        <v>-10922</v>
      </c>
      <c r="K3452">
        <v>4</v>
      </c>
    </row>
    <row r="3453" spans="1:11" x14ac:dyDescent="0.25">
      <c r="A3453">
        <v>2014</v>
      </c>
      <c r="B3453" t="s">
        <v>18</v>
      </c>
      <c r="C3453" t="s">
        <v>19</v>
      </c>
      <c r="D3453" t="s">
        <v>20</v>
      </c>
      <c r="E3453" t="s">
        <v>121</v>
      </c>
      <c r="F3453" t="s">
        <v>116</v>
      </c>
      <c r="G3453" t="s">
        <v>309</v>
      </c>
      <c r="H3453" t="s">
        <v>145</v>
      </c>
      <c r="I3453">
        <v>1</v>
      </c>
      <c r="J3453">
        <v>8917739.1500000004</v>
      </c>
      <c r="K3453">
        <v>3</v>
      </c>
    </row>
    <row r="3454" spans="1:11" x14ac:dyDescent="0.25">
      <c r="A3454">
        <v>2014</v>
      </c>
      <c r="B3454" t="s">
        <v>18</v>
      </c>
      <c r="C3454" t="s">
        <v>19</v>
      </c>
      <c r="D3454" t="s">
        <v>20</v>
      </c>
      <c r="E3454" t="s">
        <v>121</v>
      </c>
      <c r="F3454" t="s">
        <v>116</v>
      </c>
      <c r="G3454" t="s">
        <v>144</v>
      </c>
      <c r="H3454" t="s">
        <v>120</v>
      </c>
      <c r="I3454">
        <v>1</v>
      </c>
      <c r="J3454">
        <v>0</v>
      </c>
      <c r="K3454">
        <v>3</v>
      </c>
    </row>
    <row r="3455" spans="1:11" x14ac:dyDescent="0.25">
      <c r="A3455">
        <v>2014</v>
      </c>
      <c r="B3455" t="s">
        <v>18</v>
      </c>
      <c r="C3455" t="s">
        <v>19</v>
      </c>
      <c r="D3455" t="s">
        <v>30</v>
      </c>
      <c r="E3455" t="s">
        <v>149</v>
      </c>
      <c r="F3455" t="s">
        <v>129</v>
      </c>
      <c r="G3455" t="s">
        <v>28</v>
      </c>
      <c r="H3455" t="s">
        <v>145</v>
      </c>
      <c r="I3455">
        <v>1</v>
      </c>
      <c r="J3455">
        <v>-274114</v>
      </c>
      <c r="K3455">
        <v>1</v>
      </c>
    </row>
    <row r="3456" spans="1:11" x14ac:dyDescent="0.25">
      <c r="A3456">
        <v>2014</v>
      </c>
      <c r="B3456" t="s">
        <v>18</v>
      </c>
      <c r="C3456" t="s">
        <v>19</v>
      </c>
      <c r="D3456" t="s">
        <v>30</v>
      </c>
      <c r="E3456" t="s">
        <v>149</v>
      </c>
      <c r="F3456" t="s">
        <v>129</v>
      </c>
      <c r="G3456" t="s">
        <v>28</v>
      </c>
      <c r="H3456" t="s">
        <v>233</v>
      </c>
      <c r="I3456">
        <v>1</v>
      </c>
      <c r="J3456">
        <v>-1005676.12</v>
      </c>
      <c r="K3456">
        <v>1</v>
      </c>
    </row>
    <row r="3457" spans="1:11" x14ac:dyDescent="0.25">
      <c r="A3457">
        <v>2014</v>
      </c>
      <c r="B3457" t="s">
        <v>18</v>
      </c>
      <c r="C3457" t="s">
        <v>19</v>
      </c>
      <c r="D3457" t="s">
        <v>42</v>
      </c>
      <c r="E3457" t="s">
        <v>115</v>
      </c>
      <c r="F3457" t="s">
        <v>116</v>
      </c>
      <c r="G3457" t="s">
        <v>28</v>
      </c>
      <c r="H3457" t="s">
        <v>120</v>
      </c>
      <c r="I3457">
        <v>1</v>
      </c>
      <c r="J3457">
        <v>448714757.73000002</v>
      </c>
      <c r="K3457">
        <v>101</v>
      </c>
    </row>
    <row r="3458" spans="1:11" x14ac:dyDescent="0.25">
      <c r="A3458">
        <v>2014</v>
      </c>
      <c r="B3458" t="s">
        <v>18</v>
      </c>
      <c r="C3458" t="s">
        <v>19</v>
      </c>
      <c r="D3458" t="s">
        <v>42</v>
      </c>
      <c r="E3458" t="s">
        <v>115</v>
      </c>
      <c r="F3458" t="s">
        <v>116</v>
      </c>
      <c r="G3458" t="s">
        <v>309</v>
      </c>
      <c r="H3458" t="s">
        <v>122</v>
      </c>
      <c r="I3458">
        <v>1</v>
      </c>
      <c r="J3458">
        <v>339998</v>
      </c>
      <c r="K3458">
        <v>3</v>
      </c>
    </row>
    <row r="3459" spans="1:11" x14ac:dyDescent="0.25">
      <c r="A3459">
        <v>2014</v>
      </c>
      <c r="B3459" t="s">
        <v>18</v>
      </c>
      <c r="C3459" t="s">
        <v>19</v>
      </c>
      <c r="D3459" t="s">
        <v>42</v>
      </c>
      <c r="E3459" t="s">
        <v>115</v>
      </c>
      <c r="F3459" t="s">
        <v>116</v>
      </c>
      <c r="G3459" t="s">
        <v>224</v>
      </c>
      <c r="H3459" t="s">
        <v>120</v>
      </c>
      <c r="I3459">
        <v>1</v>
      </c>
      <c r="J3459">
        <v>97028661.629999995</v>
      </c>
      <c r="K3459">
        <v>28</v>
      </c>
    </row>
    <row r="3460" spans="1:11" x14ac:dyDescent="0.25">
      <c r="A3460">
        <v>2014</v>
      </c>
      <c r="B3460" t="s">
        <v>18</v>
      </c>
      <c r="C3460" t="s">
        <v>19</v>
      </c>
      <c r="D3460" t="s">
        <v>42</v>
      </c>
      <c r="E3460" t="s">
        <v>141</v>
      </c>
      <c r="F3460" t="s">
        <v>142</v>
      </c>
      <c r="G3460" t="s">
        <v>137</v>
      </c>
      <c r="H3460" t="s">
        <v>117</v>
      </c>
      <c r="I3460">
        <v>1</v>
      </c>
      <c r="J3460">
        <v>-7116476</v>
      </c>
      <c r="K3460">
        <v>6</v>
      </c>
    </row>
    <row r="3461" spans="1:11" x14ac:dyDescent="0.25">
      <c r="A3461">
        <v>2014</v>
      </c>
      <c r="B3461" t="s">
        <v>18</v>
      </c>
      <c r="C3461" t="s">
        <v>19</v>
      </c>
      <c r="D3461" t="s">
        <v>42</v>
      </c>
      <c r="E3461" t="s">
        <v>371</v>
      </c>
      <c r="F3461" t="s">
        <v>142</v>
      </c>
      <c r="G3461" t="s">
        <v>28</v>
      </c>
      <c r="H3461" t="s">
        <v>120</v>
      </c>
      <c r="I3461">
        <v>1</v>
      </c>
      <c r="J3461">
        <v>933946.88</v>
      </c>
      <c r="K3461">
        <v>19</v>
      </c>
    </row>
    <row r="3462" spans="1:11" x14ac:dyDescent="0.25">
      <c r="A3462">
        <v>2014</v>
      </c>
      <c r="B3462" t="s">
        <v>18</v>
      </c>
      <c r="C3462" t="s">
        <v>19</v>
      </c>
      <c r="D3462" t="s">
        <v>42</v>
      </c>
      <c r="E3462" t="s">
        <v>180</v>
      </c>
      <c r="F3462" t="s">
        <v>171</v>
      </c>
      <c r="G3462" t="s">
        <v>28</v>
      </c>
      <c r="H3462" t="s">
        <v>120</v>
      </c>
      <c r="I3462">
        <v>1</v>
      </c>
      <c r="J3462">
        <v>30287521</v>
      </c>
      <c r="K3462">
        <v>1</v>
      </c>
    </row>
    <row r="3463" spans="1:11" x14ac:dyDescent="0.25">
      <c r="A3463">
        <v>2014</v>
      </c>
      <c r="B3463" t="s">
        <v>18</v>
      </c>
      <c r="C3463" t="s">
        <v>19</v>
      </c>
      <c r="D3463" t="s">
        <v>42</v>
      </c>
      <c r="E3463" t="s">
        <v>418</v>
      </c>
      <c r="F3463" t="s">
        <v>171</v>
      </c>
      <c r="G3463" t="s">
        <v>28</v>
      </c>
      <c r="H3463" t="s">
        <v>120</v>
      </c>
      <c r="I3463">
        <v>1</v>
      </c>
      <c r="J3463">
        <v>1538183</v>
      </c>
      <c r="K3463">
        <v>2</v>
      </c>
    </row>
    <row r="3464" spans="1:11" x14ac:dyDescent="0.25">
      <c r="A3464">
        <v>2014</v>
      </c>
      <c r="B3464" t="s">
        <v>18</v>
      </c>
      <c r="C3464" t="s">
        <v>19</v>
      </c>
      <c r="D3464" t="s">
        <v>42</v>
      </c>
      <c r="E3464" t="s">
        <v>418</v>
      </c>
      <c r="F3464" t="s">
        <v>171</v>
      </c>
      <c r="G3464" t="s">
        <v>28</v>
      </c>
      <c r="H3464" t="s">
        <v>155</v>
      </c>
      <c r="I3464">
        <v>1</v>
      </c>
      <c r="J3464">
        <v>7208566.4900000002</v>
      </c>
      <c r="K3464">
        <v>13</v>
      </c>
    </row>
    <row r="3465" spans="1:11" x14ac:dyDescent="0.25">
      <c r="A3465">
        <v>2014</v>
      </c>
      <c r="B3465" t="s">
        <v>18</v>
      </c>
      <c r="C3465" t="s">
        <v>19</v>
      </c>
      <c r="D3465" t="s">
        <v>67</v>
      </c>
      <c r="E3465" t="s">
        <v>183</v>
      </c>
      <c r="F3465" t="s">
        <v>129</v>
      </c>
      <c r="G3465" t="s">
        <v>28</v>
      </c>
      <c r="H3465" t="s">
        <v>120</v>
      </c>
      <c r="I3465">
        <v>1</v>
      </c>
      <c r="J3465">
        <v>285884.25</v>
      </c>
      <c r="K3465">
        <v>52</v>
      </c>
    </row>
    <row r="3466" spans="1:11" x14ac:dyDescent="0.25">
      <c r="A3466">
        <v>2014</v>
      </c>
      <c r="B3466" t="s">
        <v>18</v>
      </c>
      <c r="C3466" t="s">
        <v>19</v>
      </c>
      <c r="D3466" t="s">
        <v>67</v>
      </c>
      <c r="E3466" t="s">
        <v>247</v>
      </c>
      <c r="F3466" t="s">
        <v>129</v>
      </c>
      <c r="G3466" t="s">
        <v>28</v>
      </c>
      <c r="H3466" t="s">
        <v>120</v>
      </c>
      <c r="I3466">
        <v>1</v>
      </c>
      <c r="J3466">
        <v>0</v>
      </c>
      <c r="K3466">
        <v>1</v>
      </c>
    </row>
    <row r="3467" spans="1:11" x14ac:dyDescent="0.25">
      <c r="A3467">
        <v>2014</v>
      </c>
      <c r="B3467" t="s">
        <v>18</v>
      </c>
      <c r="C3467" t="s">
        <v>19</v>
      </c>
      <c r="D3467" t="s">
        <v>50</v>
      </c>
      <c r="E3467" t="s">
        <v>263</v>
      </c>
      <c r="F3467" t="s">
        <v>171</v>
      </c>
      <c r="G3467" t="s">
        <v>137</v>
      </c>
      <c r="H3467" t="s">
        <v>145</v>
      </c>
      <c r="I3467">
        <v>1</v>
      </c>
      <c r="J3467">
        <v>0</v>
      </c>
      <c r="K3467">
        <v>2</v>
      </c>
    </row>
    <row r="3468" spans="1:11" x14ac:dyDescent="0.25">
      <c r="A3468">
        <v>2014</v>
      </c>
      <c r="B3468" t="s">
        <v>18</v>
      </c>
      <c r="C3468" t="s">
        <v>19</v>
      </c>
      <c r="D3468" t="s">
        <v>38</v>
      </c>
      <c r="E3468" t="s">
        <v>221</v>
      </c>
      <c r="F3468" t="s">
        <v>129</v>
      </c>
      <c r="G3468" t="s">
        <v>28</v>
      </c>
      <c r="H3468" t="s">
        <v>120</v>
      </c>
      <c r="I3468">
        <v>1</v>
      </c>
      <c r="J3468">
        <v>560256</v>
      </c>
      <c r="K3468">
        <v>1</v>
      </c>
    </row>
    <row r="3469" spans="1:11" x14ac:dyDescent="0.25">
      <c r="A3469">
        <v>2014</v>
      </c>
      <c r="B3469" t="s">
        <v>18</v>
      </c>
      <c r="C3469" t="s">
        <v>19</v>
      </c>
      <c r="D3469" t="s">
        <v>38</v>
      </c>
      <c r="E3469" t="s">
        <v>143</v>
      </c>
      <c r="F3469" t="s">
        <v>124</v>
      </c>
      <c r="G3469" t="s">
        <v>137</v>
      </c>
      <c r="H3469" t="s">
        <v>145</v>
      </c>
      <c r="I3469">
        <v>1</v>
      </c>
      <c r="J3469">
        <v>22108224</v>
      </c>
      <c r="K3469">
        <v>23</v>
      </c>
    </row>
    <row r="3470" spans="1:11" x14ac:dyDescent="0.25">
      <c r="A3470">
        <v>2014</v>
      </c>
      <c r="B3470" t="s">
        <v>18</v>
      </c>
      <c r="C3470" t="s">
        <v>19</v>
      </c>
      <c r="D3470" t="s">
        <v>38</v>
      </c>
      <c r="E3470" t="s">
        <v>143</v>
      </c>
      <c r="F3470" t="s">
        <v>124</v>
      </c>
      <c r="G3470" t="s">
        <v>208</v>
      </c>
      <c r="H3470" t="s">
        <v>120</v>
      </c>
      <c r="I3470">
        <v>1</v>
      </c>
      <c r="J3470">
        <v>55813378.049999997</v>
      </c>
      <c r="K3470">
        <v>24</v>
      </c>
    </row>
    <row r="3471" spans="1:11" x14ac:dyDescent="0.25">
      <c r="A3471">
        <v>2014</v>
      </c>
      <c r="B3471" t="s">
        <v>18</v>
      </c>
      <c r="C3471" t="s">
        <v>19</v>
      </c>
      <c r="D3471" t="s">
        <v>38</v>
      </c>
      <c r="E3471" t="s">
        <v>196</v>
      </c>
      <c r="F3471" t="s">
        <v>142</v>
      </c>
      <c r="G3471" t="s">
        <v>208</v>
      </c>
      <c r="H3471" t="s">
        <v>145</v>
      </c>
      <c r="I3471">
        <v>1</v>
      </c>
      <c r="J3471">
        <v>0</v>
      </c>
      <c r="K3471">
        <v>1</v>
      </c>
    </row>
    <row r="3472" spans="1:11" x14ac:dyDescent="0.25">
      <c r="A3472">
        <v>2014</v>
      </c>
      <c r="B3472" t="s">
        <v>18</v>
      </c>
      <c r="C3472" t="s">
        <v>19</v>
      </c>
      <c r="D3472" t="s">
        <v>38</v>
      </c>
      <c r="E3472" t="s">
        <v>267</v>
      </c>
      <c r="F3472" t="s">
        <v>124</v>
      </c>
      <c r="G3472" t="s">
        <v>309</v>
      </c>
      <c r="H3472" t="s">
        <v>120</v>
      </c>
      <c r="I3472">
        <v>1</v>
      </c>
      <c r="J3472">
        <v>1340531953.76</v>
      </c>
      <c r="K3472">
        <v>60</v>
      </c>
    </row>
    <row r="3473" spans="1:11" x14ac:dyDescent="0.25">
      <c r="A3473">
        <v>2014</v>
      </c>
      <c r="B3473" t="s">
        <v>18</v>
      </c>
      <c r="C3473" t="s">
        <v>19</v>
      </c>
      <c r="D3473" t="s">
        <v>38</v>
      </c>
      <c r="E3473" t="s">
        <v>123</v>
      </c>
      <c r="F3473" t="s">
        <v>124</v>
      </c>
      <c r="G3473" t="s">
        <v>28</v>
      </c>
      <c r="H3473" t="s">
        <v>120</v>
      </c>
      <c r="I3473">
        <v>1</v>
      </c>
      <c r="J3473">
        <v>4463927.8099999996</v>
      </c>
      <c r="K3473">
        <v>3</v>
      </c>
    </row>
    <row r="3474" spans="1:11" x14ac:dyDescent="0.25">
      <c r="A3474">
        <v>2014</v>
      </c>
      <c r="B3474" t="s">
        <v>18</v>
      </c>
      <c r="C3474" t="s">
        <v>60</v>
      </c>
      <c r="D3474" t="s">
        <v>30</v>
      </c>
      <c r="E3474" t="s">
        <v>162</v>
      </c>
      <c r="F3474" t="s">
        <v>129</v>
      </c>
      <c r="G3474" t="s">
        <v>28</v>
      </c>
      <c r="H3474" t="s">
        <v>127</v>
      </c>
      <c r="I3474">
        <v>1</v>
      </c>
      <c r="J3474">
        <v>0</v>
      </c>
      <c r="K3474">
        <v>11</v>
      </c>
    </row>
    <row r="3475" spans="1:11" x14ac:dyDescent="0.25">
      <c r="A3475">
        <v>2014</v>
      </c>
      <c r="B3475" t="s">
        <v>18</v>
      </c>
      <c r="C3475" t="s">
        <v>60</v>
      </c>
      <c r="D3475" t="s">
        <v>67</v>
      </c>
      <c r="E3475" t="s">
        <v>232</v>
      </c>
      <c r="F3475" t="s">
        <v>129</v>
      </c>
      <c r="G3475" t="s">
        <v>28</v>
      </c>
      <c r="H3475" t="s">
        <v>122</v>
      </c>
      <c r="I3475">
        <v>1</v>
      </c>
      <c r="J3475">
        <v>-2564755.02</v>
      </c>
      <c r="K3475">
        <v>7</v>
      </c>
    </row>
    <row r="3476" spans="1:11" x14ac:dyDescent="0.25">
      <c r="A3476">
        <v>2014</v>
      </c>
      <c r="B3476" t="s">
        <v>18</v>
      </c>
      <c r="C3476" t="s">
        <v>60</v>
      </c>
      <c r="D3476" t="s">
        <v>38</v>
      </c>
      <c r="E3476" t="s">
        <v>143</v>
      </c>
      <c r="F3476" t="s">
        <v>124</v>
      </c>
      <c r="G3476" t="s">
        <v>28</v>
      </c>
      <c r="H3476" t="s">
        <v>120</v>
      </c>
      <c r="I3476">
        <v>1</v>
      </c>
      <c r="J3476">
        <v>655337.27</v>
      </c>
      <c r="K3476">
        <v>3</v>
      </c>
    </row>
    <row r="3477" spans="1:11" x14ac:dyDescent="0.25">
      <c r="A3477">
        <v>2014</v>
      </c>
      <c r="B3477" t="s">
        <v>18</v>
      </c>
      <c r="C3477" t="s">
        <v>72</v>
      </c>
      <c r="D3477" t="s">
        <v>52</v>
      </c>
      <c r="E3477" t="s">
        <v>426</v>
      </c>
      <c r="F3477" t="s">
        <v>140</v>
      </c>
      <c r="G3477" t="s">
        <v>28</v>
      </c>
      <c r="H3477" t="s">
        <v>120</v>
      </c>
      <c r="I3477">
        <v>1</v>
      </c>
      <c r="J3477">
        <v>1123130.07</v>
      </c>
      <c r="K3477">
        <v>3</v>
      </c>
    </row>
    <row r="3478" spans="1:11" x14ac:dyDescent="0.25">
      <c r="A3478">
        <v>2014</v>
      </c>
      <c r="B3478" t="s">
        <v>18</v>
      </c>
      <c r="C3478" t="s">
        <v>29</v>
      </c>
      <c r="D3478" t="s">
        <v>20</v>
      </c>
      <c r="E3478" t="s">
        <v>226</v>
      </c>
      <c r="F3478" t="s">
        <v>194</v>
      </c>
      <c r="G3478" t="s">
        <v>144</v>
      </c>
      <c r="H3478" t="s">
        <v>120</v>
      </c>
      <c r="I3478">
        <v>1</v>
      </c>
      <c r="J3478">
        <v>5905523</v>
      </c>
      <c r="K3478">
        <v>4</v>
      </c>
    </row>
    <row r="3479" spans="1:11" x14ac:dyDescent="0.25">
      <c r="A3479">
        <v>2014</v>
      </c>
      <c r="B3479" t="s">
        <v>18</v>
      </c>
      <c r="C3479" t="s">
        <v>29</v>
      </c>
      <c r="D3479" t="s">
        <v>20</v>
      </c>
      <c r="E3479" t="s">
        <v>343</v>
      </c>
      <c r="F3479" t="s">
        <v>116</v>
      </c>
      <c r="G3479" t="s">
        <v>28</v>
      </c>
      <c r="H3479" t="s">
        <v>127</v>
      </c>
      <c r="I3479">
        <v>1</v>
      </c>
      <c r="J3479">
        <v>0</v>
      </c>
      <c r="K3479">
        <v>0</v>
      </c>
    </row>
    <row r="3480" spans="1:11" x14ac:dyDescent="0.25">
      <c r="A3480">
        <v>2014</v>
      </c>
      <c r="B3480" t="s">
        <v>18</v>
      </c>
      <c r="C3480" t="s">
        <v>29</v>
      </c>
      <c r="D3480" t="s">
        <v>20</v>
      </c>
      <c r="E3480" t="s">
        <v>121</v>
      </c>
      <c r="F3480" t="s">
        <v>116</v>
      </c>
      <c r="G3480" t="s">
        <v>28</v>
      </c>
      <c r="H3480" t="s">
        <v>120</v>
      </c>
      <c r="I3480">
        <v>1</v>
      </c>
      <c r="J3480">
        <v>24287814</v>
      </c>
      <c r="K3480">
        <v>15</v>
      </c>
    </row>
    <row r="3481" spans="1:11" x14ac:dyDescent="0.25">
      <c r="A3481">
        <v>2014</v>
      </c>
      <c r="B3481" t="s">
        <v>18</v>
      </c>
      <c r="C3481" t="s">
        <v>29</v>
      </c>
      <c r="D3481" t="s">
        <v>20</v>
      </c>
      <c r="E3481" t="s">
        <v>121</v>
      </c>
      <c r="F3481" t="s">
        <v>116</v>
      </c>
      <c r="G3481" t="s">
        <v>401</v>
      </c>
      <c r="H3481" t="s">
        <v>120</v>
      </c>
      <c r="I3481">
        <v>1</v>
      </c>
      <c r="J3481">
        <v>376898</v>
      </c>
      <c r="K3481">
        <v>8</v>
      </c>
    </row>
    <row r="3482" spans="1:11" x14ac:dyDescent="0.25">
      <c r="A3482">
        <v>2014</v>
      </c>
      <c r="B3482" t="s">
        <v>18</v>
      </c>
      <c r="C3482" t="s">
        <v>29</v>
      </c>
      <c r="D3482" t="s">
        <v>20</v>
      </c>
      <c r="E3482" t="s">
        <v>365</v>
      </c>
      <c r="F3482" t="s">
        <v>116</v>
      </c>
      <c r="G3482" t="s">
        <v>28</v>
      </c>
      <c r="H3482" t="s">
        <v>120</v>
      </c>
      <c r="I3482">
        <v>1</v>
      </c>
      <c r="J3482">
        <v>45166782.5</v>
      </c>
      <c r="K3482">
        <v>3</v>
      </c>
    </row>
    <row r="3483" spans="1:11" x14ac:dyDescent="0.25">
      <c r="A3483">
        <v>2014</v>
      </c>
      <c r="B3483" t="s">
        <v>18</v>
      </c>
      <c r="C3483" t="s">
        <v>29</v>
      </c>
      <c r="D3483" t="s">
        <v>30</v>
      </c>
      <c r="E3483" t="s">
        <v>162</v>
      </c>
      <c r="F3483" t="s">
        <v>129</v>
      </c>
      <c r="G3483" t="s">
        <v>28</v>
      </c>
      <c r="H3483" t="s">
        <v>120</v>
      </c>
      <c r="I3483">
        <v>1</v>
      </c>
      <c r="J3483">
        <v>3922065.5</v>
      </c>
      <c r="K3483">
        <v>4</v>
      </c>
    </row>
    <row r="3484" spans="1:11" x14ac:dyDescent="0.25">
      <c r="A3484">
        <v>2014</v>
      </c>
      <c r="B3484" t="s">
        <v>18</v>
      </c>
      <c r="C3484" t="s">
        <v>29</v>
      </c>
      <c r="D3484" t="s">
        <v>36</v>
      </c>
      <c r="E3484" t="s">
        <v>133</v>
      </c>
      <c r="F3484" t="s">
        <v>129</v>
      </c>
      <c r="G3484" t="s">
        <v>28</v>
      </c>
      <c r="H3484" t="s">
        <v>120</v>
      </c>
      <c r="I3484">
        <v>1</v>
      </c>
      <c r="J3484">
        <v>80687</v>
      </c>
      <c r="K3484">
        <v>12</v>
      </c>
    </row>
    <row r="3485" spans="1:11" x14ac:dyDescent="0.25">
      <c r="A3485">
        <v>2014</v>
      </c>
      <c r="B3485" t="s">
        <v>18</v>
      </c>
      <c r="C3485" t="s">
        <v>78</v>
      </c>
      <c r="D3485" t="s">
        <v>30</v>
      </c>
      <c r="E3485" t="s">
        <v>217</v>
      </c>
      <c r="F3485" t="s">
        <v>129</v>
      </c>
      <c r="G3485" t="s">
        <v>28</v>
      </c>
      <c r="H3485" t="s">
        <v>120</v>
      </c>
      <c r="I3485">
        <v>1</v>
      </c>
      <c r="J3485">
        <v>0</v>
      </c>
      <c r="K3485">
        <v>0</v>
      </c>
    </row>
    <row r="3486" spans="1:11" x14ac:dyDescent="0.25">
      <c r="A3486">
        <v>2014</v>
      </c>
      <c r="B3486" t="s">
        <v>18</v>
      </c>
      <c r="C3486" t="s">
        <v>78</v>
      </c>
      <c r="D3486" t="s">
        <v>30</v>
      </c>
      <c r="E3486" t="s">
        <v>223</v>
      </c>
      <c r="F3486" t="s">
        <v>129</v>
      </c>
      <c r="G3486" t="s">
        <v>28</v>
      </c>
      <c r="H3486" t="s">
        <v>120</v>
      </c>
      <c r="I3486">
        <v>1</v>
      </c>
      <c r="J3486">
        <v>1928833</v>
      </c>
      <c r="K3486">
        <v>48</v>
      </c>
    </row>
    <row r="3487" spans="1:11" x14ac:dyDescent="0.25">
      <c r="A3487">
        <v>2014</v>
      </c>
      <c r="B3487" t="s">
        <v>18</v>
      </c>
      <c r="C3487" t="s">
        <v>78</v>
      </c>
      <c r="D3487" t="s">
        <v>42</v>
      </c>
      <c r="E3487" t="s">
        <v>115</v>
      </c>
      <c r="F3487" t="s">
        <v>116</v>
      </c>
      <c r="G3487" t="s">
        <v>224</v>
      </c>
      <c r="H3487" t="s">
        <v>122</v>
      </c>
      <c r="I3487">
        <v>1</v>
      </c>
      <c r="J3487">
        <v>-471138.62</v>
      </c>
      <c r="K3487">
        <v>4</v>
      </c>
    </row>
    <row r="3488" spans="1:11" x14ac:dyDescent="0.25">
      <c r="A3488">
        <v>2014</v>
      </c>
      <c r="B3488" t="s">
        <v>18</v>
      </c>
      <c r="C3488" t="s">
        <v>78</v>
      </c>
      <c r="D3488" t="s">
        <v>42</v>
      </c>
      <c r="E3488" t="s">
        <v>180</v>
      </c>
      <c r="F3488" t="s">
        <v>171</v>
      </c>
      <c r="G3488" t="s">
        <v>28</v>
      </c>
      <c r="H3488" t="s">
        <v>120</v>
      </c>
      <c r="I3488">
        <v>1</v>
      </c>
      <c r="J3488">
        <v>-149327.07999999999</v>
      </c>
      <c r="K3488">
        <v>1</v>
      </c>
    </row>
    <row r="3489" spans="1:11" x14ac:dyDescent="0.25">
      <c r="A3489">
        <v>2014</v>
      </c>
      <c r="B3489" t="s">
        <v>18</v>
      </c>
      <c r="C3489" t="s">
        <v>78</v>
      </c>
      <c r="D3489" t="s">
        <v>67</v>
      </c>
      <c r="E3489" t="s">
        <v>183</v>
      </c>
      <c r="F3489" t="s">
        <v>129</v>
      </c>
      <c r="G3489" t="s">
        <v>28</v>
      </c>
      <c r="H3489" t="s">
        <v>120</v>
      </c>
      <c r="I3489">
        <v>1</v>
      </c>
      <c r="J3489">
        <v>-5997.6</v>
      </c>
      <c r="K3489">
        <v>1</v>
      </c>
    </row>
    <row r="3490" spans="1:11" x14ac:dyDescent="0.25">
      <c r="A3490">
        <v>2014</v>
      </c>
      <c r="B3490" t="s">
        <v>18</v>
      </c>
      <c r="C3490" t="s">
        <v>78</v>
      </c>
      <c r="D3490" t="s">
        <v>67</v>
      </c>
      <c r="E3490" t="s">
        <v>232</v>
      </c>
      <c r="F3490" t="s">
        <v>129</v>
      </c>
      <c r="G3490" t="s">
        <v>28</v>
      </c>
      <c r="H3490" t="s">
        <v>233</v>
      </c>
      <c r="I3490">
        <v>1</v>
      </c>
      <c r="J3490">
        <v>-211406.09</v>
      </c>
      <c r="K3490">
        <v>2</v>
      </c>
    </row>
    <row r="3491" spans="1:11" x14ac:dyDescent="0.25">
      <c r="A3491">
        <v>2015</v>
      </c>
      <c r="B3491" t="s">
        <v>18</v>
      </c>
      <c r="C3491" t="s">
        <v>19</v>
      </c>
      <c r="D3491" t="s">
        <v>20</v>
      </c>
      <c r="E3491" t="s">
        <v>152</v>
      </c>
      <c r="F3491" t="s">
        <v>116</v>
      </c>
      <c r="G3491" t="s">
        <v>28</v>
      </c>
      <c r="H3491" t="s">
        <v>120</v>
      </c>
      <c r="I3491">
        <v>1</v>
      </c>
      <c r="J3491">
        <v>0</v>
      </c>
      <c r="K3491">
        <v>1</v>
      </c>
    </row>
    <row r="3492" spans="1:11" x14ac:dyDescent="0.25">
      <c r="A3492">
        <v>2015</v>
      </c>
      <c r="B3492" t="s">
        <v>18</v>
      </c>
      <c r="C3492" t="s">
        <v>19</v>
      </c>
      <c r="D3492" t="s">
        <v>20</v>
      </c>
      <c r="E3492" t="s">
        <v>230</v>
      </c>
      <c r="F3492" t="s">
        <v>116</v>
      </c>
      <c r="G3492" t="s">
        <v>208</v>
      </c>
      <c r="H3492" t="s">
        <v>120</v>
      </c>
      <c r="I3492">
        <v>1</v>
      </c>
      <c r="J3492">
        <v>15932087.140000001</v>
      </c>
      <c r="K3492">
        <v>2</v>
      </c>
    </row>
    <row r="3493" spans="1:11" x14ac:dyDescent="0.25">
      <c r="A3493">
        <v>2015</v>
      </c>
      <c r="B3493" t="s">
        <v>18</v>
      </c>
      <c r="C3493" t="s">
        <v>19</v>
      </c>
      <c r="D3493" t="s">
        <v>20</v>
      </c>
      <c r="E3493" t="s">
        <v>118</v>
      </c>
      <c r="F3493" t="s">
        <v>116</v>
      </c>
      <c r="G3493" t="s">
        <v>137</v>
      </c>
      <c r="H3493" t="s">
        <v>127</v>
      </c>
      <c r="I3493">
        <v>1</v>
      </c>
      <c r="J3493">
        <v>-301937.93</v>
      </c>
      <c r="K3493">
        <v>2</v>
      </c>
    </row>
    <row r="3494" spans="1:11" x14ac:dyDescent="0.25">
      <c r="A3494">
        <v>2015</v>
      </c>
      <c r="B3494" t="s">
        <v>18</v>
      </c>
      <c r="C3494" t="s">
        <v>19</v>
      </c>
      <c r="D3494" t="s">
        <v>20</v>
      </c>
      <c r="E3494" t="s">
        <v>118</v>
      </c>
      <c r="F3494" t="s">
        <v>116</v>
      </c>
      <c r="G3494" t="s">
        <v>309</v>
      </c>
      <c r="H3494" t="s">
        <v>120</v>
      </c>
      <c r="I3494">
        <v>1</v>
      </c>
      <c r="J3494">
        <v>7554116</v>
      </c>
      <c r="K3494">
        <v>6</v>
      </c>
    </row>
    <row r="3495" spans="1:11" x14ac:dyDescent="0.25">
      <c r="A3495">
        <v>2015</v>
      </c>
      <c r="B3495" t="s">
        <v>18</v>
      </c>
      <c r="C3495" t="s">
        <v>19</v>
      </c>
      <c r="D3495" t="s">
        <v>30</v>
      </c>
      <c r="E3495" t="s">
        <v>252</v>
      </c>
      <c r="F3495" t="s">
        <v>129</v>
      </c>
      <c r="G3495" t="s">
        <v>28</v>
      </c>
      <c r="H3495" t="s">
        <v>204</v>
      </c>
      <c r="I3495">
        <v>1</v>
      </c>
      <c r="J3495">
        <v>178437</v>
      </c>
      <c r="K3495">
        <v>4</v>
      </c>
    </row>
    <row r="3496" spans="1:11" x14ac:dyDescent="0.25">
      <c r="A3496">
        <v>2015</v>
      </c>
      <c r="B3496" t="s">
        <v>18</v>
      </c>
      <c r="C3496" t="s">
        <v>19</v>
      </c>
      <c r="D3496" t="s">
        <v>36</v>
      </c>
      <c r="E3496" t="s">
        <v>468</v>
      </c>
      <c r="F3496" t="s">
        <v>140</v>
      </c>
      <c r="G3496" t="s">
        <v>208</v>
      </c>
      <c r="H3496" t="s">
        <v>120</v>
      </c>
      <c r="I3496">
        <v>1</v>
      </c>
      <c r="J3496">
        <v>746665.24</v>
      </c>
      <c r="K3496">
        <v>2</v>
      </c>
    </row>
    <row r="3497" spans="1:11" x14ac:dyDescent="0.25">
      <c r="A3497">
        <v>2015</v>
      </c>
      <c r="B3497" t="s">
        <v>18</v>
      </c>
      <c r="C3497" t="s">
        <v>19</v>
      </c>
      <c r="D3497" t="s">
        <v>42</v>
      </c>
      <c r="E3497" t="s">
        <v>115</v>
      </c>
      <c r="F3497" t="s">
        <v>116</v>
      </c>
      <c r="G3497" t="s">
        <v>28</v>
      </c>
      <c r="H3497" t="s">
        <v>145</v>
      </c>
      <c r="I3497">
        <v>1</v>
      </c>
      <c r="J3497">
        <v>21875571.18</v>
      </c>
      <c r="K3497">
        <v>11</v>
      </c>
    </row>
    <row r="3498" spans="1:11" x14ac:dyDescent="0.25">
      <c r="A3498">
        <v>2015</v>
      </c>
      <c r="B3498" t="s">
        <v>18</v>
      </c>
      <c r="C3498" t="s">
        <v>19</v>
      </c>
      <c r="D3498" t="s">
        <v>42</v>
      </c>
      <c r="E3498" t="s">
        <v>141</v>
      </c>
      <c r="F3498" t="s">
        <v>142</v>
      </c>
      <c r="G3498" t="s">
        <v>137</v>
      </c>
      <c r="H3498" t="s">
        <v>127</v>
      </c>
      <c r="I3498">
        <v>1</v>
      </c>
      <c r="J3498">
        <v>70503</v>
      </c>
      <c r="K3498">
        <v>4</v>
      </c>
    </row>
    <row r="3499" spans="1:11" x14ac:dyDescent="0.25">
      <c r="A3499">
        <v>2015</v>
      </c>
      <c r="B3499" t="s">
        <v>18</v>
      </c>
      <c r="C3499" t="s">
        <v>19</v>
      </c>
      <c r="D3499" t="s">
        <v>42</v>
      </c>
      <c r="E3499" t="s">
        <v>141</v>
      </c>
      <c r="F3499" t="s">
        <v>142</v>
      </c>
      <c r="G3499" t="s">
        <v>244</v>
      </c>
      <c r="H3499" t="s">
        <v>120</v>
      </c>
      <c r="I3499">
        <v>1</v>
      </c>
      <c r="J3499">
        <v>29904092</v>
      </c>
      <c r="K3499">
        <v>13</v>
      </c>
    </row>
    <row r="3500" spans="1:11" x14ac:dyDescent="0.25">
      <c r="A3500">
        <v>2015</v>
      </c>
      <c r="B3500" t="s">
        <v>18</v>
      </c>
      <c r="C3500" t="s">
        <v>19</v>
      </c>
      <c r="D3500" t="s">
        <v>73</v>
      </c>
      <c r="E3500" t="s">
        <v>377</v>
      </c>
      <c r="F3500" t="s">
        <v>171</v>
      </c>
      <c r="G3500" t="s">
        <v>28</v>
      </c>
      <c r="H3500" t="s">
        <v>145</v>
      </c>
      <c r="I3500">
        <v>1</v>
      </c>
      <c r="J3500">
        <v>1816136</v>
      </c>
      <c r="K3500">
        <v>1</v>
      </c>
    </row>
    <row r="3501" spans="1:11" x14ac:dyDescent="0.25">
      <c r="A3501">
        <v>2015</v>
      </c>
      <c r="B3501" t="s">
        <v>18</v>
      </c>
      <c r="C3501" t="s">
        <v>19</v>
      </c>
      <c r="D3501" t="s">
        <v>67</v>
      </c>
      <c r="E3501" t="s">
        <v>213</v>
      </c>
      <c r="F3501" t="s">
        <v>129</v>
      </c>
      <c r="G3501" t="s">
        <v>28</v>
      </c>
      <c r="H3501" t="s">
        <v>120</v>
      </c>
      <c r="I3501">
        <v>1</v>
      </c>
      <c r="J3501">
        <v>862420</v>
      </c>
      <c r="K3501">
        <v>2</v>
      </c>
    </row>
    <row r="3502" spans="1:11" x14ac:dyDescent="0.25">
      <c r="A3502">
        <v>2015</v>
      </c>
      <c r="B3502" t="s">
        <v>18</v>
      </c>
      <c r="C3502" t="s">
        <v>19</v>
      </c>
      <c r="D3502" t="s">
        <v>67</v>
      </c>
      <c r="E3502" t="s">
        <v>181</v>
      </c>
      <c r="F3502" t="s">
        <v>129</v>
      </c>
      <c r="G3502" t="s">
        <v>28</v>
      </c>
      <c r="H3502" t="s">
        <v>204</v>
      </c>
      <c r="I3502">
        <v>1</v>
      </c>
      <c r="J3502">
        <v>-11637.46</v>
      </c>
      <c r="K3502">
        <v>1</v>
      </c>
    </row>
    <row r="3503" spans="1:11" x14ac:dyDescent="0.25">
      <c r="A3503">
        <v>2015</v>
      </c>
      <c r="B3503" t="s">
        <v>18</v>
      </c>
      <c r="C3503" t="s">
        <v>19</v>
      </c>
      <c r="D3503" t="s">
        <v>38</v>
      </c>
      <c r="E3503" t="s">
        <v>143</v>
      </c>
      <c r="F3503" t="s">
        <v>124</v>
      </c>
      <c r="G3503" t="s">
        <v>137</v>
      </c>
      <c r="H3503" t="s">
        <v>204</v>
      </c>
      <c r="I3503">
        <v>1</v>
      </c>
      <c r="J3503">
        <v>0</v>
      </c>
      <c r="K3503">
        <v>1</v>
      </c>
    </row>
    <row r="3504" spans="1:11" x14ac:dyDescent="0.25">
      <c r="A3504">
        <v>2015</v>
      </c>
      <c r="B3504" t="s">
        <v>18</v>
      </c>
      <c r="C3504" t="s">
        <v>19</v>
      </c>
      <c r="D3504" t="s">
        <v>38</v>
      </c>
      <c r="E3504" t="s">
        <v>196</v>
      </c>
      <c r="F3504" t="s">
        <v>142</v>
      </c>
      <c r="G3504" t="s">
        <v>28</v>
      </c>
      <c r="H3504" t="s">
        <v>145</v>
      </c>
      <c r="I3504">
        <v>1</v>
      </c>
      <c r="J3504">
        <v>15236460</v>
      </c>
      <c r="K3504">
        <v>10</v>
      </c>
    </row>
    <row r="3505" spans="1:11" x14ac:dyDescent="0.25">
      <c r="A3505">
        <v>2015</v>
      </c>
      <c r="B3505" t="s">
        <v>18</v>
      </c>
      <c r="C3505" t="s">
        <v>19</v>
      </c>
      <c r="D3505" t="s">
        <v>38</v>
      </c>
      <c r="E3505" t="s">
        <v>196</v>
      </c>
      <c r="F3505" t="s">
        <v>142</v>
      </c>
      <c r="G3505" t="s">
        <v>208</v>
      </c>
      <c r="H3505" t="s">
        <v>120</v>
      </c>
      <c r="I3505">
        <v>1</v>
      </c>
      <c r="J3505">
        <v>55035794.840000004</v>
      </c>
      <c r="K3505">
        <v>16</v>
      </c>
    </row>
    <row r="3506" spans="1:11" x14ac:dyDescent="0.25">
      <c r="A3506">
        <v>2015</v>
      </c>
      <c r="B3506" t="s">
        <v>18</v>
      </c>
      <c r="C3506" t="s">
        <v>19</v>
      </c>
      <c r="D3506" t="s">
        <v>38</v>
      </c>
      <c r="E3506" t="s">
        <v>267</v>
      </c>
      <c r="F3506" t="s">
        <v>124</v>
      </c>
      <c r="G3506" t="s">
        <v>28</v>
      </c>
      <c r="H3506" t="s">
        <v>188</v>
      </c>
      <c r="I3506">
        <v>1</v>
      </c>
      <c r="J3506">
        <v>0</v>
      </c>
      <c r="K3506">
        <v>0</v>
      </c>
    </row>
    <row r="3507" spans="1:11" x14ac:dyDescent="0.25">
      <c r="A3507">
        <v>2015</v>
      </c>
      <c r="B3507" t="s">
        <v>18</v>
      </c>
      <c r="C3507" t="s">
        <v>19</v>
      </c>
      <c r="D3507" t="s">
        <v>38</v>
      </c>
      <c r="E3507" t="s">
        <v>267</v>
      </c>
      <c r="F3507" t="s">
        <v>124</v>
      </c>
      <c r="G3507" t="s">
        <v>450</v>
      </c>
      <c r="H3507" t="s">
        <v>120</v>
      </c>
      <c r="I3507">
        <v>1</v>
      </c>
      <c r="J3507">
        <v>8227089.8899999997</v>
      </c>
      <c r="K3507">
        <v>9</v>
      </c>
    </row>
    <row r="3508" spans="1:11" x14ac:dyDescent="0.25">
      <c r="A3508">
        <v>2015</v>
      </c>
      <c r="B3508" t="s">
        <v>18</v>
      </c>
      <c r="C3508" t="s">
        <v>19</v>
      </c>
      <c r="D3508" t="s">
        <v>38</v>
      </c>
      <c r="E3508" t="s">
        <v>123</v>
      </c>
      <c r="F3508" t="s">
        <v>124</v>
      </c>
      <c r="G3508" t="s">
        <v>137</v>
      </c>
      <c r="H3508" t="s">
        <v>122</v>
      </c>
      <c r="I3508">
        <v>1</v>
      </c>
      <c r="J3508">
        <v>-5237890.3899999997</v>
      </c>
      <c r="K3508">
        <v>12</v>
      </c>
    </row>
    <row r="3509" spans="1:11" x14ac:dyDescent="0.25">
      <c r="A3509">
        <v>2015</v>
      </c>
      <c r="B3509" t="s">
        <v>18</v>
      </c>
      <c r="C3509" t="s">
        <v>19</v>
      </c>
      <c r="D3509" t="s">
        <v>55</v>
      </c>
      <c r="E3509" t="s">
        <v>433</v>
      </c>
      <c r="F3509" t="s">
        <v>159</v>
      </c>
      <c r="G3509" t="s">
        <v>434</v>
      </c>
      <c r="H3509" t="s">
        <v>127</v>
      </c>
      <c r="I3509">
        <v>1</v>
      </c>
      <c r="J3509">
        <v>173434565.31999999</v>
      </c>
      <c r="K3509">
        <v>21</v>
      </c>
    </row>
    <row r="3510" spans="1:11" x14ac:dyDescent="0.25">
      <c r="A3510">
        <v>2015</v>
      </c>
      <c r="B3510" t="s">
        <v>18</v>
      </c>
      <c r="C3510" t="s">
        <v>60</v>
      </c>
      <c r="D3510" t="s">
        <v>20</v>
      </c>
      <c r="E3510" t="s">
        <v>201</v>
      </c>
      <c r="F3510" t="s">
        <v>116</v>
      </c>
      <c r="G3510" t="s">
        <v>28</v>
      </c>
      <c r="H3510" t="s">
        <v>120</v>
      </c>
      <c r="I3510">
        <v>1</v>
      </c>
      <c r="J3510">
        <v>0</v>
      </c>
      <c r="K3510" t="s">
        <v>28</v>
      </c>
    </row>
    <row r="3511" spans="1:11" x14ac:dyDescent="0.25">
      <c r="A3511">
        <v>2015</v>
      </c>
      <c r="B3511" t="s">
        <v>18</v>
      </c>
      <c r="C3511" t="s">
        <v>60</v>
      </c>
      <c r="D3511" t="s">
        <v>42</v>
      </c>
      <c r="E3511" t="s">
        <v>115</v>
      </c>
      <c r="F3511" t="s">
        <v>116</v>
      </c>
      <c r="G3511" t="s">
        <v>144</v>
      </c>
      <c r="H3511" t="s">
        <v>120</v>
      </c>
      <c r="I3511">
        <v>1</v>
      </c>
      <c r="J3511">
        <v>233188508.77000001</v>
      </c>
      <c r="K3511">
        <v>36</v>
      </c>
    </row>
    <row r="3512" spans="1:11" x14ac:dyDescent="0.25">
      <c r="A3512">
        <v>2015</v>
      </c>
      <c r="B3512" t="s">
        <v>18</v>
      </c>
      <c r="C3512" t="s">
        <v>60</v>
      </c>
      <c r="D3512" t="s">
        <v>42</v>
      </c>
      <c r="E3512" t="s">
        <v>350</v>
      </c>
      <c r="F3512" t="s">
        <v>194</v>
      </c>
      <c r="G3512" t="s">
        <v>351</v>
      </c>
      <c r="H3512" t="s">
        <v>120</v>
      </c>
      <c r="I3512">
        <v>1</v>
      </c>
      <c r="J3512">
        <v>-1408742.5</v>
      </c>
      <c r="K3512">
        <v>10</v>
      </c>
    </row>
    <row r="3513" spans="1:11" x14ac:dyDescent="0.25">
      <c r="A3513">
        <v>2015</v>
      </c>
      <c r="B3513" t="s">
        <v>18</v>
      </c>
      <c r="C3513" t="s">
        <v>60</v>
      </c>
      <c r="D3513" t="s">
        <v>68</v>
      </c>
      <c r="E3513" t="s">
        <v>451</v>
      </c>
      <c r="F3513" t="s">
        <v>194</v>
      </c>
      <c r="G3513" t="s">
        <v>28</v>
      </c>
      <c r="H3513" t="s">
        <v>120</v>
      </c>
      <c r="I3513">
        <v>1</v>
      </c>
      <c r="J3513">
        <v>16503324.5</v>
      </c>
      <c r="K3513">
        <v>390</v>
      </c>
    </row>
    <row r="3514" spans="1:11" x14ac:dyDescent="0.25">
      <c r="A3514">
        <v>2015</v>
      </c>
      <c r="B3514" t="s">
        <v>18</v>
      </c>
      <c r="C3514" t="s">
        <v>60</v>
      </c>
      <c r="D3514" t="s">
        <v>38</v>
      </c>
      <c r="E3514" t="s">
        <v>196</v>
      </c>
      <c r="F3514" t="s">
        <v>142</v>
      </c>
      <c r="G3514" t="s">
        <v>28</v>
      </c>
      <c r="H3514" t="s">
        <v>120</v>
      </c>
      <c r="I3514">
        <v>1</v>
      </c>
      <c r="J3514">
        <v>-61846580.240000002</v>
      </c>
      <c r="K3514">
        <v>1</v>
      </c>
    </row>
    <row r="3515" spans="1:11" x14ac:dyDescent="0.25">
      <c r="A3515">
        <v>2015</v>
      </c>
      <c r="B3515" t="s">
        <v>18</v>
      </c>
      <c r="C3515" t="s">
        <v>60</v>
      </c>
      <c r="D3515" t="s">
        <v>38</v>
      </c>
      <c r="E3515" t="s">
        <v>196</v>
      </c>
      <c r="F3515" t="s">
        <v>142</v>
      </c>
      <c r="G3515" t="s">
        <v>469</v>
      </c>
      <c r="H3515" t="s">
        <v>120</v>
      </c>
      <c r="I3515">
        <v>1</v>
      </c>
      <c r="J3515">
        <v>100301110.90000001</v>
      </c>
      <c r="K3515">
        <v>11</v>
      </c>
    </row>
    <row r="3516" spans="1:11" x14ac:dyDescent="0.25">
      <c r="A3516">
        <v>2015</v>
      </c>
      <c r="B3516" t="s">
        <v>18</v>
      </c>
      <c r="C3516" t="s">
        <v>60</v>
      </c>
      <c r="D3516" t="s">
        <v>38</v>
      </c>
      <c r="E3516" t="s">
        <v>196</v>
      </c>
      <c r="F3516" t="s">
        <v>142</v>
      </c>
      <c r="G3516" t="s">
        <v>144</v>
      </c>
      <c r="H3516" t="s">
        <v>120</v>
      </c>
      <c r="I3516">
        <v>1</v>
      </c>
      <c r="J3516">
        <v>-2714683.47</v>
      </c>
      <c r="K3516">
        <v>5</v>
      </c>
    </row>
    <row r="3517" spans="1:11" x14ac:dyDescent="0.25">
      <c r="A3517">
        <v>2015</v>
      </c>
      <c r="B3517" t="s">
        <v>18</v>
      </c>
      <c r="C3517" t="s">
        <v>72</v>
      </c>
      <c r="D3517" t="s">
        <v>20</v>
      </c>
      <c r="E3517" t="s">
        <v>230</v>
      </c>
      <c r="F3517" t="s">
        <v>116</v>
      </c>
      <c r="G3517" t="s">
        <v>28</v>
      </c>
      <c r="H3517" t="s">
        <v>120</v>
      </c>
      <c r="I3517">
        <v>1</v>
      </c>
      <c r="J3517">
        <v>2385692.7999999998</v>
      </c>
      <c r="K3517">
        <v>1625</v>
      </c>
    </row>
    <row r="3518" spans="1:11" x14ac:dyDescent="0.25">
      <c r="A3518">
        <v>2015</v>
      </c>
      <c r="B3518" t="s">
        <v>18</v>
      </c>
      <c r="C3518" t="s">
        <v>72</v>
      </c>
      <c r="D3518" t="s">
        <v>20</v>
      </c>
      <c r="E3518" t="s">
        <v>125</v>
      </c>
      <c r="F3518" t="s">
        <v>116</v>
      </c>
      <c r="G3518" t="s">
        <v>144</v>
      </c>
      <c r="H3518" t="s">
        <v>155</v>
      </c>
      <c r="I3518">
        <v>1</v>
      </c>
      <c r="J3518">
        <v>32723918</v>
      </c>
      <c r="K3518">
        <v>5</v>
      </c>
    </row>
    <row r="3519" spans="1:11" x14ac:dyDescent="0.25">
      <c r="A3519">
        <v>2015</v>
      </c>
      <c r="B3519" t="s">
        <v>18</v>
      </c>
      <c r="C3519" t="s">
        <v>72</v>
      </c>
      <c r="D3519" t="s">
        <v>20</v>
      </c>
      <c r="E3519" t="s">
        <v>201</v>
      </c>
      <c r="F3519" t="s">
        <v>116</v>
      </c>
      <c r="G3519" t="s">
        <v>28</v>
      </c>
      <c r="H3519" t="s">
        <v>120</v>
      </c>
      <c r="I3519">
        <v>1</v>
      </c>
      <c r="J3519">
        <v>9079</v>
      </c>
      <c r="K3519">
        <v>1</v>
      </c>
    </row>
    <row r="3520" spans="1:11" x14ac:dyDescent="0.25">
      <c r="A3520">
        <v>2014</v>
      </c>
      <c r="B3520" t="s">
        <v>18</v>
      </c>
      <c r="C3520" t="s">
        <v>19</v>
      </c>
      <c r="D3520" t="s">
        <v>42</v>
      </c>
      <c r="E3520" t="s">
        <v>115</v>
      </c>
      <c r="F3520" t="s">
        <v>116</v>
      </c>
      <c r="G3520" t="s">
        <v>28</v>
      </c>
      <c r="H3520" t="s">
        <v>145</v>
      </c>
      <c r="I3520">
        <v>1</v>
      </c>
      <c r="J3520">
        <v>41437986</v>
      </c>
      <c r="K3520">
        <v>15</v>
      </c>
    </row>
    <row r="3521" spans="1:11" x14ac:dyDescent="0.25">
      <c r="A3521">
        <v>2014</v>
      </c>
      <c r="B3521" t="s">
        <v>18</v>
      </c>
      <c r="C3521" t="s">
        <v>19</v>
      </c>
      <c r="D3521" t="s">
        <v>42</v>
      </c>
      <c r="E3521" t="s">
        <v>141</v>
      </c>
      <c r="F3521" t="s">
        <v>142</v>
      </c>
      <c r="G3521" t="s">
        <v>28</v>
      </c>
      <c r="H3521" t="s">
        <v>120</v>
      </c>
      <c r="I3521">
        <v>1</v>
      </c>
      <c r="J3521">
        <v>5517248.6799999997</v>
      </c>
      <c r="K3521">
        <v>8</v>
      </c>
    </row>
    <row r="3522" spans="1:11" x14ac:dyDescent="0.25">
      <c r="A3522">
        <v>2014</v>
      </c>
      <c r="B3522" t="s">
        <v>18</v>
      </c>
      <c r="C3522" t="s">
        <v>19</v>
      </c>
      <c r="D3522" t="s">
        <v>42</v>
      </c>
      <c r="E3522" t="s">
        <v>141</v>
      </c>
      <c r="F3522" t="s">
        <v>142</v>
      </c>
      <c r="G3522" t="s">
        <v>137</v>
      </c>
      <c r="H3522" t="s">
        <v>120</v>
      </c>
      <c r="I3522">
        <v>1</v>
      </c>
      <c r="J3522">
        <v>0</v>
      </c>
      <c r="K3522">
        <v>1</v>
      </c>
    </row>
    <row r="3523" spans="1:11" x14ac:dyDescent="0.25">
      <c r="A3523">
        <v>2014</v>
      </c>
      <c r="B3523" t="s">
        <v>18</v>
      </c>
      <c r="C3523" t="s">
        <v>19</v>
      </c>
      <c r="D3523" t="s">
        <v>42</v>
      </c>
      <c r="E3523" t="s">
        <v>418</v>
      </c>
      <c r="F3523" t="s">
        <v>171</v>
      </c>
      <c r="G3523" t="s">
        <v>144</v>
      </c>
      <c r="H3523" t="s">
        <v>155</v>
      </c>
      <c r="I3523">
        <v>1</v>
      </c>
      <c r="J3523">
        <v>48135208.75</v>
      </c>
      <c r="K3523">
        <v>18</v>
      </c>
    </row>
    <row r="3524" spans="1:11" x14ac:dyDescent="0.25">
      <c r="A3524">
        <v>2014</v>
      </c>
      <c r="B3524" t="s">
        <v>18</v>
      </c>
      <c r="C3524" t="s">
        <v>19</v>
      </c>
      <c r="D3524" t="s">
        <v>50</v>
      </c>
      <c r="E3524" t="s">
        <v>423</v>
      </c>
      <c r="F3524" t="s">
        <v>171</v>
      </c>
      <c r="G3524" t="s">
        <v>309</v>
      </c>
      <c r="H3524" t="s">
        <v>120</v>
      </c>
      <c r="I3524">
        <v>1</v>
      </c>
      <c r="J3524">
        <v>-33270</v>
      </c>
      <c r="K3524">
        <v>8</v>
      </c>
    </row>
    <row r="3525" spans="1:11" x14ac:dyDescent="0.25">
      <c r="A3525">
        <v>2014</v>
      </c>
      <c r="B3525" t="s">
        <v>18</v>
      </c>
      <c r="C3525" t="s">
        <v>19</v>
      </c>
      <c r="D3525" t="s">
        <v>50</v>
      </c>
      <c r="E3525" t="s">
        <v>415</v>
      </c>
      <c r="F3525" t="s">
        <v>136</v>
      </c>
      <c r="G3525" t="s">
        <v>28</v>
      </c>
      <c r="H3525" t="s">
        <v>120</v>
      </c>
      <c r="I3525">
        <v>1</v>
      </c>
      <c r="J3525">
        <v>324421.53999999998</v>
      </c>
      <c r="K3525">
        <v>7</v>
      </c>
    </row>
    <row r="3526" spans="1:11" x14ac:dyDescent="0.25">
      <c r="A3526">
        <v>2014</v>
      </c>
      <c r="B3526" t="s">
        <v>18</v>
      </c>
      <c r="C3526" t="s">
        <v>19</v>
      </c>
      <c r="D3526" t="s">
        <v>38</v>
      </c>
      <c r="E3526" t="s">
        <v>143</v>
      </c>
      <c r="F3526" t="s">
        <v>124</v>
      </c>
      <c r="G3526" t="s">
        <v>137</v>
      </c>
      <c r="H3526" t="s">
        <v>122</v>
      </c>
      <c r="I3526">
        <v>1</v>
      </c>
      <c r="J3526">
        <v>-1171.7</v>
      </c>
      <c r="K3526">
        <v>1</v>
      </c>
    </row>
    <row r="3527" spans="1:11" x14ac:dyDescent="0.25">
      <c r="A3527">
        <v>2014</v>
      </c>
      <c r="B3527" t="s">
        <v>18</v>
      </c>
      <c r="C3527" t="s">
        <v>19</v>
      </c>
      <c r="D3527" t="s">
        <v>38</v>
      </c>
      <c r="E3527" t="s">
        <v>196</v>
      </c>
      <c r="F3527" t="s">
        <v>142</v>
      </c>
      <c r="G3527" t="s">
        <v>28</v>
      </c>
      <c r="H3527" t="s">
        <v>120</v>
      </c>
      <c r="I3527">
        <v>1</v>
      </c>
      <c r="J3527">
        <v>18632540.949999999</v>
      </c>
      <c r="K3527">
        <v>10</v>
      </c>
    </row>
    <row r="3528" spans="1:11" x14ac:dyDescent="0.25">
      <c r="A3528">
        <v>2014</v>
      </c>
      <c r="B3528" t="s">
        <v>18</v>
      </c>
      <c r="C3528" t="s">
        <v>19</v>
      </c>
      <c r="D3528" t="s">
        <v>38</v>
      </c>
      <c r="E3528" t="s">
        <v>207</v>
      </c>
      <c r="F3528" t="s">
        <v>124</v>
      </c>
      <c r="G3528" t="s">
        <v>28</v>
      </c>
      <c r="H3528" t="s">
        <v>127</v>
      </c>
      <c r="I3528">
        <v>1</v>
      </c>
      <c r="J3528">
        <v>533149.42000000004</v>
      </c>
      <c r="K3528">
        <v>1</v>
      </c>
    </row>
    <row r="3529" spans="1:11" x14ac:dyDescent="0.25">
      <c r="A3529">
        <v>2014</v>
      </c>
      <c r="B3529" t="s">
        <v>18</v>
      </c>
      <c r="C3529" t="s">
        <v>19</v>
      </c>
      <c r="D3529" t="s">
        <v>38</v>
      </c>
      <c r="E3529" t="s">
        <v>207</v>
      </c>
      <c r="F3529" t="s">
        <v>124</v>
      </c>
      <c r="G3529" t="s">
        <v>28</v>
      </c>
      <c r="H3529" t="s">
        <v>120</v>
      </c>
      <c r="I3529">
        <v>1</v>
      </c>
      <c r="J3529">
        <v>1452999.96</v>
      </c>
      <c r="K3529">
        <v>2</v>
      </c>
    </row>
    <row r="3530" spans="1:11" x14ac:dyDescent="0.25">
      <c r="A3530">
        <v>2014</v>
      </c>
      <c r="B3530" t="s">
        <v>18</v>
      </c>
      <c r="C3530" t="s">
        <v>19</v>
      </c>
      <c r="D3530" t="s">
        <v>38</v>
      </c>
      <c r="E3530" t="s">
        <v>267</v>
      </c>
      <c r="F3530" t="s">
        <v>124</v>
      </c>
      <c r="G3530" t="s">
        <v>450</v>
      </c>
      <c r="H3530" t="s">
        <v>120</v>
      </c>
      <c r="I3530">
        <v>1</v>
      </c>
      <c r="J3530">
        <v>10534367.609999999</v>
      </c>
      <c r="K3530">
        <v>11</v>
      </c>
    </row>
    <row r="3531" spans="1:11" x14ac:dyDescent="0.25">
      <c r="A3531">
        <v>2014</v>
      </c>
      <c r="B3531" t="s">
        <v>18</v>
      </c>
      <c r="C3531" t="s">
        <v>19</v>
      </c>
      <c r="D3531" t="s">
        <v>38</v>
      </c>
      <c r="E3531" t="s">
        <v>123</v>
      </c>
      <c r="F3531" t="s">
        <v>124</v>
      </c>
      <c r="G3531" t="s">
        <v>137</v>
      </c>
      <c r="H3531" t="s">
        <v>145</v>
      </c>
      <c r="I3531">
        <v>1</v>
      </c>
      <c r="J3531">
        <v>-2962260.04</v>
      </c>
      <c r="K3531">
        <v>15</v>
      </c>
    </row>
    <row r="3532" spans="1:11" x14ac:dyDescent="0.25">
      <c r="A3532">
        <v>2014</v>
      </c>
      <c r="B3532" t="s">
        <v>18</v>
      </c>
      <c r="C3532" t="s">
        <v>19</v>
      </c>
      <c r="D3532" t="s">
        <v>55</v>
      </c>
      <c r="E3532" t="s">
        <v>433</v>
      </c>
      <c r="F3532" t="s">
        <v>159</v>
      </c>
      <c r="G3532" t="s">
        <v>434</v>
      </c>
      <c r="H3532" t="s">
        <v>127</v>
      </c>
      <c r="I3532">
        <v>1</v>
      </c>
      <c r="J3532">
        <v>113344315</v>
      </c>
      <c r="K3532">
        <v>15</v>
      </c>
    </row>
    <row r="3533" spans="1:11" x14ac:dyDescent="0.25">
      <c r="A3533">
        <v>2014</v>
      </c>
      <c r="B3533" t="s">
        <v>18</v>
      </c>
      <c r="C3533" t="s">
        <v>60</v>
      </c>
      <c r="D3533" t="s">
        <v>20</v>
      </c>
      <c r="E3533" t="s">
        <v>201</v>
      </c>
      <c r="F3533" t="s">
        <v>116</v>
      </c>
      <c r="G3533" t="s">
        <v>413</v>
      </c>
      <c r="H3533" t="s">
        <v>120</v>
      </c>
      <c r="I3533">
        <v>1</v>
      </c>
      <c r="J3533">
        <v>7066184.04</v>
      </c>
      <c r="K3533">
        <v>4</v>
      </c>
    </row>
    <row r="3534" spans="1:11" x14ac:dyDescent="0.25">
      <c r="A3534">
        <v>2014</v>
      </c>
      <c r="B3534" t="s">
        <v>18</v>
      </c>
      <c r="C3534" t="s">
        <v>60</v>
      </c>
      <c r="D3534" t="s">
        <v>30</v>
      </c>
      <c r="E3534" t="s">
        <v>132</v>
      </c>
      <c r="F3534" t="s">
        <v>129</v>
      </c>
      <c r="G3534" t="s">
        <v>144</v>
      </c>
      <c r="H3534" t="s">
        <v>145</v>
      </c>
      <c r="I3534">
        <v>1</v>
      </c>
      <c r="J3534">
        <v>8489244.2799999993</v>
      </c>
      <c r="K3534">
        <v>17</v>
      </c>
    </row>
    <row r="3535" spans="1:11" x14ac:dyDescent="0.25">
      <c r="A3535">
        <v>2014</v>
      </c>
      <c r="B3535" t="s">
        <v>18</v>
      </c>
      <c r="C3535" t="s">
        <v>60</v>
      </c>
      <c r="D3535" t="s">
        <v>42</v>
      </c>
      <c r="E3535" t="s">
        <v>278</v>
      </c>
      <c r="F3535" t="s">
        <v>194</v>
      </c>
      <c r="G3535" t="s">
        <v>28</v>
      </c>
      <c r="H3535" t="s">
        <v>120</v>
      </c>
      <c r="I3535">
        <v>1</v>
      </c>
      <c r="J3535">
        <v>141017</v>
      </c>
      <c r="K3535">
        <v>2</v>
      </c>
    </row>
    <row r="3536" spans="1:11" x14ac:dyDescent="0.25">
      <c r="A3536">
        <v>2014</v>
      </c>
      <c r="B3536" t="s">
        <v>18</v>
      </c>
      <c r="C3536" t="s">
        <v>60</v>
      </c>
      <c r="D3536" t="s">
        <v>38</v>
      </c>
      <c r="E3536" t="s">
        <v>196</v>
      </c>
      <c r="F3536" t="s">
        <v>142</v>
      </c>
      <c r="G3536" t="s">
        <v>414</v>
      </c>
      <c r="H3536" t="s">
        <v>120</v>
      </c>
      <c r="I3536">
        <v>1</v>
      </c>
      <c r="J3536">
        <v>75533309.700000003</v>
      </c>
      <c r="K3536">
        <v>11</v>
      </c>
    </row>
    <row r="3537" spans="1:11" x14ac:dyDescent="0.25">
      <c r="A3537">
        <v>2014</v>
      </c>
      <c r="B3537" t="s">
        <v>18</v>
      </c>
      <c r="C3537" t="s">
        <v>60</v>
      </c>
      <c r="D3537" t="s">
        <v>55</v>
      </c>
      <c r="E3537" t="s">
        <v>168</v>
      </c>
      <c r="F3537" t="s">
        <v>159</v>
      </c>
      <c r="G3537" t="s">
        <v>28</v>
      </c>
      <c r="H3537" t="s">
        <v>120</v>
      </c>
      <c r="I3537">
        <v>1</v>
      </c>
      <c r="J3537">
        <v>17552575</v>
      </c>
      <c r="K3537">
        <v>12</v>
      </c>
    </row>
    <row r="3538" spans="1:11" x14ac:dyDescent="0.25">
      <c r="A3538">
        <v>2014</v>
      </c>
      <c r="B3538" t="s">
        <v>18</v>
      </c>
      <c r="C3538" t="s">
        <v>72</v>
      </c>
      <c r="D3538" t="s">
        <v>30</v>
      </c>
      <c r="E3538" t="s">
        <v>211</v>
      </c>
      <c r="F3538" t="s">
        <v>129</v>
      </c>
      <c r="G3538" t="s">
        <v>28</v>
      </c>
      <c r="H3538" t="s">
        <v>120</v>
      </c>
      <c r="I3538">
        <v>1</v>
      </c>
      <c r="J3538">
        <v>7481.94</v>
      </c>
      <c r="K3538">
        <v>2</v>
      </c>
    </row>
    <row r="3539" spans="1:11" x14ac:dyDescent="0.25">
      <c r="A3539">
        <v>2014</v>
      </c>
      <c r="B3539" t="s">
        <v>18</v>
      </c>
      <c r="C3539" t="s">
        <v>72</v>
      </c>
      <c r="D3539" t="s">
        <v>52</v>
      </c>
      <c r="E3539" t="s">
        <v>318</v>
      </c>
      <c r="F3539" t="s">
        <v>116</v>
      </c>
      <c r="G3539" t="s">
        <v>28</v>
      </c>
      <c r="H3539" t="s">
        <v>120</v>
      </c>
      <c r="I3539">
        <v>1</v>
      </c>
      <c r="J3539">
        <v>16519269.779999999</v>
      </c>
      <c r="K3539">
        <v>1011</v>
      </c>
    </row>
    <row r="3540" spans="1:11" x14ac:dyDescent="0.25">
      <c r="A3540">
        <v>2014</v>
      </c>
      <c r="B3540" t="s">
        <v>18</v>
      </c>
      <c r="C3540" t="s">
        <v>29</v>
      </c>
      <c r="D3540" t="s">
        <v>20</v>
      </c>
      <c r="E3540" t="s">
        <v>118</v>
      </c>
      <c r="F3540" t="s">
        <v>116</v>
      </c>
      <c r="G3540" t="s">
        <v>220</v>
      </c>
      <c r="H3540" t="s">
        <v>120</v>
      </c>
      <c r="I3540">
        <v>1</v>
      </c>
      <c r="J3540">
        <v>657792.96</v>
      </c>
      <c r="K3540">
        <v>4</v>
      </c>
    </row>
    <row r="3541" spans="1:11" x14ac:dyDescent="0.25">
      <c r="A3541">
        <v>2014</v>
      </c>
      <c r="B3541" t="s">
        <v>18</v>
      </c>
      <c r="C3541" t="s">
        <v>29</v>
      </c>
      <c r="D3541" t="s">
        <v>20</v>
      </c>
      <c r="E3541" t="s">
        <v>343</v>
      </c>
      <c r="F3541" t="s">
        <v>116</v>
      </c>
      <c r="G3541" t="s">
        <v>300</v>
      </c>
      <c r="H3541" t="s">
        <v>127</v>
      </c>
      <c r="I3541">
        <v>1</v>
      </c>
      <c r="J3541">
        <v>27394743.140000001</v>
      </c>
      <c r="K3541">
        <v>8</v>
      </c>
    </row>
    <row r="3542" spans="1:11" x14ac:dyDescent="0.25">
      <c r="A3542">
        <v>2014</v>
      </c>
      <c r="B3542" t="s">
        <v>18</v>
      </c>
      <c r="C3542" t="s">
        <v>29</v>
      </c>
      <c r="D3542" t="s">
        <v>30</v>
      </c>
      <c r="E3542" t="s">
        <v>132</v>
      </c>
      <c r="F3542" t="s">
        <v>129</v>
      </c>
      <c r="G3542" t="s">
        <v>28</v>
      </c>
      <c r="H3542" t="s">
        <v>145</v>
      </c>
      <c r="I3542">
        <v>1</v>
      </c>
      <c r="J3542">
        <v>4588852</v>
      </c>
      <c r="K3542">
        <v>3</v>
      </c>
    </row>
    <row r="3543" spans="1:11" x14ac:dyDescent="0.25">
      <c r="A3543">
        <v>2014</v>
      </c>
      <c r="B3543" t="s">
        <v>18</v>
      </c>
      <c r="C3543" t="s">
        <v>29</v>
      </c>
      <c r="D3543" t="s">
        <v>30</v>
      </c>
      <c r="E3543" t="s">
        <v>162</v>
      </c>
      <c r="F3543" t="s">
        <v>129</v>
      </c>
      <c r="G3543" t="s">
        <v>144</v>
      </c>
      <c r="H3543" t="s">
        <v>120</v>
      </c>
      <c r="I3543">
        <v>1</v>
      </c>
      <c r="J3543">
        <v>20637603.920000002</v>
      </c>
      <c r="K3543">
        <v>2</v>
      </c>
    </row>
    <row r="3544" spans="1:11" x14ac:dyDescent="0.25">
      <c r="A3544">
        <v>2014</v>
      </c>
      <c r="B3544" t="s">
        <v>18</v>
      </c>
      <c r="C3544" t="s">
        <v>29</v>
      </c>
      <c r="D3544" t="s">
        <v>30</v>
      </c>
      <c r="E3544" t="s">
        <v>173</v>
      </c>
      <c r="F3544" t="s">
        <v>129</v>
      </c>
      <c r="G3544" t="s">
        <v>28</v>
      </c>
      <c r="H3544" t="s">
        <v>120</v>
      </c>
      <c r="I3544">
        <v>1</v>
      </c>
      <c r="J3544">
        <v>34497</v>
      </c>
      <c r="K3544">
        <v>2</v>
      </c>
    </row>
    <row r="3545" spans="1:11" x14ac:dyDescent="0.25">
      <c r="A3545">
        <v>2014</v>
      </c>
      <c r="B3545" t="s">
        <v>18</v>
      </c>
      <c r="C3545" t="s">
        <v>29</v>
      </c>
      <c r="D3545" t="s">
        <v>30</v>
      </c>
      <c r="E3545" t="s">
        <v>169</v>
      </c>
      <c r="F3545" t="s">
        <v>129</v>
      </c>
      <c r="G3545" t="s">
        <v>28</v>
      </c>
      <c r="H3545" t="s">
        <v>120</v>
      </c>
      <c r="I3545">
        <v>1</v>
      </c>
      <c r="J3545">
        <v>5804</v>
      </c>
      <c r="K3545">
        <v>1</v>
      </c>
    </row>
    <row r="3546" spans="1:11" x14ac:dyDescent="0.25">
      <c r="A3546">
        <v>2014</v>
      </c>
      <c r="B3546" t="s">
        <v>18</v>
      </c>
      <c r="C3546" t="s">
        <v>29</v>
      </c>
      <c r="D3546" t="s">
        <v>50</v>
      </c>
      <c r="E3546" t="s">
        <v>170</v>
      </c>
      <c r="F3546" t="s">
        <v>171</v>
      </c>
      <c r="G3546" t="s">
        <v>28</v>
      </c>
      <c r="H3546" t="s">
        <v>120</v>
      </c>
      <c r="I3546">
        <v>1</v>
      </c>
      <c r="J3546">
        <v>1451</v>
      </c>
      <c r="K3546">
        <v>2</v>
      </c>
    </row>
    <row r="3547" spans="1:11" x14ac:dyDescent="0.25">
      <c r="A3547">
        <v>2014</v>
      </c>
      <c r="B3547" t="s">
        <v>18</v>
      </c>
      <c r="C3547" t="s">
        <v>29</v>
      </c>
      <c r="D3547" t="s">
        <v>50</v>
      </c>
      <c r="E3547" t="s">
        <v>190</v>
      </c>
      <c r="F3547" t="s">
        <v>171</v>
      </c>
      <c r="G3547" t="s">
        <v>28</v>
      </c>
      <c r="H3547" t="s">
        <v>120</v>
      </c>
      <c r="I3547">
        <v>1</v>
      </c>
      <c r="J3547">
        <v>0</v>
      </c>
      <c r="K3547">
        <v>0</v>
      </c>
    </row>
    <row r="3548" spans="1:11" x14ac:dyDescent="0.25">
      <c r="A3548">
        <v>2014</v>
      </c>
      <c r="B3548" t="s">
        <v>18</v>
      </c>
      <c r="C3548" t="s">
        <v>29</v>
      </c>
      <c r="D3548" t="s">
        <v>50</v>
      </c>
      <c r="E3548" t="s">
        <v>272</v>
      </c>
      <c r="F3548" t="s">
        <v>136</v>
      </c>
      <c r="G3548" t="s">
        <v>28</v>
      </c>
      <c r="H3548" t="s">
        <v>120</v>
      </c>
      <c r="I3548">
        <v>1</v>
      </c>
      <c r="J3548">
        <v>26243</v>
      </c>
      <c r="K3548">
        <v>11</v>
      </c>
    </row>
    <row r="3549" spans="1:11" x14ac:dyDescent="0.25">
      <c r="A3549">
        <v>2014</v>
      </c>
      <c r="B3549" t="s">
        <v>18</v>
      </c>
      <c r="C3549" t="s">
        <v>29</v>
      </c>
      <c r="D3549" t="s">
        <v>38</v>
      </c>
      <c r="E3549" t="s">
        <v>395</v>
      </c>
      <c r="F3549" t="s">
        <v>124</v>
      </c>
      <c r="G3549" t="s">
        <v>396</v>
      </c>
      <c r="H3549" t="s">
        <v>145</v>
      </c>
      <c r="I3549">
        <v>1</v>
      </c>
      <c r="J3549">
        <v>204601</v>
      </c>
      <c r="K3549">
        <v>2</v>
      </c>
    </row>
    <row r="3550" spans="1:11" x14ac:dyDescent="0.25">
      <c r="A3550">
        <v>2014</v>
      </c>
      <c r="B3550" t="s">
        <v>18</v>
      </c>
      <c r="C3550" t="s">
        <v>29</v>
      </c>
      <c r="D3550" t="s">
        <v>55</v>
      </c>
      <c r="E3550" t="s">
        <v>393</v>
      </c>
      <c r="F3550" t="s">
        <v>116</v>
      </c>
      <c r="G3550" t="s">
        <v>394</v>
      </c>
      <c r="H3550" t="s">
        <v>145</v>
      </c>
      <c r="I3550">
        <v>1</v>
      </c>
      <c r="J3550">
        <v>-578609.74</v>
      </c>
      <c r="K3550">
        <v>3</v>
      </c>
    </row>
    <row r="3551" spans="1:11" x14ac:dyDescent="0.25">
      <c r="A3551">
        <v>2014</v>
      </c>
      <c r="B3551" t="s">
        <v>18</v>
      </c>
      <c r="C3551" t="s">
        <v>78</v>
      </c>
      <c r="D3551" t="s">
        <v>42</v>
      </c>
      <c r="E3551" t="s">
        <v>304</v>
      </c>
      <c r="F3551" t="s">
        <v>142</v>
      </c>
      <c r="G3551" t="s">
        <v>144</v>
      </c>
      <c r="H3551" t="s">
        <v>127</v>
      </c>
      <c r="I3551">
        <v>1</v>
      </c>
      <c r="J3551">
        <v>-1616440.53</v>
      </c>
      <c r="K3551">
        <v>1</v>
      </c>
    </row>
    <row r="3552" spans="1:11" x14ac:dyDescent="0.25">
      <c r="A3552">
        <v>2014</v>
      </c>
      <c r="B3552" t="s">
        <v>18</v>
      </c>
      <c r="C3552" t="s">
        <v>78</v>
      </c>
      <c r="D3552" t="s">
        <v>38</v>
      </c>
      <c r="E3552" t="s">
        <v>196</v>
      </c>
      <c r="F3552" t="s">
        <v>142</v>
      </c>
      <c r="G3552" t="s">
        <v>208</v>
      </c>
      <c r="H3552" t="s">
        <v>204</v>
      </c>
      <c r="I3552">
        <v>1</v>
      </c>
      <c r="J3552">
        <v>-1429317.64</v>
      </c>
      <c r="K3552">
        <v>3</v>
      </c>
    </row>
    <row r="3553" spans="1:11" x14ac:dyDescent="0.25">
      <c r="A3553">
        <v>2014</v>
      </c>
      <c r="B3553" t="s">
        <v>18</v>
      </c>
      <c r="C3553" t="s">
        <v>78</v>
      </c>
      <c r="D3553" t="s">
        <v>38</v>
      </c>
      <c r="E3553" t="s">
        <v>123</v>
      </c>
      <c r="F3553" t="s">
        <v>124</v>
      </c>
      <c r="G3553" t="s">
        <v>28</v>
      </c>
      <c r="H3553" t="s">
        <v>233</v>
      </c>
      <c r="I3553">
        <v>1</v>
      </c>
      <c r="J3553">
        <v>-31903.79</v>
      </c>
      <c r="K3553">
        <v>1</v>
      </c>
    </row>
    <row r="3554" spans="1:11" x14ac:dyDescent="0.25">
      <c r="A3554">
        <v>2015</v>
      </c>
      <c r="B3554" t="s">
        <v>18</v>
      </c>
      <c r="C3554" t="s">
        <v>19</v>
      </c>
      <c r="D3554" t="s">
        <v>20</v>
      </c>
      <c r="E3554" t="s">
        <v>118</v>
      </c>
      <c r="F3554" t="s">
        <v>116</v>
      </c>
      <c r="G3554" t="s">
        <v>28</v>
      </c>
      <c r="H3554" t="s">
        <v>120</v>
      </c>
      <c r="I3554">
        <v>1</v>
      </c>
      <c r="J3554">
        <v>66062354.659999996</v>
      </c>
      <c r="K3554">
        <v>32</v>
      </c>
    </row>
    <row r="3555" spans="1:11" x14ac:dyDescent="0.25">
      <c r="A3555">
        <v>2015</v>
      </c>
      <c r="B3555" t="s">
        <v>18</v>
      </c>
      <c r="C3555" t="s">
        <v>72</v>
      </c>
      <c r="D3555" t="s">
        <v>52</v>
      </c>
      <c r="E3555" t="s">
        <v>239</v>
      </c>
      <c r="F3555" t="s">
        <v>140</v>
      </c>
      <c r="G3555" t="s">
        <v>28</v>
      </c>
      <c r="H3555" t="s">
        <v>120</v>
      </c>
      <c r="I3555">
        <v>1</v>
      </c>
      <c r="J3555">
        <v>18991.810000000001</v>
      </c>
      <c r="K3555">
        <v>61</v>
      </c>
    </row>
    <row r="3556" spans="1:11" x14ac:dyDescent="0.25">
      <c r="A3556">
        <v>2015</v>
      </c>
      <c r="B3556" t="s">
        <v>18</v>
      </c>
      <c r="C3556" t="s">
        <v>72</v>
      </c>
      <c r="D3556" t="s">
        <v>52</v>
      </c>
      <c r="E3556" t="s">
        <v>356</v>
      </c>
      <c r="F3556" t="s">
        <v>116</v>
      </c>
      <c r="G3556" t="s">
        <v>28</v>
      </c>
      <c r="H3556" t="s">
        <v>120</v>
      </c>
      <c r="I3556">
        <v>1</v>
      </c>
      <c r="J3556">
        <v>210389.81</v>
      </c>
      <c r="K3556">
        <v>108</v>
      </c>
    </row>
    <row r="3557" spans="1:11" x14ac:dyDescent="0.25">
      <c r="A3557">
        <v>2015</v>
      </c>
      <c r="B3557" t="s">
        <v>18</v>
      </c>
      <c r="C3557" t="s">
        <v>29</v>
      </c>
      <c r="D3557" t="s">
        <v>20</v>
      </c>
      <c r="E3557" t="s">
        <v>226</v>
      </c>
      <c r="F3557" t="s">
        <v>194</v>
      </c>
      <c r="G3557" t="s">
        <v>28</v>
      </c>
      <c r="H3557" t="s">
        <v>120</v>
      </c>
      <c r="I3557">
        <v>1</v>
      </c>
      <c r="J3557">
        <v>0</v>
      </c>
      <c r="K3557">
        <v>0</v>
      </c>
    </row>
    <row r="3558" spans="1:11" x14ac:dyDescent="0.25">
      <c r="A3558">
        <v>2015</v>
      </c>
      <c r="B3558" t="s">
        <v>18</v>
      </c>
      <c r="C3558" t="s">
        <v>29</v>
      </c>
      <c r="D3558" t="s">
        <v>20</v>
      </c>
      <c r="E3558" t="s">
        <v>121</v>
      </c>
      <c r="F3558" t="s">
        <v>116</v>
      </c>
      <c r="G3558" t="s">
        <v>394</v>
      </c>
      <c r="H3558" t="s">
        <v>379</v>
      </c>
      <c r="I3558">
        <v>1</v>
      </c>
      <c r="J3558">
        <v>0</v>
      </c>
      <c r="K3558">
        <v>2</v>
      </c>
    </row>
    <row r="3559" spans="1:11" x14ac:dyDescent="0.25">
      <c r="A3559">
        <v>2015</v>
      </c>
      <c r="B3559" t="s">
        <v>18</v>
      </c>
      <c r="C3559" t="s">
        <v>29</v>
      </c>
      <c r="D3559" t="s">
        <v>20</v>
      </c>
      <c r="E3559" t="s">
        <v>121</v>
      </c>
      <c r="F3559" t="s">
        <v>116</v>
      </c>
      <c r="G3559" t="s">
        <v>470</v>
      </c>
      <c r="H3559" t="s">
        <v>204</v>
      </c>
      <c r="I3559">
        <v>1</v>
      </c>
      <c r="J3559">
        <v>6657785</v>
      </c>
      <c r="K3559">
        <v>5</v>
      </c>
    </row>
    <row r="3560" spans="1:11" x14ac:dyDescent="0.25">
      <c r="A3560">
        <v>2015</v>
      </c>
      <c r="B3560" t="s">
        <v>18</v>
      </c>
      <c r="C3560" t="s">
        <v>29</v>
      </c>
      <c r="D3560" t="s">
        <v>20</v>
      </c>
      <c r="E3560" t="s">
        <v>192</v>
      </c>
      <c r="F3560" t="s">
        <v>116</v>
      </c>
      <c r="G3560" t="s">
        <v>28</v>
      </c>
      <c r="H3560" t="s">
        <v>120</v>
      </c>
      <c r="I3560">
        <v>1</v>
      </c>
      <c r="J3560">
        <v>5646716.6399999997</v>
      </c>
      <c r="K3560">
        <v>4</v>
      </c>
    </row>
    <row r="3561" spans="1:11" x14ac:dyDescent="0.25">
      <c r="A3561">
        <v>2015</v>
      </c>
      <c r="B3561" t="s">
        <v>18</v>
      </c>
      <c r="C3561" t="s">
        <v>29</v>
      </c>
      <c r="D3561" t="s">
        <v>30</v>
      </c>
      <c r="E3561" t="s">
        <v>149</v>
      </c>
      <c r="F3561" t="s">
        <v>129</v>
      </c>
      <c r="G3561" t="s">
        <v>28</v>
      </c>
      <c r="H3561" t="s">
        <v>145</v>
      </c>
      <c r="I3561">
        <v>1</v>
      </c>
      <c r="J3561">
        <v>3199581</v>
      </c>
      <c r="K3561">
        <v>2</v>
      </c>
    </row>
    <row r="3562" spans="1:11" x14ac:dyDescent="0.25">
      <c r="A3562">
        <v>2015</v>
      </c>
      <c r="B3562" t="s">
        <v>18</v>
      </c>
      <c r="C3562" t="s">
        <v>29</v>
      </c>
      <c r="D3562" t="s">
        <v>30</v>
      </c>
      <c r="E3562" t="s">
        <v>128</v>
      </c>
      <c r="F3562" t="s">
        <v>129</v>
      </c>
      <c r="G3562" t="s">
        <v>144</v>
      </c>
      <c r="H3562" t="s">
        <v>120</v>
      </c>
      <c r="I3562">
        <v>1</v>
      </c>
      <c r="J3562">
        <v>14527583.08</v>
      </c>
      <c r="K3562">
        <v>8</v>
      </c>
    </row>
    <row r="3563" spans="1:11" x14ac:dyDescent="0.25">
      <c r="A3563">
        <v>2015</v>
      </c>
      <c r="B3563" t="s">
        <v>18</v>
      </c>
      <c r="C3563" t="s">
        <v>29</v>
      </c>
      <c r="D3563" t="s">
        <v>30</v>
      </c>
      <c r="E3563" t="s">
        <v>132</v>
      </c>
      <c r="F3563" t="s">
        <v>129</v>
      </c>
      <c r="G3563" t="s">
        <v>144</v>
      </c>
      <c r="H3563" t="s">
        <v>120</v>
      </c>
      <c r="I3563">
        <v>1</v>
      </c>
      <c r="J3563">
        <v>24442458</v>
      </c>
      <c r="K3563">
        <v>3</v>
      </c>
    </row>
    <row r="3564" spans="1:11" x14ac:dyDescent="0.25">
      <c r="A3564">
        <v>2015</v>
      </c>
      <c r="B3564" t="s">
        <v>18</v>
      </c>
      <c r="C3564" t="s">
        <v>29</v>
      </c>
      <c r="D3564" t="s">
        <v>30</v>
      </c>
      <c r="E3564" t="s">
        <v>162</v>
      </c>
      <c r="F3564" t="s">
        <v>129</v>
      </c>
      <c r="G3564" t="s">
        <v>144</v>
      </c>
      <c r="H3564" t="s">
        <v>120</v>
      </c>
      <c r="I3564">
        <v>1</v>
      </c>
      <c r="J3564">
        <v>8566749.0399999991</v>
      </c>
      <c r="K3564">
        <v>6</v>
      </c>
    </row>
    <row r="3565" spans="1:11" x14ac:dyDescent="0.25">
      <c r="A3565">
        <v>2015</v>
      </c>
      <c r="B3565" t="s">
        <v>18</v>
      </c>
      <c r="C3565" t="s">
        <v>29</v>
      </c>
      <c r="D3565" t="s">
        <v>42</v>
      </c>
      <c r="E3565" t="s">
        <v>115</v>
      </c>
      <c r="F3565" t="s">
        <v>116</v>
      </c>
      <c r="G3565" t="s">
        <v>28</v>
      </c>
      <c r="H3565" t="s">
        <v>145</v>
      </c>
      <c r="I3565">
        <v>1</v>
      </c>
      <c r="J3565">
        <v>433838</v>
      </c>
      <c r="K3565">
        <v>7</v>
      </c>
    </row>
    <row r="3566" spans="1:11" x14ac:dyDescent="0.25">
      <c r="A3566">
        <v>2015</v>
      </c>
      <c r="B3566" t="s">
        <v>18</v>
      </c>
      <c r="C3566" t="s">
        <v>29</v>
      </c>
      <c r="D3566" t="s">
        <v>42</v>
      </c>
      <c r="E3566" t="s">
        <v>371</v>
      </c>
      <c r="F3566" t="s">
        <v>142</v>
      </c>
      <c r="G3566" t="s">
        <v>208</v>
      </c>
      <c r="H3566" t="s">
        <v>120</v>
      </c>
      <c r="I3566">
        <v>1</v>
      </c>
      <c r="J3566">
        <v>0</v>
      </c>
      <c r="K3566">
        <v>6</v>
      </c>
    </row>
    <row r="3567" spans="1:11" x14ac:dyDescent="0.25">
      <c r="A3567">
        <v>2015</v>
      </c>
      <c r="B3567" t="s">
        <v>18</v>
      </c>
      <c r="C3567" t="s">
        <v>29</v>
      </c>
      <c r="D3567" t="s">
        <v>67</v>
      </c>
      <c r="E3567" t="s">
        <v>232</v>
      </c>
      <c r="F3567" t="s">
        <v>129</v>
      </c>
      <c r="G3567" t="s">
        <v>28</v>
      </c>
      <c r="H3567" t="s">
        <v>120</v>
      </c>
      <c r="I3567">
        <v>1</v>
      </c>
      <c r="J3567">
        <v>0</v>
      </c>
      <c r="K3567">
        <v>1</v>
      </c>
    </row>
    <row r="3568" spans="1:11" x14ac:dyDescent="0.25">
      <c r="A3568">
        <v>2015</v>
      </c>
      <c r="B3568" t="s">
        <v>18</v>
      </c>
      <c r="C3568" t="s">
        <v>29</v>
      </c>
      <c r="D3568" t="s">
        <v>67</v>
      </c>
      <c r="E3568" t="s">
        <v>247</v>
      </c>
      <c r="F3568" t="s">
        <v>129</v>
      </c>
      <c r="G3568" t="s">
        <v>28</v>
      </c>
      <c r="H3568" t="s">
        <v>145</v>
      </c>
      <c r="I3568">
        <v>1</v>
      </c>
      <c r="J3568">
        <v>7347921.46</v>
      </c>
      <c r="K3568">
        <v>25</v>
      </c>
    </row>
    <row r="3569" spans="1:11" x14ac:dyDescent="0.25">
      <c r="A3569">
        <v>2015</v>
      </c>
      <c r="B3569" t="s">
        <v>18</v>
      </c>
      <c r="C3569" t="s">
        <v>29</v>
      </c>
      <c r="D3569" t="s">
        <v>68</v>
      </c>
      <c r="E3569" t="s">
        <v>466</v>
      </c>
      <c r="F3569" t="s">
        <v>194</v>
      </c>
      <c r="G3569" t="s">
        <v>28</v>
      </c>
      <c r="H3569" t="s">
        <v>120</v>
      </c>
      <c r="I3569">
        <v>1</v>
      </c>
      <c r="J3569">
        <v>169552.34</v>
      </c>
      <c r="K3569">
        <v>1</v>
      </c>
    </row>
    <row r="3570" spans="1:11" x14ac:dyDescent="0.25">
      <c r="A3570">
        <v>2015</v>
      </c>
      <c r="B3570" t="s">
        <v>18</v>
      </c>
      <c r="C3570" t="s">
        <v>29</v>
      </c>
      <c r="D3570" t="s">
        <v>68</v>
      </c>
      <c r="E3570" t="s">
        <v>241</v>
      </c>
      <c r="F3570" t="s">
        <v>194</v>
      </c>
      <c r="G3570" t="s">
        <v>28</v>
      </c>
      <c r="H3570" t="s">
        <v>120</v>
      </c>
      <c r="I3570">
        <v>1</v>
      </c>
      <c r="J3570">
        <v>0</v>
      </c>
      <c r="K3570">
        <v>0</v>
      </c>
    </row>
    <row r="3571" spans="1:11" x14ac:dyDescent="0.25">
      <c r="A3571">
        <v>2015</v>
      </c>
      <c r="B3571" t="s">
        <v>18</v>
      </c>
      <c r="C3571" t="s">
        <v>29</v>
      </c>
      <c r="D3571" t="s">
        <v>47</v>
      </c>
      <c r="E3571" t="s">
        <v>218</v>
      </c>
      <c r="F3571" t="s">
        <v>159</v>
      </c>
      <c r="G3571" t="s">
        <v>28</v>
      </c>
      <c r="H3571" t="s">
        <v>120</v>
      </c>
      <c r="I3571">
        <v>1</v>
      </c>
      <c r="J3571">
        <v>0</v>
      </c>
      <c r="K3571">
        <v>1</v>
      </c>
    </row>
    <row r="3572" spans="1:11" x14ac:dyDescent="0.25">
      <c r="A3572">
        <v>2015</v>
      </c>
      <c r="B3572" t="s">
        <v>18</v>
      </c>
      <c r="C3572" t="s">
        <v>29</v>
      </c>
      <c r="D3572" t="s">
        <v>50</v>
      </c>
      <c r="E3572" t="s">
        <v>471</v>
      </c>
      <c r="F3572" t="s">
        <v>136</v>
      </c>
      <c r="G3572" t="s">
        <v>144</v>
      </c>
      <c r="H3572" t="s">
        <v>120</v>
      </c>
      <c r="I3572">
        <v>1</v>
      </c>
      <c r="J3572">
        <v>3545.14</v>
      </c>
      <c r="K3572">
        <v>1</v>
      </c>
    </row>
    <row r="3573" spans="1:11" x14ac:dyDescent="0.25">
      <c r="A3573">
        <v>2015</v>
      </c>
      <c r="B3573" t="s">
        <v>18</v>
      </c>
      <c r="C3573" t="s">
        <v>78</v>
      </c>
      <c r="D3573" t="s">
        <v>30</v>
      </c>
      <c r="E3573" t="s">
        <v>162</v>
      </c>
      <c r="F3573" t="s">
        <v>129</v>
      </c>
      <c r="G3573" t="s">
        <v>28</v>
      </c>
      <c r="H3573" t="s">
        <v>127</v>
      </c>
      <c r="I3573">
        <v>1</v>
      </c>
      <c r="J3573">
        <v>-479528.48</v>
      </c>
      <c r="K3573">
        <v>1</v>
      </c>
    </row>
    <row r="3574" spans="1:11" x14ac:dyDescent="0.25">
      <c r="A3574">
        <v>2015</v>
      </c>
      <c r="B3574" t="s">
        <v>18</v>
      </c>
      <c r="C3574" t="s">
        <v>78</v>
      </c>
      <c r="D3574" t="s">
        <v>36</v>
      </c>
      <c r="E3574" t="s">
        <v>139</v>
      </c>
      <c r="F3574" t="s">
        <v>140</v>
      </c>
      <c r="G3574" t="s">
        <v>28</v>
      </c>
      <c r="H3574" t="s">
        <v>120</v>
      </c>
      <c r="I3574">
        <v>1</v>
      </c>
      <c r="J3574">
        <v>0</v>
      </c>
      <c r="K3574" t="s">
        <v>28</v>
      </c>
    </row>
    <row r="3575" spans="1:11" x14ac:dyDescent="0.25">
      <c r="A3575">
        <v>2015</v>
      </c>
      <c r="B3575" t="s">
        <v>18</v>
      </c>
      <c r="C3575" t="s">
        <v>78</v>
      </c>
      <c r="D3575" t="s">
        <v>50</v>
      </c>
      <c r="E3575" t="s">
        <v>467</v>
      </c>
      <c r="F3575" t="s">
        <v>136</v>
      </c>
      <c r="G3575" t="s">
        <v>208</v>
      </c>
      <c r="H3575" t="s">
        <v>120</v>
      </c>
      <c r="I3575">
        <v>1</v>
      </c>
      <c r="J3575">
        <v>0</v>
      </c>
      <c r="K3575">
        <v>1</v>
      </c>
    </row>
    <row r="3576" spans="1:11" x14ac:dyDescent="0.25">
      <c r="A3576">
        <v>2015</v>
      </c>
      <c r="B3576" t="s">
        <v>18</v>
      </c>
      <c r="C3576" t="s">
        <v>78</v>
      </c>
      <c r="D3576" t="s">
        <v>50</v>
      </c>
      <c r="E3576" t="s">
        <v>340</v>
      </c>
      <c r="F3576" t="s">
        <v>171</v>
      </c>
      <c r="G3576" t="s">
        <v>144</v>
      </c>
      <c r="H3576" t="s">
        <v>145</v>
      </c>
      <c r="I3576">
        <v>1</v>
      </c>
      <c r="J3576">
        <v>-6421.22</v>
      </c>
      <c r="K3576">
        <v>2</v>
      </c>
    </row>
    <row r="3577" spans="1:11" x14ac:dyDescent="0.25">
      <c r="A3577">
        <v>2015</v>
      </c>
      <c r="B3577" t="s">
        <v>18</v>
      </c>
      <c r="C3577" t="s">
        <v>78</v>
      </c>
      <c r="D3577" t="s">
        <v>38</v>
      </c>
      <c r="E3577" t="s">
        <v>221</v>
      </c>
      <c r="F3577" t="s">
        <v>129</v>
      </c>
      <c r="G3577" t="s">
        <v>28</v>
      </c>
      <c r="H3577" t="s">
        <v>120</v>
      </c>
      <c r="I3577">
        <v>1</v>
      </c>
      <c r="J3577">
        <v>-216126.07</v>
      </c>
      <c r="K3577">
        <v>2</v>
      </c>
    </row>
    <row r="3578" spans="1:11" x14ac:dyDescent="0.25">
      <c r="A3578">
        <v>2016</v>
      </c>
      <c r="B3578" t="s">
        <v>18</v>
      </c>
      <c r="C3578" t="s">
        <v>19</v>
      </c>
      <c r="D3578" t="s">
        <v>20</v>
      </c>
      <c r="E3578" t="s">
        <v>230</v>
      </c>
      <c r="F3578" t="s">
        <v>116</v>
      </c>
      <c r="G3578" t="s">
        <v>208</v>
      </c>
      <c r="H3578" t="s">
        <v>120</v>
      </c>
      <c r="I3578">
        <v>1</v>
      </c>
      <c r="J3578">
        <v>9760719</v>
      </c>
      <c r="K3578">
        <v>4</v>
      </c>
    </row>
    <row r="3579" spans="1:11" x14ac:dyDescent="0.25">
      <c r="A3579">
        <v>2016</v>
      </c>
      <c r="B3579" t="s">
        <v>18</v>
      </c>
      <c r="C3579" t="s">
        <v>19</v>
      </c>
      <c r="D3579" t="s">
        <v>20</v>
      </c>
      <c r="E3579" t="s">
        <v>118</v>
      </c>
      <c r="F3579" t="s">
        <v>116</v>
      </c>
      <c r="G3579" t="s">
        <v>28</v>
      </c>
      <c r="H3579" t="s">
        <v>204</v>
      </c>
      <c r="I3579">
        <v>1</v>
      </c>
      <c r="J3579">
        <v>1254039.2616999999</v>
      </c>
      <c r="K3579">
        <v>9</v>
      </c>
    </row>
    <row r="3580" spans="1:11" x14ac:dyDescent="0.25">
      <c r="A3580">
        <v>2016</v>
      </c>
      <c r="B3580" t="s">
        <v>18</v>
      </c>
      <c r="C3580" t="s">
        <v>19</v>
      </c>
      <c r="D3580" t="s">
        <v>20</v>
      </c>
      <c r="E3580" t="s">
        <v>118</v>
      </c>
      <c r="F3580" t="s">
        <v>116</v>
      </c>
      <c r="G3580" t="s">
        <v>309</v>
      </c>
      <c r="H3580" t="s">
        <v>120</v>
      </c>
      <c r="I3580">
        <v>1</v>
      </c>
      <c r="J3580">
        <v>691321</v>
      </c>
      <c r="K3580">
        <v>3</v>
      </c>
    </row>
    <row r="3581" spans="1:11" x14ac:dyDescent="0.25">
      <c r="A3581">
        <v>2016</v>
      </c>
      <c r="B3581" t="s">
        <v>18</v>
      </c>
      <c r="C3581" t="s">
        <v>19</v>
      </c>
      <c r="D3581" t="s">
        <v>20</v>
      </c>
      <c r="E3581" t="s">
        <v>125</v>
      </c>
      <c r="F3581" t="s">
        <v>116</v>
      </c>
      <c r="G3581" t="s">
        <v>28</v>
      </c>
      <c r="H3581" t="s">
        <v>122</v>
      </c>
      <c r="I3581">
        <v>1</v>
      </c>
      <c r="J3581">
        <v>-107402.8125</v>
      </c>
      <c r="K3581">
        <v>1</v>
      </c>
    </row>
    <row r="3582" spans="1:11" x14ac:dyDescent="0.25">
      <c r="A3582">
        <v>2016</v>
      </c>
      <c r="B3582" t="s">
        <v>18</v>
      </c>
      <c r="C3582" t="s">
        <v>19</v>
      </c>
      <c r="D3582" t="s">
        <v>20</v>
      </c>
      <c r="E3582" t="s">
        <v>121</v>
      </c>
      <c r="F3582" t="s">
        <v>116</v>
      </c>
      <c r="G3582" t="s">
        <v>224</v>
      </c>
      <c r="H3582" t="s">
        <v>120</v>
      </c>
      <c r="I3582">
        <v>1</v>
      </c>
      <c r="J3582">
        <v>0</v>
      </c>
      <c r="K3582">
        <v>1</v>
      </c>
    </row>
    <row r="3583" spans="1:11" x14ac:dyDescent="0.25">
      <c r="A3583">
        <v>2016</v>
      </c>
      <c r="B3583" t="s">
        <v>18</v>
      </c>
      <c r="C3583" t="s">
        <v>19</v>
      </c>
      <c r="D3583" t="s">
        <v>30</v>
      </c>
      <c r="E3583" t="s">
        <v>149</v>
      </c>
      <c r="F3583" t="s">
        <v>129</v>
      </c>
      <c r="G3583" t="s">
        <v>28</v>
      </c>
      <c r="H3583" t="s">
        <v>120</v>
      </c>
      <c r="I3583">
        <v>1</v>
      </c>
      <c r="J3583">
        <v>0</v>
      </c>
      <c r="K3583">
        <v>2</v>
      </c>
    </row>
    <row r="3584" spans="1:11" x14ac:dyDescent="0.25">
      <c r="A3584">
        <v>2016</v>
      </c>
      <c r="B3584" t="s">
        <v>18</v>
      </c>
      <c r="C3584" t="s">
        <v>19</v>
      </c>
      <c r="D3584" t="s">
        <v>30</v>
      </c>
      <c r="E3584" t="s">
        <v>198</v>
      </c>
      <c r="F3584" t="s">
        <v>129</v>
      </c>
      <c r="G3584" t="s">
        <v>28</v>
      </c>
      <c r="H3584" t="s">
        <v>204</v>
      </c>
      <c r="I3584">
        <v>1</v>
      </c>
      <c r="J3584">
        <v>-172002.64060000001</v>
      </c>
      <c r="K3584">
        <v>2</v>
      </c>
    </row>
    <row r="3585" spans="1:11" x14ac:dyDescent="0.25">
      <c r="A3585">
        <v>2016</v>
      </c>
      <c r="B3585" t="s">
        <v>18</v>
      </c>
      <c r="C3585" t="s">
        <v>19</v>
      </c>
      <c r="D3585" t="s">
        <v>30</v>
      </c>
      <c r="E3585" t="s">
        <v>198</v>
      </c>
      <c r="F3585" t="s">
        <v>129</v>
      </c>
      <c r="G3585" t="s">
        <v>28</v>
      </c>
      <c r="H3585" t="s">
        <v>233</v>
      </c>
      <c r="I3585">
        <v>1</v>
      </c>
      <c r="J3585">
        <v>-280088.46879999997</v>
      </c>
      <c r="K3585">
        <v>1</v>
      </c>
    </row>
    <row r="3586" spans="1:11" x14ac:dyDescent="0.25">
      <c r="A3586">
        <v>2016</v>
      </c>
      <c r="B3586" t="s">
        <v>18</v>
      </c>
      <c r="C3586" t="s">
        <v>19</v>
      </c>
      <c r="D3586" t="s">
        <v>30</v>
      </c>
      <c r="E3586" t="s">
        <v>252</v>
      </c>
      <c r="F3586" t="s">
        <v>129</v>
      </c>
      <c r="G3586" t="s">
        <v>28</v>
      </c>
      <c r="H3586" t="s">
        <v>204</v>
      </c>
      <c r="I3586">
        <v>1</v>
      </c>
      <c r="J3586">
        <v>227462</v>
      </c>
      <c r="K3586">
        <v>2</v>
      </c>
    </row>
    <row r="3587" spans="1:11" x14ac:dyDescent="0.25">
      <c r="A3587">
        <v>2016</v>
      </c>
      <c r="B3587" t="s">
        <v>18</v>
      </c>
      <c r="C3587" t="s">
        <v>19</v>
      </c>
      <c r="D3587" t="s">
        <v>30</v>
      </c>
      <c r="E3587" t="s">
        <v>132</v>
      </c>
      <c r="F3587" t="s">
        <v>129</v>
      </c>
      <c r="G3587" t="s">
        <v>28</v>
      </c>
      <c r="H3587" t="s">
        <v>204</v>
      </c>
      <c r="I3587">
        <v>1</v>
      </c>
      <c r="J3587">
        <v>167310</v>
      </c>
      <c r="K3587">
        <v>4</v>
      </c>
    </row>
    <row r="3588" spans="1:11" x14ac:dyDescent="0.25">
      <c r="A3588">
        <v>2016</v>
      </c>
      <c r="B3588" t="s">
        <v>18</v>
      </c>
      <c r="C3588" t="s">
        <v>19</v>
      </c>
      <c r="D3588" t="s">
        <v>36</v>
      </c>
      <c r="E3588" t="s">
        <v>153</v>
      </c>
      <c r="F3588" t="s">
        <v>116</v>
      </c>
      <c r="G3588" t="s">
        <v>208</v>
      </c>
      <c r="H3588" t="s">
        <v>120</v>
      </c>
      <c r="I3588">
        <v>1</v>
      </c>
      <c r="J3588">
        <v>0</v>
      </c>
      <c r="K3588">
        <v>3</v>
      </c>
    </row>
    <row r="3589" spans="1:11" x14ac:dyDescent="0.25">
      <c r="A3589">
        <v>2016</v>
      </c>
      <c r="B3589" t="s">
        <v>18</v>
      </c>
      <c r="C3589" t="s">
        <v>19</v>
      </c>
      <c r="D3589" t="s">
        <v>36</v>
      </c>
      <c r="E3589" t="s">
        <v>468</v>
      </c>
      <c r="F3589" t="s">
        <v>140</v>
      </c>
      <c r="G3589" t="s">
        <v>208</v>
      </c>
      <c r="H3589" t="s">
        <v>120</v>
      </c>
      <c r="I3589">
        <v>1</v>
      </c>
      <c r="J3589">
        <v>0</v>
      </c>
      <c r="K3589">
        <v>1</v>
      </c>
    </row>
    <row r="3590" spans="1:11" x14ac:dyDescent="0.25">
      <c r="A3590">
        <v>2015</v>
      </c>
      <c r="B3590" t="s">
        <v>18</v>
      </c>
      <c r="C3590" t="s">
        <v>19</v>
      </c>
      <c r="D3590" t="s">
        <v>20</v>
      </c>
      <c r="E3590" t="s">
        <v>118</v>
      </c>
      <c r="F3590" t="s">
        <v>116</v>
      </c>
      <c r="G3590" t="s">
        <v>172</v>
      </c>
      <c r="H3590" t="s">
        <v>117</v>
      </c>
      <c r="I3590">
        <v>1</v>
      </c>
      <c r="J3590">
        <v>-1015069.23</v>
      </c>
      <c r="K3590">
        <v>2</v>
      </c>
    </row>
    <row r="3591" spans="1:11" x14ac:dyDescent="0.25">
      <c r="A3591">
        <v>2015</v>
      </c>
      <c r="B3591" t="s">
        <v>18</v>
      </c>
      <c r="C3591" t="s">
        <v>19</v>
      </c>
      <c r="D3591" t="s">
        <v>20</v>
      </c>
      <c r="E3591" t="s">
        <v>118</v>
      </c>
      <c r="F3591" t="s">
        <v>116</v>
      </c>
      <c r="G3591" t="s">
        <v>137</v>
      </c>
      <c r="H3591" t="s">
        <v>122</v>
      </c>
      <c r="I3591">
        <v>1</v>
      </c>
      <c r="J3591">
        <v>-213601.11</v>
      </c>
      <c r="K3591">
        <v>10</v>
      </c>
    </row>
    <row r="3592" spans="1:11" x14ac:dyDescent="0.25">
      <c r="A3592">
        <v>2015</v>
      </c>
      <c r="B3592" t="s">
        <v>18</v>
      </c>
      <c r="C3592" t="s">
        <v>19</v>
      </c>
      <c r="D3592" t="s">
        <v>20</v>
      </c>
      <c r="E3592" t="s">
        <v>125</v>
      </c>
      <c r="F3592" t="s">
        <v>116</v>
      </c>
      <c r="G3592" t="s">
        <v>28</v>
      </c>
      <c r="H3592" t="s">
        <v>120</v>
      </c>
      <c r="I3592">
        <v>1</v>
      </c>
      <c r="J3592">
        <v>0</v>
      </c>
      <c r="K3592">
        <v>3</v>
      </c>
    </row>
    <row r="3593" spans="1:11" x14ac:dyDescent="0.25">
      <c r="A3593">
        <v>2015</v>
      </c>
      <c r="B3593" t="s">
        <v>18</v>
      </c>
      <c r="C3593" t="s">
        <v>19</v>
      </c>
      <c r="D3593" t="s">
        <v>20</v>
      </c>
      <c r="E3593" t="s">
        <v>121</v>
      </c>
      <c r="F3593" t="s">
        <v>116</v>
      </c>
      <c r="G3593" t="s">
        <v>28</v>
      </c>
      <c r="H3593" t="s">
        <v>204</v>
      </c>
      <c r="I3593">
        <v>1</v>
      </c>
      <c r="J3593">
        <v>170982</v>
      </c>
      <c r="K3593">
        <v>2</v>
      </c>
    </row>
    <row r="3594" spans="1:11" x14ac:dyDescent="0.25">
      <c r="A3594">
        <v>2015</v>
      </c>
      <c r="B3594" t="s">
        <v>18</v>
      </c>
      <c r="C3594" t="s">
        <v>19</v>
      </c>
      <c r="D3594" t="s">
        <v>30</v>
      </c>
      <c r="E3594" t="s">
        <v>162</v>
      </c>
      <c r="F3594" t="s">
        <v>129</v>
      </c>
      <c r="G3594" t="s">
        <v>28</v>
      </c>
      <c r="H3594" t="s">
        <v>204</v>
      </c>
      <c r="I3594">
        <v>1</v>
      </c>
      <c r="J3594">
        <v>80314</v>
      </c>
      <c r="K3594">
        <v>3</v>
      </c>
    </row>
    <row r="3595" spans="1:11" x14ac:dyDescent="0.25">
      <c r="A3595">
        <v>2015</v>
      </c>
      <c r="B3595" t="s">
        <v>18</v>
      </c>
      <c r="C3595" t="s">
        <v>19</v>
      </c>
      <c r="D3595" t="s">
        <v>36</v>
      </c>
      <c r="E3595" t="s">
        <v>472</v>
      </c>
      <c r="F3595" t="s">
        <v>116</v>
      </c>
      <c r="G3595" t="s">
        <v>208</v>
      </c>
      <c r="H3595" t="s">
        <v>120</v>
      </c>
      <c r="I3595">
        <v>1</v>
      </c>
      <c r="J3595">
        <v>750634.78</v>
      </c>
      <c r="K3595">
        <v>2</v>
      </c>
    </row>
    <row r="3596" spans="1:11" x14ac:dyDescent="0.25">
      <c r="A3596">
        <v>2015</v>
      </c>
      <c r="B3596" t="s">
        <v>18</v>
      </c>
      <c r="C3596" t="s">
        <v>19</v>
      </c>
      <c r="D3596" t="s">
        <v>36</v>
      </c>
      <c r="E3596" t="s">
        <v>454</v>
      </c>
      <c r="F3596" t="s">
        <v>140</v>
      </c>
      <c r="G3596" t="s">
        <v>28</v>
      </c>
      <c r="H3596" t="s">
        <v>120</v>
      </c>
      <c r="I3596">
        <v>1</v>
      </c>
      <c r="J3596">
        <v>0</v>
      </c>
      <c r="K3596">
        <v>1</v>
      </c>
    </row>
    <row r="3597" spans="1:11" x14ac:dyDescent="0.25">
      <c r="A3597">
        <v>2015</v>
      </c>
      <c r="B3597" t="s">
        <v>18</v>
      </c>
      <c r="C3597" t="s">
        <v>19</v>
      </c>
      <c r="D3597" t="s">
        <v>42</v>
      </c>
      <c r="E3597" t="s">
        <v>141</v>
      </c>
      <c r="F3597" t="s">
        <v>142</v>
      </c>
      <c r="G3597" t="s">
        <v>137</v>
      </c>
      <c r="H3597" t="s">
        <v>117</v>
      </c>
      <c r="I3597">
        <v>1</v>
      </c>
      <c r="J3597">
        <v>-191897.44</v>
      </c>
      <c r="K3597">
        <v>4</v>
      </c>
    </row>
    <row r="3598" spans="1:11" x14ac:dyDescent="0.25">
      <c r="A3598">
        <v>2015</v>
      </c>
      <c r="B3598" t="s">
        <v>18</v>
      </c>
      <c r="C3598" t="s">
        <v>19</v>
      </c>
      <c r="D3598" t="s">
        <v>42</v>
      </c>
      <c r="E3598" t="s">
        <v>371</v>
      </c>
      <c r="F3598" t="s">
        <v>142</v>
      </c>
      <c r="G3598" t="s">
        <v>28</v>
      </c>
      <c r="H3598" t="s">
        <v>120</v>
      </c>
      <c r="I3598">
        <v>1</v>
      </c>
      <c r="J3598">
        <v>0</v>
      </c>
      <c r="K3598">
        <v>1</v>
      </c>
    </row>
    <row r="3599" spans="1:11" x14ac:dyDescent="0.25">
      <c r="A3599">
        <v>2015</v>
      </c>
      <c r="B3599" t="s">
        <v>18</v>
      </c>
      <c r="C3599" t="s">
        <v>19</v>
      </c>
      <c r="D3599" t="s">
        <v>42</v>
      </c>
      <c r="E3599" t="s">
        <v>371</v>
      </c>
      <c r="F3599" t="s">
        <v>142</v>
      </c>
      <c r="G3599" t="s">
        <v>208</v>
      </c>
      <c r="H3599" t="s">
        <v>120</v>
      </c>
      <c r="I3599">
        <v>1</v>
      </c>
      <c r="J3599">
        <v>0</v>
      </c>
      <c r="K3599">
        <v>4</v>
      </c>
    </row>
    <row r="3600" spans="1:11" x14ac:dyDescent="0.25">
      <c r="A3600">
        <v>2015</v>
      </c>
      <c r="B3600" t="s">
        <v>18</v>
      </c>
      <c r="C3600" t="s">
        <v>19</v>
      </c>
      <c r="D3600" t="s">
        <v>42</v>
      </c>
      <c r="E3600" t="s">
        <v>418</v>
      </c>
      <c r="F3600" t="s">
        <v>171</v>
      </c>
      <c r="G3600" t="s">
        <v>28</v>
      </c>
      <c r="H3600" t="s">
        <v>120</v>
      </c>
      <c r="I3600">
        <v>1</v>
      </c>
      <c r="J3600">
        <v>7185266.46</v>
      </c>
      <c r="K3600">
        <v>19</v>
      </c>
    </row>
    <row r="3601" spans="1:11" x14ac:dyDescent="0.25">
      <c r="A3601">
        <v>2015</v>
      </c>
      <c r="B3601" t="s">
        <v>18</v>
      </c>
      <c r="C3601" t="s">
        <v>19</v>
      </c>
      <c r="D3601" t="s">
        <v>42</v>
      </c>
      <c r="E3601" t="s">
        <v>418</v>
      </c>
      <c r="F3601" t="s">
        <v>171</v>
      </c>
      <c r="G3601" t="s">
        <v>28</v>
      </c>
      <c r="H3601" t="s">
        <v>155</v>
      </c>
      <c r="I3601">
        <v>1</v>
      </c>
      <c r="J3601">
        <v>13680310.82</v>
      </c>
      <c r="K3601">
        <v>3</v>
      </c>
    </row>
    <row r="3602" spans="1:11" x14ac:dyDescent="0.25">
      <c r="A3602">
        <v>2015</v>
      </c>
      <c r="B3602" t="s">
        <v>18</v>
      </c>
      <c r="C3602" t="s">
        <v>19</v>
      </c>
      <c r="D3602" t="s">
        <v>67</v>
      </c>
      <c r="E3602" t="s">
        <v>206</v>
      </c>
      <c r="F3602" t="s">
        <v>129</v>
      </c>
      <c r="G3602" t="s">
        <v>28</v>
      </c>
      <c r="H3602" t="s">
        <v>233</v>
      </c>
      <c r="I3602">
        <v>1</v>
      </c>
      <c r="J3602">
        <v>-244155.04</v>
      </c>
      <c r="K3602">
        <v>1</v>
      </c>
    </row>
    <row r="3603" spans="1:11" x14ac:dyDescent="0.25">
      <c r="A3603">
        <v>2015</v>
      </c>
      <c r="B3603" t="s">
        <v>18</v>
      </c>
      <c r="C3603" t="s">
        <v>19</v>
      </c>
      <c r="D3603" t="s">
        <v>67</v>
      </c>
      <c r="E3603" t="s">
        <v>181</v>
      </c>
      <c r="F3603" t="s">
        <v>129</v>
      </c>
      <c r="G3603" t="s">
        <v>28</v>
      </c>
      <c r="H3603" t="s">
        <v>120</v>
      </c>
      <c r="I3603">
        <v>1</v>
      </c>
      <c r="J3603">
        <v>2192386.7999999998</v>
      </c>
      <c r="K3603">
        <v>11</v>
      </c>
    </row>
    <row r="3604" spans="1:11" x14ac:dyDescent="0.25">
      <c r="A3604">
        <v>2015</v>
      </c>
      <c r="B3604" t="s">
        <v>18</v>
      </c>
      <c r="C3604" t="s">
        <v>19</v>
      </c>
      <c r="D3604" t="s">
        <v>67</v>
      </c>
      <c r="E3604" t="s">
        <v>183</v>
      </c>
      <c r="F3604" t="s">
        <v>129</v>
      </c>
      <c r="G3604" t="s">
        <v>28</v>
      </c>
      <c r="H3604" t="s">
        <v>120</v>
      </c>
      <c r="I3604">
        <v>1</v>
      </c>
      <c r="J3604">
        <v>0</v>
      </c>
      <c r="K3604">
        <v>7</v>
      </c>
    </row>
    <row r="3605" spans="1:11" x14ac:dyDescent="0.25">
      <c r="A3605">
        <v>2015</v>
      </c>
      <c r="B3605" t="s">
        <v>18</v>
      </c>
      <c r="C3605" t="s">
        <v>19</v>
      </c>
      <c r="D3605" t="s">
        <v>67</v>
      </c>
      <c r="E3605" t="s">
        <v>397</v>
      </c>
      <c r="F3605" t="s">
        <v>129</v>
      </c>
      <c r="G3605" t="s">
        <v>398</v>
      </c>
      <c r="H3605" t="s">
        <v>120</v>
      </c>
      <c r="I3605">
        <v>1</v>
      </c>
      <c r="J3605">
        <v>181043</v>
      </c>
      <c r="K3605">
        <v>3</v>
      </c>
    </row>
    <row r="3606" spans="1:11" x14ac:dyDescent="0.25">
      <c r="A3606">
        <v>2015</v>
      </c>
      <c r="B3606" t="s">
        <v>18</v>
      </c>
      <c r="C3606" t="s">
        <v>19</v>
      </c>
      <c r="D3606" t="s">
        <v>50</v>
      </c>
      <c r="E3606" t="s">
        <v>429</v>
      </c>
      <c r="F3606" t="s">
        <v>171</v>
      </c>
      <c r="G3606" t="s">
        <v>144</v>
      </c>
      <c r="H3606" t="s">
        <v>155</v>
      </c>
      <c r="I3606">
        <v>1</v>
      </c>
      <c r="J3606">
        <v>23269098</v>
      </c>
      <c r="K3606">
        <v>14</v>
      </c>
    </row>
    <row r="3607" spans="1:11" x14ac:dyDescent="0.25">
      <c r="A3607">
        <v>2015</v>
      </c>
      <c r="B3607" t="s">
        <v>18</v>
      </c>
      <c r="C3607" t="s">
        <v>19</v>
      </c>
      <c r="D3607" t="s">
        <v>38</v>
      </c>
      <c r="E3607" t="s">
        <v>143</v>
      </c>
      <c r="F3607" t="s">
        <v>124</v>
      </c>
      <c r="G3607" t="s">
        <v>137</v>
      </c>
      <c r="H3607" t="s">
        <v>145</v>
      </c>
      <c r="I3607">
        <v>1</v>
      </c>
      <c r="J3607">
        <v>0</v>
      </c>
      <c r="K3607">
        <v>8</v>
      </c>
    </row>
    <row r="3608" spans="1:11" x14ac:dyDescent="0.25">
      <c r="A3608">
        <v>2015</v>
      </c>
      <c r="B3608" t="s">
        <v>18</v>
      </c>
      <c r="C3608" t="s">
        <v>19</v>
      </c>
      <c r="D3608" t="s">
        <v>38</v>
      </c>
      <c r="E3608" t="s">
        <v>196</v>
      </c>
      <c r="F3608" t="s">
        <v>142</v>
      </c>
      <c r="G3608" t="s">
        <v>28</v>
      </c>
      <c r="H3608" t="s">
        <v>204</v>
      </c>
      <c r="I3608">
        <v>1</v>
      </c>
      <c r="J3608">
        <v>11728488</v>
      </c>
      <c r="K3608">
        <v>5</v>
      </c>
    </row>
    <row r="3609" spans="1:11" x14ac:dyDescent="0.25">
      <c r="A3609">
        <v>2015</v>
      </c>
      <c r="B3609" t="s">
        <v>18</v>
      </c>
      <c r="C3609" t="s">
        <v>60</v>
      </c>
      <c r="D3609" t="s">
        <v>30</v>
      </c>
      <c r="E3609" t="s">
        <v>149</v>
      </c>
      <c r="F3609" t="s">
        <v>129</v>
      </c>
      <c r="G3609" t="s">
        <v>28</v>
      </c>
      <c r="H3609" t="s">
        <v>120</v>
      </c>
      <c r="I3609">
        <v>1</v>
      </c>
      <c r="J3609">
        <v>-0.47</v>
      </c>
      <c r="K3609">
        <v>1</v>
      </c>
    </row>
    <row r="3610" spans="1:11" x14ac:dyDescent="0.25">
      <c r="A3610">
        <v>2015</v>
      </c>
      <c r="B3610" t="s">
        <v>18</v>
      </c>
      <c r="C3610" t="s">
        <v>60</v>
      </c>
      <c r="D3610" t="s">
        <v>30</v>
      </c>
      <c r="E3610" t="s">
        <v>162</v>
      </c>
      <c r="F3610" t="s">
        <v>129</v>
      </c>
      <c r="G3610" t="s">
        <v>28</v>
      </c>
      <c r="H3610" t="s">
        <v>127</v>
      </c>
      <c r="I3610">
        <v>1</v>
      </c>
      <c r="J3610">
        <v>-588046.15</v>
      </c>
      <c r="K3610">
        <v>4</v>
      </c>
    </row>
    <row r="3611" spans="1:11" x14ac:dyDescent="0.25">
      <c r="A3611">
        <v>2015</v>
      </c>
      <c r="B3611" t="s">
        <v>18</v>
      </c>
      <c r="C3611" t="s">
        <v>60</v>
      </c>
      <c r="D3611" t="s">
        <v>42</v>
      </c>
      <c r="E3611" t="s">
        <v>115</v>
      </c>
      <c r="F3611" t="s">
        <v>116</v>
      </c>
      <c r="G3611" t="s">
        <v>285</v>
      </c>
      <c r="H3611" t="s">
        <v>127</v>
      </c>
      <c r="I3611">
        <v>1</v>
      </c>
      <c r="J3611">
        <v>105016679.98</v>
      </c>
      <c r="K3611">
        <v>25</v>
      </c>
    </row>
    <row r="3612" spans="1:11" x14ac:dyDescent="0.25">
      <c r="A3612">
        <v>2015</v>
      </c>
      <c r="B3612" t="s">
        <v>18</v>
      </c>
      <c r="C3612" t="s">
        <v>60</v>
      </c>
      <c r="D3612" t="s">
        <v>38</v>
      </c>
      <c r="E3612" t="s">
        <v>238</v>
      </c>
      <c r="F3612" t="s">
        <v>194</v>
      </c>
      <c r="G3612" t="s">
        <v>303</v>
      </c>
      <c r="H3612" t="s">
        <v>120</v>
      </c>
      <c r="I3612">
        <v>1</v>
      </c>
      <c r="J3612">
        <v>22870030.539999999</v>
      </c>
      <c r="K3612">
        <v>39</v>
      </c>
    </row>
    <row r="3613" spans="1:11" x14ac:dyDescent="0.25">
      <c r="A3613">
        <v>2015</v>
      </c>
      <c r="B3613" t="s">
        <v>18</v>
      </c>
      <c r="C3613" t="s">
        <v>72</v>
      </c>
      <c r="D3613" t="s">
        <v>20</v>
      </c>
      <c r="E3613" t="s">
        <v>265</v>
      </c>
      <c r="F3613" t="s">
        <v>116</v>
      </c>
      <c r="G3613" t="s">
        <v>28</v>
      </c>
      <c r="H3613" t="s">
        <v>120</v>
      </c>
      <c r="I3613">
        <v>1</v>
      </c>
      <c r="J3613">
        <v>373018.6</v>
      </c>
      <c r="K3613">
        <v>5</v>
      </c>
    </row>
    <row r="3614" spans="1:11" x14ac:dyDescent="0.25">
      <c r="A3614">
        <v>2015</v>
      </c>
      <c r="B3614" t="s">
        <v>18</v>
      </c>
      <c r="C3614" t="s">
        <v>72</v>
      </c>
      <c r="D3614" t="s">
        <v>20</v>
      </c>
      <c r="E3614" t="s">
        <v>121</v>
      </c>
      <c r="F3614" t="s">
        <v>116</v>
      </c>
      <c r="G3614" t="s">
        <v>28</v>
      </c>
      <c r="H3614" t="s">
        <v>120</v>
      </c>
      <c r="I3614">
        <v>1</v>
      </c>
      <c r="J3614">
        <v>86775647.780000001</v>
      </c>
      <c r="K3614">
        <v>6</v>
      </c>
    </row>
    <row r="3615" spans="1:11" x14ac:dyDescent="0.25">
      <c r="A3615">
        <v>2015</v>
      </c>
      <c r="B3615" t="s">
        <v>18</v>
      </c>
      <c r="C3615" t="s">
        <v>72</v>
      </c>
      <c r="D3615" t="s">
        <v>30</v>
      </c>
      <c r="E3615" t="s">
        <v>384</v>
      </c>
      <c r="F3615" t="s">
        <v>129</v>
      </c>
      <c r="G3615" t="s">
        <v>28</v>
      </c>
      <c r="H3615" t="s">
        <v>120</v>
      </c>
      <c r="I3615">
        <v>1</v>
      </c>
      <c r="J3615">
        <v>37153.82</v>
      </c>
      <c r="K3615">
        <v>113</v>
      </c>
    </row>
    <row r="3616" spans="1:11" x14ac:dyDescent="0.25">
      <c r="A3616">
        <v>2015</v>
      </c>
      <c r="B3616" t="s">
        <v>18</v>
      </c>
      <c r="C3616" t="s">
        <v>72</v>
      </c>
      <c r="D3616" t="s">
        <v>50</v>
      </c>
      <c r="E3616" t="s">
        <v>228</v>
      </c>
      <c r="F3616" t="s">
        <v>136</v>
      </c>
      <c r="G3616" t="s">
        <v>28</v>
      </c>
      <c r="H3616" t="s">
        <v>120</v>
      </c>
      <c r="I3616">
        <v>1</v>
      </c>
      <c r="J3616">
        <v>173287.15</v>
      </c>
      <c r="K3616">
        <v>347</v>
      </c>
    </row>
    <row r="3617" spans="1:11" x14ac:dyDescent="0.25">
      <c r="A3617">
        <v>2015</v>
      </c>
      <c r="B3617" t="s">
        <v>18</v>
      </c>
      <c r="C3617" t="s">
        <v>29</v>
      </c>
      <c r="D3617" t="s">
        <v>20</v>
      </c>
      <c r="E3617" t="s">
        <v>343</v>
      </c>
      <c r="F3617" t="s">
        <v>116</v>
      </c>
      <c r="G3617" t="s">
        <v>300</v>
      </c>
      <c r="H3617" t="s">
        <v>155</v>
      </c>
      <c r="I3617">
        <v>1</v>
      </c>
      <c r="J3617">
        <v>119042267</v>
      </c>
      <c r="K3617">
        <v>6</v>
      </c>
    </row>
    <row r="3618" spans="1:11" x14ac:dyDescent="0.25">
      <c r="A3618">
        <v>2015</v>
      </c>
      <c r="B3618" t="s">
        <v>18</v>
      </c>
      <c r="C3618" t="s">
        <v>29</v>
      </c>
      <c r="D3618" t="s">
        <v>20</v>
      </c>
      <c r="E3618" t="s">
        <v>121</v>
      </c>
      <c r="F3618" t="s">
        <v>116</v>
      </c>
      <c r="G3618" t="s">
        <v>28</v>
      </c>
      <c r="H3618" t="s">
        <v>120</v>
      </c>
      <c r="I3618">
        <v>1</v>
      </c>
      <c r="J3618">
        <v>211641642.28</v>
      </c>
      <c r="K3618">
        <v>13</v>
      </c>
    </row>
    <row r="3619" spans="1:11" x14ac:dyDescent="0.25">
      <c r="A3619">
        <v>2015</v>
      </c>
      <c r="B3619" t="s">
        <v>18</v>
      </c>
      <c r="C3619" t="s">
        <v>29</v>
      </c>
      <c r="D3619" t="s">
        <v>20</v>
      </c>
      <c r="E3619" t="s">
        <v>121</v>
      </c>
      <c r="F3619" t="s">
        <v>116</v>
      </c>
      <c r="G3619" t="s">
        <v>394</v>
      </c>
      <c r="H3619" t="s">
        <v>145</v>
      </c>
      <c r="I3619">
        <v>1</v>
      </c>
      <c r="J3619">
        <v>2871069</v>
      </c>
      <c r="K3619">
        <v>1</v>
      </c>
    </row>
    <row r="3620" spans="1:11" x14ac:dyDescent="0.25">
      <c r="A3620">
        <v>2015</v>
      </c>
      <c r="B3620" t="s">
        <v>18</v>
      </c>
      <c r="C3620" t="s">
        <v>29</v>
      </c>
      <c r="D3620" t="s">
        <v>20</v>
      </c>
      <c r="E3620" t="s">
        <v>121</v>
      </c>
      <c r="F3620" t="s">
        <v>116</v>
      </c>
      <c r="G3620" t="s">
        <v>401</v>
      </c>
      <c r="H3620" t="s">
        <v>120</v>
      </c>
      <c r="I3620">
        <v>1</v>
      </c>
      <c r="J3620">
        <v>-73017</v>
      </c>
      <c r="K3620">
        <v>6</v>
      </c>
    </row>
    <row r="3621" spans="1:11" x14ac:dyDescent="0.25">
      <c r="A3621">
        <v>2015</v>
      </c>
      <c r="B3621" t="s">
        <v>18</v>
      </c>
      <c r="C3621" t="s">
        <v>29</v>
      </c>
      <c r="D3621" t="s">
        <v>20</v>
      </c>
      <c r="E3621" t="s">
        <v>365</v>
      </c>
      <c r="F3621" t="s">
        <v>116</v>
      </c>
      <c r="G3621" t="s">
        <v>28</v>
      </c>
      <c r="H3621" t="s">
        <v>120</v>
      </c>
      <c r="I3621">
        <v>1</v>
      </c>
      <c r="J3621">
        <v>29750734.010000002</v>
      </c>
      <c r="K3621">
        <v>5</v>
      </c>
    </row>
    <row r="3622" spans="1:11" x14ac:dyDescent="0.25">
      <c r="A3622">
        <v>2015</v>
      </c>
      <c r="B3622" t="s">
        <v>18</v>
      </c>
      <c r="C3622" t="s">
        <v>29</v>
      </c>
      <c r="D3622" t="s">
        <v>30</v>
      </c>
      <c r="E3622" t="s">
        <v>128</v>
      </c>
      <c r="F3622" t="s">
        <v>129</v>
      </c>
      <c r="G3622" t="s">
        <v>28</v>
      </c>
      <c r="H3622" t="s">
        <v>120</v>
      </c>
      <c r="I3622">
        <v>1</v>
      </c>
      <c r="J3622">
        <v>101673</v>
      </c>
      <c r="K3622">
        <v>11</v>
      </c>
    </row>
    <row r="3623" spans="1:11" x14ac:dyDescent="0.25">
      <c r="A3623">
        <v>2015</v>
      </c>
      <c r="B3623" t="s">
        <v>18</v>
      </c>
      <c r="C3623" t="s">
        <v>29</v>
      </c>
      <c r="D3623" t="s">
        <v>30</v>
      </c>
      <c r="E3623" t="s">
        <v>162</v>
      </c>
      <c r="F3623" t="s">
        <v>129</v>
      </c>
      <c r="G3623" t="s">
        <v>28</v>
      </c>
      <c r="H3623" t="s">
        <v>120</v>
      </c>
      <c r="I3623">
        <v>1</v>
      </c>
      <c r="J3623">
        <v>14456295</v>
      </c>
      <c r="K3623">
        <v>12</v>
      </c>
    </row>
    <row r="3624" spans="1:11" x14ac:dyDescent="0.25">
      <c r="A3624">
        <v>2015</v>
      </c>
      <c r="B3624" t="s">
        <v>18</v>
      </c>
      <c r="C3624" t="s">
        <v>29</v>
      </c>
      <c r="D3624" t="s">
        <v>30</v>
      </c>
      <c r="E3624" t="s">
        <v>189</v>
      </c>
      <c r="F3624" t="s">
        <v>129</v>
      </c>
      <c r="G3624" t="s">
        <v>28</v>
      </c>
      <c r="H3624" t="s">
        <v>145</v>
      </c>
      <c r="I3624">
        <v>1</v>
      </c>
      <c r="J3624">
        <v>336265842.93000001</v>
      </c>
      <c r="K3624">
        <v>31</v>
      </c>
    </row>
    <row r="3625" spans="1:11" x14ac:dyDescent="0.25">
      <c r="A3625">
        <v>2015</v>
      </c>
      <c r="B3625" t="s">
        <v>18</v>
      </c>
      <c r="C3625" t="s">
        <v>29</v>
      </c>
      <c r="D3625" t="s">
        <v>36</v>
      </c>
      <c r="E3625" t="s">
        <v>153</v>
      </c>
      <c r="F3625" t="s">
        <v>116</v>
      </c>
      <c r="G3625" t="s">
        <v>28</v>
      </c>
      <c r="H3625" t="s">
        <v>120</v>
      </c>
      <c r="I3625">
        <v>1</v>
      </c>
      <c r="J3625">
        <v>107084624.67</v>
      </c>
      <c r="K3625">
        <v>11</v>
      </c>
    </row>
    <row r="3626" spans="1:11" x14ac:dyDescent="0.25">
      <c r="A3626">
        <v>2015</v>
      </c>
      <c r="B3626" t="s">
        <v>18</v>
      </c>
      <c r="C3626" t="s">
        <v>29</v>
      </c>
      <c r="D3626" t="s">
        <v>42</v>
      </c>
      <c r="E3626" t="s">
        <v>350</v>
      </c>
      <c r="F3626" t="s">
        <v>194</v>
      </c>
      <c r="G3626" t="s">
        <v>394</v>
      </c>
      <c r="H3626" t="s">
        <v>145</v>
      </c>
      <c r="I3626">
        <v>1</v>
      </c>
      <c r="J3626">
        <v>0</v>
      </c>
      <c r="K3626">
        <v>1</v>
      </c>
    </row>
    <row r="3627" spans="1:11" x14ac:dyDescent="0.25">
      <c r="A3627">
        <v>2015</v>
      </c>
      <c r="B3627" t="s">
        <v>18</v>
      </c>
      <c r="C3627" t="s">
        <v>29</v>
      </c>
      <c r="D3627" t="s">
        <v>73</v>
      </c>
      <c r="E3627" t="s">
        <v>345</v>
      </c>
      <c r="F3627" t="s">
        <v>171</v>
      </c>
      <c r="G3627" t="s">
        <v>28</v>
      </c>
      <c r="H3627" t="s">
        <v>120</v>
      </c>
      <c r="I3627">
        <v>1</v>
      </c>
      <c r="J3627">
        <v>-1.1000000000000001</v>
      </c>
      <c r="K3627">
        <v>1</v>
      </c>
    </row>
    <row r="3628" spans="1:11" x14ac:dyDescent="0.25">
      <c r="A3628">
        <v>2015</v>
      </c>
      <c r="B3628" t="s">
        <v>18</v>
      </c>
      <c r="C3628" t="s">
        <v>29</v>
      </c>
      <c r="D3628" t="s">
        <v>47</v>
      </c>
      <c r="E3628" t="s">
        <v>437</v>
      </c>
      <c r="F3628" t="s">
        <v>159</v>
      </c>
      <c r="G3628" t="s">
        <v>28</v>
      </c>
      <c r="H3628" t="s">
        <v>120</v>
      </c>
      <c r="I3628">
        <v>1</v>
      </c>
      <c r="J3628">
        <v>-10790410.02</v>
      </c>
      <c r="K3628">
        <v>3</v>
      </c>
    </row>
    <row r="3629" spans="1:11" x14ac:dyDescent="0.25">
      <c r="A3629">
        <v>2015</v>
      </c>
      <c r="B3629" t="s">
        <v>18</v>
      </c>
      <c r="C3629" t="s">
        <v>29</v>
      </c>
      <c r="D3629" t="s">
        <v>38</v>
      </c>
      <c r="E3629" t="s">
        <v>238</v>
      </c>
      <c r="F3629" t="s">
        <v>194</v>
      </c>
      <c r="G3629" t="s">
        <v>473</v>
      </c>
      <c r="H3629" t="s">
        <v>145</v>
      </c>
      <c r="I3629">
        <v>1</v>
      </c>
      <c r="J3629">
        <v>484138</v>
      </c>
      <c r="K3629">
        <v>2</v>
      </c>
    </row>
    <row r="3630" spans="1:11" x14ac:dyDescent="0.25">
      <c r="A3630">
        <v>2015</v>
      </c>
      <c r="B3630" t="s">
        <v>18</v>
      </c>
      <c r="C3630" t="s">
        <v>29</v>
      </c>
      <c r="D3630" t="s">
        <v>80</v>
      </c>
      <c r="E3630" t="s">
        <v>428</v>
      </c>
      <c r="F3630" t="s">
        <v>260</v>
      </c>
      <c r="G3630" t="s">
        <v>28</v>
      </c>
      <c r="H3630" t="s">
        <v>120</v>
      </c>
      <c r="I3630">
        <v>1</v>
      </c>
      <c r="J3630">
        <v>1014702.31</v>
      </c>
      <c r="K3630">
        <v>1</v>
      </c>
    </row>
    <row r="3631" spans="1:11" x14ac:dyDescent="0.25">
      <c r="A3631">
        <v>2015</v>
      </c>
      <c r="B3631" t="s">
        <v>18</v>
      </c>
      <c r="C3631" t="s">
        <v>78</v>
      </c>
      <c r="D3631" t="s">
        <v>42</v>
      </c>
      <c r="E3631" t="s">
        <v>115</v>
      </c>
      <c r="F3631" t="s">
        <v>116</v>
      </c>
      <c r="G3631" t="s">
        <v>28</v>
      </c>
      <c r="H3631" t="s">
        <v>204</v>
      </c>
      <c r="I3631">
        <v>1</v>
      </c>
      <c r="J3631">
        <v>-210961.42</v>
      </c>
      <c r="K3631">
        <v>1</v>
      </c>
    </row>
    <row r="3632" spans="1:11" x14ac:dyDescent="0.25">
      <c r="A3632">
        <v>2015</v>
      </c>
      <c r="B3632" t="s">
        <v>18</v>
      </c>
      <c r="C3632" t="s">
        <v>78</v>
      </c>
      <c r="D3632" t="s">
        <v>42</v>
      </c>
      <c r="E3632" t="s">
        <v>115</v>
      </c>
      <c r="F3632" t="s">
        <v>116</v>
      </c>
      <c r="G3632" t="s">
        <v>224</v>
      </c>
      <c r="H3632" t="s">
        <v>204</v>
      </c>
      <c r="I3632">
        <v>1</v>
      </c>
      <c r="J3632">
        <v>-5276555.8099999996</v>
      </c>
      <c r="K3632">
        <v>6</v>
      </c>
    </row>
    <row r="3633" spans="1:11" x14ac:dyDescent="0.25">
      <c r="A3633">
        <v>2015</v>
      </c>
      <c r="B3633" t="s">
        <v>18</v>
      </c>
      <c r="C3633" t="s">
        <v>78</v>
      </c>
      <c r="D3633" t="s">
        <v>42</v>
      </c>
      <c r="E3633" t="s">
        <v>141</v>
      </c>
      <c r="F3633" t="s">
        <v>142</v>
      </c>
      <c r="G3633" t="s">
        <v>28</v>
      </c>
      <c r="H3633" t="s">
        <v>120</v>
      </c>
      <c r="I3633">
        <v>1</v>
      </c>
      <c r="J3633">
        <v>0</v>
      </c>
      <c r="K3633" t="s">
        <v>28</v>
      </c>
    </row>
    <row r="3634" spans="1:11" x14ac:dyDescent="0.25">
      <c r="A3634">
        <v>2015</v>
      </c>
      <c r="B3634" t="s">
        <v>18</v>
      </c>
      <c r="C3634" t="s">
        <v>78</v>
      </c>
      <c r="D3634" t="s">
        <v>42</v>
      </c>
      <c r="E3634" t="s">
        <v>141</v>
      </c>
      <c r="F3634" t="s">
        <v>142</v>
      </c>
      <c r="G3634" t="s">
        <v>208</v>
      </c>
      <c r="H3634" t="s">
        <v>122</v>
      </c>
      <c r="I3634">
        <v>1</v>
      </c>
      <c r="J3634">
        <v>-131.79</v>
      </c>
      <c r="K3634">
        <v>1</v>
      </c>
    </row>
    <row r="3635" spans="1:11" x14ac:dyDescent="0.25">
      <c r="A3635">
        <v>2015</v>
      </c>
      <c r="B3635" t="s">
        <v>18</v>
      </c>
      <c r="C3635" t="s">
        <v>78</v>
      </c>
      <c r="D3635" t="s">
        <v>42</v>
      </c>
      <c r="E3635" t="s">
        <v>141</v>
      </c>
      <c r="F3635" t="s">
        <v>142</v>
      </c>
      <c r="G3635" t="s">
        <v>401</v>
      </c>
      <c r="H3635" t="s">
        <v>145</v>
      </c>
      <c r="I3635">
        <v>1</v>
      </c>
      <c r="J3635">
        <v>0</v>
      </c>
      <c r="K3635">
        <v>1</v>
      </c>
    </row>
    <row r="3636" spans="1:11" x14ac:dyDescent="0.25">
      <c r="A3636">
        <v>2015</v>
      </c>
      <c r="B3636" t="s">
        <v>18</v>
      </c>
      <c r="C3636" t="s">
        <v>78</v>
      </c>
      <c r="D3636" t="s">
        <v>42</v>
      </c>
      <c r="E3636" t="s">
        <v>180</v>
      </c>
      <c r="F3636" t="s">
        <v>171</v>
      </c>
      <c r="G3636" t="s">
        <v>28</v>
      </c>
      <c r="H3636" t="s">
        <v>122</v>
      </c>
      <c r="I3636">
        <v>1</v>
      </c>
      <c r="J3636">
        <v>0</v>
      </c>
      <c r="K3636">
        <v>1</v>
      </c>
    </row>
    <row r="3637" spans="1:11" x14ac:dyDescent="0.25">
      <c r="A3637">
        <v>2015</v>
      </c>
      <c r="B3637" t="s">
        <v>18</v>
      </c>
      <c r="C3637" t="s">
        <v>78</v>
      </c>
      <c r="D3637" t="s">
        <v>67</v>
      </c>
      <c r="E3637" t="s">
        <v>183</v>
      </c>
      <c r="F3637" t="s">
        <v>129</v>
      </c>
      <c r="G3637" t="s">
        <v>28</v>
      </c>
      <c r="H3637" t="s">
        <v>204</v>
      </c>
      <c r="I3637">
        <v>1</v>
      </c>
      <c r="J3637">
        <v>-2177348.38</v>
      </c>
      <c r="K3637">
        <v>2</v>
      </c>
    </row>
    <row r="3638" spans="1:11" x14ac:dyDescent="0.25">
      <c r="A3638">
        <v>2015</v>
      </c>
      <c r="B3638" t="s">
        <v>18</v>
      </c>
      <c r="C3638" t="s">
        <v>78</v>
      </c>
      <c r="D3638" t="s">
        <v>38</v>
      </c>
      <c r="E3638" t="s">
        <v>317</v>
      </c>
      <c r="F3638" t="s">
        <v>124</v>
      </c>
      <c r="G3638" t="s">
        <v>147</v>
      </c>
      <c r="H3638" t="s">
        <v>120</v>
      </c>
      <c r="I3638">
        <v>1</v>
      </c>
      <c r="J3638">
        <v>-6953.45</v>
      </c>
      <c r="K3638">
        <v>1</v>
      </c>
    </row>
    <row r="3639" spans="1:11" x14ac:dyDescent="0.25">
      <c r="A3639">
        <v>2015</v>
      </c>
      <c r="B3639" t="s">
        <v>18</v>
      </c>
      <c r="C3639" t="s">
        <v>78</v>
      </c>
      <c r="D3639" t="s">
        <v>38</v>
      </c>
      <c r="E3639" t="s">
        <v>196</v>
      </c>
      <c r="F3639" t="s">
        <v>142</v>
      </c>
      <c r="G3639" t="s">
        <v>208</v>
      </c>
      <c r="H3639" t="s">
        <v>120</v>
      </c>
      <c r="I3639">
        <v>1</v>
      </c>
      <c r="J3639">
        <v>-6011182.04</v>
      </c>
      <c r="K3639">
        <v>3</v>
      </c>
    </row>
    <row r="3640" spans="1:11" x14ac:dyDescent="0.25">
      <c r="A3640">
        <v>2015</v>
      </c>
      <c r="B3640" t="s">
        <v>18</v>
      </c>
      <c r="C3640" t="s">
        <v>78</v>
      </c>
      <c r="D3640" t="s">
        <v>38</v>
      </c>
      <c r="E3640" t="s">
        <v>267</v>
      </c>
      <c r="F3640" t="s">
        <v>124</v>
      </c>
      <c r="G3640" t="s">
        <v>28</v>
      </c>
      <c r="H3640" t="s">
        <v>145</v>
      </c>
      <c r="I3640">
        <v>1</v>
      </c>
      <c r="J3640">
        <v>37523049.009999998</v>
      </c>
      <c r="K3640">
        <v>30</v>
      </c>
    </row>
    <row r="3641" spans="1:11" x14ac:dyDescent="0.25">
      <c r="A3641">
        <v>2016</v>
      </c>
      <c r="B3641" t="s">
        <v>18</v>
      </c>
      <c r="C3641" t="s">
        <v>19</v>
      </c>
      <c r="D3641" t="s">
        <v>20</v>
      </c>
      <c r="E3641" t="s">
        <v>445</v>
      </c>
      <c r="F3641" t="s">
        <v>116</v>
      </c>
      <c r="G3641" t="s">
        <v>208</v>
      </c>
      <c r="H3641" t="s">
        <v>120</v>
      </c>
      <c r="I3641">
        <v>1</v>
      </c>
      <c r="J3641">
        <v>0</v>
      </c>
      <c r="K3641">
        <v>1</v>
      </c>
    </row>
    <row r="3642" spans="1:11" x14ac:dyDescent="0.25">
      <c r="A3642">
        <v>2016</v>
      </c>
      <c r="B3642" t="s">
        <v>18</v>
      </c>
      <c r="C3642" t="s">
        <v>19</v>
      </c>
      <c r="D3642" t="s">
        <v>20</v>
      </c>
      <c r="E3642" t="s">
        <v>118</v>
      </c>
      <c r="F3642" t="s">
        <v>116</v>
      </c>
      <c r="G3642" t="s">
        <v>137</v>
      </c>
      <c r="H3642" t="s">
        <v>145</v>
      </c>
      <c r="I3642">
        <v>1</v>
      </c>
      <c r="J3642">
        <v>26926538.1875</v>
      </c>
      <c r="K3642">
        <v>10</v>
      </c>
    </row>
    <row r="3643" spans="1:11" x14ac:dyDescent="0.25">
      <c r="A3643">
        <v>2016</v>
      </c>
      <c r="B3643" t="s">
        <v>18</v>
      </c>
      <c r="C3643" t="s">
        <v>19</v>
      </c>
      <c r="D3643" t="s">
        <v>20</v>
      </c>
      <c r="E3643" t="s">
        <v>125</v>
      </c>
      <c r="F3643" t="s">
        <v>116</v>
      </c>
      <c r="G3643" t="s">
        <v>137</v>
      </c>
      <c r="H3643" t="s">
        <v>145</v>
      </c>
      <c r="I3643">
        <v>1</v>
      </c>
      <c r="J3643">
        <v>-70978.8606</v>
      </c>
      <c r="K3643">
        <v>2</v>
      </c>
    </row>
    <row r="3644" spans="1:11" x14ac:dyDescent="0.25">
      <c r="A3644">
        <v>2016</v>
      </c>
      <c r="B3644" t="s">
        <v>18</v>
      </c>
      <c r="C3644" t="s">
        <v>19</v>
      </c>
      <c r="D3644" t="s">
        <v>20</v>
      </c>
      <c r="E3644" t="s">
        <v>125</v>
      </c>
      <c r="F3644" t="s">
        <v>116</v>
      </c>
      <c r="G3644" t="s">
        <v>137</v>
      </c>
      <c r="H3644" t="s">
        <v>122</v>
      </c>
      <c r="I3644">
        <v>1</v>
      </c>
      <c r="J3644">
        <v>-522729.92019999999</v>
      </c>
      <c r="K3644">
        <v>5</v>
      </c>
    </row>
    <row r="3645" spans="1:11" x14ac:dyDescent="0.25">
      <c r="A3645">
        <v>2016</v>
      </c>
      <c r="B3645" t="s">
        <v>18</v>
      </c>
      <c r="C3645" t="s">
        <v>19</v>
      </c>
      <c r="D3645" t="s">
        <v>30</v>
      </c>
      <c r="E3645" t="s">
        <v>198</v>
      </c>
      <c r="F3645" t="s">
        <v>129</v>
      </c>
      <c r="G3645" t="s">
        <v>28</v>
      </c>
      <c r="H3645" t="s">
        <v>120</v>
      </c>
      <c r="I3645">
        <v>1</v>
      </c>
      <c r="J3645">
        <v>28115</v>
      </c>
      <c r="K3645">
        <v>1</v>
      </c>
    </row>
    <row r="3646" spans="1:11" x14ac:dyDescent="0.25">
      <c r="A3646">
        <v>2016</v>
      </c>
      <c r="B3646" t="s">
        <v>18</v>
      </c>
      <c r="C3646" t="s">
        <v>19</v>
      </c>
      <c r="D3646" t="s">
        <v>30</v>
      </c>
      <c r="E3646" t="s">
        <v>132</v>
      </c>
      <c r="F3646" t="s">
        <v>129</v>
      </c>
      <c r="G3646" t="s">
        <v>28</v>
      </c>
      <c r="H3646" t="s">
        <v>120</v>
      </c>
      <c r="I3646">
        <v>1</v>
      </c>
      <c r="J3646">
        <v>108725888</v>
      </c>
      <c r="K3646">
        <v>72</v>
      </c>
    </row>
    <row r="3647" spans="1:11" x14ac:dyDescent="0.25">
      <c r="A3647">
        <v>2016</v>
      </c>
      <c r="B3647" t="s">
        <v>18</v>
      </c>
      <c r="C3647" t="s">
        <v>19</v>
      </c>
      <c r="D3647" t="s">
        <v>42</v>
      </c>
      <c r="E3647" t="s">
        <v>141</v>
      </c>
      <c r="F3647" t="s">
        <v>142</v>
      </c>
      <c r="G3647" t="s">
        <v>28</v>
      </c>
      <c r="H3647" t="s">
        <v>120</v>
      </c>
      <c r="I3647">
        <v>1</v>
      </c>
      <c r="J3647">
        <v>892912</v>
      </c>
      <c r="K3647">
        <v>3</v>
      </c>
    </row>
    <row r="3648" spans="1:11" x14ac:dyDescent="0.25">
      <c r="A3648">
        <v>2016</v>
      </c>
      <c r="B3648" t="s">
        <v>18</v>
      </c>
      <c r="C3648" t="s">
        <v>19</v>
      </c>
      <c r="D3648" t="s">
        <v>42</v>
      </c>
      <c r="E3648" t="s">
        <v>141</v>
      </c>
      <c r="F3648" t="s">
        <v>142</v>
      </c>
      <c r="G3648" t="s">
        <v>137</v>
      </c>
      <c r="H3648" t="s">
        <v>122</v>
      </c>
      <c r="I3648">
        <v>1</v>
      </c>
      <c r="J3648">
        <v>-10487.929700000001</v>
      </c>
      <c r="K3648">
        <v>1</v>
      </c>
    </row>
    <row r="3649" spans="1:11" x14ac:dyDescent="0.25">
      <c r="A3649">
        <v>2016</v>
      </c>
      <c r="B3649" t="s">
        <v>18</v>
      </c>
      <c r="C3649" t="s">
        <v>19</v>
      </c>
      <c r="D3649" t="s">
        <v>42</v>
      </c>
      <c r="E3649" t="s">
        <v>453</v>
      </c>
      <c r="F3649" t="s">
        <v>142</v>
      </c>
      <c r="G3649" t="s">
        <v>208</v>
      </c>
      <c r="H3649" t="s">
        <v>120</v>
      </c>
      <c r="I3649">
        <v>1</v>
      </c>
      <c r="J3649">
        <v>136727.64060000001</v>
      </c>
      <c r="K3649">
        <v>1</v>
      </c>
    </row>
    <row r="3650" spans="1:11" x14ac:dyDescent="0.25">
      <c r="A3650">
        <v>2016</v>
      </c>
      <c r="B3650" t="s">
        <v>18</v>
      </c>
      <c r="C3650" t="s">
        <v>19</v>
      </c>
      <c r="D3650" t="s">
        <v>42</v>
      </c>
      <c r="E3650" t="s">
        <v>418</v>
      </c>
      <c r="F3650" t="s">
        <v>171</v>
      </c>
      <c r="G3650" t="s">
        <v>28</v>
      </c>
      <c r="H3650" t="s">
        <v>204</v>
      </c>
      <c r="I3650">
        <v>1</v>
      </c>
      <c r="J3650">
        <v>101162.14840000001</v>
      </c>
      <c r="K3650">
        <v>2</v>
      </c>
    </row>
    <row r="3651" spans="1:11" x14ac:dyDescent="0.25">
      <c r="A3651">
        <v>2016</v>
      </c>
      <c r="B3651" t="s">
        <v>18</v>
      </c>
      <c r="C3651" t="s">
        <v>19</v>
      </c>
      <c r="D3651" t="s">
        <v>67</v>
      </c>
      <c r="E3651" t="s">
        <v>181</v>
      </c>
      <c r="F3651" t="s">
        <v>129</v>
      </c>
      <c r="G3651" t="s">
        <v>28</v>
      </c>
      <c r="H3651" t="s">
        <v>233</v>
      </c>
      <c r="I3651">
        <v>1</v>
      </c>
      <c r="J3651">
        <v>-136733.4688</v>
      </c>
      <c r="K3651">
        <v>2</v>
      </c>
    </row>
    <row r="3652" spans="1:11" x14ac:dyDescent="0.25">
      <c r="A3652">
        <v>2016</v>
      </c>
      <c r="B3652" t="s">
        <v>18</v>
      </c>
      <c r="C3652" t="s">
        <v>19</v>
      </c>
      <c r="D3652" t="s">
        <v>67</v>
      </c>
      <c r="E3652" t="s">
        <v>181</v>
      </c>
      <c r="F3652" t="s">
        <v>129</v>
      </c>
      <c r="G3652" t="s">
        <v>288</v>
      </c>
      <c r="H3652" t="s">
        <v>145</v>
      </c>
      <c r="I3652">
        <v>1</v>
      </c>
      <c r="J3652">
        <v>-523000</v>
      </c>
      <c r="K3652">
        <v>2</v>
      </c>
    </row>
    <row r="3653" spans="1:11" x14ac:dyDescent="0.25">
      <c r="A3653">
        <v>2016</v>
      </c>
      <c r="B3653" t="s">
        <v>18</v>
      </c>
      <c r="C3653" t="s">
        <v>19</v>
      </c>
      <c r="D3653" t="s">
        <v>67</v>
      </c>
      <c r="E3653" t="s">
        <v>232</v>
      </c>
      <c r="F3653" t="s">
        <v>129</v>
      </c>
      <c r="G3653" t="s">
        <v>28</v>
      </c>
      <c r="H3653" t="s">
        <v>204</v>
      </c>
      <c r="I3653">
        <v>1</v>
      </c>
      <c r="J3653">
        <v>-23167.4902</v>
      </c>
      <c r="K3653">
        <v>2</v>
      </c>
    </row>
    <row r="3654" spans="1:11" x14ac:dyDescent="0.25">
      <c r="A3654">
        <v>2016</v>
      </c>
      <c r="B3654" t="s">
        <v>18</v>
      </c>
      <c r="C3654" t="s">
        <v>19</v>
      </c>
      <c r="D3654" t="s">
        <v>67</v>
      </c>
      <c r="E3654" t="s">
        <v>232</v>
      </c>
      <c r="F3654" t="s">
        <v>129</v>
      </c>
      <c r="G3654" t="s">
        <v>28</v>
      </c>
      <c r="H3654" t="s">
        <v>233</v>
      </c>
      <c r="I3654">
        <v>1</v>
      </c>
      <c r="J3654">
        <v>-816817.625</v>
      </c>
      <c r="K3654">
        <v>1</v>
      </c>
    </row>
    <row r="3655" spans="1:11" x14ac:dyDescent="0.25">
      <c r="A3655">
        <v>2016</v>
      </c>
      <c r="B3655" t="s">
        <v>18</v>
      </c>
      <c r="C3655" t="s">
        <v>19</v>
      </c>
      <c r="D3655" t="s">
        <v>38</v>
      </c>
      <c r="E3655" t="s">
        <v>143</v>
      </c>
      <c r="F3655" t="s">
        <v>124</v>
      </c>
      <c r="G3655" t="s">
        <v>28</v>
      </c>
      <c r="H3655" t="s">
        <v>122</v>
      </c>
      <c r="I3655">
        <v>1</v>
      </c>
      <c r="J3655">
        <v>2785798.5312999999</v>
      </c>
      <c r="K3655">
        <v>2</v>
      </c>
    </row>
    <row r="3656" spans="1:11" x14ac:dyDescent="0.25">
      <c r="A3656">
        <v>2016</v>
      </c>
      <c r="B3656" t="s">
        <v>18</v>
      </c>
      <c r="C3656" t="s">
        <v>19</v>
      </c>
      <c r="D3656" t="s">
        <v>38</v>
      </c>
      <c r="E3656" t="s">
        <v>196</v>
      </c>
      <c r="F3656" t="s">
        <v>142</v>
      </c>
      <c r="G3656" t="s">
        <v>28</v>
      </c>
      <c r="H3656" t="s">
        <v>120</v>
      </c>
      <c r="I3656">
        <v>1</v>
      </c>
      <c r="J3656">
        <v>186483969</v>
      </c>
      <c r="K3656">
        <v>13</v>
      </c>
    </row>
    <row r="3657" spans="1:11" x14ac:dyDescent="0.25">
      <c r="A3657">
        <v>2016</v>
      </c>
      <c r="B3657" t="s">
        <v>18</v>
      </c>
      <c r="C3657" t="s">
        <v>19</v>
      </c>
      <c r="D3657" t="s">
        <v>38</v>
      </c>
      <c r="E3657" t="s">
        <v>196</v>
      </c>
      <c r="F3657" t="s">
        <v>142</v>
      </c>
      <c r="G3657" t="s">
        <v>244</v>
      </c>
      <c r="H3657" t="s">
        <v>122</v>
      </c>
      <c r="I3657">
        <v>1</v>
      </c>
      <c r="J3657">
        <v>22267068.98</v>
      </c>
      <c r="K3657">
        <v>12</v>
      </c>
    </row>
    <row r="3658" spans="1:11" x14ac:dyDescent="0.25">
      <c r="A3658">
        <v>2016</v>
      </c>
      <c r="B3658" t="s">
        <v>18</v>
      </c>
      <c r="C3658" t="s">
        <v>19</v>
      </c>
      <c r="D3658" t="s">
        <v>38</v>
      </c>
      <c r="E3658" t="s">
        <v>267</v>
      </c>
      <c r="F3658" t="s">
        <v>124</v>
      </c>
      <c r="G3658" t="s">
        <v>28</v>
      </c>
      <c r="H3658" t="s">
        <v>120</v>
      </c>
      <c r="I3658">
        <v>1</v>
      </c>
      <c r="J3658">
        <v>589190845.25</v>
      </c>
      <c r="K3658">
        <v>19</v>
      </c>
    </row>
    <row r="3659" spans="1:11" x14ac:dyDescent="0.25">
      <c r="A3659">
        <v>2016</v>
      </c>
      <c r="B3659" t="s">
        <v>18</v>
      </c>
      <c r="C3659" t="s">
        <v>19</v>
      </c>
      <c r="D3659" t="s">
        <v>38</v>
      </c>
      <c r="E3659" t="s">
        <v>191</v>
      </c>
      <c r="F3659" t="s">
        <v>124</v>
      </c>
      <c r="G3659" t="s">
        <v>28</v>
      </c>
      <c r="H3659" t="s">
        <v>120</v>
      </c>
      <c r="I3659">
        <v>1</v>
      </c>
      <c r="J3659">
        <v>8294012</v>
      </c>
      <c r="K3659">
        <v>6</v>
      </c>
    </row>
    <row r="3660" spans="1:11" x14ac:dyDescent="0.25">
      <c r="A3660">
        <v>2014</v>
      </c>
      <c r="B3660" t="s">
        <v>18</v>
      </c>
      <c r="C3660" t="s">
        <v>78</v>
      </c>
      <c r="D3660" t="s">
        <v>38</v>
      </c>
      <c r="E3660" t="s">
        <v>123</v>
      </c>
      <c r="F3660" t="s">
        <v>124</v>
      </c>
      <c r="G3660" t="s">
        <v>28</v>
      </c>
      <c r="H3660" t="s">
        <v>120</v>
      </c>
      <c r="I3660">
        <v>1</v>
      </c>
      <c r="J3660">
        <v>-37628.78</v>
      </c>
      <c r="K3660">
        <v>1</v>
      </c>
    </row>
    <row r="3661" spans="1:11" x14ac:dyDescent="0.25">
      <c r="A3661">
        <v>2015</v>
      </c>
      <c r="B3661" t="s">
        <v>18</v>
      </c>
      <c r="C3661" t="s">
        <v>19</v>
      </c>
      <c r="D3661" t="s">
        <v>20</v>
      </c>
      <c r="E3661" t="s">
        <v>125</v>
      </c>
      <c r="F3661" t="s">
        <v>116</v>
      </c>
      <c r="G3661" t="s">
        <v>28</v>
      </c>
      <c r="H3661" t="s">
        <v>145</v>
      </c>
      <c r="I3661">
        <v>1</v>
      </c>
      <c r="J3661">
        <v>-1804678.29</v>
      </c>
      <c r="K3661">
        <v>2</v>
      </c>
    </row>
    <row r="3662" spans="1:11" x14ac:dyDescent="0.25">
      <c r="A3662">
        <v>2015</v>
      </c>
      <c r="B3662" t="s">
        <v>18</v>
      </c>
      <c r="C3662" t="s">
        <v>19</v>
      </c>
      <c r="D3662" t="s">
        <v>20</v>
      </c>
      <c r="E3662" t="s">
        <v>125</v>
      </c>
      <c r="F3662" t="s">
        <v>116</v>
      </c>
      <c r="G3662" t="s">
        <v>137</v>
      </c>
      <c r="H3662" t="s">
        <v>145</v>
      </c>
      <c r="I3662">
        <v>1</v>
      </c>
      <c r="J3662">
        <v>-858948.44</v>
      </c>
      <c r="K3662">
        <v>14</v>
      </c>
    </row>
    <row r="3663" spans="1:11" x14ac:dyDescent="0.25">
      <c r="A3663">
        <v>2015</v>
      </c>
      <c r="B3663" t="s">
        <v>18</v>
      </c>
      <c r="C3663" t="s">
        <v>19</v>
      </c>
      <c r="D3663" t="s">
        <v>20</v>
      </c>
      <c r="E3663" t="s">
        <v>121</v>
      </c>
      <c r="F3663" t="s">
        <v>116</v>
      </c>
      <c r="G3663" t="s">
        <v>28</v>
      </c>
      <c r="H3663" t="s">
        <v>145</v>
      </c>
      <c r="I3663">
        <v>1</v>
      </c>
      <c r="J3663">
        <v>496869</v>
      </c>
      <c r="K3663">
        <v>3</v>
      </c>
    </row>
    <row r="3664" spans="1:11" x14ac:dyDescent="0.25">
      <c r="A3664">
        <v>2015</v>
      </c>
      <c r="B3664" t="s">
        <v>18</v>
      </c>
      <c r="C3664" t="s">
        <v>19</v>
      </c>
      <c r="D3664" t="s">
        <v>20</v>
      </c>
      <c r="E3664" t="s">
        <v>192</v>
      </c>
      <c r="F3664" t="s">
        <v>116</v>
      </c>
      <c r="G3664" t="s">
        <v>28</v>
      </c>
      <c r="H3664" t="s">
        <v>120</v>
      </c>
      <c r="I3664">
        <v>1</v>
      </c>
      <c r="J3664">
        <v>0</v>
      </c>
      <c r="K3664">
        <v>1</v>
      </c>
    </row>
    <row r="3665" spans="1:11" x14ac:dyDescent="0.25">
      <c r="A3665">
        <v>2015</v>
      </c>
      <c r="B3665" t="s">
        <v>18</v>
      </c>
      <c r="C3665" t="s">
        <v>19</v>
      </c>
      <c r="D3665" t="s">
        <v>30</v>
      </c>
      <c r="E3665" t="s">
        <v>132</v>
      </c>
      <c r="F3665" t="s">
        <v>129</v>
      </c>
      <c r="G3665" t="s">
        <v>28</v>
      </c>
      <c r="H3665" t="s">
        <v>120</v>
      </c>
      <c r="I3665">
        <v>1</v>
      </c>
      <c r="J3665">
        <v>357670923.04000002</v>
      </c>
      <c r="K3665">
        <v>76</v>
      </c>
    </row>
    <row r="3666" spans="1:11" x14ac:dyDescent="0.25">
      <c r="A3666">
        <v>2015</v>
      </c>
      <c r="B3666" t="s">
        <v>18</v>
      </c>
      <c r="C3666" t="s">
        <v>19</v>
      </c>
      <c r="D3666" t="s">
        <v>30</v>
      </c>
      <c r="E3666" t="s">
        <v>162</v>
      </c>
      <c r="F3666" t="s">
        <v>129</v>
      </c>
      <c r="G3666" t="s">
        <v>28</v>
      </c>
      <c r="H3666" t="s">
        <v>120</v>
      </c>
      <c r="I3666">
        <v>1</v>
      </c>
      <c r="J3666">
        <v>90243718.260000005</v>
      </c>
      <c r="K3666">
        <v>18</v>
      </c>
    </row>
    <row r="3667" spans="1:11" x14ac:dyDescent="0.25">
      <c r="A3667">
        <v>2015</v>
      </c>
      <c r="B3667" t="s">
        <v>18</v>
      </c>
      <c r="C3667" t="s">
        <v>19</v>
      </c>
      <c r="D3667" t="s">
        <v>42</v>
      </c>
      <c r="E3667" t="s">
        <v>115</v>
      </c>
      <c r="F3667" t="s">
        <v>116</v>
      </c>
      <c r="G3667" t="s">
        <v>309</v>
      </c>
      <c r="H3667" t="s">
        <v>120</v>
      </c>
      <c r="I3667">
        <v>1</v>
      </c>
      <c r="J3667">
        <v>0</v>
      </c>
      <c r="K3667">
        <v>2</v>
      </c>
    </row>
    <row r="3668" spans="1:11" x14ac:dyDescent="0.25">
      <c r="A3668">
        <v>2015</v>
      </c>
      <c r="B3668" t="s">
        <v>18</v>
      </c>
      <c r="C3668" t="s">
        <v>19</v>
      </c>
      <c r="D3668" t="s">
        <v>42</v>
      </c>
      <c r="E3668" t="s">
        <v>141</v>
      </c>
      <c r="F3668" t="s">
        <v>142</v>
      </c>
      <c r="G3668" t="s">
        <v>137</v>
      </c>
      <c r="H3668" t="s">
        <v>122</v>
      </c>
      <c r="I3668">
        <v>1</v>
      </c>
      <c r="J3668">
        <v>-66926.320000000007</v>
      </c>
      <c r="K3668">
        <v>4</v>
      </c>
    </row>
    <row r="3669" spans="1:11" x14ac:dyDescent="0.25">
      <c r="A3669">
        <v>2015</v>
      </c>
      <c r="B3669" t="s">
        <v>18</v>
      </c>
      <c r="C3669" t="s">
        <v>19</v>
      </c>
      <c r="D3669" t="s">
        <v>42</v>
      </c>
      <c r="E3669" t="s">
        <v>418</v>
      </c>
      <c r="F3669" t="s">
        <v>171</v>
      </c>
      <c r="G3669" t="s">
        <v>144</v>
      </c>
      <c r="H3669" t="s">
        <v>120</v>
      </c>
      <c r="I3669">
        <v>1</v>
      </c>
      <c r="J3669">
        <v>726158.99</v>
      </c>
      <c r="K3669">
        <v>2</v>
      </c>
    </row>
    <row r="3670" spans="1:11" x14ac:dyDescent="0.25">
      <c r="A3670">
        <v>2015</v>
      </c>
      <c r="B3670" t="s">
        <v>18</v>
      </c>
      <c r="C3670" t="s">
        <v>19</v>
      </c>
      <c r="D3670" t="s">
        <v>67</v>
      </c>
      <c r="E3670" t="s">
        <v>412</v>
      </c>
      <c r="F3670" t="s">
        <v>129</v>
      </c>
      <c r="G3670" t="s">
        <v>28</v>
      </c>
      <c r="H3670" t="s">
        <v>120</v>
      </c>
      <c r="I3670">
        <v>1</v>
      </c>
      <c r="J3670">
        <v>-0.02</v>
      </c>
      <c r="K3670">
        <v>1</v>
      </c>
    </row>
    <row r="3671" spans="1:11" x14ac:dyDescent="0.25">
      <c r="A3671">
        <v>2015</v>
      </c>
      <c r="B3671" t="s">
        <v>18</v>
      </c>
      <c r="C3671" t="s">
        <v>19</v>
      </c>
      <c r="D3671" t="s">
        <v>50</v>
      </c>
      <c r="E3671" t="s">
        <v>429</v>
      </c>
      <c r="F3671" t="s">
        <v>171</v>
      </c>
      <c r="G3671" t="s">
        <v>144</v>
      </c>
      <c r="H3671" t="s">
        <v>127</v>
      </c>
      <c r="I3671">
        <v>1</v>
      </c>
      <c r="J3671">
        <v>18030292.710000001</v>
      </c>
      <c r="K3671">
        <v>4</v>
      </c>
    </row>
    <row r="3672" spans="1:11" x14ac:dyDescent="0.25">
      <c r="A3672">
        <v>2015</v>
      </c>
      <c r="B3672" t="s">
        <v>18</v>
      </c>
      <c r="C3672" t="s">
        <v>19</v>
      </c>
      <c r="D3672" t="s">
        <v>38</v>
      </c>
      <c r="E3672" t="s">
        <v>143</v>
      </c>
      <c r="F3672" t="s">
        <v>124</v>
      </c>
      <c r="G3672" t="s">
        <v>28</v>
      </c>
      <c r="H3672" t="s">
        <v>145</v>
      </c>
      <c r="I3672">
        <v>1</v>
      </c>
      <c r="J3672">
        <v>264681</v>
      </c>
      <c r="K3672">
        <v>1</v>
      </c>
    </row>
    <row r="3673" spans="1:11" x14ac:dyDescent="0.25">
      <c r="A3673">
        <v>2015</v>
      </c>
      <c r="B3673" t="s">
        <v>18</v>
      </c>
      <c r="C3673" t="s">
        <v>19</v>
      </c>
      <c r="D3673" t="s">
        <v>38</v>
      </c>
      <c r="E3673" t="s">
        <v>143</v>
      </c>
      <c r="F3673" t="s">
        <v>124</v>
      </c>
      <c r="G3673" t="s">
        <v>28</v>
      </c>
      <c r="H3673" t="s">
        <v>120</v>
      </c>
      <c r="I3673">
        <v>1</v>
      </c>
      <c r="J3673">
        <v>166096969.77000001</v>
      </c>
      <c r="K3673">
        <v>40</v>
      </c>
    </row>
    <row r="3674" spans="1:11" x14ac:dyDescent="0.25">
      <c r="A3674">
        <v>2015</v>
      </c>
      <c r="B3674" t="s">
        <v>18</v>
      </c>
      <c r="C3674" t="s">
        <v>19</v>
      </c>
      <c r="D3674" t="s">
        <v>38</v>
      </c>
      <c r="E3674" t="s">
        <v>143</v>
      </c>
      <c r="F3674" t="s">
        <v>124</v>
      </c>
      <c r="G3674" t="s">
        <v>137</v>
      </c>
      <c r="H3674" t="s">
        <v>120</v>
      </c>
      <c r="I3674">
        <v>1</v>
      </c>
      <c r="J3674">
        <v>-180251.21</v>
      </c>
      <c r="K3674">
        <v>16</v>
      </c>
    </row>
    <row r="3675" spans="1:11" x14ac:dyDescent="0.25">
      <c r="A3675">
        <v>2015</v>
      </c>
      <c r="B3675" t="s">
        <v>18</v>
      </c>
      <c r="C3675" t="s">
        <v>19</v>
      </c>
      <c r="D3675" t="s">
        <v>38</v>
      </c>
      <c r="E3675" t="s">
        <v>364</v>
      </c>
      <c r="F3675" t="s">
        <v>124</v>
      </c>
      <c r="G3675" t="s">
        <v>28</v>
      </c>
      <c r="H3675" t="s">
        <v>120</v>
      </c>
      <c r="I3675">
        <v>1</v>
      </c>
      <c r="J3675">
        <v>85051</v>
      </c>
      <c r="K3675">
        <v>2</v>
      </c>
    </row>
    <row r="3676" spans="1:11" x14ac:dyDescent="0.25">
      <c r="A3676">
        <v>2015</v>
      </c>
      <c r="B3676" t="s">
        <v>18</v>
      </c>
      <c r="C3676" t="s">
        <v>19</v>
      </c>
      <c r="D3676" t="s">
        <v>38</v>
      </c>
      <c r="E3676" t="s">
        <v>267</v>
      </c>
      <c r="F3676" t="s">
        <v>124</v>
      </c>
      <c r="G3676" t="s">
        <v>309</v>
      </c>
      <c r="H3676" t="s">
        <v>120</v>
      </c>
      <c r="I3676">
        <v>1</v>
      </c>
      <c r="J3676">
        <v>918579655.14999998</v>
      </c>
      <c r="K3676">
        <v>65</v>
      </c>
    </row>
    <row r="3677" spans="1:11" x14ac:dyDescent="0.25">
      <c r="A3677">
        <v>2015</v>
      </c>
      <c r="B3677" t="s">
        <v>18</v>
      </c>
      <c r="C3677" t="s">
        <v>19</v>
      </c>
      <c r="D3677" t="s">
        <v>38</v>
      </c>
      <c r="E3677" t="s">
        <v>395</v>
      </c>
      <c r="F3677" t="s">
        <v>124</v>
      </c>
      <c r="G3677" t="s">
        <v>28</v>
      </c>
      <c r="H3677" t="s">
        <v>120</v>
      </c>
      <c r="I3677">
        <v>1</v>
      </c>
      <c r="J3677">
        <v>3086958.21</v>
      </c>
      <c r="K3677">
        <v>3</v>
      </c>
    </row>
    <row r="3678" spans="1:11" x14ac:dyDescent="0.25">
      <c r="A3678">
        <v>2015</v>
      </c>
      <c r="B3678" t="s">
        <v>18</v>
      </c>
      <c r="C3678" t="s">
        <v>60</v>
      </c>
      <c r="D3678" t="s">
        <v>20</v>
      </c>
      <c r="E3678" t="s">
        <v>118</v>
      </c>
      <c r="F3678" t="s">
        <v>116</v>
      </c>
      <c r="G3678" t="s">
        <v>281</v>
      </c>
      <c r="H3678" t="s">
        <v>120</v>
      </c>
      <c r="I3678">
        <v>1</v>
      </c>
      <c r="J3678">
        <v>12951711.6</v>
      </c>
      <c r="K3678">
        <v>10</v>
      </c>
    </row>
    <row r="3679" spans="1:11" x14ac:dyDescent="0.25">
      <c r="A3679">
        <v>2015</v>
      </c>
      <c r="B3679" t="s">
        <v>18</v>
      </c>
      <c r="C3679" t="s">
        <v>60</v>
      </c>
      <c r="D3679" t="s">
        <v>30</v>
      </c>
      <c r="E3679" t="s">
        <v>189</v>
      </c>
      <c r="F3679" t="s">
        <v>129</v>
      </c>
      <c r="G3679" t="s">
        <v>144</v>
      </c>
      <c r="H3679" t="s">
        <v>120</v>
      </c>
      <c r="I3679">
        <v>1</v>
      </c>
      <c r="J3679">
        <v>18988535</v>
      </c>
      <c r="K3679">
        <v>13</v>
      </c>
    </row>
    <row r="3680" spans="1:11" x14ac:dyDescent="0.25">
      <c r="A3680">
        <v>2015</v>
      </c>
      <c r="B3680" t="s">
        <v>18</v>
      </c>
      <c r="C3680" t="s">
        <v>60</v>
      </c>
      <c r="D3680" t="s">
        <v>67</v>
      </c>
      <c r="E3680" t="s">
        <v>232</v>
      </c>
      <c r="F3680" t="s">
        <v>129</v>
      </c>
      <c r="G3680" t="s">
        <v>28</v>
      </c>
      <c r="H3680" t="s">
        <v>120</v>
      </c>
      <c r="I3680">
        <v>1</v>
      </c>
      <c r="J3680">
        <v>20577122.43</v>
      </c>
      <c r="K3680">
        <v>19</v>
      </c>
    </row>
    <row r="3681" spans="1:11" x14ac:dyDescent="0.25">
      <c r="A3681">
        <v>2015</v>
      </c>
      <c r="B3681" t="s">
        <v>18</v>
      </c>
      <c r="C3681" t="s">
        <v>60</v>
      </c>
      <c r="D3681" t="s">
        <v>38</v>
      </c>
      <c r="E3681" t="s">
        <v>207</v>
      </c>
      <c r="F3681" t="s">
        <v>124</v>
      </c>
      <c r="G3681" t="s">
        <v>28</v>
      </c>
      <c r="H3681" t="s">
        <v>120</v>
      </c>
      <c r="I3681">
        <v>1</v>
      </c>
      <c r="J3681">
        <v>624412.80000000005</v>
      </c>
      <c r="K3681">
        <v>1</v>
      </c>
    </row>
    <row r="3682" spans="1:11" x14ac:dyDescent="0.25">
      <c r="A3682">
        <v>2015</v>
      </c>
      <c r="B3682" t="s">
        <v>18</v>
      </c>
      <c r="C3682" t="s">
        <v>72</v>
      </c>
      <c r="D3682" t="s">
        <v>30</v>
      </c>
      <c r="E3682" t="s">
        <v>474</v>
      </c>
      <c r="F3682" t="s">
        <v>129</v>
      </c>
      <c r="G3682" t="s">
        <v>28</v>
      </c>
      <c r="H3682" t="s">
        <v>120</v>
      </c>
      <c r="I3682">
        <v>1</v>
      </c>
      <c r="J3682">
        <v>3600.72</v>
      </c>
      <c r="K3682">
        <v>6</v>
      </c>
    </row>
    <row r="3683" spans="1:11" x14ac:dyDescent="0.25">
      <c r="A3683">
        <v>2015</v>
      </c>
      <c r="B3683" t="s">
        <v>18</v>
      </c>
      <c r="C3683" t="s">
        <v>72</v>
      </c>
      <c r="D3683" t="s">
        <v>30</v>
      </c>
      <c r="E3683" t="s">
        <v>169</v>
      </c>
      <c r="F3683" t="s">
        <v>129</v>
      </c>
      <c r="G3683" t="s">
        <v>28</v>
      </c>
      <c r="H3683" t="s">
        <v>120</v>
      </c>
      <c r="I3683">
        <v>1</v>
      </c>
      <c r="J3683">
        <v>60880.78</v>
      </c>
      <c r="K3683">
        <v>14</v>
      </c>
    </row>
    <row r="3684" spans="1:11" x14ac:dyDescent="0.25">
      <c r="A3684">
        <v>2015</v>
      </c>
      <c r="B3684" t="s">
        <v>18</v>
      </c>
      <c r="C3684" t="s">
        <v>72</v>
      </c>
      <c r="D3684" t="s">
        <v>30</v>
      </c>
      <c r="E3684" t="s">
        <v>255</v>
      </c>
      <c r="F3684" t="s">
        <v>129</v>
      </c>
      <c r="G3684" t="s">
        <v>28</v>
      </c>
      <c r="H3684" t="s">
        <v>120</v>
      </c>
      <c r="I3684">
        <v>1</v>
      </c>
      <c r="J3684">
        <v>5617.83</v>
      </c>
      <c r="K3684">
        <v>13</v>
      </c>
    </row>
    <row r="3685" spans="1:11" x14ac:dyDescent="0.25">
      <c r="A3685">
        <v>2015</v>
      </c>
      <c r="B3685" t="s">
        <v>18</v>
      </c>
      <c r="C3685" t="s">
        <v>72</v>
      </c>
      <c r="D3685" t="s">
        <v>52</v>
      </c>
      <c r="E3685" t="s">
        <v>475</v>
      </c>
      <c r="F3685" t="s">
        <v>140</v>
      </c>
      <c r="G3685" t="s">
        <v>28</v>
      </c>
      <c r="H3685" t="s">
        <v>120</v>
      </c>
      <c r="I3685">
        <v>1</v>
      </c>
      <c r="J3685">
        <v>19872.13</v>
      </c>
      <c r="K3685">
        <v>64</v>
      </c>
    </row>
    <row r="3686" spans="1:11" x14ac:dyDescent="0.25">
      <c r="A3686">
        <v>2015</v>
      </c>
      <c r="B3686" t="s">
        <v>18</v>
      </c>
      <c r="C3686" t="s">
        <v>72</v>
      </c>
      <c r="D3686" t="s">
        <v>52</v>
      </c>
      <c r="E3686" t="s">
        <v>318</v>
      </c>
      <c r="F3686" t="s">
        <v>116</v>
      </c>
      <c r="G3686" t="s">
        <v>28</v>
      </c>
      <c r="H3686" t="s">
        <v>120</v>
      </c>
      <c r="I3686">
        <v>1</v>
      </c>
      <c r="J3686">
        <v>79431638.120000005</v>
      </c>
      <c r="K3686">
        <v>11539</v>
      </c>
    </row>
    <row r="3687" spans="1:11" x14ac:dyDescent="0.25">
      <c r="A3687">
        <v>2015</v>
      </c>
      <c r="B3687" t="s">
        <v>18</v>
      </c>
      <c r="C3687" t="s">
        <v>72</v>
      </c>
      <c r="D3687" t="s">
        <v>50</v>
      </c>
      <c r="E3687" t="s">
        <v>476</v>
      </c>
      <c r="F3687" t="s">
        <v>136</v>
      </c>
      <c r="G3687" t="s">
        <v>28</v>
      </c>
      <c r="H3687" t="s">
        <v>120</v>
      </c>
      <c r="I3687">
        <v>1</v>
      </c>
      <c r="J3687">
        <v>449.33</v>
      </c>
      <c r="K3687">
        <v>14</v>
      </c>
    </row>
    <row r="3688" spans="1:11" x14ac:dyDescent="0.25">
      <c r="A3688">
        <v>2015</v>
      </c>
      <c r="B3688" t="s">
        <v>18</v>
      </c>
      <c r="C3688" t="s">
        <v>72</v>
      </c>
      <c r="D3688" t="s">
        <v>50</v>
      </c>
      <c r="E3688" t="s">
        <v>462</v>
      </c>
      <c r="F3688" t="s">
        <v>136</v>
      </c>
      <c r="G3688" t="s">
        <v>28</v>
      </c>
      <c r="H3688" t="s">
        <v>120</v>
      </c>
      <c r="I3688">
        <v>1</v>
      </c>
      <c r="J3688">
        <v>4177.4399999999996</v>
      </c>
      <c r="K3688">
        <v>4</v>
      </c>
    </row>
    <row r="3689" spans="1:11" x14ac:dyDescent="0.25">
      <c r="A3689">
        <v>2015</v>
      </c>
      <c r="B3689" t="s">
        <v>18</v>
      </c>
      <c r="C3689" t="s">
        <v>72</v>
      </c>
      <c r="D3689" t="s">
        <v>50</v>
      </c>
      <c r="E3689" t="s">
        <v>463</v>
      </c>
      <c r="F3689" t="s">
        <v>136</v>
      </c>
      <c r="G3689" t="s">
        <v>28</v>
      </c>
      <c r="H3689" t="s">
        <v>120</v>
      </c>
      <c r="I3689">
        <v>1</v>
      </c>
      <c r="J3689">
        <v>119750.91</v>
      </c>
      <c r="K3689">
        <v>108</v>
      </c>
    </row>
    <row r="3690" spans="1:11" x14ac:dyDescent="0.25">
      <c r="A3690">
        <v>2015</v>
      </c>
      <c r="B3690" t="s">
        <v>18</v>
      </c>
      <c r="C3690" t="s">
        <v>72</v>
      </c>
      <c r="D3690" t="s">
        <v>50</v>
      </c>
      <c r="E3690" t="s">
        <v>341</v>
      </c>
      <c r="F3690" t="s">
        <v>136</v>
      </c>
      <c r="G3690" t="s">
        <v>28</v>
      </c>
      <c r="H3690" t="s">
        <v>120</v>
      </c>
      <c r="I3690">
        <v>1</v>
      </c>
      <c r="J3690">
        <v>4736.01</v>
      </c>
      <c r="K3690">
        <v>44</v>
      </c>
    </row>
    <row r="3691" spans="1:11" x14ac:dyDescent="0.25">
      <c r="A3691">
        <v>2015</v>
      </c>
      <c r="B3691" t="s">
        <v>18</v>
      </c>
      <c r="C3691" t="s">
        <v>29</v>
      </c>
      <c r="D3691" t="s">
        <v>20</v>
      </c>
      <c r="E3691" t="s">
        <v>368</v>
      </c>
      <c r="F3691" t="s">
        <v>116</v>
      </c>
      <c r="G3691" t="s">
        <v>28</v>
      </c>
      <c r="H3691" t="s">
        <v>120</v>
      </c>
      <c r="I3691">
        <v>1</v>
      </c>
      <c r="J3691">
        <v>0</v>
      </c>
      <c r="K3691">
        <v>0</v>
      </c>
    </row>
    <row r="3692" spans="1:11" x14ac:dyDescent="0.25">
      <c r="A3692">
        <v>2015</v>
      </c>
      <c r="B3692" t="s">
        <v>18</v>
      </c>
      <c r="C3692" t="s">
        <v>29</v>
      </c>
      <c r="D3692" t="s">
        <v>20</v>
      </c>
      <c r="E3692" t="s">
        <v>343</v>
      </c>
      <c r="F3692" t="s">
        <v>116</v>
      </c>
      <c r="G3692" t="s">
        <v>28</v>
      </c>
      <c r="H3692" t="s">
        <v>127</v>
      </c>
      <c r="I3692">
        <v>1</v>
      </c>
      <c r="J3692">
        <v>0</v>
      </c>
      <c r="K3692">
        <v>0</v>
      </c>
    </row>
    <row r="3693" spans="1:11" x14ac:dyDescent="0.25">
      <c r="A3693">
        <v>2015</v>
      </c>
      <c r="B3693" t="s">
        <v>18</v>
      </c>
      <c r="C3693" t="s">
        <v>29</v>
      </c>
      <c r="D3693" t="s">
        <v>20</v>
      </c>
      <c r="E3693" t="s">
        <v>125</v>
      </c>
      <c r="F3693" t="s">
        <v>116</v>
      </c>
      <c r="G3693" t="s">
        <v>220</v>
      </c>
      <c r="H3693" t="s">
        <v>120</v>
      </c>
      <c r="I3693">
        <v>1</v>
      </c>
      <c r="J3693">
        <v>-40565.17</v>
      </c>
      <c r="K3693">
        <v>2</v>
      </c>
    </row>
    <row r="3694" spans="1:11" x14ac:dyDescent="0.25">
      <c r="A3694">
        <v>2015</v>
      </c>
      <c r="B3694" t="s">
        <v>18</v>
      </c>
      <c r="C3694" t="s">
        <v>29</v>
      </c>
      <c r="D3694" t="s">
        <v>30</v>
      </c>
      <c r="E3694" t="s">
        <v>132</v>
      </c>
      <c r="F3694" t="s">
        <v>129</v>
      </c>
      <c r="G3694" t="s">
        <v>300</v>
      </c>
      <c r="H3694" t="s">
        <v>145</v>
      </c>
      <c r="I3694">
        <v>1</v>
      </c>
      <c r="J3694">
        <v>935376.96</v>
      </c>
      <c r="K3694">
        <v>1</v>
      </c>
    </row>
    <row r="3695" spans="1:11" x14ac:dyDescent="0.25">
      <c r="A3695">
        <v>2014</v>
      </c>
      <c r="B3695" t="s">
        <v>18</v>
      </c>
      <c r="C3695" t="s">
        <v>29</v>
      </c>
      <c r="D3695" t="s">
        <v>36</v>
      </c>
      <c r="E3695" t="s">
        <v>153</v>
      </c>
      <c r="F3695" t="s">
        <v>116</v>
      </c>
      <c r="G3695" t="s">
        <v>28</v>
      </c>
      <c r="H3695" t="s">
        <v>120</v>
      </c>
      <c r="I3695">
        <v>1</v>
      </c>
      <c r="J3695">
        <v>170334670.50999999</v>
      </c>
      <c r="K3695">
        <v>6</v>
      </c>
    </row>
    <row r="3696" spans="1:11" x14ac:dyDescent="0.25">
      <c r="A3696">
        <v>2014</v>
      </c>
      <c r="B3696" t="s">
        <v>18</v>
      </c>
      <c r="C3696" t="s">
        <v>29</v>
      </c>
      <c r="D3696" t="s">
        <v>42</v>
      </c>
      <c r="E3696" t="s">
        <v>371</v>
      </c>
      <c r="F3696" t="s">
        <v>142</v>
      </c>
      <c r="G3696" t="s">
        <v>28</v>
      </c>
      <c r="H3696" t="s">
        <v>184</v>
      </c>
      <c r="I3696">
        <v>1</v>
      </c>
      <c r="J3696">
        <v>0</v>
      </c>
      <c r="K3696">
        <v>1</v>
      </c>
    </row>
    <row r="3697" spans="1:11" x14ac:dyDescent="0.25">
      <c r="A3697">
        <v>2014</v>
      </c>
      <c r="B3697" t="s">
        <v>18</v>
      </c>
      <c r="C3697" t="s">
        <v>29</v>
      </c>
      <c r="D3697" t="s">
        <v>50</v>
      </c>
      <c r="E3697" t="s">
        <v>477</v>
      </c>
      <c r="F3697" t="s">
        <v>171</v>
      </c>
      <c r="G3697" t="s">
        <v>28</v>
      </c>
      <c r="H3697" t="s">
        <v>120</v>
      </c>
      <c r="I3697">
        <v>1</v>
      </c>
      <c r="J3697">
        <v>2571</v>
      </c>
      <c r="K3697">
        <v>1</v>
      </c>
    </row>
    <row r="3698" spans="1:11" x14ac:dyDescent="0.25">
      <c r="A3698">
        <v>2014</v>
      </c>
      <c r="B3698" t="s">
        <v>18</v>
      </c>
      <c r="C3698" t="s">
        <v>29</v>
      </c>
      <c r="D3698" t="s">
        <v>80</v>
      </c>
      <c r="E3698" t="s">
        <v>428</v>
      </c>
      <c r="F3698" t="s">
        <v>260</v>
      </c>
      <c r="G3698" t="s">
        <v>28</v>
      </c>
      <c r="H3698" t="s">
        <v>120</v>
      </c>
      <c r="I3698">
        <v>1</v>
      </c>
      <c r="J3698">
        <v>246608</v>
      </c>
      <c r="K3698">
        <v>2</v>
      </c>
    </row>
    <row r="3699" spans="1:11" x14ac:dyDescent="0.25">
      <c r="A3699">
        <v>2014</v>
      </c>
      <c r="B3699" t="s">
        <v>18</v>
      </c>
      <c r="C3699" t="s">
        <v>78</v>
      </c>
      <c r="D3699" t="s">
        <v>42</v>
      </c>
      <c r="E3699" t="s">
        <v>115</v>
      </c>
      <c r="F3699" t="s">
        <v>116</v>
      </c>
      <c r="G3699" t="s">
        <v>309</v>
      </c>
      <c r="H3699" t="s">
        <v>122</v>
      </c>
      <c r="I3699">
        <v>1</v>
      </c>
      <c r="J3699">
        <v>0</v>
      </c>
      <c r="K3699">
        <v>1</v>
      </c>
    </row>
    <row r="3700" spans="1:11" x14ac:dyDescent="0.25">
      <c r="A3700">
        <v>2014</v>
      </c>
      <c r="B3700" t="s">
        <v>18</v>
      </c>
      <c r="C3700" t="s">
        <v>78</v>
      </c>
      <c r="D3700" t="s">
        <v>42</v>
      </c>
      <c r="E3700" t="s">
        <v>115</v>
      </c>
      <c r="F3700" t="s">
        <v>116</v>
      </c>
      <c r="G3700" t="s">
        <v>208</v>
      </c>
      <c r="H3700" t="s">
        <v>145</v>
      </c>
      <c r="I3700">
        <v>1</v>
      </c>
      <c r="J3700">
        <v>75366980.989999995</v>
      </c>
      <c r="K3700">
        <v>49</v>
      </c>
    </row>
    <row r="3701" spans="1:11" x14ac:dyDescent="0.25">
      <c r="A3701">
        <v>2014</v>
      </c>
      <c r="B3701" t="s">
        <v>18</v>
      </c>
      <c r="C3701" t="s">
        <v>78</v>
      </c>
      <c r="D3701" t="s">
        <v>38</v>
      </c>
      <c r="E3701" t="s">
        <v>268</v>
      </c>
      <c r="F3701" t="s">
        <v>129</v>
      </c>
      <c r="G3701" t="s">
        <v>147</v>
      </c>
      <c r="H3701" t="s">
        <v>120</v>
      </c>
      <c r="I3701">
        <v>1</v>
      </c>
      <c r="J3701">
        <v>-2174.75</v>
      </c>
      <c r="K3701">
        <v>1</v>
      </c>
    </row>
    <row r="3702" spans="1:11" x14ac:dyDescent="0.25">
      <c r="A3702">
        <v>2014</v>
      </c>
      <c r="B3702" t="s">
        <v>18</v>
      </c>
      <c r="C3702" t="s">
        <v>78</v>
      </c>
      <c r="D3702" t="s">
        <v>55</v>
      </c>
      <c r="E3702" t="s">
        <v>161</v>
      </c>
      <c r="F3702" t="s">
        <v>116</v>
      </c>
      <c r="G3702" t="s">
        <v>28</v>
      </c>
      <c r="H3702" t="s">
        <v>145</v>
      </c>
      <c r="I3702">
        <v>1</v>
      </c>
      <c r="J3702">
        <v>0</v>
      </c>
      <c r="K3702">
        <v>1</v>
      </c>
    </row>
    <row r="3703" spans="1:11" x14ac:dyDescent="0.25">
      <c r="A3703">
        <v>2015</v>
      </c>
      <c r="B3703" t="s">
        <v>18</v>
      </c>
      <c r="C3703" t="s">
        <v>19</v>
      </c>
      <c r="D3703" t="s">
        <v>20</v>
      </c>
      <c r="E3703" t="s">
        <v>118</v>
      </c>
      <c r="F3703" t="s">
        <v>116</v>
      </c>
      <c r="G3703" t="s">
        <v>137</v>
      </c>
      <c r="H3703" t="s">
        <v>204</v>
      </c>
      <c r="I3703">
        <v>1</v>
      </c>
      <c r="J3703">
        <v>-266852.14</v>
      </c>
      <c r="K3703">
        <v>1</v>
      </c>
    </row>
    <row r="3704" spans="1:11" x14ac:dyDescent="0.25">
      <c r="A3704">
        <v>2015</v>
      </c>
      <c r="B3704" t="s">
        <v>18</v>
      </c>
      <c r="C3704" t="s">
        <v>19</v>
      </c>
      <c r="D3704" t="s">
        <v>20</v>
      </c>
      <c r="E3704" t="s">
        <v>118</v>
      </c>
      <c r="F3704" t="s">
        <v>116</v>
      </c>
      <c r="G3704" t="s">
        <v>137</v>
      </c>
      <c r="H3704" t="s">
        <v>117</v>
      </c>
      <c r="I3704">
        <v>1</v>
      </c>
      <c r="J3704">
        <v>-516870.16</v>
      </c>
      <c r="K3704">
        <v>1</v>
      </c>
    </row>
    <row r="3705" spans="1:11" x14ac:dyDescent="0.25">
      <c r="A3705">
        <v>2015</v>
      </c>
      <c r="B3705" t="s">
        <v>18</v>
      </c>
      <c r="C3705" t="s">
        <v>19</v>
      </c>
      <c r="D3705" t="s">
        <v>20</v>
      </c>
      <c r="E3705" t="s">
        <v>118</v>
      </c>
      <c r="F3705" t="s">
        <v>116</v>
      </c>
      <c r="G3705" t="s">
        <v>309</v>
      </c>
      <c r="H3705" t="s">
        <v>145</v>
      </c>
      <c r="I3705">
        <v>1</v>
      </c>
      <c r="J3705">
        <v>25505428.170000002</v>
      </c>
      <c r="K3705">
        <v>18</v>
      </c>
    </row>
    <row r="3706" spans="1:11" x14ac:dyDescent="0.25">
      <c r="A3706">
        <v>2015</v>
      </c>
      <c r="B3706" t="s">
        <v>18</v>
      </c>
      <c r="C3706" t="s">
        <v>19</v>
      </c>
      <c r="D3706" t="s">
        <v>20</v>
      </c>
      <c r="E3706" t="s">
        <v>125</v>
      </c>
      <c r="F3706" t="s">
        <v>116</v>
      </c>
      <c r="G3706" t="s">
        <v>137</v>
      </c>
      <c r="H3706" t="s">
        <v>122</v>
      </c>
      <c r="I3706">
        <v>1</v>
      </c>
      <c r="J3706">
        <v>-311264.98</v>
      </c>
      <c r="K3706">
        <v>1</v>
      </c>
    </row>
    <row r="3707" spans="1:11" x14ac:dyDescent="0.25">
      <c r="A3707">
        <v>2015</v>
      </c>
      <c r="B3707" t="s">
        <v>18</v>
      </c>
      <c r="C3707" t="s">
        <v>19</v>
      </c>
      <c r="D3707" t="s">
        <v>30</v>
      </c>
      <c r="E3707" t="s">
        <v>198</v>
      </c>
      <c r="F3707" t="s">
        <v>129</v>
      </c>
      <c r="G3707" t="s">
        <v>28</v>
      </c>
      <c r="H3707" t="s">
        <v>120</v>
      </c>
      <c r="I3707">
        <v>1</v>
      </c>
      <c r="J3707">
        <v>4625987.0599999996</v>
      </c>
      <c r="K3707">
        <v>14</v>
      </c>
    </row>
    <row r="3708" spans="1:11" x14ac:dyDescent="0.25">
      <c r="A3708">
        <v>2015</v>
      </c>
      <c r="B3708" t="s">
        <v>18</v>
      </c>
      <c r="C3708" t="s">
        <v>19</v>
      </c>
      <c r="D3708" t="s">
        <v>30</v>
      </c>
      <c r="E3708" t="s">
        <v>436</v>
      </c>
      <c r="F3708" t="s">
        <v>129</v>
      </c>
      <c r="G3708" t="s">
        <v>28</v>
      </c>
      <c r="H3708" t="s">
        <v>120</v>
      </c>
      <c r="I3708">
        <v>1</v>
      </c>
      <c r="J3708">
        <v>6837864</v>
      </c>
      <c r="K3708">
        <v>2</v>
      </c>
    </row>
    <row r="3709" spans="1:11" x14ac:dyDescent="0.25">
      <c r="A3709">
        <v>2015</v>
      </c>
      <c r="B3709" t="s">
        <v>18</v>
      </c>
      <c r="C3709" t="s">
        <v>19</v>
      </c>
      <c r="D3709" t="s">
        <v>30</v>
      </c>
      <c r="E3709" t="s">
        <v>186</v>
      </c>
      <c r="F3709" t="s">
        <v>129</v>
      </c>
      <c r="G3709" t="s">
        <v>28</v>
      </c>
      <c r="H3709" t="s">
        <v>120</v>
      </c>
      <c r="I3709">
        <v>1</v>
      </c>
      <c r="J3709">
        <v>0</v>
      </c>
      <c r="K3709">
        <v>9</v>
      </c>
    </row>
    <row r="3710" spans="1:11" x14ac:dyDescent="0.25">
      <c r="A3710">
        <v>2015</v>
      </c>
      <c r="B3710" t="s">
        <v>18</v>
      </c>
      <c r="C3710" t="s">
        <v>19</v>
      </c>
      <c r="D3710" t="s">
        <v>36</v>
      </c>
      <c r="E3710" t="s">
        <v>310</v>
      </c>
      <c r="F3710" t="s">
        <v>116</v>
      </c>
      <c r="G3710" t="s">
        <v>208</v>
      </c>
      <c r="H3710" t="s">
        <v>120</v>
      </c>
      <c r="I3710">
        <v>1</v>
      </c>
      <c r="J3710">
        <v>98472.17</v>
      </c>
      <c r="K3710">
        <v>7</v>
      </c>
    </row>
    <row r="3711" spans="1:11" x14ac:dyDescent="0.25">
      <c r="A3711">
        <v>2015</v>
      </c>
      <c r="B3711" t="s">
        <v>18</v>
      </c>
      <c r="C3711" t="s">
        <v>19</v>
      </c>
      <c r="D3711" t="s">
        <v>36</v>
      </c>
      <c r="E3711" t="s">
        <v>264</v>
      </c>
      <c r="F3711" t="s">
        <v>129</v>
      </c>
      <c r="G3711" t="s">
        <v>28</v>
      </c>
      <c r="H3711" t="s">
        <v>204</v>
      </c>
      <c r="I3711">
        <v>1</v>
      </c>
      <c r="J3711">
        <v>1751600</v>
      </c>
      <c r="K3711">
        <v>2</v>
      </c>
    </row>
    <row r="3712" spans="1:11" x14ac:dyDescent="0.25">
      <c r="A3712">
        <v>2015</v>
      </c>
      <c r="B3712" t="s">
        <v>18</v>
      </c>
      <c r="C3712" t="s">
        <v>19</v>
      </c>
      <c r="D3712" t="s">
        <v>42</v>
      </c>
      <c r="E3712" t="s">
        <v>115</v>
      </c>
      <c r="F3712" t="s">
        <v>116</v>
      </c>
      <c r="G3712" t="s">
        <v>244</v>
      </c>
      <c r="H3712" t="s">
        <v>120</v>
      </c>
      <c r="I3712">
        <v>1</v>
      </c>
      <c r="J3712">
        <v>-3261031</v>
      </c>
      <c r="K3712">
        <v>2</v>
      </c>
    </row>
    <row r="3713" spans="1:11" x14ac:dyDescent="0.25">
      <c r="A3713">
        <v>2015</v>
      </c>
      <c r="B3713" t="s">
        <v>18</v>
      </c>
      <c r="C3713" t="s">
        <v>19</v>
      </c>
      <c r="D3713" t="s">
        <v>42</v>
      </c>
      <c r="E3713" t="s">
        <v>316</v>
      </c>
      <c r="F3713" t="s">
        <v>194</v>
      </c>
      <c r="G3713" t="s">
        <v>28</v>
      </c>
      <c r="H3713" t="s">
        <v>120</v>
      </c>
      <c r="I3713">
        <v>1</v>
      </c>
      <c r="J3713">
        <v>24737548</v>
      </c>
      <c r="K3713">
        <v>5</v>
      </c>
    </row>
    <row r="3714" spans="1:11" x14ac:dyDescent="0.25">
      <c r="A3714">
        <v>2015</v>
      </c>
      <c r="B3714" t="s">
        <v>18</v>
      </c>
      <c r="C3714" t="s">
        <v>19</v>
      </c>
      <c r="D3714" t="s">
        <v>42</v>
      </c>
      <c r="E3714" t="s">
        <v>418</v>
      </c>
      <c r="F3714" t="s">
        <v>171</v>
      </c>
      <c r="G3714" t="s">
        <v>144</v>
      </c>
      <c r="H3714" t="s">
        <v>155</v>
      </c>
      <c r="I3714">
        <v>1</v>
      </c>
      <c r="J3714">
        <v>37124396.609999999</v>
      </c>
      <c r="K3714">
        <v>14</v>
      </c>
    </row>
    <row r="3715" spans="1:11" x14ac:dyDescent="0.25">
      <c r="A3715">
        <v>2015</v>
      </c>
      <c r="B3715" t="s">
        <v>18</v>
      </c>
      <c r="C3715" t="s">
        <v>19</v>
      </c>
      <c r="D3715" t="s">
        <v>50</v>
      </c>
      <c r="E3715" t="s">
        <v>423</v>
      </c>
      <c r="F3715" t="s">
        <v>171</v>
      </c>
      <c r="G3715" t="s">
        <v>309</v>
      </c>
      <c r="H3715" t="s">
        <v>120</v>
      </c>
      <c r="I3715">
        <v>1</v>
      </c>
      <c r="J3715">
        <v>0</v>
      </c>
      <c r="K3715">
        <v>2</v>
      </c>
    </row>
    <row r="3716" spans="1:11" x14ac:dyDescent="0.25">
      <c r="A3716">
        <v>2015</v>
      </c>
      <c r="B3716" t="s">
        <v>18</v>
      </c>
      <c r="C3716" t="s">
        <v>19</v>
      </c>
      <c r="D3716" t="s">
        <v>38</v>
      </c>
      <c r="E3716" t="s">
        <v>317</v>
      </c>
      <c r="F3716" t="s">
        <v>124</v>
      </c>
      <c r="G3716" t="s">
        <v>147</v>
      </c>
      <c r="H3716" t="s">
        <v>120</v>
      </c>
      <c r="I3716">
        <v>1</v>
      </c>
      <c r="J3716">
        <v>-21708.43</v>
      </c>
      <c r="K3716">
        <v>4</v>
      </c>
    </row>
    <row r="3717" spans="1:11" x14ac:dyDescent="0.25">
      <c r="A3717">
        <v>2015</v>
      </c>
      <c r="B3717" t="s">
        <v>18</v>
      </c>
      <c r="C3717" t="s">
        <v>19</v>
      </c>
      <c r="D3717" t="s">
        <v>38</v>
      </c>
      <c r="E3717" t="s">
        <v>196</v>
      </c>
      <c r="F3717" t="s">
        <v>142</v>
      </c>
      <c r="G3717" t="s">
        <v>28</v>
      </c>
      <c r="H3717" t="s">
        <v>120</v>
      </c>
      <c r="I3717">
        <v>1</v>
      </c>
      <c r="J3717">
        <v>173187708</v>
      </c>
      <c r="K3717">
        <v>16</v>
      </c>
    </row>
    <row r="3718" spans="1:11" x14ac:dyDescent="0.25">
      <c r="A3718">
        <v>2015</v>
      </c>
      <c r="B3718" t="s">
        <v>18</v>
      </c>
      <c r="C3718" t="s">
        <v>19</v>
      </c>
      <c r="D3718" t="s">
        <v>38</v>
      </c>
      <c r="E3718" t="s">
        <v>196</v>
      </c>
      <c r="F3718" t="s">
        <v>142</v>
      </c>
      <c r="G3718" t="s">
        <v>244</v>
      </c>
      <c r="H3718" t="s">
        <v>120</v>
      </c>
      <c r="I3718">
        <v>1</v>
      </c>
      <c r="J3718">
        <v>85919290.060000002</v>
      </c>
      <c r="K3718">
        <v>13</v>
      </c>
    </row>
    <row r="3719" spans="1:11" x14ac:dyDescent="0.25">
      <c r="A3719">
        <v>2015</v>
      </c>
      <c r="B3719" t="s">
        <v>18</v>
      </c>
      <c r="C3719" t="s">
        <v>19</v>
      </c>
      <c r="D3719" t="s">
        <v>38</v>
      </c>
      <c r="E3719" t="s">
        <v>267</v>
      </c>
      <c r="F3719" t="s">
        <v>124</v>
      </c>
      <c r="G3719" t="s">
        <v>28</v>
      </c>
      <c r="H3719" t="s">
        <v>127</v>
      </c>
      <c r="I3719">
        <v>1</v>
      </c>
      <c r="J3719">
        <v>203013830</v>
      </c>
      <c r="K3719">
        <v>10</v>
      </c>
    </row>
    <row r="3720" spans="1:11" x14ac:dyDescent="0.25">
      <c r="A3720">
        <v>2015</v>
      </c>
      <c r="B3720" t="s">
        <v>18</v>
      </c>
      <c r="C3720" t="s">
        <v>19</v>
      </c>
      <c r="D3720" t="s">
        <v>38</v>
      </c>
      <c r="E3720" t="s">
        <v>123</v>
      </c>
      <c r="F3720" t="s">
        <v>124</v>
      </c>
      <c r="G3720" t="s">
        <v>28</v>
      </c>
      <c r="H3720" t="s">
        <v>204</v>
      </c>
      <c r="I3720">
        <v>1</v>
      </c>
      <c r="J3720">
        <v>0</v>
      </c>
      <c r="K3720">
        <v>2</v>
      </c>
    </row>
    <row r="3721" spans="1:11" x14ac:dyDescent="0.25">
      <c r="A3721">
        <v>2015</v>
      </c>
      <c r="B3721" t="s">
        <v>18</v>
      </c>
      <c r="C3721" t="s">
        <v>60</v>
      </c>
      <c r="D3721" t="s">
        <v>30</v>
      </c>
      <c r="E3721" t="s">
        <v>128</v>
      </c>
      <c r="F3721" t="s">
        <v>129</v>
      </c>
      <c r="G3721" t="s">
        <v>313</v>
      </c>
      <c r="H3721" t="s">
        <v>120</v>
      </c>
      <c r="I3721">
        <v>1</v>
      </c>
      <c r="J3721">
        <v>30968876.390000001</v>
      </c>
      <c r="K3721">
        <v>8</v>
      </c>
    </row>
    <row r="3722" spans="1:11" x14ac:dyDescent="0.25">
      <c r="A3722">
        <v>2015</v>
      </c>
      <c r="B3722" t="s">
        <v>18</v>
      </c>
      <c r="C3722" t="s">
        <v>60</v>
      </c>
      <c r="D3722" t="s">
        <v>30</v>
      </c>
      <c r="E3722" t="s">
        <v>132</v>
      </c>
      <c r="F3722" t="s">
        <v>129</v>
      </c>
      <c r="G3722" t="s">
        <v>144</v>
      </c>
      <c r="H3722" t="s">
        <v>145</v>
      </c>
      <c r="I3722">
        <v>1</v>
      </c>
      <c r="J3722">
        <v>7397676.7300000004</v>
      </c>
      <c r="K3722">
        <v>11</v>
      </c>
    </row>
    <row r="3723" spans="1:11" x14ac:dyDescent="0.25">
      <c r="A3723">
        <v>2015</v>
      </c>
      <c r="B3723" t="s">
        <v>18</v>
      </c>
      <c r="C3723" t="s">
        <v>60</v>
      </c>
      <c r="D3723" t="s">
        <v>38</v>
      </c>
      <c r="E3723" t="s">
        <v>478</v>
      </c>
      <c r="F3723" t="s">
        <v>142</v>
      </c>
      <c r="G3723" t="s">
        <v>144</v>
      </c>
      <c r="H3723" t="s">
        <v>120</v>
      </c>
      <c r="I3723">
        <v>1</v>
      </c>
      <c r="J3723">
        <v>1060191</v>
      </c>
      <c r="K3723">
        <v>18</v>
      </c>
    </row>
    <row r="3724" spans="1:11" x14ac:dyDescent="0.25">
      <c r="A3724">
        <v>2015</v>
      </c>
      <c r="B3724" t="s">
        <v>18</v>
      </c>
      <c r="C3724" t="s">
        <v>60</v>
      </c>
      <c r="D3724" t="s">
        <v>55</v>
      </c>
      <c r="E3724" t="s">
        <v>168</v>
      </c>
      <c r="F3724" t="s">
        <v>159</v>
      </c>
      <c r="G3724" t="s">
        <v>195</v>
      </c>
      <c r="H3724" t="s">
        <v>120</v>
      </c>
      <c r="I3724">
        <v>1</v>
      </c>
      <c r="J3724">
        <v>19048173.82</v>
      </c>
      <c r="K3724">
        <v>5</v>
      </c>
    </row>
    <row r="3725" spans="1:11" x14ac:dyDescent="0.25">
      <c r="A3725">
        <v>2015</v>
      </c>
      <c r="B3725" t="s">
        <v>18</v>
      </c>
      <c r="C3725" t="s">
        <v>72</v>
      </c>
      <c r="D3725" t="s">
        <v>20</v>
      </c>
      <c r="E3725" t="s">
        <v>479</v>
      </c>
      <c r="F3725" t="s">
        <v>116</v>
      </c>
      <c r="G3725" t="s">
        <v>28</v>
      </c>
      <c r="H3725" t="s">
        <v>120</v>
      </c>
      <c r="I3725">
        <v>1</v>
      </c>
      <c r="J3725">
        <v>169876.54</v>
      </c>
      <c r="K3725">
        <v>6</v>
      </c>
    </row>
    <row r="3726" spans="1:11" x14ac:dyDescent="0.25">
      <c r="A3726">
        <v>2015</v>
      </c>
      <c r="B3726" t="s">
        <v>18</v>
      </c>
      <c r="C3726" t="s">
        <v>72</v>
      </c>
      <c r="D3726" t="s">
        <v>30</v>
      </c>
      <c r="E3726" t="s">
        <v>211</v>
      </c>
      <c r="F3726" t="s">
        <v>129</v>
      </c>
      <c r="G3726" t="s">
        <v>28</v>
      </c>
      <c r="H3726" t="s">
        <v>120</v>
      </c>
      <c r="I3726">
        <v>1</v>
      </c>
      <c r="J3726">
        <v>33280.44</v>
      </c>
      <c r="K3726">
        <v>26</v>
      </c>
    </row>
    <row r="3727" spans="1:11" x14ac:dyDescent="0.25">
      <c r="A3727">
        <v>2015</v>
      </c>
      <c r="B3727" t="s">
        <v>18</v>
      </c>
      <c r="C3727" t="s">
        <v>72</v>
      </c>
      <c r="D3727" t="s">
        <v>30</v>
      </c>
      <c r="E3727" t="s">
        <v>162</v>
      </c>
      <c r="F3727" t="s">
        <v>129</v>
      </c>
      <c r="G3727" t="s">
        <v>28</v>
      </c>
      <c r="H3727" t="s">
        <v>120</v>
      </c>
      <c r="I3727">
        <v>1</v>
      </c>
      <c r="J3727">
        <v>86375401</v>
      </c>
      <c r="K3727">
        <v>1</v>
      </c>
    </row>
    <row r="3728" spans="1:11" x14ac:dyDescent="0.25">
      <c r="A3728">
        <v>2015</v>
      </c>
      <c r="B3728" t="s">
        <v>18</v>
      </c>
      <c r="C3728" t="s">
        <v>72</v>
      </c>
      <c r="D3728" t="s">
        <v>50</v>
      </c>
      <c r="E3728" t="s">
        <v>464</v>
      </c>
      <c r="F3728" t="s">
        <v>136</v>
      </c>
      <c r="G3728" t="s">
        <v>28</v>
      </c>
      <c r="H3728" t="s">
        <v>120</v>
      </c>
      <c r="I3728">
        <v>1</v>
      </c>
      <c r="J3728">
        <v>2299.84</v>
      </c>
      <c r="K3728">
        <v>4</v>
      </c>
    </row>
    <row r="3729" spans="1:11" x14ac:dyDescent="0.25">
      <c r="A3729">
        <v>2014</v>
      </c>
      <c r="B3729" t="s">
        <v>18</v>
      </c>
      <c r="C3729" t="s">
        <v>78</v>
      </c>
      <c r="D3729" t="s">
        <v>42</v>
      </c>
      <c r="E3729" t="s">
        <v>115</v>
      </c>
      <c r="F3729" t="s">
        <v>116</v>
      </c>
      <c r="G3729" t="s">
        <v>224</v>
      </c>
      <c r="H3729" t="s">
        <v>120</v>
      </c>
      <c r="I3729">
        <v>1</v>
      </c>
      <c r="J3729">
        <v>-10.01</v>
      </c>
      <c r="K3729">
        <v>1</v>
      </c>
    </row>
    <row r="3730" spans="1:11" x14ac:dyDescent="0.25">
      <c r="A3730">
        <v>2014</v>
      </c>
      <c r="B3730" t="s">
        <v>18</v>
      </c>
      <c r="C3730" t="s">
        <v>78</v>
      </c>
      <c r="D3730" t="s">
        <v>42</v>
      </c>
      <c r="E3730" t="s">
        <v>316</v>
      </c>
      <c r="F3730" t="s">
        <v>194</v>
      </c>
      <c r="G3730" t="s">
        <v>144</v>
      </c>
      <c r="H3730" t="s">
        <v>120</v>
      </c>
      <c r="I3730">
        <v>1</v>
      </c>
      <c r="J3730">
        <v>-2480760</v>
      </c>
      <c r="K3730">
        <v>1</v>
      </c>
    </row>
    <row r="3731" spans="1:11" x14ac:dyDescent="0.25">
      <c r="A3731">
        <v>2014</v>
      </c>
      <c r="B3731" t="s">
        <v>18</v>
      </c>
      <c r="C3731" t="s">
        <v>78</v>
      </c>
      <c r="D3731" t="s">
        <v>42</v>
      </c>
      <c r="E3731" t="s">
        <v>180</v>
      </c>
      <c r="F3731" t="s">
        <v>171</v>
      </c>
      <c r="G3731" t="s">
        <v>28</v>
      </c>
      <c r="H3731" t="s">
        <v>145</v>
      </c>
      <c r="I3731">
        <v>1</v>
      </c>
      <c r="J3731">
        <v>-222047</v>
      </c>
      <c r="K3731">
        <v>3</v>
      </c>
    </row>
    <row r="3732" spans="1:11" x14ac:dyDescent="0.25">
      <c r="A3732">
        <v>2014</v>
      </c>
      <c r="B3732" t="s">
        <v>18</v>
      </c>
      <c r="C3732" t="s">
        <v>78</v>
      </c>
      <c r="D3732" t="s">
        <v>67</v>
      </c>
      <c r="E3732" t="s">
        <v>284</v>
      </c>
      <c r="F3732" t="s">
        <v>129</v>
      </c>
      <c r="G3732" t="s">
        <v>28</v>
      </c>
      <c r="H3732" t="s">
        <v>233</v>
      </c>
      <c r="I3732">
        <v>1</v>
      </c>
      <c r="J3732">
        <v>-7543.35</v>
      </c>
      <c r="K3732">
        <v>1</v>
      </c>
    </row>
    <row r="3733" spans="1:11" x14ac:dyDescent="0.25">
      <c r="A3733">
        <v>2014</v>
      </c>
      <c r="B3733" t="s">
        <v>18</v>
      </c>
      <c r="C3733" t="s">
        <v>78</v>
      </c>
      <c r="D3733" t="s">
        <v>38</v>
      </c>
      <c r="E3733" t="s">
        <v>354</v>
      </c>
      <c r="F3733" t="s">
        <v>171</v>
      </c>
      <c r="G3733" t="s">
        <v>208</v>
      </c>
      <c r="H3733" t="s">
        <v>204</v>
      </c>
      <c r="I3733">
        <v>1</v>
      </c>
      <c r="J3733">
        <v>-2908.54</v>
      </c>
      <c r="K3733">
        <v>1</v>
      </c>
    </row>
    <row r="3734" spans="1:11" x14ac:dyDescent="0.25">
      <c r="A3734">
        <v>2014</v>
      </c>
      <c r="B3734" t="s">
        <v>18</v>
      </c>
      <c r="C3734" t="s">
        <v>78</v>
      </c>
      <c r="D3734" t="s">
        <v>38</v>
      </c>
      <c r="E3734" t="s">
        <v>196</v>
      </c>
      <c r="F3734" t="s">
        <v>142</v>
      </c>
      <c r="G3734" t="s">
        <v>28</v>
      </c>
      <c r="H3734" t="s">
        <v>120</v>
      </c>
      <c r="I3734">
        <v>1</v>
      </c>
      <c r="J3734">
        <v>-322851</v>
      </c>
      <c r="K3734">
        <v>2</v>
      </c>
    </row>
    <row r="3735" spans="1:11" x14ac:dyDescent="0.25">
      <c r="A3735">
        <v>2014</v>
      </c>
      <c r="B3735" t="s">
        <v>18</v>
      </c>
      <c r="C3735" t="s">
        <v>78</v>
      </c>
      <c r="D3735" t="s">
        <v>38</v>
      </c>
      <c r="E3735" t="s">
        <v>123</v>
      </c>
      <c r="F3735" t="s">
        <v>124</v>
      </c>
      <c r="G3735" t="s">
        <v>208</v>
      </c>
      <c r="H3735" t="s">
        <v>120</v>
      </c>
      <c r="I3735">
        <v>1</v>
      </c>
      <c r="J3735">
        <v>-2191266.58</v>
      </c>
      <c r="K3735">
        <v>1</v>
      </c>
    </row>
    <row r="3736" spans="1:11" x14ac:dyDescent="0.25">
      <c r="A3736">
        <v>2015</v>
      </c>
      <c r="B3736" t="s">
        <v>18</v>
      </c>
      <c r="C3736" t="s">
        <v>19</v>
      </c>
      <c r="D3736" t="s">
        <v>20</v>
      </c>
      <c r="E3736" t="s">
        <v>299</v>
      </c>
      <c r="F3736" t="s">
        <v>116</v>
      </c>
      <c r="G3736" t="s">
        <v>137</v>
      </c>
      <c r="H3736" t="s">
        <v>127</v>
      </c>
      <c r="I3736">
        <v>1</v>
      </c>
      <c r="J3736">
        <v>0</v>
      </c>
      <c r="K3736">
        <v>2</v>
      </c>
    </row>
    <row r="3737" spans="1:11" x14ac:dyDescent="0.25">
      <c r="A3737">
        <v>2015</v>
      </c>
      <c r="B3737" t="s">
        <v>18</v>
      </c>
      <c r="C3737" t="s">
        <v>19</v>
      </c>
      <c r="D3737" t="s">
        <v>20</v>
      </c>
      <c r="E3737" t="s">
        <v>121</v>
      </c>
      <c r="F3737" t="s">
        <v>116</v>
      </c>
      <c r="G3737" t="s">
        <v>309</v>
      </c>
      <c r="H3737" t="s">
        <v>145</v>
      </c>
      <c r="I3737">
        <v>1</v>
      </c>
      <c r="J3737">
        <v>0</v>
      </c>
      <c r="K3737">
        <v>1</v>
      </c>
    </row>
    <row r="3738" spans="1:11" x14ac:dyDescent="0.25">
      <c r="A3738">
        <v>2015</v>
      </c>
      <c r="B3738" t="s">
        <v>18</v>
      </c>
      <c r="C3738" t="s">
        <v>19</v>
      </c>
      <c r="D3738" t="s">
        <v>30</v>
      </c>
      <c r="E3738" t="s">
        <v>217</v>
      </c>
      <c r="F3738" t="s">
        <v>129</v>
      </c>
      <c r="G3738" t="s">
        <v>28</v>
      </c>
      <c r="H3738" t="s">
        <v>120</v>
      </c>
      <c r="I3738">
        <v>1</v>
      </c>
      <c r="J3738">
        <v>3314731</v>
      </c>
      <c r="K3738">
        <v>4</v>
      </c>
    </row>
    <row r="3739" spans="1:11" x14ac:dyDescent="0.25">
      <c r="A3739">
        <v>2015</v>
      </c>
      <c r="B3739" t="s">
        <v>18</v>
      </c>
      <c r="C3739" t="s">
        <v>19</v>
      </c>
      <c r="D3739" t="s">
        <v>30</v>
      </c>
      <c r="E3739" t="s">
        <v>252</v>
      </c>
      <c r="F3739" t="s">
        <v>129</v>
      </c>
      <c r="G3739" t="s">
        <v>28</v>
      </c>
      <c r="H3739" t="s">
        <v>120</v>
      </c>
      <c r="I3739">
        <v>1</v>
      </c>
      <c r="J3739">
        <v>78686625</v>
      </c>
      <c r="K3739">
        <v>16</v>
      </c>
    </row>
    <row r="3740" spans="1:11" x14ac:dyDescent="0.25">
      <c r="A3740">
        <v>2015</v>
      </c>
      <c r="B3740" t="s">
        <v>18</v>
      </c>
      <c r="C3740" t="s">
        <v>19</v>
      </c>
      <c r="D3740" t="s">
        <v>30</v>
      </c>
      <c r="E3740" t="s">
        <v>474</v>
      </c>
      <c r="F3740" t="s">
        <v>129</v>
      </c>
      <c r="G3740" t="s">
        <v>28</v>
      </c>
      <c r="H3740" t="s">
        <v>120</v>
      </c>
      <c r="I3740">
        <v>1</v>
      </c>
      <c r="J3740">
        <v>443995</v>
      </c>
      <c r="K3740">
        <v>3</v>
      </c>
    </row>
    <row r="3741" spans="1:11" x14ac:dyDescent="0.25">
      <c r="A3741">
        <v>2015</v>
      </c>
      <c r="B3741" t="s">
        <v>18</v>
      </c>
      <c r="C3741" t="s">
        <v>19</v>
      </c>
      <c r="D3741" t="s">
        <v>42</v>
      </c>
      <c r="E3741" t="s">
        <v>115</v>
      </c>
      <c r="F3741" t="s">
        <v>116</v>
      </c>
      <c r="G3741" t="s">
        <v>28</v>
      </c>
      <c r="H3741" t="s">
        <v>120</v>
      </c>
      <c r="I3741">
        <v>1</v>
      </c>
      <c r="J3741">
        <v>490015278.83999997</v>
      </c>
      <c r="K3741">
        <v>154</v>
      </c>
    </row>
    <row r="3742" spans="1:11" x14ac:dyDescent="0.25">
      <c r="A3742">
        <v>2015</v>
      </c>
      <c r="B3742" t="s">
        <v>18</v>
      </c>
      <c r="C3742" t="s">
        <v>19</v>
      </c>
      <c r="D3742" t="s">
        <v>42</v>
      </c>
      <c r="E3742" t="s">
        <v>115</v>
      </c>
      <c r="F3742" t="s">
        <v>116</v>
      </c>
      <c r="G3742" t="s">
        <v>208</v>
      </c>
      <c r="H3742" t="s">
        <v>145</v>
      </c>
      <c r="I3742">
        <v>1</v>
      </c>
      <c r="J3742">
        <v>-138973</v>
      </c>
      <c r="K3742">
        <v>5</v>
      </c>
    </row>
    <row r="3743" spans="1:11" x14ac:dyDescent="0.25">
      <c r="A3743">
        <v>2015</v>
      </c>
      <c r="B3743" t="s">
        <v>18</v>
      </c>
      <c r="C3743" t="s">
        <v>19</v>
      </c>
      <c r="D3743" t="s">
        <v>42</v>
      </c>
      <c r="E3743" t="s">
        <v>115</v>
      </c>
      <c r="F3743" t="s">
        <v>116</v>
      </c>
      <c r="G3743" t="s">
        <v>224</v>
      </c>
      <c r="H3743" t="s">
        <v>120</v>
      </c>
      <c r="I3743">
        <v>1</v>
      </c>
      <c r="J3743">
        <v>-16602.64</v>
      </c>
      <c r="K3743">
        <v>13</v>
      </c>
    </row>
    <row r="3744" spans="1:11" x14ac:dyDescent="0.25">
      <c r="A3744">
        <v>2015</v>
      </c>
      <c r="B3744" t="s">
        <v>18</v>
      </c>
      <c r="C3744" t="s">
        <v>19</v>
      </c>
      <c r="D3744" t="s">
        <v>42</v>
      </c>
      <c r="E3744" t="s">
        <v>316</v>
      </c>
      <c r="F3744" t="s">
        <v>194</v>
      </c>
      <c r="G3744" t="s">
        <v>144</v>
      </c>
      <c r="H3744" t="s">
        <v>120</v>
      </c>
      <c r="I3744">
        <v>1</v>
      </c>
      <c r="J3744">
        <v>0</v>
      </c>
      <c r="K3744">
        <v>1</v>
      </c>
    </row>
    <row r="3745" spans="1:11" x14ac:dyDescent="0.25">
      <c r="A3745">
        <v>2015</v>
      </c>
      <c r="B3745" t="s">
        <v>18</v>
      </c>
      <c r="C3745" t="s">
        <v>19</v>
      </c>
      <c r="D3745" t="s">
        <v>67</v>
      </c>
      <c r="E3745" t="s">
        <v>232</v>
      </c>
      <c r="F3745" t="s">
        <v>129</v>
      </c>
      <c r="G3745" t="s">
        <v>28</v>
      </c>
      <c r="H3745" t="s">
        <v>120</v>
      </c>
      <c r="I3745">
        <v>1</v>
      </c>
      <c r="J3745">
        <v>1981391.51</v>
      </c>
      <c r="K3745">
        <v>8</v>
      </c>
    </row>
    <row r="3746" spans="1:11" x14ac:dyDescent="0.25">
      <c r="A3746">
        <v>2015</v>
      </c>
      <c r="B3746" t="s">
        <v>18</v>
      </c>
      <c r="C3746" t="s">
        <v>19</v>
      </c>
      <c r="D3746" t="s">
        <v>67</v>
      </c>
      <c r="E3746" t="s">
        <v>215</v>
      </c>
      <c r="F3746" t="s">
        <v>129</v>
      </c>
      <c r="G3746" t="s">
        <v>28</v>
      </c>
      <c r="H3746" t="s">
        <v>120</v>
      </c>
      <c r="I3746">
        <v>1</v>
      </c>
      <c r="J3746">
        <v>0</v>
      </c>
      <c r="K3746">
        <v>1</v>
      </c>
    </row>
    <row r="3747" spans="1:11" x14ac:dyDescent="0.25">
      <c r="A3747">
        <v>2015</v>
      </c>
      <c r="B3747" t="s">
        <v>18</v>
      </c>
      <c r="C3747" t="s">
        <v>19</v>
      </c>
      <c r="D3747" t="s">
        <v>47</v>
      </c>
      <c r="E3747" t="s">
        <v>458</v>
      </c>
      <c r="F3747" t="s">
        <v>171</v>
      </c>
      <c r="G3747" t="s">
        <v>144</v>
      </c>
      <c r="H3747" t="s">
        <v>120</v>
      </c>
      <c r="I3747">
        <v>1</v>
      </c>
      <c r="J3747">
        <v>0</v>
      </c>
      <c r="K3747">
        <v>1</v>
      </c>
    </row>
    <row r="3748" spans="1:11" x14ac:dyDescent="0.25">
      <c r="A3748">
        <v>2015</v>
      </c>
      <c r="B3748" t="s">
        <v>18</v>
      </c>
      <c r="C3748" t="s">
        <v>19</v>
      </c>
      <c r="D3748" t="s">
        <v>50</v>
      </c>
      <c r="E3748" t="s">
        <v>263</v>
      </c>
      <c r="F3748" t="s">
        <v>171</v>
      </c>
      <c r="G3748" t="s">
        <v>137</v>
      </c>
      <c r="H3748" t="s">
        <v>145</v>
      </c>
      <c r="I3748">
        <v>1</v>
      </c>
      <c r="J3748">
        <v>0</v>
      </c>
      <c r="K3748">
        <v>1</v>
      </c>
    </row>
    <row r="3749" spans="1:11" x14ac:dyDescent="0.25">
      <c r="A3749">
        <v>2015</v>
      </c>
      <c r="B3749" t="s">
        <v>18</v>
      </c>
      <c r="C3749" t="s">
        <v>19</v>
      </c>
      <c r="D3749" t="s">
        <v>50</v>
      </c>
      <c r="E3749" t="s">
        <v>190</v>
      </c>
      <c r="F3749" t="s">
        <v>171</v>
      </c>
      <c r="G3749" t="s">
        <v>28</v>
      </c>
      <c r="H3749" t="s">
        <v>120</v>
      </c>
      <c r="I3749">
        <v>1</v>
      </c>
      <c r="J3749">
        <v>242272</v>
      </c>
      <c r="K3749">
        <v>1</v>
      </c>
    </row>
    <row r="3750" spans="1:11" x14ac:dyDescent="0.25">
      <c r="A3750">
        <v>2015</v>
      </c>
      <c r="B3750" t="s">
        <v>18</v>
      </c>
      <c r="C3750" t="s">
        <v>19</v>
      </c>
      <c r="D3750" t="s">
        <v>50</v>
      </c>
      <c r="E3750" t="s">
        <v>429</v>
      </c>
      <c r="F3750" t="s">
        <v>171</v>
      </c>
      <c r="G3750" t="s">
        <v>144</v>
      </c>
      <c r="H3750" t="s">
        <v>120</v>
      </c>
      <c r="I3750">
        <v>1</v>
      </c>
      <c r="J3750">
        <v>733262</v>
      </c>
      <c r="K3750">
        <v>2</v>
      </c>
    </row>
    <row r="3751" spans="1:11" x14ac:dyDescent="0.25">
      <c r="A3751">
        <v>2015</v>
      </c>
      <c r="B3751" t="s">
        <v>18</v>
      </c>
      <c r="C3751" t="s">
        <v>19</v>
      </c>
      <c r="D3751" t="s">
        <v>38</v>
      </c>
      <c r="E3751" t="s">
        <v>221</v>
      </c>
      <c r="F3751" t="s">
        <v>129</v>
      </c>
      <c r="G3751" t="s">
        <v>28</v>
      </c>
      <c r="H3751" t="s">
        <v>120</v>
      </c>
      <c r="I3751">
        <v>1</v>
      </c>
      <c r="J3751">
        <v>1644315</v>
      </c>
      <c r="K3751">
        <v>1</v>
      </c>
    </row>
    <row r="3752" spans="1:11" x14ac:dyDescent="0.25">
      <c r="A3752">
        <v>2015</v>
      </c>
      <c r="B3752" t="s">
        <v>18</v>
      </c>
      <c r="C3752" t="s">
        <v>19</v>
      </c>
      <c r="D3752" t="s">
        <v>38</v>
      </c>
      <c r="E3752" t="s">
        <v>143</v>
      </c>
      <c r="F3752" t="s">
        <v>124</v>
      </c>
      <c r="G3752" t="s">
        <v>208</v>
      </c>
      <c r="H3752" t="s">
        <v>120</v>
      </c>
      <c r="I3752">
        <v>1</v>
      </c>
      <c r="J3752">
        <v>63719476.859999999</v>
      </c>
      <c r="K3752">
        <v>58</v>
      </c>
    </row>
    <row r="3753" spans="1:11" x14ac:dyDescent="0.25">
      <c r="A3753">
        <v>2015</v>
      </c>
      <c r="B3753" t="s">
        <v>18</v>
      </c>
      <c r="C3753" t="s">
        <v>19</v>
      </c>
      <c r="D3753" t="s">
        <v>38</v>
      </c>
      <c r="E3753" t="s">
        <v>123</v>
      </c>
      <c r="F3753" t="s">
        <v>124</v>
      </c>
      <c r="G3753" t="s">
        <v>137</v>
      </c>
      <c r="H3753" t="s">
        <v>120</v>
      </c>
      <c r="I3753">
        <v>1</v>
      </c>
      <c r="J3753">
        <v>0</v>
      </c>
      <c r="K3753">
        <v>4</v>
      </c>
    </row>
    <row r="3754" spans="1:11" x14ac:dyDescent="0.25">
      <c r="A3754">
        <v>2015</v>
      </c>
      <c r="B3754" t="s">
        <v>18</v>
      </c>
      <c r="C3754" t="s">
        <v>60</v>
      </c>
      <c r="D3754" t="s">
        <v>20</v>
      </c>
      <c r="E3754" t="s">
        <v>389</v>
      </c>
      <c r="F3754" t="s">
        <v>116</v>
      </c>
      <c r="G3754" t="s">
        <v>285</v>
      </c>
      <c r="H3754" t="s">
        <v>127</v>
      </c>
      <c r="I3754">
        <v>1</v>
      </c>
      <c r="J3754">
        <v>115370646.34999999</v>
      </c>
      <c r="K3754">
        <v>30</v>
      </c>
    </row>
    <row r="3755" spans="1:11" x14ac:dyDescent="0.25">
      <c r="A3755">
        <v>2015</v>
      </c>
      <c r="B3755" t="s">
        <v>18</v>
      </c>
      <c r="C3755" t="s">
        <v>60</v>
      </c>
      <c r="D3755" t="s">
        <v>67</v>
      </c>
      <c r="E3755" t="s">
        <v>232</v>
      </c>
      <c r="F3755" t="s">
        <v>129</v>
      </c>
      <c r="G3755" t="s">
        <v>28</v>
      </c>
      <c r="H3755" t="s">
        <v>122</v>
      </c>
      <c r="I3755">
        <v>1</v>
      </c>
      <c r="J3755">
        <v>-460519.77</v>
      </c>
      <c r="K3755">
        <v>7</v>
      </c>
    </row>
    <row r="3756" spans="1:11" x14ac:dyDescent="0.25">
      <c r="A3756">
        <v>2015</v>
      </c>
      <c r="B3756" t="s">
        <v>18</v>
      </c>
      <c r="C3756" t="s">
        <v>60</v>
      </c>
      <c r="D3756" t="s">
        <v>38</v>
      </c>
      <c r="E3756" t="s">
        <v>143</v>
      </c>
      <c r="F3756" t="s">
        <v>124</v>
      </c>
      <c r="G3756" t="s">
        <v>28</v>
      </c>
      <c r="H3756" t="s">
        <v>120</v>
      </c>
      <c r="I3756">
        <v>1</v>
      </c>
      <c r="J3756">
        <v>654839</v>
      </c>
      <c r="K3756">
        <v>1</v>
      </c>
    </row>
    <row r="3757" spans="1:11" x14ac:dyDescent="0.25">
      <c r="A3757">
        <v>2015</v>
      </c>
      <c r="B3757" t="s">
        <v>18</v>
      </c>
      <c r="C3757" t="s">
        <v>72</v>
      </c>
      <c r="D3757" t="s">
        <v>20</v>
      </c>
      <c r="E3757" t="s">
        <v>480</v>
      </c>
      <c r="F3757" t="s">
        <v>116</v>
      </c>
      <c r="G3757" t="s">
        <v>28</v>
      </c>
      <c r="H3757" t="s">
        <v>120</v>
      </c>
      <c r="I3757">
        <v>1</v>
      </c>
      <c r="J3757">
        <v>1367.9</v>
      </c>
      <c r="K3757">
        <v>1</v>
      </c>
    </row>
    <row r="3758" spans="1:11" x14ac:dyDescent="0.25">
      <c r="A3758">
        <v>2015</v>
      </c>
      <c r="B3758" t="s">
        <v>18</v>
      </c>
      <c r="C3758" t="s">
        <v>72</v>
      </c>
      <c r="D3758" t="s">
        <v>20</v>
      </c>
      <c r="E3758" t="s">
        <v>125</v>
      </c>
      <c r="F3758" t="s">
        <v>116</v>
      </c>
      <c r="G3758" t="s">
        <v>28</v>
      </c>
      <c r="H3758" t="s">
        <v>155</v>
      </c>
      <c r="I3758">
        <v>1</v>
      </c>
      <c r="J3758">
        <v>0</v>
      </c>
      <c r="K3758">
        <v>0</v>
      </c>
    </row>
    <row r="3759" spans="1:11" x14ac:dyDescent="0.25">
      <c r="A3759">
        <v>2015</v>
      </c>
      <c r="B3759" t="s">
        <v>18</v>
      </c>
      <c r="C3759" t="s">
        <v>72</v>
      </c>
      <c r="D3759" t="s">
        <v>52</v>
      </c>
      <c r="E3759" t="s">
        <v>134</v>
      </c>
      <c r="F3759" t="s">
        <v>116</v>
      </c>
      <c r="G3759" t="s">
        <v>28</v>
      </c>
      <c r="H3759" t="s">
        <v>120</v>
      </c>
      <c r="I3759">
        <v>1</v>
      </c>
      <c r="J3759">
        <v>58945916.350000001</v>
      </c>
      <c r="K3759">
        <v>6854</v>
      </c>
    </row>
    <row r="3760" spans="1:11" x14ac:dyDescent="0.25">
      <c r="A3760">
        <v>2015</v>
      </c>
      <c r="B3760" t="s">
        <v>18</v>
      </c>
      <c r="C3760" t="s">
        <v>72</v>
      </c>
      <c r="D3760" t="s">
        <v>50</v>
      </c>
      <c r="E3760" t="s">
        <v>481</v>
      </c>
      <c r="F3760" t="s">
        <v>136</v>
      </c>
      <c r="G3760" t="s">
        <v>28</v>
      </c>
      <c r="H3760" t="s">
        <v>120</v>
      </c>
      <c r="I3760">
        <v>1</v>
      </c>
      <c r="J3760">
        <v>4734.9399999999996</v>
      </c>
      <c r="K3760">
        <v>50</v>
      </c>
    </row>
    <row r="3761" spans="1:11" x14ac:dyDescent="0.25">
      <c r="A3761">
        <v>2015</v>
      </c>
      <c r="B3761" t="s">
        <v>18</v>
      </c>
      <c r="C3761" t="s">
        <v>72</v>
      </c>
      <c r="D3761" t="s">
        <v>50</v>
      </c>
      <c r="E3761" t="s">
        <v>482</v>
      </c>
      <c r="F3761" t="s">
        <v>136</v>
      </c>
      <c r="G3761" t="s">
        <v>28</v>
      </c>
      <c r="H3761" t="s">
        <v>120</v>
      </c>
      <c r="I3761">
        <v>1</v>
      </c>
      <c r="J3761">
        <v>24117.34</v>
      </c>
      <c r="K3761">
        <v>83</v>
      </c>
    </row>
    <row r="3762" spans="1:11" x14ac:dyDescent="0.25">
      <c r="A3762">
        <v>2015</v>
      </c>
      <c r="B3762" t="s">
        <v>18</v>
      </c>
      <c r="C3762" t="s">
        <v>29</v>
      </c>
      <c r="D3762" t="s">
        <v>20</v>
      </c>
      <c r="E3762" t="s">
        <v>201</v>
      </c>
      <c r="F3762" t="s">
        <v>116</v>
      </c>
      <c r="G3762" t="s">
        <v>28</v>
      </c>
      <c r="H3762" t="s">
        <v>120</v>
      </c>
      <c r="I3762">
        <v>1</v>
      </c>
      <c r="J3762">
        <v>0</v>
      </c>
      <c r="K3762">
        <v>0</v>
      </c>
    </row>
    <row r="3763" spans="1:11" x14ac:dyDescent="0.25">
      <c r="A3763">
        <v>2015</v>
      </c>
      <c r="B3763" t="s">
        <v>18</v>
      </c>
      <c r="C3763" t="s">
        <v>29</v>
      </c>
      <c r="D3763" t="s">
        <v>20</v>
      </c>
      <c r="E3763" t="s">
        <v>121</v>
      </c>
      <c r="F3763" t="s">
        <v>116</v>
      </c>
      <c r="G3763" t="s">
        <v>144</v>
      </c>
      <c r="H3763" t="s">
        <v>120</v>
      </c>
      <c r="I3763">
        <v>1</v>
      </c>
      <c r="J3763">
        <v>109570268.45</v>
      </c>
      <c r="K3763">
        <v>33</v>
      </c>
    </row>
    <row r="3764" spans="1:11" x14ac:dyDescent="0.25">
      <c r="A3764">
        <v>2015</v>
      </c>
      <c r="B3764" t="s">
        <v>18</v>
      </c>
      <c r="C3764" t="s">
        <v>29</v>
      </c>
      <c r="D3764" t="s">
        <v>20</v>
      </c>
      <c r="E3764" t="s">
        <v>118</v>
      </c>
      <c r="F3764" t="s">
        <v>116</v>
      </c>
      <c r="G3764" t="s">
        <v>220</v>
      </c>
      <c r="H3764" t="s">
        <v>120</v>
      </c>
      <c r="I3764">
        <v>1</v>
      </c>
      <c r="J3764">
        <v>0</v>
      </c>
      <c r="K3764">
        <v>1</v>
      </c>
    </row>
    <row r="3765" spans="1:11" x14ac:dyDescent="0.25">
      <c r="A3765">
        <v>2015</v>
      </c>
      <c r="B3765" t="s">
        <v>18</v>
      </c>
      <c r="C3765" t="s">
        <v>29</v>
      </c>
      <c r="D3765" t="s">
        <v>20</v>
      </c>
      <c r="E3765" t="s">
        <v>343</v>
      </c>
      <c r="F3765" t="s">
        <v>116</v>
      </c>
      <c r="G3765" t="s">
        <v>300</v>
      </c>
      <c r="H3765" t="s">
        <v>127</v>
      </c>
      <c r="I3765">
        <v>1</v>
      </c>
      <c r="J3765">
        <v>-329941.33</v>
      </c>
      <c r="K3765">
        <v>1</v>
      </c>
    </row>
    <row r="3766" spans="1:11" x14ac:dyDescent="0.25">
      <c r="A3766">
        <v>2015</v>
      </c>
      <c r="B3766" t="s">
        <v>18</v>
      </c>
      <c r="C3766" t="s">
        <v>29</v>
      </c>
      <c r="D3766" t="s">
        <v>20</v>
      </c>
      <c r="E3766" t="s">
        <v>125</v>
      </c>
      <c r="F3766" t="s">
        <v>116</v>
      </c>
      <c r="G3766" t="s">
        <v>28</v>
      </c>
      <c r="H3766" t="s">
        <v>120</v>
      </c>
      <c r="I3766">
        <v>1</v>
      </c>
      <c r="J3766">
        <v>13468149.390000001</v>
      </c>
      <c r="K3766">
        <v>6</v>
      </c>
    </row>
    <row r="3767" spans="1:11" x14ac:dyDescent="0.25">
      <c r="A3767">
        <v>2015</v>
      </c>
      <c r="B3767" t="s">
        <v>18</v>
      </c>
      <c r="C3767" t="s">
        <v>29</v>
      </c>
      <c r="D3767" t="s">
        <v>30</v>
      </c>
      <c r="E3767" t="s">
        <v>156</v>
      </c>
      <c r="F3767" t="s">
        <v>129</v>
      </c>
      <c r="G3767" t="s">
        <v>28</v>
      </c>
      <c r="H3767" t="s">
        <v>120</v>
      </c>
      <c r="I3767">
        <v>1</v>
      </c>
      <c r="J3767">
        <v>2124282.09</v>
      </c>
      <c r="K3767">
        <v>4</v>
      </c>
    </row>
    <row r="3768" spans="1:11" x14ac:dyDescent="0.25">
      <c r="A3768">
        <v>2015</v>
      </c>
      <c r="B3768" t="s">
        <v>18</v>
      </c>
      <c r="C3768" t="s">
        <v>29</v>
      </c>
      <c r="D3768" t="s">
        <v>30</v>
      </c>
      <c r="E3768" t="s">
        <v>156</v>
      </c>
      <c r="F3768" t="s">
        <v>129</v>
      </c>
      <c r="G3768" t="s">
        <v>28</v>
      </c>
      <c r="H3768" t="s">
        <v>131</v>
      </c>
      <c r="I3768">
        <v>1</v>
      </c>
      <c r="J3768">
        <v>10548175</v>
      </c>
      <c r="K3768">
        <v>2</v>
      </c>
    </row>
    <row r="3769" spans="1:11" x14ac:dyDescent="0.25">
      <c r="A3769">
        <v>2015</v>
      </c>
      <c r="B3769" t="s">
        <v>18</v>
      </c>
      <c r="C3769" t="s">
        <v>29</v>
      </c>
      <c r="D3769" t="s">
        <v>30</v>
      </c>
      <c r="E3769" t="s">
        <v>128</v>
      </c>
      <c r="F3769" t="s">
        <v>129</v>
      </c>
      <c r="G3769" t="s">
        <v>28</v>
      </c>
      <c r="H3769" t="s">
        <v>188</v>
      </c>
      <c r="I3769">
        <v>1</v>
      </c>
      <c r="J3769">
        <v>0</v>
      </c>
      <c r="K3769" t="s">
        <v>28</v>
      </c>
    </row>
    <row r="3770" spans="1:11" x14ac:dyDescent="0.25">
      <c r="A3770">
        <v>2015</v>
      </c>
      <c r="B3770" t="s">
        <v>18</v>
      </c>
      <c r="C3770" t="s">
        <v>29</v>
      </c>
      <c r="D3770" t="s">
        <v>30</v>
      </c>
      <c r="E3770" t="s">
        <v>222</v>
      </c>
      <c r="F3770" t="s">
        <v>129</v>
      </c>
      <c r="G3770" t="s">
        <v>28</v>
      </c>
      <c r="H3770" t="s">
        <v>145</v>
      </c>
      <c r="I3770">
        <v>1</v>
      </c>
      <c r="J3770">
        <v>0</v>
      </c>
      <c r="K3770">
        <v>2</v>
      </c>
    </row>
    <row r="3771" spans="1:11" x14ac:dyDescent="0.25">
      <c r="A3771">
        <v>2015</v>
      </c>
      <c r="B3771" t="s">
        <v>18</v>
      </c>
      <c r="C3771" t="s">
        <v>29</v>
      </c>
      <c r="D3771" t="s">
        <v>30</v>
      </c>
      <c r="E3771" t="s">
        <v>189</v>
      </c>
      <c r="F3771" t="s">
        <v>129</v>
      </c>
      <c r="G3771" t="s">
        <v>28</v>
      </c>
      <c r="H3771" t="s">
        <v>120</v>
      </c>
      <c r="I3771">
        <v>1</v>
      </c>
      <c r="J3771">
        <v>33531</v>
      </c>
      <c r="K3771">
        <v>3</v>
      </c>
    </row>
    <row r="3772" spans="1:11" x14ac:dyDescent="0.25">
      <c r="A3772">
        <v>2015</v>
      </c>
      <c r="B3772" t="s">
        <v>18</v>
      </c>
      <c r="C3772" t="s">
        <v>29</v>
      </c>
      <c r="D3772" t="s">
        <v>30</v>
      </c>
      <c r="E3772" t="s">
        <v>173</v>
      </c>
      <c r="F3772" t="s">
        <v>129</v>
      </c>
      <c r="G3772" t="s">
        <v>28</v>
      </c>
      <c r="H3772" t="s">
        <v>120</v>
      </c>
      <c r="I3772">
        <v>1</v>
      </c>
      <c r="J3772">
        <v>21585</v>
      </c>
      <c r="K3772">
        <v>3</v>
      </c>
    </row>
    <row r="3773" spans="1:11" x14ac:dyDescent="0.25">
      <c r="A3773">
        <v>2015</v>
      </c>
      <c r="B3773" t="s">
        <v>18</v>
      </c>
      <c r="C3773" t="s">
        <v>29</v>
      </c>
      <c r="D3773" t="s">
        <v>42</v>
      </c>
      <c r="E3773" t="s">
        <v>141</v>
      </c>
      <c r="F3773" t="s">
        <v>142</v>
      </c>
      <c r="G3773" t="s">
        <v>401</v>
      </c>
      <c r="H3773" t="s">
        <v>145</v>
      </c>
      <c r="I3773">
        <v>1</v>
      </c>
      <c r="J3773">
        <v>8722893</v>
      </c>
      <c r="K3773">
        <v>7</v>
      </c>
    </row>
    <row r="3774" spans="1:11" x14ac:dyDescent="0.25">
      <c r="A3774">
        <v>2015</v>
      </c>
      <c r="B3774" t="s">
        <v>18</v>
      </c>
      <c r="C3774" t="s">
        <v>29</v>
      </c>
      <c r="D3774" t="s">
        <v>42</v>
      </c>
      <c r="E3774" t="s">
        <v>371</v>
      </c>
      <c r="F3774" t="s">
        <v>142</v>
      </c>
      <c r="G3774" t="s">
        <v>28</v>
      </c>
      <c r="H3774" t="s">
        <v>120</v>
      </c>
      <c r="I3774">
        <v>1</v>
      </c>
      <c r="J3774">
        <v>-13185.56</v>
      </c>
      <c r="K3774">
        <v>2</v>
      </c>
    </row>
    <row r="3775" spans="1:11" x14ac:dyDescent="0.25">
      <c r="A3775">
        <v>2015</v>
      </c>
      <c r="B3775" t="s">
        <v>18</v>
      </c>
      <c r="C3775" t="s">
        <v>29</v>
      </c>
      <c r="D3775" t="s">
        <v>42</v>
      </c>
      <c r="E3775" t="s">
        <v>245</v>
      </c>
      <c r="F3775" t="s">
        <v>142</v>
      </c>
      <c r="G3775" t="s">
        <v>28</v>
      </c>
      <c r="H3775" t="s">
        <v>145</v>
      </c>
      <c r="I3775">
        <v>1</v>
      </c>
      <c r="J3775">
        <v>20762752.899999999</v>
      </c>
      <c r="K3775">
        <v>9</v>
      </c>
    </row>
    <row r="3776" spans="1:11" x14ac:dyDescent="0.25">
      <c r="A3776">
        <v>2015</v>
      </c>
      <c r="B3776" t="s">
        <v>18</v>
      </c>
      <c r="C3776" t="s">
        <v>29</v>
      </c>
      <c r="D3776" t="s">
        <v>50</v>
      </c>
      <c r="E3776" t="s">
        <v>483</v>
      </c>
      <c r="F3776" t="s">
        <v>171</v>
      </c>
      <c r="G3776" t="s">
        <v>28</v>
      </c>
      <c r="H3776" t="s">
        <v>120</v>
      </c>
      <c r="I3776">
        <v>1</v>
      </c>
      <c r="J3776">
        <v>8574</v>
      </c>
      <c r="K3776">
        <v>1</v>
      </c>
    </row>
    <row r="3777" spans="1:11" x14ac:dyDescent="0.25">
      <c r="A3777">
        <v>2015</v>
      </c>
      <c r="B3777" t="s">
        <v>18</v>
      </c>
      <c r="C3777" t="s">
        <v>29</v>
      </c>
      <c r="D3777" t="s">
        <v>50</v>
      </c>
      <c r="E3777" t="s">
        <v>190</v>
      </c>
      <c r="F3777" t="s">
        <v>171</v>
      </c>
      <c r="G3777" t="s">
        <v>28</v>
      </c>
      <c r="H3777" t="s">
        <v>155</v>
      </c>
      <c r="I3777">
        <v>1</v>
      </c>
      <c r="J3777">
        <v>9426362.1199999992</v>
      </c>
      <c r="K3777">
        <v>4</v>
      </c>
    </row>
    <row r="3778" spans="1:11" x14ac:dyDescent="0.25">
      <c r="A3778">
        <v>2015</v>
      </c>
      <c r="B3778" t="s">
        <v>18</v>
      </c>
      <c r="C3778" t="s">
        <v>29</v>
      </c>
      <c r="D3778" t="s">
        <v>50</v>
      </c>
      <c r="E3778" t="s">
        <v>292</v>
      </c>
      <c r="F3778" t="s">
        <v>171</v>
      </c>
      <c r="G3778" t="s">
        <v>144</v>
      </c>
      <c r="H3778" t="s">
        <v>120</v>
      </c>
      <c r="I3778">
        <v>1</v>
      </c>
      <c r="J3778">
        <v>-8015026</v>
      </c>
      <c r="K3778">
        <v>1</v>
      </c>
    </row>
    <row r="3779" spans="1:11" x14ac:dyDescent="0.25">
      <c r="A3779">
        <v>2015</v>
      </c>
      <c r="B3779" t="s">
        <v>18</v>
      </c>
      <c r="C3779" t="s">
        <v>29</v>
      </c>
      <c r="D3779" t="s">
        <v>38</v>
      </c>
      <c r="E3779" t="s">
        <v>267</v>
      </c>
      <c r="F3779" t="s">
        <v>124</v>
      </c>
      <c r="G3779" t="s">
        <v>28</v>
      </c>
      <c r="H3779" t="s">
        <v>145</v>
      </c>
      <c r="I3779">
        <v>1</v>
      </c>
      <c r="J3779">
        <v>450473.95</v>
      </c>
      <c r="K3779">
        <v>3</v>
      </c>
    </row>
    <row r="3780" spans="1:11" x14ac:dyDescent="0.25">
      <c r="A3780">
        <v>2015</v>
      </c>
      <c r="B3780" t="s">
        <v>18</v>
      </c>
      <c r="C3780" t="s">
        <v>29</v>
      </c>
      <c r="D3780" t="s">
        <v>55</v>
      </c>
      <c r="E3780" t="s">
        <v>393</v>
      </c>
      <c r="F3780" t="s">
        <v>116</v>
      </c>
      <c r="G3780" t="s">
        <v>394</v>
      </c>
      <c r="H3780" t="s">
        <v>145</v>
      </c>
      <c r="I3780">
        <v>1</v>
      </c>
      <c r="J3780">
        <v>440928</v>
      </c>
      <c r="K3780">
        <v>1</v>
      </c>
    </row>
    <row r="3781" spans="1:11" x14ac:dyDescent="0.25">
      <c r="A3781">
        <v>2015</v>
      </c>
      <c r="B3781" t="s">
        <v>18</v>
      </c>
      <c r="C3781" t="s">
        <v>78</v>
      </c>
      <c r="D3781" t="s">
        <v>20</v>
      </c>
      <c r="E3781" t="s">
        <v>121</v>
      </c>
      <c r="F3781" t="s">
        <v>116</v>
      </c>
      <c r="G3781" t="s">
        <v>144</v>
      </c>
      <c r="H3781" t="s">
        <v>120</v>
      </c>
      <c r="I3781">
        <v>1</v>
      </c>
      <c r="J3781">
        <v>-447664.56</v>
      </c>
      <c r="K3781">
        <v>4</v>
      </c>
    </row>
    <row r="3782" spans="1:11" x14ac:dyDescent="0.25">
      <c r="A3782">
        <v>2015</v>
      </c>
      <c r="B3782" t="s">
        <v>18</v>
      </c>
      <c r="C3782" t="s">
        <v>78</v>
      </c>
      <c r="D3782" t="s">
        <v>30</v>
      </c>
      <c r="E3782" t="s">
        <v>128</v>
      </c>
      <c r="F3782" t="s">
        <v>129</v>
      </c>
      <c r="G3782" t="s">
        <v>28</v>
      </c>
      <c r="H3782" t="s">
        <v>120</v>
      </c>
      <c r="I3782">
        <v>1</v>
      </c>
      <c r="J3782">
        <v>0</v>
      </c>
      <c r="K3782">
        <v>0</v>
      </c>
    </row>
    <row r="3783" spans="1:11" x14ac:dyDescent="0.25">
      <c r="A3783">
        <v>2015</v>
      </c>
      <c r="B3783" t="s">
        <v>18</v>
      </c>
      <c r="C3783" t="s">
        <v>78</v>
      </c>
      <c r="D3783" t="s">
        <v>30</v>
      </c>
      <c r="E3783" t="s">
        <v>189</v>
      </c>
      <c r="F3783" t="s">
        <v>129</v>
      </c>
      <c r="G3783" t="s">
        <v>28</v>
      </c>
      <c r="H3783" t="s">
        <v>145</v>
      </c>
      <c r="I3783">
        <v>1</v>
      </c>
      <c r="J3783">
        <v>-10839.97</v>
      </c>
      <c r="K3783">
        <v>1</v>
      </c>
    </row>
    <row r="3784" spans="1:11" x14ac:dyDescent="0.25">
      <c r="A3784">
        <v>2015</v>
      </c>
      <c r="B3784" t="s">
        <v>18</v>
      </c>
      <c r="C3784" t="s">
        <v>78</v>
      </c>
      <c r="D3784" t="s">
        <v>42</v>
      </c>
      <c r="E3784" t="s">
        <v>115</v>
      </c>
      <c r="F3784" t="s">
        <v>116</v>
      </c>
      <c r="G3784" t="s">
        <v>28</v>
      </c>
      <c r="H3784" t="s">
        <v>120</v>
      </c>
      <c r="I3784">
        <v>1</v>
      </c>
      <c r="J3784">
        <v>-1613655.94</v>
      </c>
      <c r="K3784">
        <v>7</v>
      </c>
    </row>
    <row r="3785" spans="1:11" x14ac:dyDescent="0.25">
      <c r="A3785">
        <v>2015</v>
      </c>
      <c r="B3785" t="s">
        <v>18</v>
      </c>
      <c r="C3785" t="s">
        <v>78</v>
      </c>
      <c r="D3785" t="s">
        <v>42</v>
      </c>
      <c r="E3785" t="s">
        <v>115</v>
      </c>
      <c r="F3785" t="s">
        <v>116</v>
      </c>
      <c r="G3785" t="s">
        <v>224</v>
      </c>
      <c r="H3785" t="s">
        <v>120</v>
      </c>
      <c r="I3785">
        <v>1</v>
      </c>
      <c r="J3785">
        <v>0</v>
      </c>
      <c r="K3785">
        <v>4</v>
      </c>
    </row>
    <row r="3786" spans="1:11" x14ac:dyDescent="0.25">
      <c r="A3786">
        <v>2015</v>
      </c>
      <c r="B3786" t="s">
        <v>18</v>
      </c>
      <c r="C3786" t="s">
        <v>78</v>
      </c>
      <c r="D3786" t="s">
        <v>42</v>
      </c>
      <c r="E3786" t="s">
        <v>304</v>
      </c>
      <c r="F3786" t="s">
        <v>142</v>
      </c>
      <c r="G3786" t="s">
        <v>144</v>
      </c>
      <c r="H3786" t="s">
        <v>127</v>
      </c>
      <c r="I3786">
        <v>1</v>
      </c>
      <c r="J3786">
        <v>0</v>
      </c>
      <c r="K3786">
        <v>1</v>
      </c>
    </row>
    <row r="3787" spans="1:11" x14ac:dyDescent="0.25">
      <c r="A3787">
        <v>2015</v>
      </c>
      <c r="B3787" t="s">
        <v>18</v>
      </c>
      <c r="C3787" t="s">
        <v>78</v>
      </c>
      <c r="D3787" t="s">
        <v>38</v>
      </c>
      <c r="E3787" t="s">
        <v>354</v>
      </c>
      <c r="F3787" t="s">
        <v>171</v>
      </c>
      <c r="G3787" t="s">
        <v>208</v>
      </c>
      <c r="H3787" t="s">
        <v>204</v>
      </c>
      <c r="I3787">
        <v>1</v>
      </c>
      <c r="J3787">
        <v>-2000</v>
      </c>
      <c r="K3787">
        <v>1</v>
      </c>
    </row>
    <row r="3788" spans="1:11" x14ac:dyDescent="0.25">
      <c r="A3788">
        <v>2015</v>
      </c>
      <c r="B3788" t="s">
        <v>18</v>
      </c>
      <c r="C3788" t="s">
        <v>78</v>
      </c>
      <c r="D3788" t="s">
        <v>38</v>
      </c>
      <c r="E3788" t="s">
        <v>143</v>
      </c>
      <c r="F3788" t="s">
        <v>124</v>
      </c>
      <c r="G3788" t="s">
        <v>208</v>
      </c>
      <c r="H3788" t="s">
        <v>120</v>
      </c>
      <c r="I3788">
        <v>1</v>
      </c>
      <c r="J3788">
        <v>-138153.34</v>
      </c>
      <c r="K3788">
        <v>9</v>
      </c>
    </row>
    <row r="3789" spans="1:11" x14ac:dyDescent="0.25">
      <c r="A3789">
        <v>2016</v>
      </c>
      <c r="B3789" t="s">
        <v>18</v>
      </c>
      <c r="C3789" t="s">
        <v>19</v>
      </c>
      <c r="D3789" t="s">
        <v>20</v>
      </c>
      <c r="E3789" t="s">
        <v>118</v>
      </c>
      <c r="F3789" t="s">
        <v>116</v>
      </c>
      <c r="G3789" t="s">
        <v>28</v>
      </c>
      <c r="H3789" t="s">
        <v>188</v>
      </c>
      <c r="I3789">
        <v>1</v>
      </c>
      <c r="J3789">
        <v>0</v>
      </c>
      <c r="K3789">
        <v>0</v>
      </c>
    </row>
    <row r="3790" spans="1:11" x14ac:dyDescent="0.25">
      <c r="A3790">
        <v>2016</v>
      </c>
      <c r="B3790" t="s">
        <v>18</v>
      </c>
      <c r="C3790" t="s">
        <v>19</v>
      </c>
      <c r="D3790" t="s">
        <v>20</v>
      </c>
      <c r="E3790" t="s">
        <v>118</v>
      </c>
      <c r="F3790" t="s">
        <v>116</v>
      </c>
      <c r="G3790" t="s">
        <v>137</v>
      </c>
      <c r="H3790" t="s">
        <v>122</v>
      </c>
      <c r="I3790">
        <v>1</v>
      </c>
      <c r="J3790">
        <v>-255754.7813</v>
      </c>
      <c r="K3790">
        <v>1</v>
      </c>
    </row>
    <row r="3791" spans="1:11" x14ac:dyDescent="0.25">
      <c r="A3791">
        <v>2016</v>
      </c>
      <c r="B3791" t="s">
        <v>18</v>
      </c>
      <c r="C3791" t="s">
        <v>19</v>
      </c>
      <c r="D3791" t="s">
        <v>20</v>
      </c>
      <c r="E3791" t="s">
        <v>299</v>
      </c>
      <c r="F3791" t="s">
        <v>116</v>
      </c>
      <c r="G3791" t="s">
        <v>137</v>
      </c>
      <c r="H3791" t="s">
        <v>127</v>
      </c>
      <c r="I3791">
        <v>1</v>
      </c>
      <c r="J3791">
        <v>0</v>
      </c>
      <c r="K3791">
        <v>1</v>
      </c>
    </row>
    <row r="3792" spans="1:11" x14ac:dyDescent="0.25">
      <c r="A3792">
        <v>2016</v>
      </c>
      <c r="B3792" t="s">
        <v>18</v>
      </c>
      <c r="C3792" t="s">
        <v>19</v>
      </c>
      <c r="D3792" t="s">
        <v>20</v>
      </c>
      <c r="E3792" t="s">
        <v>121</v>
      </c>
      <c r="F3792" t="s">
        <v>116</v>
      </c>
      <c r="G3792" t="s">
        <v>28</v>
      </c>
      <c r="H3792" t="s">
        <v>145</v>
      </c>
      <c r="I3792">
        <v>1</v>
      </c>
      <c r="J3792">
        <v>16968156</v>
      </c>
      <c r="K3792">
        <v>5</v>
      </c>
    </row>
    <row r="3793" spans="1:11" x14ac:dyDescent="0.25">
      <c r="A3793">
        <v>2016</v>
      </c>
      <c r="B3793" t="s">
        <v>18</v>
      </c>
      <c r="C3793" t="s">
        <v>19</v>
      </c>
      <c r="D3793" t="s">
        <v>20</v>
      </c>
      <c r="E3793" t="s">
        <v>121</v>
      </c>
      <c r="F3793" t="s">
        <v>116</v>
      </c>
      <c r="G3793" t="s">
        <v>208</v>
      </c>
      <c r="H3793" t="s">
        <v>120</v>
      </c>
      <c r="I3793">
        <v>1</v>
      </c>
      <c r="J3793">
        <v>363283.65539999999</v>
      </c>
      <c r="K3793">
        <v>14</v>
      </c>
    </row>
    <row r="3794" spans="1:11" x14ac:dyDescent="0.25">
      <c r="A3794">
        <v>2016</v>
      </c>
      <c r="B3794" t="s">
        <v>18</v>
      </c>
      <c r="C3794" t="s">
        <v>19</v>
      </c>
      <c r="D3794" t="s">
        <v>30</v>
      </c>
      <c r="E3794" t="s">
        <v>197</v>
      </c>
      <c r="F3794" t="s">
        <v>129</v>
      </c>
      <c r="G3794" t="s">
        <v>147</v>
      </c>
      <c r="H3794" t="s">
        <v>204</v>
      </c>
      <c r="I3794">
        <v>1</v>
      </c>
      <c r="J3794">
        <v>-4558.3100999999997</v>
      </c>
      <c r="K3794">
        <v>1</v>
      </c>
    </row>
    <row r="3795" spans="1:11" x14ac:dyDescent="0.25">
      <c r="A3795">
        <v>2016</v>
      </c>
      <c r="B3795" t="s">
        <v>18</v>
      </c>
      <c r="C3795" t="s">
        <v>19</v>
      </c>
      <c r="D3795" t="s">
        <v>30</v>
      </c>
      <c r="E3795" t="s">
        <v>177</v>
      </c>
      <c r="F3795" t="s">
        <v>129</v>
      </c>
      <c r="G3795" t="s">
        <v>28</v>
      </c>
      <c r="H3795" t="s">
        <v>120</v>
      </c>
      <c r="I3795">
        <v>1</v>
      </c>
      <c r="J3795">
        <v>0</v>
      </c>
      <c r="K3795">
        <v>1</v>
      </c>
    </row>
    <row r="3796" spans="1:11" x14ac:dyDescent="0.25">
      <c r="A3796">
        <v>2016</v>
      </c>
      <c r="B3796" t="s">
        <v>18</v>
      </c>
      <c r="C3796" t="s">
        <v>19</v>
      </c>
      <c r="D3796" t="s">
        <v>42</v>
      </c>
      <c r="E3796" t="s">
        <v>141</v>
      </c>
      <c r="F3796" t="s">
        <v>142</v>
      </c>
      <c r="G3796" t="s">
        <v>137</v>
      </c>
      <c r="H3796" t="s">
        <v>145</v>
      </c>
      <c r="I3796">
        <v>1</v>
      </c>
      <c r="J3796">
        <v>-1929226.3795</v>
      </c>
      <c r="K3796">
        <v>13</v>
      </c>
    </row>
    <row r="3797" spans="1:11" x14ac:dyDescent="0.25">
      <c r="A3797">
        <v>2016</v>
      </c>
      <c r="B3797" t="s">
        <v>18</v>
      </c>
      <c r="C3797" t="s">
        <v>19</v>
      </c>
      <c r="D3797" t="s">
        <v>42</v>
      </c>
      <c r="E3797" t="s">
        <v>316</v>
      </c>
      <c r="F3797" t="s">
        <v>194</v>
      </c>
      <c r="G3797" t="s">
        <v>144</v>
      </c>
      <c r="H3797" t="s">
        <v>120</v>
      </c>
      <c r="I3797">
        <v>1</v>
      </c>
      <c r="J3797">
        <v>-2589910</v>
      </c>
      <c r="K3797">
        <v>1</v>
      </c>
    </row>
    <row r="3798" spans="1:11" x14ac:dyDescent="0.25">
      <c r="A3798">
        <v>2015</v>
      </c>
      <c r="B3798" t="s">
        <v>18</v>
      </c>
      <c r="C3798" t="s">
        <v>29</v>
      </c>
      <c r="D3798" t="s">
        <v>30</v>
      </c>
      <c r="E3798" t="s">
        <v>132</v>
      </c>
      <c r="F3798" t="s">
        <v>129</v>
      </c>
      <c r="G3798" t="s">
        <v>28</v>
      </c>
      <c r="H3798" t="s">
        <v>120</v>
      </c>
      <c r="I3798">
        <v>1</v>
      </c>
      <c r="J3798">
        <v>-811085.71</v>
      </c>
      <c r="K3798">
        <v>6</v>
      </c>
    </row>
    <row r="3799" spans="1:11" x14ac:dyDescent="0.25">
      <c r="A3799">
        <v>2015</v>
      </c>
      <c r="B3799" t="s">
        <v>18</v>
      </c>
      <c r="C3799" t="s">
        <v>29</v>
      </c>
      <c r="D3799" t="s">
        <v>30</v>
      </c>
      <c r="E3799" t="s">
        <v>223</v>
      </c>
      <c r="F3799" t="s">
        <v>129</v>
      </c>
      <c r="G3799" t="s">
        <v>28</v>
      </c>
      <c r="H3799" t="s">
        <v>120</v>
      </c>
      <c r="I3799">
        <v>1</v>
      </c>
      <c r="J3799">
        <v>12702</v>
      </c>
      <c r="K3799">
        <v>1</v>
      </c>
    </row>
    <row r="3800" spans="1:11" x14ac:dyDescent="0.25">
      <c r="A3800">
        <v>2015</v>
      </c>
      <c r="B3800" t="s">
        <v>18</v>
      </c>
      <c r="C3800" t="s">
        <v>29</v>
      </c>
      <c r="D3800" t="s">
        <v>36</v>
      </c>
      <c r="E3800" t="s">
        <v>153</v>
      </c>
      <c r="F3800" t="s">
        <v>116</v>
      </c>
      <c r="G3800" t="s">
        <v>286</v>
      </c>
      <c r="H3800" t="s">
        <v>120</v>
      </c>
      <c r="I3800">
        <v>1</v>
      </c>
      <c r="J3800">
        <v>-888662.08</v>
      </c>
      <c r="K3800">
        <v>1</v>
      </c>
    </row>
    <row r="3801" spans="1:11" x14ac:dyDescent="0.25">
      <c r="A3801">
        <v>2015</v>
      </c>
      <c r="B3801" t="s">
        <v>18</v>
      </c>
      <c r="C3801" t="s">
        <v>29</v>
      </c>
      <c r="D3801" t="s">
        <v>42</v>
      </c>
      <c r="E3801" t="s">
        <v>115</v>
      </c>
      <c r="F3801" t="s">
        <v>116</v>
      </c>
      <c r="G3801" t="s">
        <v>28</v>
      </c>
      <c r="H3801" t="s">
        <v>120</v>
      </c>
      <c r="I3801">
        <v>1</v>
      </c>
      <c r="J3801">
        <v>475984.78</v>
      </c>
      <c r="K3801">
        <v>2</v>
      </c>
    </row>
    <row r="3802" spans="1:11" x14ac:dyDescent="0.25">
      <c r="A3802">
        <v>2015</v>
      </c>
      <c r="B3802" t="s">
        <v>18</v>
      </c>
      <c r="C3802" t="s">
        <v>29</v>
      </c>
      <c r="D3802" t="s">
        <v>67</v>
      </c>
      <c r="E3802" t="s">
        <v>293</v>
      </c>
      <c r="F3802" t="s">
        <v>129</v>
      </c>
      <c r="G3802" t="s">
        <v>28</v>
      </c>
      <c r="H3802" t="s">
        <v>145</v>
      </c>
      <c r="I3802">
        <v>1</v>
      </c>
      <c r="J3802">
        <v>0</v>
      </c>
      <c r="K3802">
        <v>1</v>
      </c>
    </row>
    <row r="3803" spans="1:11" x14ac:dyDescent="0.25">
      <c r="A3803">
        <v>2015</v>
      </c>
      <c r="B3803" t="s">
        <v>18</v>
      </c>
      <c r="C3803" t="s">
        <v>29</v>
      </c>
      <c r="D3803" t="s">
        <v>67</v>
      </c>
      <c r="E3803" t="s">
        <v>247</v>
      </c>
      <c r="F3803" t="s">
        <v>129</v>
      </c>
      <c r="G3803" t="s">
        <v>28</v>
      </c>
      <c r="H3803" t="s">
        <v>120</v>
      </c>
      <c r="I3803">
        <v>1</v>
      </c>
      <c r="J3803">
        <v>13348422.74</v>
      </c>
      <c r="K3803">
        <v>8</v>
      </c>
    </row>
    <row r="3804" spans="1:11" x14ac:dyDescent="0.25">
      <c r="A3804">
        <v>2015</v>
      </c>
      <c r="B3804" t="s">
        <v>18</v>
      </c>
      <c r="C3804" t="s">
        <v>29</v>
      </c>
      <c r="D3804" t="s">
        <v>68</v>
      </c>
      <c r="E3804" t="s">
        <v>346</v>
      </c>
      <c r="F3804" t="s">
        <v>194</v>
      </c>
      <c r="G3804" t="s">
        <v>28</v>
      </c>
      <c r="H3804" t="s">
        <v>120</v>
      </c>
      <c r="I3804">
        <v>1</v>
      </c>
      <c r="J3804">
        <v>18041757.010000002</v>
      </c>
      <c r="K3804">
        <v>22</v>
      </c>
    </row>
    <row r="3805" spans="1:11" x14ac:dyDescent="0.25">
      <c r="A3805">
        <v>2015</v>
      </c>
      <c r="B3805" t="s">
        <v>18</v>
      </c>
      <c r="C3805" t="s">
        <v>78</v>
      </c>
      <c r="D3805" t="s">
        <v>20</v>
      </c>
      <c r="E3805" t="s">
        <v>226</v>
      </c>
      <c r="F3805" t="s">
        <v>194</v>
      </c>
      <c r="G3805" t="s">
        <v>28</v>
      </c>
      <c r="H3805" t="s">
        <v>120</v>
      </c>
      <c r="I3805">
        <v>1</v>
      </c>
      <c r="J3805">
        <v>0</v>
      </c>
      <c r="K3805" t="s">
        <v>28</v>
      </c>
    </row>
    <row r="3806" spans="1:11" x14ac:dyDescent="0.25">
      <c r="A3806">
        <v>2015</v>
      </c>
      <c r="B3806" t="s">
        <v>18</v>
      </c>
      <c r="C3806" t="s">
        <v>78</v>
      </c>
      <c r="D3806" t="s">
        <v>20</v>
      </c>
      <c r="E3806" t="s">
        <v>118</v>
      </c>
      <c r="F3806" t="s">
        <v>116</v>
      </c>
      <c r="G3806" t="s">
        <v>309</v>
      </c>
      <c r="H3806" t="s">
        <v>145</v>
      </c>
      <c r="I3806">
        <v>1</v>
      </c>
      <c r="J3806">
        <v>0</v>
      </c>
      <c r="K3806">
        <v>1</v>
      </c>
    </row>
    <row r="3807" spans="1:11" x14ac:dyDescent="0.25">
      <c r="A3807">
        <v>2015</v>
      </c>
      <c r="B3807" t="s">
        <v>18</v>
      </c>
      <c r="C3807" t="s">
        <v>78</v>
      </c>
      <c r="D3807" t="s">
        <v>30</v>
      </c>
      <c r="E3807" t="s">
        <v>162</v>
      </c>
      <c r="F3807" t="s">
        <v>129</v>
      </c>
      <c r="G3807" t="s">
        <v>28</v>
      </c>
      <c r="H3807" t="s">
        <v>204</v>
      </c>
      <c r="I3807">
        <v>1</v>
      </c>
      <c r="J3807">
        <v>-124840.02</v>
      </c>
      <c r="K3807">
        <v>1</v>
      </c>
    </row>
    <row r="3808" spans="1:11" x14ac:dyDescent="0.25">
      <c r="A3808">
        <v>2015</v>
      </c>
      <c r="B3808" t="s">
        <v>18</v>
      </c>
      <c r="C3808" t="s">
        <v>78</v>
      </c>
      <c r="D3808" t="s">
        <v>42</v>
      </c>
      <c r="E3808" t="s">
        <v>115</v>
      </c>
      <c r="F3808" t="s">
        <v>116</v>
      </c>
      <c r="G3808" t="s">
        <v>208</v>
      </c>
      <c r="H3808" t="s">
        <v>145</v>
      </c>
      <c r="I3808">
        <v>1</v>
      </c>
      <c r="J3808">
        <v>32440</v>
      </c>
      <c r="K3808">
        <v>4</v>
      </c>
    </row>
    <row r="3809" spans="1:11" x14ac:dyDescent="0.25">
      <c r="A3809">
        <v>2015</v>
      </c>
      <c r="B3809" t="s">
        <v>18</v>
      </c>
      <c r="C3809" t="s">
        <v>78</v>
      </c>
      <c r="D3809" t="s">
        <v>42</v>
      </c>
      <c r="E3809" t="s">
        <v>316</v>
      </c>
      <c r="F3809" t="s">
        <v>194</v>
      </c>
      <c r="G3809" t="s">
        <v>28</v>
      </c>
      <c r="H3809" t="s">
        <v>120</v>
      </c>
      <c r="I3809">
        <v>1</v>
      </c>
      <c r="J3809">
        <v>-2004744.14</v>
      </c>
      <c r="K3809">
        <v>1</v>
      </c>
    </row>
    <row r="3810" spans="1:11" x14ac:dyDescent="0.25">
      <c r="A3810">
        <v>2016</v>
      </c>
      <c r="B3810" t="s">
        <v>18</v>
      </c>
      <c r="C3810" t="s">
        <v>19</v>
      </c>
      <c r="D3810" t="s">
        <v>20</v>
      </c>
      <c r="E3810" t="s">
        <v>118</v>
      </c>
      <c r="F3810" t="s">
        <v>116</v>
      </c>
      <c r="G3810" t="s">
        <v>137</v>
      </c>
      <c r="H3810" t="s">
        <v>127</v>
      </c>
      <c r="I3810">
        <v>1</v>
      </c>
      <c r="J3810">
        <v>0</v>
      </c>
      <c r="K3810">
        <v>1</v>
      </c>
    </row>
    <row r="3811" spans="1:11" x14ac:dyDescent="0.25">
      <c r="A3811">
        <v>2016</v>
      </c>
      <c r="B3811" t="s">
        <v>18</v>
      </c>
      <c r="C3811" t="s">
        <v>19</v>
      </c>
      <c r="D3811" t="s">
        <v>20</v>
      </c>
      <c r="E3811" t="s">
        <v>118</v>
      </c>
      <c r="F3811" t="s">
        <v>116</v>
      </c>
      <c r="G3811" t="s">
        <v>309</v>
      </c>
      <c r="H3811" t="s">
        <v>145</v>
      </c>
      <c r="I3811">
        <v>1</v>
      </c>
      <c r="J3811">
        <v>717159</v>
      </c>
      <c r="K3811">
        <v>9</v>
      </c>
    </row>
    <row r="3812" spans="1:11" x14ac:dyDescent="0.25">
      <c r="A3812">
        <v>2016</v>
      </c>
      <c r="B3812" t="s">
        <v>18</v>
      </c>
      <c r="C3812" t="s">
        <v>19</v>
      </c>
      <c r="D3812" t="s">
        <v>20</v>
      </c>
      <c r="E3812" t="s">
        <v>118</v>
      </c>
      <c r="F3812" t="s">
        <v>116</v>
      </c>
      <c r="G3812" t="s">
        <v>208</v>
      </c>
      <c r="H3812" t="s">
        <v>120</v>
      </c>
      <c r="I3812">
        <v>1</v>
      </c>
      <c r="J3812">
        <v>6405388.9609000003</v>
      </c>
      <c r="K3812">
        <v>4</v>
      </c>
    </row>
    <row r="3813" spans="1:11" x14ac:dyDescent="0.25">
      <c r="A3813">
        <v>2016</v>
      </c>
      <c r="B3813" t="s">
        <v>18</v>
      </c>
      <c r="C3813" t="s">
        <v>19</v>
      </c>
      <c r="D3813" t="s">
        <v>20</v>
      </c>
      <c r="E3813" t="s">
        <v>121</v>
      </c>
      <c r="F3813" t="s">
        <v>116</v>
      </c>
      <c r="G3813" t="s">
        <v>28</v>
      </c>
      <c r="H3813" t="s">
        <v>120</v>
      </c>
      <c r="I3813">
        <v>1</v>
      </c>
      <c r="J3813">
        <v>54233137.449299999</v>
      </c>
      <c r="K3813">
        <v>27</v>
      </c>
    </row>
    <row r="3814" spans="1:11" x14ac:dyDescent="0.25">
      <c r="A3814">
        <v>2016</v>
      </c>
      <c r="B3814" t="s">
        <v>18</v>
      </c>
      <c r="C3814" t="s">
        <v>19</v>
      </c>
      <c r="D3814" t="s">
        <v>30</v>
      </c>
      <c r="E3814" t="s">
        <v>217</v>
      </c>
      <c r="F3814" t="s">
        <v>129</v>
      </c>
      <c r="G3814" t="s">
        <v>381</v>
      </c>
      <c r="H3814" t="s">
        <v>120</v>
      </c>
      <c r="I3814">
        <v>1</v>
      </c>
      <c r="J3814">
        <v>0</v>
      </c>
      <c r="K3814">
        <v>1</v>
      </c>
    </row>
    <row r="3815" spans="1:11" x14ac:dyDescent="0.25">
      <c r="A3815">
        <v>2016</v>
      </c>
      <c r="B3815" t="s">
        <v>18</v>
      </c>
      <c r="C3815" t="s">
        <v>19</v>
      </c>
      <c r="D3815" t="s">
        <v>30</v>
      </c>
      <c r="E3815" t="s">
        <v>128</v>
      </c>
      <c r="F3815" t="s">
        <v>129</v>
      </c>
      <c r="G3815" t="s">
        <v>28</v>
      </c>
      <c r="H3815" t="s">
        <v>120</v>
      </c>
      <c r="I3815">
        <v>1</v>
      </c>
      <c r="J3815">
        <v>0</v>
      </c>
      <c r="K3815">
        <v>1</v>
      </c>
    </row>
    <row r="3816" spans="1:11" x14ac:dyDescent="0.25">
      <c r="A3816">
        <v>2016</v>
      </c>
      <c r="B3816" t="s">
        <v>18</v>
      </c>
      <c r="C3816" t="s">
        <v>19</v>
      </c>
      <c r="D3816" t="s">
        <v>30</v>
      </c>
      <c r="E3816" t="s">
        <v>436</v>
      </c>
      <c r="F3816" t="s">
        <v>129</v>
      </c>
      <c r="G3816" t="s">
        <v>28</v>
      </c>
      <c r="H3816" t="s">
        <v>120</v>
      </c>
      <c r="I3816">
        <v>1</v>
      </c>
      <c r="J3816">
        <v>0</v>
      </c>
      <c r="K3816">
        <v>2</v>
      </c>
    </row>
    <row r="3817" spans="1:11" x14ac:dyDescent="0.25">
      <c r="A3817">
        <v>2016</v>
      </c>
      <c r="B3817" t="s">
        <v>18</v>
      </c>
      <c r="C3817" t="s">
        <v>19</v>
      </c>
      <c r="D3817" t="s">
        <v>36</v>
      </c>
      <c r="E3817" t="s">
        <v>310</v>
      </c>
      <c r="F3817" t="s">
        <v>116</v>
      </c>
      <c r="G3817" t="s">
        <v>208</v>
      </c>
      <c r="H3817" t="s">
        <v>120</v>
      </c>
      <c r="I3817">
        <v>1</v>
      </c>
      <c r="J3817">
        <v>109835482</v>
      </c>
      <c r="K3817">
        <v>13</v>
      </c>
    </row>
    <row r="3818" spans="1:11" x14ac:dyDescent="0.25">
      <c r="A3818">
        <v>2016</v>
      </c>
      <c r="B3818" t="s">
        <v>18</v>
      </c>
      <c r="C3818" t="s">
        <v>19</v>
      </c>
      <c r="D3818" t="s">
        <v>36</v>
      </c>
      <c r="E3818" t="s">
        <v>264</v>
      </c>
      <c r="F3818" t="s">
        <v>129</v>
      </c>
      <c r="G3818" t="s">
        <v>28</v>
      </c>
      <c r="H3818" t="s">
        <v>204</v>
      </c>
      <c r="I3818">
        <v>1</v>
      </c>
      <c r="J3818">
        <v>0</v>
      </c>
      <c r="K3818">
        <v>1</v>
      </c>
    </row>
    <row r="3819" spans="1:11" x14ac:dyDescent="0.25">
      <c r="A3819">
        <v>2016</v>
      </c>
      <c r="B3819" t="s">
        <v>18</v>
      </c>
      <c r="C3819" t="s">
        <v>19</v>
      </c>
      <c r="D3819" t="s">
        <v>42</v>
      </c>
      <c r="E3819" t="s">
        <v>115</v>
      </c>
      <c r="F3819" t="s">
        <v>116</v>
      </c>
      <c r="G3819" t="s">
        <v>28</v>
      </c>
      <c r="H3819" t="s">
        <v>117</v>
      </c>
      <c r="I3819">
        <v>1</v>
      </c>
      <c r="J3819">
        <v>-246897.8438</v>
      </c>
      <c r="K3819">
        <v>1</v>
      </c>
    </row>
    <row r="3820" spans="1:11" x14ac:dyDescent="0.25">
      <c r="A3820">
        <v>2016</v>
      </c>
      <c r="B3820" t="s">
        <v>18</v>
      </c>
      <c r="C3820" t="s">
        <v>19</v>
      </c>
      <c r="D3820" t="s">
        <v>42</v>
      </c>
      <c r="E3820" t="s">
        <v>115</v>
      </c>
      <c r="F3820" t="s">
        <v>116</v>
      </c>
      <c r="G3820" t="s">
        <v>244</v>
      </c>
      <c r="H3820" t="s">
        <v>120</v>
      </c>
      <c r="I3820">
        <v>1</v>
      </c>
      <c r="J3820">
        <v>7687.5298000000003</v>
      </c>
      <c r="K3820">
        <v>1</v>
      </c>
    </row>
    <row r="3821" spans="1:11" x14ac:dyDescent="0.25">
      <c r="A3821">
        <v>2016</v>
      </c>
      <c r="B3821" t="s">
        <v>18</v>
      </c>
      <c r="C3821" t="s">
        <v>19</v>
      </c>
      <c r="D3821" t="s">
        <v>42</v>
      </c>
      <c r="E3821" t="s">
        <v>141</v>
      </c>
      <c r="F3821" t="s">
        <v>142</v>
      </c>
      <c r="G3821" t="s">
        <v>244</v>
      </c>
      <c r="H3821" t="s">
        <v>122</v>
      </c>
      <c r="I3821">
        <v>1</v>
      </c>
      <c r="J3821">
        <v>-1355348.7187999999</v>
      </c>
      <c r="K3821">
        <v>2</v>
      </c>
    </row>
    <row r="3822" spans="1:11" x14ac:dyDescent="0.25">
      <c r="A3822">
        <v>2016</v>
      </c>
      <c r="B3822" t="s">
        <v>18</v>
      </c>
      <c r="C3822" t="s">
        <v>19</v>
      </c>
      <c r="D3822" t="s">
        <v>42</v>
      </c>
      <c r="E3822" t="s">
        <v>316</v>
      </c>
      <c r="F3822" t="s">
        <v>194</v>
      </c>
      <c r="G3822" t="s">
        <v>28</v>
      </c>
      <c r="H3822" t="s">
        <v>120</v>
      </c>
      <c r="I3822">
        <v>1</v>
      </c>
      <c r="J3822">
        <v>23391251.75</v>
      </c>
      <c r="K3822">
        <v>7</v>
      </c>
    </row>
    <row r="3823" spans="1:11" x14ac:dyDescent="0.25">
      <c r="A3823">
        <v>2016</v>
      </c>
      <c r="B3823" t="s">
        <v>18</v>
      </c>
      <c r="C3823" t="s">
        <v>19</v>
      </c>
      <c r="D3823" t="s">
        <v>42</v>
      </c>
      <c r="E3823" t="s">
        <v>278</v>
      </c>
      <c r="F3823" t="s">
        <v>194</v>
      </c>
      <c r="G3823" t="s">
        <v>144</v>
      </c>
      <c r="H3823" t="s">
        <v>184</v>
      </c>
      <c r="I3823">
        <v>1</v>
      </c>
      <c r="J3823">
        <v>88550250.546900004</v>
      </c>
      <c r="K3823">
        <v>21</v>
      </c>
    </row>
    <row r="3824" spans="1:11" x14ac:dyDescent="0.25">
      <c r="A3824">
        <v>2016</v>
      </c>
      <c r="B3824" t="s">
        <v>18</v>
      </c>
      <c r="C3824" t="s">
        <v>19</v>
      </c>
      <c r="D3824" t="s">
        <v>38</v>
      </c>
      <c r="E3824" t="s">
        <v>143</v>
      </c>
      <c r="F3824" t="s">
        <v>124</v>
      </c>
      <c r="G3824" t="s">
        <v>28</v>
      </c>
      <c r="H3824" t="s">
        <v>204</v>
      </c>
      <c r="I3824">
        <v>1</v>
      </c>
      <c r="J3824">
        <v>9771728</v>
      </c>
      <c r="K3824">
        <v>4</v>
      </c>
    </row>
    <row r="3825" spans="1:11" x14ac:dyDescent="0.25">
      <c r="A3825">
        <v>2016</v>
      </c>
      <c r="B3825" t="s">
        <v>18</v>
      </c>
      <c r="C3825" t="s">
        <v>19</v>
      </c>
      <c r="D3825" t="s">
        <v>38</v>
      </c>
      <c r="E3825" t="s">
        <v>196</v>
      </c>
      <c r="F3825" t="s">
        <v>142</v>
      </c>
      <c r="G3825" t="s">
        <v>244</v>
      </c>
      <c r="H3825" t="s">
        <v>120</v>
      </c>
      <c r="I3825">
        <v>1</v>
      </c>
      <c r="J3825">
        <v>118372016.40620001</v>
      </c>
      <c r="K3825">
        <v>20</v>
      </c>
    </row>
    <row r="3826" spans="1:11" x14ac:dyDescent="0.25">
      <c r="A3826">
        <v>2016</v>
      </c>
      <c r="B3826" t="s">
        <v>18</v>
      </c>
      <c r="C3826" t="s">
        <v>19</v>
      </c>
      <c r="D3826" t="s">
        <v>38</v>
      </c>
      <c r="E3826" t="s">
        <v>267</v>
      </c>
      <c r="F3826" t="s">
        <v>124</v>
      </c>
      <c r="G3826" t="s">
        <v>28</v>
      </c>
      <c r="H3826" t="s">
        <v>127</v>
      </c>
      <c r="I3826">
        <v>1</v>
      </c>
      <c r="J3826">
        <v>353137010.71749997</v>
      </c>
      <c r="K3826">
        <v>24</v>
      </c>
    </row>
    <row r="3827" spans="1:11" x14ac:dyDescent="0.25">
      <c r="A3827">
        <v>2016</v>
      </c>
      <c r="B3827" t="s">
        <v>18</v>
      </c>
      <c r="C3827" t="s">
        <v>19</v>
      </c>
      <c r="D3827" t="s">
        <v>38</v>
      </c>
      <c r="E3827" t="s">
        <v>123</v>
      </c>
      <c r="F3827" t="s">
        <v>124</v>
      </c>
      <c r="G3827" t="s">
        <v>28</v>
      </c>
      <c r="H3827" t="s">
        <v>204</v>
      </c>
      <c r="I3827">
        <v>1</v>
      </c>
      <c r="J3827">
        <v>0</v>
      </c>
      <c r="K3827">
        <v>2</v>
      </c>
    </row>
    <row r="3828" spans="1:11" x14ac:dyDescent="0.25">
      <c r="A3828">
        <v>2016</v>
      </c>
      <c r="B3828" t="s">
        <v>18</v>
      </c>
      <c r="C3828" t="s">
        <v>19</v>
      </c>
      <c r="D3828" t="s">
        <v>55</v>
      </c>
      <c r="E3828" t="s">
        <v>433</v>
      </c>
      <c r="F3828" t="s">
        <v>159</v>
      </c>
      <c r="G3828" t="s">
        <v>434</v>
      </c>
      <c r="H3828" t="s">
        <v>120</v>
      </c>
      <c r="I3828">
        <v>1</v>
      </c>
      <c r="J3828">
        <v>41480027</v>
      </c>
      <c r="K3828">
        <v>2</v>
      </c>
    </row>
    <row r="3829" spans="1:11" x14ac:dyDescent="0.25">
      <c r="A3829">
        <v>2016</v>
      </c>
      <c r="B3829" t="s">
        <v>18</v>
      </c>
      <c r="C3829" t="s">
        <v>19</v>
      </c>
      <c r="D3829" t="s">
        <v>55</v>
      </c>
      <c r="E3829" t="s">
        <v>433</v>
      </c>
      <c r="F3829" t="s">
        <v>159</v>
      </c>
      <c r="G3829" t="s">
        <v>434</v>
      </c>
      <c r="H3829" t="s">
        <v>155</v>
      </c>
      <c r="I3829">
        <v>1</v>
      </c>
      <c r="J3829">
        <v>22915155</v>
      </c>
      <c r="K3829">
        <v>6</v>
      </c>
    </row>
    <row r="3830" spans="1:11" x14ac:dyDescent="0.25">
      <c r="A3830">
        <v>2016</v>
      </c>
      <c r="B3830" t="s">
        <v>18</v>
      </c>
      <c r="C3830" t="s">
        <v>60</v>
      </c>
      <c r="D3830" t="s">
        <v>20</v>
      </c>
      <c r="E3830" t="s">
        <v>484</v>
      </c>
      <c r="F3830" t="s">
        <v>116</v>
      </c>
      <c r="G3830" t="s">
        <v>28</v>
      </c>
      <c r="H3830" t="s">
        <v>145</v>
      </c>
      <c r="I3830">
        <v>1</v>
      </c>
      <c r="J3830">
        <v>0</v>
      </c>
      <c r="K3830">
        <v>0</v>
      </c>
    </row>
    <row r="3831" spans="1:11" x14ac:dyDescent="0.25">
      <c r="A3831">
        <v>2016</v>
      </c>
      <c r="B3831" t="s">
        <v>18</v>
      </c>
      <c r="C3831" t="s">
        <v>60</v>
      </c>
      <c r="D3831" t="s">
        <v>30</v>
      </c>
      <c r="E3831" t="s">
        <v>149</v>
      </c>
      <c r="F3831" t="s">
        <v>129</v>
      </c>
      <c r="G3831" t="s">
        <v>28</v>
      </c>
      <c r="H3831" t="s">
        <v>145</v>
      </c>
      <c r="I3831">
        <v>1</v>
      </c>
      <c r="J3831">
        <v>-137076.76560000001</v>
      </c>
      <c r="K3831">
        <v>1</v>
      </c>
    </row>
    <row r="3832" spans="1:11" x14ac:dyDescent="0.25">
      <c r="A3832">
        <v>2015</v>
      </c>
      <c r="B3832" t="s">
        <v>18</v>
      </c>
      <c r="C3832" t="s">
        <v>72</v>
      </c>
      <c r="D3832" t="s">
        <v>36</v>
      </c>
      <c r="E3832" t="s">
        <v>153</v>
      </c>
      <c r="F3832" t="s">
        <v>116</v>
      </c>
      <c r="G3832" t="s">
        <v>28</v>
      </c>
      <c r="H3832" t="s">
        <v>120</v>
      </c>
      <c r="I3832">
        <v>1</v>
      </c>
      <c r="J3832">
        <v>1462480.07</v>
      </c>
      <c r="K3832">
        <v>5</v>
      </c>
    </row>
    <row r="3833" spans="1:11" x14ac:dyDescent="0.25">
      <c r="A3833">
        <v>2015</v>
      </c>
      <c r="B3833" t="s">
        <v>18</v>
      </c>
      <c r="C3833" t="s">
        <v>72</v>
      </c>
      <c r="D3833" t="s">
        <v>36</v>
      </c>
      <c r="E3833" t="s">
        <v>277</v>
      </c>
      <c r="F3833" t="s">
        <v>129</v>
      </c>
      <c r="G3833" t="s">
        <v>28</v>
      </c>
      <c r="H3833" t="s">
        <v>120</v>
      </c>
      <c r="I3833">
        <v>1</v>
      </c>
      <c r="J3833">
        <v>127489.26</v>
      </c>
      <c r="K3833">
        <v>58</v>
      </c>
    </row>
    <row r="3834" spans="1:11" x14ac:dyDescent="0.25">
      <c r="A3834">
        <v>2015</v>
      </c>
      <c r="B3834" t="s">
        <v>18</v>
      </c>
      <c r="C3834" t="s">
        <v>72</v>
      </c>
      <c r="D3834" t="s">
        <v>50</v>
      </c>
      <c r="E3834" t="s">
        <v>229</v>
      </c>
      <c r="F3834" t="s">
        <v>136</v>
      </c>
      <c r="G3834" t="s">
        <v>28</v>
      </c>
      <c r="H3834" t="s">
        <v>120</v>
      </c>
      <c r="I3834">
        <v>1</v>
      </c>
      <c r="J3834">
        <v>428.52</v>
      </c>
      <c r="K3834">
        <v>1</v>
      </c>
    </row>
    <row r="3835" spans="1:11" x14ac:dyDescent="0.25">
      <c r="A3835">
        <v>2015</v>
      </c>
      <c r="B3835" t="s">
        <v>18</v>
      </c>
      <c r="C3835" t="s">
        <v>72</v>
      </c>
      <c r="D3835" t="s">
        <v>50</v>
      </c>
      <c r="E3835" t="s">
        <v>416</v>
      </c>
      <c r="F3835" t="s">
        <v>171</v>
      </c>
      <c r="G3835" t="s">
        <v>28</v>
      </c>
      <c r="H3835" t="s">
        <v>120</v>
      </c>
      <c r="I3835">
        <v>1</v>
      </c>
      <c r="J3835">
        <v>776.36</v>
      </c>
      <c r="K3835">
        <v>1</v>
      </c>
    </row>
    <row r="3836" spans="1:11" x14ac:dyDescent="0.25">
      <c r="A3836">
        <v>2015</v>
      </c>
      <c r="B3836" t="s">
        <v>18</v>
      </c>
      <c r="C3836" t="s">
        <v>72</v>
      </c>
      <c r="D3836" t="s">
        <v>50</v>
      </c>
      <c r="E3836" t="s">
        <v>485</v>
      </c>
      <c r="F3836" t="s">
        <v>136</v>
      </c>
      <c r="G3836" t="s">
        <v>28</v>
      </c>
      <c r="H3836" t="s">
        <v>120</v>
      </c>
      <c r="I3836">
        <v>1</v>
      </c>
      <c r="J3836">
        <v>23697.55</v>
      </c>
      <c r="K3836">
        <v>926</v>
      </c>
    </row>
    <row r="3837" spans="1:11" x14ac:dyDescent="0.25">
      <c r="A3837">
        <v>2015</v>
      </c>
      <c r="B3837" t="s">
        <v>18</v>
      </c>
      <c r="C3837" t="s">
        <v>72</v>
      </c>
      <c r="D3837" t="s">
        <v>50</v>
      </c>
      <c r="E3837" t="s">
        <v>135</v>
      </c>
      <c r="F3837" t="s">
        <v>136</v>
      </c>
      <c r="G3837" t="s">
        <v>28</v>
      </c>
      <c r="H3837" t="s">
        <v>120</v>
      </c>
      <c r="I3837">
        <v>1</v>
      </c>
      <c r="J3837">
        <v>47606.52</v>
      </c>
      <c r="K3837">
        <v>157</v>
      </c>
    </row>
    <row r="3838" spans="1:11" x14ac:dyDescent="0.25">
      <c r="A3838">
        <v>2015</v>
      </c>
      <c r="B3838" t="s">
        <v>18</v>
      </c>
      <c r="C3838" t="s">
        <v>29</v>
      </c>
      <c r="D3838" t="s">
        <v>20</v>
      </c>
      <c r="E3838" t="s">
        <v>118</v>
      </c>
      <c r="F3838" t="s">
        <v>116</v>
      </c>
      <c r="G3838" t="s">
        <v>28</v>
      </c>
      <c r="H3838" t="s">
        <v>155</v>
      </c>
      <c r="I3838">
        <v>1</v>
      </c>
      <c r="J3838">
        <v>0</v>
      </c>
      <c r="K3838">
        <v>1</v>
      </c>
    </row>
    <row r="3839" spans="1:11" x14ac:dyDescent="0.25">
      <c r="A3839">
        <v>2015</v>
      </c>
      <c r="B3839" t="s">
        <v>18</v>
      </c>
      <c r="C3839" t="s">
        <v>29</v>
      </c>
      <c r="D3839" t="s">
        <v>20</v>
      </c>
      <c r="E3839" t="s">
        <v>125</v>
      </c>
      <c r="F3839" t="s">
        <v>116</v>
      </c>
      <c r="G3839" t="s">
        <v>144</v>
      </c>
      <c r="H3839" t="s">
        <v>120</v>
      </c>
      <c r="I3839">
        <v>1</v>
      </c>
      <c r="J3839">
        <v>0</v>
      </c>
      <c r="K3839">
        <v>1</v>
      </c>
    </row>
    <row r="3840" spans="1:11" x14ac:dyDescent="0.25">
      <c r="A3840">
        <v>2015</v>
      </c>
      <c r="B3840" t="s">
        <v>18</v>
      </c>
      <c r="C3840" t="s">
        <v>29</v>
      </c>
      <c r="D3840" t="s">
        <v>20</v>
      </c>
      <c r="E3840" t="s">
        <v>121</v>
      </c>
      <c r="F3840" t="s">
        <v>116</v>
      </c>
      <c r="G3840" t="s">
        <v>28</v>
      </c>
      <c r="H3840" t="s">
        <v>188</v>
      </c>
      <c r="I3840">
        <v>1</v>
      </c>
      <c r="J3840">
        <v>0</v>
      </c>
      <c r="K3840" t="s">
        <v>28</v>
      </c>
    </row>
    <row r="3841" spans="1:11" x14ac:dyDescent="0.25">
      <c r="A3841">
        <v>2015</v>
      </c>
      <c r="B3841" t="s">
        <v>18</v>
      </c>
      <c r="C3841" t="s">
        <v>29</v>
      </c>
      <c r="D3841" t="s">
        <v>20</v>
      </c>
      <c r="E3841" t="s">
        <v>121</v>
      </c>
      <c r="F3841" t="s">
        <v>116</v>
      </c>
      <c r="G3841" t="s">
        <v>403</v>
      </c>
      <c r="H3841" t="s">
        <v>120</v>
      </c>
      <c r="I3841">
        <v>1</v>
      </c>
      <c r="J3841">
        <v>0</v>
      </c>
      <c r="K3841">
        <v>19</v>
      </c>
    </row>
    <row r="3842" spans="1:11" x14ac:dyDescent="0.25">
      <c r="A3842">
        <v>2015</v>
      </c>
      <c r="B3842" t="s">
        <v>18</v>
      </c>
      <c r="C3842" t="s">
        <v>29</v>
      </c>
      <c r="D3842" t="s">
        <v>20</v>
      </c>
      <c r="E3842" t="s">
        <v>121</v>
      </c>
      <c r="F3842" t="s">
        <v>116</v>
      </c>
      <c r="G3842" t="s">
        <v>401</v>
      </c>
      <c r="H3842" t="s">
        <v>145</v>
      </c>
      <c r="I3842">
        <v>1</v>
      </c>
      <c r="J3842">
        <v>70809</v>
      </c>
      <c r="K3842">
        <v>4</v>
      </c>
    </row>
    <row r="3843" spans="1:11" x14ac:dyDescent="0.25">
      <c r="A3843">
        <v>2015</v>
      </c>
      <c r="B3843" t="s">
        <v>18</v>
      </c>
      <c r="C3843" t="s">
        <v>29</v>
      </c>
      <c r="D3843" t="s">
        <v>30</v>
      </c>
      <c r="E3843" t="s">
        <v>252</v>
      </c>
      <c r="F3843" t="s">
        <v>129</v>
      </c>
      <c r="G3843" t="s">
        <v>144</v>
      </c>
      <c r="H3843" t="s">
        <v>120</v>
      </c>
      <c r="I3843">
        <v>1</v>
      </c>
      <c r="J3843">
        <v>0</v>
      </c>
      <c r="K3843">
        <v>1</v>
      </c>
    </row>
    <row r="3844" spans="1:11" x14ac:dyDescent="0.25">
      <c r="A3844">
        <v>2015</v>
      </c>
      <c r="B3844" t="s">
        <v>18</v>
      </c>
      <c r="C3844" t="s">
        <v>29</v>
      </c>
      <c r="D3844" t="s">
        <v>30</v>
      </c>
      <c r="E3844" t="s">
        <v>128</v>
      </c>
      <c r="F3844" t="s">
        <v>129</v>
      </c>
      <c r="G3844" t="s">
        <v>28</v>
      </c>
      <c r="H3844" t="s">
        <v>155</v>
      </c>
      <c r="I3844">
        <v>1</v>
      </c>
      <c r="J3844">
        <v>28643</v>
      </c>
      <c r="K3844">
        <v>2</v>
      </c>
    </row>
    <row r="3845" spans="1:11" x14ac:dyDescent="0.25">
      <c r="A3845">
        <v>2015</v>
      </c>
      <c r="B3845" t="s">
        <v>18</v>
      </c>
      <c r="C3845" t="s">
        <v>29</v>
      </c>
      <c r="D3845" t="s">
        <v>30</v>
      </c>
      <c r="E3845" t="s">
        <v>132</v>
      </c>
      <c r="F3845" t="s">
        <v>129</v>
      </c>
      <c r="G3845" t="s">
        <v>28</v>
      </c>
      <c r="H3845" t="s">
        <v>240</v>
      </c>
      <c r="I3845">
        <v>1</v>
      </c>
      <c r="J3845">
        <v>0</v>
      </c>
      <c r="K3845">
        <v>2</v>
      </c>
    </row>
    <row r="3846" spans="1:11" x14ac:dyDescent="0.25">
      <c r="A3846">
        <v>2015</v>
      </c>
      <c r="B3846" t="s">
        <v>18</v>
      </c>
      <c r="C3846" t="s">
        <v>29</v>
      </c>
      <c r="D3846" t="s">
        <v>30</v>
      </c>
      <c r="E3846" t="s">
        <v>276</v>
      </c>
      <c r="F3846" t="s">
        <v>129</v>
      </c>
      <c r="G3846" t="s">
        <v>28</v>
      </c>
      <c r="H3846" t="s">
        <v>120</v>
      </c>
      <c r="I3846">
        <v>1</v>
      </c>
      <c r="J3846">
        <v>27069963</v>
      </c>
      <c r="K3846">
        <v>1</v>
      </c>
    </row>
    <row r="3847" spans="1:11" x14ac:dyDescent="0.25">
      <c r="A3847">
        <v>2015</v>
      </c>
      <c r="B3847" t="s">
        <v>18</v>
      </c>
      <c r="C3847" t="s">
        <v>29</v>
      </c>
      <c r="D3847" t="s">
        <v>30</v>
      </c>
      <c r="E3847" t="s">
        <v>421</v>
      </c>
      <c r="F3847" t="s">
        <v>129</v>
      </c>
      <c r="G3847" t="s">
        <v>28</v>
      </c>
      <c r="H3847" t="s">
        <v>120</v>
      </c>
      <c r="I3847">
        <v>1</v>
      </c>
      <c r="J3847">
        <v>9652</v>
      </c>
      <c r="K3847">
        <v>2</v>
      </c>
    </row>
    <row r="3848" spans="1:11" x14ac:dyDescent="0.25">
      <c r="A3848">
        <v>2015</v>
      </c>
      <c r="B3848" t="s">
        <v>18</v>
      </c>
      <c r="C3848" t="s">
        <v>29</v>
      </c>
      <c r="D3848" t="s">
        <v>30</v>
      </c>
      <c r="E3848" t="s">
        <v>222</v>
      </c>
      <c r="F3848" t="s">
        <v>129</v>
      </c>
      <c r="G3848" t="s">
        <v>28</v>
      </c>
      <c r="H3848" t="s">
        <v>127</v>
      </c>
      <c r="I3848">
        <v>1</v>
      </c>
      <c r="J3848">
        <v>0</v>
      </c>
      <c r="K3848">
        <v>3</v>
      </c>
    </row>
    <row r="3849" spans="1:11" x14ac:dyDescent="0.25">
      <c r="A3849">
        <v>2015</v>
      </c>
      <c r="B3849" t="s">
        <v>18</v>
      </c>
      <c r="C3849" t="s">
        <v>29</v>
      </c>
      <c r="D3849" t="s">
        <v>52</v>
      </c>
      <c r="E3849" t="s">
        <v>134</v>
      </c>
      <c r="F3849" t="s">
        <v>116</v>
      </c>
      <c r="G3849" t="s">
        <v>28</v>
      </c>
      <c r="H3849" t="s">
        <v>120</v>
      </c>
      <c r="I3849">
        <v>1</v>
      </c>
      <c r="J3849">
        <v>13816435.23</v>
      </c>
      <c r="K3849">
        <v>2</v>
      </c>
    </row>
    <row r="3850" spans="1:11" x14ac:dyDescent="0.25">
      <c r="A3850">
        <v>2015</v>
      </c>
      <c r="B3850" t="s">
        <v>18</v>
      </c>
      <c r="C3850" t="s">
        <v>29</v>
      </c>
      <c r="D3850" t="s">
        <v>68</v>
      </c>
      <c r="E3850" t="s">
        <v>457</v>
      </c>
      <c r="F3850" t="s">
        <v>194</v>
      </c>
      <c r="G3850" t="s">
        <v>144</v>
      </c>
      <c r="H3850" t="s">
        <v>155</v>
      </c>
      <c r="I3850">
        <v>1</v>
      </c>
      <c r="J3850">
        <v>5500905.1399999997</v>
      </c>
      <c r="K3850">
        <v>9</v>
      </c>
    </row>
    <row r="3851" spans="1:11" x14ac:dyDescent="0.25">
      <c r="A3851">
        <v>2015</v>
      </c>
      <c r="B3851" t="s">
        <v>18</v>
      </c>
      <c r="C3851" t="s">
        <v>29</v>
      </c>
      <c r="D3851" t="s">
        <v>50</v>
      </c>
      <c r="E3851" t="s">
        <v>190</v>
      </c>
      <c r="F3851" t="s">
        <v>171</v>
      </c>
      <c r="G3851" t="s">
        <v>144</v>
      </c>
      <c r="H3851" t="s">
        <v>120</v>
      </c>
      <c r="I3851">
        <v>1</v>
      </c>
      <c r="J3851">
        <v>2039874</v>
      </c>
      <c r="K3851">
        <v>4</v>
      </c>
    </row>
    <row r="3852" spans="1:11" x14ac:dyDescent="0.25">
      <c r="A3852">
        <v>2015</v>
      </c>
      <c r="B3852" t="s">
        <v>18</v>
      </c>
      <c r="C3852" t="s">
        <v>29</v>
      </c>
      <c r="D3852" t="s">
        <v>55</v>
      </c>
      <c r="E3852" t="s">
        <v>160</v>
      </c>
      <c r="F3852" t="s">
        <v>116</v>
      </c>
      <c r="G3852" t="s">
        <v>401</v>
      </c>
      <c r="H3852" t="s">
        <v>145</v>
      </c>
      <c r="I3852">
        <v>1</v>
      </c>
      <c r="J3852">
        <v>473034.06</v>
      </c>
      <c r="K3852">
        <v>3</v>
      </c>
    </row>
    <row r="3853" spans="1:11" x14ac:dyDescent="0.25">
      <c r="A3853">
        <v>2015</v>
      </c>
      <c r="B3853" t="s">
        <v>18</v>
      </c>
      <c r="C3853" t="s">
        <v>78</v>
      </c>
      <c r="D3853" t="s">
        <v>42</v>
      </c>
      <c r="E3853" t="s">
        <v>115</v>
      </c>
      <c r="F3853" t="s">
        <v>116</v>
      </c>
      <c r="G3853" t="s">
        <v>28</v>
      </c>
      <c r="H3853" t="s">
        <v>122</v>
      </c>
      <c r="I3853">
        <v>1</v>
      </c>
      <c r="J3853">
        <v>0</v>
      </c>
      <c r="K3853">
        <v>1</v>
      </c>
    </row>
    <row r="3854" spans="1:11" x14ac:dyDescent="0.25">
      <c r="A3854">
        <v>2015</v>
      </c>
      <c r="B3854" t="s">
        <v>18</v>
      </c>
      <c r="C3854" t="s">
        <v>78</v>
      </c>
      <c r="D3854" t="s">
        <v>42</v>
      </c>
      <c r="E3854" t="s">
        <v>115</v>
      </c>
      <c r="F3854" t="s">
        <v>116</v>
      </c>
      <c r="G3854" t="s">
        <v>224</v>
      </c>
      <c r="H3854" t="s">
        <v>122</v>
      </c>
      <c r="I3854">
        <v>1</v>
      </c>
      <c r="J3854">
        <v>-39238.660000000003</v>
      </c>
      <c r="K3854">
        <v>4</v>
      </c>
    </row>
    <row r="3855" spans="1:11" x14ac:dyDescent="0.25">
      <c r="A3855">
        <v>2015</v>
      </c>
      <c r="B3855" t="s">
        <v>18</v>
      </c>
      <c r="C3855" t="s">
        <v>78</v>
      </c>
      <c r="D3855" t="s">
        <v>42</v>
      </c>
      <c r="E3855" t="s">
        <v>371</v>
      </c>
      <c r="F3855" t="s">
        <v>142</v>
      </c>
      <c r="G3855" t="s">
        <v>28</v>
      </c>
      <c r="H3855" t="s">
        <v>120</v>
      </c>
      <c r="I3855">
        <v>1</v>
      </c>
      <c r="J3855">
        <v>-729113.86</v>
      </c>
      <c r="K3855">
        <v>2</v>
      </c>
    </row>
    <row r="3856" spans="1:11" x14ac:dyDescent="0.25">
      <c r="A3856">
        <v>2015</v>
      </c>
      <c r="B3856" t="s">
        <v>18</v>
      </c>
      <c r="C3856" t="s">
        <v>78</v>
      </c>
      <c r="D3856" t="s">
        <v>42</v>
      </c>
      <c r="E3856" t="s">
        <v>180</v>
      </c>
      <c r="F3856" t="s">
        <v>171</v>
      </c>
      <c r="G3856" t="s">
        <v>28</v>
      </c>
      <c r="H3856" t="s">
        <v>120</v>
      </c>
      <c r="I3856">
        <v>1</v>
      </c>
      <c r="J3856">
        <v>0</v>
      </c>
      <c r="K3856">
        <v>2</v>
      </c>
    </row>
    <row r="3857" spans="1:11" x14ac:dyDescent="0.25">
      <c r="A3857">
        <v>2015</v>
      </c>
      <c r="B3857" t="s">
        <v>18</v>
      </c>
      <c r="C3857" t="s">
        <v>78</v>
      </c>
      <c r="D3857" t="s">
        <v>38</v>
      </c>
      <c r="E3857" t="s">
        <v>196</v>
      </c>
      <c r="F3857" t="s">
        <v>142</v>
      </c>
      <c r="G3857" t="s">
        <v>208</v>
      </c>
      <c r="H3857" t="s">
        <v>122</v>
      </c>
      <c r="I3857">
        <v>1</v>
      </c>
      <c r="J3857">
        <v>-569425.44999999995</v>
      </c>
      <c r="K3857">
        <v>2</v>
      </c>
    </row>
    <row r="3858" spans="1:11" x14ac:dyDescent="0.25">
      <c r="A3858">
        <v>2015</v>
      </c>
      <c r="B3858" t="s">
        <v>18</v>
      </c>
      <c r="C3858" t="s">
        <v>78</v>
      </c>
      <c r="D3858" t="s">
        <v>38</v>
      </c>
      <c r="E3858" t="s">
        <v>207</v>
      </c>
      <c r="F3858" t="s">
        <v>124</v>
      </c>
      <c r="G3858" t="s">
        <v>208</v>
      </c>
      <c r="H3858" t="s">
        <v>120</v>
      </c>
      <c r="I3858">
        <v>1</v>
      </c>
      <c r="J3858">
        <v>-4682.99</v>
      </c>
      <c r="K3858">
        <v>1</v>
      </c>
    </row>
    <row r="3859" spans="1:11" x14ac:dyDescent="0.25">
      <c r="A3859">
        <v>2016</v>
      </c>
      <c r="B3859" t="s">
        <v>18</v>
      </c>
      <c r="C3859" t="s">
        <v>19</v>
      </c>
      <c r="D3859" t="s">
        <v>20</v>
      </c>
      <c r="E3859" t="s">
        <v>152</v>
      </c>
      <c r="F3859" t="s">
        <v>116</v>
      </c>
      <c r="G3859" t="s">
        <v>28</v>
      </c>
      <c r="H3859" t="s">
        <v>120</v>
      </c>
      <c r="I3859">
        <v>1</v>
      </c>
      <c r="J3859">
        <v>-72926</v>
      </c>
      <c r="K3859">
        <v>5</v>
      </c>
    </row>
    <row r="3860" spans="1:11" x14ac:dyDescent="0.25">
      <c r="A3860">
        <v>2016</v>
      </c>
      <c r="B3860" t="s">
        <v>18</v>
      </c>
      <c r="C3860" t="s">
        <v>19</v>
      </c>
      <c r="D3860" t="s">
        <v>20</v>
      </c>
      <c r="E3860" t="s">
        <v>118</v>
      </c>
      <c r="F3860" t="s">
        <v>116</v>
      </c>
      <c r="G3860" t="s">
        <v>137</v>
      </c>
      <c r="H3860" t="s">
        <v>204</v>
      </c>
      <c r="I3860">
        <v>1</v>
      </c>
      <c r="J3860">
        <v>-166147.14060000001</v>
      </c>
      <c r="K3860">
        <v>1</v>
      </c>
    </row>
    <row r="3861" spans="1:11" x14ac:dyDescent="0.25">
      <c r="A3861">
        <v>2016</v>
      </c>
      <c r="B3861" t="s">
        <v>18</v>
      </c>
      <c r="C3861" t="s">
        <v>19</v>
      </c>
      <c r="D3861" t="s">
        <v>20</v>
      </c>
      <c r="E3861" t="s">
        <v>118</v>
      </c>
      <c r="F3861" t="s">
        <v>116</v>
      </c>
      <c r="G3861" t="s">
        <v>137</v>
      </c>
      <c r="H3861" t="s">
        <v>155</v>
      </c>
      <c r="I3861">
        <v>1</v>
      </c>
      <c r="J3861">
        <v>-753599</v>
      </c>
      <c r="K3861">
        <v>2</v>
      </c>
    </row>
    <row r="3862" spans="1:11" x14ac:dyDescent="0.25">
      <c r="A3862">
        <v>2016</v>
      </c>
      <c r="B3862" t="s">
        <v>18</v>
      </c>
      <c r="C3862" t="s">
        <v>19</v>
      </c>
      <c r="D3862" t="s">
        <v>30</v>
      </c>
      <c r="E3862" t="s">
        <v>197</v>
      </c>
      <c r="F3862" t="s">
        <v>129</v>
      </c>
      <c r="G3862" t="s">
        <v>147</v>
      </c>
      <c r="H3862" t="s">
        <v>120</v>
      </c>
      <c r="I3862">
        <v>1</v>
      </c>
      <c r="J3862">
        <v>-6837.48</v>
      </c>
      <c r="K3862">
        <v>1</v>
      </c>
    </row>
    <row r="3863" spans="1:11" x14ac:dyDescent="0.25">
      <c r="A3863">
        <v>2016</v>
      </c>
      <c r="B3863" t="s">
        <v>18</v>
      </c>
      <c r="C3863" t="s">
        <v>19</v>
      </c>
      <c r="D3863" t="s">
        <v>30</v>
      </c>
      <c r="E3863" t="s">
        <v>150</v>
      </c>
      <c r="F3863" t="s">
        <v>129</v>
      </c>
      <c r="G3863" t="s">
        <v>28</v>
      </c>
      <c r="H3863" t="s">
        <v>120</v>
      </c>
      <c r="I3863">
        <v>1</v>
      </c>
      <c r="J3863">
        <v>0</v>
      </c>
      <c r="K3863">
        <v>1</v>
      </c>
    </row>
    <row r="3864" spans="1:11" x14ac:dyDescent="0.25">
      <c r="A3864">
        <v>2016</v>
      </c>
      <c r="B3864" t="s">
        <v>18</v>
      </c>
      <c r="C3864" t="s">
        <v>19</v>
      </c>
      <c r="D3864" t="s">
        <v>42</v>
      </c>
      <c r="E3864" t="s">
        <v>115</v>
      </c>
      <c r="F3864" t="s">
        <v>116</v>
      </c>
      <c r="G3864" t="s">
        <v>28</v>
      </c>
      <c r="H3864" t="s">
        <v>145</v>
      </c>
      <c r="I3864">
        <v>1</v>
      </c>
      <c r="J3864">
        <v>249145413</v>
      </c>
      <c r="K3864">
        <v>27</v>
      </c>
    </row>
    <row r="3865" spans="1:11" x14ac:dyDescent="0.25">
      <c r="A3865">
        <v>2016</v>
      </c>
      <c r="B3865" t="s">
        <v>18</v>
      </c>
      <c r="C3865" t="s">
        <v>19</v>
      </c>
      <c r="D3865" t="s">
        <v>42</v>
      </c>
      <c r="E3865" t="s">
        <v>115</v>
      </c>
      <c r="F3865" t="s">
        <v>116</v>
      </c>
      <c r="G3865" t="s">
        <v>28</v>
      </c>
      <c r="H3865" t="s">
        <v>120</v>
      </c>
      <c r="I3865">
        <v>1</v>
      </c>
      <c r="J3865">
        <v>321498350.38239998</v>
      </c>
      <c r="K3865">
        <v>167</v>
      </c>
    </row>
    <row r="3866" spans="1:11" x14ac:dyDescent="0.25">
      <c r="A3866">
        <v>2016</v>
      </c>
      <c r="B3866" t="s">
        <v>18</v>
      </c>
      <c r="C3866" t="s">
        <v>19</v>
      </c>
      <c r="D3866" t="s">
        <v>42</v>
      </c>
      <c r="E3866" t="s">
        <v>115</v>
      </c>
      <c r="F3866" t="s">
        <v>116</v>
      </c>
      <c r="G3866" t="s">
        <v>224</v>
      </c>
      <c r="H3866" t="s">
        <v>120</v>
      </c>
      <c r="I3866">
        <v>1</v>
      </c>
      <c r="J3866">
        <v>0</v>
      </c>
      <c r="K3866">
        <v>1</v>
      </c>
    </row>
    <row r="3867" spans="1:11" x14ac:dyDescent="0.25">
      <c r="A3867">
        <v>2015</v>
      </c>
      <c r="B3867" t="s">
        <v>18</v>
      </c>
      <c r="C3867" t="s">
        <v>19</v>
      </c>
      <c r="D3867" t="s">
        <v>47</v>
      </c>
      <c r="E3867" t="s">
        <v>458</v>
      </c>
      <c r="F3867" t="s">
        <v>171</v>
      </c>
      <c r="G3867" t="s">
        <v>28</v>
      </c>
      <c r="H3867" t="s">
        <v>120</v>
      </c>
      <c r="I3867">
        <v>1</v>
      </c>
      <c r="J3867">
        <v>4312021.6399999997</v>
      </c>
      <c r="K3867">
        <v>8</v>
      </c>
    </row>
    <row r="3868" spans="1:11" x14ac:dyDescent="0.25">
      <c r="A3868">
        <v>2015</v>
      </c>
      <c r="B3868" t="s">
        <v>18</v>
      </c>
      <c r="C3868" t="s">
        <v>19</v>
      </c>
      <c r="D3868" t="s">
        <v>38</v>
      </c>
      <c r="E3868" t="s">
        <v>317</v>
      </c>
      <c r="F3868" t="s">
        <v>124</v>
      </c>
      <c r="G3868" t="s">
        <v>147</v>
      </c>
      <c r="H3868" t="s">
        <v>204</v>
      </c>
      <c r="I3868">
        <v>1</v>
      </c>
      <c r="J3868">
        <v>-4650.83</v>
      </c>
      <c r="K3868">
        <v>2</v>
      </c>
    </row>
    <row r="3869" spans="1:11" x14ac:dyDescent="0.25">
      <c r="A3869">
        <v>2015</v>
      </c>
      <c r="B3869" t="s">
        <v>18</v>
      </c>
      <c r="C3869" t="s">
        <v>19</v>
      </c>
      <c r="D3869" t="s">
        <v>38</v>
      </c>
      <c r="E3869" t="s">
        <v>143</v>
      </c>
      <c r="F3869" t="s">
        <v>124</v>
      </c>
      <c r="G3869" t="s">
        <v>144</v>
      </c>
      <c r="H3869" t="s">
        <v>145</v>
      </c>
      <c r="I3869">
        <v>1</v>
      </c>
      <c r="J3869">
        <v>13821115</v>
      </c>
      <c r="K3869">
        <v>4</v>
      </c>
    </row>
    <row r="3870" spans="1:11" x14ac:dyDescent="0.25">
      <c r="A3870">
        <v>2015</v>
      </c>
      <c r="B3870" t="s">
        <v>18</v>
      </c>
      <c r="C3870" t="s">
        <v>19</v>
      </c>
      <c r="D3870" t="s">
        <v>38</v>
      </c>
      <c r="E3870" t="s">
        <v>207</v>
      </c>
      <c r="F3870" t="s">
        <v>124</v>
      </c>
      <c r="G3870" t="s">
        <v>28</v>
      </c>
      <c r="H3870" t="s">
        <v>145</v>
      </c>
      <c r="I3870">
        <v>1</v>
      </c>
      <c r="J3870">
        <v>0</v>
      </c>
      <c r="K3870" t="s">
        <v>28</v>
      </c>
    </row>
    <row r="3871" spans="1:11" x14ac:dyDescent="0.25">
      <c r="A3871">
        <v>2015</v>
      </c>
      <c r="B3871" t="s">
        <v>18</v>
      </c>
      <c r="C3871" t="s">
        <v>60</v>
      </c>
      <c r="D3871" t="s">
        <v>30</v>
      </c>
      <c r="E3871" t="s">
        <v>128</v>
      </c>
      <c r="F3871" t="s">
        <v>129</v>
      </c>
      <c r="G3871" t="s">
        <v>28</v>
      </c>
      <c r="H3871" t="s">
        <v>120</v>
      </c>
      <c r="I3871">
        <v>1</v>
      </c>
      <c r="J3871">
        <v>0</v>
      </c>
      <c r="K3871">
        <v>0</v>
      </c>
    </row>
    <row r="3872" spans="1:11" x14ac:dyDescent="0.25">
      <c r="A3872">
        <v>2015</v>
      </c>
      <c r="B3872" t="s">
        <v>18</v>
      </c>
      <c r="C3872" t="s">
        <v>60</v>
      </c>
      <c r="D3872" t="s">
        <v>42</v>
      </c>
      <c r="E3872" t="s">
        <v>316</v>
      </c>
      <c r="F3872" t="s">
        <v>194</v>
      </c>
      <c r="G3872" t="s">
        <v>414</v>
      </c>
      <c r="H3872" t="s">
        <v>120</v>
      </c>
      <c r="I3872">
        <v>1</v>
      </c>
      <c r="J3872">
        <v>79681186.989999995</v>
      </c>
      <c r="K3872">
        <v>10</v>
      </c>
    </row>
    <row r="3873" spans="1:11" x14ac:dyDescent="0.25">
      <c r="A3873">
        <v>2015</v>
      </c>
      <c r="B3873" t="s">
        <v>18</v>
      </c>
      <c r="C3873" t="s">
        <v>60</v>
      </c>
      <c r="D3873" t="s">
        <v>50</v>
      </c>
      <c r="E3873" t="s">
        <v>311</v>
      </c>
      <c r="F3873" t="s">
        <v>136</v>
      </c>
      <c r="G3873" t="s">
        <v>28</v>
      </c>
      <c r="H3873" t="s">
        <v>120</v>
      </c>
      <c r="I3873">
        <v>1</v>
      </c>
      <c r="J3873">
        <v>3507709.17</v>
      </c>
      <c r="K3873">
        <v>9</v>
      </c>
    </row>
    <row r="3874" spans="1:11" x14ac:dyDescent="0.25">
      <c r="A3874">
        <v>2015</v>
      </c>
      <c r="B3874" t="s">
        <v>18</v>
      </c>
      <c r="C3874" t="s">
        <v>60</v>
      </c>
      <c r="D3874" t="s">
        <v>38</v>
      </c>
      <c r="E3874" t="s">
        <v>207</v>
      </c>
      <c r="F3874" t="s">
        <v>124</v>
      </c>
      <c r="G3874" t="s">
        <v>144</v>
      </c>
      <c r="H3874" t="s">
        <v>120</v>
      </c>
      <c r="I3874">
        <v>1</v>
      </c>
      <c r="J3874">
        <v>200291.73</v>
      </c>
      <c r="K3874">
        <v>1</v>
      </c>
    </row>
    <row r="3875" spans="1:11" x14ac:dyDescent="0.25">
      <c r="A3875">
        <v>2015</v>
      </c>
      <c r="B3875" t="s">
        <v>18</v>
      </c>
      <c r="C3875" t="s">
        <v>60</v>
      </c>
      <c r="D3875" t="s">
        <v>55</v>
      </c>
      <c r="E3875" t="s">
        <v>209</v>
      </c>
      <c r="F3875" t="s">
        <v>124</v>
      </c>
      <c r="G3875" t="s">
        <v>28</v>
      </c>
      <c r="H3875" t="s">
        <v>145</v>
      </c>
      <c r="I3875">
        <v>1</v>
      </c>
      <c r="J3875">
        <v>-18914.490000000002</v>
      </c>
      <c r="K3875">
        <v>1</v>
      </c>
    </row>
    <row r="3876" spans="1:11" x14ac:dyDescent="0.25">
      <c r="A3876">
        <v>2015</v>
      </c>
      <c r="B3876" t="s">
        <v>18</v>
      </c>
      <c r="C3876" t="s">
        <v>72</v>
      </c>
      <c r="D3876" t="s">
        <v>20</v>
      </c>
      <c r="E3876" t="s">
        <v>125</v>
      </c>
      <c r="F3876" t="s">
        <v>116</v>
      </c>
      <c r="G3876" t="s">
        <v>28</v>
      </c>
      <c r="H3876" t="s">
        <v>120</v>
      </c>
      <c r="I3876">
        <v>1</v>
      </c>
      <c r="J3876">
        <v>68351623.140000001</v>
      </c>
      <c r="K3876">
        <v>10</v>
      </c>
    </row>
    <row r="3877" spans="1:11" x14ac:dyDescent="0.25">
      <c r="A3877">
        <v>2015</v>
      </c>
      <c r="B3877" t="s">
        <v>18</v>
      </c>
      <c r="C3877" t="s">
        <v>72</v>
      </c>
      <c r="D3877" t="s">
        <v>30</v>
      </c>
      <c r="E3877" t="s">
        <v>486</v>
      </c>
      <c r="F3877" t="s">
        <v>129</v>
      </c>
      <c r="G3877" t="s">
        <v>28</v>
      </c>
      <c r="H3877" t="s">
        <v>120</v>
      </c>
      <c r="I3877">
        <v>1</v>
      </c>
      <c r="J3877">
        <v>13988.32</v>
      </c>
      <c r="K3877">
        <v>14</v>
      </c>
    </row>
    <row r="3878" spans="1:11" x14ac:dyDescent="0.25">
      <c r="A3878">
        <v>2015</v>
      </c>
      <c r="B3878" t="s">
        <v>18</v>
      </c>
      <c r="C3878" t="s">
        <v>72</v>
      </c>
      <c r="D3878" t="s">
        <v>30</v>
      </c>
      <c r="E3878" t="s">
        <v>157</v>
      </c>
      <c r="F3878" t="s">
        <v>129</v>
      </c>
      <c r="G3878" t="s">
        <v>28</v>
      </c>
      <c r="H3878" t="s">
        <v>120</v>
      </c>
      <c r="I3878">
        <v>1</v>
      </c>
      <c r="J3878">
        <v>35167.24</v>
      </c>
      <c r="K3878">
        <v>470</v>
      </c>
    </row>
    <row r="3879" spans="1:11" x14ac:dyDescent="0.25">
      <c r="A3879">
        <v>2015</v>
      </c>
      <c r="B3879" t="s">
        <v>18</v>
      </c>
      <c r="C3879" t="s">
        <v>72</v>
      </c>
      <c r="D3879" t="s">
        <v>52</v>
      </c>
      <c r="E3879" t="s">
        <v>250</v>
      </c>
      <c r="F3879" t="s">
        <v>140</v>
      </c>
      <c r="G3879" t="s">
        <v>28</v>
      </c>
      <c r="H3879" t="s">
        <v>120</v>
      </c>
      <c r="I3879">
        <v>1</v>
      </c>
      <c r="J3879">
        <v>32118.5</v>
      </c>
      <c r="K3879">
        <v>33</v>
      </c>
    </row>
    <row r="3880" spans="1:11" x14ac:dyDescent="0.25">
      <c r="A3880">
        <v>2015</v>
      </c>
      <c r="B3880" t="s">
        <v>18</v>
      </c>
      <c r="C3880" t="s">
        <v>29</v>
      </c>
      <c r="D3880" t="s">
        <v>20</v>
      </c>
      <c r="E3880" t="s">
        <v>226</v>
      </c>
      <c r="F3880" t="s">
        <v>194</v>
      </c>
      <c r="G3880" t="s">
        <v>144</v>
      </c>
      <c r="H3880" t="s">
        <v>120</v>
      </c>
      <c r="I3880">
        <v>1</v>
      </c>
      <c r="J3880">
        <v>416500</v>
      </c>
      <c r="K3880">
        <v>2</v>
      </c>
    </row>
    <row r="3881" spans="1:11" x14ac:dyDescent="0.25">
      <c r="A3881">
        <v>2015</v>
      </c>
      <c r="B3881" t="s">
        <v>18</v>
      </c>
      <c r="C3881" t="s">
        <v>29</v>
      </c>
      <c r="D3881" t="s">
        <v>20</v>
      </c>
      <c r="E3881" t="s">
        <v>118</v>
      </c>
      <c r="F3881" t="s">
        <v>116</v>
      </c>
      <c r="G3881" t="s">
        <v>403</v>
      </c>
      <c r="H3881" t="s">
        <v>145</v>
      </c>
      <c r="I3881">
        <v>1</v>
      </c>
      <c r="J3881">
        <v>3500000</v>
      </c>
      <c r="K3881">
        <v>4</v>
      </c>
    </row>
    <row r="3882" spans="1:11" x14ac:dyDescent="0.25">
      <c r="A3882">
        <v>2015</v>
      </c>
      <c r="B3882" t="s">
        <v>18</v>
      </c>
      <c r="C3882" t="s">
        <v>29</v>
      </c>
      <c r="D3882" t="s">
        <v>30</v>
      </c>
      <c r="E3882" t="s">
        <v>177</v>
      </c>
      <c r="F3882" t="s">
        <v>129</v>
      </c>
      <c r="G3882" t="s">
        <v>28</v>
      </c>
      <c r="H3882" t="s">
        <v>120</v>
      </c>
      <c r="I3882">
        <v>1</v>
      </c>
      <c r="J3882">
        <v>-28018.25</v>
      </c>
      <c r="K3882">
        <v>4</v>
      </c>
    </row>
    <row r="3883" spans="1:11" x14ac:dyDescent="0.25">
      <c r="A3883">
        <v>2015</v>
      </c>
      <c r="B3883" t="s">
        <v>18</v>
      </c>
      <c r="C3883" t="s">
        <v>29</v>
      </c>
      <c r="D3883" t="s">
        <v>30</v>
      </c>
      <c r="E3883" t="s">
        <v>217</v>
      </c>
      <c r="F3883" t="s">
        <v>129</v>
      </c>
      <c r="G3883" t="s">
        <v>28</v>
      </c>
      <c r="H3883" t="s">
        <v>120</v>
      </c>
      <c r="I3883">
        <v>1</v>
      </c>
      <c r="J3883">
        <v>0</v>
      </c>
      <c r="K3883" t="s">
        <v>28</v>
      </c>
    </row>
    <row r="3884" spans="1:11" x14ac:dyDescent="0.25">
      <c r="A3884">
        <v>2015</v>
      </c>
      <c r="B3884" t="s">
        <v>18</v>
      </c>
      <c r="C3884" t="s">
        <v>29</v>
      </c>
      <c r="D3884" t="s">
        <v>30</v>
      </c>
      <c r="E3884" t="s">
        <v>266</v>
      </c>
      <c r="F3884" t="s">
        <v>129</v>
      </c>
      <c r="G3884" t="s">
        <v>28</v>
      </c>
      <c r="H3884" t="s">
        <v>120</v>
      </c>
      <c r="I3884">
        <v>1</v>
      </c>
      <c r="J3884">
        <v>61930</v>
      </c>
      <c r="K3884">
        <v>5</v>
      </c>
    </row>
    <row r="3885" spans="1:11" x14ac:dyDescent="0.25">
      <c r="A3885">
        <v>2015</v>
      </c>
      <c r="B3885" t="s">
        <v>18</v>
      </c>
      <c r="C3885" t="s">
        <v>29</v>
      </c>
      <c r="D3885" t="s">
        <v>30</v>
      </c>
      <c r="E3885" t="s">
        <v>222</v>
      </c>
      <c r="F3885" t="s">
        <v>129</v>
      </c>
      <c r="G3885" t="s">
        <v>28</v>
      </c>
      <c r="H3885" t="s">
        <v>155</v>
      </c>
      <c r="I3885">
        <v>1</v>
      </c>
      <c r="J3885">
        <v>7358734</v>
      </c>
      <c r="K3885">
        <v>1</v>
      </c>
    </row>
    <row r="3886" spans="1:11" x14ac:dyDescent="0.25">
      <c r="A3886">
        <v>2015</v>
      </c>
      <c r="B3886" t="s">
        <v>18</v>
      </c>
      <c r="C3886" t="s">
        <v>29</v>
      </c>
      <c r="D3886" t="s">
        <v>36</v>
      </c>
      <c r="E3886" t="s">
        <v>133</v>
      </c>
      <c r="F3886" t="s">
        <v>129</v>
      </c>
      <c r="G3886" t="s">
        <v>28</v>
      </c>
      <c r="H3886" t="s">
        <v>120</v>
      </c>
      <c r="I3886">
        <v>1</v>
      </c>
      <c r="J3886">
        <v>73934</v>
      </c>
      <c r="K3886">
        <v>19</v>
      </c>
    </row>
    <row r="3887" spans="1:11" x14ac:dyDescent="0.25">
      <c r="A3887">
        <v>2015</v>
      </c>
      <c r="B3887" t="s">
        <v>18</v>
      </c>
      <c r="C3887" t="s">
        <v>29</v>
      </c>
      <c r="D3887" t="s">
        <v>36</v>
      </c>
      <c r="E3887" t="s">
        <v>139</v>
      </c>
      <c r="F3887" t="s">
        <v>140</v>
      </c>
      <c r="G3887" t="s">
        <v>28</v>
      </c>
      <c r="H3887" t="s">
        <v>120</v>
      </c>
      <c r="I3887">
        <v>1</v>
      </c>
      <c r="J3887">
        <v>0</v>
      </c>
      <c r="K3887" t="s">
        <v>28</v>
      </c>
    </row>
    <row r="3888" spans="1:11" x14ac:dyDescent="0.25">
      <c r="A3888">
        <v>2015</v>
      </c>
      <c r="B3888" t="s">
        <v>18</v>
      </c>
      <c r="C3888" t="s">
        <v>29</v>
      </c>
      <c r="D3888" t="s">
        <v>36</v>
      </c>
      <c r="E3888" t="s">
        <v>153</v>
      </c>
      <c r="F3888" t="s">
        <v>116</v>
      </c>
      <c r="G3888" t="s">
        <v>144</v>
      </c>
      <c r="H3888" t="s">
        <v>120</v>
      </c>
      <c r="I3888">
        <v>1</v>
      </c>
      <c r="J3888">
        <v>163587497.56</v>
      </c>
      <c r="K3888">
        <v>8</v>
      </c>
    </row>
    <row r="3889" spans="1:11" x14ac:dyDescent="0.25">
      <c r="A3889">
        <v>2015</v>
      </c>
      <c r="B3889" t="s">
        <v>18</v>
      </c>
      <c r="C3889" t="s">
        <v>29</v>
      </c>
      <c r="D3889" t="s">
        <v>42</v>
      </c>
      <c r="E3889" t="s">
        <v>180</v>
      </c>
      <c r="F3889" t="s">
        <v>171</v>
      </c>
      <c r="G3889" t="s">
        <v>28</v>
      </c>
      <c r="H3889" t="s">
        <v>145</v>
      </c>
      <c r="I3889">
        <v>1</v>
      </c>
      <c r="J3889">
        <v>981977.09</v>
      </c>
      <c r="K3889">
        <v>7</v>
      </c>
    </row>
    <row r="3890" spans="1:11" x14ac:dyDescent="0.25">
      <c r="A3890">
        <v>2015</v>
      </c>
      <c r="B3890" t="s">
        <v>18</v>
      </c>
      <c r="C3890" t="s">
        <v>29</v>
      </c>
      <c r="D3890" t="s">
        <v>42</v>
      </c>
      <c r="E3890" t="s">
        <v>180</v>
      </c>
      <c r="F3890" t="s">
        <v>171</v>
      </c>
      <c r="G3890" t="s">
        <v>28</v>
      </c>
      <c r="H3890" t="s">
        <v>120</v>
      </c>
      <c r="I3890">
        <v>1</v>
      </c>
      <c r="J3890">
        <v>34687272</v>
      </c>
      <c r="K3890">
        <v>40</v>
      </c>
    </row>
    <row r="3891" spans="1:11" x14ac:dyDescent="0.25">
      <c r="A3891">
        <v>2015</v>
      </c>
      <c r="B3891" t="s">
        <v>18</v>
      </c>
      <c r="C3891" t="s">
        <v>29</v>
      </c>
      <c r="D3891" t="s">
        <v>68</v>
      </c>
      <c r="E3891" t="s">
        <v>466</v>
      </c>
      <c r="F3891" t="s">
        <v>194</v>
      </c>
      <c r="G3891" t="s">
        <v>28</v>
      </c>
      <c r="H3891" t="s">
        <v>155</v>
      </c>
      <c r="I3891">
        <v>1</v>
      </c>
      <c r="J3891">
        <v>0</v>
      </c>
      <c r="K3891" t="s">
        <v>28</v>
      </c>
    </row>
    <row r="3892" spans="1:11" x14ac:dyDescent="0.25">
      <c r="A3892">
        <v>2015</v>
      </c>
      <c r="B3892" t="s">
        <v>18</v>
      </c>
      <c r="C3892" t="s">
        <v>29</v>
      </c>
      <c r="D3892" t="s">
        <v>50</v>
      </c>
      <c r="E3892" t="s">
        <v>404</v>
      </c>
      <c r="F3892" t="s">
        <v>171</v>
      </c>
      <c r="G3892" t="s">
        <v>28</v>
      </c>
      <c r="H3892" t="s">
        <v>120</v>
      </c>
      <c r="I3892">
        <v>1</v>
      </c>
      <c r="J3892">
        <v>3740710.73</v>
      </c>
      <c r="K3892">
        <v>5</v>
      </c>
    </row>
    <row r="3893" spans="1:11" x14ac:dyDescent="0.25">
      <c r="A3893">
        <v>2015</v>
      </c>
      <c r="B3893" t="s">
        <v>18</v>
      </c>
      <c r="C3893" t="s">
        <v>29</v>
      </c>
      <c r="D3893" t="s">
        <v>50</v>
      </c>
      <c r="E3893" t="s">
        <v>292</v>
      </c>
      <c r="F3893" t="s">
        <v>171</v>
      </c>
      <c r="G3893" t="s">
        <v>28</v>
      </c>
      <c r="H3893" t="s">
        <v>120</v>
      </c>
      <c r="I3893">
        <v>1</v>
      </c>
      <c r="J3893">
        <v>-5031864</v>
      </c>
      <c r="K3893">
        <v>1</v>
      </c>
    </row>
    <row r="3894" spans="1:11" x14ac:dyDescent="0.25">
      <c r="A3894">
        <v>2015</v>
      </c>
      <c r="B3894" t="s">
        <v>18</v>
      </c>
      <c r="C3894" t="s">
        <v>29</v>
      </c>
      <c r="D3894" t="s">
        <v>55</v>
      </c>
      <c r="E3894" t="s">
        <v>161</v>
      </c>
      <c r="F3894" t="s">
        <v>116</v>
      </c>
      <c r="G3894" t="s">
        <v>28</v>
      </c>
      <c r="H3894" t="s">
        <v>145</v>
      </c>
      <c r="I3894">
        <v>1</v>
      </c>
      <c r="J3894">
        <v>13848077</v>
      </c>
      <c r="K3894">
        <v>8</v>
      </c>
    </row>
    <row r="3895" spans="1:11" x14ac:dyDescent="0.25">
      <c r="A3895">
        <v>2015</v>
      </c>
      <c r="B3895" t="s">
        <v>18</v>
      </c>
      <c r="C3895" t="s">
        <v>78</v>
      </c>
      <c r="D3895" t="s">
        <v>20</v>
      </c>
      <c r="E3895" t="s">
        <v>121</v>
      </c>
      <c r="F3895" t="s">
        <v>116</v>
      </c>
      <c r="G3895" t="s">
        <v>28</v>
      </c>
      <c r="H3895" t="s">
        <v>145</v>
      </c>
      <c r="I3895">
        <v>1</v>
      </c>
      <c r="J3895">
        <v>-35494</v>
      </c>
      <c r="K3895">
        <v>1</v>
      </c>
    </row>
    <row r="3896" spans="1:11" x14ac:dyDescent="0.25">
      <c r="A3896">
        <v>2015</v>
      </c>
      <c r="B3896" t="s">
        <v>18</v>
      </c>
      <c r="C3896" t="s">
        <v>78</v>
      </c>
      <c r="D3896" t="s">
        <v>20</v>
      </c>
      <c r="E3896" t="s">
        <v>121</v>
      </c>
      <c r="F3896" t="s">
        <v>116</v>
      </c>
      <c r="G3896" t="s">
        <v>28</v>
      </c>
      <c r="H3896" t="s">
        <v>120</v>
      </c>
      <c r="I3896">
        <v>1</v>
      </c>
      <c r="J3896">
        <v>-927290.41</v>
      </c>
      <c r="K3896">
        <v>66</v>
      </c>
    </row>
    <row r="3897" spans="1:11" x14ac:dyDescent="0.25">
      <c r="A3897">
        <v>2015</v>
      </c>
      <c r="B3897" t="s">
        <v>18</v>
      </c>
      <c r="C3897" t="s">
        <v>78</v>
      </c>
      <c r="D3897" t="s">
        <v>30</v>
      </c>
      <c r="E3897" t="s">
        <v>189</v>
      </c>
      <c r="F3897" t="s">
        <v>129</v>
      </c>
      <c r="G3897" t="s">
        <v>144</v>
      </c>
      <c r="H3897" t="s">
        <v>120</v>
      </c>
      <c r="I3897">
        <v>1</v>
      </c>
      <c r="J3897">
        <v>0</v>
      </c>
      <c r="K3897">
        <v>1</v>
      </c>
    </row>
    <row r="3898" spans="1:11" x14ac:dyDescent="0.25">
      <c r="A3898">
        <v>2015</v>
      </c>
      <c r="B3898" t="s">
        <v>18</v>
      </c>
      <c r="C3898" t="s">
        <v>78</v>
      </c>
      <c r="D3898" t="s">
        <v>42</v>
      </c>
      <c r="E3898" t="s">
        <v>180</v>
      </c>
      <c r="F3898" t="s">
        <v>171</v>
      </c>
      <c r="G3898" t="s">
        <v>28</v>
      </c>
      <c r="H3898" t="s">
        <v>240</v>
      </c>
      <c r="I3898">
        <v>1</v>
      </c>
      <c r="J3898">
        <v>-1855701.24</v>
      </c>
      <c r="K3898">
        <v>1</v>
      </c>
    </row>
    <row r="3899" spans="1:11" x14ac:dyDescent="0.25">
      <c r="A3899">
        <v>2015</v>
      </c>
      <c r="B3899" t="s">
        <v>18</v>
      </c>
      <c r="C3899" t="s">
        <v>78</v>
      </c>
      <c r="D3899" t="s">
        <v>67</v>
      </c>
      <c r="E3899" t="s">
        <v>206</v>
      </c>
      <c r="F3899" t="s">
        <v>129</v>
      </c>
      <c r="G3899" t="s">
        <v>28</v>
      </c>
      <c r="H3899" t="s">
        <v>233</v>
      </c>
      <c r="I3899">
        <v>1</v>
      </c>
      <c r="J3899">
        <v>-30261.62</v>
      </c>
      <c r="K3899">
        <v>1</v>
      </c>
    </row>
    <row r="3900" spans="1:11" x14ac:dyDescent="0.25">
      <c r="A3900">
        <v>2015</v>
      </c>
      <c r="B3900" t="s">
        <v>18</v>
      </c>
      <c r="C3900" t="s">
        <v>78</v>
      </c>
      <c r="D3900" t="s">
        <v>67</v>
      </c>
      <c r="E3900" t="s">
        <v>181</v>
      </c>
      <c r="F3900" t="s">
        <v>129</v>
      </c>
      <c r="G3900" t="s">
        <v>28</v>
      </c>
      <c r="H3900" t="s">
        <v>204</v>
      </c>
      <c r="I3900">
        <v>1</v>
      </c>
      <c r="J3900">
        <v>-950736.59</v>
      </c>
      <c r="K3900">
        <v>2</v>
      </c>
    </row>
    <row r="3901" spans="1:11" x14ac:dyDescent="0.25">
      <c r="A3901">
        <v>2015</v>
      </c>
      <c r="B3901" t="s">
        <v>18</v>
      </c>
      <c r="C3901" t="s">
        <v>19</v>
      </c>
      <c r="D3901" t="s">
        <v>42</v>
      </c>
      <c r="E3901" t="s">
        <v>141</v>
      </c>
      <c r="F3901" t="s">
        <v>142</v>
      </c>
      <c r="G3901" t="s">
        <v>28</v>
      </c>
      <c r="H3901" t="s">
        <v>120</v>
      </c>
      <c r="I3901">
        <v>1</v>
      </c>
      <c r="J3901">
        <v>440902.95</v>
      </c>
      <c r="K3901">
        <v>3</v>
      </c>
    </row>
    <row r="3902" spans="1:11" x14ac:dyDescent="0.25">
      <c r="A3902">
        <v>2015</v>
      </c>
      <c r="B3902" t="s">
        <v>18</v>
      </c>
      <c r="C3902" t="s">
        <v>19</v>
      </c>
      <c r="D3902" t="s">
        <v>42</v>
      </c>
      <c r="E3902" t="s">
        <v>141</v>
      </c>
      <c r="F3902" t="s">
        <v>142</v>
      </c>
      <c r="G3902" t="s">
        <v>244</v>
      </c>
      <c r="H3902" t="s">
        <v>122</v>
      </c>
      <c r="I3902">
        <v>1</v>
      </c>
      <c r="J3902">
        <v>70485</v>
      </c>
      <c r="K3902">
        <v>1</v>
      </c>
    </row>
    <row r="3903" spans="1:11" x14ac:dyDescent="0.25">
      <c r="A3903">
        <v>2015</v>
      </c>
      <c r="B3903" t="s">
        <v>18</v>
      </c>
      <c r="C3903" t="s">
        <v>19</v>
      </c>
      <c r="D3903" t="s">
        <v>42</v>
      </c>
      <c r="E3903" t="s">
        <v>278</v>
      </c>
      <c r="F3903" t="s">
        <v>194</v>
      </c>
      <c r="G3903" t="s">
        <v>144</v>
      </c>
      <c r="H3903" t="s">
        <v>184</v>
      </c>
      <c r="I3903">
        <v>1</v>
      </c>
      <c r="J3903">
        <v>113473256.87</v>
      </c>
      <c r="K3903">
        <v>19</v>
      </c>
    </row>
    <row r="3904" spans="1:11" x14ac:dyDescent="0.25">
      <c r="A3904">
        <v>2015</v>
      </c>
      <c r="B3904" t="s">
        <v>18</v>
      </c>
      <c r="C3904" t="s">
        <v>19</v>
      </c>
      <c r="D3904" t="s">
        <v>67</v>
      </c>
      <c r="E3904" t="s">
        <v>280</v>
      </c>
      <c r="F3904" t="s">
        <v>129</v>
      </c>
      <c r="G3904" t="s">
        <v>28</v>
      </c>
      <c r="H3904" t="s">
        <v>120</v>
      </c>
      <c r="I3904">
        <v>1</v>
      </c>
      <c r="J3904">
        <v>0</v>
      </c>
      <c r="K3904">
        <v>1</v>
      </c>
    </row>
    <row r="3905" spans="1:11" x14ac:dyDescent="0.25">
      <c r="A3905">
        <v>2015</v>
      </c>
      <c r="B3905" t="s">
        <v>18</v>
      </c>
      <c r="C3905" t="s">
        <v>19</v>
      </c>
      <c r="D3905" t="s">
        <v>67</v>
      </c>
      <c r="E3905" t="s">
        <v>291</v>
      </c>
      <c r="F3905" t="s">
        <v>129</v>
      </c>
      <c r="G3905" t="s">
        <v>28</v>
      </c>
      <c r="H3905" t="s">
        <v>120</v>
      </c>
      <c r="I3905">
        <v>1</v>
      </c>
      <c r="J3905">
        <v>3676.96</v>
      </c>
      <c r="K3905">
        <v>6</v>
      </c>
    </row>
    <row r="3906" spans="1:11" x14ac:dyDescent="0.25">
      <c r="A3906">
        <v>2015</v>
      </c>
      <c r="B3906" t="s">
        <v>18</v>
      </c>
      <c r="C3906" t="s">
        <v>19</v>
      </c>
      <c r="D3906" t="s">
        <v>67</v>
      </c>
      <c r="E3906" t="s">
        <v>232</v>
      </c>
      <c r="F3906" t="s">
        <v>129</v>
      </c>
      <c r="G3906" t="s">
        <v>28</v>
      </c>
      <c r="H3906" t="s">
        <v>204</v>
      </c>
      <c r="I3906">
        <v>1</v>
      </c>
      <c r="J3906">
        <v>873836</v>
      </c>
      <c r="K3906">
        <v>2</v>
      </c>
    </row>
    <row r="3907" spans="1:11" x14ac:dyDescent="0.25">
      <c r="A3907">
        <v>2015</v>
      </c>
      <c r="B3907" t="s">
        <v>18</v>
      </c>
      <c r="C3907" t="s">
        <v>19</v>
      </c>
      <c r="D3907" t="s">
        <v>50</v>
      </c>
      <c r="E3907" t="s">
        <v>487</v>
      </c>
      <c r="F3907" t="s">
        <v>171</v>
      </c>
      <c r="G3907" t="s">
        <v>28</v>
      </c>
      <c r="H3907" t="s">
        <v>120</v>
      </c>
      <c r="I3907">
        <v>1</v>
      </c>
      <c r="J3907">
        <v>16766.82</v>
      </c>
      <c r="K3907">
        <v>2</v>
      </c>
    </row>
    <row r="3908" spans="1:11" x14ac:dyDescent="0.25">
      <c r="A3908">
        <v>2015</v>
      </c>
      <c r="B3908" t="s">
        <v>18</v>
      </c>
      <c r="C3908" t="s">
        <v>19</v>
      </c>
      <c r="D3908" t="s">
        <v>50</v>
      </c>
      <c r="E3908" t="s">
        <v>488</v>
      </c>
      <c r="F3908" t="s">
        <v>171</v>
      </c>
      <c r="G3908" t="s">
        <v>28</v>
      </c>
      <c r="H3908" t="s">
        <v>120</v>
      </c>
      <c r="I3908">
        <v>1</v>
      </c>
      <c r="J3908">
        <v>695647</v>
      </c>
      <c r="K3908">
        <v>3</v>
      </c>
    </row>
    <row r="3909" spans="1:11" x14ac:dyDescent="0.25">
      <c r="A3909">
        <v>2015</v>
      </c>
      <c r="B3909" t="s">
        <v>18</v>
      </c>
      <c r="C3909" t="s">
        <v>19</v>
      </c>
      <c r="D3909" t="s">
        <v>50</v>
      </c>
      <c r="E3909" t="s">
        <v>415</v>
      </c>
      <c r="F3909" t="s">
        <v>136</v>
      </c>
      <c r="G3909" t="s">
        <v>28</v>
      </c>
      <c r="H3909" t="s">
        <v>120</v>
      </c>
      <c r="I3909">
        <v>1</v>
      </c>
      <c r="J3909">
        <v>-40000</v>
      </c>
      <c r="K3909">
        <v>7</v>
      </c>
    </row>
    <row r="3910" spans="1:11" x14ac:dyDescent="0.25">
      <c r="A3910">
        <v>2015</v>
      </c>
      <c r="B3910" t="s">
        <v>18</v>
      </c>
      <c r="C3910" t="s">
        <v>19</v>
      </c>
      <c r="D3910" t="s">
        <v>38</v>
      </c>
      <c r="E3910" t="s">
        <v>207</v>
      </c>
      <c r="F3910" t="s">
        <v>124</v>
      </c>
      <c r="G3910" t="s">
        <v>28</v>
      </c>
      <c r="H3910" t="s">
        <v>120</v>
      </c>
      <c r="I3910">
        <v>1</v>
      </c>
      <c r="J3910">
        <v>0</v>
      </c>
      <c r="K3910">
        <v>1</v>
      </c>
    </row>
    <row r="3911" spans="1:11" x14ac:dyDescent="0.25">
      <c r="A3911">
        <v>2015</v>
      </c>
      <c r="B3911" t="s">
        <v>18</v>
      </c>
      <c r="C3911" t="s">
        <v>19</v>
      </c>
      <c r="D3911" t="s">
        <v>38</v>
      </c>
      <c r="E3911" t="s">
        <v>191</v>
      </c>
      <c r="F3911" t="s">
        <v>124</v>
      </c>
      <c r="G3911" t="s">
        <v>28</v>
      </c>
      <c r="H3911" t="s">
        <v>120</v>
      </c>
      <c r="I3911">
        <v>1</v>
      </c>
      <c r="J3911">
        <v>6598445.7999999998</v>
      </c>
      <c r="K3911">
        <v>3</v>
      </c>
    </row>
    <row r="3912" spans="1:11" x14ac:dyDescent="0.25">
      <c r="A3912">
        <v>2015</v>
      </c>
      <c r="B3912" t="s">
        <v>18</v>
      </c>
      <c r="C3912" t="s">
        <v>19</v>
      </c>
      <c r="D3912" t="s">
        <v>38</v>
      </c>
      <c r="E3912" t="s">
        <v>123</v>
      </c>
      <c r="F3912" t="s">
        <v>124</v>
      </c>
      <c r="G3912" t="s">
        <v>137</v>
      </c>
      <c r="H3912" t="s">
        <v>145</v>
      </c>
      <c r="I3912">
        <v>1</v>
      </c>
      <c r="J3912">
        <v>-6837926.0099999998</v>
      </c>
      <c r="K3912">
        <v>18</v>
      </c>
    </row>
    <row r="3913" spans="1:11" x14ac:dyDescent="0.25">
      <c r="A3913">
        <v>2015</v>
      </c>
      <c r="B3913" t="s">
        <v>18</v>
      </c>
      <c r="C3913" t="s">
        <v>19</v>
      </c>
      <c r="D3913" t="s">
        <v>55</v>
      </c>
      <c r="E3913" t="s">
        <v>433</v>
      </c>
      <c r="F3913" t="s">
        <v>159</v>
      </c>
      <c r="G3913" t="s">
        <v>434</v>
      </c>
      <c r="H3913" t="s">
        <v>120</v>
      </c>
      <c r="I3913">
        <v>1</v>
      </c>
      <c r="J3913">
        <v>50552459</v>
      </c>
      <c r="K3913">
        <v>6</v>
      </c>
    </row>
    <row r="3914" spans="1:11" x14ac:dyDescent="0.25">
      <c r="A3914">
        <v>2015</v>
      </c>
      <c r="B3914" t="s">
        <v>18</v>
      </c>
      <c r="C3914" t="s">
        <v>19</v>
      </c>
      <c r="D3914" t="s">
        <v>55</v>
      </c>
      <c r="E3914" t="s">
        <v>433</v>
      </c>
      <c r="F3914" t="s">
        <v>159</v>
      </c>
      <c r="G3914" t="s">
        <v>434</v>
      </c>
      <c r="H3914" t="s">
        <v>155</v>
      </c>
      <c r="I3914">
        <v>1</v>
      </c>
      <c r="J3914">
        <v>3479432</v>
      </c>
      <c r="K3914">
        <v>6</v>
      </c>
    </row>
    <row r="3915" spans="1:11" x14ac:dyDescent="0.25">
      <c r="A3915">
        <v>2015</v>
      </c>
      <c r="B3915" t="s">
        <v>18</v>
      </c>
      <c r="C3915" t="s">
        <v>19</v>
      </c>
      <c r="D3915" t="s">
        <v>80</v>
      </c>
      <c r="E3915" t="s">
        <v>447</v>
      </c>
      <c r="F3915" t="s">
        <v>260</v>
      </c>
      <c r="G3915" t="s">
        <v>28</v>
      </c>
      <c r="H3915" t="s">
        <v>120</v>
      </c>
      <c r="I3915">
        <v>1</v>
      </c>
      <c r="J3915">
        <v>-23748.71</v>
      </c>
      <c r="K3915">
        <v>1</v>
      </c>
    </row>
    <row r="3916" spans="1:11" x14ac:dyDescent="0.25">
      <c r="A3916">
        <v>2015</v>
      </c>
      <c r="B3916" t="s">
        <v>18</v>
      </c>
      <c r="C3916" t="s">
        <v>60</v>
      </c>
      <c r="D3916" t="s">
        <v>20</v>
      </c>
      <c r="E3916" t="s">
        <v>118</v>
      </c>
      <c r="F3916" t="s">
        <v>116</v>
      </c>
      <c r="G3916" t="s">
        <v>405</v>
      </c>
      <c r="H3916" t="s">
        <v>120</v>
      </c>
      <c r="I3916">
        <v>1</v>
      </c>
      <c r="J3916">
        <v>13910890.02</v>
      </c>
      <c r="K3916">
        <v>4</v>
      </c>
    </row>
    <row r="3917" spans="1:11" x14ac:dyDescent="0.25">
      <c r="A3917">
        <v>2015</v>
      </c>
      <c r="B3917" t="s">
        <v>18</v>
      </c>
      <c r="C3917" t="s">
        <v>60</v>
      </c>
      <c r="D3917" t="s">
        <v>20</v>
      </c>
      <c r="E3917" t="s">
        <v>343</v>
      </c>
      <c r="F3917" t="s">
        <v>116</v>
      </c>
      <c r="G3917" t="s">
        <v>28</v>
      </c>
      <c r="H3917" t="s">
        <v>120</v>
      </c>
      <c r="I3917">
        <v>1</v>
      </c>
      <c r="J3917">
        <v>0</v>
      </c>
      <c r="K3917">
        <v>1</v>
      </c>
    </row>
    <row r="3918" spans="1:11" x14ac:dyDescent="0.25">
      <c r="A3918">
        <v>2015</v>
      </c>
      <c r="B3918" t="s">
        <v>18</v>
      </c>
      <c r="C3918" t="s">
        <v>60</v>
      </c>
      <c r="D3918" t="s">
        <v>20</v>
      </c>
      <c r="E3918" t="s">
        <v>343</v>
      </c>
      <c r="F3918" t="s">
        <v>116</v>
      </c>
      <c r="G3918" t="s">
        <v>414</v>
      </c>
      <c r="H3918" t="s">
        <v>120</v>
      </c>
      <c r="I3918">
        <v>1</v>
      </c>
      <c r="J3918">
        <v>4405233.8600000003</v>
      </c>
      <c r="K3918">
        <v>1</v>
      </c>
    </row>
    <row r="3919" spans="1:11" x14ac:dyDescent="0.25">
      <c r="A3919">
        <v>2015</v>
      </c>
      <c r="B3919" t="s">
        <v>18</v>
      </c>
      <c r="C3919" t="s">
        <v>60</v>
      </c>
      <c r="D3919" t="s">
        <v>20</v>
      </c>
      <c r="E3919" t="s">
        <v>201</v>
      </c>
      <c r="F3919" t="s">
        <v>116</v>
      </c>
      <c r="G3919" t="s">
        <v>413</v>
      </c>
      <c r="H3919" t="s">
        <v>120</v>
      </c>
      <c r="I3919">
        <v>1</v>
      </c>
      <c r="J3919">
        <v>3899261.62</v>
      </c>
      <c r="K3919">
        <v>1</v>
      </c>
    </row>
    <row r="3920" spans="1:11" x14ac:dyDescent="0.25">
      <c r="A3920">
        <v>2015</v>
      </c>
      <c r="B3920" t="s">
        <v>18</v>
      </c>
      <c r="C3920" t="s">
        <v>60</v>
      </c>
      <c r="D3920" t="s">
        <v>30</v>
      </c>
      <c r="E3920" t="s">
        <v>162</v>
      </c>
      <c r="F3920" t="s">
        <v>129</v>
      </c>
      <c r="G3920" t="s">
        <v>144</v>
      </c>
      <c r="H3920" t="s">
        <v>120</v>
      </c>
      <c r="I3920">
        <v>1</v>
      </c>
      <c r="J3920">
        <v>21348243.329999998</v>
      </c>
      <c r="K3920">
        <v>64</v>
      </c>
    </row>
    <row r="3921" spans="1:11" x14ac:dyDescent="0.25">
      <c r="A3921">
        <v>2015</v>
      </c>
      <c r="B3921" t="s">
        <v>18</v>
      </c>
      <c r="C3921" t="s">
        <v>60</v>
      </c>
      <c r="D3921" t="s">
        <v>42</v>
      </c>
      <c r="E3921" t="s">
        <v>278</v>
      </c>
      <c r="F3921" t="s">
        <v>194</v>
      </c>
      <c r="G3921" t="s">
        <v>28</v>
      </c>
      <c r="H3921" t="s">
        <v>120</v>
      </c>
      <c r="I3921">
        <v>1</v>
      </c>
      <c r="J3921">
        <v>8485</v>
      </c>
      <c r="K3921">
        <v>1</v>
      </c>
    </row>
    <row r="3922" spans="1:11" x14ac:dyDescent="0.25">
      <c r="A3922">
        <v>2015</v>
      </c>
      <c r="B3922" t="s">
        <v>18</v>
      </c>
      <c r="C3922" t="s">
        <v>60</v>
      </c>
      <c r="D3922" t="s">
        <v>38</v>
      </c>
      <c r="E3922" t="s">
        <v>196</v>
      </c>
      <c r="F3922" t="s">
        <v>142</v>
      </c>
      <c r="G3922" t="s">
        <v>414</v>
      </c>
      <c r="H3922" t="s">
        <v>120</v>
      </c>
      <c r="I3922">
        <v>1</v>
      </c>
      <c r="J3922">
        <v>3176996.54</v>
      </c>
      <c r="K3922">
        <v>4</v>
      </c>
    </row>
    <row r="3923" spans="1:11" x14ac:dyDescent="0.25">
      <c r="A3923">
        <v>2015</v>
      </c>
      <c r="B3923" t="s">
        <v>18</v>
      </c>
      <c r="C3923" t="s">
        <v>60</v>
      </c>
      <c r="D3923" t="s">
        <v>55</v>
      </c>
      <c r="E3923" t="s">
        <v>200</v>
      </c>
      <c r="F3923" t="s">
        <v>124</v>
      </c>
      <c r="G3923" t="s">
        <v>281</v>
      </c>
      <c r="H3923" t="s">
        <v>120</v>
      </c>
      <c r="I3923">
        <v>1</v>
      </c>
      <c r="J3923">
        <v>-4984585.1399999997</v>
      </c>
      <c r="K3923">
        <v>11</v>
      </c>
    </row>
    <row r="3924" spans="1:11" x14ac:dyDescent="0.25">
      <c r="A3924">
        <v>2015</v>
      </c>
      <c r="B3924" t="s">
        <v>18</v>
      </c>
      <c r="C3924" t="s">
        <v>60</v>
      </c>
      <c r="D3924" t="s">
        <v>55</v>
      </c>
      <c r="E3924" t="s">
        <v>168</v>
      </c>
      <c r="F3924" t="s">
        <v>159</v>
      </c>
      <c r="G3924" t="s">
        <v>28</v>
      </c>
      <c r="H3924" t="s">
        <v>120</v>
      </c>
      <c r="I3924">
        <v>1</v>
      </c>
      <c r="J3924">
        <v>-865709.23</v>
      </c>
      <c r="K3924">
        <v>14</v>
      </c>
    </row>
    <row r="3925" spans="1:11" x14ac:dyDescent="0.25">
      <c r="A3925">
        <v>2015</v>
      </c>
      <c r="B3925" t="s">
        <v>18</v>
      </c>
      <c r="C3925" t="s">
        <v>72</v>
      </c>
      <c r="D3925" t="s">
        <v>20</v>
      </c>
      <c r="E3925" t="s">
        <v>368</v>
      </c>
      <c r="F3925" t="s">
        <v>116</v>
      </c>
      <c r="G3925" t="s">
        <v>28</v>
      </c>
      <c r="H3925" t="s">
        <v>120</v>
      </c>
      <c r="I3925">
        <v>1</v>
      </c>
      <c r="J3925">
        <v>2030462.25</v>
      </c>
      <c r="K3925">
        <v>5</v>
      </c>
    </row>
    <row r="3926" spans="1:11" x14ac:dyDescent="0.25">
      <c r="A3926">
        <v>2015</v>
      </c>
      <c r="B3926" t="s">
        <v>18</v>
      </c>
      <c r="C3926" t="s">
        <v>72</v>
      </c>
      <c r="D3926" t="s">
        <v>20</v>
      </c>
      <c r="E3926" t="s">
        <v>489</v>
      </c>
      <c r="F3926" t="s">
        <v>116</v>
      </c>
      <c r="G3926" t="s">
        <v>28</v>
      </c>
      <c r="H3926" t="s">
        <v>120</v>
      </c>
      <c r="I3926">
        <v>1</v>
      </c>
      <c r="J3926">
        <v>19835.5</v>
      </c>
      <c r="K3926">
        <v>1</v>
      </c>
    </row>
    <row r="3927" spans="1:11" x14ac:dyDescent="0.25">
      <c r="A3927">
        <v>2015</v>
      </c>
      <c r="B3927" t="s">
        <v>18</v>
      </c>
      <c r="C3927" t="s">
        <v>72</v>
      </c>
      <c r="D3927" t="s">
        <v>50</v>
      </c>
      <c r="E3927" t="s">
        <v>321</v>
      </c>
      <c r="F3927" t="s">
        <v>136</v>
      </c>
      <c r="G3927" t="s">
        <v>28</v>
      </c>
      <c r="H3927" t="s">
        <v>120</v>
      </c>
      <c r="I3927">
        <v>1</v>
      </c>
      <c r="J3927">
        <v>213283.66</v>
      </c>
      <c r="K3927">
        <v>488</v>
      </c>
    </row>
    <row r="3928" spans="1:11" x14ac:dyDescent="0.25">
      <c r="A3928">
        <v>2015</v>
      </c>
      <c r="B3928" t="s">
        <v>18</v>
      </c>
      <c r="C3928" t="s">
        <v>72</v>
      </c>
      <c r="D3928" t="s">
        <v>50</v>
      </c>
      <c r="E3928" t="s">
        <v>459</v>
      </c>
      <c r="F3928" t="s">
        <v>136</v>
      </c>
      <c r="G3928" t="s">
        <v>28</v>
      </c>
      <c r="H3928" t="s">
        <v>120</v>
      </c>
      <c r="I3928">
        <v>1</v>
      </c>
      <c r="J3928">
        <v>14506.18</v>
      </c>
      <c r="K3928">
        <v>3</v>
      </c>
    </row>
    <row r="3929" spans="1:11" x14ac:dyDescent="0.25">
      <c r="A3929">
        <v>2015</v>
      </c>
      <c r="B3929" t="s">
        <v>18</v>
      </c>
      <c r="C3929" t="s">
        <v>72</v>
      </c>
      <c r="D3929" t="s">
        <v>50</v>
      </c>
      <c r="E3929" t="s">
        <v>490</v>
      </c>
      <c r="F3929" t="s">
        <v>136</v>
      </c>
      <c r="G3929" t="s">
        <v>28</v>
      </c>
      <c r="H3929" t="s">
        <v>120</v>
      </c>
      <c r="I3929">
        <v>1</v>
      </c>
      <c r="J3929">
        <v>30355.37</v>
      </c>
      <c r="K3929">
        <v>56</v>
      </c>
    </row>
    <row r="3930" spans="1:11" x14ac:dyDescent="0.25">
      <c r="A3930">
        <v>2015</v>
      </c>
      <c r="B3930" t="s">
        <v>18</v>
      </c>
      <c r="C3930" t="s">
        <v>72</v>
      </c>
      <c r="D3930" t="s">
        <v>50</v>
      </c>
      <c r="E3930" t="s">
        <v>279</v>
      </c>
      <c r="F3930" t="s">
        <v>136</v>
      </c>
      <c r="G3930" t="s">
        <v>28</v>
      </c>
      <c r="H3930" t="s">
        <v>120</v>
      </c>
      <c r="I3930">
        <v>1</v>
      </c>
      <c r="J3930">
        <v>3574.26</v>
      </c>
      <c r="K3930">
        <v>3</v>
      </c>
    </row>
    <row r="3931" spans="1:11" x14ac:dyDescent="0.25">
      <c r="A3931">
        <v>2015</v>
      </c>
      <c r="B3931" t="s">
        <v>18</v>
      </c>
      <c r="C3931" t="s">
        <v>72</v>
      </c>
      <c r="D3931" t="s">
        <v>50</v>
      </c>
      <c r="E3931" t="s">
        <v>491</v>
      </c>
      <c r="F3931" t="s">
        <v>171</v>
      </c>
      <c r="G3931" t="s">
        <v>28</v>
      </c>
      <c r="H3931" t="s">
        <v>120</v>
      </c>
      <c r="I3931">
        <v>1</v>
      </c>
      <c r="J3931">
        <v>180.88</v>
      </c>
      <c r="K3931">
        <v>1</v>
      </c>
    </row>
    <row r="3932" spans="1:11" x14ac:dyDescent="0.25">
      <c r="A3932">
        <v>2015</v>
      </c>
      <c r="B3932" t="s">
        <v>18</v>
      </c>
      <c r="C3932" t="s">
        <v>29</v>
      </c>
      <c r="D3932" t="s">
        <v>20</v>
      </c>
      <c r="E3932" t="s">
        <v>118</v>
      </c>
      <c r="F3932" t="s">
        <v>116</v>
      </c>
      <c r="G3932" t="s">
        <v>144</v>
      </c>
      <c r="H3932" t="s">
        <v>120</v>
      </c>
      <c r="I3932">
        <v>1</v>
      </c>
      <c r="J3932">
        <v>886</v>
      </c>
      <c r="K3932">
        <v>2</v>
      </c>
    </row>
    <row r="3933" spans="1:11" x14ac:dyDescent="0.25">
      <c r="A3933">
        <v>2015</v>
      </c>
      <c r="B3933" t="s">
        <v>18</v>
      </c>
      <c r="C3933" t="s">
        <v>29</v>
      </c>
      <c r="D3933" t="s">
        <v>20</v>
      </c>
      <c r="E3933" t="s">
        <v>343</v>
      </c>
      <c r="F3933" t="s">
        <v>116</v>
      </c>
      <c r="G3933" t="s">
        <v>300</v>
      </c>
      <c r="H3933" t="s">
        <v>120</v>
      </c>
      <c r="I3933">
        <v>1</v>
      </c>
      <c r="J3933">
        <v>-11604831.98</v>
      </c>
      <c r="K3933">
        <v>6</v>
      </c>
    </row>
    <row r="3934" spans="1:11" x14ac:dyDescent="0.25">
      <c r="A3934">
        <v>2015</v>
      </c>
      <c r="B3934" t="s">
        <v>18</v>
      </c>
      <c r="C3934" t="s">
        <v>29</v>
      </c>
      <c r="D3934" t="s">
        <v>20</v>
      </c>
      <c r="E3934" t="s">
        <v>125</v>
      </c>
      <c r="F3934" t="s">
        <v>116</v>
      </c>
      <c r="G3934" t="s">
        <v>403</v>
      </c>
      <c r="H3934" t="s">
        <v>145</v>
      </c>
      <c r="I3934">
        <v>1</v>
      </c>
      <c r="J3934">
        <v>13558964</v>
      </c>
      <c r="K3934">
        <v>7</v>
      </c>
    </row>
    <row r="3935" spans="1:11" x14ac:dyDescent="0.25">
      <c r="A3935">
        <v>2015</v>
      </c>
      <c r="B3935" t="s">
        <v>18</v>
      </c>
      <c r="C3935" t="s">
        <v>29</v>
      </c>
      <c r="D3935" t="s">
        <v>30</v>
      </c>
      <c r="E3935" t="s">
        <v>132</v>
      </c>
      <c r="F3935" t="s">
        <v>129</v>
      </c>
      <c r="G3935" t="s">
        <v>28</v>
      </c>
      <c r="H3935" t="s">
        <v>145</v>
      </c>
      <c r="I3935">
        <v>1</v>
      </c>
      <c r="J3935">
        <v>2423941</v>
      </c>
      <c r="K3935">
        <v>9</v>
      </c>
    </row>
    <row r="3936" spans="1:11" x14ac:dyDescent="0.25">
      <c r="A3936">
        <v>2015</v>
      </c>
      <c r="B3936" t="s">
        <v>18</v>
      </c>
      <c r="C3936" t="s">
        <v>29</v>
      </c>
      <c r="D3936" t="s">
        <v>30</v>
      </c>
      <c r="E3936" t="s">
        <v>222</v>
      </c>
      <c r="F3936" t="s">
        <v>129</v>
      </c>
      <c r="G3936" t="s">
        <v>28</v>
      </c>
      <c r="H3936" t="s">
        <v>120</v>
      </c>
      <c r="I3936">
        <v>1</v>
      </c>
      <c r="J3936">
        <v>6125762</v>
      </c>
      <c r="K3936">
        <v>12</v>
      </c>
    </row>
    <row r="3937" spans="1:11" x14ac:dyDescent="0.25">
      <c r="A3937">
        <v>2015</v>
      </c>
      <c r="B3937" t="s">
        <v>18</v>
      </c>
      <c r="C3937" t="s">
        <v>29</v>
      </c>
      <c r="D3937" t="s">
        <v>68</v>
      </c>
      <c r="E3937" t="s">
        <v>402</v>
      </c>
      <c r="F3937" t="s">
        <v>194</v>
      </c>
      <c r="G3937" t="s">
        <v>28</v>
      </c>
      <c r="H3937" t="s">
        <v>120</v>
      </c>
      <c r="I3937">
        <v>1</v>
      </c>
      <c r="J3937">
        <v>0</v>
      </c>
      <c r="K3937">
        <v>2</v>
      </c>
    </row>
    <row r="3938" spans="1:11" x14ac:dyDescent="0.25">
      <c r="A3938">
        <v>2015</v>
      </c>
      <c r="B3938" t="s">
        <v>18</v>
      </c>
      <c r="C3938" t="s">
        <v>29</v>
      </c>
      <c r="D3938" t="s">
        <v>68</v>
      </c>
      <c r="E3938" t="s">
        <v>457</v>
      </c>
      <c r="F3938" t="s">
        <v>194</v>
      </c>
      <c r="G3938" t="s">
        <v>28</v>
      </c>
      <c r="H3938" t="s">
        <v>120</v>
      </c>
      <c r="I3938">
        <v>1</v>
      </c>
      <c r="J3938">
        <v>0</v>
      </c>
      <c r="K3938">
        <v>1</v>
      </c>
    </row>
    <row r="3939" spans="1:11" x14ac:dyDescent="0.25">
      <c r="A3939">
        <v>2015</v>
      </c>
      <c r="B3939" t="s">
        <v>18</v>
      </c>
      <c r="C3939" t="s">
        <v>29</v>
      </c>
      <c r="D3939" t="s">
        <v>50</v>
      </c>
      <c r="E3939" t="s">
        <v>456</v>
      </c>
      <c r="F3939" t="s">
        <v>171</v>
      </c>
      <c r="G3939" t="s">
        <v>28</v>
      </c>
      <c r="H3939" t="s">
        <v>120</v>
      </c>
      <c r="I3939">
        <v>1</v>
      </c>
      <c r="J3939">
        <v>0</v>
      </c>
      <c r="K3939">
        <v>1</v>
      </c>
    </row>
    <row r="3940" spans="1:11" x14ac:dyDescent="0.25">
      <c r="A3940">
        <v>2015</v>
      </c>
      <c r="B3940" t="s">
        <v>18</v>
      </c>
      <c r="C3940" t="s">
        <v>29</v>
      </c>
      <c r="D3940" t="s">
        <v>38</v>
      </c>
      <c r="E3940" t="s">
        <v>143</v>
      </c>
      <c r="F3940" t="s">
        <v>124</v>
      </c>
      <c r="G3940" t="s">
        <v>28</v>
      </c>
      <c r="H3940" t="s">
        <v>145</v>
      </c>
      <c r="I3940">
        <v>1</v>
      </c>
      <c r="J3940">
        <v>3625906.83</v>
      </c>
      <c r="K3940">
        <v>5</v>
      </c>
    </row>
    <row r="3941" spans="1:11" x14ac:dyDescent="0.25">
      <c r="A3941">
        <v>2015</v>
      </c>
      <c r="B3941" t="s">
        <v>18</v>
      </c>
      <c r="C3941" t="s">
        <v>29</v>
      </c>
      <c r="D3941" t="s">
        <v>55</v>
      </c>
      <c r="E3941" t="s">
        <v>161</v>
      </c>
      <c r="F3941" t="s">
        <v>116</v>
      </c>
      <c r="G3941" t="s">
        <v>403</v>
      </c>
      <c r="H3941" t="s">
        <v>145</v>
      </c>
      <c r="I3941">
        <v>1</v>
      </c>
      <c r="J3941">
        <v>0</v>
      </c>
      <c r="K3941">
        <v>1</v>
      </c>
    </row>
    <row r="3942" spans="1:11" x14ac:dyDescent="0.25">
      <c r="A3942">
        <v>2015</v>
      </c>
      <c r="B3942" t="s">
        <v>18</v>
      </c>
      <c r="C3942" t="s">
        <v>29</v>
      </c>
      <c r="D3942" t="s">
        <v>55</v>
      </c>
      <c r="E3942" t="s">
        <v>161</v>
      </c>
      <c r="F3942" t="s">
        <v>116</v>
      </c>
      <c r="G3942" t="s">
        <v>403</v>
      </c>
      <c r="H3942" t="s">
        <v>120</v>
      </c>
      <c r="I3942">
        <v>1</v>
      </c>
      <c r="J3942">
        <v>9888756.3000000007</v>
      </c>
      <c r="K3942">
        <v>10</v>
      </c>
    </row>
    <row r="3943" spans="1:11" x14ac:dyDescent="0.25">
      <c r="A3943">
        <v>2015</v>
      </c>
      <c r="B3943" t="s">
        <v>18</v>
      </c>
      <c r="C3943" t="s">
        <v>78</v>
      </c>
      <c r="D3943" t="s">
        <v>38</v>
      </c>
      <c r="E3943" t="s">
        <v>267</v>
      </c>
      <c r="F3943" t="s">
        <v>124</v>
      </c>
      <c r="G3943" t="s">
        <v>28</v>
      </c>
      <c r="H3943" t="s">
        <v>204</v>
      </c>
      <c r="I3943">
        <v>1</v>
      </c>
      <c r="J3943">
        <v>-867044.69</v>
      </c>
      <c r="K3943">
        <v>2</v>
      </c>
    </row>
    <row r="3944" spans="1:11" x14ac:dyDescent="0.25">
      <c r="A3944">
        <v>2016</v>
      </c>
      <c r="B3944" t="s">
        <v>18</v>
      </c>
      <c r="C3944" t="s">
        <v>19</v>
      </c>
      <c r="D3944" t="s">
        <v>20</v>
      </c>
      <c r="E3944" t="s">
        <v>118</v>
      </c>
      <c r="F3944" t="s">
        <v>116</v>
      </c>
      <c r="G3944" t="s">
        <v>28</v>
      </c>
      <c r="H3944" t="s">
        <v>120</v>
      </c>
      <c r="I3944">
        <v>1</v>
      </c>
      <c r="J3944">
        <v>102296995</v>
      </c>
      <c r="K3944">
        <v>28</v>
      </c>
    </row>
    <row r="3945" spans="1:11" x14ac:dyDescent="0.25">
      <c r="A3945">
        <v>2016</v>
      </c>
      <c r="B3945" t="s">
        <v>18</v>
      </c>
      <c r="C3945" t="s">
        <v>19</v>
      </c>
      <c r="D3945" t="s">
        <v>20</v>
      </c>
      <c r="E3945" t="s">
        <v>118</v>
      </c>
      <c r="F3945" t="s">
        <v>116</v>
      </c>
      <c r="G3945" t="s">
        <v>137</v>
      </c>
      <c r="H3945" t="s">
        <v>120</v>
      </c>
      <c r="I3945">
        <v>1</v>
      </c>
      <c r="J3945">
        <v>-1096118</v>
      </c>
      <c r="K3945">
        <v>7</v>
      </c>
    </row>
    <row r="3946" spans="1:11" x14ac:dyDescent="0.25">
      <c r="A3946">
        <v>2016</v>
      </c>
      <c r="B3946" t="s">
        <v>18</v>
      </c>
      <c r="C3946" t="s">
        <v>19</v>
      </c>
      <c r="D3946" t="s">
        <v>20</v>
      </c>
      <c r="E3946" t="s">
        <v>125</v>
      </c>
      <c r="F3946" t="s">
        <v>116</v>
      </c>
      <c r="G3946" t="s">
        <v>137</v>
      </c>
      <c r="H3946" t="s">
        <v>127</v>
      </c>
      <c r="I3946">
        <v>1</v>
      </c>
      <c r="J3946">
        <v>-501247.5625</v>
      </c>
      <c r="K3946">
        <v>2</v>
      </c>
    </row>
    <row r="3947" spans="1:11" x14ac:dyDescent="0.25">
      <c r="A3947">
        <v>2016</v>
      </c>
      <c r="B3947" t="s">
        <v>18</v>
      </c>
      <c r="C3947" t="s">
        <v>19</v>
      </c>
      <c r="D3947" t="s">
        <v>20</v>
      </c>
      <c r="E3947" t="s">
        <v>125</v>
      </c>
      <c r="F3947" t="s">
        <v>116</v>
      </c>
      <c r="G3947" t="s">
        <v>208</v>
      </c>
      <c r="H3947" t="s">
        <v>120</v>
      </c>
      <c r="I3947">
        <v>1</v>
      </c>
      <c r="J3947">
        <v>4292968.8398000002</v>
      </c>
      <c r="K3947">
        <v>10</v>
      </c>
    </row>
    <row r="3948" spans="1:11" x14ac:dyDescent="0.25">
      <c r="A3948">
        <v>2016</v>
      </c>
      <c r="B3948" t="s">
        <v>18</v>
      </c>
      <c r="C3948" t="s">
        <v>19</v>
      </c>
      <c r="D3948" t="s">
        <v>30</v>
      </c>
      <c r="E3948" t="s">
        <v>202</v>
      </c>
      <c r="F3948" t="s">
        <v>129</v>
      </c>
      <c r="G3948" t="s">
        <v>28</v>
      </c>
      <c r="H3948" t="s">
        <v>120</v>
      </c>
      <c r="I3948">
        <v>1</v>
      </c>
      <c r="J3948">
        <v>0</v>
      </c>
      <c r="K3948">
        <v>2</v>
      </c>
    </row>
    <row r="3949" spans="1:11" x14ac:dyDescent="0.25">
      <c r="A3949">
        <v>2016</v>
      </c>
      <c r="B3949" t="s">
        <v>18</v>
      </c>
      <c r="C3949" t="s">
        <v>19</v>
      </c>
      <c r="D3949" t="s">
        <v>30</v>
      </c>
      <c r="E3949" t="s">
        <v>132</v>
      </c>
      <c r="F3949" t="s">
        <v>129</v>
      </c>
      <c r="G3949" t="s">
        <v>28</v>
      </c>
      <c r="H3949" t="s">
        <v>145</v>
      </c>
      <c r="I3949">
        <v>1</v>
      </c>
      <c r="J3949">
        <v>3214545</v>
      </c>
      <c r="K3949">
        <v>5</v>
      </c>
    </row>
    <row r="3950" spans="1:11" x14ac:dyDescent="0.25">
      <c r="A3950">
        <v>2016</v>
      </c>
      <c r="B3950" t="s">
        <v>18</v>
      </c>
      <c r="C3950" t="s">
        <v>19</v>
      </c>
      <c r="D3950" t="s">
        <v>36</v>
      </c>
      <c r="E3950" t="s">
        <v>492</v>
      </c>
      <c r="F3950" t="s">
        <v>116</v>
      </c>
      <c r="G3950" t="s">
        <v>208</v>
      </c>
      <c r="H3950" t="s">
        <v>120</v>
      </c>
      <c r="I3950">
        <v>1</v>
      </c>
      <c r="J3950">
        <v>385126.90629999997</v>
      </c>
      <c r="K3950">
        <v>2</v>
      </c>
    </row>
    <row r="3951" spans="1:11" x14ac:dyDescent="0.25">
      <c r="A3951">
        <v>2016</v>
      </c>
      <c r="B3951" t="s">
        <v>18</v>
      </c>
      <c r="C3951" t="s">
        <v>19</v>
      </c>
      <c r="D3951" t="s">
        <v>42</v>
      </c>
      <c r="E3951" t="s">
        <v>115</v>
      </c>
      <c r="F3951" t="s">
        <v>116</v>
      </c>
      <c r="G3951" t="s">
        <v>28</v>
      </c>
      <c r="H3951" t="s">
        <v>204</v>
      </c>
      <c r="I3951">
        <v>1</v>
      </c>
      <c r="J3951">
        <v>24085348</v>
      </c>
      <c r="K3951">
        <v>19</v>
      </c>
    </row>
    <row r="3952" spans="1:11" x14ac:dyDescent="0.25">
      <c r="A3952">
        <v>2016</v>
      </c>
      <c r="B3952" t="s">
        <v>18</v>
      </c>
      <c r="C3952" t="s">
        <v>19</v>
      </c>
      <c r="D3952" t="s">
        <v>42</v>
      </c>
      <c r="E3952" t="s">
        <v>115</v>
      </c>
      <c r="F3952" t="s">
        <v>116</v>
      </c>
      <c r="G3952" t="s">
        <v>224</v>
      </c>
      <c r="H3952" t="s">
        <v>204</v>
      </c>
      <c r="I3952">
        <v>1</v>
      </c>
      <c r="J3952">
        <v>0</v>
      </c>
      <c r="K3952">
        <v>2</v>
      </c>
    </row>
    <row r="3953" spans="1:11" x14ac:dyDescent="0.25">
      <c r="A3953">
        <v>2016</v>
      </c>
      <c r="B3953" t="s">
        <v>18</v>
      </c>
      <c r="C3953" t="s">
        <v>19</v>
      </c>
      <c r="D3953" t="s">
        <v>42</v>
      </c>
      <c r="E3953" t="s">
        <v>418</v>
      </c>
      <c r="F3953" t="s">
        <v>171</v>
      </c>
      <c r="G3953" t="s">
        <v>28</v>
      </c>
      <c r="H3953" t="s">
        <v>120</v>
      </c>
      <c r="I3953">
        <v>1</v>
      </c>
      <c r="J3953">
        <v>1053336.9504</v>
      </c>
      <c r="K3953">
        <v>17</v>
      </c>
    </row>
    <row r="3954" spans="1:11" x14ac:dyDescent="0.25">
      <c r="A3954">
        <v>2016</v>
      </c>
      <c r="B3954" t="s">
        <v>18</v>
      </c>
      <c r="C3954" t="s">
        <v>19</v>
      </c>
      <c r="D3954" t="s">
        <v>73</v>
      </c>
      <c r="E3954" t="s">
        <v>377</v>
      </c>
      <c r="F3954" t="s">
        <v>171</v>
      </c>
      <c r="G3954" t="s">
        <v>381</v>
      </c>
      <c r="H3954" t="s">
        <v>117</v>
      </c>
      <c r="I3954">
        <v>1</v>
      </c>
      <c r="J3954">
        <v>0</v>
      </c>
      <c r="K3954">
        <v>1</v>
      </c>
    </row>
    <row r="3955" spans="1:11" x14ac:dyDescent="0.25">
      <c r="A3955">
        <v>2016</v>
      </c>
      <c r="B3955" t="s">
        <v>18</v>
      </c>
      <c r="C3955" t="s">
        <v>19</v>
      </c>
      <c r="D3955" t="s">
        <v>38</v>
      </c>
      <c r="E3955" t="s">
        <v>354</v>
      </c>
      <c r="F3955" t="s">
        <v>171</v>
      </c>
      <c r="G3955" t="s">
        <v>208</v>
      </c>
      <c r="H3955" t="s">
        <v>120</v>
      </c>
      <c r="I3955">
        <v>1</v>
      </c>
      <c r="J3955">
        <v>33745911</v>
      </c>
      <c r="K3955">
        <v>8</v>
      </c>
    </row>
    <row r="3956" spans="1:11" x14ac:dyDescent="0.25">
      <c r="A3956">
        <v>2016</v>
      </c>
      <c r="B3956" t="s">
        <v>18</v>
      </c>
      <c r="C3956" t="s">
        <v>19</v>
      </c>
      <c r="D3956" t="s">
        <v>38</v>
      </c>
      <c r="E3956" t="s">
        <v>143</v>
      </c>
      <c r="F3956" t="s">
        <v>124</v>
      </c>
      <c r="G3956" t="s">
        <v>137</v>
      </c>
      <c r="H3956" t="s">
        <v>145</v>
      </c>
      <c r="I3956">
        <v>1</v>
      </c>
      <c r="J3956">
        <v>-574642.8125</v>
      </c>
      <c r="K3956">
        <v>10</v>
      </c>
    </row>
    <row r="3957" spans="1:11" x14ac:dyDescent="0.25">
      <c r="A3957">
        <v>2016</v>
      </c>
      <c r="B3957" t="s">
        <v>18</v>
      </c>
      <c r="C3957" t="s">
        <v>19</v>
      </c>
      <c r="D3957" t="s">
        <v>38</v>
      </c>
      <c r="E3957" t="s">
        <v>207</v>
      </c>
      <c r="F3957" t="s">
        <v>124</v>
      </c>
      <c r="G3957" t="s">
        <v>28</v>
      </c>
      <c r="H3957" t="s">
        <v>145</v>
      </c>
      <c r="I3957">
        <v>1</v>
      </c>
      <c r="J3957">
        <v>0</v>
      </c>
      <c r="K3957">
        <v>0</v>
      </c>
    </row>
    <row r="3958" spans="1:11" x14ac:dyDescent="0.25">
      <c r="A3958">
        <v>2016</v>
      </c>
      <c r="B3958" t="s">
        <v>18</v>
      </c>
      <c r="C3958" t="s">
        <v>19</v>
      </c>
      <c r="D3958" t="s">
        <v>38</v>
      </c>
      <c r="E3958" t="s">
        <v>191</v>
      </c>
      <c r="F3958" t="s">
        <v>124</v>
      </c>
      <c r="G3958" t="s">
        <v>28</v>
      </c>
      <c r="H3958" t="s">
        <v>204</v>
      </c>
      <c r="I3958">
        <v>1</v>
      </c>
      <c r="J3958">
        <v>0</v>
      </c>
      <c r="K3958">
        <v>1</v>
      </c>
    </row>
    <row r="3959" spans="1:11" x14ac:dyDescent="0.25">
      <c r="A3959">
        <v>2016</v>
      </c>
      <c r="B3959" t="s">
        <v>18</v>
      </c>
      <c r="C3959" t="s">
        <v>60</v>
      </c>
      <c r="D3959" t="s">
        <v>20</v>
      </c>
      <c r="E3959" t="s">
        <v>118</v>
      </c>
      <c r="F3959" t="s">
        <v>116</v>
      </c>
      <c r="G3959" t="s">
        <v>405</v>
      </c>
      <c r="H3959" t="s">
        <v>120</v>
      </c>
      <c r="I3959">
        <v>1</v>
      </c>
      <c r="J3959">
        <v>1170409.75</v>
      </c>
      <c r="K3959">
        <v>14</v>
      </c>
    </row>
    <row r="3960" spans="1:11" x14ac:dyDescent="0.25">
      <c r="A3960">
        <v>2016</v>
      </c>
      <c r="B3960" t="s">
        <v>18</v>
      </c>
      <c r="C3960" t="s">
        <v>60</v>
      </c>
      <c r="D3960" t="s">
        <v>30</v>
      </c>
      <c r="E3960" t="s">
        <v>128</v>
      </c>
      <c r="F3960" t="s">
        <v>129</v>
      </c>
      <c r="G3960" t="s">
        <v>28</v>
      </c>
      <c r="H3960" t="s">
        <v>120</v>
      </c>
      <c r="I3960">
        <v>1</v>
      </c>
      <c r="J3960">
        <v>0</v>
      </c>
      <c r="K3960">
        <v>0</v>
      </c>
    </row>
    <row r="3961" spans="1:11" x14ac:dyDescent="0.25">
      <c r="A3961">
        <v>2016</v>
      </c>
      <c r="B3961" t="s">
        <v>18</v>
      </c>
      <c r="C3961" t="s">
        <v>60</v>
      </c>
      <c r="D3961" t="s">
        <v>42</v>
      </c>
      <c r="E3961" t="s">
        <v>316</v>
      </c>
      <c r="F3961" t="s">
        <v>194</v>
      </c>
      <c r="G3961" t="s">
        <v>414</v>
      </c>
      <c r="H3961" t="s">
        <v>120</v>
      </c>
      <c r="I3961">
        <v>1</v>
      </c>
      <c r="J3961">
        <v>-3364500.75</v>
      </c>
      <c r="K3961">
        <v>6</v>
      </c>
    </row>
    <row r="3962" spans="1:11" x14ac:dyDescent="0.25">
      <c r="A3962">
        <v>2016</v>
      </c>
      <c r="B3962" t="s">
        <v>18</v>
      </c>
      <c r="C3962" t="s">
        <v>60</v>
      </c>
      <c r="D3962" t="s">
        <v>50</v>
      </c>
      <c r="E3962" t="s">
        <v>311</v>
      </c>
      <c r="F3962" t="s">
        <v>136</v>
      </c>
      <c r="G3962" t="s">
        <v>28</v>
      </c>
      <c r="H3962" t="s">
        <v>120</v>
      </c>
      <c r="I3962">
        <v>1</v>
      </c>
      <c r="J3962">
        <v>511012.875</v>
      </c>
      <c r="K3962">
        <v>2</v>
      </c>
    </row>
    <row r="3963" spans="1:11" x14ac:dyDescent="0.25">
      <c r="A3963">
        <v>2016</v>
      </c>
      <c r="B3963" t="s">
        <v>18</v>
      </c>
      <c r="C3963" t="s">
        <v>60</v>
      </c>
      <c r="D3963" t="s">
        <v>38</v>
      </c>
      <c r="E3963" t="s">
        <v>207</v>
      </c>
      <c r="F3963" t="s">
        <v>124</v>
      </c>
      <c r="G3963" t="s">
        <v>144</v>
      </c>
      <c r="H3963" t="s">
        <v>120</v>
      </c>
      <c r="I3963">
        <v>1</v>
      </c>
      <c r="J3963">
        <v>783965.65630000003</v>
      </c>
      <c r="K3963">
        <v>3</v>
      </c>
    </row>
    <row r="3964" spans="1:11" x14ac:dyDescent="0.25">
      <c r="A3964">
        <v>2016</v>
      </c>
      <c r="B3964" t="s">
        <v>18</v>
      </c>
      <c r="C3964" t="s">
        <v>72</v>
      </c>
      <c r="D3964" t="s">
        <v>20</v>
      </c>
      <c r="E3964" t="s">
        <v>125</v>
      </c>
      <c r="F3964" t="s">
        <v>116</v>
      </c>
      <c r="G3964" t="s">
        <v>28</v>
      </c>
      <c r="H3964" t="s">
        <v>120</v>
      </c>
      <c r="I3964">
        <v>1</v>
      </c>
      <c r="J3964">
        <v>345052199.875</v>
      </c>
      <c r="K3964">
        <v>9</v>
      </c>
    </row>
    <row r="3965" spans="1:11" x14ac:dyDescent="0.25">
      <c r="A3965">
        <v>2016</v>
      </c>
      <c r="B3965" t="s">
        <v>18</v>
      </c>
      <c r="C3965" t="s">
        <v>29</v>
      </c>
      <c r="D3965" t="s">
        <v>20</v>
      </c>
      <c r="E3965" t="s">
        <v>226</v>
      </c>
      <c r="F3965" t="s">
        <v>194</v>
      </c>
      <c r="G3965" t="s">
        <v>28</v>
      </c>
      <c r="H3965" t="s">
        <v>155</v>
      </c>
      <c r="I3965">
        <v>1</v>
      </c>
      <c r="J3965">
        <v>7623364</v>
      </c>
      <c r="K3965">
        <v>1</v>
      </c>
    </row>
    <row r="3966" spans="1:11" x14ac:dyDescent="0.25">
      <c r="A3966">
        <v>2016</v>
      </c>
      <c r="B3966" t="s">
        <v>18</v>
      </c>
      <c r="C3966" t="s">
        <v>29</v>
      </c>
      <c r="D3966" t="s">
        <v>20</v>
      </c>
      <c r="E3966" t="s">
        <v>226</v>
      </c>
      <c r="F3966" t="s">
        <v>194</v>
      </c>
      <c r="G3966" t="s">
        <v>144</v>
      </c>
      <c r="H3966" t="s">
        <v>120</v>
      </c>
      <c r="I3966">
        <v>1</v>
      </c>
      <c r="J3966">
        <v>-1005187.4375</v>
      </c>
      <c r="K3966">
        <v>6</v>
      </c>
    </row>
    <row r="3967" spans="1:11" x14ac:dyDescent="0.25">
      <c r="A3967">
        <v>2016</v>
      </c>
      <c r="B3967" t="s">
        <v>18</v>
      </c>
      <c r="C3967" t="s">
        <v>29</v>
      </c>
      <c r="D3967" t="s">
        <v>20</v>
      </c>
      <c r="E3967" t="s">
        <v>365</v>
      </c>
      <c r="F3967" t="s">
        <v>116</v>
      </c>
      <c r="G3967" t="s">
        <v>28</v>
      </c>
      <c r="H3967" t="s">
        <v>120</v>
      </c>
      <c r="I3967">
        <v>1</v>
      </c>
      <c r="J3967">
        <v>-2907771.625</v>
      </c>
      <c r="K3967">
        <v>3</v>
      </c>
    </row>
    <row r="3968" spans="1:11" x14ac:dyDescent="0.25">
      <c r="A3968">
        <v>2016</v>
      </c>
      <c r="B3968" t="s">
        <v>18</v>
      </c>
      <c r="C3968" t="s">
        <v>29</v>
      </c>
      <c r="D3968" t="s">
        <v>30</v>
      </c>
      <c r="E3968" t="s">
        <v>326</v>
      </c>
      <c r="F3968" t="s">
        <v>129</v>
      </c>
      <c r="G3968" t="s">
        <v>28</v>
      </c>
      <c r="H3968" t="s">
        <v>120</v>
      </c>
      <c r="I3968">
        <v>1</v>
      </c>
      <c r="J3968">
        <v>13652</v>
      </c>
      <c r="K3968">
        <v>1</v>
      </c>
    </row>
    <row r="3969" spans="1:11" x14ac:dyDescent="0.25">
      <c r="A3969">
        <v>2016</v>
      </c>
      <c r="B3969" t="s">
        <v>18</v>
      </c>
      <c r="C3969" t="s">
        <v>29</v>
      </c>
      <c r="D3969" t="s">
        <v>30</v>
      </c>
      <c r="E3969" t="s">
        <v>217</v>
      </c>
      <c r="F3969" t="s">
        <v>129</v>
      </c>
      <c r="G3969" t="s">
        <v>28</v>
      </c>
      <c r="H3969" t="s">
        <v>120</v>
      </c>
      <c r="I3969">
        <v>1</v>
      </c>
      <c r="J3969">
        <v>13652</v>
      </c>
      <c r="K3969">
        <v>1</v>
      </c>
    </row>
    <row r="3970" spans="1:11" x14ac:dyDescent="0.25">
      <c r="A3970">
        <v>2016</v>
      </c>
      <c r="B3970" t="s">
        <v>18</v>
      </c>
      <c r="C3970" t="s">
        <v>29</v>
      </c>
      <c r="D3970" t="s">
        <v>30</v>
      </c>
      <c r="E3970" t="s">
        <v>266</v>
      </c>
      <c r="F3970" t="s">
        <v>129</v>
      </c>
      <c r="G3970" t="s">
        <v>28</v>
      </c>
      <c r="H3970" t="s">
        <v>120</v>
      </c>
      <c r="I3970">
        <v>1</v>
      </c>
      <c r="J3970">
        <v>10662</v>
      </c>
      <c r="K3970">
        <v>2</v>
      </c>
    </row>
    <row r="3971" spans="1:11" x14ac:dyDescent="0.25">
      <c r="A3971">
        <v>2015</v>
      </c>
      <c r="B3971" t="s">
        <v>18</v>
      </c>
      <c r="C3971" t="s">
        <v>78</v>
      </c>
      <c r="D3971" t="s">
        <v>67</v>
      </c>
      <c r="E3971" t="s">
        <v>181</v>
      </c>
      <c r="F3971" t="s">
        <v>129</v>
      </c>
      <c r="G3971" t="s">
        <v>362</v>
      </c>
      <c r="H3971" t="s">
        <v>120</v>
      </c>
      <c r="I3971">
        <v>1</v>
      </c>
      <c r="J3971">
        <v>-489273.83</v>
      </c>
      <c r="K3971">
        <v>2</v>
      </c>
    </row>
    <row r="3972" spans="1:11" x14ac:dyDescent="0.25">
      <c r="A3972">
        <v>2015</v>
      </c>
      <c r="B3972" t="s">
        <v>18</v>
      </c>
      <c r="C3972" t="s">
        <v>78</v>
      </c>
      <c r="D3972" t="s">
        <v>67</v>
      </c>
      <c r="E3972" t="s">
        <v>397</v>
      </c>
      <c r="F3972" t="s">
        <v>129</v>
      </c>
      <c r="G3972" t="s">
        <v>398</v>
      </c>
      <c r="H3972" t="s">
        <v>120</v>
      </c>
      <c r="I3972">
        <v>1</v>
      </c>
      <c r="J3972">
        <v>0</v>
      </c>
      <c r="K3972">
        <v>1</v>
      </c>
    </row>
    <row r="3973" spans="1:11" x14ac:dyDescent="0.25">
      <c r="A3973">
        <v>2015</v>
      </c>
      <c r="B3973" t="s">
        <v>18</v>
      </c>
      <c r="C3973" t="s">
        <v>78</v>
      </c>
      <c r="D3973" t="s">
        <v>38</v>
      </c>
      <c r="E3973" t="s">
        <v>123</v>
      </c>
      <c r="F3973" t="s">
        <v>124</v>
      </c>
      <c r="G3973" t="s">
        <v>28</v>
      </c>
      <c r="H3973" t="s">
        <v>145</v>
      </c>
      <c r="I3973">
        <v>1</v>
      </c>
      <c r="J3973">
        <v>-16720</v>
      </c>
      <c r="K3973">
        <v>2</v>
      </c>
    </row>
    <row r="3974" spans="1:11" x14ac:dyDescent="0.25">
      <c r="A3974">
        <v>2015</v>
      </c>
      <c r="B3974" t="s">
        <v>18</v>
      </c>
      <c r="C3974" t="s">
        <v>78</v>
      </c>
      <c r="D3974" t="s">
        <v>38</v>
      </c>
      <c r="E3974" t="s">
        <v>123</v>
      </c>
      <c r="F3974" t="s">
        <v>124</v>
      </c>
      <c r="G3974" t="s">
        <v>208</v>
      </c>
      <c r="H3974" t="s">
        <v>122</v>
      </c>
      <c r="I3974">
        <v>1</v>
      </c>
      <c r="J3974">
        <v>-41337.120000000003</v>
      </c>
      <c r="K3974">
        <v>1</v>
      </c>
    </row>
    <row r="3975" spans="1:11" x14ac:dyDescent="0.25">
      <c r="A3975">
        <v>2016</v>
      </c>
      <c r="B3975" t="s">
        <v>18</v>
      </c>
      <c r="C3975" t="s">
        <v>19</v>
      </c>
      <c r="D3975" t="s">
        <v>20</v>
      </c>
      <c r="E3975" t="s">
        <v>118</v>
      </c>
      <c r="F3975" t="s">
        <v>116</v>
      </c>
      <c r="G3975" t="s">
        <v>137</v>
      </c>
      <c r="H3975" t="s">
        <v>117</v>
      </c>
      <c r="I3975">
        <v>1</v>
      </c>
      <c r="J3975">
        <v>-58728.179700000001</v>
      </c>
      <c r="K3975">
        <v>1</v>
      </c>
    </row>
    <row r="3976" spans="1:11" x14ac:dyDescent="0.25">
      <c r="A3976">
        <v>2016</v>
      </c>
      <c r="B3976" t="s">
        <v>18</v>
      </c>
      <c r="C3976" t="s">
        <v>19</v>
      </c>
      <c r="D3976" t="s">
        <v>30</v>
      </c>
      <c r="E3976" t="s">
        <v>162</v>
      </c>
      <c r="F3976" t="s">
        <v>129</v>
      </c>
      <c r="G3976" t="s">
        <v>28</v>
      </c>
      <c r="H3976" t="s">
        <v>120</v>
      </c>
      <c r="I3976">
        <v>1</v>
      </c>
      <c r="J3976">
        <v>57438041.595700003</v>
      </c>
      <c r="K3976">
        <v>20</v>
      </c>
    </row>
    <row r="3977" spans="1:11" x14ac:dyDescent="0.25">
      <c r="A3977">
        <v>2016</v>
      </c>
      <c r="B3977" t="s">
        <v>18</v>
      </c>
      <c r="C3977" t="s">
        <v>19</v>
      </c>
      <c r="D3977" t="s">
        <v>36</v>
      </c>
      <c r="E3977" t="s">
        <v>493</v>
      </c>
      <c r="F3977" t="s">
        <v>140</v>
      </c>
      <c r="G3977" t="s">
        <v>208</v>
      </c>
      <c r="H3977" t="s">
        <v>120</v>
      </c>
      <c r="I3977">
        <v>1</v>
      </c>
      <c r="J3977">
        <v>36434.25</v>
      </c>
      <c r="K3977">
        <v>3</v>
      </c>
    </row>
    <row r="3978" spans="1:11" x14ac:dyDescent="0.25">
      <c r="A3978">
        <v>2016</v>
      </c>
      <c r="B3978" t="s">
        <v>18</v>
      </c>
      <c r="C3978" t="s">
        <v>19</v>
      </c>
      <c r="D3978" t="s">
        <v>42</v>
      </c>
      <c r="E3978" t="s">
        <v>115</v>
      </c>
      <c r="F3978" t="s">
        <v>116</v>
      </c>
      <c r="G3978" t="s">
        <v>28</v>
      </c>
      <c r="H3978" t="s">
        <v>127</v>
      </c>
      <c r="I3978">
        <v>1</v>
      </c>
      <c r="J3978">
        <v>12517171</v>
      </c>
      <c r="K3978">
        <v>6</v>
      </c>
    </row>
    <row r="3979" spans="1:11" x14ac:dyDescent="0.25">
      <c r="A3979">
        <v>2016</v>
      </c>
      <c r="B3979" t="s">
        <v>18</v>
      </c>
      <c r="C3979" t="s">
        <v>19</v>
      </c>
      <c r="D3979" t="s">
        <v>42</v>
      </c>
      <c r="E3979" t="s">
        <v>115</v>
      </c>
      <c r="F3979" t="s">
        <v>116</v>
      </c>
      <c r="G3979" t="s">
        <v>119</v>
      </c>
      <c r="H3979" t="s">
        <v>117</v>
      </c>
      <c r="I3979">
        <v>1</v>
      </c>
      <c r="J3979">
        <v>-6342.1298999999999</v>
      </c>
      <c r="K3979">
        <v>1</v>
      </c>
    </row>
    <row r="3980" spans="1:11" x14ac:dyDescent="0.25">
      <c r="A3980">
        <v>2016</v>
      </c>
      <c r="B3980" t="s">
        <v>18</v>
      </c>
      <c r="C3980" t="s">
        <v>19</v>
      </c>
      <c r="D3980" t="s">
        <v>42</v>
      </c>
      <c r="E3980" t="s">
        <v>115</v>
      </c>
      <c r="F3980" t="s">
        <v>116</v>
      </c>
      <c r="G3980" t="s">
        <v>309</v>
      </c>
      <c r="H3980" t="s">
        <v>120</v>
      </c>
      <c r="I3980">
        <v>1</v>
      </c>
      <c r="J3980">
        <v>0</v>
      </c>
      <c r="K3980">
        <v>2</v>
      </c>
    </row>
    <row r="3981" spans="1:11" x14ac:dyDescent="0.25">
      <c r="A3981">
        <v>2016</v>
      </c>
      <c r="B3981" t="s">
        <v>18</v>
      </c>
      <c r="C3981" t="s">
        <v>19</v>
      </c>
      <c r="D3981" t="s">
        <v>42</v>
      </c>
      <c r="E3981" t="s">
        <v>418</v>
      </c>
      <c r="F3981" t="s">
        <v>171</v>
      </c>
      <c r="G3981" t="s">
        <v>144</v>
      </c>
      <c r="H3981" t="s">
        <v>120</v>
      </c>
      <c r="I3981">
        <v>1</v>
      </c>
      <c r="J3981">
        <v>0</v>
      </c>
      <c r="K3981">
        <v>2</v>
      </c>
    </row>
    <row r="3982" spans="1:11" x14ac:dyDescent="0.25">
      <c r="A3982">
        <v>2016</v>
      </c>
      <c r="B3982" t="s">
        <v>18</v>
      </c>
      <c r="C3982" t="s">
        <v>19</v>
      </c>
      <c r="D3982" t="s">
        <v>50</v>
      </c>
      <c r="E3982" t="s">
        <v>415</v>
      </c>
      <c r="F3982" t="s">
        <v>136</v>
      </c>
      <c r="G3982" t="s">
        <v>28</v>
      </c>
      <c r="H3982" t="s">
        <v>120</v>
      </c>
      <c r="I3982">
        <v>1</v>
      </c>
      <c r="J3982">
        <v>0</v>
      </c>
      <c r="K3982">
        <v>1</v>
      </c>
    </row>
    <row r="3983" spans="1:11" x14ac:dyDescent="0.25">
      <c r="A3983">
        <v>2016</v>
      </c>
      <c r="B3983" t="s">
        <v>18</v>
      </c>
      <c r="C3983" t="s">
        <v>19</v>
      </c>
      <c r="D3983" t="s">
        <v>50</v>
      </c>
      <c r="E3983" t="s">
        <v>429</v>
      </c>
      <c r="F3983" t="s">
        <v>171</v>
      </c>
      <c r="G3983" t="s">
        <v>144</v>
      </c>
      <c r="H3983" t="s">
        <v>127</v>
      </c>
      <c r="I3983">
        <v>1</v>
      </c>
      <c r="J3983">
        <v>-577421.47</v>
      </c>
      <c r="K3983">
        <v>3</v>
      </c>
    </row>
    <row r="3984" spans="1:11" x14ac:dyDescent="0.25">
      <c r="A3984">
        <v>2016</v>
      </c>
      <c r="B3984" t="s">
        <v>18</v>
      </c>
      <c r="C3984" t="s">
        <v>19</v>
      </c>
      <c r="D3984" t="s">
        <v>38</v>
      </c>
      <c r="E3984" t="s">
        <v>143</v>
      </c>
      <c r="F3984" t="s">
        <v>124</v>
      </c>
      <c r="G3984" t="s">
        <v>28</v>
      </c>
      <c r="H3984" t="s">
        <v>120</v>
      </c>
      <c r="I3984">
        <v>1</v>
      </c>
      <c r="J3984">
        <v>165455017.17570001</v>
      </c>
      <c r="K3984">
        <v>52</v>
      </c>
    </row>
    <row r="3985" spans="1:11" x14ac:dyDescent="0.25">
      <c r="A3985">
        <v>2016</v>
      </c>
      <c r="B3985" t="s">
        <v>18</v>
      </c>
      <c r="C3985" t="s">
        <v>19</v>
      </c>
      <c r="D3985" t="s">
        <v>38</v>
      </c>
      <c r="E3985" t="s">
        <v>143</v>
      </c>
      <c r="F3985" t="s">
        <v>124</v>
      </c>
      <c r="G3985" t="s">
        <v>137</v>
      </c>
      <c r="H3985" t="s">
        <v>120</v>
      </c>
      <c r="I3985">
        <v>1</v>
      </c>
      <c r="J3985">
        <v>2442103.875</v>
      </c>
      <c r="K3985">
        <v>9</v>
      </c>
    </row>
    <row r="3986" spans="1:11" x14ac:dyDescent="0.25">
      <c r="A3986">
        <v>2016</v>
      </c>
      <c r="B3986" t="s">
        <v>18</v>
      </c>
      <c r="C3986" t="s">
        <v>19</v>
      </c>
      <c r="D3986" t="s">
        <v>38</v>
      </c>
      <c r="E3986" t="s">
        <v>267</v>
      </c>
      <c r="F3986" t="s">
        <v>124</v>
      </c>
      <c r="G3986" t="s">
        <v>309</v>
      </c>
      <c r="H3986" t="s">
        <v>120</v>
      </c>
      <c r="I3986">
        <v>1</v>
      </c>
      <c r="J3986">
        <v>519860471.65439999</v>
      </c>
      <c r="K3986">
        <v>41</v>
      </c>
    </row>
    <row r="3987" spans="1:11" x14ac:dyDescent="0.25">
      <c r="A3987">
        <v>2016</v>
      </c>
      <c r="B3987" t="s">
        <v>18</v>
      </c>
      <c r="C3987" t="s">
        <v>19</v>
      </c>
      <c r="D3987" t="s">
        <v>38</v>
      </c>
      <c r="E3987" t="s">
        <v>395</v>
      </c>
      <c r="F3987" t="s">
        <v>124</v>
      </c>
      <c r="G3987" t="s">
        <v>28</v>
      </c>
      <c r="H3987" t="s">
        <v>120</v>
      </c>
      <c r="I3987">
        <v>1</v>
      </c>
      <c r="J3987">
        <v>0</v>
      </c>
      <c r="K3987">
        <v>1</v>
      </c>
    </row>
    <row r="3988" spans="1:11" x14ac:dyDescent="0.25">
      <c r="A3988">
        <v>2016</v>
      </c>
      <c r="B3988" t="s">
        <v>18</v>
      </c>
      <c r="C3988" t="s">
        <v>60</v>
      </c>
      <c r="D3988" t="s">
        <v>20</v>
      </c>
      <c r="E3988" t="s">
        <v>118</v>
      </c>
      <c r="F3988" t="s">
        <v>116</v>
      </c>
      <c r="G3988" t="s">
        <v>281</v>
      </c>
      <c r="H3988" t="s">
        <v>120</v>
      </c>
      <c r="I3988">
        <v>1</v>
      </c>
      <c r="J3988">
        <v>12460550.5</v>
      </c>
      <c r="K3988">
        <v>13</v>
      </c>
    </row>
    <row r="3989" spans="1:11" x14ac:dyDescent="0.25">
      <c r="A3989">
        <v>2016</v>
      </c>
      <c r="B3989" t="s">
        <v>18</v>
      </c>
      <c r="C3989" t="s">
        <v>60</v>
      </c>
      <c r="D3989" t="s">
        <v>30</v>
      </c>
      <c r="E3989" t="s">
        <v>189</v>
      </c>
      <c r="F3989" t="s">
        <v>129</v>
      </c>
      <c r="G3989" t="s">
        <v>144</v>
      </c>
      <c r="H3989" t="s">
        <v>120</v>
      </c>
      <c r="I3989">
        <v>1</v>
      </c>
      <c r="J3989">
        <v>0</v>
      </c>
      <c r="K3989">
        <v>5</v>
      </c>
    </row>
    <row r="3990" spans="1:11" x14ac:dyDescent="0.25">
      <c r="A3990">
        <v>2016</v>
      </c>
      <c r="B3990" t="s">
        <v>18</v>
      </c>
      <c r="C3990" t="s">
        <v>60</v>
      </c>
      <c r="D3990" t="s">
        <v>67</v>
      </c>
      <c r="E3990" t="s">
        <v>232</v>
      </c>
      <c r="F3990" t="s">
        <v>129</v>
      </c>
      <c r="G3990" t="s">
        <v>28</v>
      </c>
      <c r="H3990" t="s">
        <v>120</v>
      </c>
      <c r="I3990">
        <v>1</v>
      </c>
      <c r="J3990">
        <v>12856262.853599999</v>
      </c>
      <c r="K3990">
        <v>15</v>
      </c>
    </row>
    <row r="3991" spans="1:11" x14ac:dyDescent="0.25">
      <c r="A3991">
        <v>2016</v>
      </c>
      <c r="B3991" t="s">
        <v>18</v>
      </c>
      <c r="C3991" t="s">
        <v>60</v>
      </c>
      <c r="D3991" t="s">
        <v>38</v>
      </c>
      <c r="E3991" t="s">
        <v>196</v>
      </c>
      <c r="F3991" t="s">
        <v>142</v>
      </c>
      <c r="G3991" t="s">
        <v>144</v>
      </c>
      <c r="H3991" t="s">
        <v>233</v>
      </c>
      <c r="I3991">
        <v>1</v>
      </c>
      <c r="J3991">
        <v>68553736</v>
      </c>
      <c r="K3991">
        <v>3</v>
      </c>
    </row>
    <row r="3992" spans="1:11" x14ac:dyDescent="0.25">
      <c r="A3992">
        <v>2016</v>
      </c>
      <c r="B3992" t="s">
        <v>18</v>
      </c>
      <c r="C3992" t="s">
        <v>60</v>
      </c>
      <c r="D3992" t="s">
        <v>38</v>
      </c>
      <c r="E3992" t="s">
        <v>207</v>
      </c>
      <c r="F3992" t="s">
        <v>124</v>
      </c>
      <c r="G3992" t="s">
        <v>28</v>
      </c>
      <c r="H3992" t="s">
        <v>120</v>
      </c>
      <c r="I3992">
        <v>1</v>
      </c>
      <c r="J3992">
        <v>0</v>
      </c>
      <c r="K3992">
        <v>1</v>
      </c>
    </row>
    <row r="3993" spans="1:11" x14ac:dyDescent="0.25">
      <c r="A3993">
        <v>2016</v>
      </c>
      <c r="B3993" t="s">
        <v>18</v>
      </c>
      <c r="C3993" t="s">
        <v>60</v>
      </c>
      <c r="D3993" t="s">
        <v>55</v>
      </c>
      <c r="E3993" t="s">
        <v>168</v>
      </c>
      <c r="F3993" t="s">
        <v>159</v>
      </c>
      <c r="G3993" t="s">
        <v>28</v>
      </c>
      <c r="H3993" t="s">
        <v>120</v>
      </c>
      <c r="I3993">
        <v>1</v>
      </c>
      <c r="J3993">
        <v>3970.5005000000001</v>
      </c>
      <c r="K3993">
        <v>12</v>
      </c>
    </row>
    <row r="3994" spans="1:11" x14ac:dyDescent="0.25">
      <c r="A3994">
        <v>2016</v>
      </c>
      <c r="B3994" t="s">
        <v>18</v>
      </c>
      <c r="C3994" t="s">
        <v>72</v>
      </c>
      <c r="D3994" t="s">
        <v>20</v>
      </c>
      <c r="E3994" t="s">
        <v>368</v>
      </c>
      <c r="F3994" t="s">
        <v>116</v>
      </c>
      <c r="G3994" t="s">
        <v>28</v>
      </c>
      <c r="H3994" t="s">
        <v>120</v>
      </c>
      <c r="I3994">
        <v>1</v>
      </c>
      <c r="J3994">
        <v>1219914.1719</v>
      </c>
      <c r="K3994">
        <v>5</v>
      </c>
    </row>
    <row r="3995" spans="1:11" x14ac:dyDescent="0.25">
      <c r="A3995">
        <v>2016</v>
      </c>
      <c r="B3995" t="s">
        <v>18</v>
      </c>
      <c r="C3995" t="s">
        <v>72</v>
      </c>
      <c r="D3995" t="s">
        <v>30</v>
      </c>
      <c r="E3995" t="s">
        <v>211</v>
      </c>
      <c r="F3995" t="s">
        <v>129</v>
      </c>
      <c r="G3995" t="s">
        <v>28</v>
      </c>
      <c r="H3995" t="s">
        <v>120</v>
      </c>
      <c r="I3995">
        <v>1</v>
      </c>
      <c r="J3995">
        <v>0</v>
      </c>
      <c r="K3995">
        <v>1</v>
      </c>
    </row>
    <row r="3996" spans="1:11" x14ac:dyDescent="0.25">
      <c r="A3996">
        <v>2016</v>
      </c>
      <c r="B3996" t="s">
        <v>18</v>
      </c>
      <c r="C3996" t="s">
        <v>72</v>
      </c>
      <c r="D3996" t="s">
        <v>30</v>
      </c>
      <c r="E3996" t="s">
        <v>162</v>
      </c>
      <c r="F3996" t="s">
        <v>129</v>
      </c>
      <c r="G3996" t="s">
        <v>28</v>
      </c>
      <c r="H3996" t="s">
        <v>120</v>
      </c>
      <c r="I3996">
        <v>1</v>
      </c>
      <c r="J3996">
        <v>2475783.25</v>
      </c>
      <c r="K3996">
        <v>1</v>
      </c>
    </row>
    <row r="3997" spans="1:11" x14ac:dyDescent="0.25">
      <c r="A3997">
        <v>2016</v>
      </c>
      <c r="B3997" t="s">
        <v>18</v>
      </c>
      <c r="C3997" t="s">
        <v>72</v>
      </c>
      <c r="D3997" t="s">
        <v>30</v>
      </c>
      <c r="E3997" t="s">
        <v>255</v>
      </c>
      <c r="F3997" t="s">
        <v>129</v>
      </c>
      <c r="G3997" t="s">
        <v>28</v>
      </c>
      <c r="H3997" t="s">
        <v>120</v>
      </c>
      <c r="I3997">
        <v>1</v>
      </c>
      <c r="J3997">
        <v>0</v>
      </c>
      <c r="K3997">
        <v>1</v>
      </c>
    </row>
    <row r="3998" spans="1:11" x14ac:dyDescent="0.25">
      <c r="A3998">
        <v>2016</v>
      </c>
      <c r="B3998" t="s">
        <v>18</v>
      </c>
      <c r="C3998" t="s">
        <v>72</v>
      </c>
      <c r="D3998" t="s">
        <v>52</v>
      </c>
      <c r="E3998" t="s">
        <v>475</v>
      </c>
      <c r="F3998" t="s">
        <v>140</v>
      </c>
      <c r="G3998" t="s">
        <v>28</v>
      </c>
      <c r="H3998" t="s">
        <v>120</v>
      </c>
      <c r="I3998">
        <v>1</v>
      </c>
      <c r="J3998">
        <v>-191.21</v>
      </c>
      <c r="K3998">
        <v>1</v>
      </c>
    </row>
    <row r="3999" spans="1:11" x14ac:dyDescent="0.25">
      <c r="A3999">
        <v>2016</v>
      </c>
      <c r="B3999" t="s">
        <v>18</v>
      </c>
      <c r="C3999" t="s">
        <v>72</v>
      </c>
      <c r="D3999" t="s">
        <v>52</v>
      </c>
      <c r="E3999" t="s">
        <v>318</v>
      </c>
      <c r="F3999" t="s">
        <v>116</v>
      </c>
      <c r="G3999" t="s">
        <v>28</v>
      </c>
      <c r="H3999" t="s">
        <v>120</v>
      </c>
      <c r="I3999">
        <v>1</v>
      </c>
      <c r="J3999">
        <v>48217921.1448</v>
      </c>
      <c r="K3999">
        <v>15301</v>
      </c>
    </row>
    <row r="4000" spans="1:11" x14ac:dyDescent="0.25">
      <c r="A4000">
        <v>2016</v>
      </c>
      <c r="B4000" t="s">
        <v>18</v>
      </c>
      <c r="C4000" t="s">
        <v>72</v>
      </c>
      <c r="D4000" t="s">
        <v>50</v>
      </c>
      <c r="E4000" t="s">
        <v>476</v>
      </c>
      <c r="F4000" t="s">
        <v>136</v>
      </c>
      <c r="G4000" t="s">
        <v>28</v>
      </c>
      <c r="H4000" t="s">
        <v>120</v>
      </c>
      <c r="I4000">
        <v>1</v>
      </c>
      <c r="J4000">
        <v>0</v>
      </c>
      <c r="K4000">
        <v>1</v>
      </c>
    </row>
    <row r="4001" spans="1:11" x14ac:dyDescent="0.25">
      <c r="A4001">
        <v>2016</v>
      </c>
      <c r="B4001" t="s">
        <v>18</v>
      </c>
      <c r="C4001" t="s">
        <v>95</v>
      </c>
      <c r="D4001" t="s">
        <v>38</v>
      </c>
      <c r="E4001" t="s">
        <v>196</v>
      </c>
      <c r="F4001" t="s">
        <v>142</v>
      </c>
      <c r="G4001" t="s">
        <v>425</v>
      </c>
      <c r="H4001" t="s">
        <v>145</v>
      </c>
      <c r="I4001">
        <v>1</v>
      </c>
      <c r="J4001">
        <v>4057904</v>
      </c>
      <c r="K4001">
        <v>9</v>
      </c>
    </row>
    <row r="4002" spans="1:11" x14ac:dyDescent="0.25">
      <c r="A4002">
        <v>2016</v>
      </c>
      <c r="B4002" t="s">
        <v>18</v>
      </c>
      <c r="C4002" t="s">
        <v>29</v>
      </c>
      <c r="D4002" t="s">
        <v>20</v>
      </c>
      <c r="E4002" t="s">
        <v>343</v>
      </c>
      <c r="F4002" t="s">
        <v>116</v>
      </c>
      <c r="G4002" t="s">
        <v>28</v>
      </c>
      <c r="H4002" t="s">
        <v>127</v>
      </c>
      <c r="I4002">
        <v>1</v>
      </c>
      <c r="J4002">
        <v>0</v>
      </c>
      <c r="K4002">
        <v>0</v>
      </c>
    </row>
    <row r="4003" spans="1:11" x14ac:dyDescent="0.25">
      <c r="A4003">
        <v>2016</v>
      </c>
      <c r="B4003" t="s">
        <v>18</v>
      </c>
      <c r="C4003" t="s">
        <v>29</v>
      </c>
      <c r="D4003" t="s">
        <v>20</v>
      </c>
      <c r="E4003" t="s">
        <v>201</v>
      </c>
      <c r="F4003" t="s">
        <v>116</v>
      </c>
      <c r="G4003" t="s">
        <v>144</v>
      </c>
      <c r="H4003" t="s">
        <v>120</v>
      </c>
      <c r="I4003">
        <v>1</v>
      </c>
      <c r="J4003">
        <v>37263252</v>
      </c>
      <c r="K4003">
        <v>1</v>
      </c>
    </row>
    <row r="4004" spans="1:11" x14ac:dyDescent="0.25">
      <c r="A4004">
        <v>2016</v>
      </c>
      <c r="B4004" t="s">
        <v>18</v>
      </c>
      <c r="C4004" t="s">
        <v>29</v>
      </c>
      <c r="D4004" t="s">
        <v>92</v>
      </c>
      <c r="E4004" t="s">
        <v>494</v>
      </c>
      <c r="F4004" t="s">
        <v>136</v>
      </c>
      <c r="G4004" t="s">
        <v>144</v>
      </c>
      <c r="H4004" t="s">
        <v>120</v>
      </c>
      <c r="I4004">
        <v>1</v>
      </c>
      <c r="J4004">
        <v>65320</v>
      </c>
      <c r="K4004">
        <v>1</v>
      </c>
    </row>
    <row r="4005" spans="1:11" x14ac:dyDescent="0.25">
      <c r="A4005">
        <v>2016</v>
      </c>
      <c r="B4005" t="s">
        <v>18</v>
      </c>
      <c r="C4005" t="s">
        <v>29</v>
      </c>
      <c r="D4005" t="s">
        <v>30</v>
      </c>
      <c r="E4005" t="s">
        <v>132</v>
      </c>
      <c r="F4005" t="s">
        <v>129</v>
      </c>
      <c r="G4005" t="s">
        <v>300</v>
      </c>
      <c r="H4005" t="s">
        <v>145</v>
      </c>
      <c r="I4005">
        <v>1</v>
      </c>
      <c r="J4005">
        <v>942358.4375</v>
      </c>
      <c r="K4005">
        <v>1</v>
      </c>
    </row>
    <row r="4006" spans="1:11" x14ac:dyDescent="0.25">
      <c r="A4006">
        <v>2015</v>
      </c>
      <c r="B4006" t="s">
        <v>18</v>
      </c>
      <c r="C4006" t="s">
        <v>29</v>
      </c>
      <c r="D4006" t="s">
        <v>42</v>
      </c>
      <c r="E4006" t="s">
        <v>180</v>
      </c>
      <c r="F4006" t="s">
        <v>171</v>
      </c>
      <c r="G4006" t="s">
        <v>28</v>
      </c>
      <c r="H4006" t="s">
        <v>122</v>
      </c>
      <c r="I4006">
        <v>1</v>
      </c>
      <c r="J4006">
        <v>-76870.22</v>
      </c>
      <c r="K4006">
        <v>1</v>
      </c>
    </row>
    <row r="4007" spans="1:11" x14ac:dyDescent="0.25">
      <c r="A4007">
        <v>2015</v>
      </c>
      <c r="B4007" t="s">
        <v>18</v>
      </c>
      <c r="C4007" t="s">
        <v>29</v>
      </c>
      <c r="D4007" t="s">
        <v>38</v>
      </c>
      <c r="E4007" t="s">
        <v>143</v>
      </c>
      <c r="F4007" t="s">
        <v>124</v>
      </c>
      <c r="G4007" t="s">
        <v>28</v>
      </c>
      <c r="H4007" t="s">
        <v>120</v>
      </c>
      <c r="I4007">
        <v>1</v>
      </c>
      <c r="J4007">
        <v>6575957.0999999996</v>
      </c>
      <c r="K4007">
        <v>21</v>
      </c>
    </row>
    <row r="4008" spans="1:11" x14ac:dyDescent="0.25">
      <c r="A4008">
        <v>2015</v>
      </c>
      <c r="B4008" t="s">
        <v>18</v>
      </c>
      <c r="C4008" t="s">
        <v>78</v>
      </c>
      <c r="D4008" t="s">
        <v>42</v>
      </c>
      <c r="E4008" t="s">
        <v>180</v>
      </c>
      <c r="F4008" t="s">
        <v>171</v>
      </c>
      <c r="G4008" t="s">
        <v>28</v>
      </c>
      <c r="H4008" t="s">
        <v>145</v>
      </c>
      <c r="I4008">
        <v>1</v>
      </c>
      <c r="J4008">
        <v>-5018.9799999999996</v>
      </c>
      <c r="K4008">
        <v>2</v>
      </c>
    </row>
    <row r="4009" spans="1:11" x14ac:dyDescent="0.25">
      <c r="A4009">
        <v>2015</v>
      </c>
      <c r="B4009" t="s">
        <v>18</v>
      </c>
      <c r="C4009" t="s">
        <v>78</v>
      </c>
      <c r="D4009" t="s">
        <v>67</v>
      </c>
      <c r="E4009" t="s">
        <v>181</v>
      </c>
      <c r="F4009" t="s">
        <v>129</v>
      </c>
      <c r="G4009" t="s">
        <v>28</v>
      </c>
      <c r="H4009" t="s">
        <v>120</v>
      </c>
      <c r="I4009">
        <v>1</v>
      </c>
      <c r="J4009">
        <v>-120000</v>
      </c>
      <c r="K4009">
        <v>1</v>
      </c>
    </row>
    <row r="4010" spans="1:11" x14ac:dyDescent="0.25">
      <c r="A4010">
        <v>2015</v>
      </c>
      <c r="B4010" t="s">
        <v>18</v>
      </c>
      <c r="C4010" t="s">
        <v>78</v>
      </c>
      <c r="D4010" t="s">
        <v>38</v>
      </c>
      <c r="E4010" t="s">
        <v>317</v>
      </c>
      <c r="F4010" t="s">
        <v>124</v>
      </c>
      <c r="G4010" t="s">
        <v>147</v>
      </c>
      <c r="H4010" t="s">
        <v>204</v>
      </c>
      <c r="I4010">
        <v>1</v>
      </c>
      <c r="J4010">
        <v>-15853.76</v>
      </c>
      <c r="K4010">
        <v>2</v>
      </c>
    </row>
    <row r="4011" spans="1:11" x14ac:dyDescent="0.25">
      <c r="A4011">
        <v>2015</v>
      </c>
      <c r="B4011" t="s">
        <v>18</v>
      </c>
      <c r="C4011" t="s">
        <v>78</v>
      </c>
      <c r="D4011" t="s">
        <v>38</v>
      </c>
      <c r="E4011" t="s">
        <v>196</v>
      </c>
      <c r="F4011" t="s">
        <v>142</v>
      </c>
      <c r="G4011" t="s">
        <v>208</v>
      </c>
      <c r="H4011" t="s">
        <v>204</v>
      </c>
      <c r="I4011">
        <v>1</v>
      </c>
      <c r="J4011">
        <v>-4038126.94</v>
      </c>
      <c r="K4011">
        <v>4</v>
      </c>
    </row>
    <row r="4012" spans="1:11" x14ac:dyDescent="0.25">
      <c r="A4012">
        <v>2015</v>
      </c>
      <c r="B4012" t="s">
        <v>18</v>
      </c>
      <c r="C4012" t="s">
        <v>78</v>
      </c>
      <c r="D4012" t="s">
        <v>38</v>
      </c>
      <c r="E4012" t="s">
        <v>191</v>
      </c>
      <c r="F4012" t="s">
        <v>124</v>
      </c>
      <c r="G4012" t="s">
        <v>28</v>
      </c>
      <c r="H4012" t="s">
        <v>120</v>
      </c>
      <c r="I4012">
        <v>1</v>
      </c>
      <c r="J4012">
        <v>-1004595</v>
      </c>
      <c r="K4012">
        <v>2</v>
      </c>
    </row>
    <row r="4013" spans="1:11" x14ac:dyDescent="0.25">
      <c r="A4013">
        <v>2015</v>
      </c>
      <c r="B4013" t="s">
        <v>18</v>
      </c>
      <c r="C4013" t="s">
        <v>78</v>
      </c>
      <c r="D4013" t="s">
        <v>38</v>
      </c>
      <c r="E4013" t="s">
        <v>123</v>
      </c>
      <c r="F4013" t="s">
        <v>124</v>
      </c>
      <c r="G4013" t="s">
        <v>208</v>
      </c>
      <c r="H4013" t="s">
        <v>120</v>
      </c>
      <c r="I4013">
        <v>1</v>
      </c>
      <c r="J4013">
        <v>-14049</v>
      </c>
      <c r="K4013">
        <v>1</v>
      </c>
    </row>
    <row r="4014" spans="1:11" x14ac:dyDescent="0.25">
      <c r="A4014">
        <v>2015</v>
      </c>
      <c r="B4014" t="s">
        <v>18</v>
      </c>
      <c r="C4014" t="s">
        <v>78</v>
      </c>
      <c r="D4014" t="s">
        <v>38</v>
      </c>
      <c r="E4014" t="s">
        <v>243</v>
      </c>
      <c r="F4014" t="s">
        <v>124</v>
      </c>
      <c r="G4014" t="s">
        <v>208</v>
      </c>
      <c r="H4014" t="s">
        <v>122</v>
      </c>
      <c r="I4014">
        <v>1</v>
      </c>
      <c r="J4014">
        <v>-140505.70000000001</v>
      </c>
      <c r="K4014">
        <v>1</v>
      </c>
    </row>
    <row r="4015" spans="1:11" x14ac:dyDescent="0.25">
      <c r="A4015">
        <v>2016</v>
      </c>
      <c r="B4015" t="s">
        <v>18</v>
      </c>
      <c r="C4015" t="s">
        <v>19</v>
      </c>
      <c r="D4015" t="s">
        <v>20</v>
      </c>
      <c r="E4015" t="s">
        <v>125</v>
      </c>
      <c r="F4015" t="s">
        <v>116</v>
      </c>
      <c r="G4015" t="s">
        <v>28</v>
      </c>
      <c r="H4015" t="s">
        <v>120</v>
      </c>
      <c r="I4015">
        <v>1</v>
      </c>
      <c r="J4015">
        <v>94289610</v>
      </c>
      <c r="K4015">
        <v>11</v>
      </c>
    </row>
    <row r="4016" spans="1:11" x14ac:dyDescent="0.25">
      <c r="A4016">
        <v>2016</v>
      </c>
      <c r="B4016" t="s">
        <v>18</v>
      </c>
      <c r="C4016" t="s">
        <v>19</v>
      </c>
      <c r="D4016" t="s">
        <v>20</v>
      </c>
      <c r="E4016" t="s">
        <v>121</v>
      </c>
      <c r="F4016" t="s">
        <v>116</v>
      </c>
      <c r="G4016" t="s">
        <v>28</v>
      </c>
      <c r="H4016" t="s">
        <v>204</v>
      </c>
      <c r="I4016">
        <v>1</v>
      </c>
      <c r="J4016">
        <v>71796</v>
      </c>
      <c r="K4016">
        <v>2</v>
      </c>
    </row>
    <row r="4017" spans="1:11" x14ac:dyDescent="0.25">
      <c r="A4017">
        <v>2016</v>
      </c>
      <c r="B4017" t="s">
        <v>18</v>
      </c>
      <c r="C4017" t="s">
        <v>19</v>
      </c>
      <c r="D4017" t="s">
        <v>20</v>
      </c>
      <c r="E4017" t="s">
        <v>121</v>
      </c>
      <c r="F4017" t="s">
        <v>116</v>
      </c>
      <c r="G4017" t="s">
        <v>309</v>
      </c>
      <c r="H4017" t="s">
        <v>145</v>
      </c>
      <c r="I4017">
        <v>1</v>
      </c>
      <c r="J4017">
        <v>2491628</v>
      </c>
      <c r="K4017">
        <v>1</v>
      </c>
    </row>
    <row r="4018" spans="1:11" x14ac:dyDescent="0.25">
      <c r="A4018">
        <v>2016</v>
      </c>
      <c r="B4018" t="s">
        <v>18</v>
      </c>
      <c r="C4018" t="s">
        <v>19</v>
      </c>
      <c r="D4018" t="s">
        <v>30</v>
      </c>
      <c r="E4018" t="s">
        <v>252</v>
      </c>
      <c r="F4018" t="s">
        <v>129</v>
      </c>
      <c r="G4018" t="s">
        <v>28</v>
      </c>
      <c r="H4018" t="s">
        <v>120</v>
      </c>
      <c r="I4018">
        <v>1</v>
      </c>
      <c r="J4018">
        <v>38882130</v>
      </c>
      <c r="K4018">
        <v>18</v>
      </c>
    </row>
    <row r="4019" spans="1:11" x14ac:dyDescent="0.25">
      <c r="A4019">
        <v>2016</v>
      </c>
      <c r="B4019" t="s">
        <v>18</v>
      </c>
      <c r="C4019" t="s">
        <v>19</v>
      </c>
      <c r="D4019" t="s">
        <v>30</v>
      </c>
      <c r="E4019" t="s">
        <v>474</v>
      </c>
      <c r="F4019" t="s">
        <v>129</v>
      </c>
      <c r="G4019" t="s">
        <v>28</v>
      </c>
      <c r="H4019" t="s">
        <v>120</v>
      </c>
      <c r="I4019">
        <v>1</v>
      </c>
      <c r="J4019">
        <v>0</v>
      </c>
      <c r="K4019">
        <v>1</v>
      </c>
    </row>
    <row r="4020" spans="1:11" x14ac:dyDescent="0.25">
      <c r="A4020">
        <v>2016</v>
      </c>
      <c r="B4020" t="s">
        <v>18</v>
      </c>
      <c r="C4020" t="s">
        <v>19</v>
      </c>
      <c r="D4020" t="s">
        <v>30</v>
      </c>
      <c r="E4020" t="s">
        <v>162</v>
      </c>
      <c r="F4020" t="s">
        <v>129</v>
      </c>
      <c r="G4020" t="s">
        <v>28</v>
      </c>
      <c r="H4020" t="s">
        <v>204</v>
      </c>
      <c r="I4020">
        <v>1</v>
      </c>
      <c r="J4020">
        <v>23000</v>
      </c>
      <c r="K4020">
        <v>1</v>
      </c>
    </row>
    <row r="4021" spans="1:11" x14ac:dyDescent="0.25">
      <c r="A4021">
        <v>2016</v>
      </c>
      <c r="B4021" t="s">
        <v>18</v>
      </c>
      <c r="C4021" t="s">
        <v>19</v>
      </c>
      <c r="D4021" t="s">
        <v>36</v>
      </c>
      <c r="E4021" t="s">
        <v>472</v>
      </c>
      <c r="F4021" t="s">
        <v>116</v>
      </c>
      <c r="G4021" t="s">
        <v>208</v>
      </c>
      <c r="H4021" t="s">
        <v>120</v>
      </c>
      <c r="I4021">
        <v>1</v>
      </c>
      <c r="J4021">
        <v>88923.020099999994</v>
      </c>
      <c r="K4021">
        <v>4</v>
      </c>
    </row>
    <row r="4022" spans="1:11" x14ac:dyDescent="0.25">
      <c r="A4022">
        <v>2016</v>
      </c>
      <c r="B4022" t="s">
        <v>18</v>
      </c>
      <c r="C4022" t="s">
        <v>19</v>
      </c>
      <c r="D4022" t="s">
        <v>42</v>
      </c>
      <c r="E4022" t="s">
        <v>115</v>
      </c>
      <c r="F4022" t="s">
        <v>116</v>
      </c>
      <c r="G4022" t="s">
        <v>208</v>
      </c>
      <c r="H4022" t="s">
        <v>145</v>
      </c>
      <c r="I4022">
        <v>1</v>
      </c>
      <c r="J4022">
        <v>85182</v>
      </c>
      <c r="K4022">
        <v>4</v>
      </c>
    </row>
    <row r="4023" spans="1:11" x14ac:dyDescent="0.25">
      <c r="A4023">
        <v>2016</v>
      </c>
      <c r="B4023" t="s">
        <v>18</v>
      </c>
      <c r="C4023" t="s">
        <v>19</v>
      </c>
      <c r="D4023" t="s">
        <v>42</v>
      </c>
      <c r="E4023" t="s">
        <v>141</v>
      </c>
      <c r="F4023" t="s">
        <v>142</v>
      </c>
      <c r="G4023" t="s">
        <v>137</v>
      </c>
      <c r="H4023" t="s">
        <v>117</v>
      </c>
      <c r="I4023">
        <v>1</v>
      </c>
      <c r="J4023">
        <v>-1159520.6758000001</v>
      </c>
      <c r="K4023">
        <v>2</v>
      </c>
    </row>
    <row r="4024" spans="1:11" x14ac:dyDescent="0.25">
      <c r="A4024">
        <v>2016</v>
      </c>
      <c r="B4024" t="s">
        <v>18</v>
      </c>
      <c r="C4024" t="s">
        <v>19</v>
      </c>
      <c r="D4024" t="s">
        <v>42</v>
      </c>
      <c r="E4024" t="s">
        <v>418</v>
      </c>
      <c r="F4024" t="s">
        <v>171</v>
      </c>
      <c r="G4024" t="s">
        <v>28</v>
      </c>
      <c r="H4024" t="s">
        <v>155</v>
      </c>
      <c r="I4024">
        <v>1</v>
      </c>
      <c r="J4024">
        <v>51728587.109399997</v>
      </c>
      <c r="K4024">
        <v>19</v>
      </c>
    </row>
    <row r="4025" spans="1:11" x14ac:dyDescent="0.25">
      <c r="A4025">
        <v>2016</v>
      </c>
      <c r="B4025" t="s">
        <v>18</v>
      </c>
      <c r="C4025" t="s">
        <v>19</v>
      </c>
      <c r="D4025" t="s">
        <v>38</v>
      </c>
      <c r="E4025" t="s">
        <v>221</v>
      </c>
      <c r="F4025" t="s">
        <v>129</v>
      </c>
      <c r="G4025" t="s">
        <v>28</v>
      </c>
      <c r="H4025" t="s">
        <v>120</v>
      </c>
      <c r="I4025">
        <v>1</v>
      </c>
      <c r="J4025">
        <v>3909991</v>
      </c>
      <c r="K4025">
        <v>3</v>
      </c>
    </row>
    <row r="4026" spans="1:11" x14ac:dyDescent="0.25">
      <c r="A4026">
        <v>2016</v>
      </c>
      <c r="B4026" t="s">
        <v>18</v>
      </c>
      <c r="C4026" t="s">
        <v>19</v>
      </c>
      <c r="D4026" t="s">
        <v>38</v>
      </c>
      <c r="E4026" t="s">
        <v>143</v>
      </c>
      <c r="F4026" t="s">
        <v>124</v>
      </c>
      <c r="G4026" t="s">
        <v>208</v>
      </c>
      <c r="H4026" t="s">
        <v>120</v>
      </c>
      <c r="I4026">
        <v>1</v>
      </c>
      <c r="J4026">
        <v>4161908.7256999998</v>
      </c>
      <c r="K4026">
        <v>21</v>
      </c>
    </row>
    <row r="4027" spans="1:11" x14ac:dyDescent="0.25">
      <c r="A4027">
        <v>2016</v>
      </c>
      <c r="B4027" t="s">
        <v>18</v>
      </c>
      <c r="C4027" t="s">
        <v>19</v>
      </c>
      <c r="D4027" t="s">
        <v>38</v>
      </c>
      <c r="E4027" t="s">
        <v>196</v>
      </c>
      <c r="F4027" t="s">
        <v>142</v>
      </c>
      <c r="G4027" t="s">
        <v>208</v>
      </c>
      <c r="H4027" t="s">
        <v>145</v>
      </c>
      <c r="I4027">
        <v>1</v>
      </c>
      <c r="J4027">
        <v>0</v>
      </c>
      <c r="K4027">
        <v>1</v>
      </c>
    </row>
    <row r="4028" spans="1:11" x14ac:dyDescent="0.25">
      <c r="A4028">
        <v>2016</v>
      </c>
      <c r="B4028" t="s">
        <v>18</v>
      </c>
      <c r="C4028" t="s">
        <v>60</v>
      </c>
      <c r="D4028" t="s">
        <v>30</v>
      </c>
      <c r="E4028" t="s">
        <v>128</v>
      </c>
      <c r="F4028" t="s">
        <v>129</v>
      </c>
      <c r="G4028" t="s">
        <v>495</v>
      </c>
      <c r="H4028" t="s">
        <v>120</v>
      </c>
      <c r="I4028">
        <v>1</v>
      </c>
      <c r="J4028">
        <v>37017089</v>
      </c>
      <c r="K4028">
        <v>6</v>
      </c>
    </row>
    <row r="4029" spans="1:11" x14ac:dyDescent="0.25">
      <c r="A4029">
        <v>2016</v>
      </c>
      <c r="B4029" t="s">
        <v>18</v>
      </c>
      <c r="C4029" t="s">
        <v>60</v>
      </c>
      <c r="D4029" t="s">
        <v>30</v>
      </c>
      <c r="E4029" t="s">
        <v>162</v>
      </c>
      <c r="F4029" t="s">
        <v>129</v>
      </c>
      <c r="G4029" t="s">
        <v>28</v>
      </c>
      <c r="H4029" t="s">
        <v>127</v>
      </c>
      <c r="I4029">
        <v>1</v>
      </c>
      <c r="J4029">
        <v>-561382.42189999996</v>
      </c>
      <c r="K4029">
        <v>2</v>
      </c>
    </row>
    <row r="4030" spans="1:11" x14ac:dyDescent="0.25">
      <c r="A4030">
        <v>2016</v>
      </c>
      <c r="B4030" t="s">
        <v>18</v>
      </c>
      <c r="C4030" t="s">
        <v>60</v>
      </c>
      <c r="D4030" t="s">
        <v>38</v>
      </c>
      <c r="E4030" t="s">
        <v>143</v>
      </c>
      <c r="F4030" t="s">
        <v>124</v>
      </c>
      <c r="G4030" t="s">
        <v>28</v>
      </c>
      <c r="H4030" t="s">
        <v>120</v>
      </c>
      <c r="I4030">
        <v>1</v>
      </c>
      <c r="J4030">
        <v>830959</v>
      </c>
      <c r="K4030">
        <v>1</v>
      </c>
    </row>
    <row r="4031" spans="1:11" x14ac:dyDescent="0.25">
      <c r="A4031">
        <v>2016</v>
      </c>
      <c r="B4031" t="s">
        <v>18</v>
      </c>
      <c r="C4031" t="s">
        <v>60</v>
      </c>
      <c r="D4031" t="s">
        <v>38</v>
      </c>
      <c r="E4031" t="s">
        <v>196</v>
      </c>
      <c r="F4031" t="s">
        <v>142</v>
      </c>
      <c r="G4031" t="s">
        <v>469</v>
      </c>
      <c r="H4031" t="s">
        <v>120</v>
      </c>
      <c r="I4031">
        <v>1</v>
      </c>
      <c r="J4031">
        <v>51524003.549800001</v>
      </c>
      <c r="K4031">
        <v>15</v>
      </c>
    </row>
    <row r="4032" spans="1:11" x14ac:dyDescent="0.25">
      <c r="A4032">
        <v>2016</v>
      </c>
      <c r="B4032" t="s">
        <v>18</v>
      </c>
      <c r="C4032" t="s">
        <v>29</v>
      </c>
      <c r="D4032" t="s">
        <v>20</v>
      </c>
      <c r="E4032" t="s">
        <v>118</v>
      </c>
      <c r="F4032" t="s">
        <v>116</v>
      </c>
      <c r="G4032" t="s">
        <v>403</v>
      </c>
      <c r="H4032" t="s">
        <v>145</v>
      </c>
      <c r="I4032">
        <v>1</v>
      </c>
      <c r="J4032">
        <v>500000</v>
      </c>
      <c r="K4032">
        <v>2</v>
      </c>
    </row>
    <row r="4033" spans="1:11" x14ac:dyDescent="0.25">
      <c r="A4033">
        <v>2016</v>
      </c>
      <c r="B4033" t="s">
        <v>18</v>
      </c>
      <c r="C4033" t="s">
        <v>29</v>
      </c>
      <c r="D4033" t="s">
        <v>20</v>
      </c>
      <c r="E4033" t="s">
        <v>121</v>
      </c>
      <c r="F4033" t="s">
        <v>116</v>
      </c>
      <c r="G4033" t="s">
        <v>401</v>
      </c>
      <c r="H4033" t="s">
        <v>120</v>
      </c>
      <c r="I4033">
        <v>1</v>
      </c>
      <c r="J4033">
        <v>0</v>
      </c>
      <c r="K4033">
        <v>2</v>
      </c>
    </row>
    <row r="4034" spans="1:11" x14ac:dyDescent="0.25">
      <c r="A4034">
        <v>2016</v>
      </c>
      <c r="B4034" t="s">
        <v>18</v>
      </c>
      <c r="C4034" t="s">
        <v>29</v>
      </c>
      <c r="D4034" t="s">
        <v>30</v>
      </c>
      <c r="E4034" t="s">
        <v>276</v>
      </c>
      <c r="F4034" t="s">
        <v>129</v>
      </c>
      <c r="G4034" t="s">
        <v>144</v>
      </c>
      <c r="H4034" t="s">
        <v>120</v>
      </c>
      <c r="I4034">
        <v>1</v>
      </c>
      <c r="J4034">
        <v>18421297.75</v>
      </c>
      <c r="K4034">
        <v>3</v>
      </c>
    </row>
    <row r="4035" spans="1:11" x14ac:dyDescent="0.25">
      <c r="A4035">
        <v>2016</v>
      </c>
      <c r="B4035" t="s">
        <v>18</v>
      </c>
      <c r="C4035" t="s">
        <v>29</v>
      </c>
      <c r="D4035" t="s">
        <v>30</v>
      </c>
      <c r="E4035" t="s">
        <v>276</v>
      </c>
      <c r="F4035" t="s">
        <v>129</v>
      </c>
      <c r="G4035" t="s">
        <v>144</v>
      </c>
      <c r="H4035" t="s">
        <v>155</v>
      </c>
      <c r="I4035">
        <v>1</v>
      </c>
      <c r="J4035">
        <v>-2973041</v>
      </c>
      <c r="K4035">
        <v>1</v>
      </c>
    </row>
    <row r="4036" spans="1:11" x14ac:dyDescent="0.25">
      <c r="A4036">
        <v>2016</v>
      </c>
      <c r="B4036" t="s">
        <v>18</v>
      </c>
      <c r="C4036" t="s">
        <v>29</v>
      </c>
      <c r="D4036" t="s">
        <v>36</v>
      </c>
      <c r="E4036" t="s">
        <v>164</v>
      </c>
      <c r="F4036" t="s">
        <v>129</v>
      </c>
      <c r="G4036" t="s">
        <v>28</v>
      </c>
      <c r="H4036" t="s">
        <v>120</v>
      </c>
      <c r="I4036">
        <v>1</v>
      </c>
      <c r="J4036">
        <v>29340</v>
      </c>
      <c r="K4036">
        <v>1</v>
      </c>
    </row>
    <row r="4037" spans="1:11" x14ac:dyDescent="0.25">
      <c r="A4037">
        <v>2016</v>
      </c>
      <c r="B4037" t="s">
        <v>18</v>
      </c>
      <c r="C4037" t="s">
        <v>29</v>
      </c>
      <c r="D4037" t="s">
        <v>36</v>
      </c>
      <c r="E4037" t="s">
        <v>153</v>
      </c>
      <c r="F4037" t="s">
        <v>116</v>
      </c>
      <c r="G4037" t="s">
        <v>28</v>
      </c>
      <c r="H4037" t="s">
        <v>120</v>
      </c>
      <c r="I4037">
        <v>1</v>
      </c>
      <c r="J4037">
        <v>24728175.75</v>
      </c>
      <c r="K4037">
        <v>3</v>
      </c>
    </row>
    <row r="4038" spans="1:11" x14ac:dyDescent="0.25">
      <c r="A4038">
        <v>2016</v>
      </c>
      <c r="B4038" t="s">
        <v>18</v>
      </c>
      <c r="C4038" t="s">
        <v>29</v>
      </c>
      <c r="D4038" t="s">
        <v>47</v>
      </c>
      <c r="E4038" t="s">
        <v>218</v>
      </c>
      <c r="F4038" t="s">
        <v>159</v>
      </c>
      <c r="G4038" t="s">
        <v>28</v>
      </c>
      <c r="H4038" t="s">
        <v>120</v>
      </c>
      <c r="I4038">
        <v>1</v>
      </c>
      <c r="J4038">
        <v>2776259.75</v>
      </c>
      <c r="K4038">
        <v>2</v>
      </c>
    </row>
    <row r="4039" spans="1:11" x14ac:dyDescent="0.25">
      <c r="A4039">
        <v>2016</v>
      </c>
      <c r="B4039" t="s">
        <v>18</v>
      </c>
      <c r="C4039" t="s">
        <v>29</v>
      </c>
      <c r="D4039" t="s">
        <v>38</v>
      </c>
      <c r="E4039" t="s">
        <v>238</v>
      </c>
      <c r="F4039" t="s">
        <v>194</v>
      </c>
      <c r="G4039" t="s">
        <v>473</v>
      </c>
      <c r="H4039" t="s">
        <v>145</v>
      </c>
      <c r="I4039">
        <v>1</v>
      </c>
      <c r="J4039">
        <v>0</v>
      </c>
      <c r="K4039">
        <v>1</v>
      </c>
    </row>
    <row r="4040" spans="1:11" x14ac:dyDescent="0.25">
      <c r="A4040">
        <v>2016</v>
      </c>
      <c r="B4040" t="s">
        <v>18</v>
      </c>
      <c r="C4040" t="s">
        <v>19</v>
      </c>
      <c r="D4040" t="s">
        <v>38</v>
      </c>
      <c r="E4040" t="s">
        <v>123</v>
      </c>
      <c r="F4040" t="s">
        <v>124</v>
      </c>
      <c r="G4040" t="s">
        <v>28</v>
      </c>
      <c r="H4040" t="s">
        <v>117</v>
      </c>
      <c r="I4040">
        <v>1</v>
      </c>
      <c r="J4040">
        <v>-635663</v>
      </c>
      <c r="K4040">
        <v>1</v>
      </c>
    </row>
    <row r="4041" spans="1:11" x14ac:dyDescent="0.25">
      <c r="A4041">
        <v>2016</v>
      </c>
      <c r="B4041" t="s">
        <v>18</v>
      </c>
      <c r="C4041" t="s">
        <v>19</v>
      </c>
      <c r="D4041" t="s">
        <v>38</v>
      </c>
      <c r="E4041" t="s">
        <v>123</v>
      </c>
      <c r="F4041" t="s">
        <v>124</v>
      </c>
      <c r="G4041" t="s">
        <v>137</v>
      </c>
      <c r="H4041" t="s">
        <v>145</v>
      </c>
      <c r="I4041">
        <v>1</v>
      </c>
      <c r="J4041">
        <v>-4810190.2580000004</v>
      </c>
      <c r="K4041">
        <v>17</v>
      </c>
    </row>
    <row r="4042" spans="1:11" x14ac:dyDescent="0.25">
      <c r="A4042">
        <v>2016</v>
      </c>
      <c r="B4042" t="s">
        <v>18</v>
      </c>
      <c r="C4042" t="s">
        <v>60</v>
      </c>
      <c r="D4042" t="s">
        <v>20</v>
      </c>
      <c r="E4042" t="s">
        <v>201</v>
      </c>
      <c r="F4042" t="s">
        <v>116</v>
      </c>
      <c r="G4042" t="s">
        <v>413</v>
      </c>
      <c r="H4042" t="s">
        <v>120</v>
      </c>
      <c r="I4042">
        <v>1</v>
      </c>
      <c r="J4042">
        <v>24299511.5</v>
      </c>
      <c r="K4042">
        <v>2</v>
      </c>
    </row>
    <row r="4043" spans="1:11" x14ac:dyDescent="0.25">
      <c r="A4043">
        <v>2016</v>
      </c>
      <c r="B4043" t="s">
        <v>18</v>
      </c>
      <c r="C4043" t="s">
        <v>60</v>
      </c>
      <c r="D4043" t="s">
        <v>30</v>
      </c>
      <c r="E4043" t="s">
        <v>132</v>
      </c>
      <c r="F4043" t="s">
        <v>129</v>
      </c>
      <c r="G4043" t="s">
        <v>144</v>
      </c>
      <c r="H4043" t="s">
        <v>145</v>
      </c>
      <c r="I4043">
        <v>1</v>
      </c>
      <c r="J4043">
        <v>3410000</v>
      </c>
      <c r="K4043">
        <v>8</v>
      </c>
    </row>
    <row r="4044" spans="1:11" x14ac:dyDescent="0.25">
      <c r="A4044">
        <v>2016</v>
      </c>
      <c r="B4044" t="s">
        <v>18</v>
      </c>
      <c r="C4044" t="s">
        <v>60</v>
      </c>
      <c r="D4044" t="s">
        <v>30</v>
      </c>
      <c r="E4044" t="s">
        <v>162</v>
      </c>
      <c r="F4044" t="s">
        <v>129</v>
      </c>
      <c r="G4044" t="s">
        <v>144</v>
      </c>
      <c r="H4044" t="s">
        <v>120</v>
      </c>
      <c r="I4044">
        <v>1</v>
      </c>
      <c r="J4044">
        <v>20635788.976799998</v>
      </c>
      <c r="K4044">
        <v>47</v>
      </c>
    </row>
    <row r="4045" spans="1:11" x14ac:dyDescent="0.25">
      <c r="A4045">
        <v>2016</v>
      </c>
      <c r="B4045" t="s">
        <v>18</v>
      </c>
      <c r="C4045" t="s">
        <v>60</v>
      </c>
      <c r="D4045" t="s">
        <v>68</v>
      </c>
      <c r="E4045" t="s">
        <v>496</v>
      </c>
      <c r="F4045" t="s">
        <v>194</v>
      </c>
      <c r="G4045" t="s">
        <v>28</v>
      </c>
      <c r="H4045" t="s">
        <v>120</v>
      </c>
      <c r="I4045">
        <v>1</v>
      </c>
      <c r="J4045">
        <v>1747033.8884999999</v>
      </c>
      <c r="K4045">
        <v>35</v>
      </c>
    </row>
    <row r="4046" spans="1:11" x14ac:dyDescent="0.25">
      <c r="A4046">
        <v>2016</v>
      </c>
      <c r="B4046" t="s">
        <v>18</v>
      </c>
      <c r="C4046" t="s">
        <v>60</v>
      </c>
      <c r="D4046" t="s">
        <v>38</v>
      </c>
      <c r="E4046" t="s">
        <v>196</v>
      </c>
      <c r="F4046" t="s">
        <v>142</v>
      </c>
      <c r="G4046" t="s">
        <v>414</v>
      </c>
      <c r="H4046" t="s">
        <v>120</v>
      </c>
      <c r="I4046">
        <v>1</v>
      </c>
      <c r="J4046">
        <v>-124715</v>
      </c>
      <c r="K4046">
        <v>4</v>
      </c>
    </row>
    <row r="4047" spans="1:11" x14ac:dyDescent="0.25">
      <c r="A4047">
        <v>2016</v>
      </c>
      <c r="B4047" t="s">
        <v>18</v>
      </c>
      <c r="C4047" t="s">
        <v>72</v>
      </c>
      <c r="D4047" t="s">
        <v>50</v>
      </c>
      <c r="E4047" t="s">
        <v>463</v>
      </c>
      <c r="F4047" t="s">
        <v>136</v>
      </c>
      <c r="G4047" t="s">
        <v>28</v>
      </c>
      <c r="H4047" t="s">
        <v>120</v>
      </c>
      <c r="I4047">
        <v>1</v>
      </c>
      <c r="J4047">
        <v>0</v>
      </c>
      <c r="K4047">
        <v>1</v>
      </c>
    </row>
    <row r="4048" spans="1:11" x14ac:dyDescent="0.25">
      <c r="A4048">
        <v>2016</v>
      </c>
      <c r="B4048" t="s">
        <v>18</v>
      </c>
      <c r="C4048" t="s">
        <v>29</v>
      </c>
      <c r="D4048" t="s">
        <v>20</v>
      </c>
      <c r="E4048" t="s">
        <v>118</v>
      </c>
      <c r="F4048" t="s">
        <v>116</v>
      </c>
      <c r="G4048" t="s">
        <v>220</v>
      </c>
      <c r="H4048" t="s">
        <v>120</v>
      </c>
      <c r="I4048">
        <v>1</v>
      </c>
      <c r="J4048">
        <v>0</v>
      </c>
      <c r="K4048">
        <v>1</v>
      </c>
    </row>
    <row r="4049" spans="1:11" x14ac:dyDescent="0.25">
      <c r="A4049">
        <v>2016</v>
      </c>
      <c r="B4049" t="s">
        <v>18</v>
      </c>
      <c r="C4049" t="s">
        <v>29</v>
      </c>
      <c r="D4049" t="s">
        <v>20</v>
      </c>
      <c r="E4049" t="s">
        <v>343</v>
      </c>
      <c r="F4049" t="s">
        <v>116</v>
      </c>
      <c r="G4049" t="s">
        <v>300</v>
      </c>
      <c r="H4049" t="s">
        <v>127</v>
      </c>
      <c r="I4049">
        <v>1</v>
      </c>
      <c r="J4049">
        <v>-468771.21879999997</v>
      </c>
      <c r="K4049">
        <v>4</v>
      </c>
    </row>
    <row r="4050" spans="1:11" x14ac:dyDescent="0.25">
      <c r="A4050">
        <v>2016</v>
      </c>
      <c r="B4050" t="s">
        <v>18</v>
      </c>
      <c r="C4050" t="s">
        <v>29</v>
      </c>
      <c r="D4050" t="s">
        <v>20</v>
      </c>
      <c r="E4050" t="s">
        <v>125</v>
      </c>
      <c r="F4050" t="s">
        <v>116</v>
      </c>
      <c r="G4050" t="s">
        <v>403</v>
      </c>
      <c r="H4050" t="s">
        <v>145</v>
      </c>
      <c r="I4050">
        <v>1</v>
      </c>
      <c r="J4050">
        <v>429309</v>
      </c>
      <c r="K4050">
        <v>5</v>
      </c>
    </row>
    <row r="4051" spans="1:11" x14ac:dyDescent="0.25">
      <c r="A4051">
        <v>2016</v>
      </c>
      <c r="B4051" t="s">
        <v>18</v>
      </c>
      <c r="C4051" t="s">
        <v>29</v>
      </c>
      <c r="D4051" t="s">
        <v>20</v>
      </c>
      <c r="E4051" t="s">
        <v>121</v>
      </c>
      <c r="F4051" t="s">
        <v>116</v>
      </c>
      <c r="G4051" t="s">
        <v>401</v>
      </c>
      <c r="H4051" t="s">
        <v>145</v>
      </c>
      <c r="I4051">
        <v>1</v>
      </c>
      <c r="J4051">
        <v>10367731</v>
      </c>
      <c r="K4051">
        <v>3</v>
      </c>
    </row>
    <row r="4052" spans="1:11" x14ac:dyDescent="0.25">
      <c r="A4052">
        <v>2016</v>
      </c>
      <c r="B4052" t="s">
        <v>18</v>
      </c>
      <c r="C4052" t="s">
        <v>29</v>
      </c>
      <c r="D4052" t="s">
        <v>30</v>
      </c>
      <c r="E4052" t="s">
        <v>132</v>
      </c>
      <c r="F4052" t="s">
        <v>129</v>
      </c>
      <c r="G4052" t="s">
        <v>28</v>
      </c>
      <c r="H4052" t="s">
        <v>145</v>
      </c>
      <c r="I4052">
        <v>1</v>
      </c>
      <c r="J4052">
        <v>0</v>
      </c>
      <c r="K4052">
        <v>7</v>
      </c>
    </row>
    <row r="4053" spans="1:11" x14ac:dyDescent="0.25">
      <c r="A4053">
        <v>2016</v>
      </c>
      <c r="B4053" t="s">
        <v>18</v>
      </c>
      <c r="C4053" t="s">
        <v>29</v>
      </c>
      <c r="D4053" t="s">
        <v>42</v>
      </c>
      <c r="E4053" t="s">
        <v>371</v>
      </c>
      <c r="F4053" t="s">
        <v>142</v>
      </c>
      <c r="G4053" t="s">
        <v>208</v>
      </c>
      <c r="H4053" t="s">
        <v>184</v>
      </c>
      <c r="I4053">
        <v>1</v>
      </c>
      <c r="J4053">
        <v>0</v>
      </c>
      <c r="K4053">
        <v>1</v>
      </c>
    </row>
    <row r="4054" spans="1:11" x14ac:dyDescent="0.25">
      <c r="A4054">
        <v>2016</v>
      </c>
      <c r="B4054" t="s">
        <v>18</v>
      </c>
      <c r="C4054" t="s">
        <v>29</v>
      </c>
      <c r="D4054" t="s">
        <v>68</v>
      </c>
      <c r="E4054" t="s">
        <v>241</v>
      </c>
      <c r="F4054" t="s">
        <v>194</v>
      </c>
      <c r="G4054" t="s">
        <v>28</v>
      </c>
      <c r="H4054" t="s">
        <v>120</v>
      </c>
      <c r="I4054">
        <v>1</v>
      </c>
      <c r="J4054">
        <v>0</v>
      </c>
      <c r="K4054">
        <v>0</v>
      </c>
    </row>
    <row r="4055" spans="1:11" x14ac:dyDescent="0.25">
      <c r="A4055">
        <v>2016</v>
      </c>
      <c r="B4055" t="s">
        <v>18</v>
      </c>
      <c r="C4055" t="s">
        <v>29</v>
      </c>
      <c r="D4055" t="s">
        <v>50</v>
      </c>
      <c r="E4055" t="s">
        <v>190</v>
      </c>
      <c r="F4055" t="s">
        <v>171</v>
      </c>
      <c r="G4055" t="s">
        <v>28</v>
      </c>
      <c r="H4055" t="s">
        <v>120</v>
      </c>
      <c r="I4055">
        <v>1</v>
      </c>
      <c r="J4055">
        <v>2463383</v>
      </c>
      <c r="K4055">
        <v>1</v>
      </c>
    </row>
    <row r="4056" spans="1:11" x14ac:dyDescent="0.25">
      <c r="A4056">
        <v>2016</v>
      </c>
      <c r="B4056" t="s">
        <v>18</v>
      </c>
      <c r="C4056" t="s">
        <v>29</v>
      </c>
      <c r="D4056" t="s">
        <v>38</v>
      </c>
      <c r="E4056" t="s">
        <v>267</v>
      </c>
      <c r="F4056" t="s">
        <v>124</v>
      </c>
      <c r="G4056" t="s">
        <v>28</v>
      </c>
      <c r="H4056" t="s">
        <v>145</v>
      </c>
      <c r="I4056">
        <v>1</v>
      </c>
      <c r="J4056">
        <v>207775.08979999999</v>
      </c>
      <c r="K4056">
        <v>2</v>
      </c>
    </row>
    <row r="4057" spans="1:11" x14ac:dyDescent="0.25">
      <c r="A4057">
        <v>2016</v>
      </c>
      <c r="B4057" t="s">
        <v>18</v>
      </c>
      <c r="C4057" t="s">
        <v>78</v>
      </c>
      <c r="D4057" t="s">
        <v>28</v>
      </c>
      <c r="E4057" t="s">
        <v>28</v>
      </c>
      <c r="F4057" t="s">
        <v>28</v>
      </c>
      <c r="G4057" t="s">
        <v>28</v>
      </c>
      <c r="H4057" t="s">
        <v>204</v>
      </c>
      <c r="I4057">
        <v>1</v>
      </c>
      <c r="J4057">
        <v>-29851.75</v>
      </c>
      <c r="K4057">
        <v>1</v>
      </c>
    </row>
    <row r="4058" spans="1:11" x14ac:dyDescent="0.25">
      <c r="A4058">
        <v>2016</v>
      </c>
      <c r="B4058" t="s">
        <v>18</v>
      </c>
      <c r="C4058" t="s">
        <v>78</v>
      </c>
      <c r="D4058" t="s">
        <v>20</v>
      </c>
      <c r="E4058" t="s">
        <v>118</v>
      </c>
      <c r="F4058" t="s">
        <v>116</v>
      </c>
      <c r="G4058" t="s">
        <v>309</v>
      </c>
      <c r="H4058" t="s">
        <v>120</v>
      </c>
      <c r="I4058">
        <v>1</v>
      </c>
      <c r="J4058">
        <v>-0.03</v>
      </c>
      <c r="K4058">
        <v>1</v>
      </c>
    </row>
    <row r="4059" spans="1:11" x14ac:dyDescent="0.25">
      <c r="A4059">
        <v>2016</v>
      </c>
      <c r="B4059" t="s">
        <v>18</v>
      </c>
      <c r="C4059" t="s">
        <v>78</v>
      </c>
      <c r="D4059" t="s">
        <v>30</v>
      </c>
      <c r="E4059" t="s">
        <v>132</v>
      </c>
      <c r="F4059" t="s">
        <v>129</v>
      </c>
      <c r="G4059" t="s">
        <v>28</v>
      </c>
      <c r="H4059" t="s">
        <v>120</v>
      </c>
      <c r="I4059">
        <v>1</v>
      </c>
      <c r="J4059">
        <v>-65285.379099999998</v>
      </c>
      <c r="K4059">
        <v>5</v>
      </c>
    </row>
    <row r="4060" spans="1:11" x14ac:dyDescent="0.25">
      <c r="A4060">
        <v>2016</v>
      </c>
      <c r="B4060" t="s">
        <v>18</v>
      </c>
      <c r="C4060" t="s">
        <v>78</v>
      </c>
      <c r="D4060" t="s">
        <v>30</v>
      </c>
      <c r="E4060" t="s">
        <v>222</v>
      </c>
      <c r="F4060" t="s">
        <v>129</v>
      </c>
      <c r="G4060" t="s">
        <v>28</v>
      </c>
      <c r="H4060" t="s">
        <v>120</v>
      </c>
      <c r="I4060">
        <v>1</v>
      </c>
      <c r="J4060">
        <v>-18576</v>
      </c>
      <c r="K4060">
        <v>1</v>
      </c>
    </row>
    <row r="4061" spans="1:11" x14ac:dyDescent="0.25">
      <c r="A4061">
        <v>2016</v>
      </c>
      <c r="B4061" t="s">
        <v>18</v>
      </c>
      <c r="C4061" t="s">
        <v>78</v>
      </c>
      <c r="D4061" t="s">
        <v>42</v>
      </c>
      <c r="E4061" t="s">
        <v>371</v>
      </c>
      <c r="F4061" t="s">
        <v>142</v>
      </c>
      <c r="G4061" t="s">
        <v>208</v>
      </c>
      <c r="H4061" t="s">
        <v>120</v>
      </c>
      <c r="I4061">
        <v>1</v>
      </c>
      <c r="J4061">
        <v>-1141241.25</v>
      </c>
      <c r="K4061">
        <v>1</v>
      </c>
    </row>
    <row r="4062" spans="1:11" x14ac:dyDescent="0.25">
      <c r="A4062">
        <v>2016</v>
      </c>
      <c r="B4062" t="s">
        <v>18</v>
      </c>
      <c r="C4062" t="s">
        <v>78</v>
      </c>
      <c r="D4062" t="s">
        <v>42</v>
      </c>
      <c r="E4062" t="s">
        <v>304</v>
      </c>
      <c r="F4062" t="s">
        <v>142</v>
      </c>
      <c r="G4062" t="s">
        <v>144</v>
      </c>
      <c r="H4062" t="s">
        <v>127</v>
      </c>
      <c r="I4062">
        <v>1</v>
      </c>
      <c r="J4062">
        <v>-1188310.875</v>
      </c>
      <c r="K4062">
        <v>1</v>
      </c>
    </row>
    <row r="4063" spans="1:11" x14ac:dyDescent="0.25">
      <c r="A4063">
        <v>2016</v>
      </c>
      <c r="B4063" t="s">
        <v>18</v>
      </c>
      <c r="C4063" t="s">
        <v>19</v>
      </c>
      <c r="D4063" t="s">
        <v>50</v>
      </c>
      <c r="E4063" t="s">
        <v>429</v>
      </c>
      <c r="F4063" t="s">
        <v>171</v>
      </c>
      <c r="G4063" t="s">
        <v>144</v>
      </c>
      <c r="H4063" t="s">
        <v>145</v>
      </c>
      <c r="I4063">
        <v>1</v>
      </c>
      <c r="J4063">
        <v>5587473.7500999998</v>
      </c>
      <c r="K4063">
        <v>5</v>
      </c>
    </row>
    <row r="4064" spans="1:11" x14ac:dyDescent="0.25">
      <c r="A4064">
        <v>2016</v>
      </c>
      <c r="B4064" t="s">
        <v>18</v>
      </c>
      <c r="C4064" t="s">
        <v>19</v>
      </c>
      <c r="D4064" t="s">
        <v>38</v>
      </c>
      <c r="E4064" t="s">
        <v>143</v>
      </c>
      <c r="F4064" t="s">
        <v>124</v>
      </c>
      <c r="G4064" t="s">
        <v>137</v>
      </c>
      <c r="H4064" t="s">
        <v>204</v>
      </c>
      <c r="I4064">
        <v>1</v>
      </c>
      <c r="J4064">
        <v>-291.91000000000003</v>
      </c>
      <c r="K4064">
        <v>2</v>
      </c>
    </row>
    <row r="4065" spans="1:11" x14ac:dyDescent="0.25">
      <c r="A4065">
        <v>2016</v>
      </c>
      <c r="B4065" t="s">
        <v>18</v>
      </c>
      <c r="C4065" t="s">
        <v>19</v>
      </c>
      <c r="D4065" t="s">
        <v>38</v>
      </c>
      <c r="E4065" t="s">
        <v>143</v>
      </c>
      <c r="F4065" t="s">
        <v>124</v>
      </c>
      <c r="G4065" t="s">
        <v>137</v>
      </c>
      <c r="H4065" t="s">
        <v>122</v>
      </c>
      <c r="I4065">
        <v>1</v>
      </c>
      <c r="J4065">
        <v>-10561.4899</v>
      </c>
      <c r="K4065">
        <v>3</v>
      </c>
    </row>
    <row r="4066" spans="1:11" x14ac:dyDescent="0.25">
      <c r="A4066">
        <v>2016</v>
      </c>
      <c r="B4066" t="s">
        <v>18</v>
      </c>
      <c r="C4066" t="s">
        <v>19</v>
      </c>
      <c r="D4066" t="s">
        <v>38</v>
      </c>
      <c r="E4066" t="s">
        <v>267</v>
      </c>
      <c r="F4066" t="s">
        <v>124</v>
      </c>
      <c r="G4066" t="s">
        <v>28</v>
      </c>
      <c r="H4066" t="s">
        <v>145</v>
      </c>
      <c r="I4066">
        <v>1</v>
      </c>
      <c r="J4066">
        <v>15511346.375</v>
      </c>
      <c r="K4066">
        <v>6</v>
      </c>
    </row>
    <row r="4067" spans="1:11" x14ac:dyDescent="0.25">
      <c r="A4067">
        <v>2016</v>
      </c>
      <c r="B4067" t="s">
        <v>18</v>
      </c>
      <c r="C4067" t="s">
        <v>60</v>
      </c>
      <c r="D4067" t="s">
        <v>20</v>
      </c>
      <c r="E4067" t="s">
        <v>125</v>
      </c>
      <c r="F4067" t="s">
        <v>116</v>
      </c>
      <c r="G4067" t="s">
        <v>237</v>
      </c>
      <c r="H4067" t="s">
        <v>120</v>
      </c>
      <c r="I4067">
        <v>1</v>
      </c>
      <c r="J4067">
        <v>156124738.34009999</v>
      </c>
      <c r="K4067">
        <v>98</v>
      </c>
    </row>
    <row r="4068" spans="1:11" x14ac:dyDescent="0.25">
      <c r="A4068">
        <v>2016</v>
      </c>
      <c r="B4068" t="s">
        <v>18</v>
      </c>
      <c r="C4068" t="s">
        <v>60</v>
      </c>
      <c r="D4068" t="s">
        <v>20</v>
      </c>
      <c r="E4068" t="s">
        <v>389</v>
      </c>
      <c r="F4068" t="s">
        <v>116</v>
      </c>
      <c r="G4068" t="s">
        <v>285</v>
      </c>
      <c r="H4068" t="s">
        <v>127</v>
      </c>
      <c r="I4068">
        <v>1</v>
      </c>
      <c r="J4068">
        <v>301961750.71670002</v>
      </c>
      <c r="K4068">
        <v>74</v>
      </c>
    </row>
    <row r="4069" spans="1:11" x14ac:dyDescent="0.25">
      <c r="A4069">
        <v>2016</v>
      </c>
      <c r="B4069" t="s">
        <v>18</v>
      </c>
      <c r="C4069" t="s">
        <v>60</v>
      </c>
      <c r="D4069" t="s">
        <v>20</v>
      </c>
      <c r="E4069" t="s">
        <v>484</v>
      </c>
      <c r="F4069" t="s">
        <v>116</v>
      </c>
      <c r="G4069" t="s">
        <v>28</v>
      </c>
      <c r="H4069" t="s">
        <v>120</v>
      </c>
      <c r="I4069">
        <v>1</v>
      </c>
      <c r="J4069">
        <v>35993116.546899997</v>
      </c>
      <c r="K4069">
        <v>19</v>
      </c>
    </row>
    <row r="4070" spans="1:11" x14ac:dyDescent="0.25">
      <c r="A4070">
        <v>2016</v>
      </c>
      <c r="B4070" t="s">
        <v>18</v>
      </c>
      <c r="C4070" t="s">
        <v>60</v>
      </c>
      <c r="D4070" t="s">
        <v>42</v>
      </c>
      <c r="E4070" t="s">
        <v>441</v>
      </c>
      <c r="F4070" t="s">
        <v>171</v>
      </c>
      <c r="G4070" t="s">
        <v>28</v>
      </c>
      <c r="H4070" t="s">
        <v>120</v>
      </c>
      <c r="I4070">
        <v>1</v>
      </c>
      <c r="J4070">
        <v>208793.875</v>
      </c>
      <c r="K4070">
        <v>1</v>
      </c>
    </row>
    <row r="4071" spans="1:11" x14ac:dyDescent="0.25">
      <c r="A4071">
        <v>2016</v>
      </c>
      <c r="B4071" t="s">
        <v>18</v>
      </c>
      <c r="C4071" t="s">
        <v>60</v>
      </c>
      <c r="D4071" t="s">
        <v>42</v>
      </c>
      <c r="E4071" t="s">
        <v>115</v>
      </c>
      <c r="F4071" t="s">
        <v>116</v>
      </c>
      <c r="G4071" t="s">
        <v>144</v>
      </c>
      <c r="H4071" t="s">
        <v>120</v>
      </c>
      <c r="I4071">
        <v>1</v>
      </c>
      <c r="J4071">
        <v>229662816.0801</v>
      </c>
      <c r="K4071">
        <v>31</v>
      </c>
    </row>
    <row r="4072" spans="1:11" x14ac:dyDescent="0.25">
      <c r="A4072">
        <v>2016</v>
      </c>
      <c r="B4072" t="s">
        <v>18</v>
      </c>
      <c r="C4072" t="s">
        <v>60</v>
      </c>
      <c r="D4072" t="s">
        <v>67</v>
      </c>
      <c r="E4072" t="s">
        <v>232</v>
      </c>
      <c r="F4072" t="s">
        <v>129</v>
      </c>
      <c r="G4072" t="s">
        <v>28</v>
      </c>
      <c r="H4072" t="s">
        <v>204</v>
      </c>
      <c r="I4072">
        <v>1</v>
      </c>
      <c r="J4072">
        <v>0</v>
      </c>
      <c r="K4072">
        <v>1</v>
      </c>
    </row>
    <row r="4073" spans="1:11" x14ac:dyDescent="0.25">
      <c r="A4073">
        <v>2016</v>
      </c>
      <c r="B4073" t="s">
        <v>18</v>
      </c>
      <c r="C4073" t="s">
        <v>60</v>
      </c>
      <c r="D4073" t="s">
        <v>68</v>
      </c>
      <c r="E4073" t="s">
        <v>451</v>
      </c>
      <c r="F4073" t="s">
        <v>194</v>
      </c>
      <c r="G4073" t="s">
        <v>28</v>
      </c>
      <c r="H4073" t="s">
        <v>120</v>
      </c>
      <c r="I4073">
        <v>1</v>
      </c>
      <c r="J4073">
        <v>17170272.640799999</v>
      </c>
      <c r="K4073">
        <v>276</v>
      </c>
    </row>
    <row r="4074" spans="1:11" x14ac:dyDescent="0.25">
      <c r="A4074">
        <v>2016</v>
      </c>
      <c r="B4074" t="s">
        <v>18</v>
      </c>
      <c r="C4074" t="s">
        <v>60</v>
      </c>
      <c r="D4074" t="s">
        <v>50</v>
      </c>
      <c r="E4074" t="s">
        <v>490</v>
      </c>
      <c r="F4074" t="s">
        <v>136</v>
      </c>
      <c r="G4074" t="s">
        <v>28</v>
      </c>
      <c r="H4074" t="s">
        <v>120</v>
      </c>
      <c r="I4074">
        <v>1</v>
      </c>
      <c r="J4074">
        <v>156485.70310000001</v>
      </c>
      <c r="K4074">
        <v>2</v>
      </c>
    </row>
    <row r="4075" spans="1:11" x14ac:dyDescent="0.25">
      <c r="A4075">
        <v>2016</v>
      </c>
      <c r="B4075" t="s">
        <v>18</v>
      </c>
      <c r="C4075" t="s">
        <v>60</v>
      </c>
      <c r="D4075" t="s">
        <v>38</v>
      </c>
      <c r="E4075" t="s">
        <v>267</v>
      </c>
      <c r="F4075" t="s">
        <v>124</v>
      </c>
      <c r="G4075" t="s">
        <v>28</v>
      </c>
      <c r="H4075" t="s">
        <v>120</v>
      </c>
      <c r="I4075">
        <v>1</v>
      </c>
      <c r="J4075">
        <v>2672293.5</v>
      </c>
      <c r="K4075">
        <v>1</v>
      </c>
    </row>
    <row r="4076" spans="1:11" x14ac:dyDescent="0.25">
      <c r="A4076">
        <v>2016</v>
      </c>
      <c r="B4076" t="s">
        <v>18</v>
      </c>
      <c r="C4076" t="s">
        <v>60</v>
      </c>
      <c r="D4076" t="s">
        <v>38</v>
      </c>
      <c r="E4076" t="s">
        <v>191</v>
      </c>
      <c r="F4076" t="s">
        <v>124</v>
      </c>
      <c r="G4076" t="s">
        <v>28</v>
      </c>
      <c r="H4076" t="s">
        <v>120</v>
      </c>
      <c r="I4076">
        <v>1</v>
      </c>
      <c r="J4076">
        <v>0</v>
      </c>
      <c r="K4076">
        <v>3</v>
      </c>
    </row>
    <row r="4077" spans="1:11" x14ac:dyDescent="0.25">
      <c r="A4077">
        <v>2016</v>
      </c>
      <c r="B4077" t="s">
        <v>18</v>
      </c>
      <c r="C4077" t="s">
        <v>72</v>
      </c>
      <c r="D4077" t="s">
        <v>20</v>
      </c>
      <c r="E4077" t="s">
        <v>230</v>
      </c>
      <c r="F4077" t="s">
        <v>116</v>
      </c>
      <c r="G4077" t="s">
        <v>28</v>
      </c>
      <c r="H4077" t="s">
        <v>120</v>
      </c>
      <c r="I4077">
        <v>1</v>
      </c>
      <c r="J4077">
        <v>8668.7392999999993</v>
      </c>
      <c r="K4077">
        <v>3</v>
      </c>
    </row>
    <row r="4078" spans="1:11" x14ac:dyDescent="0.25">
      <c r="A4078">
        <v>2016</v>
      </c>
      <c r="B4078" t="s">
        <v>18</v>
      </c>
      <c r="C4078" t="s">
        <v>72</v>
      </c>
      <c r="D4078" t="s">
        <v>20</v>
      </c>
      <c r="E4078" t="s">
        <v>389</v>
      </c>
      <c r="F4078" t="s">
        <v>116</v>
      </c>
      <c r="G4078" t="s">
        <v>28</v>
      </c>
      <c r="H4078" t="s">
        <v>120</v>
      </c>
      <c r="I4078">
        <v>1</v>
      </c>
      <c r="J4078">
        <v>8008791</v>
      </c>
      <c r="K4078">
        <v>1</v>
      </c>
    </row>
    <row r="4079" spans="1:11" x14ac:dyDescent="0.25">
      <c r="A4079">
        <v>2016</v>
      </c>
      <c r="B4079" t="s">
        <v>18</v>
      </c>
      <c r="C4079" t="s">
        <v>72</v>
      </c>
      <c r="D4079" t="s">
        <v>52</v>
      </c>
      <c r="E4079" t="s">
        <v>134</v>
      </c>
      <c r="F4079" t="s">
        <v>116</v>
      </c>
      <c r="G4079" t="s">
        <v>28</v>
      </c>
      <c r="H4079" t="s">
        <v>120</v>
      </c>
      <c r="I4079">
        <v>1</v>
      </c>
      <c r="J4079">
        <v>38940835.169600002</v>
      </c>
      <c r="K4079">
        <v>6208</v>
      </c>
    </row>
    <row r="4080" spans="1:11" x14ac:dyDescent="0.25">
      <c r="A4080">
        <v>2016</v>
      </c>
      <c r="B4080" t="s">
        <v>18</v>
      </c>
      <c r="C4080" t="s">
        <v>29</v>
      </c>
      <c r="D4080" t="s">
        <v>20</v>
      </c>
      <c r="E4080" t="s">
        <v>118</v>
      </c>
      <c r="F4080" t="s">
        <v>116</v>
      </c>
      <c r="G4080" t="s">
        <v>401</v>
      </c>
      <c r="H4080" t="s">
        <v>145</v>
      </c>
      <c r="I4080">
        <v>1</v>
      </c>
      <c r="J4080">
        <v>0</v>
      </c>
      <c r="K4080">
        <v>1</v>
      </c>
    </row>
    <row r="4081" spans="1:11" x14ac:dyDescent="0.25">
      <c r="A4081">
        <v>2016</v>
      </c>
      <c r="B4081" t="s">
        <v>18</v>
      </c>
      <c r="C4081" t="s">
        <v>29</v>
      </c>
      <c r="D4081" t="s">
        <v>20</v>
      </c>
      <c r="E4081" t="s">
        <v>343</v>
      </c>
      <c r="F4081" t="s">
        <v>116</v>
      </c>
      <c r="G4081" t="s">
        <v>300</v>
      </c>
      <c r="H4081" t="s">
        <v>155</v>
      </c>
      <c r="I4081">
        <v>1</v>
      </c>
      <c r="J4081">
        <v>129455995.875</v>
      </c>
      <c r="K4081">
        <v>9</v>
      </c>
    </row>
    <row r="4082" spans="1:11" x14ac:dyDescent="0.25">
      <c r="A4082">
        <v>2016</v>
      </c>
      <c r="B4082" t="s">
        <v>18</v>
      </c>
      <c r="C4082" t="s">
        <v>29</v>
      </c>
      <c r="D4082" t="s">
        <v>20</v>
      </c>
      <c r="E4082" t="s">
        <v>121</v>
      </c>
      <c r="F4082" t="s">
        <v>116</v>
      </c>
      <c r="G4082" t="s">
        <v>403</v>
      </c>
      <c r="H4082" t="s">
        <v>120</v>
      </c>
      <c r="I4082">
        <v>1</v>
      </c>
      <c r="J4082">
        <v>0</v>
      </c>
      <c r="K4082">
        <v>13</v>
      </c>
    </row>
    <row r="4083" spans="1:11" x14ac:dyDescent="0.25">
      <c r="A4083">
        <v>2016</v>
      </c>
      <c r="B4083" t="s">
        <v>18</v>
      </c>
      <c r="C4083" t="s">
        <v>29</v>
      </c>
      <c r="D4083" t="s">
        <v>67</v>
      </c>
      <c r="E4083" t="s">
        <v>247</v>
      </c>
      <c r="F4083" t="s">
        <v>129</v>
      </c>
      <c r="G4083" t="s">
        <v>28</v>
      </c>
      <c r="H4083" t="s">
        <v>145</v>
      </c>
      <c r="I4083">
        <v>1</v>
      </c>
      <c r="J4083">
        <v>5871303.8595000003</v>
      </c>
      <c r="K4083">
        <v>27</v>
      </c>
    </row>
    <row r="4084" spans="1:11" x14ac:dyDescent="0.25">
      <c r="A4084">
        <v>2016</v>
      </c>
      <c r="B4084" t="s">
        <v>18</v>
      </c>
      <c r="C4084" t="s">
        <v>29</v>
      </c>
      <c r="D4084" t="s">
        <v>68</v>
      </c>
      <c r="E4084" t="s">
        <v>457</v>
      </c>
      <c r="F4084" t="s">
        <v>194</v>
      </c>
      <c r="G4084" t="s">
        <v>144</v>
      </c>
      <c r="H4084" t="s">
        <v>155</v>
      </c>
      <c r="I4084">
        <v>1</v>
      </c>
      <c r="J4084">
        <v>618649.68359999999</v>
      </c>
      <c r="K4084">
        <v>4</v>
      </c>
    </row>
    <row r="4085" spans="1:11" x14ac:dyDescent="0.25">
      <c r="A4085">
        <v>2016</v>
      </c>
      <c r="B4085" t="s">
        <v>18</v>
      </c>
      <c r="C4085" t="s">
        <v>29</v>
      </c>
      <c r="D4085" t="s">
        <v>38</v>
      </c>
      <c r="E4085" t="s">
        <v>497</v>
      </c>
      <c r="F4085" t="s">
        <v>142</v>
      </c>
      <c r="G4085" t="s">
        <v>28</v>
      </c>
      <c r="H4085" t="s">
        <v>188</v>
      </c>
      <c r="I4085">
        <v>1</v>
      </c>
      <c r="J4085">
        <v>0</v>
      </c>
      <c r="K4085">
        <v>0</v>
      </c>
    </row>
    <row r="4086" spans="1:11" x14ac:dyDescent="0.25">
      <c r="A4086">
        <v>2016</v>
      </c>
      <c r="B4086" t="s">
        <v>18</v>
      </c>
      <c r="C4086" t="s">
        <v>78</v>
      </c>
      <c r="D4086" t="s">
        <v>20</v>
      </c>
      <c r="E4086" t="s">
        <v>265</v>
      </c>
      <c r="F4086" t="s">
        <v>116</v>
      </c>
      <c r="G4086" t="s">
        <v>144</v>
      </c>
      <c r="H4086" t="s">
        <v>120</v>
      </c>
      <c r="I4086">
        <v>1</v>
      </c>
      <c r="J4086">
        <v>-111315.57030000001</v>
      </c>
      <c r="K4086">
        <v>1</v>
      </c>
    </row>
    <row r="4087" spans="1:11" x14ac:dyDescent="0.25">
      <c r="A4087">
        <v>2016</v>
      </c>
      <c r="B4087" t="s">
        <v>18</v>
      </c>
      <c r="C4087" t="s">
        <v>78</v>
      </c>
      <c r="D4087" t="s">
        <v>36</v>
      </c>
      <c r="E4087" t="s">
        <v>153</v>
      </c>
      <c r="F4087" t="s">
        <v>116</v>
      </c>
      <c r="G4087" t="s">
        <v>28</v>
      </c>
      <c r="H4087" t="s">
        <v>120</v>
      </c>
      <c r="I4087">
        <v>1</v>
      </c>
      <c r="J4087">
        <v>0</v>
      </c>
      <c r="K4087">
        <v>1</v>
      </c>
    </row>
    <row r="4088" spans="1:11" x14ac:dyDescent="0.25">
      <c r="A4088">
        <v>2016</v>
      </c>
      <c r="B4088" t="s">
        <v>18</v>
      </c>
      <c r="C4088" t="s">
        <v>78</v>
      </c>
      <c r="D4088" t="s">
        <v>36</v>
      </c>
      <c r="E4088" t="s">
        <v>310</v>
      </c>
      <c r="F4088" t="s">
        <v>116</v>
      </c>
      <c r="G4088" t="s">
        <v>208</v>
      </c>
      <c r="H4088" t="s">
        <v>120</v>
      </c>
      <c r="I4088">
        <v>1</v>
      </c>
      <c r="J4088">
        <v>-27140.109400000001</v>
      </c>
      <c r="K4088">
        <v>1</v>
      </c>
    </row>
    <row r="4089" spans="1:11" x14ac:dyDescent="0.25">
      <c r="A4089">
        <v>2016</v>
      </c>
      <c r="B4089" t="s">
        <v>18</v>
      </c>
      <c r="C4089" t="s">
        <v>78</v>
      </c>
      <c r="D4089" t="s">
        <v>42</v>
      </c>
      <c r="E4089" t="s">
        <v>115</v>
      </c>
      <c r="F4089" t="s">
        <v>116</v>
      </c>
      <c r="G4089" t="s">
        <v>208</v>
      </c>
      <c r="H4089" t="s">
        <v>204</v>
      </c>
      <c r="I4089">
        <v>1</v>
      </c>
      <c r="J4089">
        <v>0</v>
      </c>
      <c r="K4089">
        <v>1</v>
      </c>
    </row>
    <row r="4090" spans="1:11" x14ac:dyDescent="0.25">
      <c r="A4090">
        <v>2016</v>
      </c>
      <c r="B4090" t="s">
        <v>18</v>
      </c>
      <c r="C4090" t="s">
        <v>78</v>
      </c>
      <c r="D4090" t="s">
        <v>42</v>
      </c>
      <c r="E4090" t="s">
        <v>180</v>
      </c>
      <c r="F4090" t="s">
        <v>171</v>
      </c>
      <c r="G4090" t="s">
        <v>28</v>
      </c>
      <c r="H4090" t="s">
        <v>145</v>
      </c>
      <c r="I4090">
        <v>1</v>
      </c>
      <c r="J4090">
        <v>-58460.680099999998</v>
      </c>
      <c r="K4090">
        <v>3</v>
      </c>
    </row>
    <row r="4091" spans="1:11" x14ac:dyDescent="0.25">
      <c r="A4091">
        <v>2016</v>
      </c>
      <c r="B4091" t="s">
        <v>18</v>
      </c>
      <c r="C4091" t="s">
        <v>78</v>
      </c>
      <c r="D4091" t="s">
        <v>67</v>
      </c>
      <c r="E4091" t="s">
        <v>323</v>
      </c>
      <c r="F4091" t="s">
        <v>129</v>
      </c>
      <c r="G4091" t="s">
        <v>28</v>
      </c>
      <c r="H4091" t="s">
        <v>233</v>
      </c>
      <c r="I4091">
        <v>1</v>
      </c>
      <c r="J4091">
        <v>0</v>
      </c>
      <c r="K4091">
        <v>2</v>
      </c>
    </row>
    <row r="4092" spans="1:11" x14ac:dyDescent="0.25">
      <c r="A4092">
        <v>2016</v>
      </c>
      <c r="B4092" t="s">
        <v>18</v>
      </c>
      <c r="C4092" t="s">
        <v>78</v>
      </c>
      <c r="D4092" t="s">
        <v>67</v>
      </c>
      <c r="E4092" t="s">
        <v>284</v>
      </c>
      <c r="F4092" t="s">
        <v>129</v>
      </c>
      <c r="G4092" t="s">
        <v>28</v>
      </c>
      <c r="H4092" t="s">
        <v>120</v>
      </c>
      <c r="I4092">
        <v>1</v>
      </c>
      <c r="J4092">
        <v>-456.01</v>
      </c>
      <c r="K4092">
        <v>1</v>
      </c>
    </row>
    <row r="4093" spans="1:11" x14ac:dyDescent="0.25">
      <c r="A4093">
        <v>2016</v>
      </c>
      <c r="B4093" t="s">
        <v>18</v>
      </c>
      <c r="C4093" t="s">
        <v>78</v>
      </c>
      <c r="D4093" t="s">
        <v>38</v>
      </c>
      <c r="E4093" t="s">
        <v>196</v>
      </c>
      <c r="F4093" t="s">
        <v>142</v>
      </c>
      <c r="G4093" t="s">
        <v>208</v>
      </c>
      <c r="H4093" t="s">
        <v>122</v>
      </c>
      <c r="I4093">
        <v>1</v>
      </c>
      <c r="J4093">
        <v>-5.0999999999999996</v>
      </c>
      <c r="K4093">
        <v>1</v>
      </c>
    </row>
    <row r="4094" spans="1:11" x14ac:dyDescent="0.25">
      <c r="A4094">
        <v>2016</v>
      </c>
      <c r="B4094" t="s">
        <v>18</v>
      </c>
      <c r="C4094" t="s">
        <v>78</v>
      </c>
      <c r="D4094" t="s">
        <v>38</v>
      </c>
      <c r="E4094" t="s">
        <v>123</v>
      </c>
      <c r="F4094" t="s">
        <v>124</v>
      </c>
      <c r="G4094" t="s">
        <v>208</v>
      </c>
      <c r="H4094" t="s">
        <v>204</v>
      </c>
      <c r="I4094">
        <v>1</v>
      </c>
      <c r="J4094">
        <v>0</v>
      </c>
      <c r="K4094">
        <v>1</v>
      </c>
    </row>
    <row r="4095" spans="1:11" x14ac:dyDescent="0.25">
      <c r="A4095">
        <v>2016</v>
      </c>
      <c r="B4095" t="s">
        <v>18</v>
      </c>
      <c r="C4095" t="s">
        <v>78</v>
      </c>
      <c r="D4095" t="s">
        <v>20</v>
      </c>
      <c r="E4095" t="s">
        <v>125</v>
      </c>
      <c r="F4095" t="s">
        <v>116</v>
      </c>
      <c r="G4095" t="s">
        <v>208</v>
      </c>
      <c r="H4095" t="s">
        <v>145</v>
      </c>
      <c r="I4095">
        <v>1</v>
      </c>
      <c r="J4095">
        <v>-13836.29</v>
      </c>
      <c r="K4095">
        <v>2</v>
      </c>
    </row>
    <row r="4096" spans="1:11" x14ac:dyDescent="0.25">
      <c r="A4096">
        <v>2016</v>
      </c>
      <c r="B4096" t="s">
        <v>18</v>
      </c>
      <c r="C4096" t="s">
        <v>78</v>
      </c>
      <c r="D4096" t="s">
        <v>30</v>
      </c>
      <c r="E4096" t="s">
        <v>156</v>
      </c>
      <c r="F4096" t="s">
        <v>129</v>
      </c>
      <c r="G4096" t="s">
        <v>28</v>
      </c>
      <c r="H4096" t="s">
        <v>120</v>
      </c>
      <c r="I4096">
        <v>1</v>
      </c>
      <c r="J4096">
        <v>0</v>
      </c>
      <c r="K4096">
        <v>0</v>
      </c>
    </row>
    <row r="4097" spans="1:11" x14ac:dyDescent="0.25">
      <c r="A4097">
        <v>2016</v>
      </c>
      <c r="B4097" t="s">
        <v>18</v>
      </c>
      <c r="C4097" t="s">
        <v>78</v>
      </c>
      <c r="D4097" t="s">
        <v>42</v>
      </c>
      <c r="E4097" t="s">
        <v>141</v>
      </c>
      <c r="F4097" t="s">
        <v>142</v>
      </c>
      <c r="G4097" t="s">
        <v>28</v>
      </c>
      <c r="H4097" t="s">
        <v>120</v>
      </c>
      <c r="I4097">
        <v>1</v>
      </c>
      <c r="J4097">
        <v>-2701210.3202999998</v>
      </c>
      <c r="K4097">
        <v>3</v>
      </c>
    </row>
    <row r="4098" spans="1:11" x14ac:dyDescent="0.25">
      <c r="A4098">
        <v>2016</v>
      </c>
      <c r="B4098" t="s">
        <v>18</v>
      </c>
      <c r="C4098" t="s">
        <v>78</v>
      </c>
      <c r="D4098" t="s">
        <v>67</v>
      </c>
      <c r="E4098" t="s">
        <v>181</v>
      </c>
      <c r="F4098" t="s">
        <v>129</v>
      </c>
      <c r="G4098" t="s">
        <v>28</v>
      </c>
      <c r="H4098" t="s">
        <v>204</v>
      </c>
      <c r="I4098">
        <v>1</v>
      </c>
      <c r="J4098">
        <v>-511112.35379999998</v>
      </c>
      <c r="K4098">
        <v>3</v>
      </c>
    </row>
    <row r="4099" spans="1:11" x14ac:dyDescent="0.25">
      <c r="A4099">
        <v>2016</v>
      </c>
      <c r="B4099" t="s">
        <v>18</v>
      </c>
      <c r="C4099" t="s">
        <v>78</v>
      </c>
      <c r="D4099" t="s">
        <v>67</v>
      </c>
      <c r="E4099" t="s">
        <v>323</v>
      </c>
      <c r="F4099" t="s">
        <v>129</v>
      </c>
      <c r="G4099" t="s">
        <v>28</v>
      </c>
      <c r="H4099" t="s">
        <v>204</v>
      </c>
      <c r="I4099">
        <v>1</v>
      </c>
      <c r="J4099">
        <v>-351081.5</v>
      </c>
      <c r="K4099">
        <v>2</v>
      </c>
    </row>
    <row r="4100" spans="1:11" x14ac:dyDescent="0.25">
      <c r="A4100">
        <v>2016</v>
      </c>
      <c r="B4100" t="s">
        <v>18</v>
      </c>
      <c r="C4100" t="s">
        <v>78</v>
      </c>
      <c r="D4100" t="s">
        <v>67</v>
      </c>
      <c r="E4100" t="s">
        <v>247</v>
      </c>
      <c r="F4100" t="s">
        <v>129</v>
      </c>
      <c r="G4100" t="s">
        <v>28</v>
      </c>
      <c r="H4100" t="s">
        <v>145</v>
      </c>
      <c r="I4100">
        <v>1</v>
      </c>
      <c r="J4100">
        <v>0</v>
      </c>
      <c r="K4100">
        <v>0</v>
      </c>
    </row>
    <row r="4101" spans="1:11" x14ac:dyDescent="0.25">
      <c r="A4101">
        <v>2016</v>
      </c>
      <c r="B4101" t="s">
        <v>18</v>
      </c>
      <c r="C4101" t="s">
        <v>78</v>
      </c>
      <c r="D4101" t="s">
        <v>38</v>
      </c>
      <c r="E4101" t="s">
        <v>143</v>
      </c>
      <c r="F4101" t="s">
        <v>124</v>
      </c>
      <c r="G4101" t="s">
        <v>28</v>
      </c>
      <c r="H4101" t="s">
        <v>122</v>
      </c>
      <c r="I4101">
        <v>1</v>
      </c>
      <c r="J4101">
        <v>-197908.98439999999</v>
      </c>
      <c r="K4101">
        <v>1</v>
      </c>
    </row>
    <row r="4102" spans="1:11" x14ac:dyDescent="0.25">
      <c r="A4102">
        <v>2016</v>
      </c>
      <c r="B4102" t="s">
        <v>18</v>
      </c>
      <c r="C4102" t="s">
        <v>78</v>
      </c>
      <c r="D4102" t="s">
        <v>38</v>
      </c>
      <c r="E4102" t="s">
        <v>196</v>
      </c>
      <c r="F4102" t="s">
        <v>142</v>
      </c>
      <c r="G4102" t="s">
        <v>208</v>
      </c>
      <c r="H4102" t="s">
        <v>120</v>
      </c>
      <c r="I4102">
        <v>1</v>
      </c>
      <c r="J4102">
        <v>-2033048.1758000001</v>
      </c>
      <c r="K4102">
        <v>3</v>
      </c>
    </row>
    <row r="4103" spans="1:11" x14ac:dyDescent="0.25">
      <c r="A4103">
        <v>2016</v>
      </c>
      <c r="B4103" t="s">
        <v>18</v>
      </c>
      <c r="C4103" t="s">
        <v>78</v>
      </c>
      <c r="D4103" t="s">
        <v>38</v>
      </c>
      <c r="E4103" t="s">
        <v>267</v>
      </c>
      <c r="F4103" t="s">
        <v>124</v>
      </c>
      <c r="G4103" t="s">
        <v>28</v>
      </c>
      <c r="H4103" t="s">
        <v>145</v>
      </c>
      <c r="I4103">
        <v>1</v>
      </c>
      <c r="J4103">
        <v>1683361</v>
      </c>
      <c r="K4103">
        <v>6</v>
      </c>
    </row>
    <row r="4104" spans="1:11" x14ac:dyDescent="0.25">
      <c r="A4104">
        <v>2016</v>
      </c>
      <c r="B4104" t="s">
        <v>18</v>
      </c>
      <c r="C4104" t="s">
        <v>78</v>
      </c>
      <c r="D4104" t="s">
        <v>38</v>
      </c>
      <c r="E4104" t="s">
        <v>123</v>
      </c>
      <c r="F4104" t="s">
        <v>124</v>
      </c>
      <c r="G4104" t="s">
        <v>208</v>
      </c>
      <c r="H4104" t="s">
        <v>145</v>
      </c>
      <c r="I4104">
        <v>1</v>
      </c>
      <c r="J4104">
        <v>-176537.46590000001</v>
      </c>
      <c r="K4104">
        <v>3</v>
      </c>
    </row>
    <row r="4105" spans="1:11" x14ac:dyDescent="0.25">
      <c r="A4105">
        <v>2016</v>
      </c>
      <c r="B4105" t="s">
        <v>18</v>
      </c>
      <c r="C4105" t="s">
        <v>29</v>
      </c>
      <c r="D4105" t="s">
        <v>30</v>
      </c>
      <c r="E4105" t="s">
        <v>222</v>
      </c>
      <c r="F4105" t="s">
        <v>129</v>
      </c>
      <c r="G4105" t="s">
        <v>28</v>
      </c>
      <c r="H4105" t="s">
        <v>120</v>
      </c>
      <c r="I4105">
        <v>1</v>
      </c>
      <c r="J4105">
        <v>2738770</v>
      </c>
      <c r="K4105">
        <v>3</v>
      </c>
    </row>
    <row r="4106" spans="1:11" x14ac:dyDescent="0.25">
      <c r="A4106">
        <v>2016</v>
      </c>
      <c r="B4106" t="s">
        <v>18</v>
      </c>
      <c r="C4106" t="s">
        <v>29</v>
      </c>
      <c r="D4106" t="s">
        <v>30</v>
      </c>
      <c r="E4106" t="s">
        <v>173</v>
      </c>
      <c r="F4106" t="s">
        <v>129</v>
      </c>
      <c r="G4106" t="s">
        <v>28</v>
      </c>
      <c r="H4106" t="s">
        <v>120</v>
      </c>
      <c r="I4106">
        <v>1</v>
      </c>
      <c r="J4106">
        <v>97548</v>
      </c>
      <c r="K4106">
        <v>2</v>
      </c>
    </row>
    <row r="4107" spans="1:11" x14ac:dyDescent="0.25">
      <c r="A4107">
        <v>2016</v>
      </c>
      <c r="B4107" t="s">
        <v>18</v>
      </c>
      <c r="C4107" t="s">
        <v>29</v>
      </c>
      <c r="D4107" t="s">
        <v>68</v>
      </c>
      <c r="E4107" t="s">
        <v>457</v>
      </c>
      <c r="F4107" t="s">
        <v>194</v>
      </c>
      <c r="G4107" t="s">
        <v>28</v>
      </c>
      <c r="H4107" t="s">
        <v>120</v>
      </c>
      <c r="I4107">
        <v>1</v>
      </c>
      <c r="J4107">
        <v>2780300.75</v>
      </c>
      <c r="K4107">
        <v>1</v>
      </c>
    </row>
    <row r="4108" spans="1:11" x14ac:dyDescent="0.25">
      <c r="A4108">
        <v>2016</v>
      </c>
      <c r="B4108" t="s">
        <v>18</v>
      </c>
      <c r="C4108" t="s">
        <v>29</v>
      </c>
      <c r="D4108" t="s">
        <v>50</v>
      </c>
      <c r="E4108" t="s">
        <v>460</v>
      </c>
      <c r="F4108" t="s">
        <v>171</v>
      </c>
      <c r="G4108" t="s">
        <v>28</v>
      </c>
      <c r="H4108" t="s">
        <v>120</v>
      </c>
      <c r="I4108">
        <v>1</v>
      </c>
      <c r="J4108">
        <v>2535</v>
      </c>
      <c r="K4108">
        <v>1</v>
      </c>
    </row>
    <row r="4109" spans="1:11" x14ac:dyDescent="0.25">
      <c r="A4109">
        <v>2016</v>
      </c>
      <c r="B4109" t="s">
        <v>18</v>
      </c>
      <c r="C4109" t="s">
        <v>29</v>
      </c>
      <c r="D4109" t="s">
        <v>38</v>
      </c>
      <c r="E4109" t="s">
        <v>143</v>
      </c>
      <c r="F4109" t="s">
        <v>124</v>
      </c>
      <c r="G4109" t="s">
        <v>28</v>
      </c>
      <c r="H4109" t="s">
        <v>145</v>
      </c>
      <c r="I4109">
        <v>1</v>
      </c>
      <c r="J4109">
        <v>2400000</v>
      </c>
      <c r="K4109">
        <v>3</v>
      </c>
    </row>
    <row r="4110" spans="1:11" x14ac:dyDescent="0.25">
      <c r="A4110">
        <v>2016</v>
      </c>
      <c r="B4110" t="s">
        <v>18</v>
      </c>
      <c r="C4110" t="s">
        <v>29</v>
      </c>
      <c r="D4110" t="s">
        <v>55</v>
      </c>
      <c r="E4110" t="s">
        <v>161</v>
      </c>
      <c r="F4110" t="s">
        <v>116</v>
      </c>
      <c r="G4110" t="s">
        <v>403</v>
      </c>
      <c r="H4110" t="s">
        <v>120</v>
      </c>
      <c r="I4110">
        <v>1</v>
      </c>
      <c r="J4110">
        <v>1246983.7050999999</v>
      </c>
      <c r="K4110">
        <v>5</v>
      </c>
    </row>
    <row r="4111" spans="1:11" x14ac:dyDescent="0.25">
      <c r="A4111">
        <v>2016</v>
      </c>
      <c r="B4111" t="s">
        <v>18</v>
      </c>
      <c r="C4111" t="s">
        <v>78</v>
      </c>
      <c r="D4111" t="s">
        <v>30</v>
      </c>
      <c r="E4111" t="s">
        <v>162</v>
      </c>
      <c r="F4111" t="s">
        <v>129</v>
      </c>
      <c r="G4111" t="s">
        <v>144</v>
      </c>
      <c r="H4111" t="s">
        <v>120</v>
      </c>
      <c r="I4111">
        <v>1</v>
      </c>
      <c r="J4111">
        <v>0</v>
      </c>
      <c r="K4111">
        <v>1</v>
      </c>
    </row>
    <row r="4112" spans="1:11" x14ac:dyDescent="0.25">
      <c r="A4112">
        <v>2016</v>
      </c>
      <c r="B4112" t="s">
        <v>18</v>
      </c>
      <c r="C4112" t="s">
        <v>78</v>
      </c>
      <c r="D4112" t="s">
        <v>42</v>
      </c>
      <c r="E4112" t="s">
        <v>115</v>
      </c>
      <c r="F4112" t="s">
        <v>116</v>
      </c>
      <c r="G4112" t="s">
        <v>28</v>
      </c>
      <c r="H4112" t="s">
        <v>145</v>
      </c>
      <c r="I4112">
        <v>1</v>
      </c>
      <c r="J4112">
        <v>52103325.920699999</v>
      </c>
      <c r="K4112">
        <v>35</v>
      </c>
    </row>
    <row r="4113" spans="1:11" x14ac:dyDescent="0.25">
      <c r="A4113">
        <v>2016</v>
      </c>
      <c r="B4113" t="s">
        <v>18</v>
      </c>
      <c r="C4113" t="s">
        <v>78</v>
      </c>
      <c r="D4113" t="s">
        <v>42</v>
      </c>
      <c r="E4113" t="s">
        <v>115</v>
      </c>
      <c r="F4113" t="s">
        <v>116</v>
      </c>
      <c r="G4113" t="s">
        <v>208</v>
      </c>
      <c r="H4113" t="s">
        <v>145</v>
      </c>
      <c r="I4113">
        <v>1</v>
      </c>
      <c r="J4113">
        <v>0</v>
      </c>
      <c r="K4113">
        <v>1</v>
      </c>
    </row>
    <row r="4114" spans="1:11" x14ac:dyDescent="0.25">
      <c r="A4114">
        <v>2016</v>
      </c>
      <c r="B4114" t="s">
        <v>18</v>
      </c>
      <c r="C4114" t="s">
        <v>78</v>
      </c>
      <c r="D4114" t="s">
        <v>67</v>
      </c>
      <c r="E4114" t="s">
        <v>232</v>
      </c>
      <c r="F4114" t="s">
        <v>129</v>
      </c>
      <c r="G4114" t="s">
        <v>28</v>
      </c>
      <c r="H4114" t="s">
        <v>120</v>
      </c>
      <c r="I4114">
        <v>1</v>
      </c>
      <c r="J4114">
        <v>0</v>
      </c>
      <c r="K4114">
        <v>0</v>
      </c>
    </row>
    <row r="4115" spans="1:11" x14ac:dyDescent="0.25">
      <c r="A4115">
        <v>2016</v>
      </c>
      <c r="B4115" t="s">
        <v>18</v>
      </c>
      <c r="C4115" t="s">
        <v>78</v>
      </c>
      <c r="D4115" t="s">
        <v>38</v>
      </c>
      <c r="E4115" t="s">
        <v>143</v>
      </c>
      <c r="F4115" t="s">
        <v>124</v>
      </c>
      <c r="G4115" t="s">
        <v>144</v>
      </c>
      <c r="H4115" t="s">
        <v>120</v>
      </c>
      <c r="I4115">
        <v>1</v>
      </c>
      <c r="J4115">
        <v>-57650.511700000003</v>
      </c>
      <c r="K4115">
        <v>1</v>
      </c>
    </row>
    <row r="4116" spans="1:11" x14ac:dyDescent="0.25">
      <c r="A4116">
        <v>2016</v>
      </c>
      <c r="B4116" t="s">
        <v>18</v>
      </c>
      <c r="C4116" t="s">
        <v>78</v>
      </c>
      <c r="D4116" t="s">
        <v>38</v>
      </c>
      <c r="E4116" t="s">
        <v>196</v>
      </c>
      <c r="F4116" t="s">
        <v>142</v>
      </c>
      <c r="G4116" t="s">
        <v>208</v>
      </c>
      <c r="H4116" t="s">
        <v>204</v>
      </c>
      <c r="I4116">
        <v>1</v>
      </c>
      <c r="J4116">
        <v>-4527.71</v>
      </c>
      <c r="K4116">
        <v>1</v>
      </c>
    </row>
    <row r="4117" spans="1:11" x14ac:dyDescent="0.25">
      <c r="A4117">
        <v>2016</v>
      </c>
      <c r="B4117" t="s">
        <v>18</v>
      </c>
      <c r="C4117" t="s">
        <v>29</v>
      </c>
      <c r="D4117" t="s">
        <v>30</v>
      </c>
      <c r="E4117" t="s">
        <v>222</v>
      </c>
      <c r="F4117" t="s">
        <v>129</v>
      </c>
      <c r="G4117" t="s">
        <v>28</v>
      </c>
      <c r="H4117" t="s">
        <v>155</v>
      </c>
      <c r="I4117">
        <v>1</v>
      </c>
      <c r="J4117">
        <v>73587</v>
      </c>
      <c r="K4117">
        <v>2</v>
      </c>
    </row>
    <row r="4118" spans="1:11" x14ac:dyDescent="0.25">
      <c r="A4118">
        <v>2016</v>
      </c>
      <c r="B4118" t="s">
        <v>18</v>
      </c>
      <c r="C4118" t="s">
        <v>29</v>
      </c>
      <c r="D4118" t="s">
        <v>36</v>
      </c>
      <c r="E4118" t="s">
        <v>133</v>
      </c>
      <c r="F4118" t="s">
        <v>129</v>
      </c>
      <c r="G4118" t="s">
        <v>28</v>
      </c>
      <c r="H4118" t="s">
        <v>120</v>
      </c>
      <c r="I4118">
        <v>1</v>
      </c>
      <c r="J4118">
        <v>193782</v>
      </c>
      <c r="K4118">
        <v>16</v>
      </c>
    </row>
    <row r="4119" spans="1:11" x14ac:dyDescent="0.25">
      <c r="A4119">
        <v>2016</v>
      </c>
      <c r="B4119" t="s">
        <v>18</v>
      </c>
      <c r="C4119" t="s">
        <v>29</v>
      </c>
      <c r="D4119" t="s">
        <v>36</v>
      </c>
      <c r="E4119" t="s">
        <v>139</v>
      </c>
      <c r="F4119" t="s">
        <v>140</v>
      </c>
      <c r="G4119" t="s">
        <v>28</v>
      </c>
      <c r="H4119" t="s">
        <v>120</v>
      </c>
      <c r="I4119">
        <v>1</v>
      </c>
      <c r="J4119">
        <v>39058239.6875</v>
      </c>
      <c r="K4119">
        <v>3</v>
      </c>
    </row>
    <row r="4120" spans="1:11" x14ac:dyDescent="0.25">
      <c r="A4120">
        <v>2016</v>
      </c>
      <c r="B4120" t="s">
        <v>18</v>
      </c>
      <c r="C4120" t="s">
        <v>29</v>
      </c>
      <c r="D4120" t="s">
        <v>42</v>
      </c>
      <c r="E4120" t="s">
        <v>180</v>
      </c>
      <c r="F4120" t="s">
        <v>171</v>
      </c>
      <c r="G4120" t="s">
        <v>28</v>
      </c>
      <c r="H4120" t="s">
        <v>145</v>
      </c>
      <c r="I4120">
        <v>1</v>
      </c>
      <c r="J4120">
        <v>269605.71879999997</v>
      </c>
      <c r="K4120">
        <v>2</v>
      </c>
    </row>
    <row r="4121" spans="1:11" x14ac:dyDescent="0.25">
      <c r="A4121">
        <v>2016</v>
      </c>
      <c r="B4121" t="s">
        <v>18</v>
      </c>
      <c r="C4121" t="s">
        <v>29</v>
      </c>
      <c r="D4121" t="s">
        <v>42</v>
      </c>
      <c r="E4121" t="s">
        <v>180</v>
      </c>
      <c r="F4121" t="s">
        <v>171</v>
      </c>
      <c r="G4121" t="s">
        <v>28</v>
      </c>
      <c r="H4121" t="s">
        <v>120</v>
      </c>
      <c r="I4121">
        <v>1</v>
      </c>
      <c r="J4121">
        <v>16822895.1644</v>
      </c>
      <c r="K4121">
        <v>22</v>
      </c>
    </row>
    <row r="4122" spans="1:11" x14ac:dyDescent="0.25">
      <c r="A4122">
        <v>2016</v>
      </c>
      <c r="B4122" t="s">
        <v>18</v>
      </c>
      <c r="C4122" t="s">
        <v>29</v>
      </c>
      <c r="D4122" t="s">
        <v>68</v>
      </c>
      <c r="E4122" t="s">
        <v>466</v>
      </c>
      <c r="F4122" t="s">
        <v>194</v>
      </c>
      <c r="G4122" t="s">
        <v>28</v>
      </c>
      <c r="H4122" t="s">
        <v>155</v>
      </c>
      <c r="I4122">
        <v>1</v>
      </c>
      <c r="J4122">
        <v>0</v>
      </c>
      <c r="K4122">
        <v>0</v>
      </c>
    </row>
    <row r="4123" spans="1:11" x14ac:dyDescent="0.25">
      <c r="A4123">
        <v>2016</v>
      </c>
      <c r="B4123" t="s">
        <v>18</v>
      </c>
      <c r="C4123" t="s">
        <v>29</v>
      </c>
      <c r="D4123" t="s">
        <v>50</v>
      </c>
      <c r="E4123" t="s">
        <v>404</v>
      </c>
      <c r="F4123" t="s">
        <v>171</v>
      </c>
      <c r="G4123" t="s">
        <v>28</v>
      </c>
      <c r="H4123" t="s">
        <v>120</v>
      </c>
      <c r="I4123">
        <v>1</v>
      </c>
      <c r="J4123">
        <v>23968</v>
      </c>
      <c r="K4123">
        <v>4</v>
      </c>
    </row>
    <row r="4124" spans="1:11" x14ac:dyDescent="0.25">
      <c r="A4124">
        <v>2016</v>
      </c>
      <c r="B4124" t="s">
        <v>18</v>
      </c>
      <c r="C4124" t="s">
        <v>78</v>
      </c>
      <c r="D4124" t="s">
        <v>20</v>
      </c>
      <c r="E4124" t="s">
        <v>118</v>
      </c>
      <c r="F4124" t="s">
        <v>116</v>
      </c>
      <c r="G4124" t="s">
        <v>144</v>
      </c>
      <c r="H4124" t="s">
        <v>120</v>
      </c>
      <c r="I4124">
        <v>1</v>
      </c>
      <c r="J4124">
        <v>-615023.0625</v>
      </c>
      <c r="K4124">
        <v>2</v>
      </c>
    </row>
    <row r="4125" spans="1:11" x14ac:dyDescent="0.25">
      <c r="A4125">
        <v>2016</v>
      </c>
      <c r="B4125" t="s">
        <v>18</v>
      </c>
      <c r="C4125" t="s">
        <v>78</v>
      </c>
      <c r="D4125" t="s">
        <v>20</v>
      </c>
      <c r="E4125" t="s">
        <v>125</v>
      </c>
      <c r="F4125" t="s">
        <v>116</v>
      </c>
      <c r="G4125" t="s">
        <v>28</v>
      </c>
      <c r="H4125" t="s">
        <v>120</v>
      </c>
      <c r="I4125">
        <v>1</v>
      </c>
      <c r="J4125">
        <v>0</v>
      </c>
      <c r="K4125">
        <v>0</v>
      </c>
    </row>
    <row r="4126" spans="1:11" x14ac:dyDescent="0.25">
      <c r="A4126">
        <v>2016</v>
      </c>
      <c r="B4126" t="s">
        <v>18</v>
      </c>
      <c r="C4126" t="s">
        <v>78</v>
      </c>
      <c r="D4126" t="s">
        <v>20</v>
      </c>
      <c r="E4126" t="s">
        <v>121</v>
      </c>
      <c r="F4126" t="s">
        <v>116</v>
      </c>
      <c r="G4126" t="s">
        <v>28</v>
      </c>
      <c r="H4126" t="s">
        <v>145</v>
      </c>
      <c r="I4126">
        <v>1</v>
      </c>
      <c r="J4126">
        <v>-168046.51560000001</v>
      </c>
      <c r="K4126">
        <v>1</v>
      </c>
    </row>
    <row r="4127" spans="1:11" x14ac:dyDescent="0.25">
      <c r="A4127">
        <v>2016</v>
      </c>
      <c r="B4127" t="s">
        <v>18</v>
      </c>
      <c r="C4127" t="s">
        <v>78</v>
      </c>
      <c r="D4127" t="s">
        <v>20</v>
      </c>
      <c r="E4127" t="s">
        <v>121</v>
      </c>
      <c r="F4127" t="s">
        <v>116</v>
      </c>
      <c r="G4127" t="s">
        <v>28</v>
      </c>
      <c r="H4127" t="s">
        <v>120</v>
      </c>
      <c r="I4127">
        <v>1</v>
      </c>
      <c r="J4127">
        <v>1575934.75</v>
      </c>
      <c r="K4127">
        <v>33</v>
      </c>
    </row>
    <row r="4128" spans="1:11" x14ac:dyDescent="0.25">
      <c r="A4128">
        <v>2016</v>
      </c>
      <c r="B4128" t="s">
        <v>18</v>
      </c>
      <c r="C4128" t="s">
        <v>78</v>
      </c>
      <c r="D4128" t="s">
        <v>20</v>
      </c>
      <c r="E4128" t="s">
        <v>192</v>
      </c>
      <c r="F4128" t="s">
        <v>116</v>
      </c>
      <c r="G4128" t="s">
        <v>28</v>
      </c>
      <c r="H4128" t="s">
        <v>120</v>
      </c>
      <c r="I4128">
        <v>1</v>
      </c>
      <c r="J4128">
        <v>0</v>
      </c>
      <c r="K4128">
        <v>0</v>
      </c>
    </row>
    <row r="4129" spans="1:11" x14ac:dyDescent="0.25">
      <c r="A4129">
        <v>2016</v>
      </c>
      <c r="B4129" t="s">
        <v>18</v>
      </c>
      <c r="C4129" t="s">
        <v>78</v>
      </c>
      <c r="D4129" t="s">
        <v>30</v>
      </c>
      <c r="E4129" t="s">
        <v>162</v>
      </c>
      <c r="F4129" t="s">
        <v>129</v>
      </c>
      <c r="G4129" t="s">
        <v>28</v>
      </c>
      <c r="H4129" t="s">
        <v>120</v>
      </c>
      <c r="I4129">
        <v>1</v>
      </c>
      <c r="J4129">
        <v>-173000</v>
      </c>
      <c r="K4129">
        <v>1</v>
      </c>
    </row>
    <row r="4130" spans="1:11" x14ac:dyDescent="0.25">
      <c r="A4130">
        <v>2016</v>
      </c>
      <c r="B4130" t="s">
        <v>18</v>
      </c>
      <c r="C4130" t="s">
        <v>78</v>
      </c>
      <c r="D4130" t="s">
        <v>42</v>
      </c>
      <c r="E4130" t="s">
        <v>115</v>
      </c>
      <c r="F4130" t="s">
        <v>116</v>
      </c>
      <c r="G4130" t="s">
        <v>28</v>
      </c>
      <c r="H4130" t="s">
        <v>127</v>
      </c>
      <c r="I4130">
        <v>1</v>
      </c>
      <c r="J4130">
        <v>2286700.2891000002</v>
      </c>
      <c r="K4130">
        <v>8</v>
      </c>
    </row>
    <row r="4131" spans="1:11" x14ac:dyDescent="0.25">
      <c r="A4131">
        <v>2016</v>
      </c>
      <c r="B4131" t="s">
        <v>18</v>
      </c>
      <c r="C4131" t="s">
        <v>78</v>
      </c>
      <c r="D4131" t="s">
        <v>67</v>
      </c>
      <c r="E4131" t="s">
        <v>181</v>
      </c>
      <c r="F4131" t="s">
        <v>129</v>
      </c>
      <c r="G4131" t="s">
        <v>362</v>
      </c>
      <c r="H4131" t="s">
        <v>120</v>
      </c>
      <c r="I4131">
        <v>1</v>
      </c>
      <c r="J4131">
        <v>-118732.88280000001</v>
      </c>
      <c r="K4131">
        <v>2</v>
      </c>
    </row>
    <row r="4132" spans="1:11" x14ac:dyDescent="0.25">
      <c r="A4132">
        <v>2016</v>
      </c>
      <c r="B4132" t="s">
        <v>18</v>
      </c>
      <c r="C4132" t="s">
        <v>78</v>
      </c>
      <c r="D4132" t="s">
        <v>38</v>
      </c>
      <c r="E4132" t="s">
        <v>143</v>
      </c>
      <c r="F4132" t="s">
        <v>124</v>
      </c>
      <c r="G4132" t="s">
        <v>28</v>
      </c>
      <c r="H4132" t="s">
        <v>120</v>
      </c>
      <c r="I4132">
        <v>1</v>
      </c>
      <c r="J4132">
        <v>0</v>
      </c>
      <c r="K4132">
        <v>0</v>
      </c>
    </row>
    <row r="4133" spans="1:11" x14ac:dyDescent="0.25">
      <c r="A4133">
        <v>2016</v>
      </c>
      <c r="B4133" t="s">
        <v>18</v>
      </c>
      <c r="C4133" t="s">
        <v>78</v>
      </c>
      <c r="D4133" t="s">
        <v>38</v>
      </c>
      <c r="E4133" t="s">
        <v>143</v>
      </c>
      <c r="F4133" t="s">
        <v>124</v>
      </c>
      <c r="G4133" t="s">
        <v>208</v>
      </c>
      <c r="H4133" t="s">
        <v>122</v>
      </c>
      <c r="I4133">
        <v>1</v>
      </c>
      <c r="J4133">
        <v>-11227.1602</v>
      </c>
      <c r="K4133">
        <v>2</v>
      </c>
    </row>
    <row r="4134" spans="1:11" x14ac:dyDescent="0.25">
      <c r="A4134">
        <v>2016</v>
      </c>
      <c r="B4134" t="s">
        <v>18</v>
      </c>
      <c r="C4134" t="s">
        <v>78</v>
      </c>
      <c r="D4134" t="s">
        <v>38</v>
      </c>
      <c r="E4134" t="s">
        <v>123</v>
      </c>
      <c r="F4134" t="s">
        <v>124</v>
      </c>
      <c r="G4134" t="s">
        <v>28</v>
      </c>
      <c r="H4134" t="s">
        <v>145</v>
      </c>
      <c r="I4134">
        <v>1</v>
      </c>
      <c r="J4134">
        <v>-25752.550800000001</v>
      </c>
      <c r="K4134">
        <v>1</v>
      </c>
    </row>
    <row r="4135" spans="1:11" x14ac:dyDescent="0.25">
      <c r="A4135">
        <v>2016</v>
      </c>
      <c r="B4135" t="s">
        <v>18</v>
      </c>
      <c r="C4135" t="s">
        <v>78</v>
      </c>
      <c r="D4135" t="s">
        <v>38</v>
      </c>
      <c r="E4135" t="s">
        <v>123</v>
      </c>
      <c r="F4135" t="s">
        <v>124</v>
      </c>
      <c r="G4135" t="s">
        <v>208</v>
      </c>
      <c r="H4135" t="s">
        <v>122</v>
      </c>
      <c r="I4135">
        <v>1</v>
      </c>
      <c r="J4135">
        <v>-162600</v>
      </c>
      <c r="K4135">
        <v>1</v>
      </c>
    </row>
    <row r="4136" spans="1:11" x14ac:dyDescent="0.25">
      <c r="A4136">
        <v>2016</v>
      </c>
      <c r="B4136" t="s">
        <v>18</v>
      </c>
      <c r="C4136" t="s">
        <v>60</v>
      </c>
      <c r="D4136" t="s">
        <v>30</v>
      </c>
      <c r="E4136" t="s">
        <v>128</v>
      </c>
      <c r="F4136" t="s">
        <v>129</v>
      </c>
      <c r="G4136" t="s">
        <v>313</v>
      </c>
      <c r="H4136" t="s">
        <v>120</v>
      </c>
      <c r="I4136">
        <v>1</v>
      </c>
      <c r="J4136">
        <v>671538.37109999999</v>
      </c>
      <c r="K4136">
        <v>5</v>
      </c>
    </row>
    <row r="4137" spans="1:11" x14ac:dyDescent="0.25">
      <c r="A4137">
        <v>2016</v>
      </c>
      <c r="B4137" t="s">
        <v>18</v>
      </c>
      <c r="C4137" t="s">
        <v>60</v>
      </c>
      <c r="D4137" t="s">
        <v>42</v>
      </c>
      <c r="E4137" t="s">
        <v>304</v>
      </c>
      <c r="F4137" t="s">
        <v>142</v>
      </c>
      <c r="G4137" t="s">
        <v>144</v>
      </c>
      <c r="H4137" t="s">
        <v>127</v>
      </c>
      <c r="I4137">
        <v>1</v>
      </c>
      <c r="J4137">
        <v>-124525.99219999999</v>
      </c>
      <c r="K4137">
        <v>3</v>
      </c>
    </row>
    <row r="4138" spans="1:11" x14ac:dyDescent="0.25">
      <c r="A4138">
        <v>2016</v>
      </c>
      <c r="B4138" t="s">
        <v>18</v>
      </c>
      <c r="C4138" t="s">
        <v>60</v>
      </c>
      <c r="D4138" t="s">
        <v>38</v>
      </c>
      <c r="E4138" t="s">
        <v>196</v>
      </c>
      <c r="F4138" t="s">
        <v>142</v>
      </c>
      <c r="G4138" t="s">
        <v>144</v>
      </c>
      <c r="H4138" t="s">
        <v>120</v>
      </c>
      <c r="I4138">
        <v>1</v>
      </c>
      <c r="J4138">
        <v>-3827847.75</v>
      </c>
      <c r="K4138">
        <v>2</v>
      </c>
    </row>
    <row r="4139" spans="1:11" x14ac:dyDescent="0.25">
      <c r="A4139">
        <v>2016</v>
      </c>
      <c r="B4139" t="s">
        <v>18</v>
      </c>
      <c r="C4139" t="s">
        <v>60</v>
      </c>
      <c r="D4139" t="s">
        <v>55</v>
      </c>
      <c r="E4139" t="s">
        <v>200</v>
      </c>
      <c r="F4139" t="s">
        <v>124</v>
      </c>
      <c r="G4139" t="s">
        <v>281</v>
      </c>
      <c r="H4139" t="s">
        <v>120</v>
      </c>
      <c r="I4139">
        <v>1</v>
      </c>
      <c r="J4139">
        <v>-3505834.25</v>
      </c>
      <c r="K4139">
        <v>21</v>
      </c>
    </row>
    <row r="4140" spans="1:11" x14ac:dyDescent="0.25">
      <c r="A4140">
        <v>2016</v>
      </c>
      <c r="B4140" t="s">
        <v>18</v>
      </c>
      <c r="C4140" t="s">
        <v>60</v>
      </c>
      <c r="D4140" t="s">
        <v>55</v>
      </c>
      <c r="E4140" t="s">
        <v>168</v>
      </c>
      <c r="F4140" t="s">
        <v>159</v>
      </c>
      <c r="G4140" t="s">
        <v>195</v>
      </c>
      <c r="H4140" t="s">
        <v>120</v>
      </c>
      <c r="I4140">
        <v>1</v>
      </c>
      <c r="J4140">
        <v>685487.85160000005</v>
      </c>
      <c r="K4140">
        <v>4</v>
      </c>
    </row>
    <row r="4141" spans="1:11" x14ac:dyDescent="0.25">
      <c r="A4141">
        <v>2016</v>
      </c>
      <c r="B4141" t="s">
        <v>18</v>
      </c>
      <c r="C4141" t="s">
        <v>72</v>
      </c>
      <c r="D4141" t="s">
        <v>20</v>
      </c>
      <c r="E4141" t="s">
        <v>489</v>
      </c>
      <c r="F4141" t="s">
        <v>116</v>
      </c>
      <c r="G4141" t="s">
        <v>28</v>
      </c>
      <c r="H4141" t="s">
        <v>120</v>
      </c>
      <c r="I4141">
        <v>1</v>
      </c>
      <c r="J4141">
        <v>0</v>
      </c>
      <c r="K4141">
        <v>1</v>
      </c>
    </row>
    <row r="4142" spans="1:11" x14ac:dyDescent="0.25">
      <c r="A4142">
        <v>2016</v>
      </c>
      <c r="B4142" t="s">
        <v>18</v>
      </c>
      <c r="C4142" t="s">
        <v>72</v>
      </c>
      <c r="D4142" t="s">
        <v>50</v>
      </c>
      <c r="E4142" t="s">
        <v>321</v>
      </c>
      <c r="F4142" t="s">
        <v>136</v>
      </c>
      <c r="G4142" t="s">
        <v>28</v>
      </c>
      <c r="H4142" t="s">
        <v>120</v>
      </c>
      <c r="I4142">
        <v>1</v>
      </c>
      <c r="J4142">
        <v>0</v>
      </c>
      <c r="K4142">
        <v>1</v>
      </c>
    </row>
    <row r="4143" spans="1:11" x14ac:dyDescent="0.25">
      <c r="A4143">
        <v>2016</v>
      </c>
      <c r="B4143" t="s">
        <v>18</v>
      </c>
      <c r="C4143" t="s">
        <v>29</v>
      </c>
      <c r="D4143" t="s">
        <v>20</v>
      </c>
      <c r="E4143" t="s">
        <v>226</v>
      </c>
      <c r="F4143" t="s">
        <v>194</v>
      </c>
      <c r="G4143" t="s">
        <v>28</v>
      </c>
      <c r="H4143" t="s">
        <v>120</v>
      </c>
      <c r="I4143">
        <v>1</v>
      </c>
      <c r="J4143">
        <v>11022384.307499999</v>
      </c>
      <c r="K4143">
        <v>3</v>
      </c>
    </row>
    <row r="4144" spans="1:11" x14ac:dyDescent="0.25">
      <c r="A4144">
        <v>2016</v>
      </c>
      <c r="B4144" t="s">
        <v>18</v>
      </c>
      <c r="C4144" t="s">
        <v>29</v>
      </c>
      <c r="D4144" t="s">
        <v>20</v>
      </c>
      <c r="E4144" t="s">
        <v>125</v>
      </c>
      <c r="F4144" t="s">
        <v>116</v>
      </c>
      <c r="G4144" t="s">
        <v>28</v>
      </c>
      <c r="H4144" t="s">
        <v>120</v>
      </c>
      <c r="I4144">
        <v>1</v>
      </c>
      <c r="J4144">
        <v>-3374160</v>
      </c>
      <c r="K4144">
        <v>2</v>
      </c>
    </row>
    <row r="4145" spans="1:11" x14ac:dyDescent="0.25">
      <c r="A4145">
        <v>2016</v>
      </c>
      <c r="B4145" t="s">
        <v>18</v>
      </c>
      <c r="C4145" t="s">
        <v>29</v>
      </c>
      <c r="D4145" t="s">
        <v>30</v>
      </c>
      <c r="E4145" t="s">
        <v>197</v>
      </c>
      <c r="F4145" t="s">
        <v>129</v>
      </c>
      <c r="G4145" t="s">
        <v>28</v>
      </c>
      <c r="H4145" t="s">
        <v>120</v>
      </c>
      <c r="I4145">
        <v>1</v>
      </c>
      <c r="J4145">
        <v>0</v>
      </c>
      <c r="K4145">
        <v>1</v>
      </c>
    </row>
    <row r="4146" spans="1:11" x14ac:dyDescent="0.25">
      <c r="A4146">
        <v>2016</v>
      </c>
      <c r="B4146" t="s">
        <v>18</v>
      </c>
      <c r="C4146" t="s">
        <v>29</v>
      </c>
      <c r="D4146" t="s">
        <v>30</v>
      </c>
      <c r="E4146" t="s">
        <v>156</v>
      </c>
      <c r="F4146" t="s">
        <v>129</v>
      </c>
      <c r="G4146" t="s">
        <v>28</v>
      </c>
      <c r="H4146" t="s">
        <v>120</v>
      </c>
      <c r="I4146">
        <v>1</v>
      </c>
      <c r="J4146">
        <v>0</v>
      </c>
      <c r="K4146">
        <v>0</v>
      </c>
    </row>
    <row r="4147" spans="1:11" x14ac:dyDescent="0.25">
      <c r="A4147">
        <v>2016</v>
      </c>
      <c r="B4147" t="s">
        <v>18</v>
      </c>
      <c r="C4147" t="s">
        <v>29</v>
      </c>
      <c r="D4147" t="s">
        <v>30</v>
      </c>
      <c r="E4147" t="s">
        <v>276</v>
      </c>
      <c r="F4147" t="s">
        <v>129</v>
      </c>
      <c r="G4147" t="s">
        <v>28</v>
      </c>
      <c r="H4147" t="s">
        <v>120</v>
      </c>
      <c r="I4147">
        <v>1</v>
      </c>
      <c r="J4147">
        <v>47715870</v>
      </c>
      <c r="K4147">
        <v>2</v>
      </c>
    </row>
    <row r="4148" spans="1:11" x14ac:dyDescent="0.25">
      <c r="A4148">
        <v>2016</v>
      </c>
      <c r="B4148" t="s">
        <v>18</v>
      </c>
      <c r="C4148" t="s">
        <v>29</v>
      </c>
      <c r="D4148" t="s">
        <v>30</v>
      </c>
      <c r="E4148" t="s">
        <v>189</v>
      </c>
      <c r="F4148" t="s">
        <v>129</v>
      </c>
      <c r="G4148" t="s">
        <v>28</v>
      </c>
      <c r="H4148" t="s">
        <v>120</v>
      </c>
      <c r="I4148">
        <v>1</v>
      </c>
      <c r="J4148">
        <v>157334</v>
      </c>
      <c r="K4148">
        <v>6</v>
      </c>
    </row>
    <row r="4149" spans="1:11" x14ac:dyDescent="0.25">
      <c r="A4149">
        <v>2016</v>
      </c>
      <c r="B4149" t="s">
        <v>18</v>
      </c>
      <c r="C4149" t="s">
        <v>29</v>
      </c>
      <c r="D4149" t="s">
        <v>42</v>
      </c>
      <c r="E4149" t="s">
        <v>141</v>
      </c>
      <c r="F4149" t="s">
        <v>142</v>
      </c>
      <c r="G4149" t="s">
        <v>401</v>
      </c>
      <c r="H4149" t="s">
        <v>145</v>
      </c>
      <c r="I4149">
        <v>1</v>
      </c>
      <c r="J4149">
        <v>8863157</v>
      </c>
      <c r="K4149">
        <v>8</v>
      </c>
    </row>
    <row r="4150" spans="1:11" x14ac:dyDescent="0.25">
      <c r="A4150">
        <v>2016</v>
      </c>
      <c r="B4150" t="s">
        <v>18</v>
      </c>
      <c r="C4150" t="s">
        <v>29</v>
      </c>
      <c r="D4150" t="s">
        <v>67</v>
      </c>
      <c r="E4150" t="s">
        <v>247</v>
      </c>
      <c r="F4150" t="s">
        <v>129</v>
      </c>
      <c r="G4150" t="s">
        <v>28</v>
      </c>
      <c r="H4150" t="s">
        <v>188</v>
      </c>
      <c r="I4150">
        <v>1</v>
      </c>
      <c r="J4150">
        <v>0</v>
      </c>
      <c r="K4150">
        <v>0</v>
      </c>
    </row>
    <row r="4151" spans="1:11" x14ac:dyDescent="0.25">
      <c r="A4151">
        <v>2016</v>
      </c>
      <c r="B4151" t="s">
        <v>18</v>
      </c>
      <c r="C4151" t="s">
        <v>29</v>
      </c>
      <c r="D4151" t="s">
        <v>50</v>
      </c>
      <c r="E4151" t="s">
        <v>190</v>
      </c>
      <c r="F4151" t="s">
        <v>171</v>
      </c>
      <c r="G4151" t="s">
        <v>28</v>
      </c>
      <c r="H4151" t="s">
        <v>155</v>
      </c>
      <c r="I4151">
        <v>1</v>
      </c>
      <c r="J4151">
        <v>167599.72659999999</v>
      </c>
      <c r="K4151">
        <v>3</v>
      </c>
    </row>
    <row r="4152" spans="1:11" x14ac:dyDescent="0.25">
      <c r="A4152">
        <v>2016</v>
      </c>
      <c r="B4152" t="s">
        <v>18</v>
      </c>
      <c r="C4152" t="s">
        <v>29</v>
      </c>
      <c r="D4152" t="s">
        <v>38</v>
      </c>
      <c r="E4152" t="s">
        <v>143</v>
      </c>
      <c r="F4152" t="s">
        <v>124</v>
      </c>
      <c r="G4152" t="s">
        <v>28</v>
      </c>
      <c r="H4152" t="s">
        <v>120</v>
      </c>
      <c r="I4152">
        <v>1</v>
      </c>
      <c r="J4152">
        <v>5438971.9452999998</v>
      </c>
      <c r="K4152">
        <v>11</v>
      </c>
    </row>
    <row r="4153" spans="1:11" x14ac:dyDescent="0.25">
      <c r="A4153">
        <v>2016</v>
      </c>
      <c r="B4153" t="s">
        <v>18</v>
      </c>
      <c r="C4153" t="s">
        <v>29</v>
      </c>
      <c r="D4153" t="s">
        <v>55</v>
      </c>
      <c r="E4153" t="s">
        <v>161</v>
      </c>
      <c r="F4153" t="s">
        <v>116</v>
      </c>
      <c r="G4153" t="s">
        <v>28</v>
      </c>
      <c r="H4153" t="s">
        <v>145</v>
      </c>
      <c r="I4153">
        <v>1</v>
      </c>
      <c r="J4153">
        <v>13065000</v>
      </c>
      <c r="K4153">
        <v>5</v>
      </c>
    </row>
    <row r="4154" spans="1:11" x14ac:dyDescent="0.25">
      <c r="A4154">
        <v>2016</v>
      </c>
      <c r="B4154" t="s">
        <v>18</v>
      </c>
      <c r="C4154" t="s">
        <v>78</v>
      </c>
      <c r="D4154" t="s">
        <v>20</v>
      </c>
      <c r="E4154" t="s">
        <v>125</v>
      </c>
      <c r="F4154" t="s">
        <v>116</v>
      </c>
      <c r="G4154" t="s">
        <v>208</v>
      </c>
      <c r="H4154" t="s">
        <v>120</v>
      </c>
      <c r="I4154">
        <v>1</v>
      </c>
      <c r="J4154">
        <v>-465591.26179999998</v>
      </c>
      <c r="K4154">
        <v>4</v>
      </c>
    </row>
    <row r="4155" spans="1:11" x14ac:dyDescent="0.25">
      <c r="A4155">
        <v>2016</v>
      </c>
      <c r="B4155" t="s">
        <v>18</v>
      </c>
      <c r="C4155" t="s">
        <v>78</v>
      </c>
      <c r="D4155" t="s">
        <v>20</v>
      </c>
      <c r="E4155" t="s">
        <v>121</v>
      </c>
      <c r="F4155" t="s">
        <v>116</v>
      </c>
      <c r="G4155" t="s">
        <v>144</v>
      </c>
      <c r="H4155" t="s">
        <v>120</v>
      </c>
      <c r="I4155">
        <v>1</v>
      </c>
      <c r="J4155">
        <v>-510904.09379999997</v>
      </c>
      <c r="K4155">
        <v>1</v>
      </c>
    </row>
    <row r="4156" spans="1:11" x14ac:dyDescent="0.25">
      <c r="A4156">
        <v>2016</v>
      </c>
      <c r="B4156" t="s">
        <v>18</v>
      </c>
      <c r="C4156" t="s">
        <v>78</v>
      </c>
      <c r="D4156" t="s">
        <v>30</v>
      </c>
      <c r="E4156" t="s">
        <v>128</v>
      </c>
      <c r="F4156" t="s">
        <v>129</v>
      </c>
      <c r="G4156" t="s">
        <v>28</v>
      </c>
      <c r="H4156" t="s">
        <v>120</v>
      </c>
      <c r="I4156">
        <v>1</v>
      </c>
      <c r="J4156">
        <v>0</v>
      </c>
      <c r="K4156">
        <v>0</v>
      </c>
    </row>
    <row r="4157" spans="1:11" x14ac:dyDescent="0.25">
      <c r="A4157">
        <v>2016</v>
      </c>
      <c r="B4157" t="s">
        <v>18</v>
      </c>
      <c r="C4157" t="s">
        <v>78</v>
      </c>
      <c r="D4157" t="s">
        <v>42</v>
      </c>
      <c r="E4157" t="s">
        <v>115</v>
      </c>
      <c r="F4157" t="s">
        <v>116</v>
      </c>
      <c r="G4157" t="s">
        <v>28</v>
      </c>
      <c r="H4157" t="s">
        <v>120</v>
      </c>
      <c r="I4157">
        <v>1</v>
      </c>
      <c r="J4157">
        <v>-11348963.318600001</v>
      </c>
      <c r="K4157">
        <v>29</v>
      </c>
    </row>
    <row r="4158" spans="1:11" x14ac:dyDescent="0.25">
      <c r="A4158">
        <v>2016</v>
      </c>
      <c r="B4158" t="s">
        <v>18</v>
      </c>
      <c r="C4158" t="s">
        <v>78</v>
      </c>
      <c r="D4158" t="s">
        <v>42</v>
      </c>
      <c r="E4158" t="s">
        <v>115</v>
      </c>
      <c r="F4158" t="s">
        <v>116</v>
      </c>
      <c r="G4158" t="s">
        <v>224</v>
      </c>
      <c r="H4158" t="s">
        <v>120</v>
      </c>
      <c r="I4158">
        <v>1</v>
      </c>
      <c r="J4158">
        <v>-456595.375</v>
      </c>
      <c r="K4158">
        <v>1</v>
      </c>
    </row>
    <row r="4159" spans="1:11" x14ac:dyDescent="0.25">
      <c r="A4159">
        <v>2016</v>
      </c>
      <c r="B4159" t="s">
        <v>18</v>
      </c>
      <c r="C4159" t="s">
        <v>78</v>
      </c>
      <c r="D4159" t="s">
        <v>42</v>
      </c>
      <c r="E4159" t="s">
        <v>180</v>
      </c>
      <c r="F4159" t="s">
        <v>171</v>
      </c>
      <c r="G4159" t="s">
        <v>28</v>
      </c>
      <c r="H4159" t="s">
        <v>120</v>
      </c>
      <c r="I4159">
        <v>1</v>
      </c>
      <c r="J4159">
        <v>-141919.70310000001</v>
      </c>
      <c r="K4159">
        <v>2</v>
      </c>
    </row>
    <row r="4160" spans="1:11" x14ac:dyDescent="0.25">
      <c r="A4160">
        <v>2016</v>
      </c>
      <c r="B4160" t="s">
        <v>18</v>
      </c>
      <c r="C4160" t="s">
        <v>78</v>
      </c>
      <c r="D4160" t="s">
        <v>38</v>
      </c>
      <c r="E4160" t="s">
        <v>354</v>
      </c>
      <c r="F4160" t="s">
        <v>171</v>
      </c>
      <c r="G4160" t="s">
        <v>208</v>
      </c>
      <c r="H4160" t="s">
        <v>204</v>
      </c>
      <c r="I4160">
        <v>1</v>
      </c>
      <c r="J4160">
        <v>0</v>
      </c>
      <c r="K4160">
        <v>1</v>
      </c>
    </row>
    <row r="4161" spans="1:11" x14ac:dyDescent="0.25">
      <c r="A4161">
        <v>2016</v>
      </c>
      <c r="B4161" t="s">
        <v>18</v>
      </c>
      <c r="C4161" t="s">
        <v>78</v>
      </c>
      <c r="D4161" t="s">
        <v>38</v>
      </c>
      <c r="E4161" t="s">
        <v>221</v>
      </c>
      <c r="F4161" t="s">
        <v>129</v>
      </c>
      <c r="G4161" t="s">
        <v>28</v>
      </c>
      <c r="H4161" t="s">
        <v>120</v>
      </c>
      <c r="I4161">
        <v>1</v>
      </c>
      <c r="J4161">
        <v>-24148.320299999999</v>
      </c>
      <c r="K4161">
        <v>1</v>
      </c>
    </row>
    <row r="4162" spans="1:11" x14ac:dyDescent="0.25">
      <c r="A4162">
        <v>2016</v>
      </c>
      <c r="B4162" t="s">
        <v>18</v>
      </c>
      <c r="C4162" t="s">
        <v>78</v>
      </c>
      <c r="D4162" t="s">
        <v>38</v>
      </c>
      <c r="E4162" t="s">
        <v>317</v>
      </c>
      <c r="F4162" t="s">
        <v>124</v>
      </c>
      <c r="G4162" t="s">
        <v>147</v>
      </c>
      <c r="H4162" t="s">
        <v>204</v>
      </c>
      <c r="I4162">
        <v>1</v>
      </c>
      <c r="J4162">
        <v>-7023.2798000000003</v>
      </c>
      <c r="K4162">
        <v>1</v>
      </c>
    </row>
    <row r="4163" spans="1:11" x14ac:dyDescent="0.25">
      <c r="A4163">
        <v>2016</v>
      </c>
      <c r="B4163" t="s">
        <v>18</v>
      </c>
      <c r="C4163" t="s">
        <v>78</v>
      </c>
      <c r="D4163" t="s">
        <v>38</v>
      </c>
      <c r="E4163" t="s">
        <v>143</v>
      </c>
      <c r="F4163" t="s">
        <v>124</v>
      </c>
      <c r="G4163" t="s">
        <v>208</v>
      </c>
      <c r="H4163" t="s">
        <v>120</v>
      </c>
      <c r="I4163">
        <v>1</v>
      </c>
      <c r="J4163">
        <v>-1219386.0194999999</v>
      </c>
      <c r="K4163">
        <v>4</v>
      </c>
    </row>
    <row r="4164" spans="1:11" x14ac:dyDescent="0.25">
      <c r="A4164">
        <v>2016</v>
      </c>
      <c r="B4164" t="s">
        <v>18</v>
      </c>
      <c r="C4164" t="s">
        <v>78</v>
      </c>
      <c r="D4164" t="s">
        <v>38</v>
      </c>
      <c r="E4164" t="s">
        <v>123</v>
      </c>
      <c r="F4164" t="s">
        <v>124</v>
      </c>
      <c r="G4164" t="s">
        <v>208</v>
      </c>
      <c r="H4164" t="s">
        <v>120</v>
      </c>
      <c r="I4164">
        <v>1</v>
      </c>
      <c r="J4164">
        <v>0</v>
      </c>
      <c r="K4164">
        <v>1</v>
      </c>
    </row>
    <row r="4165" spans="1:11" x14ac:dyDescent="0.25">
      <c r="A4165">
        <v>2016</v>
      </c>
      <c r="B4165" t="s">
        <v>18</v>
      </c>
      <c r="C4165" t="s">
        <v>78</v>
      </c>
      <c r="D4165" t="s">
        <v>55</v>
      </c>
      <c r="E4165" t="s">
        <v>393</v>
      </c>
      <c r="F4165" t="s">
        <v>116</v>
      </c>
      <c r="G4165" t="s">
        <v>28</v>
      </c>
      <c r="H4165" t="s">
        <v>145</v>
      </c>
      <c r="I4165">
        <v>1</v>
      </c>
      <c r="J4165">
        <v>-5095.8701000000001</v>
      </c>
      <c r="K4165">
        <v>1</v>
      </c>
    </row>
    <row r="4166" spans="1:11" x14ac:dyDescent="0.25">
      <c r="A4166">
        <v>2016</v>
      </c>
      <c r="B4166" t="s">
        <v>18</v>
      </c>
      <c r="C4166" t="s">
        <v>19</v>
      </c>
      <c r="D4166" t="s">
        <v>73</v>
      </c>
      <c r="E4166" t="s">
        <v>498</v>
      </c>
      <c r="F4166" t="s">
        <v>171</v>
      </c>
      <c r="G4166" t="s">
        <v>28</v>
      </c>
      <c r="H4166" t="s">
        <v>120</v>
      </c>
      <c r="I4166">
        <v>1</v>
      </c>
      <c r="J4166">
        <v>0</v>
      </c>
      <c r="K4166">
        <v>0</v>
      </c>
    </row>
    <row r="4167" spans="1:11" x14ac:dyDescent="0.25">
      <c r="A4167">
        <v>2016</v>
      </c>
      <c r="B4167" t="s">
        <v>18</v>
      </c>
      <c r="C4167" t="s">
        <v>19</v>
      </c>
      <c r="D4167" t="s">
        <v>67</v>
      </c>
      <c r="E4167" t="s">
        <v>181</v>
      </c>
      <c r="F4167" t="s">
        <v>129</v>
      </c>
      <c r="G4167" t="s">
        <v>28</v>
      </c>
      <c r="H4167" t="s">
        <v>120</v>
      </c>
      <c r="I4167">
        <v>1</v>
      </c>
      <c r="J4167">
        <v>-15272.5697</v>
      </c>
      <c r="K4167">
        <v>2</v>
      </c>
    </row>
    <row r="4168" spans="1:11" x14ac:dyDescent="0.25">
      <c r="A4168">
        <v>2016</v>
      </c>
      <c r="B4168" t="s">
        <v>18</v>
      </c>
      <c r="C4168" t="s">
        <v>19</v>
      </c>
      <c r="D4168" t="s">
        <v>67</v>
      </c>
      <c r="E4168" t="s">
        <v>232</v>
      </c>
      <c r="F4168" t="s">
        <v>129</v>
      </c>
      <c r="G4168" t="s">
        <v>28</v>
      </c>
      <c r="H4168" t="s">
        <v>120</v>
      </c>
      <c r="I4168">
        <v>1</v>
      </c>
      <c r="J4168">
        <v>-20250</v>
      </c>
      <c r="K4168">
        <v>1</v>
      </c>
    </row>
    <row r="4169" spans="1:11" x14ac:dyDescent="0.25">
      <c r="A4169">
        <v>2016</v>
      </c>
      <c r="B4169" t="s">
        <v>18</v>
      </c>
      <c r="C4169" t="s">
        <v>19</v>
      </c>
      <c r="D4169" t="s">
        <v>67</v>
      </c>
      <c r="E4169" t="s">
        <v>232</v>
      </c>
      <c r="F4169" t="s">
        <v>129</v>
      </c>
      <c r="G4169" t="s">
        <v>362</v>
      </c>
      <c r="H4169" t="s">
        <v>204</v>
      </c>
      <c r="I4169">
        <v>1</v>
      </c>
      <c r="J4169">
        <v>-11490.3604</v>
      </c>
      <c r="K4169">
        <v>1</v>
      </c>
    </row>
    <row r="4170" spans="1:11" x14ac:dyDescent="0.25">
      <c r="A4170">
        <v>2016</v>
      </c>
      <c r="B4170" t="s">
        <v>18</v>
      </c>
      <c r="C4170" t="s">
        <v>19</v>
      </c>
      <c r="D4170" t="s">
        <v>67</v>
      </c>
      <c r="E4170" t="s">
        <v>284</v>
      </c>
      <c r="F4170" t="s">
        <v>129</v>
      </c>
      <c r="G4170" t="s">
        <v>28</v>
      </c>
      <c r="H4170" t="s">
        <v>120</v>
      </c>
      <c r="I4170">
        <v>1</v>
      </c>
      <c r="J4170">
        <v>-25000</v>
      </c>
      <c r="K4170">
        <v>1</v>
      </c>
    </row>
    <row r="4171" spans="1:11" x14ac:dyDescent="0.25">
      <c r="A4171">
        <v>2016</v>
      </c>
      <c r="B4171" t="s">
        <v>18</v>
      </c>
      <c r="C4171" t="s">
        <v>19</v>
      </c>
      <c r="D4171" t="s">
        <v>50</v>
      </c>
      <c r="E4171" t="s">
        <v>429</v>
      </c>
      <c r="F4171" t="s">
        <v>171</v>
      </c>
      <c r="G4171" t="s">
        <v>144</v>
      </c>
      <c r="H4171" t="s">
        <v>120</v>
      </c>
      <c r="I4171">
        <v>1</v>
      </c>
      <c r="J4171">
        <v>1542413.0937999999</v>
      </c>
      <c r="K4171">
        <v>3</v>
      </c>
    </row>
    <row r="4172" spans="1:11" x14ac:dyDescent="0.25">
      <c r="A4172">
        <v>2016</v>
      </c>
      <c r="B4172" t="s">
        <v>18</v>
      </c>
      <c r="C4172" t="s">
        <v>19</v>
      </c>
      <c r="D4172" t="s">
        <v>50</v>
      </c>
      <c r="E4172" t="s">
        <v>429</v>
      </c>
      <c r="F4172" t="s">
        <v>171</v>
      </c>
      <c r="G4172" t="s">
        <v>144</v>
      </c>
      <c r="H4172" t="s">
        <v>155</v>
      </c>
      <c r="I4172">
        <v>1</v>
      </c>
      <c r="J4172">
        <v>18589625</v>
      </c>
      <c r="K4172">
        <v>9</v>
      </c>
    </row>
    <row r="4173" spans="1:11" x14ac:dyDescent="0.25">
      <c r="A4173">
        <v>2016</v>
      </c>
      <c r="B4173" t="s">
        <v>18</v>
      </c>
      <c r="C4173" t="s">
        <v>19</v>
      </c>
      <c r="D4173" t="s">
        <v>38</v>
      </c>
      <c r="E4173" t="s">
        <v>196</v>
      </c>
      <c r="F4173" t="s">
        <v>142</v>
      </c>
      <c r="G4173" t="s">
        <v>28</v>
      </c>
      <c r="H4173" t="s">
        <v>204</v>
      </c>
      <c r="I4173">
        <v>1</v>
      </c>
      <c r="J4173">
        <v>12096631</v>
      </c>
      <c r="K4173">
        <v>6</v>
      </c>
    </row>
    <row r="4174" spans="1:11" x14ac:dyDescent="0.25">
      <c r="A4174">
        <v>2016</v>
      </c>
      <c r="B4174" t="s">
        <v>18</v>
      </c>
      <c r="C4174" t="s">
        <v>19</v>
      </c>
      <c r="D4174" t="s">
        <v>38</v>
      </c>
      <c r="E4174" t="s">
        <v>499</v>
      </c>
      <c r="F4174" t="s">
        <v>142</v>
      </c>
      <c r="G4174" t="s">
        <v>28</v>
      </c>
      <c r="H4174" t="s">
        <v>120</v>
      </c>
      <c r="I4174">
        <v>1</v>
      </c>
      <c r="J4174">
        <v>830800</v>
      </c>
      <c r="K4174">
        <v>5</v>
      </c>
    </row>
    <row r="4175" spans="1:11" x14ac:dyDescent="0.25">
      <c r="A4175">
        <v>2016</v>
      </c>
      <c r="B4175" t="s">
        <v>18</v>
      </c>
      <c r="C4175" t="s">
        <v>19</v>
      </c>
      <c r="D4175" t="s">
        <v>38</v>
      </c>
      <c r="E4175" t="s">
        <v>123</v>
      </c>
      <c r="F4175" t="s">
        <v>124</v>
      </c>
      <c r="G4175" t="s">
        <v>137</v>
      </c>
      <c r="H4175" t="s">
        <v>120</v>
      </c>
      <c r="I4175">
        <v>1</v>
      </c>
      <c r="J4175">
        <v>-669492.625</v>
      </c>
      <c r="K4175">
        <v>3</v>
      </c>
    </row>
    <row r="4176" spans="1:11" x14ac:dyDescent="0.25">
      <c r="A4176">
        <v>2016</v>
      </c>
      <c r="B4176" t="s">
        <v>18</v>
      </c>
      <c r="C4176" t="s">
        <v>19</v>
      </c>
      <c r="D4176" t="s">
        <v>55</v>
      </c>
      <c r="E4176" t="s">
        <v>433</v>
      </c>
      <c r="F4176" t="s">
        <v>159</v>
      </c>
      <c r="G4176" t="s">
        <v>434</v>
      </c>
      <c r="H4176" t="s">
        <v>145</v>
      </c>
      <c r="I4176">
        <v>1</v>
      </c>
      <c r="J4176">
        <v>7776468</v>
      </c>
      <c r="K4176">
        <v>4</v>
      </c>
    </row>
    <row r="4177" spans="1:11" x14ac:dyDescent="0.25">
      <c r="A4177">
        <v>2016</v>
      </c>
      <c r="B4177" t="s">
        <v>18</v>
      </c>
      <c r="C4177" t="s">
        <v>60</v>
      </c>
      <c r="D4177" t="s">
        <v>38</v>
      </c>
      <c r="E4177" t="s">
        <v>238</v>
      </c>
      <c r="F4177" t="s">
        <v>194</v>
      </c>
      <c r="G4177" t="s">
        <v>303</v>
      </c>
      <c r="H4177" t="s">
        <v>120</v>
      </c>
      <c r="I4177">
        <v>1</v>
      </c>
      <c r="J4177">
        <v>20753278.172499999</v>
      </c>
      <c r="K4177">
        <v>33</v>
      </c>
    </row>
    <row r="4178" spans="1:11" x14ac:dyDescent="0.25">
      <c r="A4178">
        <v>2016</v>
      </c>
      <c r="B4178" t="s">
        <v>18</v>
      </c>
      <c r="C4178" t="s">
        <v>72</v>
      </c>
      <c r="D4178" t="s">
        <v>20</v>
      </c>
      <c r="E4178" t="s">
        <v>226</v>
      </c>
      <c r="F4178" t="s">
        <v>194</v>
      </c>
      <c r="G4178" t="s">
        <v>28</v>
      </c>
      <c r="H4178" t="s">
        <v>120</v>
      </c>
      <c r="I4178">
        <v>1</v>
      </c>
      <c r="J4178">
        <v>3652659</v>
      </c>
      <c r="K4178">
        <v>1</v>
      </c>
    </row>
    <row r="4179" spans="1:11" x14ac:dyDescent="0.25">
      <c r="A4179">
        <v>2016</v>
      </c>
      <c r="B4179" t="s">
        <v>18</v>
      </c>
      <c r="C4179" t="s">
        <v>72</v>
      </c>
      <c r="D4179" t="s">
        <v>20</v>
      </c>
      <c r="E4179" t="s">
        <v>125</v>
      </c>
      <c r="F4179" t="s">
        <v>116</v>
      </c>
      <c r="G4179" t="s">
        <v>28</v>
      </c>
      <c r="H4179" t="s">
        <v>155</v>
      </c>
      <c r="I4179">
        <v>1</v>
      </c>
      <c r="J4179">
        <v>0</v>
      </c>
      <c r="K4179">
        <v>0</v>
      </c>
    </row>
    <row r="4180" spans="1:11" x14ac:dyDescent="0.25">
      <c r="A4180">
        <v>2016</v>
      </c>
      <c r="B4180" t="s">
        <v>18</v>
      </c>
      <c r="C4180" t="s">
        <v>72</v>
      </c>
      <c r="D4180" t="s">
        <v>20</v>
      </c>
      <c r="E4180" t="s">
        <v>121</v>
      </c>
      <c r="F4180" t="s">
        <v>116</v>
      </c>
      <c r="G4180" t="s">
        <v>28</v>
      </c>
      <c r="H4180" t="s">
        <v>120</v>
      </c>
      <c r="I4180">
        <v>1</v>
      </c>
      <c r="J4180">
        <v>126636460</v>
      </c>
      <c r="K4180">
        <v>11</v>
      </c>
    </row>
    <row r="4181" spans="1:11" x14ac:dyDescent="0.25">
      <c r="A4181">
        <v>2016</v>
      </c>
      <c r="B4181" t="s">
        <v>18</v>
      </c>
      <c r="C4181" t="s">
        <v>29</v>
      </c>
      <c r="D4181" t="s">
        <v>20</v>
      </c>
      <c r="E4181" t="s">
        <v>121</v>
      </c>
      <c r="F4181" t="s">
        <v>116</v>
      </c>
      <c r="G4181" t="s">
        <v>28</v>
      </c>
      <c r="H4181" t="s">
        <v>188</v>
      </c>
      <c r="I4181">
        <v>1</v>
      </c>
      <c r="J4181">
        <v>0</v>
      </c>
      <c r="K4181">
        <v>0</v>
      </c>
    </row>
    <row r="4182" spans="1:11" x14ac:dyDescent="0.25">
      <c r="A4182">
        <v>2016</v>
      </c>
      <c r="B4182" t="s">
        <v>18</v>
      </c>
      <c r="C4182" t="s">
        <v>29</v>
      </c>
      <c r="D4182" t="s">
        <v>20</v>
      </c>
      <c r="E4182" t="s">
        <v>121</v>
      </c>
      <c r="F4182" t="s">
        <v>116</v>
      </c>
      <c r="G4182" t="s">
        <v>144</v>
      </c>
      <c r="H4182" t="s">
        <v>120</v>
      </c>
      <c r="I4182">
        <v>1</v>
      </c>
      <c r="J4182">
        <v>-7456878</v>
      </c>
      <c r="K4182">
        <v>3</v>
      </c>
    </row>
    <row r="4183" spans="1:11" x14ac:dyDescent="0.25">
      <c r="A4183">
        <v>2016</v>
      </c>
      <c r="B4183" t="s">
        <v>18</v>
      </c>
      <c r="C4183" t="s">
        <v>29</v>
      </c>
      <c r="D4183" t="s">
        <v>30</v>
      </c>
      <c r="E4183" t="s">
        <v>128</v>
      </c>
      <c r="F4183" t="s">
        <v>129</v>
      </c>
      <c r="G4183" t="s">
        <v>28</v>
      </c>
      <c r="H4183" t="s">
        <v>120</v>
      </c>
      <c r="I4183">
        <v>1</v>
      </c>
      <c r="J4183">
        <v>33995301.3125</v>
      </c>
      <c r="K4183">
        <v>36</v>
      </c>
    </row>
    <row r="4184" spans="1:11" x14ac:dyDescent="0.25">
      <c r="A4184">
        <v>2016</v>
      </c>
      <c r="B4184" t="s">
        <v>18</v>
      </c>
      <c r="C4184" t="s">
        <v>29</v>
      </c>
      <c r="D4184" t="s">
        <v>30</v>
      </c>
      <c r="E4184" t="s">
        <v>132</v>
      </c>
      <c r="F4184" t="s">
        <v>129</v>
      </c>
      <c r="G4184" t="s">
        <v>28</v>
      </c>
      <c r="H4184" t="s">
        <v>120</v>
      </c>
      <c r="I4184">
        <v>1</v>
      </c>
      <c r="J4184">
        <v>25742422.5625</v>
      </c>
      <c r="K4184">
        <v>5</v>
      </c>
    </row>
    <row r="4185" spans="1:11" x14ac:dyDescent="0.25">
      <c r="A4185">
        <v>2016</v>
      </c>
      <c r="B4185" t="s">
        <v>18</v>
      </c>
      <c r="C4185" t="s">
        <v>29</v>
      </c>
      <c r="D4185" t="s">
        <v>30</v>
      </c>
      <c r="E4185" t="s">
        <v>189</v>
      </c>
      <c r="F4185" t="s">
        <v>129</v>
      </c>
      <c r="G4185" t="s">
        <v>28</v>
      </c>
      <c r="H4185" t="s">
        <v>145</v>
      </c>
      <c r="I4185">
        <v>1</v>
      </c>
      <c r="J4185">
        <v>13808776.4375</v>
      </c>
      <c r="K4185">
        <v>19</v>
      </c>
    </row>
    <row r="4186" spans="1:11" x14ac:dyDescent="0.25">
      <c r="A4186">
        <v>2016</v>
      </c>
      <c r="B4186" t="s">
        <v>18</v>
      </c>
      <c r="C4186" t="s">
        <v>29</v>
      </c>
      <c r="D4186" t="s">
        <v>42</v>
      </c>
      <c r="E4186" t="s">
        <v>115</v>
      </c>
      <c r="F4186" t="s">
        <v>116</v>
      </c>
      <c r="G4186" t="s">
        <v>28</v>
      </c>
      <c r="H4186" t="s">
        <v>120</v>
      </c>
      <c r="I4186">
        <v>1</v>
      </c>
      <c r="J4186">
        <v>0</v>
      </c>
      <c r="K4186">
        <v>0</v>
      </c>
    </row>
    <row r="4187" spans="1:11" x14ac:dyDescent="0.25">
      <c r="A4187">
        <v>2016</v>
      </c>
      <c r="B4187" t="s">
        <v>18</v>
      </c>
      <c r="C4187" t="s">
        <v>29</v>
      </c>
      <c r="D4187" t="s">
        <v>67</v>
      </c>
      <c r="E4187" t="s">
        <v>293</v>
      </c>
      <c r="F4187" t="s">
        <v>129</v>
      </c>
      <c r="G4187" t="s">
        <v>28</v>
      </c>
      <c r="H4187" t="s">
        <v>145</v>
      </c>
      <c r="I4187">
        <v>1</v>
      </c>
      <c r="J4187">
        <v>0</v>
      </c>
      <c r="K4187">
        <v>1</v>
      </c>
    </row>
    <row r="4188" spans="1:11" x14ac:dyDescent="0.25">
      <c r="A4188">
        <v>2016</v>
      </c>
      <c r="B4188" t="s">
        <v>18</v>
      </c>
      <c r="C4188" t="s">
        <v>29</v>
      </c>
      <c r="D4188" t="s">
        <v>67</v>
      </c>
      <c r="E4188" t="s">
        <v>247</v>
      </c>
      <c r="F4188" t="s">
        <v>129</v>
      </c>
      <c r="G4188" t="s">
        <v>28</v>
      </c>
      <c r="H4188" t="s">
        <v>120</v>
      </c>
      <c r="I4188">
        <v>1</v>
      </c>
      <c r="J4188">
        <v>2608026.1288999999</v>
      </c>
      <c r="K4188">
        <v>7</v>
      </c>
    </row>
    <row r="4189" spans="1:11" x14ac:dyDescent="0.25">
      <c r="A4189">
        <v>2016</v>
      </c>
      <c r="B4189" t="s">
        <v>18</v>
      </c>
      <c r="C4189" t="s">
        <v>29</v>
      </c>
      <c r="D4189" t="s">
        <v>68</v>
      </c>
      <c r="E4189" t="s">
        <v>346</v>
      </c>
      <c r="F4189" t="s">
        <v>194</v>
      </c>
      <c r="G4189" t="s">
        <v>28</v>
      </c>
      <c r="H4189" t="s">
        <v>120</v>
      </c>
      <c r="I4189">
        <v>1</v>
      </c>
      <c r="J4189">
        <v>38393</v>
      </c>
      <c r="K4189">
        <v>7</v>
      </c>
    </row>
    <row r="4190" spans="1:11" x14ac:dyDescent="0.25">
      <c r="A4190">
        <v>2016</v>
      </c>
      <c r="B4190" t="s">
        <v>18</v>
      </c>
      <c r="C4190" t="s">
        <v>29</v>
      </c>
      <c r="D4190" t="s">
        <v>47</v>
      </c>
      <c r="E4190" t="s">
        <v>437</v>
      </c>
      <c r="F4190" t="s">
        <v>159</v>
      </c>
      <c r="G4190" t="s">
        <v>28</v>
      </c>
      <c r="H4190" t="s">
        <v>120</v>
      </c>
      <c r="I4190">
        <v>1</v>
      </c>
      <c r="J4190">
        <v>-1878.12</v>
      </c>
      <c r="K4190">
        <v>1</v>
      </c>
    </row>
    <row r="4191" spans="1:11" x14ac:dyDescent="0.25">
      <c r="A4191">
        <v>2016</v>
      </c>
      <c r="B4191" t="s">
        <v>18</v>
      </c>
      <c r="C4191" t="s">
        <v>29</v>
      </c>
      <c r="D4191" t="s">
        <v>50</v>
      </c>
      <c r="E4191" t="s">
        <v>347</v>
      </c>
      <c r="F4191" t="s">
        <v>171</v>
      </c>
      <c r="G4191" t="s">
        <v>28</v>
      </c>
      <c r="H4191" t="s">
        <v>120</v>
      </c>
      <c r="I4191">
        <v>1</v>
      </c>
      <c r="J4191">
        <v>11436</v>
      </c>
      <c r="K4191">
        <v>1</v>
      </c>
    </row>
    <row r="4192" spans="1:11" x14ac:dyDescent="0.25">
      <c r="A4192">
        <v>2016</v>
      </c>
      <c r="B4192" t="s">
        <v>18</v>
      </c>
      <c r="C4192" t="s">
        <v>78</v>
      </c>
      <c r="D4192" t="s">
        <v>20</v>
      </c>
      <c r="E4192" t="s">
        <v>118</v>
      </c>
      <c r="F4192" t="s">
        <v>116</v>
      </c>
      <c r="G4192" t="s">
        <v>28</v>
      </c>
      <c r="H4192" t="s">
        <v>188</v>
      </c>
      <c r="I4192">
        <v>1</v>
      </c>
      <c r="J4192">
        <v>0</v>
      </c>
      <c r="K4192">
        <v>0</v>
      </c>
    </row>
    <row r="4193" spans="1:11" x14ac:dyDescent="0.25">
      <c r="A4193">
        <v>2016</v>
      </c>
      <c r="B4193" t="s">
        <v>18</v>
      </c>
      <c r="C4193" t="s">
        <v>78</v>
      </c>
      <c r="D4193" t="s">
        <v>20</v>
      </c>
      <c r="E4193" t="s">
        <v>125</v>
      </c>
      <c r="F4193" t="s">
        <v>116</v>
      </c>
      <c r="G4193" t="s">
        <v>144</v>
      </c>
      <c r="H4193" t="s">
        <v>120</v>
      </c>
      <c r="I4193">
        <v>1</v>
      </c>
      <c r="J4193">
        <v>-3035304</v>
      </c>
      <c r="K4193">
        <v>1</v>
      </c>
    </row>
    <row r="4194" spans="1:11" x14ac:dyDescent="0.25">
      <c r="A4194">
        <v>2016</v>
      </c>
      <c r="B4194" t="s">
        <v>18</v>
      </c>
      <c r="C4194" t="s">
        <v>78</v>
      </c>
      <c r="D4194" t="s">
        <v>30</v>
      </c>
      <c r="E4194" t="s">
        <v>202</v>
      </c>
      <c r="F4194" t="s">
        <v>129</v>
      </c>
      <c r="G4194" t="s">
        <v>28</v>
      </c>
      <c r="H4194" t="s">
        <v>120</v>
      </c>
      <c r="I4194">
        <v>1</v>
      </c>
      <c r="J4194">
        <v>-19362.570299999999</v>
      </c>
      <c r="K4194">
        <v>1</v>
      </c>
    </row>
    <row r="4195" spans="1:11" x14ac:dyDescent="0.25">
      <c r="A4195">
        <v>2016</v>
      </c>
      <c r="B4195" t="s">
        <v>18</v>
      </c>
      <c r="C4195" t="s">
        <v>78</v>
      </c>
      <c r="D4195" t="s">
        <v>30</v>
      </c>
      <c r="E4195" t="s">
        <v>189</v>
      </c>
      <c r="F4195" t="s">
        <v>129</v>
      </c>
      <c r="G4195" t="s">
        <v>144</v>
      </c>
      <c r="H4195" t="s">
        <v>120</v>
      </c>
      <c r="I4195">
        <v>1</v>
      </c>
      <c r="J4195">
        <v>0</v>
      </c>
      <c r="K4195">
        <v>1</v>
      </c>
    </row>
    <row r="4196" spans="1:11" x14ac:dyDescent="0.25">
      <c r="A4196">
        <v>2016</v>
      </c>
      <c r="B4196" t="s">
        <v>18</v>
      </c>
      <c r="C4196" t="s">
        <v>78</v>
      </c>
      <c r="D4196" t="s">
        <v>42</v>
      </c>
      <c r="E4196" t="s">
        <v>115</v>
      </c>
      <c r="F4196" t="s">
        <v>116</v>
      </c>
      <c r="G4196" t="s">
        <v>309</v>
      </c>
      <c r="H4196" t="s">
        <v>145</v>
      </c>
      <c r="I4196">
        <v>1</v>
      </c>
      <c r="J4196">
        <v>-351357.875</v>
      </c>
      <c r="K4196">
        <v>1</v>
      </c>
    </row>
    <row r="4197" spans="1:11" x14ac:dyDescent="0.25">
      <c r="A4197">
        <v>2016</v>
      </c>
      <c r="B4197" t="s">
        <v>18</v>
      </c>
      <c r="C4197" t="s">
        <v>78</v>
      </c>
      <c r="D4197" t="s">
        <v>42</v>
      </c>
      <c r="E4197" t="s">
        <v>115</v>
      </c>
      <c r="F4197" t="s">
        <v>116</v>
      </c>
      <c r="G4197" t="s">
        <v>224</v>
      </c>
      <c r="H4197" t="s">
        <v>204</v>
      </c>
      <c r="I4197">
        <v>1</v>
      </c>
      <c r="J4197">
        <v>-7098856.5625</v>
      </c>
      <c r="K4197">
        <v>3</v>
      </c>
    </row>
    <row r="4198" spans="1:11" x14ac:dyDescent="0.25">
      <c r="A4198">
        <v>2016</v>
      </c>
      <c r="B4198" t="s">
        <v>18</v>
      </c>
      <c r="C4198" t="s">
        <v>78</v>
      </c>
      <c r="D4198" t="s">
        <v>50</v>
      </c>
      <c r="E4198" t="s">
        <v>423</v>
      </c>
      <c r="F4198" t="s">
        <v>171</v>
      </c>
      <c r="G4198" t="s">
        <v>309</v>
      </c>
      <c r="H4198" t="s">
        <v>120</v>
      </c>
      <c r="I4198">
        <v>1</v>
      </c>
      <c r="J4198">
        <v>0</v>
      </c>
      <c r="K4198">
        <v>1</v>
      </c>
    </row>
    <row r="4199" spans="1:11" x14ac:dyDescent="0.25">
      <c r="A4199">
        <v>2016</v>
      </c>
      <c r="B4199" t="s">
        <v>18</v>
      </c>
      <c r="C4199" t="s">
        <v>78</v>
      </c>
      <c r="D4199" t="s">
        <v>38</v>
      </c>
      <c r="E4199" t="s">
        <v>207</v>
      </c>
      <c r="F4199" t="s">
        <v>124</v>
      </c>
      <c r="G4199" t="s">
        <v>28</v>
      </c>
      <c r="H4199" t="s">
        <v>127</v>
      </c>
      <c r="I4199">
        <v>1</v>
      </c>
      <c r="J4199">
        <v>-2305482.125</v>
      </c>
      <c r="K4199">
        <v>2</v>
      </c>
    </row>
    <row r="4200" spans="1:11" x14ac:dyDescent="0.25">
      <c r="A4200">
        <v>2016</v>
      </c>
      <c r="B4200" t="s">
        <v>18</v>
      </c>
      <c r="C4200" t="s">
        <v>19</v>
      </c>
      <c r="D4200" t="s">
        <v>42</v>
      </c>
      <c r="E4200" t="s">
        <v>141</v>
      </c>
      <c r="F4200" t="s">
        <v>142</v>
      </c>
      <c r="G4200" t="s">
        <v>137</v>
      </c>
      <c r="H4200" t="s">
        <v>127</v>
      </c>
      <c r="I4200">
        <v>1</v>
      </c>
      <c r="J4200">
        <v>-2479540</v>
      </c>
      <c r="K4200">
        <v>2</v>
      </c>
    </row>
    <row r="4201" spans="1:11" x14ac:dyDescent="0.25">
      <c r="A4201">
        <v>2016</v>
      </c>
      <c r="B4201" t="s">
        <v>18</v>
      </c>
      <c r="C4201" t="s">
        <v>19</v>
      </c>
      <c r="D4201" t="s">
        <v>42</v>
      </c>
      <c r="E4201" t="s">
        <v>141</v>
      </c>
      <c r="F4201" t="s">
        <v>142</v>
      </c>
      <c r="G4201" t="s">
        <v>244</v>
      </c>
      <c r="H4201" t="s">
        <v>120</v>
      </c>
      <c r="I4201">
        <v>1</v>
      </c>
      <c r="J4201">
        <v>28121659.172200002</v>
      </c>
      <c r="K4201">
        <v>18</v>
      </c>
    </row>
    <row r="4202" spans="1:11" x14ac:dyDescent="0.25">
      <c r="A4202">
        <v>2016</v>
      </c>
      <c r="B4202" t="s">
        <v>18</v>
      </c>
      <c r="C4202" t="s">
        <v>19</v>
      </c>
      <c r="D4202" t="s">
        <v>42</v>
      </c>
      <c r="E4202" t="s">
        <v>418</v>
      </c>
      <c r="F4202" t="s">
        <v>171</v>
      </c>
      <c r="G4202" t="s">
        <v>144</v>
      </c>
      <c r="H4202" t="s">
        <v>155</v>
      </c>
      <c r="I4202">
        <v>1</v>
      </c>
      <c r="J4202">
        <v>259725.48439999999</v>
      </c>
      <c r="K4202">
        <v>3</v>
      </c>
    </row>
    <row r="4203" spans="1:11" x14ac:dyDescent="0.25">
      <c r="A4203">
        <v>2016</v>
      </c>
      <c r="B4203" t="s">
        <v>18</v>
      </c>
      <c r="C4203" t="s">
        <v>19</v>
      </c>
      <c r="D4203" t="s">
        <v>67</v>
      </c>
      <c r="E4203" t="s">
        <v>206</v>
      </c>
      <c r="F4203" t="s">
        <v>129</v>
      </c>
      <c r="G4203" t="s">
        <v>28</v>
      </c>
      <c r="H4203" t="s">
        <v>204</v>
      </c>
      <c r="I4203">
        <v>1</v>
      </c>
      <c r="J4203">
        <v>-570.6</v>
      </c>
      <c r="K4203">
        <v>1</v>
      </c>
    </row>
    <row r="4204" spans="1:11" x14ac:dyDescent="0.25">
      <c r="A4204">
        <v>2016</v>
      </c>
      <c r="B4204" t="s">
        <v>18</v>
      </c>
      <c r="C4204" t="s">
        <v>19</v>
      </c>
      <c r="D4204" t="s">
        <v>67</v>
      </c>
      <c r="E4204" t="s">
        <v>206</v>
      </c>
      <c r="F4204" t="s">
        <v>129</v>
      </c>
      <c r="G4204" t="s">
        <v>28</v>
      </c>
      <c r="H4204" t="s">
        <v>233</v>
      </c>
      <c r="I4204">
        <v>1</v>
      </c>
      <c r="J4204">
        <v>-28834.4902</v>
      </c>
      <c r="K4204">
        <v>1</v>
      </c>
    </row>
    <row r="4205" spans="1:11" x14ac:dyDescent="0.25">
      <c r="A4205">
        <v>2016</v>
      </c>
      <c r="B4205" t="s">
        <v>18</v>
      </c>
      <c r="C4205" t="s">
        <v>19</v>
      </c>
      <c r="D4205" t="s">
        <v>67</v>
      </c>
      <c r="E4205" t="s">
        <v>181</v>
      </c>
      <c r="F4205" t="s">
        <v>129</v>
      </c>
      <c r="G4205" t="s">
        <v>28</v>
      </c>
      <c r="H4205" t="s">
        <v>204</v>
      </c>
      <c r="I4205">
        <v>1</v>
      </c>
      <c r="J4205">
        <v>421707.09179999999</v>
      </c>
      <c r="K4205">
        <v>4</v>
      </c>
    </row>
    <row r="4206" spans="1:11" x14ac:dyDescent="0.25">
      <c r="A4206">
        <v>2016</v>
      </c>
      <c r="B4206" t="s">
        <v>18</v>
      </c>
      <c r="C4206" t="s">
        <v>19</v>
      </c>
      <c r="D4206" t="s">
        <v>50</v>
      </c>
      <c r="E4206" t="s">
        <v>263</v>
      </c>
      <c r="F4206" t="s">
        <v>171</v>
      </c>
      <c r="G4206" t="s">
        <v>137</v>
      </c>
      <c r="H4206" t="s">
        <v>120</v>
      </c>
      <c r="I4206">
        <v>1</v>
      </c>
      <c r="J4206">
        <v>0</v>
      </c>
      <c r="K4206">
        <v>1</v>
      </c>
    </row>
    <row r="4207" spans="1:11" x14ac:dyDescent="0.25">
      <c r="A4207">
        <v>2016</v>
      </c>
      <c r="B4207" t="s">
        <v>18</v>
      </c>
      <c r="C4207" t="s">
        <v>19</v>
      </c>
      <c r="D4207" t="s">
        <v>38</v>
      </c>
      <c r="E4207" t="s">
        <v>196</v>
      </c>
      <c r="F4207" t="s">
        <v>142</v>
      </c>
      <c r="G4207" t="s">
        <v>28</v>
      </c>
      <c r="H4207" t="s">
        <v>145</v>
      </c>
      <c r="I4207">
        <v>1</v>
      </c>
      <c r="J4207">
        <v>37348172</v>
      </c>
      <c r="K4207">
        <v>7</v>
      </c>
    </row>
    <row r="4208" spans="1:11" x14ac:dyDescent="0.25">
      <c r="A4208">
        <v>2016</v>
      </c>
      <c r="B4208" t="s">
        <v>18</v>
      </c>
      <c r="C4208" t="s">
        <v>19</v>
      </c>
      <c r="D4208" t="s">
        <v>38</v>
      </c>
      <c r="E4208" t="s">
        <v>196</v>
      </c>
      <c r="F4208" t="s">
        <v>142</v>
      </c>
      <c r="G4208" t="s">
        <v>208</v>
      </c>
      <c r="H4208" t="s">
        <v>120</v>
      </c>
      <c r="I4208">
        <v>1</v>
      </c>
      <c r="J4208">
        <v>138427888.125</v>
      </c>
      <c r="K4208">
        <v>18</v>
      </c>
    </row>
    <row r="4209" spans="1:11" x14ac:dyDescent="0.25">
      <c r="A4209">
        <v>2016</v>
      </c>
      <c r="B4209" t="s">
        <v>18</v>
      </c>
      <c r="C4209" t="s">
        <v>19</v>
      </c>
      <c r="D4209" t="s">
        <v>38</v>
      </c>
      <c r="E4209" t="s">
        <v>267</v>
      </c>
      <c r="F4209" t="s">
        <v>124</v>
      </c>
      <c r="G4209" t="s">
        <v>450</v>
      </c>
      <c r="H4209" t="s">
        <v>120</v>
      </c>
      <c r="I4209">
        <v>1</v>
      </c>
      <c r="J4209">
        <v>9198160.125</v>
      </c>
      <c r="K4209">
        <v>7</v>
      </c>
    </row>
    <row r="4210" spans="1:11" x14ac:dyDescent="0.25">
      <c r="A4210">
        <v>2016</v>
      </c>
      <c r="B4210" t="s">
        <v>18</v>
      </c>
      <c r="C4210" t="s">
        <v>19</v>
      </c>
      <c r="D4210" t="s">
        <v>38</v>
      </c>
      <c r="E4210" t="s">
        <v>438</v>
      </c>
      <c r="F4210" t="s">
        <v>124</v>
      </c>
      <c r="G4210" t="s">
        <v>309</v>
      </c>
      <c r="H4210" t="s">
        <v>145</v>
      </c>
      <c r="I4210">
        <v>1</v>
      </c>
      <c r="J4210">
        <v>380204.03129999997</v>
      </c>
      <c r="K4210">
        <v>1</v>
      </c>
    </row>
    <row r="4211" spans="1:11" x14ac:dyDescent="0.25">
      <c r="A4211">
        <v>2016</v>
      </c>
      <c r="B4211" t="s">
        <v>18</v>
      </c>
      <c r="C4211" t="s">
        <v>19</v>
      </c>
      <c r="D4211" t="s">
        <v>38</v>
      </c>
      <c r="E4211" t="s">
        <v>395</v>
      </c>
      <c r="F4211" t="s">
        <v>124</v>
      </c>
      <c r="G4211" t="s">
        <v>28</v>
      </c>
      <c r="H4211" t="s">
        <v>155</v>
      </c>
      <c r="I4211">
        <v>1</v>
      </c>
      <c r="J4211">
        <v>3018370.5</v>
      </c>
      <c r="K4211">
        <v>2</v>
      </c>
    </row>
    <row r="4212" spans="1:11" x14ac:dyDescent="0.25">
      <c r="A4212">
        <v>2016</v>
      </c>
      <c r="B4212" t="s">
        <v>18</v>
      </c>
      <c r="C4212" t="s">
        <v>19</v>
      </c>
      <c r="D4212" t="s">
        <v>38</v>
      </c>
      <c r="E4212" t="s">
        <v>123</v>
      </c>
      <c r="F4212" t="s">
        <v>124</v>
      </c>
      <c r="G4212" t="s">
        <v>137</v>
      </c>
      <c r="H4212" t="s">
        <v>122</v>
      </c>
      <c r="I4212">
        <v>1</v>
      </c>
      <c r="J4212">
        <v>-5988971.0596000003</v>
      </c>
      <c r="K4212">
        <v>13</v>
      </c>
    </row>
    <row r="4213" spans="1:11" x14ac:dyDescent="0.25">
      <c r="A4213">
        <v>2016</v>
      </c>
      <c r="B4213" t="s">
        <v>18</v>
      </c>
      <c r="C4213" t="s">
        <v>19</v>
      </c>
      <c r="D4213" t="s">
        <v>55</v>
      </c>
      <c r="E4213" t="s">
        <v>433</v>
      </c>
      <c r="F4213" t="s">
        <v>159</v>
      </c>
      <c r="G4213" t="s">
        <v>434</v>
      </c>
      <c r="H4213" t="s">
        <v>127</v>
      </c>
      <c r="I4213">
        <v>1</v>
      </c>
      <c r="J4213">
        <v>207525927.75</v>
      </c>
      <c r="K4213">
        <v>30</v>
      </c>
    </row>
    <row r="4214" spans="1:11" x14ac:dyDescent="0.25">
      <c r="A4214">
        <v>2016</v>
      </c>
      <c r="B4214" t="s">
        <v>18</v>
      </c>
      <c r="C4214" t="s">
        <v>60</v>
      </c>
      <c r="D4214" t="s">
        <v>20</v>
      </c>
      <c r="E4214" t="s">
        <v>201</v>
      </c>
      <c r="F4214" t="s">
        <v>116</v>
      </c>
      <c r="G4214" t="s">
        <v>28</v>
      </c>
      <c r="H4214" t="s">
        <v>120</v>
      </c>
      <c r="I4214">
        <v>1</v>
      </c>
      <c r="J4214">
        <v>0</v>
      </c>
      <c r="K4214">
        <v>0</v>
      </c>
    </row>
    <row r="4215" spans="1:11" x14ac:dyDescent="0.25">
      <c r="A4215">
        <v>2016</v>
      </c>
      <c r="B4215" t="s">
        <v>18</v>
      </c>
      <c r="C4215" t="s">
        <v>60</v>
      </c>
      <c r="D4215" t="s">
        <v>42</v>
      </c>
      <c r="E4215" t="s">
        <v>350</v>
      </c>
      <c r="F4215" t="s">
        <v>194</v>
      </c>
      <c r="G4215" t="s">
        <v>351</v>
      </c>
      <c r="H4215" t="s">
        <v>120</v>
      </c>
      <c r="I4215">
        <v>1</v>
      </c>
      <c r="J4215">
        <v>0</v>
      </c>
      <c r="K4215">
        <v>2</v>
      </c>
    </row>
    <row r="4216" spans="1:11" x14ac:dyDescent="0.25">
      <c r="A4216">
        <v>2016</v>
      </c>
      <c r="B4216" t="s">
        <v>18</v>
      </c>
      <c r="C4216" t="s">
        <v>60</v>
      </c>
      <c r="D4216" t="s">
        <v>67</v>
      </c>
      <c r="E4216" t="s">
        <v>232</v>
      </c>
      <c r="F4216" t="s">
        <v>129</v>
      </c>
      <c r="G4216" t="s">
        <v>28</v>
      </c>
      <c r="H4216" t="s">
        <v>122</v>
      </c>
      <c r="I4216">
        <v>1</v>
      </c>
      <c r="J4216">
        <v>-127458.54</v>
      </c>
      <c r="K4216">
        <v>4</v>
      </c>
    </row>
    <row r="4217" spans="1:11" x14ac:dyDescent="0.25">
      <c r="A4217">
        <v>2016</v>
      </c>
      <c r="B4217" t="s">
        <v>18</v>
      </c>
      <c r="C4217" t="s">
        <v>60</v>
      </c>
      <c r="D4217" t="s">
        <v>38</v>
      </c>
      <c r="E4217" t="s">
        <v>196</v>
      </c>
      <c r="F4217" t="s">
        <v>142</v>
      </c>
      <c r="G4217" t="s">
        <v>28</v>
      </c>
      <c r="H4217" t="s">
        <v>120</v>
      </c>
      <c r="I4217">
        <v>1</v>
      </c>
      <c r="J4217">
        <v>54528402</v>
      </c>
      <c r="K4217">
        <v>8</v>
      </c>
    </row>
    <row r="4218" spans="1:11" x14ac:dyDescent="0.25">
      <c r="A4218">
        <v>2016</v>
      </c>
      <c r="B4218" t="s">
        <v>18</v>
      </c>
      <c r="C4218" t="s">
        <v>60</v>
      </c>
      <c r="D4218" t="s">
        <v>38</v>
      </c>
      <c r="E4218" t="s">
        <v>267</v>
      </c>
      <c r="F4218" t="s">
        <v>124</v>
      </c>
      <c r="G4218" t="s">
        <v>144</v>
      </c>
      <c r="H4218" t="s">
        <v>120</v>
      </c>
      <c r="I4218">
        <v>1</v>
      </c>
      <c r="J4218">
        <v>183266048</v>
      </c>
      <c r="K4218">
        <v>3</v>
      </c>
    </row>
    <row r="4219" spans="1:11" x14ac:dyDescent="0.25">
      <c r="A4219">
        <v>2016</v>
      </c>
      <c r="B4219" t="s">
        <v>18</v>
      </c>
      <c r="C4219" t="s">
        <v>72</v>
      </c>
      <c r="D4219" t="s">
        <v>20</v>
      </c>
      <c r="E4219" t="s">
        <v>125</v>
      </c>
      <c r="F4219" t="s">
        <v>116</v>
      </c>
      <c r="G4219" t="s">
        <v>144</v>
      </c>
      <c r="H4219" t="s">
        <v>155</v>
      </c>
      <c r="I4219">
        <v>1</v>
      </c>
      <c r="J4219">
        <v>0</v>
      </c>
      <c r="K4219">
        <v>1</v>
      </c>
    </row>
    <row r="4220" spans="1:11" x14ac:dyDescent="0.25">
      <c r="A4220">
        <v>2016</v>
      </c>
      <c r="B4220" t="s">
        <v>18</v>
      </c>
      <c r="C4220" t="s">
        <v>72</v>
      </c>
      <c r="D4220" t="s">
        <v>52</v>
      </c>
      <c r="E4220" t="s">
        <v>356</v>
      </c>
      <c r="F4220" t="s">
        <v>116</v>
      </c>
      <c r="G4220" t="s">
        <v>28</v>
      </c>
      <c r="H4220" t="s">
        <v>120</v>
      </c>
      <c r="I4220">
        <v>1</v>
      </c>
      <c r="J4220">
        <v>171152.47010000001</v>
      </c>
      <c r="K4220">
        <v>180</v>
      </c>
    </row>
    <row r="4221" spans="1:11" x14ac:dyDescent="0.25">
      <c r="A4221">
        <v>2016</v>
      </c>
      <c r="B4221" t="s">
        <v>18</v>
      </c>
      <c r="C4221" t="s">
        <v>72</v>
      </c>
      <c r="D4221" t="s">
        <v>50</v>
      </c>
      <c r="E4221" t="s">
        <v>485</v>
      </c>
      <c r="F4221" t="s">
        <v>136</v>
      </c>
      <c r="G4221" t="s">
        <v>28</v>
      </c>
      <c r="H4221" t="s">
        <v>120</v>
      </c>
      <c r="I4221">
        <v>1</v>
      </c>
      <c r="J4221">
        <v>0</v>
      </c>
      <c r="K4221">
        <v>2</v>
      </c>
    </row>
    <row r="4222" spans="1:11" x14ac:dyDescent="0.25">
      <c r="A4222">
        <v>2016</v>
      </c>
      <c r="B4222" t="s">
        <v>18</v>
      </c>
      <c r="C4222" t="s">
        <v>29</v>
      </c>
      <c r="D4222" t="s">
        <v>20</v>
      </c>
      <c r="E4222" t="s">
        <v>121</v>
      </c>
      <c r="F4222" t="s">
        <v>116</v>
      </c>
      <c r="G4222" t="s">
        <v>28</v>
      </c>
      <c r="H4222" t="s">
        <v>120</v>
      </c>
      <c r="I4222">
        <v>1</v>
      </c>
      <c r="J4222">
        <v>457038583</v>
      </c>
      <c r="K4222">
        <v>19</v>
      </c>
    </row>
    <row r="4223" spans="1:11" x14ac:dyDescent="0.25">
      <c r="A4223">
        <v>2016</v>
      </c>
      <c r="B4223" t="s">
        <v>18</v>
      </c>
      <c r="C4223" t="s">
        <v>29</v>
      </c>
      <c r="D4223" t="s">
        <v>20</v>
      </c>
      <c r="E4223" t="s">
        <v>192</v>
      </c>
      <c r="F4223" t="s">
        <v>116</v>
      </c>
      <c r="G4223" t="s">
        <v>28</v>
      </c>
      <c r="H4223" t="s">
        <v>120</v>
      </c>
      <c r="I4223">
        <v>1</v>
      </c>
      <c r="J4223">
        <v>236132.10939999999</v>
      </c>
      <c r="K4223">
        <v>2</v>
      </c>
    </row>
    <row r="4224" spans="1:11" x14ac:dyDescent="0.25">
      <c r="A4224">
        <v>2016</v>
      </c>
      <c r="B4224" t="s">
        <v>18</v>
      </c>
      <c r="C4224" t="s">
        <v>29</v>
      </c>
      <c r="D4224" t="s">
        <v>30</v>
      </c>
      <c r="E4224" t="s">
        <v>149</v>
      </c>
      <c r="F4224" t="s">
        <v>129</v>
      </c>
      <c r="G4224" t="s">
        <v>28</v>
      </c>
      <c r="H4224" t="s">
        <v>145</v>
      </c>
      <c r="I4224">
        <v>1</v>
      </c>
      <c r="J4224">
        <v>0</v>
      </c>
      <c r="K4224">
        <v>2</v>
      </c>
    </row>
    <row r="4225" spans="1:11" x14ac:dyDescent="0.25">
      <c r="A4225">
        <v>2016</v>
      </c>
      <c r="B4225" t="s">
        <v>18</v>
      </c>
      <c r="C4225" t="s">
        <v>29</v>
      </c>
      <c r="D4225" t="s">
        <v>30</v>
      </c>
      <c r="E4225" t="s">
        <v>156</v>
      </c>
      <c r="F4225" t="s">
        <v>129</v>
      </c>
      <c r="G4225" t="s">
        <v>28</v>
      </c>
      <c r="H4225" t="s">
        <v>131</v>
      </c>
      <c r="I4225">
        <v>1</v>
      </c>
      <c r="J4225">
        <v>-3000</v>
      </c>
      <c r="K4225">
        <v>5</v>
      </c>
    </row>
    <row r="4226" spans="1:11" x14ac:dyDescent="0.25">
      <c r="A4226">
        <v>2016</v>
      </c>
      <c r="B4226" t="s">
        <v>18</v>
      </c>
      <c r="C4226" t="s">
        <v>29</v>
      </c>
      <c r="D4226" t="s">
        <v>30</v>
      </c>
      <c r="E4226" t="s">
        <v>128</v>
      </c>
      <c r="F4226" t="s">
        <v>129</v>
      </c>
      <c r="G4226" t="s">
        <v>144</v>
      </c>
      <c r="H4226" t="s">
        <v>120</v>
      </c>
      <c r="I4226">
        <v>1</v>
      </c>
      <c r="J4226">
        <v>1500154</v>
      </c>
      <c r="K4226">
        <v>3</v>
      </c>
    </row>
    <row r="4227" spans="1:11" x14ac:dyDescent="0.25">
      <c r="A4227">
        <v>2016</v>
      </c>
      <c r="B4227" t="s">
        <v>18</v>
      </c>
      <c r="C4227" t="s">
        <v>29</v>
      </c>
      <c r="D4227" t="s">
        <v>30</v>
      </c>
      <c r="E4227" t="s">
        <v>162</v>
      </c>
      <c r="F4227" t="s">
        <v>129</v>
      </c>
      <c r="G4227" t="s">
        <v>28</v>
      </c>
      <c r="H4227" t="s">
        <v>120</v>
      </c>
      <c r="I4227">
        <v>1</v>
      </c>
      <c r="J4227">
        <v>144331</v>
      </c>
      <c r="K4227">
        <v>6</v>
      </c>
    </row>
    <row r="4228" spans="1:11" x14ac:dyDescent="0.25">
      <c r="A4228">
        <v>2016</v>
      </c>
      <c r="B4228" t="s">
        <v>18</v>
      </c>
      <c r="C4228" t="s">
        <v>29</v>
      </c>
      <c r="D4228" t="s">
        <v>30</v>
      </c>
      <c r="E4228" t="s">
        <v>162</v>
      </c>
      <c r="F4228" t="s">
        <v>129</v>
      </c>
      <c r="G4228" t="s">
        <v>144</v>
      </c>
      <c r="H4228" t="s">
        <v>120</v>
      </c>
      <c r="I4228">
        <v>1</v>
      </c>
      <c r="J4228">
        <v>0</v>
      </c>
      <c r="K4228">
        <v>1</v>
      </c>
    </row>
    <row r="4229" spans="1:11" x14ac:dyDescent="0.25">
      <c r="A4229">
        <v>2016</v>
      </c>
      <c r="B4229" t="s">
        <v>18</v>
      </c>
      <c r="C4229" t="s">
        <v>29</v>
      </c>
      <c r="D4229" t="s">
        <v>42</v>
      </c>
      <c r="E4229" t="s">
        <v>245</v>
      </c>
      <c r="F4229" t="s">
        <v>142</v>
      </c>
      <c r="G4229" t="s">
        <v>28</v>
      </c>
      <c r="H4229" t="s">
        <v>145</v>
      </c>
      <c r="I4229">
        <v>1</v>
      </c>
      <c r="J4229">
        <v>6238527.4199000001</v>
      </c>
      <c r="K4229">
        <v>7</v>
      </c>
    </row>
    <row r="4230" spans="1:11" x14ac:dyDescent="0.25">
      <c r="A4230">
        <v>2016</v>
      </c>
      <c r="B4230" t="s">
        <v>18</v>
      </c>
      <c r="C4230" t="s">
        <v>29</v>
      </c>
      <c r="D4230" t="s">
        <v>52</v>
      </c>
      <c r="E4230" t="s">
        <v>134</v>
      </c>
      <c r="F4230" t="s">
        <v>116</v>
      </c>
      <c r="G4230" t="s">
        <v>28</v>
      </c>
      <c r="H4230" t="s">
        <v>120</v>
      </c>
      <c r="I4230">
        <v>1</v>
      </c>
      <c r="J4230">
        <v>-4270268.7187999999</v>
      </c>
      <c r="K4230">
        <v>5</v>
      </c>
    </row>
    <row r="4231" spans="1:11" x14ac:dyDescent="0.25">
      <c r="A4231">
        <v>2016</v>
      </c>
      <c r="B4231" t="s">
        <v>18</v>
      </c>
      <c r="C4231" t="s">
        <v>29</v>
      </c>
      <c r="D4231" t="s">
        <v>50</v>
      </c>
      <c r="E4231" t="s">
        <v>190</v>
      </c>
      <c r="F4231" t="s">
        <v>171</v>
      </c>
      <c r="G4231" t="s">
        <v>144</v>
      </c>
      <c r="H4231" t="s">
        <v>120</v>
      </c>
      <c r="I4231">
        <v>1</v>
      </c>
      <c r="J4231">
        <v>-411312</v>
      </c>
      <c r="K4231">
        <v>1</v>
      </c>
    </row>
    <row r="4232" spans="1:11" x14ac:dyDescent="0.25">
      <c r="A4232">
        <v>2016</v>
      </c>
      <c r="B4232" t="s">
        <v>18</v>
      </c>
      <c r="C4232" t="s">
        <v>29</v>
      </c>
      <c r="D4232" t="s">
        <v>50</v>
      </c>
      <c r="E4232" t="s">
        <v>319</v>
      </c>
      <c r="F4232" t="s">
        <v>171</v>
      </c>
      <c r="G4232" t="s">
        <v>144</v>
      </c>
      <c r="H4232" t="s">
        <v>120</v>
      </c>
      <c r="I4232">
        <v>1</v>
      </c>
      <c r="J4232">
        <v>5989</v>
      </c>
      <c r="K4232">
        <v>1</v>
      </c>
    </row>
    <row r="4233" spans="1:11" x14ac:dyDescent="0.25">
      <c r="A4233">
        <v>2016</v>
      </c>
      <c r="B4233" t="s">
        <v>18</v>
      </c>
      <c r="C4233" t="s">
        <v>29</v>
      </c>
      <c r="D4233" t="s">
        <v>50</v>
      </c>
      <c r="E4233" t="s">
        <v>500</v>
      </c>
      <c r="F4233" t="s">
        <v>171</v>
      </c>
      <c r="G4233" t="s">
        <v>28</v>
      </c>
      <c r="H4233" t="s">
        <v>120</v>
      </c>
      <c r="I4233">
        <v>1</v>
      </c>
      <c r="J4233">
        <v>0</v>
      </c>
      <c r="K4233">
        <v>0</v>
      </c>
    </row>
    <row r="4234" spans="1:11" x14ac:dyDescent="0.25">
      <c r="A4234">
        <v>2016</v>
      </c>
      <c r="B4234" t="s">
        <v>18</v>
      </c>
      <c r="C4234" t="s">
        <v>78</v>
      </c>
      <c r="D4234" t="s">
        <v>20</v>
      </c>
      <c r="E4234" t="s">
        <v>118</v>
      </c>
      <c r="F4234" t="s">
        <v>116</v>
      </c>
      <c r="G4234" t="s">
        <v>208</v>
      </c>
      <c r="H4234" t="s">
        <v>120</v>
      </c>
      <c r="I4234">
        <v>1</v>
      </c>
      <c r="J4234">
        <v>0</v>
      </c>
      <c r="K4234">
        <v>1</v>
      </c>
    </row>
    <row r="4235" spans="1:11" x14ac:dyDescent="0.25">
      <c r="A4235">
        <v>2016</v>
      </c>
      <c r="B4235" t="s">
        <v>18</v>
      </c>
      <c r="C4235" t="s">
        <v>78</v>
      </c>
      <c r="D4235" t="s">
        <v>20</v>
      </c>
      <c r="E4235" t="s">
        <v>343</v>
      </c>
      <c r="F4235" t="s">
        <v>116</v>
      </c>
      <c r="G4235" t="s">
        <v>300</v>
      </c>
      <c r="H4235" t="s">
        <v>120</v>
      </c>
      <c r="I4235">
        <v>1</v>
      </c>
      <c r="J4235">
        <v>-3357543</v>
      </c>
      <c r="K4235">
        <v>1</v>
      </c>
    </row>
    <row r="4236" spans="1:11" x14ac:dyDescent="0.25">
      <c r="A4236">
        <v>2016</v>
      </c>
      <c r="B4236" t="s">
        <v>18</v>
      </c>
      <c r="C4236" t="s">
        <v>78</v>
      </c>
      <c r="D4236" t="s">
        <v>20</v>
      </c>
      <c r="E4236" t="s">
        <v>201</v>
      </c>
      <c r="F4236" t="s">
        <v>116</v>
      </c>
      <c r="G4236" t="s">
        <v>344</v>
      </c>
      <c r="H4236" t="s">
        <v>120</v>
      </c>
      <c r="I4236">
        <v>1</v>
      </c>
      <c r="J4236">
        <v>-1518461</v>
      </c>
      <c r="K4236">
        <v>1</v>
      </c>
    </row>
    <row r="4237" spans="1:11" x14ac:dyDescent="0.25">
      <c r="A4237">
        <v>2016</v>
      </c>
      <c r="B4237" t="s">
        <v>18</v>
      </c>
      <c r="C4237" t="s">
        <v>78</v>
      </c>
      <c r="D4237" t="s">
        <v>30</v>
      </c>
      <c r="E4237" t="s">
        <v>128</v>
      </c>
      <c r="F4237" t="s">
        <v>129</v>
      </c>
      <c r="G4237" t="s">
        <v>28</v>
      </c>
      <c r="H4237" t="s">
        <v>131</v>
      </c>
      <c r="I4237">
        <v>1</v>
      </c>
      <c r="J4237">
        <v>0</v>
      </c>
      <c r="K4237">
        <v>0</v>
      </c>
    </row>
    <row r="4238" spans="1:11" x14ac:dyDescent="0.25">
      <c r="A4238">
        <v>2016</v>
      </c>
      <c r="B4238" t="s">
        <v>18</v>
      </c>
      <c r="C4238" t="s">
        <v>78</v>
      </c>
      <c r="D4238" t="s">
        <v>30</v>
      </c>
      <c r="E4238" t="s">
        <v>162</v>
      </c>
      <c r="F4238" t="s">
        <v>129</v>
      </c>
      <c r="G4238" t="s">
        <v>28</v>
      </c>
      <c r="H4238" t="s">
        <v>127</v>
      </c>
      <c r="I4238">
        <v>1</v>
      </c>
      <c r="J4238">
        <v>0</v>
      </c>
      <c r="K4238">
        <v>2</v>
      </c>
    </row>
    <row r="4239" spans="1:11" x14ac:dyDescent="0.25">
      <c r="A4239">
        <v>2016</v>
      </c>
      <c r="B4239" t="s">
        <v>18</v>
      </c>
      <c r="C4239" t="s">
        <v>78</v>
      </c>
      <c r="D4239" t="s">
        <v>42</v>
      </c>
      <c r="E4239" t="s">
        <v>371</v>
      </c>
      <c r="F4239" t="s">
        <v>142</v>
      </c>
      <c r="G4239" t="s">
        <v>28</v>
      </c>
      <c r="H4239" t="s">
        <v>120</v>
      </c>
      <c r="I4239">
        <v>1</v>
      </c>
      <c r="J4239">
        <v>0</v>
      </c>
      <c r="K4239">
        <v>1</v>
      </c>
    </row>
    <row r="4240" spans="1:11" x14ac:dyDescent="0.25">
      <c r="A4240">
        <v>2016</v>
      </c>
      <c r="B4240" t="s">
        <v>18</v>
      </c>
      <c r="C4240" t="s">
        <v>78</v>
      </c>
      <c r="D4240" t="s">
        <v>67</v>
      </c>
      <c r="E4240" t="s">
        <v>181</v>
      </c>
      <c r="F4240" t="s">
        <v>129</v>
      </c>
      <c r="G4240" t="s">
        <v>336</v>
      </c>
      <c r="H4240" t="s">
        <v>204</v>
      </c>
      <c r="I4240">
        <v>1</v>
      </c>
      <c r="J4240">
        <v>-731029.875</v>
      </c>
      <c r="K4240">
        <v>1</v>
      </c>
    </row>
    <row r="4241" spans="1:11" x14ac:dyDescent="0.25">
      <c r="A4241">
        <v>2016</v>
      </c>
      <c r="B4241" t="s">
        <v>18</v>
      </c>
      <c r="C4241" t="s">
        <v>78</v>
      </c>
      <c r="D4241" t="s">
        <v>67</v>
      </c>
      <c r="E4241" t="s">
        <v>183</v>
      </c>
      <c r="F4241" t="s">
        <v>129</v>
      </c>
      <c r="G4241" t="s">
        <v>28</v>
      </c>
      <c r="H4241" t="s">
        <v>120</v>
      </c>
      <c r="I4241">
        <v>1</v>
      </c>
      <c r="J4241">
        <v>-296400.65629999997</v>
      </c>
      <c r="K4241">
        <v>1</v>
      </c>
    </row>
    <row r="4242" spans="1:11" x14ac:dyDescent="0.25">
      <c r="A4242">
        <v>2016</v>
      </c>
      <c r="B4242" t="s">
        <v>18</v>
      </c>
      <c r="C4242" t="s">
        <v>78</v>
      </c>
      <c r="D4242" t="s">
        <v>67</v>
      </c>
      <c r="E4242" t="s">
        <v>215</v>
      </c>
      <c r="F4242" t="s">
        <v>129</v>
      </c>
      <c r="G4242" t="s">
        <v>208</v>
      </c>
      <c r="H4242" t="s">
        <v>120</v>
      </c>
      <c r="I4242">
        <v>1</v>
      </c>
      <c r="J4242">
        <v>0</v>
      </c>
      <c r="K4242">
        <v>1</v>
      </c>
    </row>
    <row r="4243" spans="1:11" x14ac:dyDescent="0.25">
      <c r="A4243">
        <v>2016</v>
      </c>
      <c r="B4243" t="s">
        <v>18</v>
      </c>
      <c r="C4243" t="s">
        <v>78</v>
      </c>
      <c r="D4243" t="s">
        <v>38</v>
      </c>
      <c r="E4243" t="s">
        <v>438</v>
      </c>
      <c r="F4243" t="s">
        <v>124</v>
      </c>
      <c r="G4243" t="s">
        <v>309</v>
      </c>
      <c r="H4243" t="s">
        <v>145</v>
      </c>
      <c r="I4243">
        <v>1</v>
      </c>
      <c r="J4243">
        <v>0</v>
      </c>
      <c r="K424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1"/>
  <sheetViews>
    <sheetView topLeftCell="A4" workbookViewId="0">
      <selection activeCell="A5" sqref="A5"/>
    </sheetView>
  </sheetViews>
  <sheetFormatPr defaultRowHeight="15" x14ac:dyDescent="0.25"/>
  <cols>
    <col min="1" max="1" width="30.140625" customWidth="1"/>
    <col min="2" max="2" width="17.85546875" customWidth="1"/>
    <col min="3" max="3" width="12.5703125" customWidth="1"/>
    <col min="4" max="9" width="14.28515625" customWidth="1"/>
    <col min="10" max="12" width="11.5703125" customWidth="1"/>
    <col min="13" max="14" width="12.5703125" customWidth="1"/>
    <col min="15" max="17" width="14.28515625" bestFit="1" customWidth="1"/>
    <col min="18" max="18" width="12.5703125" customWidth="1"/>
    <col min="19" max="19" width="14.28515625" customWidth="1"/>
  </cols>
  <sheetData>
    <row r="3" spans="1:9" x14ac:dyDescent="0.25">
      <c r="A3" s="3" t="s">
        <v>112</v>
      </c>
      <c r="B3" t="s">
        <v>507</v>
      </c>
    </row>
    <row r="5" spans="1:9" x14ac:dyDescent="0.25">
      <c r="A5" s="3" t="s">
        <v>501</v>
      </c>
      <c r="B5" s="3" t="s">
        <v>99</v>
      </c>
    </row>
    <row r="6" spans="1:9" x14ac:dyDescent="0.25">
      <c r="A6" s="3" t="s">
        <v>101</v>
      </c>
      <c r="B6">
        <v>2010</v>
      </c>
      <c r="C6">
        <v>2011</v>
      </c>
      <c r="D6">
        <v>2012</v>
      </c>
      <c r="E6">
        <v>2013</v>
      </c>
      <c r="F6">
        <v>2014</v>
      </c>
      <c r="G6">
        <v>2015</v>
      </c>
      <c r="H6">
        <v>2016</v>
      </c>
      <c r="I6" t="s">
        <v>100</v>
      </c>
    </row>
    <row r="7" spans="1:9" x14ac:dyDescent="0.25">
      <c r="A7" s="4" t="s">
        <v>126</v>
      </c>
      <c r="B7" s="17">
        <v>-7196213.875</v>
      </c>
      <c r="C7" s="17">
        <v>-5623249.5</v>
      </c>
      <c r="D7" s="17">
        <v>-735917</v>
      </c>
      <c r="E7" s="17"/>
      <c r="F7" s="17"/>
      <c r="G7" s="17"/>
      <c r="H7" s="17"/>
      <c r="I7" s="17">
        <v>-13555380.375</v>
      </c>
    </row>
    <row r="8" spans="1:9" x14ac:dyDescent="0.25">
      <c r="A8" s="4" t="s">
        <v>147</v>
      </c>
      <c r="B8" s="17"/>
      <c r="C8" s="17"/>
      <c r="D8" s="17"/>
      <c r="E8" s="17">
        <v>418732</v>
      </c>
      <c r="F8" s="17">
        <v>1233526</v>
      </c>
      <c r="G8" s="17"/>
      <c r="H8" s="17"/>
      <c r="I8" s="17">
        <v>1652258</v>
      </c>
    </row>
    <row r="9" spans="1:9" x14ac:dyDescent="0.25">
      <c r="A9" s="4" t="s">
        <v>407</v>
      </c>
      <c r="B9" s="17"/>
      <c r="C9" s="17">
        <v>44720064.5</v>
      </c>
      <c r="D9" s="17">
        <v>26488263.343800001</v>
      </c>
      <c r="E9" s="17">
        <v>376118.14</v>
      </c>
      <c r="F9" s="17">
        <v>-168754.09</v>
      </c>
      <c r="G9" s="17"/>
      <c r="H9" s="17"/>
      <c r="I9" s="17">
        <v>71415691.893800005</v>
      </c>
    </row>
    <row r="10" spans="1:9" x14ac:dyDescent="0.25">
      <c r="A10" s="4" t="s">
        <v>172</v>
      </c>
      <c r="B10" s="17">
        <v>210662</v>
      </c>
      <c r="C10" s="17"/>
      <c r="D10" s="17"/>
      <c r="E10" s="17"/>
      <c r="F10" s="17"/>
      <c r="G10" s="17"/>
      <c r="H10" s="17"/>
      <c r="I10" s="17">
        <v>210662</v>
      </c>
    </row>
    <row r="11" spans="1:9" x14ac:dyDescent="0.25">
      <c r="A11" s="4" t="s">
        <v>119</v>
      </c>
      <c r="B11" s="17">
        <v>0</v>
      </c>
      <c r="C11" s="17">
        <v>-84777.343800000002</v>
      </c>
      <c r="D11" s="17">
        <v>0</v>
      </c>
      <c r="E11" s="17">
        <v>-5363.21</v>
      </c>
      <c r="F11" s="17"/>
      <c r="G11" s="17"/>
      <c r="H11" s="17"/>
      <c r="I11" s="17">
        <v>-90140.553800000009</v>
      </c>
    </row>
    <row r="12" spans="1:9" x14ac:dyDescent="0.25">
      <c r="A12" s="4" t="s">
        <v>137</v>
      </c>
      <c r="B12" s="17">
        <v>202380737.53689998</v>
      </c>
      <c r="C12" s="17">
        <v>274082145.65619999</v>
      </c>
      <c r="D12" s="17">
        <v>293178339.08959997</v>
      </c>
      <c r="E12" s="17">
        <v>338548322.07000005</v>
      </c>
      <c r="F12" s="17">
        <v>272128811.40999997</v>
      </c>
      <c r="G12" s="17">
        <v>117441304.7</v>
      </c>
      <c r="H12" s="17">
        <v>16560712.314399999</v>
      </c>
      <c r="I12" s="17">
        <v>1514320372.7771001</v>
      </c>
    </row>
    <row r="13" spans="1:9" x14ac:dyDescent="0.25">
      <c r="A13" s="4" t="s">
        <v>394</v>
      </c>
      <c r="B13" s="17">
        <v>882485</v>
      </c>
      <c r="C13" s="17">
        <v>17708022</v>
      </c>
      <c r="D13" s="17">
        <v>-3040000</v>
      </c>
      <c r="E13" s="17">
        <v>-16613.919999999998</v>
      </c>
      <c r="F13" s="17">
        <v>-305314.74</v>
      </c>
      <c r="G13" s="17">
        <v>3311997</v>
      </c>
      <c r="H13" s="17"/>
      <c r="I13" s="17">
        <v>18540575.34</v>
      </c>
    </row>
    <row r="14" spans="1:9" x14ac:dyDescent="0.25">
      <c r="A14" s="4" t="s">
        <v>208</v>
      </c>
      <c r="B14" s="17">
        <v>111534.57030000001</v>
      </c>
      <c r="C14" s="17">
        <v>365608.0625</v>
      </c>
      <c r="D14" s="17">
        <v>392742.46</v>
      </c>
      <c r="E14" s="17">
        <v>59372909.950000003</v>
      </c>
      <c r="F14" s="17">
        <v>249656113.99000001</v>
      </c>
      <c r="G14" s="17">
        <v>-106533</v>
      </c>
      <c r="H14" s="17">
        <v>-105191.75590000002</v>
      </c>
      <c r="I14" s="17">
        <v>309687184.27689999</v>
      </c>
    </row>
    <row r="15" spans="1:9" x14ac:dyDescent="0.25">
      <c r="A15" s="4" t="s">
        <v>309</v>
      </c>
      <c r="B15" s="17"/>
      <c r="C15" s="17"/>
      <c r="D15" s="17">
        <v>433330598.09380001</v>
      </c>
      <c r="E15" s="17">
        <v>326643641.71000004</v>
      </c>
      <c r="F15" s="17">
        <v>42589017.310000002</v>
      </c>
      <c r="G15" s="17">
        <v>25885632.210000001</v>
      </c>
      <c r="H15" s="17">
        <v>3237633.1562999999</v>
      </c>
      <c r="I15" s="17">
        <v>831686522.48010004</v>
      </c>
    </row>
    <row r="16" spans="1:9" x14ac:dyDescent="0.25">
      <c r="A16" s="4" t="s">
        <v>362</v>
      </c>
      <c r="B16" s="17"/>
      <c r="C16" s="17"/>
      <c r="D16" s="17">
        <v>617349</v>
      </c>
      <c r="E16" s="17"/>
      <c r="F16" s="17"/>
      <c r="G16" s="17"/>
      <c r="H16" s="17"/>
      <c r="I16" s="17">
        <v>617349</v>
      </c>
    </row>
    <row r="17" spans="1:9" x14ac:dyDescent="0.25">
      <c r="A17" s="4" t="s">
        <v>403</v>
      </c>
      <c r="B17" s="17"/>
      <c r="C17" s="17"/>
      <c r="D17" s="17"/>
      <c r="E17" s="17"/>
      <c r="F17" s="17">
        <v>4024139</v>
      </c>
      <c r="G17" s="17">
        <v>17058964</v>
      </c>
      <c r="H17" s="17">
        <v>929309</v>
      </c>
      <c r="I17" s="17">
        <v>22012412</v>
      </c>
    </row>
    <row r="18" spans="1:9" x14ac:dyDescent="0.25">
      <c r="A18" s="4" t="s">
        <v>401</v>
      </c>
      <c r="B18" s="17"/>
      <c r="C18" s="17">
        <v>351544</v>
      </c>
      <c r="D18" s="17">
        <v>48265600</v>
      </c>
      <c r="E18" s="17">
        <v>6824156.8100000005</v>
      </c>
      <c r="F18" s="17">
        <v>53128144</v>
      </c>
      <c r="G18" s="17">
        <v>9266736.0600000005</v>
      </c>
      <c r="H18" s="17">
        <v>19230888</v>
      </c>
      <c r="I18" s="17">
        <v>137067068.87</v>
      </c>
    </row>
    <row r="19" spans="1:9" x14ac:dyDescent="0.25">
      <c r="A19" s="4" t="s">
        <v>224</v>
      </c>
      <c r="B19" s="17"/>
      <c r="C19" s="17"/>
      <c r="D19" s="17">
        <v>-14145.8896</v>
      </c>
      <c r="E19" s="17"/>
      <c r="F19" s="17">
        <v>11899452</v>
      </c>
      <c r="G19" s="17">
        <v>2694734</v>
      </c>
      <c r="H19" s="17"/>
      <c r="I19" s="17">
        <v>14580040.110400001</v>
      </c>
    </row>
    <row r="20" spans="1:9" x14ac:dyDescent="0.25">
      <c r="A20" s="4" t="s">
        <v>398</v>
      </c>
      <c r="B20" s="17"/>
      <c r="C20" s="17"/>
      <c r="D20" s="17">
        <v>4187145</v>
      </c>
      <c r="E20" s="17">
        <v>4901862</v>
      </c>
      <c r="F20" s="17"/>
      <c r="G20" s="17"/>
      <c r="H20" s="17"/>
      <c r="I20" s="17">
        <v>9089007</v>
      </c>
    </row>
    <row r="21" spans="1:9" x14ac:dyDescent="0.25">
      <c r="A21" s="4" t="s">
        <v>288</v>
      </c>
      <c r="B21" s="17">
        <v>3401325</v>
      </c>
      <c r="C21" s="17">
        <v>2781918.625</v>
      </c>
      <c r="D21" s="17">
        <v>109959</v>
      </c>
      <c r="E21" s="17">
        <v>-105865.36</v>
      </c>
      <c r="F21" s="17">
        <v>-1491.69</v>
      </c>
      <c r="G21" s="17"/>
      <c r="H21" s="17">
        <v>-523000</v>
      </c>
      <c r="I21" s="17">
        <v>5662845.5749999993</v>
      </c>
    </row>
    <row r="22" spans="1:9" x14ac:dyDescent="0.25">
      <c r="A22" s="4" t="s">
        <v>473</v>
      </c>
      <c r="B22" s="17"/>
      <c r="C22" s="17"/>
      <c r="D22" s="17"/>
      <c r="E22" s="17"/>
      <c r="F22" s="17"/>
      <c r="G22" s="17">
        <v>484138</v>
      </c>
      <c r="H22" s="17">
        <v>0</v>
      </c>
      <c r="I22" s="17">
        <v>484138</v>
      </c>
    </row>
    <row r="23" spans="1:9" x14ac:dyDescent="0.25">
      <c r="A23" s="4" t="s">
        <v>396</v>
      </c>
      <c r="B23" s="17"/>
      <c r="C23" s="17">
        <v>420028</v>
      </c>
      <c r="D23" s="17">
        <v>610690</v>
      </c>
      <c r="E23" s="17">
        <v>1660025</v>
      </c>
      <c r="F23" s="17">
        <v>204601</v>
      </c>
      <c r="G23" s="17"/>
      <c r="H23" s="17"/>
      <c r="I23" s="17">
        <v>2895344</v>
      </c>
    </row>
    <row r="24" spans="1:9" x14ac:dyDescent="0.25">
      <c r="A24" s="4" t="s">
        <v>244</v>
      </c>
      <c r="B24" s="17">
        <v>1858223</v>
      </c>
      <c r="C24" s="17">
        <v>1461922</v>
      </c>
      <c r="D24" s="17"/>
      <c r="E24" s="17"/>
      <c r="F24" s="17"/>
      <c r="G24" s="17"/>
      <c r="H24" s="17"/>
      <c r="I24" s="17">
        <v>3320145</v>
      </c>
    </row>
    <row r="25" spans="1:9" x14ac:dyDescent="0.25">
      <c r="A25" s="4" t="s">
        <v>425</v>
      </c>
      <c r="B25" s="17"/>
      <c r="C25" s="17"/>
      <c r="D25" s="17">
        <v>278901026.875</v>
      </c>
      <c r="E25" s="17"/>
      <c r="F25" s="17"/>
      <c r="G25" s="17"/>
      <c r="H25" s="17">
        <v>4057904</v>
      </c>
      <c r="I25" s="17">
        <v>282958930.875</v>
      </c>
    </row>
    <row r="26" spans="1:9" x14ac:dyDescent="0.25">
      <c r="A26" s="4" t="s">
        <v>28</v>
      </c>
      <c r="B26" s="17">
        <v>134249709.42829999</v>
      </c>
      <c r="C26" s="17">
        <v>116979423.57659999</v>
      </c>
      <c r="D26" s="17">
        <v>200583187.06730002</v>
      </c>
      <c r="E26" s="17">
        <v>149892415.02000001</v>
      </c>
      <c r="F26" s="17">
        <v>150510280.68000001</v>
      </c>
      <c r="G26" s="17">
        <v>884446621.10000002</v>
      </c>
      <c r="H26" s="17">
        <v>782514892.8987</v>
      </c>
      <c r="I26" s="17">
        <v>2419176529.7708998</v>
      </c>
    </row>
    <row r="27" spans="1:9" x14ac:dyDescent="0.25">
      <c r="A27" s="4" t="s">
        <v>434</v>
      </c>
      <c r="B27" s="17"/>
      <c r="C27" s="17"/>
      <c r="D27" s="17"/>
      <c r="E27" s="17">
        <v>127253190</v>
      </c>
      <c r="F27" s="17">
        <v>116826598</v>
      </c>
      <c r="G27" s="17">
        <v>179784364.09999999</v>
      </c>
      <c r="H27" s="17">
        <v>215302395.75</v>
      </c>
      <c r="I27" s="17">
        <v>639166547.85000002</v>
      </c>
    </row>
    <row r="28" spans="1:9" x14ac:dyDescent="0.25">
      <c r="A28" s="4" t="s">
        <v>285</v>
      </c>
      <c r="B28" s="17">
        <v>237007662.25</v>
      </c>
      <c r="C28" s="17">
        <v>213356373.6094</v>
      </c>
      <c r="D28" s="17">
        <v>460573844.82810003</v>
      </c>
      <c r="E28" s="17">
        <v>445059318.83999997</v>
      </c>
      <c r="F28" s="17">
        <v>378231932.69</v>
      </c>
      <c r="G28" s="17">
        <v>220387326.32999998</v>
      </c>
      <c r="H28" s="17">
        <v>301961750.71670002</v>
      </c>
      <c r="I28" s="17">
        <v>2256578209.2641997</v>
      </c>
    </row>
    <row r="29" spans="1:9" x14ac:dyDescent="0.25">
      <c r="A29" s="4" t="s">
        <v>300</v>
      </c>
      <c r="B29" s="17">
        <v>115810059.6875</v>
      </c>
      <c r="C29" s="17">
        <v>113850131.1875</v>
      </c>
      <c r="D29" s="17">
        <v>123047799.6875</v>
      </c>
      <c r="E29" s="17">
        <v>130395287</v>
      </c>
      <c r="F29" s="17">
        <v>28062165.140000001</v>
      </c>
      <c r="G29" s="17">
        <v>605435.62999999989</v>
      </c>
      <c r="H29" s="17">
        <v>473587.21870000003</v>
      </c>
      <c r="I29" s="17">
        <v>512244465.55119997</v>
      </c>
    </row>
    <row r="30" spans="1:9" x14ac:dyDescent="0.25">
      <c r="A30" s="4" t="s">
        <v>144</v>
      </c>
      <c r="B30" s="17">
        <v>71218731.994100004</v>
      </c>
      <c r="C30" s="17">
        <v>63313657</v>
      </c>
      <c r="D30" s="17">
        <v>40970078.3125</v>
      </c>
      <c r="E30" s="17">
        <v>52399211.310000002</v>
      </c>
      <c r="F30" s="17">
        <v>34452193.789999999</v>
      </c>
      <c r="G30" s="17">
        <v>31599387.859999999</v>
      </c>
      <c r="H30" s="17">
        <v>7107215.4128999999</v>
      </c>
      <c r="I30" s="17">
        <v>301060475.67949998</v>
      </c>
    </row>
    <row r="31" spans="1:9" x14ac:dyDescent="0.25">
      <c r="A31" s="4" t="s">
        <v>100</v>
      </c>
      <c r="B31" s="17">
        <v>759934916.59210002</v>
      </c>
      <c r="C31" s="17">
        <v>843682811.37339997</v>
      </c>
      <c r="D31" s="17">
        <v>1907466559.868</v>
      </c>
      <c r="E31" s="17">
        <v>1643617347.3599999</v>
      </c>
      <c r="F31" s="17">
        <v>1342471414.49</v>
      </c>
      <c r="G31" s="17">
        <v>1492860107.99</v>
      </c>
      <c r="H31" s="17">
        <v>1350748096.7117999</v>
      </c>
      <c r="I31" s="17">
        <v>9340781254.3853016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"/>
  <sheetViews>
    <sheetView workbookViewId="0">
      <pane xSplit="1" topLeftCell="B1" activePane="topRight" state="frozen"/>
      <selection pane="topRight" activeCell="E10" sqref="E10"/>
    </sheetView>
  </sheetViews>
  <sheetFormatPr defaultRowHeight="15" x14ac:dyDescent="0.25"/>
  <cols>
    <col min="1" max="1" width="40.7109375" bestFit="1" customWidth="1"/>
  </cols>
  <sheetData>
    <row r="1" spans="1:19" x14ac:dyDescent="0.25">
      <c r="B1">
        <v>2000</v>
      </c>
      <c r="C1">
        <v>2001</v>
      </c>
      <c r="D1">
        <v>2002</v>
      </c>
      <c r="E1">
        <v>2003</v>
      </c>
      <c r="F1">
        <v>2004</v>
      </c>
      <c r="G1">
        <v>2005</v>
      </c>
      <c r="H1">
        <v>2006</v>
      </c>
      <c r="I1">
        <v>2007</v>
      </c>
      <c r="J1">
        <v>2008</v>
      </c>
      <c r="K1">
        <v>2009</v>
      </c>
      <c r="L1">
        <v>2010</v>
      </c>
      <c r="M1">
        <v>2011</v>
      </c>
      <c r="N1">
        <v>2012</v>
      </c>
      <c r="O1">
        <v>2013</v>
      </c>
      <c r="P1">
        <v>2014</v>
      </c>
      <c r="Q1">
        <v>2015</v>
      </c>
      <c r="R1">
        <v>2016</v>
      </c>
      <c r="S1" t="s">
        <v>100</v>
      </c>
    </row>
    <row r="2" spans="1:19" x14ac:dyDescent="0.25">
      <c r="A2" t="s">
        <v>120</v>
      </c>
      <c r="B2" s="22">
        <v>0.52356768134216702</v>
      </c>
      <c r="C2" s="22">
        <v>0.59853377619062376</v>
      </c>
      <c r="D2" s="22">
        <v>0.50667160289905966</v>
      </c>
      <c r="E2" s="22">
        <v>0.23958412484716238</v>
      </c>
      <c r="F2" s="22">
        <v>0.3356895782543694</v>
      </c>
      <c r="G2" s="22">
        <v>0.45881659448609968</v>
      </c>
      <c r="H2" s="22">
        <v>0.61167629110560429</v>
      </c>
      <c r="I2" s="22">
        <v>0.67802730921671939</v>
      </c>
      <c r="J2" s="22">
        <v>0.66611829299823755</v>
      </c>
      <c r="K2" s="22">
        <v>0.6056814142739716</v>
      </c>
      <c r="L2" s="22">
        <v>0.65330283941914891</v>
      </c>
      <c r="M2" s="22">
        <v>0.70404590704747516</v>
      </c>
      <c r="N2" s="22">
        <v>0.70500772988182037</v>
      </c>
      <c r="O2" s="22">
        <v>0.75173672385024859</v>
      </c>
      <c r="P2" s="22">
        <v>0.75957850867633825</v>
      </c>
      <c r="Q2" s="22">
        <v>0.72518577436283871</v>
      </c>
      <c r="R2" s="22">
        <v>0.7322950710751831</v>
      </c>
      <c r="S2" s="22">
        <v>0.6804576632143764</v>
      </c>
    </row>
    <row r="3" spans="1:19" x14ac:dyDescent="0.25">
      <c r="A3" t="s">
        <v>127</v>
      </c>
      <c r="B3" s="22">
        <v>0.32520733913705591</v>
      </c>
      <c r="C3" s="22">
        <v>0.15523507858925534</v>
      </c>
      <c r="D3" s="22">
        <v>0.21493493187013885</v>
      </c>
      <c r="E3" s="22">
        <v>0.16262071283792395</v>
      </c>
      <c r="F3" s="22">
        <v>0.10813410001600228</v>
      </c>
      <c r="G3" s="22">
        <v>0.16702935168520541</v>
      </c>
      <c r="H3" s="22">
        <v>9.4189119301215263E-2</v>
      </c>
      <c r="I3" s="22">
        <v>7.9232237421858698E-2</v>
      </c>
      <c r="J3" s="22">
        <v>0.1095199533372154</v>
      </c>
      <c r="K3" s="22">
        <v>0.10806972755666085</v>
      </c>
      <c r="L3" s="22">
        <v>9.4672926199889193E-2</v>
      </c>
      <c r="M3" s="22">
        <v>9.9525481912184174E-2</v>
      </c>
      <c r="N3" s="22">
        <v>0.129828588237132</v>
      </c>
      <c r="O3" s="22">
        <v>0.1203365434334908</v>
      </c>
      <c r="P3" s="22">
        <v>8.4578349327461888E-2</v>
      </c>
      <c r="Q3" s="22">
        <v>8.3799926182093351E-2</v>
      </c>
      <c r="R3" s="22">
        <v>0.12995259421104263</v>
      </c>
      <c r="S3" s="22">
        <v>0.11008613441795995</v>
      </c>
    </row>
    <row r="4" spans="1:19" x14ac:dyDescent="0.25">
      <c r="A4" t="s">
        <v>145</v>
      </c>
      <c r="B4" s="22">
        <v>0</v>
      </c>
      <c r="C4" s="22">
        <v>1.3904743416154067E-2</v>
      </c>
      <c r="D4" s="22">
        <v>0</v>
      </c>
      <c r="E4" s="22">
        <v>1.9111066819060381E-2</v>
      </c>
      <c r="F4" s="22">
        <v>6.3653859124609039E-2</v>
      </c>
      <c r="G4" s="22">
        <v>4.6570360816126019E-2</v>
      </c>
      <c r="H4" s="22">
        <v>6.6079864908370006E-2</v>
      </c>
      <c r="I4" s="22">
        <v>2.7649552917965222E-2</v>
      </c>
      <c r="J4" s="22">
        <v>3.6496175319470997E-2</v>
      </c>
      <c r="K4" s="22">
        <v>5.4878884468012215E-2</v>
      </c>
      <c r="L4" s="22">
        <v>4.8295795850501512E-2</v>
      </c>
      <c r="M4" s="22">
        <v>7.3720015261837066E-2</v>
      </c>
      <c r="N4" s="22">
        <v>9.7058514046245617E-2</v>
      </c>
      <c r="O4" s="22">
        <v>7.1382631134004934E-2</v>
      </c>
      <c r="P4" s="22">
        <v>8.8892261156800365E-2</v>
      </c>
      <c r="Q4" s="22">
        <v>0.12186163457826429</v>
      </c>
      <c r="R4" s="22">
        <v>7.1990342998571655E-2</v>
      </c>
      <c r="S4" s="22">
        <v>7.2304864904801328E-2</v>
      </c>
    </row>
    <row r="5" spans="1:19" x14ac:dyDescent="0.25">
      <c r="A5" t="s">
        <v>155</v>
      </c>
      <c r="B5" s="22">
        <v>9.8804632835945608E-2</v>
      </c>
      <c r="C5" s="22">
        <v>4.3008690770817655E-2</v>
      </c>
      <c r="D5" s="22">
        <v>8.3190891366496482E-3</v>
      </c>
      <c r="E5" s="22">
        <v>0.32503632555539952</v>
      </c>
      <c r="F5" s="22">
        <v>0.34772089402159961</v>
      </c>
      <c r="G5" s="22">
        <v>5.9975546053308952E-2</v>
      </c>
      <c r="H5" s="22">
        <v>6.3907677985895098E-2</v>
      </c>
      <c r="I5" s="22">
        <v>1.2580314296507366E-2</v>
      </c>
      <c r="J5" s="22">
        <v>1.1446204018523122E-2</v>
      </c>
      <c r="K5" s="22">
        <v>5.2508607675732684E-2</v>
      </c>
      <c r="L5" s="22">
        <v>8.7940198176899784E-2</v>
      </c>
      <c r="M5" s="22">
        <v>3.313593850648824E-3</v>
      </c>
      <c r="N5" s="22">
        <v>5.5777222786626106E-3</v>
      </c>
      <c r="O5" s="22">
        <v>1.2250477082832195E-2</v>
      </c>
      <c r="P5" s="22">
        <v>3.3999851034995726E-2</v>
      </c>
      <c r="Q5" s="22">
        <v>3.4565050054651263E-2</v>
      </c>
      <c r="R5" s="22">
        <v>3.4494282295586667E-2</v>
      </c>
      <c r="S5" s="22">
        <v>4.2439483312478439E-2</v>
      </c>
    </row>
    <row r="6" spans="1:19" x14ac:dyDescent="0.25">
      <c r="A6" t="s">
        <v>117</v>
      </c>
      <c r="B6" s="22">
        <v>4.1508241344341149E-3</v>
      </c>
      <c r="C6" s="22">
        <v>0.17207444976005309</v>
      </c>
      <c r="D6" s="22">
        <v>0.25701417123068082</v>
      </c>
      <c r="E6" s="22">
        <v>0.23931299748677726</v>
      </c>
      <c r="F6" s="22">
        <v>0.12253994798501597</v>
      </c>
      <c r="G6" s="22">
        <v>0.22783496589666827</v>
      </c>
      <c r="H6" s="22">
        <v>9.5552256348260686E-2</v>
      </c>
      <c r="I6" s="22">
        <v>5.0362084943981582E-2</v>
      </c>
      <c r="J6" s="22">
        <v>3.9477798218676939E-2</v>
      </c>
      <c r="K6" s="22">
        <v>1.8577559094259143E-2</v>
      </c>
      <c r="L6" s="22">
        <v>2.1610612586328532E-2</v>
      </c>
      <c r="M6" s="22">
        <v>2.6534394803720648E-2</v>
      </c>
      <c r="N6" s="22">
        <v>1.3086915739157101E-2</v>
      </c>
      <c r="O6" s="22">
        <v>1.0661760932295329E-2</v>
      </c>
      <c r="P6" s="22">
        <v>9.0462847871019946E-3</v>
      </c>
      <c r="Q6" s="22">
        <v>5.7374252213252741E-3</v>
      </c>
      <c r="R6" s="22">
        <v>-3.150287093286579E-4</v>
      </c>
      <c r="S6" s="22">
        <v>3.1915355538923475E-2</v>
      </c>
    </row>
    <row r="7" spans="1:19" x14ac:dyDescent="0.25">
      <c r="A7" t="s">
        <v>122</v>
      </c>
      <c r="B7" s="22">
        <v>4.8269522550397362E-2</v>
      </c>
      <c r="C7" s="22">
        <v>9.710123652555868E-3</v>
      </c>
      <c r="D7" s="22">
        <v>1.9601927730260663E-3</v>
      </c>
      <c r="E7" s="22">
        <v>1.1361989230493388E-2</v>
      </c>
      <c r="F7" s="22">
        <v>1.6404557782375092E-2</v>
      </c>
      <c r="G7" s="22">
        <v>1.6456009682648126E-2</v>
      </c>
      <c r="H7" s="22">
        <v>3.4056360184092679E-2</v>
      </c>
      <c r="I7" s="22">
        <v>2.3772983005755484E-2</v>
      </c>
      <c r="J7" s="22">
        <v>2.2025156000258835E-2</v>
      </c>
      <c r="K7" s="22">
        <v>4.8996107362396339E-2</v>
      </c>
      <c r="L7" s="22">
        <v>6.2536813135447927E-2</v>
      </c>
      <c r="M7" s="22">
        <v>5.3501479866091314E-2</v>
      </c>
      <c r="N7" s="22">
        <v>2.2427717123591442E-2</v>
      </c>
      <c r="O7" s="22">
        <v>6.2314436008817668E-3</v>
      </c>
      <c r="P7" s="22">
        <v>1.0804068866085382E-3</v>
      </c>
      <c r="Q7" s="22">
        <v>8.5541848711768466E-4</v>
      </c>
      <c r="R7" s="22">
        <v>2.437284029436106E-3</v>
      </c>
      <c r="S7" s="22">
        <v>2.0622323449270334E-2</v>
      </c>
    </row>
    <row r="8" spans="1:19" x14ac:dyDescent="0.25">
      <c r="A8" t="s">
        <v>511</v>
      </c>
      <c r="B8" s="22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8.8599180939072791E-2</v>
      </c>
      <c r="J8" s="22">
        <v>2.4245124838300734E-2</v>
      </c>
      <c r="K8" s="22">
        <v>3.3955542320972865E-2</v>
      </c>
      <c r="L8" s="22">
        <v>5.8706606868190177E-4</v>
      </c>
      <c r="M8" s="22">
        <v>9.6380843911087323E-4</v>
      </c>
      <c r="N8" s="22">
        <v>6.8531498306496392E-5</v>
      </c>
      <c r="O8" s="22">
        <v>3.7196579993316904E-5</v>
      </c>
      <c r="P8" s="22">
        <v>-6.3761790137067376E-5</v>
      </c>
      <c r="Q8" s="22">
        <v>-2.556478073737151E-4</v>
      </c>
      <c r="R8" s="22">
        <v>0</v>
      </c>
      <c r="S8" s="22">
        <v>7.7551964183235206E-3</v>
      </c>
    </row>
    <row r="9" spans="1:19" x14ac:dyDescent="0.25">
      <c r="A9" t="s">
        <v>131</v>
      </c>
      <c r="B9" s="22">
        <v>0</v>
      </c>
      <c r="C9" s="22">
        <v>6.8383499044427946E-3</v>
      </c>
      <c r="D9" s="22">
        <v>1.110001209044501E-2</v>
      </c>
      <c r="E9" s="22">
        <v>2.9727832231831674E-3</v>
      </c>
      <c r="F9" s="22">
        <v>4.8630385784821702E-3</v>
      </c>
      <c r="G9" s="22">
        <v>2.3317171379943578E-2</v>
      </c>
      <c r="H9" s="22">
        <v>5.4189786868084084E-3</v>
      </c>
      <c r="I9" s="22">
        <v>1.2239821472352429E-2</v>
      </c>
      <c r="J9" s="22">
        <v>5.8947999193013995E-2</v>
      </c>
      <c r="K9" s="22">
        <v>4.4451316802026908E-2</v>
      </c>
      <c r="L9" s="22">
        <v>3.7556403577556092E-3</v>
      </c>
      <c r="M9" s="22">
        <v>-2.4912758146974668E-5</v>
      </c>
      <c r="N9" s="22">
        <v>3.7325719595194466E-4</v>
      </c>
      <c r="O9" s="22">
        <v>5.2377016032009626E-5</v>
      </c>
      <c r="P9" s="22">
        <v>-8.648517826446543E-7</v>
      </c>
      <c r="Q9" s="22">
        <v>1.4531529927437226E-3</v>
      </c>
      <c r="R9" s="22">
        <v>-4.4851354083240624E-7</v>
      </c>
      <c r="S9" s="22">
        <v>8.252586747595235E-3</v>
      </c>
    </row>
    <row r="10" spans="1:19" x14ac:dyDescent="0.25">
      <c r="A10" t="s">
        <v>510</v>
      </c>
      <c r="B10" s="22">
        <f>SUM(B11:B15)</f>
        <v>0</v>
      </c>
      <c r="C10" s="22">
        <f t="shared" ref="C10:S10" si="0">SUM(C11:C15)</f>
        <v>6.9478771609745704E-4</v>
      </c>
      <c r="D10" s="22">
        <f t="shared" si="0"/>
        <v>0</v>
      </c>
      <c r="E10" s="22">
        <f t="shared" si="0"/>
        <v>0</v>
      </c>
      <c r="F10" s="22">
        <f t="shared" si="0"/>
        <v>9.9402423754642961E-4</v>
      </c>
      <c r="G10" s="22">
        <f t="shared" si="0"/>
        <v>0</v>
      </c>
      <c r="H10" s="22">
        <f t="shared" si="0"/>
        <v>2.9119451479753436E-2</v>
      </c>
      <c r="I10" s="22">
        <f t="shared" si="0"/>
        <v>2.753651578578695E-2</v>
      </c>
      <c r="J10" s="22">
        <f t="shared" si="0"/>
        <v>3.027565974184717E-2</v>
      </c>
      <c r="K10" s="22">
        <f t="shared" si="0"/>
        <v>3.351156773953793E-2</v>
      </c>
      <c r="L10" s="22">
        <f t="shared" si="0"/>
        <v>2.7298108205346658E-2</v>
      </c>
      <c r="M10" s="22">
        <f t="shared" si="0"/>
        <v>3.8420231577078988E-2</v>
      </c>
      <c r="N10" s="22">
        <f t="shared" si="0"/>
        <v>2.6571023999132477E-2</v>
      </c>
      <c r="O10" s="22">
        <f t="shared" si="0"/>
        <v>2.7310846370220979E-2</v>
      </c>
      <c r="P10" s="22">
        <f t="shared" si="0"/>
        <v>2.2888964772613016E-2</v>
      </c>
      <c r="Q10" s="22">
        <f t="shared" si="0"/>
        <v>2.6797265928339562E-2</v>
      </c>
      <c r="R10" s="22">
        <f t="shared" si="0"/>
        <v>2.9145902613049467E-2</v>
      </c>
      <c r="S10" s="22">
        <f t="shared" si="0"/>
        <v>2.6128988362418278E-2</v>
      </c>
    </row>
    <row r="11" spans="1:19" hidden="1" x14ac:dyDescent="0.25">
      <c r="A11" t="s">
        <v>204</v>
      </c>
      <c r="B11" s="22">
        <v>0</v>
      </c>
      <c r="C11" s="22">
        <v>6.9478771609745704E-4</v>
      </c>
      <c r="D11" s="22">
        <v>0</v>
      </c>
      <c r="E11" s="22">
        <v>0</v>
      </c>
      <c r="F11" s="22">
        <v>9.9402423754642961E-4</v>
      </c>
      <c r="G11" s="22">
        <v>0</v>
      </c>
      <c r="H11" s="22">
        <v>1.2194788851426016E-2</v>
      </c>
      <c r="I11" s="22">
        <v>1.1831225469869269E-2</v>
      </c>
      <c r="J11" s="22">
        <v>1.0166822279626614E-2</v>
      </c>
      <c r="K11" s="22">
        <v>1.7640806095160125E-2</v>
      </c>
      <c r="L11" s="22">
        <v>1.308384217866174E-2</v>
      </c>
      <c r="M11" s="22">
        <v>1.8119315668989368E-2</v>
      </c>
      <c r="N11" s="22">
        <v>1.6601086675121217E-2</v>
      </c>
      <c r="O11" s="22">
        <v>1.2231476724550097E-2</v>
      </c>
      <c r="P11" s="22">
        <v>1.0524444778388596E-2</v>
      </c>
      <c r="Q11" s="22">
        <v>1.123479342838119E-2</v>
      </c>
      <c r="R11" s="22">
        <v>5.8468930872473089E-3</v>
      </c>
      <c r="S11" s="22">
        <v>1.1611442719989535E-2</v>
      </c>
    </row>
    <row r="12" spans="1:19" hidden="1" x14ac:dyDescent="0.25">
      <c r="A12" t="s">
        <v>184</v>
      </c>
      <c r="B12" s="22">
        <v>0</v>
      </c>
      <c r="C12" s="22">
        <v>0</v>
      </c>
      <c r="D12" s="22">
        <v>0</v>
      </c>
      <c r="E12" s="22">
        <v>0</v>
      </c>
      <c r="F12" s="22">
        <v>0</v>
      </c>
      <c r="G12" s="22">
        <v>0</v>
      </c>
      <c r="H12" s="22">
        <v>1.2746118862148451E-2</v>
      </c>
      <c r="I12" s="22">
        <v>0</v>
      </c>
      <c r="J12" s="22">
        <v>9.3431972331546424E-3</v>
      </c>
      <c r="K12" s="22">
        <v>-8.8037542102597718E-4</v>
      </c>
      <c r="L12" s="22">
        <v>5.9417044338798703E-3</v>
      </c>
      <c r="M12" s="22">
        <v>1.2950438318227153E-2</v>
      </c>
      <c r="N12" s="22">
        <v>9.1110739439809931E-3</v>
      </c>
      <c r="O12" s="22">
        <v>1.5388364791379798E-2</v>
      </c>
      <c r="P12" s="22">
        <v>1.2044174996737295E-2</v>
      </c>
      <c r="Q12" s="22">
        <v>1.5632467494805281E-2</v>
      </c>
      <c r="R12" s="22">
        <v>1.3238662138128946E-2</v>
      </c>
      <c r="S12" s="22">
        <v>9.6841834004593157E-3</v>
      </c>
    </row>
    <row r="13" spans="1:19" hidden="1" x14ac:dyDescent="0.25">
      <c r="A13" t="s">
        <v>233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4.1785437661789665E-3</v>
      </c>
      <c r="I13" s="22">
        <v>6.5041023498525839E-3</v>
      </c>
      <c r="J13" s="22">
        <v>1.0606797216300123E-2</v>
      </c>
      <c r="K13" s="22">
        <v>1.6712743801525265E-2</v>
      </c>
      <c r="L13" s="22">
        <v>8.2725615928050458E-3</v>
      </c>
      <c r="M13" s="22">
        <v>7.3504775898624647E-3</v>
      </c>
      <c r="N13" s="22">
        <v>8.5886338003026514E-4</v>
      </c>
      <c r="O13" s="22">
        <v>-3.0899514570891629E-4</v>
      </c>
      <c r="P13" s="22">
        <v>2.6865805395539334E-4</v>
      </c>
      <c r="Q13" s="22">
        <v>-6.9994994846907946E-5</v>
      </c>
      <c r="R13" s="22">
        <v>1.006034738767321E-2</v>
      </c>
      <c r="S13" s="22">
        <v>4.396092226504493E-3</v>
      </c>
    </row>
    <row r="14" spans="1:19" hidden="1" x14ac:dyDescent="0.25">
      <c r="A14" t="s">
        <v>298</v>
      </c>
      <c r="B14" s="22">
        <v>0</v>
      </c>
      <c r="C14" s="22">
        <v>0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9.201187966065099E-3</v>
      </c>
      <c r="J14" s="22">
        <v>1.58843012765786E-4</v>
      </c>
      <c r="K14" s="22">
        <v>3.8393263878522186E-5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  <c r="S14" s="22">
        <v>4.3137534890900342E-4</v>
      </c>
    </row>
    <row r="15" spans="1:19" hidden="1" x14ac:dyDescent="0.25">
      <c r="A15" t="s">
        <v>379</v>
      </c>
      <c r="B15" s="22">
        <v>0</v>
      </c>
      <c r="C15" s="22">
        <v>0</v>
      </c>
      <c r="D15" s="22">
        <v>0</v>
      </c>
      <c r="E15" s="22">
        <v>0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0</v>
      </c>
      <c r="P15" s="22">
        <v>5.168694353172893E-5</v>
      </c>
      <c r="Q15" s="22">
        <v>0</v>
      </c>
      <c r="R15" s="22">
        <v>0</v>
      </c>
      <c r="S15" s="22">
        <v>5.8946665559313385E-6</v>
      </c>
    </row>
  </sheetData>
  <sortState ref="A2:S14">
    <sortCondition descending="1" ref="S2:S14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2"/>
  <sheetViews>
    <sheetView topLeftCell="A27" workbookViewId="0">
      <pane xSplit="1" topLeftCell="K1" activePane="topRight" state="frozen"/>
      <selection pane="topRight" activeCell="T33" sqref="T33:T60"/>
    </sheetView>
  </sheetViews>
  <sheetFormatPr defaultRowHeight="15" x14ac:dyDescent="0.25"/>
  <cols>
    <col min="1" max="1" width="26.7109375" bestFit="1" customWidth="1"/>
    <col min="2" max="4" width="12.5703125" bestFit="1" customWidth="1"/>
    <col min="5" max="18" width="14.28515625" bestFit="1" customWidth="1"/>
    <col min="19" max="19" width="15.28515625" bestFit="1" customWidth="1"/>
  </cols>
  <sheetData>
    <row r="1" spans="1:19" x14ac:dyDescent="0.25">
      <c r="B1">
        <v>2000</v>
      </c>
      <c r="C1">
        <v>2001</v>
      </c>
      <c r="D1">
        <v>2002</v>
      </c>
      <c r="E1">
        <v>2003</v>
      </c>
      <c r="F1">
        <v>2004</v>
      </c>
      <c r="G1">
        <v>2005</v>
      </c>
      <c r="H1">
        <v>2006</v>
      </c>
      <c r="I1">
        <v>2007</v>
      </c>
      <c r="J1">
        <v>2008</v>
      </c>
      <c r="K1">
        <v>2009</v>
      </c>
      <c r="L1">
        <v>2010</v>
      </c>
      <c r="M1">
        <v>2011</v>
      </c>
      <c r="N1">
        <v>2012</v>
      </c>
      <c r="O1">
        <v>2013</v>
      </c>
      <c r="P1">
        <v>2014</v>
      </c>
      <c r="Q1">
        <v>2015</v>
      </c>
      <c r="R1">
        <v>2016</v>
      </c>
      <c r="S1" t="s">
        <v>100</v>
      </c>
    </row>
    <row r="2" spans="1:19" x14ac:dyDescent="0.25">
      <c r="A2" t="s">
        <v>100</v>
      </c>
      <c r="B2" s="10">
        <v>265007614</v>
      </c>
      <c r="C2" s="10">
        <v>516848516</v>
      </c>
      <c r="D2" s="10">
        <v>597008629</v>
      </c>
      <c r="E2" s="10">
        <v>1101817978</v>
      </c>
      <c r="F2" s="10">
        <v>1566407479</v>
      </c>
      <c r="G2" s="10">
        <v>1381170918</v>
      </c>
      <c r="H2" s="10">
        <v>2182680022.1217003</v>
      </c>
      <c r="I2" s="10">
        <v>3097784449.6953006</v>
      </c>
      <c r="J2" s="10">
        <v>3739230921.5123</v>
      </c>
      <c r="K2" s="10">
        <v>4558091246.2588997</v>
      </c>
      <c r="L2" s="10">
        <v>5315392805.4575005</v>
      </c>
      <c r="M2" s="10">
        <v>4869868626.5186996</v>
      </c>
      <c r="N2" s="10">
        <v>8407117639.8807011</v>
      </c>
      <c r="O2" s="10">
        <v>8573046233.2099991</v>
      </c>
      <c r="P2" s="10">
        <v>7738898311.0300007</v>
      </c>
      <c r="Q2" s="10">
        <v>7258819307.170002</v>
      </c>
      <c r="R2" s="10">
        <v>6688761267.7919006</v>
      </c>
      <c r="S2" s="10">
        <v>67857951964.647011</v>
      </c>
    </row>
    <row r="3" spans="1:19" x14ac:dyDescent="0.25">
      <c r="A3" t="s">
        <v>28</v>
      </c>
      <c r="B3" s="10">
        <v>13608516</v>
      </c>
      <c r="C3" s="10">
        <v>78106446</v>
      </c>
      <c r="D3" s="10">
        <v>1163000</v>
      </c>
      <c r="E3" s="10">
        <v>371881815</v>
      </c>
      <c r="F3" s="10">
        <v>929157395</v>
      </c>
      <c r="G3" s="10">
        <v>721841911</v>
      </c>
      <c r="H3" s="10">
        <v>1302322819.7779</v>
      </c>
      <c r="I3" s="10">
        <v>1584261422.9897006</v>
      </c>
      <c r="J3" s="10">
        <v>1562748689.7114003</v>
      </c>
      <c r="K3" s="10">
        <v>2025216846.7717998</v>
      </c>
      <c r="L3" s="10">
        <v>2068547830.0250001</v>
      </c>
      <c r="M3" s="10">
        <v>1708298901.2667</v>
      </c>
      <c r="N3" s="10">
        <v>2278941980.2032003</v>
      </c>
      <c r="O3" s="10">
        <v>2676364642.7799988</v>
      </c>
      <c r="P3" s="10">
        <v>2096683992.1000006</v>
      </c>
      <c r="Q3" s="10">
        <v>3628910193.3200021</v>
      </c>
      <c r="R3" s="10">
        <v>4002422425.1539006</v>
      </c>
      <c r="S3" s="10">
        <v>27050478827.099606</v>
      </c>
    </row>
    <row r="4" spans="1:19" x14ac:dyDescent="0.25">
      <c r="A4" t="s">
        <v>144</v>
      </c>
      <c r="B4" s="10"/>
      <c r="C4" s="10">
        <v>10653577</v>
      </c>
      <c r="D4" s="10">
        <v>4025373</v>
      </c>
      <c r="E4" s="10">
        <v>16733648</v>
      </c>
      <c r="F4" s="10">
        <v>86177207</v>
      </c>
      <c r="G4" s="10">
        <v>128796163</v>
      </c>
      <c r="H4" s="10">
        <v>372600864.9375</v>
      </c>
      <c r="I4" s="10">
        <v>110603588.8398</v>
      </c>
      <c r="J4" s="10">
        <v>508771429.43359995</v>
      </c>
      <c r="K4" s="10">
        <v>400247523.47659999</v>
      </c>
      <c r="L4" s="10">
        <v>766232847.1401</v>
      </c>
      <c r="M4" s="10">
        <v>715400183.55559993</v>
      </c>
      <c r="N4" s="10">
        <v>938420769.29809999</v>
      </c>
      <c r="O4" s="10">
        <v>1081709368.0800002</v>
      </c>
      <c r="P4" s="10">
        <v>1318295661.26</v>
      </c>
      <c r="Q4" s="10">
        <v>831914140.53999996</v>
      </c>
      <c r="R4" s="10">
        <v>654231873.25900006</v>
      </c>
      <c r="S4" s="10">
        <v>7944814217.8203001</v>
      </c>
    </row>
    <row r="5" spans="1:19" x14ac:dyDescent="0.25">
      <c r="A5" t="s">
        <v>309</v>
      </c>
      <c r="B5" s="10"/>
      <c r="C5" s="10"/>
      <c r="D5" s="10"/>
      <c r="E5" s="10"/>
      <c r="F5" s="10"/>
      <c r="G5" s="10"/>
      <c r="H5" s="10"/>
      <c r="I5" s="10"/>
      <c r="J5" s="10">
        <v>1182185</v>
      </c>
      <c r="K5" s="10"/>
      <c r="L5" s="10"/>
      <c r="M5" s="10">
        <v>1384448</v>
      </c>
      <c r="N5" s="10">
        <v>2178218235.0760002</v>
      </c>
      <c r="O5" s="10">
        <v>1813689305.4800003</v>
      </c>
      <c r="P5" s="10">
        <v>1403165820.5899999</v>
      </c>
      <c r="Q5" s="10">
        <v>952052045.3599999</v>
      </c>
      <c r="R5" s="10">
        <v>523789425.78070003</v>
      </c>
      <c r="S5" s="10">
        <v>6873481465.2867002</v>
      </c>
    </row>
    <row r="6" spans="1:19" x14ac:dyDescent="0.25">
      <c r="A6" t="s">
        <v>137</v>
      </c>
      <c r="B6" s="10"/>
      <c r="C6" s="10"/>
      <c r="D6" s="10"/>
      <c r="E6" s="10"/>
      <c r="F6" s="10">
        <v>123265082</v>
      </c>
      <c r="G6" s="10">
        <v>135586501</v>
      </c>
      <c r="H6" s="10">
        <v>144058419</v>
      </c>
      <c r="I6" s="10">
        <v>396547087.83599997</v>
      </c>
      <c r="J6" s="10">
        <v>432894588.35159999</v>
      </c>
      <c r="K6" s="10">
        <v>763016315.89849997</v>
      </c>
      <c r="L6" s="10">
        <v>746664863.33270001</v>
      </c>
      <c r="M6" s="10">
        <v>634264273.47140002</v>
      </c>
      <c r="N6" s="10">
        <v>628287850.50309992</v>
      </c>
      <c r="O6" s="10">
        <v>687349676.98000002</v>
      </c>
      <c r="P6" s="10">
        <v>562705093.97000003</v>
      </c>
      <c r="Q6" s="10">
        <v>113656747.14</v>
      </c>
      <c r="R6" s="10">
        <v>8310413.4775999999</v>
      </c>
      <c r="S6" s="10">
        <v>5376606912.9609003</v>
      </c>
    </row>
    <row r="7" spans="1:19" x14ac:dyDescent="0.25">
      <c r="A7" t="s">
        <v>237</v>
      </c>
      <c r="B7" s="10"/>
      <c r="C7" s="10"/>
      <c r="D7" s="10"/>
      <c r="E7" s="10"/>
      <c r="F7" s="10"/>
      <c r="G7" s="10"/>
      <c r="H7" s="10">
        <v>51090520</v>
      </c>
      <c r="I7" s="10">
        <v>177093399.9023</v>
      </c>
      <c r="J7" s="10">
        <v>283495045.34570003</v>
      </c>
      <c r="K7" s="10">
        <v>304794827.86799997</v>
      </c>
      <c r="L7" s="10">
        <v>413920148.78130001</v>
      </c>
      <c r="M7" s="10">
        <v>434538285.01859999</v>
      </c>
      <c r="N7" s="10">
        <v>382676267.93239999</v>
      </c>
      <c r="O7" s="10">
        <v>284169784.63</v>
      </c>
      <c r="P7" s="10">
        <v>262561563.19999999</v>
      </c>
      <c r="Q7" s="10">
        <v>541943946.89999998</v>
      </c>
      <c r="R7" s="10">
        <v>156124738.34009999</v>
      </c>
      <c r="S7" s="10">
        <v>3292408527.9183998</v>
      </c>
    </row>
    <row r="8" spans="1:19" x14ac:dyDescent="0.25">
      <c r="A8" t="s">
        <v>285</v>
      </c>
      <c r="B8" s="10"/>
      <c r="C8" s="10"/>
      <c r="D8" s="10"/>
      <c r="E8" s="10"/>
      <c r="F8" s="10"/>
      <c r="G8" s="10"/>
      <c r="H8" s="10">
        <v>4500000</v>
      </c>
      <c r="I8" s="10">
        <v>192155547</v>
      </c>
      <c r="J8" s="10">
        <v>233772367</v>
      </c>
      <c r="K8" s="10">
        <v>211257829.25</v>
      </c>
      <c r="L8" s="10">
        <v>237007662.25</v>
      </c>
      <c r="M8" s="10">
        <v>213356373.6094</v>
      </c>
      <c r="N8" s="10">
        <v>460573844.82810003</v>
      </c>
      <c r="O8" s="10">
        <v>445059318.83999997</v>
      </c>
      <c r="P8" s="10">
        <v>378231932.69</v>
      </c>
      <c r="Q8" s="10">
        <v>220387326.32999998</v>
      </c>
      <c r="R8" s="10">
        <v>301961750.71670002</v>
      </c>
      <c r="S8" s="10">
        <v>2898263952.5141997</v>
      </c>
    </row>
    <row r="9" spans="1:19" x14ac:dyDescent="0.25">
      <c r="A9" t="s">
        <v>208</v>
      </c>
      <c r="B9" s="10"/>
      <c r="C9" s="10"/>
      <c r="D9" s="10"/>
      <c r="E9" s="10"/>
      <c r="F9" s="10"/>
      <c r="G9" s="10"/>
      <c r="H9" s="10">
        <v>41804933</v>
      </c>
      <c r="I9" s="10">
        <v>86393618.94690001</v>
      </c>
      <c r="J9" s="10">
        <v>102515523.7299</v>
      </c>
      <c r="K9" s="10">
        <v>201652113.37110001</v>
      </c>
      <c r="L9" s="10">
        <v>140432544.77010003</v>
      </c>
      <c r="M9" s="10">
        <v>235247143.5686</v>
      </c>
      <c r="N9" s="10">
        <v>158393745.1891</v>
      </c>
      <c r="O9" s="10">
        <v>239378132.15000004</v>
      </c>
      <c r="P9" s="10">
        <v>530476465.22000021</v>
      </c>
      <c r="Q9" s="10">
        <v>124889938.80999999</v>
      </c>
      <c r="R9" s="10">
        <v>302470803.5812</v>
      </c>
      <c r="S9" s="10">
        <v>2163654962.3369002</v>
      </c>
    </row>
    <row r="10" spans="1:19" x14ac:dyDescent="0.25">
      <c r="A10" t="s">
        <v>300</v>
      </c>
      <c r="B10" s="10"/>
      <c r="C10" s="10"/>
      <c r="D10" s="10"/>
      <c r="E10" s="10"/>
      <c r="F10" s="10"/>
      <c r="G10" s="10"/>
      <c r="H10" s="10"/>
      <c r="I10" s="10">
        <v>2692583</v>
      </c>
      <c r="J10" s="10">
        <v>2778201</v>
      </c>
      <c r="K10" s="10">
        <v>104534303</v>
      </c>
      <c r="L10" s="10">
        <v>197320907.6875</v>
      </c>
      <c r="M10" s="10">
        <v>261332460.1875</v>
      </c>
      <c r="N10" s="10">
        <v>233715983.4677</v>
      </c>
      <c r="O10" s="10">
        <v>244462697.5</v>
      </c>
      <c r="P10" s="10">
        <v>292887815.13999999</v>
      </c>
      <c r="Q10" s="10">
        <v>108042870.64999999</v>
      </c>
      <c r="R10" s="10">
        <v>126572040.09370001</v>
      </c>
      <c r="S10" s="10">
        <v>1574339861.7263999</v>
      </c>
    </row>
    <row r="11" spans="1:19" x14ac:dyDescent="0.25">
      <c r="A11" t="s">
        <v>119</v>
      </c>
      <c r="B11" s="10">
        <v>194280455</v>
      </c>
      <c r="C11" s="10">
        <v>287358014</v>
      </c>
      <c r="D11" s="10">
        <v>376772078</v>
      </c>
      <c r="E11" s="10">
        <v>382354936</v>
      </c>
      <c r="F11" s="10">
        <v>165171564</v>
      </c>
      <c r="G11" s="10">
        <v>71004431</v>
      </c>
      <c r="H11" s="10">
        <v>12472747</v>
      </c>
      <c r="I11" s="10">
        <v>8276422.0936999992</v>
      </c>
      <c r="J11" s="10">
        <v>426730.2323999998</v>
      </c>
      <c r="K11" s="10">
        <v>-4175115.7853000006</v>
      </c>
      <c r="L11" s="10">
        <v>-8753139.3038999997</v>
      </c>
      <c r="M11" s="10">
        <v>-2263949.5889999997</v>
      </c>
      <c r="N11" s="10">
        <v>-2270119.8296999997</v>
      </c>
      <c r="O11" s="10">
        <v>-1049667.8</v>
      </c>
      <c r="P11" s="10">
        <v>0</v>
      </c>
      <c r="Q11" s="10"/>
      <c r="R11" s="10">
        <v>-6342.1298999999999</v>
      </c>
      <c r="S11" s="10">
        <v>1479599042.8882999</v>
      </c>
    </row>
    <row r="12" spans="1:19" x14ac:dyDescent="0.25">
      <c r="A12" t="s">
        <v>224</v>
      </c>
      <c r="B12" s="10"/>
      <c r="C12" s="10"/>
      <c r="D12" s="10"/>
      <c r="E12" s="10"/>
      <c r="F12" s="10"/>
      <c r="G12" s="10"/>
      <c r="H12" s="10">
        <v>600000</v>
      </c>
      <c r="I12" s="10">
        <v>62824454.75</v>
      </c>
      <c r="J12" s="10">
        <v>148012436.4513</v>
      </c>
      <c r="K12" s="10">
        <v>140078495.84279999</v>
      </c>
      <c r="L12" s="10">
        <v>171097049.06649998</v>
      </c>
      <c r="M12" s="10">
        <v>95671857.507700011</v>
      </c>
      <c r="N12" s="10">
        <v>95942406.244500011</v>
      </c>
      <c r="O12" s="10">
        <v>109584063.16</v>
      </c>
      <c r="P12" s="10">
        <v>113600056.13999999</v>
      </c>
      <c r="Q12" s="10">
        <v>-2637663.11</v>
      </c>
      <c r="R12" s="10">
        <v>-7555451.9375</v>
      </c>
      <c r="S12" s="10">
        <v>927217704.11529994</v>
      </c>
    </row>
    <row r="13" spans="1:19" x14ac:dyDescent="0.25">
      <c r="A13" t="s">
        <v>434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>
        <v>155845820</v>
      </c>
      <c r="P13" s="10">
        <v>177930445</v>
      </c>
      <c r="Q13" s="10">
        <v>233816255.09999999</v>
      </c>
      <c r="R13" s="10">
        <v>279697577.75</v>
      </c>
      <c r="S13" s="10">
        <v>847290097.85000002</v>
      </c>
    </row>
    <row r="14" spans="1:19" x14ac:dyDescent="0.25">
      <c r="A14" t="s">
        <v>244</v>
      </c>
      <c r="B14" s="10"/>
      <c r="C14" s="10"/>
      <c r="D14" s="10"/>
      <c r="E14" s="10"/>
      <c r="F14" s="10"/>
      <c r="G14" s="10"/>
      <c r="H14" s="10"/>
      <c r="I14" s="10">
        <v>10692229</v>
      </c>
      <c r="J14" s="10">
        <v>22865402</v>
      </c>
      <c r="K14" s="10">
        <v>23832379</v>
      </c>
      <c r="L14" s="10">
        <v>30881889</v>
      </c>
      <c r="M14" s="10">
        <v>27597097</v>
      </c>
      <c r="N14" s="10">
        <v>86369655</v>
      </c>
      <c r="O14" s="10">
        <v>175312784.93000001</v>
      </c>
      <c r="P14" s="10">
        <v>140758539.74000001</v>
      </c>
      <c r="Q14" s="10">
        <v>125131836.22</v>
      </c>
      <c r="R14" s="10">
        <v>167413083.36939999</v>
      </c>
      <c r="S14" s="10">
        <v>810854895.25940001</v>
      </c>
    </row>
    <row r="15" spans="1:19" x14ac:dyDescent="0.25">
      <c r="A15" t="s">
        <v>126</v>
      </c>
      <c r="B15" s="10">
        <v>27223647</v>
      </c>
      <c r="C15" s="10">
        <v>96613642</v>
      </c>
      <c r="D15" s="10">
        <v>153176769</v>
      </c>
      <c r="E15" s="10">
        <v>180842010</v>
      </c>
      <c r="F15" s="10">
        <v>226871453</v>
      </c>
      <c r="G15" s="10">
        <v>120502313</v>
      </c>
      <c r="H15" s="10">
        <v>-658565</v>
      </c>
      <c r="I15" s="10">
        <v>4456032</v>
      </c>
      <c r="J15" s="10">
        <v>0</v>
      </c>
      <c r="K15" s="10">
        <v>-654803</v>
      </c>
      <c r="L15" s="10">
        <v>-6951529.875</v>
      </c>
      <c r="M15" s="10">
        <v>-5623249.5</v>
      </c>
      <c r="N15" s="10">
        <v>-735917</v>
      </c>
      <c r="O15" s="10"/>
      <c r="P15" s="10"/>
      <c r="Q15" s="10"/>
      <c r="R15" s="10"/>
      <c r="S15" s="10">
        <v>795061801.625</v>
      </c>
    </row>
    <row r="16" spans="1:19" x14ac:dyDescent="0.25">
      <c r="A16" t="s">
        <v>414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>
        <v>100079134.4922</v>
      </c>
      <c r="N16" s="10">
        <v>175093853.6758</v>
      </c>
      <c r="O16" s="10">
        <v>162895937.37</v>
      </c>
      <c r="P16" s="10">
        <v>167365517.72</v>
      </c>
      <c r="Q16" s="10">
        <v>87263417.390000001</v>
      </c>
      <c r="R16" s="10">
        <v>-3489215.75</v>
      </c>
      <c r="S16" s="10">
        <v>689208644.898</v>
      </c>
    </row>
    <row r="17" spans="1:20" x14ac:dyDescent="0.25">
      <c r="A17" t="s">
        <v>172</v>
      </c>
      <c r="B17" s="10"/>
      <c r="C17" s="10"/>
      <c r="D17" s="10"/>
      <c r="E17" s="10"/>
      <c r="F17" s="10">
        <v>766000</v>
      </c>
      <c r="G17" s="10">
        <v>143325622</v>
      </c>
      <c r="H17" s="10">
        <v>156549798</v>
      </c>
      <c r="I17" s="10">
        <v>73643593.5</v>
      </c>
      <c r="J17" s="10">
        <v>106268369.6875</v>
      </c>
      <c r="K17" s="10">
        <v>71885295.468800008</v>
      </c>
      <c r="L17" s="10">
        <v>9757168</v>
      </c>
      <c r="M17" s="10">
        <v>-29590.320299999999</v>
      </c>
      <c r="N17" s="10">
        <v>0</v>
      </c>
      <c r="O17" s="10">
        <v>-236907.07</v>
      </c>
      <c r="P17" s="10">
        <v>-567025</v>
      </c>
      <c r="Q17" s="10">
        <v>-1015069.23</v>
      </c>
      <c r="R17" s="10"/>
      <c r="S17" s="10">
        <v>560347255.03600001</v>
      </c>
    </row>
    <row r="18" spans="1:20" x14ac:dyDescent="0.25">
      <c r="A18" t="s">
        <v>220</v>
      </c>
      <c r="B18" s="10"/>
      <c r="C18" s="10"/>
      <c r="D18" s="10"/>
      <c r="E18" s="10"/>
      <c r="F18" s="10">
        <v>34562060</v>
      </c>
      <c r="G18" s="10">
        <v>35613072</v>
      </c>
      <c r="H18" s="10">
        <v>49509724</v>
      </c>
      <c r="I18" s="10">
        <v>252771611.00010002</v>
      </c>
      <c r="J18" s="10">
        <v>117039468.45999999</v>
      </c>
      <c r="K18" s="10">
        <v>-4615451</v>
      </c>
      <c r="L18" s="10">
        <v>6671101.1797000002</v>
      </c>
      <c r="M18" s="10">
        <v>1361399</v>
      </c>
      <c r="N18" s="10">
        <v>1715781.3197999999</v>
      </c>
      <c r="O18" s="10">
        <v>0</v>
      </c>
      <c r="P18" s="10">
        <v>757813.55999999994</v>
      </c>
      <c r="Q18" s="10">
        <v>-40565.17</v>
      </c>
      <c r="R18" s="10">
        <v>0</v>
      </c>
      <c r="S18" s="10">
        <v>495346014.34960002</v>
      </c>
    </row>
    <row r="19" spans="1:20" x14ac:dyDescent="0.25">
      <c r="A19" t="s">
        <v>381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>
        <v>91138775.875</v>
      </c>
      <c r="M19" s="10">
        <v>99659193.25</v>
      </c>
      <c r="N19" s="10">
        <v>88510974</v>
      </c>
      <c r="O19" s="10">
        <v>89305222.920000002</v>
      </c>
      <c r="P19" s="10">
        <v>80316549.060000002</v>
      </c>
      <c r="Q19" s="10">
        <v>43370769.799999997</v>
      </c>
      <c r="R19" s="10">
        <v>0</v>
      </c>
      <c r="S19" s="10">
        <v>492301484.90500003</v>
      </c>
    </row>
    <row r="20" spans="1:20" x14ac:dyDescent="0.25">
      <c r="A20" t="s">
        <v>281</v>
      </c>
      <c r="B20" s="10"/>
      <c r="C20" s="10"/>
      <c r="D20" s="10"/>
      <c r="E20" s="10"/>
      <c r="F20" s="10"/>
      <c r="G20" s="10">
        <v>25389496</v>
      </c>
      <c r="H20" s="10">
        <v>36692076</v>
      </c>
      <c r="I20" s="10">
        <v>51426846.8398</v>
      </c>
      <c r="J20" s="10">
        <v>73669810.5625</v>
      </c>
      <c r="K20" s="10">
        <v>85713709</v>
      </c>
      <c r="L20" s="10">
        <v>70991334.216600001</v>
      </c>
      <c r="M20" s="10">
        <v>26613418.550300002</v>
      </c>
      <c r="N20" s="10">
        <v>31554029.939199999</v>
      </c>
      <c r="O20" s="10">
        <v>12099010.129999999</v>
      </c>
      <c r="P20" s="10">
        <v>16403248.57</v>
      </c>
      <c r="Q20" s="10">
        <v>7967126.46</v>
      </c>
      <c r="R20" s="10">
        <v>8954716.25</v>
      </c>
      <c r="S20" s="10">
        <v>447474822.51839995</v>
      </c>
    </row>
    <row r="21" spans="1:20" x14ac:dyDescent="0.25">
      <c r="A21" t="s">
        <v>303</v>
      </c>
      <c r="B21" s="10"/>
      <c r="C21" s="10"/>
      <c r="D21" s="10"/>
      <c r="E21" s="10"/>
      <c r="F21" s="10"/>
      <c r="G21" s="10"/>
      <c r="H21" s="10"/>
      <c r="I21" s="10">
        <v>29441786</v>
      </c>
      <c r="J21" s="10">
        <v>30755287</v>
      </c>
      <c r="K21" s="10">
        <v>42521042</v>
      </c>
      <c r="L21" s="10">
        <v>38580206</v>
      </c>
      <c r="M21" s="10">
        <v>38605953.531300001</v>
      </c>
      <c r="N21" s="10">
        <v>29333554</v>
      </c>
      <c r="O21" s="10">
        <v>21981679.420000002</v>
      </c>
      <c r="P21" s="10">
        <v>24357675.68</v>
      </c>
      <c r="Q21" s="10">
        <v>22870030.539999999</v>
      </c>
      <c r="R21" s="10">
        <v>20753278.172499999</v>
      </c>
      <c r="S21" s="10">
        <v>299200492.34380007</v>
      </c>
    </row>
    <row r="22" spans="1:20" x14ac:dyDescent="0.25">
      <c r="A22" t="s">
        <v>425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>
        <v>278901026.875</v>
      </c>
      <c r="O22" s="10"/>
      <c r="P22" s="10"/>
      <c r="Q22" s="10"/>
      <c r="R22" s="10">
        <v>4057904</v>
      </c>
      <c r="S22" s="10">
        <v>282958930.875</v>
      </c>
    </row>
    <row r="23" spans="1:20" x14ac:dyDescent="0.25">
      <c r="A23" t="s">
        <v>269</v>
      </c>
      <c r="B23" s="10"/>
      <c r="C23" s="10"/>
      <c r="D23" s="10"/>
      <c r="E23" s="10"/>
      <c r="F23" s="10"/>
      <c r="G23" s="10"/>
      <c r="H23" s="10">
        <v>401834.40629999997</v>
      </c>
      <c r="I23" s="10">
        <v>13676448</v>
      </c>
      <c r="J23" s="10">
        <v>16295005</v>
      </c>
      <c r="K23" s="10">
        <v>66978648.718800001</v>
      </c>
      <c r="L23" s="10">
        <v>173555233</v>
      </c>
      <c r="M23" s="10">
        <v>6848625</v>
      </c>
      <c r="N23" s="10">
        <v>0</v>
      </c>
      <c r="O23" s="10"/>
      <c r="P23" s="10"/>
      <c r="Q23" s="10"/>
      <c r="R23" s="10"/>
      <c r="S23" s="10">
        <v>277755794.12510002</v>
      </c>
    </row>
    <row r="24" spans="1:20" x14ac:dyDescent="0.25">
      <c r="A24" t="s">
        <v>403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>
        <v>47428801</v>
      </c>
      <c r="N24" s="10">
        <v>71017672</v>
      </c>
      <c r="O24" s="10">
        <v>114672302</v>
      </c>
      <c r="P24" s="10">
        <v>12551215.18</v>
      </c>
      <c r="Q24" s="10">
        <v>26947720.300000001</v>
      </c>
      <c r="R24" s="10">
        <v>2176292.7050999999</v>
      </c>
      <c r="S24" s="10">
        <v>274794003.18510002</v>
      </c>
    </row>
    <row r="25" spans="1:20" x14ac:dyDescent="0.25">
      <c r="A25" t="s">
        <v>286</v>
      </c>
      <c r="B25" s="10"/>
      <c r="C25" s="10"/>
      <c r="D25" s="10"/>
      <c r="E25" s="10"/>
      <c r="F25" s="10"/>
      <c r="G25" s="10"/>
      <c r="H25" s="10">
        <v>9306608</v>
      </c>
      <c r="I25" s="10">
        <v>36213046.5</v>
      </c>
      <c r="J25" s="10">
        <v>26706177</v>
      </c>
      <c r="K25" s="10">
        <v>29965401</v>
      </c>
      <c r="L25" s="10">
        <v>29792280</v>
      </c>
      <c r="M25" s="10">
        <v>32025214</v>
      </c>
      <c r="N25" s="10">
        <v>32578488</v>
      </c>
      <c r="O25" s="10">
        <v>24686625.399999999</v>
      </c>
      <c r="P25" s="10">
        <v>26617757.859999999</v>
      </c>
      <c r="Q25" s="10">
        <v>-888662.08</v>
      </c>
      <c r="R25" s="10"/>
      <c r="S25" s="10">
        <v>247002935.67999998</v>
      </c>
    </row>
    <row r="26" spans="1:20" x14ac:dyDescent="0.25">
      <c r="A26" t="s">
        <v>351</v>
      </c>
      <c r="B26" s="10"/>
      <c r="C26" s="10"/>
      <c r="D26" s="10"/>
      <c r="E26" s="10"/>
      <c r="F26" s="10"/>
      <c r="G26" s="10"/>
      <c r="H26" s="10"/>
      <c r="I26" s="10"/>
      <c r="J26" s="10">
        <v>27707082.142299999</v>
      </c>
      <c r="K26" s="10">
        <v>45705594.897600003</v>
      </c>
      <c r="L26" s="10">
        <v>45815850.387400001</v>
      </c>
      <c r="M26" s="10">
        <v>41599599.670400001</v>
      </c>
      <c r="N26" s="10">
        <v>34920939.632799998</v>
      </c>
      <c r="O26" s="10">
        <v>32082564.530000001</v>
      </c>
      <c r="P26" s="10">
        <v>12323186.5</v>
      </c>
      <c r="Q26" s="10">
        <v>-1408742.5</v>
      </c>
      <c r="R26" s="10">
        <v>0</v>
      </c>
      <c r="S26" s="10">
        <v>238746075.26049998</v>
      </c>
    </row>
    <row r="27" spans="1:20" x14ac:dyDescent="0.25">
      <c r="A27" t="s">
        <v>313</v>
      </c>
      <c r="B27" s="10"/>
      <c r="C27" s="10"/>
      <c r="D27" s="10"/>
      <c r="E27" s="10"/>
      <c r="F27" s="10"/>
      <c r="G27" s="10"/>
      <c r="H27" s="10"/>
      <c r="I27" s="10"/>
      <c r="J27" s="10">
        <v>16750066</v>
      </c>
      <c r="K27" s="10">
        <v>23046792.5</v>
      </c>
      <c r="L27" s="10">
        <v>22191177.8662</v>
      </c>
      <c r="M27" s="10">
        <v>29702972.327199999</v>
      </c>
      <c r="N27" s="10">
        <v>22291274.525899999</v>
      </c>
      <c r="O27" s="10">
        <v>44200405.380000003</v>
      </c>
      <c r="P27" s="10">
        <v>34239795.289999999</v>
      </c>
      <c r="Q27" s="10">
        <v>30968876.390000001</v>
      </c>
      <c r="R27" s="10">
        <v>671538.37109999999</v>
      </c>
      <c r="S27" s="10">
        <v>224062898.65039998</v>
      </c>
    </row>
    <row r="28" spans="1:20" x14ac:dyDescent="0.25">
      <c r="A28" t="s">
        <v>401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>
        <v>14291348</v>
      </c>
      <c r="N28" s="10">
        <v>50430059</v>
      </c>
      <c r="O28" s="10">
        <v>17694554.809999999</v>
      </c>
      <c r="P28" s="10">
        <v>53505042</v>
      </c>
      <c r="Q28" s="10">
        <v>9193719.0600000005</v>
      </c>
      <c r="R28" s="10">
        <v>19230888</v>
      </c>
      <c r="S28" s="10">
        <v>164345610.87</v>
      </c>
    </row>
    <row r="29" spans="1:20" x14ac:dyDescent="0.25">
      <c r="A29" t="s">
        <v>469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>
        <v>100301110.90000001</v>
      </c>
      <c r="R29" s="10">
        <v>51524003.549800001</v>
      </c>
      <c r="S29" s="10">
        <v>151825114.44980001</v>
      </c>
    </row>
    <row r="30" spans="1:20" x14ac:dyDescent="0.25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</row>
    <row r="31" spans="1:20" x14ac:dyDescent="0.25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</row>
    <row r="32" spans="1:20" x14ac:dyDescent="0.25">
      <c r="B32">
        <v>2000</v>
      </c>
      <c r="C32">
        <v>2001</v>
      </c>
      <c r="D32">
        <v>2002</v>
      </c>
      <c r="E32">
        <v>2003</v>
      </c>
      <c r="F32">
        <v>2004</v>
      </c>
      <c r="G32">
        <v>2005</v>
      </c>
      <c r="H32">
        <v>2006</v>
      </c>
      <c r="I32">
        <v>2007</v>
      </c>
      <c r="J32">
        <v>2008</v>
      </c>
      <c r="K32">
        <v>2009</v>
      </c>
      <c r="L32">
        <v>2010</v>
      </c>
      <c r="M32">
        <v>2011</v>
      </c>
      <c r="N32">
        <v>2012</v>
      </c>
      <c r="O32">
        <v>2013</v>
      </c>
      <c r="P32">
        <v>2014</v>
      </c>
      <c r="Q32">
        <v>2015</v>
      </c>
      <c r="R32">
        <v>2016</v>
      </c>
      <c r="S32" s="10" t="s">
        <v>504</v>
      </c>
      <c r="T32" t="s">
        <v>505</v>
      </c>
    </row>
    <row r="33" spans="1:23" x14ac:dyDescent="0.25">
      <c r="A33" t="s">
        <v>502</v>
      </c>
      <c r="B33" s="21">
        <f t="shared" ref="B33:R33" ca="1" si="0">B2/1000000000/VLOOKUP(OFFSET(B33,$W33,),Deflators,2,FALSE)</f>
        <v>0.37466823018218315</v>
      </c>
      <c r="C33" s="21">
        <f t="shared" ca="1" si="0"/>
        <v>0.71170097498325791</v>
      </c>
      <c r="D33" s="21">
        <f t="shared" ca="1" si="0"/>
        <v>0.80864205211828344</v>
      </c>
      <c r="E33" s="21">
        <f t="shared" ca="1" si="0"/>
        <v>1.4514010961075516</v>
      </c>
      <c r="F33" s="21">
        <f t="shared" ca="1" si="0"/>
        <v>2.0107404275885168</v>
      </c>
      <c r="G33" s="21">
        <f t="shared" ca="1" si="0"/>
        <v>1.7138017733756192</v>
      </c>
      <c r="H33" s="21">
        <f t="shared" ca="1" si="0"/>
        <v>2.6178220850736902</v>
      </c>
      <c r="I33" s="21">
        <f t="shared" ca="1" si="0"/>
        <v>3.6198107621245095</v>
      </c>
      <c r="J33" s="21">
        <f t="shared" ca="1" si="0"/>
        <v>4.2218090204008609</v>
      </c>
      <c r="K33" s="21">
        <f t="shared" ca="1" si="0"/>
        <v>5.1360572162845282</v>
      </c>
      <c r="L33" s="21">
        <f t="shared" ca="1" si="0"/>
        <v>5.8968047781722079</v>
      </c>
      <c r="M33" s="21">
        <f t="shared" ca="1" si="0"/>
        <v>5.2788532644168056</v>
      </c>
      <c r="N33" s="21">
        <f t="shared" ca="1" si="0"/>
        <v>8.9343960733920351</v>
      </c>
      <c r="O33" s="21">
        <f t="shared" ca="1" si="0"/>
        <v>8.9928397836352882</v>
      </c>
      <c r="P33" s="21">
        <f t="shared" ca="1" si="0"/>
        <v>7.998707225159241</v>
      </c>
      <c r="Q33" s="21">
        <f t="shared" ca="1" si="0"/>
        <v>7.3980079552452596</v>
      </c>
      <c r="R33" s="21">
        <f t="shared" ca="1" si="0"/>
        <v>6.6887612677919011</v>
      </c>
      <c r="S33" s="9">
        <f ca="1">SUM(B33:R33)</f>
        <v>73.854823986051741</v>
      </c>
      <c r="T33" s="16">
        <f ca="1">SUM(K33:R33)</f>
        <v>56.324427564097277</v>
      </c>
      <c r="W33">
        <v>-1</v>
      </c>
    </row>
    <row r="34" spans="1:23" x14ac:dyDescent="0.25">
      <c r="A34" t="s">
        <v>28</v>
      </c>
      <c r="B34" s="21">
        <f t="shared" ref="B34:R34" ca="1" si="1">B3/1000000000/VLOOKUP(OFFSET(B34,$W34,),Deflators,2,FALSE)</f>
        <v>1.9239743825345042E-2</v>
      </c>
      <c r="C34" s="21">
        <f t="shared" ca="1" si="1"/>
        <v>0.10755266204668212</v>
      </c>
      <c r="D34" s="21">
        <f t="shared" ca="1" si="1"/>
        <v>1.5752715470609448E-3</v>
      </c>
      <c r="E34" s="21">
        <f t="shared" ca="1" si="1"/>
        <v>0.4898719068763151</v>
      </c>
      <c r="F34" s="21">
        <f t="shared" ca="1" si="1"/>
        <v>1.1927256239302804</v>
      </c>
      <c r="G34" s="21">
        <f t="shared" ca="1" si="1"/>
        <v>0.89568490839643189</v>
      </c>
      <c r="H34" s="21">
        <f t="shared" ca="1" si="1"/>
        <v>1.5619556714483636</v>
      </c>
      <c r="I34" s="21">
        <f t="shared" ca="1" si="1"/>
        <v>1.8512348557759977</v>
      </c>
      <c r="J34" s="21">
        <f t="shared" ca="1" si="1"/>
        <v>1.7644340917503063</v>
      </c>
      <c r="K34" s="21">
        <f t="shared" ca="1" si="1"/>
        <v>2.282014342942464</v>
      </c>
      <c r="L34" s="21">
        <f t="shared" ca="1" si="1"/>
        <v>2.2948111596654228</v>
      </c>
      <c r="M34" s="21">
        <f t="shared" ca="1" si="1"/>
        <v>1.8517664280397472</v>
      </c>
      <c r="N34" s="21">
        <f t="shared" ca="1" si="1"/>
        <v>2.421872888138231</v>
      </c>
      <c r="O34" s="21">
        <f t="shared" ca="1" si="1"/>
        <v>2.8074173147314307</v>
      </c>
      <c r="P34" s="21">
        <f t="shared" ca="1" si="1"/>
        <v>2.1670734932106774</v>
      </c>
      <c r="Q34" s="21">
        <f t="shared" ca="1" si="1"/>
        <v>3.6984949401528389</v>
      </c>
      <c r="R34" s="21">
        <f t="shared" ca="1" si="1"/>
        <v>4.0024224251539007</v>
      </c>
      <c r="S34" s="9">
        <f t="shared" ref="S34:S60" ca="1" si="2">SUM(B34:R34)</f>
        <v>29.410147727631497</v>
      </c>
      <c r="T34" s="16">
        <f t="shared" ref="T34:T60" ca="1" si="3">SUM(K34:R34)</f>
        <v>21.525872992034714</v>
      </c>
      <c r="W34">
        <v>-2</v>
      </c>
    </row>
    <row r="35" spans="1:23" x14ac:dyDescent="0.25">
      <c r="A35" t="s">
        <v>144</v>
      </c>
      <c r="B35" s="21">
        <f t="shared" ref="B35:R35" ca="1" si="4">B4/1000000000/VLOOKUP(OFFSET(B35,$W35,),Deflators,2,FALSE)</f>
        <v>0</v>
      </c>
      <c r="C35" s="21">
        <f t="shared" ca="1" si="4"/>
        <v>1.4669987246242206E-2</v>
      </c>
      <c r="D35" s="21">
        <f t="shared" ca="1" si="4"/>
        <v>5.4523263570140637E-3</v>
      </c>
      <c r="E35" s="21">
        <f t="shared" ca="1" si="4"/>
        <v>2.2042874171615615E-2</v>
      </c>
      <c r="F35" s="21">
        <f t="shared" ca="1" si="4"/>
        <v>0.1106225527997266</v>
      </c>
      <c r="G35" s="21">
        <f t="shared" ca="1" si="4"/>
        <v>0.15981446588305248</v>
      </c>
      <c r="H35" s="21">
        <f t="shared" ca="1" si="4"/>
        <v>0.44688308101285257</v>
      </c>
      <c r="I35" s="21">
        <f t="shared" ca="1" si="4"/>
        <v>0.1292420656483321</v>
      </c>
      <c r="J35" s="21">
        <f t="shared" ca="1" si="4"/>
        <v>0.57443251170919885</v>
      </c>
      <c r="K35" s="21">
        <f t="shared" ca="1" si="4"/>
        <v>0.45099890945343285</v>
      </c>
      <c r="L35" s="21">
        <f t="shared" ca="1" si="4"/>
        <v>0.85004545845964818</v>
      </c>
      <c r="M35" s="21">
        <f t="shared" ca="1" si="4"/>
        <v>0.77548141109230395</v>
      </c>
      <c r="N35" s="21">
        <f t="shared" ca="1" si="4"/>
        <v>0.9972767356833907</v>
      </c>
      <c r="O35" s="21">
        <f t="shared" ca="1" si="4"/>
        <v>1.1346770768502552</v>
      </c>
      <c r="P35" s="21">
        <f t="shared" ca="1" si="4"/>
        <v>1.3625532481267364</v>
      </c>
      <c r="Q35" s="21">
        <f t="shared" ca="1" si="4"/>
        <v>0.84786618447944284</v>
      </c>
      <c r="R35" s="21">
        <f t="shared" ca="1" si="4"/>
        <v>0.65423187325900001</v>
      </c>
      <c r="S35" s="9">
        <f t="shared" ca="1" si="2"/>
        <v>8.5362907622322446</v>
      </c>
      <c r="T35" s="16">
        <f t="shared" ca="1" si="3"/>
        <v>7.0731308974042104</v>
      </c>
      <c r="W35">
        <v>-3</v>
      </c>
    </row>
    <row r="36" spans="1:23" x14ac:dyDescent="0.25">
      <c r="A36" t="s">
        <v>309</v>
      </c>
      <c r="B36" s="21">
        <f t="shared" ref="B36:R36" ca="1" si="5">B5/1000000000/VLOOKUP(OFFSET(B36,$W36,),Deflators,2,FALSE)</f>
        <v>0</v>
      </c>
      <c r="C36" s="21">
        <f t="shared" ca="1" si="5"/>
        <v>0</v>
      </c>
      <c r="D36" s="21">
        <f t="shared" ca="1" si="5"/>
        <v>0</v>
      </c>
      <c r="E36" s="21">
        <f t="shared" ca="1" si="5"/>
        <v>0</v>
      </c>
      <c r="F36" s="21">
        <f t="shared" ca="1" si="5"/>
        <v>0</v>
      </c>
      <c r="G36" s="21">
        <f t="shared" ca="1" si="5"/>
        <v>0</v>
      </c>
      <c r="H36" s="21">
        <f t="shared" ca="1" si="5"/>
        <v>0</v>
      </c>
      <c r="I36" s="21">
        <f t="shared" ca="1" si="5"/>
        <v>0</v>
      </c>
      <c r="J36" s="21">
        <f t="shared" ca="1" si="5"/>
        <v>1.3347555691382766E-3</v>
      </c>
      <c r="K36" s="21">
        <f t="shared" ca="1" si="5"/>
        <v>0</v>
      </c>
      <c r="L36" s="21">
        <f t="shared" ca="1" si="5"/>
        <v>0</v>
      </c>
      <c r="M36" s="21">
        <f t="shared" ca="1" si="5"/>
        <v>1.5007176588744586E-3</v>
      </c>
      <c r="N36" s="21">
        <f t="shared" ca="1" si="5"/>
        <v>2.3148319412276122</v>
      </c>
      <c r="O36" s="21">
        <f t="shared" ca="1" si="5"/>
        <v>1.9024996363943998</v>
      </c>
      <c r="P36" s="21">
        <f t="shared" ca="1" si="5"/>
        <v>1.4502726533120638</v>
      </c>
      <c r="Q36" s="21">
        <f t="shared" ca="1" si="5"/>
        <v>0.97030774666393627</v>
      </c>
      <c r="R36" s="21">
        <f t="shared" ca="1" si="5"/>
        <v>0.52378942578069998</v>
      </c>
      <c r="S36" s="9">
        <f t="shared" ca="1" si="2"/>
        <v>7.164536876606725</v>
      </c>
      <c r="T36" s="16">
        <f t="shared" ca="1" si="3"/>
        <v>7.1632021210375871</v>
      </c>
      <c r="W36">
        <v>-4</v>
      </c>
    </row>
    <row r="37" spans="1:23" x14ac:dyDescent="0.25">
      <c r="A37" t="s">
        <v>137</v>
      </c>
      <c r="B37" s="21">
        <f t="shared" ref="B37:R37" ca="1" si="6">B6/1000000000/VLOOKUP(OFFSET(B37,$W37,),Deflators,2,FALSE)</f>
        <v>0</v>
      </c>
      <c r="C37" s="21">
        <f t="shared" ca="1" si="6"/>
        <v>0</v>
      </c>
      <c r="D37" s="21">
        <f t="shared" ca="1" si="6"/>
        <v>0</v>
      </c>
      <c r="E37" s="21">
        <f t="shared" ca="1" si="6"/>
        <v>0</v>
      </c>
      <c r="F37" s="21">
        <f t="shared" ca="1" si="6"/>
        <v>0.15823091182228297</v>
      </c>
      <c r="G37" s="21">
        <f t="shared" ca="1" si="6"/>
        <v>0.16824013800991078</v>
      </c>
      <c r="H37" s="21">
        <f t="shared" ca="1" si="6"/>
        <v>0.17277810168089408</v>
      </c>
      <c r="I37" s="21">
        <f t="shared" ca="1" si="6"/>
        <v>0.46337162560780332</v>
      </c>
      <c r="J37" s="21">
        <f t="shared" ca="1" si="6"/>
        <v>0.48876314845148583</v>
      </c>
      <c r="K37" s="21">
        <f t="shared" ca="1" si="6"/>
        <v>0.85976678475442969</v>
      </c>
      <c r="L37" s="21">
        <f t="shared" ca="1" si="6"/>
        <v>0.8283370759114761</v>
      </c>
      <c r="M37" s="21">
        <f t="shared" ca="1" si="6"/>
        <v>0.68753148951185517</v>
      </c>
      <c r="N37" s="21">
        <f t="shared" ca="1" si="6"/>
        <v>0.6676928698923823</v>
      </c>
      <c r="O37" s="21">
        <f t="shared" ca="1" si="6"/>
        <v>0.72100690376192889</v>
      </c>
      <c r="P37" s="21">
        <f t="shared" ca="1" si="6"/>
        <v>0.58159612904549263</v>
      </c>
      <c r="Q37" s="21">
        <f t="shared" ca="1" si="6"/>
        <v>0.11583612760252533</v>
      </c>
      <c r="R37" s="21">
        <f t="shared" ca="1" si="6"/>
        <v>8.3104134776000003E-3</v>
      </c>
      <c r="S37" s="9">
        <f t="shared" ca="1" si="2"/>
        <v>5.9214617195300674</v>
      </c>
      <c r="T37" s="16">
        <f t="shared" ca="1" si="3"/>
        <v>4.4700777939576906</v>
      </c>
      <c r="W37">
        <v>-5</v>
      </c>
    </row>
    <row r="38" spans="1:23" x14ac:dyDescent="0.25">
      <c r="A38" t="s">
        <v>237</v>
      </c>
      <c r="B38" s="21">
        <f t="shared" ref="B38:R38" ca="1" si="7">B7/1000000000/VLOOKUP(OFFSET(B38,$W38,),Deflators,2,FALSE)</f>
        <v>0</v>
      </c>
      <c r="C38" s="21">
        <f t="shared" ca="1" si="7"/>
        <v>0</v>
      </c>
      <c r="D38" s="21">
        <f t="shared" ca="1" si="7"/>
        <v>0</v>
      </c>
      <c r="E38" s="21">
        <f t="shared" ca="1" si="7"/>
        <v>0</v>
      </c>
      <c r="F38" s="21">
        <f t="shared" ca="1" si="7"/>
        <v>0</v>
      </c>
      <c r="G38" s="21">
        <f t="shared" ca="1" si="7"/>
        <v>0</v>
      </c>
      <c r="H38" s="21">
        <f t="shared" ca="1" si="7"/>
        <v>6.1275995674294835E-2</v>
      </c>
      <c r="I38" s="21">
        <f t="shared" ca="1" si="7"/>
        <v>0.2069364751736095</v>
      </c>
      <c r="J38" s="21">
        <f t="shared" ca="1" si="7"/>
        <v>0.32008238185925331</v>
      </c>
      <c r="K38" s="21">
        <f t="shared" ca="1" si="7"/>
        <v>0.34344281204166238</v>
      </c>
      <c r="L38" s="21">
        <f t="shared" ca="1" si="7"/>
        <v>0.4591958488202903</v>
      </c>
      <c r="M38" s="21">
        <f t="shared" ca="1" si="7"/>
        <v>0.47103197648769446</v>
      </c>
      <c r="N38" s="21">
        <f t="shared" ca="1" si="7"/>
        <v>0.40667699585610517</v>
      </c>
      <c r="O38" s="21">
        <f t="shared" ca="1" si="7"/>
        <v>0.2980846335143213</v>
      </c>
      <c r="P38" s="21">
        <f t="shared" ca="1" si="7"/>
        <v>0.27137623318084758</v>
      </c>
      <c r="Q38" s="21">
        <f t="shared" ca="1" si="7"/>
        <v>0.55233578090350943</v>
      </c>
      <c r="R38" s="21">
        <f t="shared" ca="1" si="7"/>
        <v>0.15612473834009999</v>
      </c>
      <c r="S38" s="9">
        <f t="shared" ca="1" si="2"/>
        <v>3.5465638718516881</v>
      </c>
      <c r="T38" s="16">
        <f t="shared" ca="1" si="3"/>
        <v>2.9582690191445304</v>
      </c>
      <c r="W38">
        <v>-6</v>
      </c>
    </row>
    <row r="39" spans="1:23" x14ac:dyDescent="0.25">
      <c r="A39" t="s">
        <v>285</v>
      </c>
      <c r="B39" s="21">
        <f t="shared" ref="B39:R39" ca="1" si="8">B8/1000000000/VLOOKUP(OFFSET(B39,$W39,),Deflators,2,FALSE)</f>
        <v>0</v>
      </c>
      <c r="C39" s="21">
        <f t="shared" ca="1" si="8"/>
        <v>0</v>
      </c>
      <c r="D39" s="21">
        <f t="shared" ca="1" si="8"/>
        <v>0</v>
      </c>
      <c r="E39" s="21">
        <f t="shared" ca="1" si="8"/>
        <v>0</v>
      </c>
      <c r="F39" s="21">
        <f t="shared" ca="1" si="8"/>
        <v>0</v>
      </c>
      <c r="G39" s="21">
        <f t="shared" ca="1" si="8"/>
        <v>0</v>
      </c>
      <c r="H39" s="21">
        <f t="shared" ca="1" si="8"/>
        <v>5.3971261309207017E-3</v>
      </c>
      <c r="I39" s="21">
        <f t="shared" ca="1" si="8"/>
        <v>0.2245368353827647</v>
      </c>
      <c r="J39" s="21">
        <f t="shared" ca="1" si="8"/>
        <v>0.26394258831222445</v>
      </c>
      <c r="K39" s="21">
        <f t="shared" ca="1" si="8"/>
        <v>0.23804532199889999</v>
      </c>
      <c r="L39" s="21">
        <f t="shared" ca="1" si="8"/>
        <v>0.26293219830983555</v>
      </c>
      <c r="M39" s="21">
        <f t="shared" ca="1" si="8"/>
        <v>0.23127461450992964</v>
      </c>
      <c r="N39" s="21">
        <f t="shared" ca="1" si="8"/>
        <v>0.48946016066424891</v>
      </c>
      <c r="O39" s="21">
        <f t="shared" ca="1" si="8"/>
        <v>0.46685239291464531</v>
      </c>
      <c r="P39" s="21">
        <f t="shared" ca="1" si="8"/>
        <v>0.39092986768949917</v>
      </c>
      <c r="Q39" s="21">
        <f t="shared" ca="1" si="8"/>
        <v>0.22461327723285457</v>
      </c>
      <c r="R39" s="21">
        <f t="shared" ca="1" si="8"/>
        <v>0.30196175071670001</v>
      </c>
      <c r="S39" s="9">
        <f t="shared" ca="1" si="2"/>
        <v>3.0999461338625229</v>
      </c>
      <c r="T39" s="16">
        <f t="shared" ca="1" si="3"/>
        <v>2.606069584036613</v>
      </c>
      <c r="W39">
        <v>-7</v>
      </c>
    </row>
    <row r="40" spans="1:23" x14ac:dyDescent="0.25">
      <c r="A40" t="s">
        <v>208</v>
      </c>
      <c r="B40" s="21">
        <f t="shared" ref="B40:R40" ca="1" si="9">B9/1000000000/VLOOKUP(OFFSET(B40,$W40,),Deflators,2,FALSE)</f>
        <v>0</v>
      </c>
      <c r="C40" s="21">
        <f t="shared" ca="1" si="9"/>
        <v>0</v>
      </c>
      <c r="D40" s="21">
        <f t="shared" ca="1" si="9"/>
        <v>0</v>
      </c>
      <c r="E40" s="21">
        <f t="shared" ca="1" si="9"/>
        <v>0</v>
      </c>
      <c r="F40" s="21">
        <f t="shared" ca="1" si="9"/>
        <v>0</v>
      </c>
      <c r="G40" s="21">
        <f t="shared" ca="1" si="9"/>
        <v>0</v>
      </c>
      <c r="H40" s="21">
        <f t="shared" ca="1" si="9"/>
        <v>5.0139221399042047E-2</v>
      </c>
      <c r="I40" s="21">
        <f t="shared" ca="1" si="9"/>
        <v>0.10095232793670739</v>
      </c>
      <c r="J40" s="21">
        <f t="shared" ca="1" si="9"/>
        <v>0.11574598410706545</v>
      </c>
      <c r="K40" s="21">
        <f t="shared" ca="1" si="9"/>
        <v>0.22722160134655547</v>
      </c>
      <c r="L40" s="21">
        <f t="shared" ca="1" si="9"/>
        <v>0.15579343452490765</v>
      </c>
      <c r="M40" s="21">
        <f t="shared" ca="1" si="9"/>
        <v>0.2550038300847508</v>
      </c>
      <c r="N40" s="21">
        <f t="shared" ca="1" si="9"/>
        <v>0.16832789972562281</v>
      </c>
      <c r="O40" s="21">
        <f t="shared" ca="1" si="9"/>
        <v>0.25109968283989947</v>
      </c>
      <c r="P40" s="21">
        <f t="shared" ca="1" si="9"/>
        <v>0.54828552651797491</v>
      </c>
      <c r="Q40" s="21">
        <f t="shared" ca="1" si="9"/>
        <v>0.12728471694202967</v>
      </c>
      <c r="R40" s="21">
        <f t="shared" ca="1" si="9"/>
        <v>0.30247080358119999</v>
      </c>
      <c r="S40" s="9">
        <f t="shared" ca="1" si="2"/>
        <v>2.3023250290057558</v>
      </c>
      <c r="T40" s="16">
        <f t="shared" ca="1" si="3"/>
        <v>2.0354874955629407</v>
      </c>
      <c r="W40">
        <v>-8</v>
      </c>
    </row>
    <row r="41" spans="1:23" x14ac:dyDescent="0.25">
      <c r="A41" t="s">
        <v>300</v>
      </c>
      <c r="B41" s="21">
        <f t="shared" ref="B41:R41" ca="1" si="10">B10/1000000000/VLOOKUP(OFFSET(B41,$W41,),Deflators,2,FALSE)</f>
        <v>0</v>
      </c>
      <c r="C41" s="21">
        <f t="shared" ca="1" si="10"/>
        <v>0</v>
      </c>
      <c r="D41" s="21">
        <f t="shared" ca="1" si="10"/>
        <v>0</v>
      </c>
      <c r="E41" s="21">
        <f t="shared" ca="1" si="10"/>
        <v>0</v>
      </c>
      <c r="F41" s="21">
        <f t="shared" ca="1" si="10"/>
        <v>0</v>
      </c>
      <c r="G41" s="21">
        <f t="shared" ca="1" si="10"/>
        <v>0</v>
      </c>
      <c r="H41" s="21">
        <f t="shared" ca="1" si="10"/>
        <v>0</v>
      </c>
      <c r="I41" s="21">
        <f t="shared" ca="1" si="10"/>
        <v>3.1463263760240592E-3</v>
      </c>
      <c r="J41" s="21">
        <f t="shared" ca="1" si="10"/>
        <v>3.1367503875751501E-3</v>
      </c>
      <c r="K41" s="21">
        <f t="shared" ca="1" si="10"/>
        <v>0.11778925262039999</v>
      </c>
      <c r="L41" s="21">
        <f t="shared" ca="1" si="10"/>
        <v>0.218904399706877</v>
      </c>
      <c r="M41" s="21">
        <f t="shared" ca="1" si="10"/>
        <v>0.28327986160584412</v>
      </c>
      <c r="N41" s="21">
        <f t="shared" ca="1" si="10"/>
        <v>0.24837420557521869</v>
      </c>
      <c r="O41" s="21">
        <f t="shared" ca="1" si="10"/>
        <v>0.25643322243809347</v>
      </c>
      <c r="P41" s="21">
        <f t="shared" ca="1" si="10"/>
        <v>0.30272059264332418</v>
      </c>
      <c r="Q41" s="21">
        <f t="shared" ca="1" si="10"/>
        <v>0.11011460442150868</v>
      </c>
      <c r="R41" s="21">
        <f t="shared" ca="1" si="10"/>
        <v>0.12657204009370002</v>
      </c>
      <c r="S41" s="9">
        <f t="shared" ca="1" si="2"/>
        <v>1.6704712558685653</v>
      </c>
      <c r="T41" s="16">
        <f t="shared" ca="1" si="3"/>
        <v>1.664188179104966</v>
      </c>
      <c r="W41">
        <v>-9</v>
      </c>
    </row>
    <row r="42" spans="1:23" x14ac:dyDescent="0.25">
      <c r="A42" t="s">
        <v>119</v>
      </c>
      <c r="B42" s="21">
        <f t="shared" ref="B42:R42" ca="1" si="11">B11/1000000000/VLOOKUP(OFFSET(B42,$W42,),Deflators,2,FALSE)</f>
        <v>0.27467404854956085</v>
      </c>
      <c r="C42" s="21">
        <f t="shared" ca="1" si="11"/>
        <v>0.3956923013261639</v>
      </c>
      <c r="D42" s="21">
        <f t="shared" ca="1" si="11"/>
        <v>0.51033390730905159</v>
      </c>
      <c r="E42" s="21">
        <f t="shared" ca="1" si="11"/>
        <v>0.50366792364367541</v>
      </c>
      <c r="F42" s="21">
        <f t="shared" ca="1" si="11"/>
        <v>0.21202474175803143</v>
      </c>
      <c r="G42" s="21">
        <f t="shared" ca="1" si="11"/>
        <v>8.8104606156590673E-2</v>
      </c>
      <c r="H42" s="21">
        <f t="shared" ca="1" si="11"/>
        <v>1.4959330835125064E-2</v>
      </c>
      <c r="I42" s="21">
        <f t="shared" ca="1" si="11"/>
        <v>9.6711318211979251E-3</v>
      </c>
      <c r="J42" s="21">
        <f t="shared" ca="1" si="11"/>
        <v>4.8180323233298574E-4</v>
      </c>
      <c r="K42" s="21">
        <f t="shared" ca="1" si="11"/>
        <v>-4.7045204668760407E-3</v>
      </c>
      <c r="L42" s="21">
        <f t="shared" ca="1" si="11"/>
        <v>-9.71058124213303E-3</v>
      </c>
      <c r="M42" s="21">
        <f t="shared" ca="1" si="11"/>
        <v>-2.4540821518857134E-3</v>
      </c>
      <c r="N42" s="21">
        <f t="shared" ca="1" si="11"/>
        <v>-2.4124974291294538E-3</v>
      </c>
      <c r="O42" s="21">
        <f t="shared" ca="1" si="11"/>
        <v>-1.1010665397877492E-3</v>
      </c>
      <c r="P42" s="21">
        <f t="shared" ca="1" si="11"/>
        <v>0</v>
      </c>
      <c r="Q42" s="21">
        <f t="shared" ca="1" si="11"/>
        <v>0</v>
      </c>
      <c r="R42" s="21">
        <f t="shared" ca="1" si="11"/>
        <v>-6.3421299000000003E-6</v>
      </c>
      <c r="S42" s="9">
        <f t="shared" ca="1" si="2"/>
        <v>1.9892207046720176</v>
      </c>
      <c r="T42" s="16">
        <f t="shared" ca="1" si="3"/>
        <v>-2.0389089959711986E-2</v>
      </c>
      <c r="W42">
        <v>-10</v>
      </c>
    </row>
    <row r="43" spans="1:23" x14ac:dyDescent="0.25">
      <c r="A43" t="s">
        <v>224</v>
      </c>
      <c r="B43" s="21">
        <f t="shared" ref="B43:R43" ca="1" si="12">B12/1000000000/VLOOKUP(OFFSET(B43,$W43,),Deflators,2,FALSE)</f>
        <v>0</v>
      </c>
      <c r="C43" s="21">
        <f t="shared" ca="1" si="12"/>
        <v>0</v>
      </c>
      <c r="D43" s="21">
        <f t="shared" ca="1" si="12"/>
        <v>0</v>
      </c>
      <c r="E43" s="21">
        <f t="shared" ca="1" si="12"/>
        <v>0</v>
      </c>
      <c r="F43" s="21">
        <f t="shared" ca="1" si="12"/>
        <v>0</v>
      </c>
      <c r="G43" s="21">
        <f t="shared" ca="1" si="12"/>
        <v>0</v>
      </c>
      <c r="H43" s="21">
        <f t="shared" ca="1" si="12"/>
        <v>7.1961681745609356E-4</v>
      </c>
      <c r="I43" s="21">
        <f t="shared" ca="1" si="12"/>
        <v>7.3411381947837806E-2</v>
      </c>
      <c r="J43" s="21">
        <f t="shared" ca="1" si="12"/>
        <v>0.1671146426786822</v>
      </c>
      <c r="K43" s="21">
        <f t="shared" ca="1" si="12"/>
        <v>0.15784044911566703</v>
      </c>
      <c r="L43" s="21">
        <f t="shared" ca="1" si="12"/>
        <v>0.18981210484211103</v>
      </c>
      <c r="M43" s="21">
        <f t="shared" ca="1" si="12"/>
        <v>0.10370663688280553</v>
      </c>
      <c r="N43" s="21">
        <f t="shared" ca="1" si="12"/>
        <v>0.10195973154418808</v>
      </c>
      <c r="O43" s="21">
        <f t="shared" ca="1" si="12"/>
        <v>0.11495003013283187</v>
      </c>
      <c r="P43" s="21">
        <f t="shared" ca="1" si="12"/>
        <v>0.11741381696803521</v>
      </c>
      <c r="Q43" s="21">
        <f t="shared" ca="1" si="12"/>
        <v>-2.6882405864218522E-3</v>
      </c>
      <c r="R43" s="21">
        <f t="shared" ca="1" si="12"/>
        <v>-7.5554519374999999E-3</v>
      </c>
      <c r="S43" s="9">
        <f t="shared" ca="1" si="2"/>
        <v>1.0166847184056929</v>
      </c>
      <c r="T43" s="16">
        <f t="shared" ca="1" si="3"/>
        <v>0.77543907696171699</v>
      </c>
      <c r="W43">
        <v>-11</v>
      </c>
    </row>
    <row r="44" spans="1:23" x14ac:dyDescent="0.25">
      <c r="A44" t="s">
        <v>434</v>
      </c>
      <c r="B44" s="21">
        <f t="shared" ref="B44:R44" ca="1" si="13">B13/1000000000/VLOOKUP(OFFSET(B44,$W44,),Deflators,2,FALSE)</f>
        <v>0</v>
      </c>
      <c r="C44" s="21">
        <f t="shared" ca="1" si="13"/>
        <v>0</v>
      </c>
      <c r="D44" s="21">
        <f t="shared" ca="1" si="13"/>
        <v>0</v>
      </c>
      <c r="E44" s="21">
        <f t="shared" ca="1" si="13"/>
        <v>0</v>
      </c>
      <c r="F44" s="21">
        <f t="shared" ca="1" si="13"/>
        <v>0</v>
      </c>
      <c r="G44" s="21">
        <f t="shared" ca="1" si="13"/>
        <v>0</v>
      </c>
      <c r="H44" s="21">
        <f t="shared" ca="1" si="13"/>
        <v>0</v>
      </c>
      <c r="I44" s="21">
        <f t="shared" ca="1" si="13"/>
        <v>0</v>
      </c>
      <c r="J44" s="21">
        <f t="shared" ca="1" si="13"/>
        <v>0</v>
      </c>
      <c r="K44" s="21">
        <f t="shared" ca="1" si="13"/>
        <v>0</v>
      </c>
      <c r="L44" s="21">
        <f t="shared" ca="1" si="13"/>
        <v>0</v>
      </c>
      <c r="M44" s="21">
        <f t="shared" ca="1" si="13"/>
        <v>0</v>
      </c>
      <c r="N44" s="21">
        <f t="shared" ca="1" si="13"/>
        <v>0</v>
      </c>
      <c r="O44" s="21">
        <f t="shared" ca="1" si="13"/>
        <v>0.16347707128653882</v>
      </c>
      <c r="P44" s="21">
        <f t="shared" ca="1" si="13"/>
        <v>0.1839038941717116</v>
      </c>
      <c r="Q44" s="21">
        <f t="shared" ca="1" si="13"/>
        <v>0.23829970716957308</v>
      </c>
      <c r="R44" s="21">
        <f t="shared" ca="1" si="13"/>
        <v>0.27969757774999998</v>
      </c>
      <c r="S44" s="9">
        <f t="shared" ca="1" si="2"/>
        <v>0.86537825037782357</v>
      </c>
      <c r="T44" s="16">
        <f t="shared" ca="1" si="3"/>
        <v>0.86537825037782357</v>
      </c>
      <c r="W44">
        <v>-12</v>
      </c>
    </row>
    <row r="45" spans="1:23" x14ac:dyDescent="0.25">
      <c r="A45" t="s">
        <v>244</v>
      </c>
      <c r="B45" s="21">
        <f t="shared" ref="B45:R45" ca="1" si="14">B14/1000000000/VLOOKUP(OFFSET(B45,$W45,),Deflators,2,FALSE)</f>
        <v>0</v>
      </c>
      <c r="C45" s="21">
        <f t="shared" ca="1" si="14"/>
        <v>0</v>
      </c>
      <c r="D45" s="21">
        <f t="shared" ca="1" si="14"/>
        <v>0</v>
      </c>
      <c r="E45" s="21">
        <f t="shared" ca="1" si="14"/>
        <v>0</v>
      </c>
      <c r="F45" s="21">
        <f t="shared" ca="1" si="14"/>
        <v>0</v>
      </c>
      <c r="G45" s="21">
        <f t="shared" ca="1" si="14"/>
        <v>0</v>
      </c>
      <c r="H45" s="21">
        <f t="shared" ca="1" si="14"/>
        <v>0</v>
      </c>
      <c r="I45" s="21">
        <f t="shared" ca="1" si="14"/>
        <v>1.2494040897231152E-2</v>
      </c>
      <c r="J45" s="21">
        <f t="shared" ca="1" si="14"/>
        <v>2.5816367709018035E-2</v>
      </c>
      <c r="K45" s="21">
        <f t="shared" ca="1" si="14"/>
        <v>2.6854324657200002E-2</v>
      </c>
      <c r="L45" s="21">
        <f t="shared" ca="1" si="14"/>
        <v>3.4259833144826224E-2</v>
      </c>
      <c r="M45" s="21">
        <f t="shared" ca="1" si="14"/>
        <v>2.9914775276190474E-2</v>
      </c>
      <c r="N45" s="21">
        <f t="shared" ca="1" si="14"/>
        <v>9.1786595542770924E-2</v>
      </c>
      <c r="O45" s="21">
        <f t="shared" ca="1" si="14"/>
        <v>0.1838972687200931</v>
      </c>
      <c r="P45" s="21">
        <f t="shared" ca="1" si="14"/>
        <v>0.14548406033666486</v>
      </c>
      <c r="Q45" s="21">
        <f t="shared" ca="1" si="14"/>
        <v>0.12753125276112157</v>
      </c>
      <c r="R45" s="21">
        <f t="shared" ca="1" si="14"/>
        <v>0.1674130833694</v>
      </c>
      <c r="S45" s="9">
        <f t="shared" ca="1" si="2"/>
        <v>0.84545160241451622</v>
      </c>
      <c r="T45" s="16">
        <f t="shared" ca="1" si="3"/>
        <v>0.8071411938082671</v>
      </c>
      <c r="W45">
        <v>-13</v>
      </c>
    </row>
    <row r="46" spans="1:23" x14ac:dyDescent="0.25">
      <c r="A46" t="s">
        <v>126</v>
      </c>
      <c r="B46" s="21">
        <f t="shared" ref="B46:R46" ca="1" si="15">B15/1000000000/VLOOKUP(OFFSET(B46,$W46,),Deflators,2,FALSE)</f>
        <v>3.8488839949309912E-2</v>
      </c>
      <c r="C46" s="21">
        <f t="shared" ca="1" si="15"/>
        <v>0.13303709129365757</v>
      </c>
      <c r="D46" s="21">
        <f t="shared" ca="1" si="15"/>
        <v>0.20747635930905156</v>
      </c>
      <c r="E46" s="21">
        <f t="shared" ca="1" si="15"/>
        <v>0.23821928555997191</v>
      </c>
      <c r="F46" s="21">
        <f t="shared" ca="1" si="15"/>
        <v>0.29122664985235819</v>
      </c>
      <c r="G46" s="21">
        <f t="shared" ca="1" si="15"/>
        <v>0.14952318719127847</v>
      </c>
      <c r="H46" s="21">
        <f t="shared" ca="1" si="15"/>
        <v>-7.8985741564662046E-4</v>
      </c>
      <c r="I46" s="21">
        <f t="shared" ca="1" si="15"/>
        <v>5.2069447864772373E-3</v>
      </c>
      <c r="J46" s="21">
        <f t="shared" ca="1" si="15"/>
        <v>0</v>
      </c>
      <c r="K46" s="21">
        <f t="shared" ca="1" si="15"/>
        <v>-7.3783202040000005E-4</v>
      </c>
      <c r="L46" s="21">
        <f t="shared" ca="1" si="15"/>
        <v>-7.7119069244363488E-3</v>
      </c>
      <c r="M46" s="21">
        <f t="shared" ca="1" si="15"/>
        <v>-6.0955050857142848E-3</v>
      </c>
      <c r="N46" s="21">
        <f t="shared" ca="1" si="15"/>
        <v>-7.8207231500518727E-4</v>
      </c>
      <c r="O46" s="21">
        <f t="shared" ca="1" si="15"/>
        <v>0</v>
      </c>
      <c r="P46" s="21">
        <f t="shared" ca="1" si="15"/>
        <v>0</v>
      </c>
      <c r="Q46" s="21">
        <f t="shared" ca="1" si="15"/>
        <v>0</v>
      </c>
      <c r="R46" s="21">
        <f t="shared" ca="1" si="15"/>
        <v>0</v>
      </c>
      <c r="S46" s="9">
        <f t="shared" ca="1" si="2"/>
        <v>1.0470611841809028</v>
      </c>
      <c r="T46" s="16">
        <f t="shared" ca="1" si="3"/>
        <v>-1.5327316345555821E-2</v>
      </c>
      <c r="W46">
        <v>-14</v>
      </c>
    </row>
    <row r="47" spans="1:23" x14ac:dyDescent="0.25">
      <c r="A47" t="s">
        <v>414</v>
      </c>
      <c r="B47" s="21">
        <f t="shared" ref="B47:R47" ca="1" si="16">B16/1000000000/VLOOKUP(OFFSET(B47,$W47,),Deflators,2,FALSE)</f>
        <v>0</v>
      </c>
      <c r="C47" s="21">
        <f t="shared" ca="1" si="16"/>
        <v>0</v>
      </c>
      <c r="D47" s="21">
        <f t="shared" ca="1" si="16"/>
        <v>0</v>
      </c>
      <c r="E47" s="21">
        <f t="shared" ca="1" si="16"/>
        <v>0</v>
      </c>
      <c r="F47" s="21">
        <f t="shared" ca="1" si="16"/>
        <v>0</v>
      </c>
      <c r="G47" s="21">
        <f t="shared" ca="1" si="16"/>
        <v>0</v>
      </c>
      <c r="H47" s="21">
        <f t="shared" ca="1" si="16"/>
        <v>0</v>
      </c>
      <c r="I47" s="21">
        <f t="shared" ca="1" si="16"/>
        <v>0</v>
      </c>
      <c r="J47" s="21">
        <f t="shared" ca="1" si="16"/>
        <v>0</v>
      </c>
      <c r="K47" s="21">
        <f t="shared" ca="1" si="16"/>
        <v>0</v>
      </c>
      <c r="L47" s="21">
        <f t="shared" ca="1" si="16"/>
        <v>0</v>
      </c>
      <c r="M47" s="21">
        <f t="shared" ca="1" si="16"/>
        <v>0.10848404881751895</v>
      </c>
      <c r="N47" s="21">
        <f t="shared" ca="1" si="16"/>
        <v>0.1860754072638795</v>
      </c>
      <c r="O47" s="21">
        <f t="shared" ca="1" si="16"/>
        <v>0.1708724094475107</v>
      </c>
      <c r="P47" s="21">
        <f t="shared" ca="1" si="16"/>
        <v>0.17298428303696203</v>
      </c>
      <c r="Q47" s="21">
        <f t="shared" ca="1" si="16"/>
        <v>8.8936702889880606E-2</v>
      </c>
      <c r="R47" s="21">
        <f t="shared" ca="1" si="16"/>
        <v>-3.48921575E-3</v>
      </c>
      <c r="S47" s="9">
        <f t="shared" ca="1" si="2"/>
        <v>0.72386363570575174</v>
      </c>
      <c r="T47" s="16">
        <f t="shared" ca="1" si="3"/>
        <v>0.72386363570575174</v>
      </c>
      <c r="W47">
        <v>-15</v>
      </c>
    </row>
    <row r="48" spans="1:23" x14ac:dyDescent="0.25">
      <c r="A48" t="s">
        <v>172</v>
      </c>
      <c r="B48" s="21">
        <f t="shared" ref="B48:R48" ca="1" si="17">B17/1000000000/VLOOKUP(OFFSET(B48,$W48,),Deflators,2,FALSE)</f>
        <v>0</v>
      </c>
      <c r="C48" s="21">
        <f t="shared" ca="1" si="17"/>
        <v>0</v>
      </c>
      <c r="D48" s="21">
        <f t="shared" ca="1" si="17"/>
        <v>0</v>
      </c>
      <c r="E48" s="21">
        <f t="shared" ca="1" si="17"/>
        <v>0</v>
      </c>
      <c r="F48" s="21">
        <f t="shared" ca="1" si="17"/>
        <v>9.8328639781271364E-4</v>
      </c>
      <c r="G48" s="21">
        <f t="shared" ca="1" si="17"/>
        <v>0.17784309092566897</v>
      </c>
      <c r="H48" s="21">
        <f t="shared" ca="1" si="17"/>
        <v>0.18775977901692387</v>
      </c>
      <c r="I48" s="21">
        <f t="shared" ca="1" si="17"/>
        <v>8.6053718921290059E-2</v>
      </c>
      <c r="J48" s="21">
        <f t="shared" ca="1" si="17"/>
        <v>0.11998316529446393</v>
      </c>
      <c r="K48" s="21">
        <f t="shared" ca="1" si="17"/>
        <v>8.1000350934243848E-2</v>
      </c>
      <c r="L48" s="21">
        <f t="shared" ca="1" si="17"/>
        <v>1.0824433299596337E-2</v>
      </c>
      <c r="M48" s="21">
        <f t="shared" ca="1" si="17"/>
        <v>-3.2075394818701292E-5</v>
      </c>
      <c r="N48" s="21">
        <f t="shared" ca="1" si="17"/>
        <v>0</v>
      </c>
      <c r="O48" s="21">
        <f t="shared" ca="1" si="17"/>
        <v>-2.4850762099795198E-4</v>
      </c>
      <c r="P48" s="21">
        <f t="shared" ca="1" si="17"/>
        <v>-5.8606106219042373E-4</v>
      </c>
      <c r="Q48" s="21">
        <f t="shared" ca="1" si="17"/>
        <v>-1.0345332926591894E-3</v>
      </c>
      <c r="R48" s="21">
        <f t="shared" ca="1" si="17"/>
        <v>0</v>
      </c>
      <c r="S48" s="9">
        <f t="shared" ca="1" si="2"/>
        <v>0.66254664741933345</v>
      </c>
      <c r="T48" s="16">
        <f t="shared" ca="1" si="3"/>
        <v>8.9923606863173924E-2</v>
      </c>
      <c r="W48">
        <v>-16</v>
      </c>
    </row>
    <row r="49" spans="1:23" x14ac:dyDescent="0.25">
      <c r="A49" t="s">
        <v>220</v>
      </c>
      <c r="B49" s="21">
        <f t="shared" ref="B49:R49" ca="1" si="18">B18/1000000000/VLOOKUP(OFFSET(B49,$W49,),Deflators,2,FALSE)</f>
        <v>0</v>
      </c>
      <c r="C49" s="21">
        <f t="shared" ca="1" si="18"/>
        <v>0</v>
      </c>
      <c r="D49" s="21">
        <f t="shared" ca="1" si="18"/>
        <v>0</v>
      </c>
      <c r="E49" s="21">
        <f t="shared" ca="1" si="18"/>
        <v>0</v>
      </c>
      <c r="F49" s="21">
        <f t="shared" ca="1" si="18"/>
        <v>4.4366061982228297E-2</v>
      </c>
      <c r="G49" s="21">
        <f t="shared" ca="1" si="18"/>
        <v>4.4189857427155595E-2</v>
      </c>
      <c r="H49" s="21">
        <f t="shared" ca="1" si="18"/>
        <v>5.9380050030015959E-2</v>
      </c>
      <c r="I49" s="21">
        <f t="shared" ca="1" si="18"/>
        <v>0.29536767735654124</v>
      </c>
      <c r="J49" s="21">
        <f t="shared" ca="1" si="18"/>
        <v>0.13214436178429659</v>
      </c>
      <c r="K49" s="21">
        <f t="shared" ca="1" si="18"/>
        <v>-5.2006901867999991E-3</v>
      </c>
      <c r="L49" s="21">
        <f t="shared" ca="1" si="18"/>
        <v>7.4008041836033864E-3</v>
      </c>
      <c r="M49" s="21">
        <f t="shared" ca="1" si="18"/>
        <v>1.4757329419913417E-3</v>
      </c>
      <c r="N49" s="21">
        <f t="shared" ca="1" si="18"/>
        <v>1.823391861879317E-3</v>
      </c>
      <c r="O49" s="21">
        <f t="shared" ca="1" si="18"/>
        <v>0</v>
      </c>
      <c r="P49" s="21">
        <f t="shared" ca="1" si="18"/>
        <v>7.832547417061089E-4</v>
      </c>
      <c r="Q49" s="21">
        <f t="shared" ca="1" si="18"/>
        <v>-4.1343011537626628E-5</v>
      </c>
      <c r="R49" s="21">
        <f t="shared" ca="1" si="18"/>
        <v>0</v>
      </c>
      <c r="S49" s="9">
        <f t="shared" ca="1" si="2"/>
        <v>0.58168915911108021</v>
      </c>
      <c r="T49" s="16">
        <f t="shared" ca="1" si="3"/>
        <v>6.2411505308425279E-3</v>
      </c>
      <c r="W49">
        <v>-17</v>
      </c>
    </row>
    <row r="50" spans="1:23" x14ac:dyDescent="0.25">
      <c r="A50" t="s">
        <v>381</v>
      </c>
      <c r="B50" s="21">
        <f t="shared" ref="B50:R50" ca="1" si="19">B19/1000000000/VLOOKUP(OFFSET(B50,$W50,),Deflators,2,FALSE)</f>
        <v>0</v>
      </c>
      <c r="C50" s="21">
        <f t="shared" ca="1" si="19"/>
        <v>0</v>
      </c>
      <c r="D50" s="21">
        <f t="shared" ca="1" si="19"/>
        <v>0</v>
      </c>
      <c r="E50" s="21">
        <f t="shared" ca="1" si="19"/>
        <v>0</v>
      </c>
      <c r="F50" s="21">
        <f t="shared" ca="1" si="19"/>
        <v>0</v>
      </c>
      <c r="G50" s="21">
        <f t="shared" ca="1" si="19"/>
        <v>0</v>
      </c>
      <c r="H50" s="21">
        <f t="shared" ca="1" si="19"/>
        <v>0</v>
      </c>
      <c r="I50" s="21">
        <f t="shared" ca="1" si="19"/>
        <v>0</v>
      </c>
      <c r="J50" s="21">
        <f t="shared" ca="1" si="19"/>
        <v>0</v>
      </c>
      <c r="K50" s="21">
        <f t="shared" ca="1" si="19"/>
        <v>0</v>
      </c>
      <c r="L50" s="21">
        <f t="shared" ca="1" si="19"/>
        <v>0.10110778050206753</v>
      </c>
      <c r="M50" s="21">
        <f t="shared" ca="1" si="19"/>
        <v>0.10802883978268396</v>
      </c>
      <c r="N50" s="21">
        <f t="shared" ca="1" si="19"/>
        <v>9.4062213999056885E-2</v>
      </c>
      <c r="O50" s="21">
        <f t="shared" ca="1" si="19"/>
        <v>9.3678202556559287E-2</v>
      </c>
      <c r="P50" s="21">
        <f t="shared" ca="1" si="19"/>
        <v>8.3012921923324171E-2</v>
      </c>
      <c r="Q50" s="21">
        <f t="shared" ca="1" si="19"/>
        <v>4.4202409018306806E-2</v>
      </c>
      <c r="R50" s="21">
        <f t="shared" ca="1" si="19"/>
        <v>0</v>
      </c>
      <c r="S50" s="9">
        <f t="shared" ca="1" si="2"/>
        <v>0.52409236778199864</v>
      </c>
      <c r="T50" s="16">
        <f t="shared" ca="1" si="3"/>
        <v>0.52409236778199864</v>
      </c>
      <c r="W50">
        <v>-18</v>
      </c>
    </row>
    <row r="51" spans="1:23" x14ac:dyDescent="0.25">
      <c r="A51" t="s">
        <v>281</v>
      </c>
      <c r="B51" s="21">
        <f t="shared" ref="B51:R51" ca="1" si="20">B20/1000000000/VLOOKUP(OFFSET(B51,$W51,),Deflators,2,FALSE)</f>
        <v>0</v>
      </c>
      <c r="C51" s="21">
        <f t="shared" ca="1" si="20"/>
        <v>0</v>
      </c>
      <c r="D51" s="21">
        <f t="shared" ca="1" si="20"/>
        <v>0</v>
      </c>
      <c r="E51" s="21">
        <f t="shared" ca="1" si="20"/>
        <v>0</v>
      </c>
      <c r="F51" s="21">
        <f t="shared" ca="1" si="20"/>
        <v>0</v>
      </c>
      <c r="G51" s="21">
        <f t="shared" ca="1" si="20"/>
        <v>3.1504111984142713E-2</v>
      </c>
      <c r="H51" s="21">
        <f t="shared" ca="1" si="20"/>
        <v>4.4007058261628519E-2</v>
      </c>
      <c r="I51" s="21">
        <f t="shared" ca="1" si="20"/>
        <v>6.0093094492467733E-2</v>
      </c>
      <c r="J51" s="21">
        <f t="shared" ca="1" si="20"/>
        <v>8.3177497536898792E-2</v>
      </c>
      <c r="K51" s="21">
        <f t="shared" ca="1" si="20"/>
        <v>9.6582207301199999E-2</v>
      </c>
      <c r="L51" s="21">
        <f t="shared" ca="1" si="20"/>
        <v>7.8756557443403444E-2</v>
      </c>
      <c r="M51" s="21">
        <f t="shared" ca="1" si="20"/>
        <v>2.8848484870108743E-2</v>
      </c>
      <c r="N51" s="21">
        <f t="shared" ca="1" si="20"/>
        <v>3.3533038701773613E-2</v>
      </c>
      <c r="O51" s="21">
        <f t="shared" ca="1" si="20"/>
        <v>1.2691458401120832E-2</v>
      </c>
      <c r="P51" s="21">
        <f t="shared" ca="1" si="20"/>
        <v>1.6953935506031921E-2</v>
      </c>
      <c r="Q51" s="21">
        <f t="shared" ca="1" si="20"/>
        <v>8.1198969746092628E-3</v>
      </c>
      <c r="R51" s="21">
        <f t="shared" ca="1" si="20"/>
        <v>8.9547162499999996E-3</v>
      </c>
      <c r="S51" s="9">
        <f t="shared" ca="1" si="2"/>
        <v>0.50322205772338557</v>
      </c>
      <c r="T51" s="16">
        <f t="shared" ca="1" si="3"/>
        <v>0.28444029544824778</v>
      </c>
      <c r="W51">
        <v>-19</v>
      </c>
    </row>
    <row r="52" spans="1:23" x14ac:dyDescent="0.25">
      <c r="A52" t="s">
        <v>303</v>
      </c>
      <c r="B52" s="21">
        <f t="shared" ref="B52:R52" ca="1" si="21">B21/1000000000/VLOOKUP(OFFSET(B52,$W52,),Deflators,2,FALSE)</f>
        <v>0</v>
      </c>
      <c r="C52" s="21">
        <f t="shared" ca="1" si="21"/>
        <v>0</v>
      </c>
      <c r="D52" s="21">
        <f t="shared" ca="1" si="21"/>
        <v>0</v>
      </c>
      <c r="E52" s="21">
        <f t="shared" ca="1" si="21"/>
        <v>0</v>
      </c>
      <c r="F52" s="21">
        <f t="shared" ca="1" si="21"/>
        <v>0</v>
      </c>
      <c r="G52" s="21">
        <f t="shared" ca="1" si="21"/>
        <v>0</v>
      </c>
      <c r="H52" s="21">
        <f t="shared" ca="1" si="21"/>
        <v>0</v>
      </c>
      <c r="I52" s="21">
        <f t="shared" ca="1" si="21"/>
        <v>3.4403198656849529E-2</v>
      </c>
      <c r="J52" s="21">
        <f t="shared" ca="1" si="21"/>
        <v>3.4724506404408814E-2</v>
      </c>
      <c r="K52" s="21">
        <f t="shared" ca="1" si="21"/>
        <v>4.79127101256E-2</v>
      </c>
      <c r="L52" s="21">
        <f t="shared" ca="1" si="21"/>
        <v>4.2800212780151614E-2</v>
      </c>
      <c r="M52" s="21">
        <f t="shared" ca="1" si="21"/>
        <v>4.1848185126569348E-2</v>
      </c>
      <c r="N52" s="21">
        <f t="shared" ca="1" si="21"/>
        <v>3.1173298733565974E-2</v>
      </c>
      <c r="O52" s="21">
        <f t="shared" ca="1" si="21"/>
        <v>2.3058049125354682E-2</v>
      </c>
      <c r="P52" s="21">
        <f t="shared" ca="1" si="21"/>
        <v>2.5175407224567969E-2</v>
      </c>
      <c r="Q52" s="21">
        <f t="shared" ca="1" si="21"/>
        <v>2.3308565857879885E-2</v>
      </c>
      <c r="R52" s="21">
        <f t="shared" ca="1" si="21"/>
        <v>2.07532781725E-2</v>
      </c>
      <c r="S52" s="9">
        <f t="shared" ca="1" si="2"/>
        <v>0.32515741220744782</v>
      </c>
      <c r="T52" s="16">
        <f t="shared" ca="1" si="3"/>
        <v>0.25602970714618944</v>
      </c>
      <c r="W52">
        <v>-20</v>
      </c>
    </row>
    <row r="53" spans="1:23" x14ac:dyDescent="0.25">
      <c r="A53" t="s">
        <v>425</v>
      </c>
      <c r="B53" s="21">
        <f t="shared" ref="B53:R53" ca="1" si="22">B22/1000000000/VLOOKUP(OFFSET(B53,$W53,),Deflators,2,FALSE)</f>
        <v>0</v>
      </c>
      <c r="C53" s="21">
        <f t="shared" ca="1" si="22"/>
        <v>0</v>
      </c>
      <c r="D53" s="21">
        <f t="shared" ca="1" si="22"/>
        <v>0</v>
      </c>
      <c r="E53" s="21">
        <f t="shared" ca="1" si="22"/>
        <v>0</v>
      </c>
      <c r="F53" s="21">
        <f t="shared" ca="1" si="22"/>
        <v>0</v>
      </c>
      <c r="G53" s="21">
        <f t="shared" ca="1" si="22"/>
        <v>0</v>
      </c>
      <c r="H53" s="21">
        <f t="shared" ca="1" si="22"/>
        <v>0</v>
      </c>
      <c r="I53" s="21">
        <f t="shared" ca="1" si="22"/>
        <v>0</v>
      </c>
      <c r="J53" s="21">
        <f t="shared" ca="1" si="22"/>
        <v>0</v>
      </c>
      <c r="K53" s="21">
        <f t="shared" ca="1" si="22"/>
        <v>0</v>
      </c>
      <c r="L53" s="21">
        <f t="shared" ca="1" si="22"/>
        <v>0</v>
      </c>
      <c r="M53" s="21">
        <f t="shared" ca="1" si="22"/>
        <v>0</v>
      </c>
      <c r="N53" s="21">
        <f t="shared" ca="1" si="22"/>
        <v>0.29639316899250212</v>
      </c>
      <c r="O53" s="21">
        <f t="shared" ca="1" si="22"/>
        <v>0</v>
      </c>
      <c r="P53" s="21">
        <f t="shared" ca="1" si="22"/>
        <v>0</v>
      </c>
      <c r="Q53" s="21">
        <f t="shared" ca="1" si="22"/>
        <v>0</v>
      </c>
      <c r="R53" s="21">
        <f t="shared" ca="1" si="22"/>
        <v>4.0579040000000002E-3</v>
      </c>
      <c r="S53" s="9">
        <f t="shared" ca="1" si="2"/>
        <v>0.30045107299250212</v>
      </c>
      <c r="T53" s="16">
        <f t="shared" ca="1" si="3"/>
        <v>0.30045107299250212</v>
      </c>
      <c r="W53">
        <v>-21</v>
      </c>
    </row>
    <row r="54" spans="1:23" x14ac:dyDescent="0.25">
      <c r="A54" t="s">
        <v>269</v>
      </c>
      <c r="B54" s="21">
        <f t="shared" ref="B54:R54" ca="1" si="23">B23/1000000000/VLOOKUP(OFFSET(B54,$W54,),Deflators,2,FALSE)</f>
        <v>0</v>
      </c>
      <c r="C54" s="21">
        <f t="shared" ca="1" si="23"/>
        <v>0</v>
      </c>
      <c r="D54" s="21">
        <f t="shared" ca="1" si="23"/>
        <v>0</v>
      </c>
      <c r="E54" s="21">
        <f t="shared" ca="1" si="23"/>
        <v>0</v>
      </c>
      <c r="F54" s="21">
        <f t="shared" ca="1" si="23"/>
        <v>0</v>
      </c>
      <c r="G54" s="21">
        <f t="shared" ca="1" si="23"/>
        <v>0</v>
      </c>
      <c r="H54" s="21">
        <f t="shared" ca="1" si="23"/>
        <v>4.8194466100994144E-4</v>
      </c>
      <c r="I54" s="21">
        <f t="shared" ca="1" si="23"/>
        <v>1.5981148611842789E-2</v>
      </c>
      <c r="J54" s="21">
        <f t="shared" ca="1" si="23"/>
        <v>1.8398007649298598E-2</v>
      </c>
      <c r="K54" s="21">
        <f t="shared" ca="1" si="23"/>
        <v>7.5471541376343848E-2</v>
      </c>
      <c r="L54" s="21">
        <f t="shared" ca="1" si="23"/>
        <v>0.19253917155104852</v>
      </c>
      <c r="M54" s="21">
        <f t="shared" ca="1" si="23"/>
        <v>7.423790909090908E-3</v>
      </c>
      <c r="N54" s="21">
        <f t="shared" ca="1" si="23"/>
        <v>0</v>
      </c>
      <c r="O54" s="21">
        <f t="shared" ca="1" si="23"/>
        <v>0</v>
      </c>
      <c r="P54" s="21">
        <f t="shared" ca="1" si="23"/>
        <v>0</v>
      </c>
      <c r="Q54" s="21">
        <f t="shared" ca="1" si="23"/>
        <v>0</v>
      </c>
      <c r="R54" s="21">
        <f t="shared" ca="1" si="23"/>
        <v>0</v>
      </c>
      <c r="S54" s="9">
        <f t="shared" ca="1" si="2"/>
        <v>0.3102956047586346</v>
      </c>
      <c r="T54" s="16">
        <f t="shared" ca="1" si="3"/>
        <v>0.27543450383648327</v>
      </c>
      <c r="W54">
        <v>-22</v>
      </c>
    </row>
    <row r="55" spans="1:23" x14ac:dyDescent="0.25">
      <c r="A55" t="s">
        <v>403</v>
      </c>
      <c r="B55" s="21">
        <f t="shared" ref="B55:R55" ca="1" si="24">B24/1000000000/VLOOKUP(OFFSET(B55,$W55,),Deflators,2,FALSE)</f>
        <v>0</v>
      </c>
      <c r="C55" s="21">
        <f t="shared" ca="1" si="24"/>
        <v>0</v>
      </c>
      <c r="D55" s="21">
        <f t="shared" ca="1" si="24"/>
        <v>0</v>
      </c>
      <c r="E55" s="21">
        <f t="shared" ca="1" si="24"/>
        <v>0</v>
      </c>
      <c r="F55" s="21">
        <f t="shared" ca="1" si="24"/>
        <v>0</v>
      </c>
      <c r="G55" s="21">
        <f t="shared" ca="1" si="24"/>
        <v>0</v>
      </c>
      <c r="H55" s="21">
        <f t="shared" ca="1" si="24"/>
        <v>0</v>
      </c>
      <c r="I55" s="21">
        <f t="shared" ca="1" si="24"/>
        <v>0</v>
      </c>
      <c r="J55" s="21">
        <f t="shared" ca="1" si="24"/>
        <v>0</v>
      </c>
      <c r="K55" s="21">
        <f t="shared" ca="1" si="24"/>
        <v>0</v>
      </c>
      <c r="L55" s="21">
        <f t="shared" ca="1" si="24"/>
        <v>0</v>
      </c>
      <c r="M55" s="21">
        <f t="shared" ca="1" si="24"/>
        <v>5.1411999006060596E-2</v>
      </c>
      <c r="N55" s="21">
        <f t="shared" ca="1" si="24"/>
        <v>7.5471765358483447E-2</v>
      </c>
      <c r="O55" s="21">
        <f t="shared" ca="1" si="24"/>
        <v>0.12028742309960901</v>
      </c>
      <c r="P55" s="21">
        <f t="shared" ca="1" si="24"/>
        <v>1.2972582337941662E-2</v>
      </c>
      <c r="Q55" s="21">
        <f t="shared" ca="1" si="24"/>
        <v>2.7464445761613606E-2</v>
      </c>
      <c r="R55" s="21">
        <f t="shared" ca="1" si="24"/>
        <v>2.1762927050999999E-3</v>
      </c>
      <c r="S55" s="9">
        <f t="shared" ca="1" si="2"/>
        <v>0.28978450826880836</v>
      </c>
      <c r="T55" s="16">
        <f t="shared" ca="1" si="3"/>
        <v>0.28978450826880836</v>
      </c>
      <c r="W55">
        <v>-23</v>
      </c>
    </row>
    <row r="56" spans="1:23" x14ac:dyDescent="0.25">
      <c r="A56" t="s">
        <v>286</v>
      </c>
      <c r="B56" s="21">
        <f t="shared" ref="B56:R56" ca="1" si="25">B25/1000000000/VLOOKUP(OFFSET(B56,$W56,),Deflators,2,FALSE)</f>
        <v>0</v>
      </c>
      <c r="C56" s="21">
        <f t="shared" ca="1" si="25"/>
        <v>0</v>
      </c>
      <c r="D56" s="21">
        <f t="shared" ca="1" si="25"/>
        <v>0</v>
      </c>
      <c r="E56" s="21">
        <f t="shared" ca="1" si="25"/>
        <v>0</v>
      </c>
      <c r="F56" s="21">
        <f t="shared" ca="1" si="25"/>
        <v>0</v>
      </c>
      <c r="G56" s="21">
        <f t="shared" ca="1" si="25"/>
        <v>0</v>
      </c>
      <c r="H56" s="21">
        <f t="shared" ca="1" si="25"/>
        <v>1.1161986050452367E-2</v>
      </c>
      <c r="I56" s="21">
        <f t="shared" ca="1" si="25"/>
        <v>4.2315525040132737E-2</v>
      </c>
      <c r="J56" s="21">
        <f t="shared" ca="1" si="25"/>
        <v>3.0152825895390784E-2</v>
      </c>
      <c r="K56" s="21">
        <f t="shared" ca="1" si="25"/>
        <v>3.3765013846799995E-2</v>
      </c>
      <c r="L56" s="21">
        <f t="shared" ca="1" si="25"/>
        <v>3.3051039779462436E-2</v>
      </c>
      <c r="M56" s="21">
        <f t="shared" ca="1" si="25"/>
        <v>3.4714777426839823E-2</v>
      </c>
      <c r="N56" s="21">
        <f t="shared" ca="1" si="25"/>
        <v>3.4621748824295015E-2</v>
      </c>
      <c r="O56" s="21">
        <f t="shared" ca="1" si="25"/>
        <v>2.589544731029603E-2</v>
      </c>
      <c r="P56" s="21">
        <f t="shared" ca="1" si="25"/>
        <v>2.7511364480506329E-2</v>
      </c>
      <c r="Q56" s="21">
        <f t="shared" ca="1" si="25"/>
        <v>-9.0570227183791598E-4</v>
      </c>
      <c r="R56" s="21">
        <f t="shared" ca="1" si="25"/>
        <v>0</v>
      </c>
      <c r="S56" s="9">
        <f t="shared" ca="1" si="2"/>
        <v>0.27228402638233762</v>
      </c>
      <c r="T56" s="16">
        <f t="shared" ca="1" si="3"/>
        <v>0.18865368939636171</v>
      </c>
      <c r="W56">
        <v>-24</v>
      </c>
    </row>
    <row r="57" spans="1:23" x14ac:dyDescent="0.25">
      <c r="A57" t="s">
        <v>351</v>
      </c>
      <c r="B57" s="21">
        <f t="shared" ref="B57:R57" ca="1" si="26">B26/1000000000/VLOOKUP(OFFSET(B57,$W57,),Deflators,2,FALSE)</f>
        <v>0</v>
      </c>
      <c r="C57" s="21">
        <f t="shared" ca="1" si="26"/>
        <v>0</v>
      </c>
      <c r="D57" s="21">
        <f t="shared" ca="1" si="26"/>
        <v>0</v>
      </c>
      <c r="E57" s="21">
        <f t="shared" ca="1" si="26"/>
        <v>0</v>
      </c>
      <c r="F57" s="21">
        <f t="shared" ca="1" si="26"/>
        <v>0</v>
      </c>
      <c r="G57" s="21">
        <f t="shared" ca="1" si="26"/>
        <v>0</v>
      </c>
      <c r="H57" s="21">
        <f t="shared" ca="1" si="26"/>
        <v>0</v>
      </c>
      <c r="I57" s="21">
        <f t="shared" ca="1" si="26"/>
        <v>0</v>
      </c>
      <c r="J57" s="21">
        <f t="shared" ca="1" si="26"/>
        <v>3.1282905969883402E-2</v>
      </c>
      <c r="K57" s="21">
        <f t="shared" ca="1" si="26"/>
        <v>5.150106433061568E-2</v>
      </c>
      <c r="L57" s="21">
        <f t="shared" ca="1" si="26"/>
        <v>5.0827311427116585E-2</v>
      </c>
      <c r="M57" s="21">
        <f t="shared" ca="1" si="26"/>
        <v>4.509324570332536E-2</v>
      </c>
      <c r="N57" s="21">
        <f t="shared" ca="1" si="26"/>
        <v>3.7111114569686916E-2</v>
      </c>
      <c r="O57" s="21">
        <f t="shared" ca="1" si="26"/>
        <v>3.3653540972262148E-2</v>
      </c>
      <c r="P57" s="21">
        <f t="shared" ca="1" si="26"/>
        <v>1.2736898319757842E-2</v>
      </c>
      <c r="Q57" s="21">
        <f t="shared" ca="1" si="26"/>
        <v>-1.435755290340087E-3</v>
      </c>
      <c r="R57" s="21">
        <f t="shared" ca="1" si="26"/>
        <v>0</v>
      </c>
      <c r="S57" s="9">
        <f t="shared" ca="1" si="2"/>
        <v>0.26077032600230782</v>
      </c>
      <c r="T57" s="16">
        <f t="shared" ca="1" si="3"/>
        <v>0.22948742003242442</v>
      </c>
      <c r="W57">
        <v>-25</v>
      </c>
    </row>
    <row r="58" spans="1:23" x14ac:dyDescent="0.25">
      <c r="A58" t="s">
        <v>313</v>
      </c>
      <c r="B58" s="21">
        <f t="shared" ref="B58:R58" ca="1" si="27">B27/1000000000/VLOOKUP(OFFSET(B58,$W58,),Deflators,2,FALSE)</f>
        <v>0</v>
      </c>
      <c r="C58" s="21">
        <f t="shared" ca="1" si="27"/>
        <v>0</v>
      </c>
      <c r="D58" s="21">
        <f t="shared" ca="1" si="27"/>
        <v>0</v>
      </c>
      <c r="E58" s="21">
        <f t="shared" ca="1" si="27"/>
        <v>0</v>
      </c>
      <c r="F58" s="21">
        <f t="shared" ca="1" si="27"/>
        <v>0</v>
      </c>
      <c r="G58" s="21">
        <f t="shared" ca="1" si="27"/>
        <v>0</v>
      </c>
      <c r="H58" s="21">
        <f t="shared" ca="1" si="27"/>
        <v>0</v>
      </c>
      <c r="I58" s="21">
        <f t="shared" ca="1" si="27"/>
        <v>0</v>
      </c>
      <c r="J58" s="21">
        <f t="shared" ca="1" si="27"/>
        <v>1.8911797964729461E-2</v>
      </c>
      <c r="K58" s="21">
        <f t="shared" ca="1" si="27"/>
        <v>2.5969125789E-2</v>
      </c>
      <c r="L58" s="21">
        <f t="shared" ca="1" si="27"/>
        <v>2.4618508634079116E-2</v>
      </c>
      <c r="M58" s="21">
        <f t="shared" ca="1" si="27"/>
        <v>3.219750766550164E-2</v>
      </c>
      <c r="N58" s="21">
        <f t="shared" ca="1" si="27"/>
        <v>2.3689340880679168E-2</v>
      </c>
      <c r="O58" s="21">
        <f t="shared" ca="1" si="27"/>
        <v>4.6364752171089187E-2</v>
      </c>
      <c r="P58" s="21">
        <f t="shared" ca="1" si="27"/>
        <v>3.5389287591975786E-2</v>
      </c>
      <c r="Q58" s="21">
        <f t="shared" ca="1" si="27"/>
        <v>3.1562707956089002E-2</v>
      </c>
      <c r="R58" s="21">
        <f t="shared" ca="1" si="27"/>
        <v>6.7153837109999997E-4</v>
      </c>
      <c r="S58" s="9">
        <f t="shared" ca="1" si="2"/>
        <v>0.23937456702424337</v>
      </c>
      <c r="T58" s="16">
        <f t="shared" ca="1" si="3"/>
        <v>0.22046276905951392</v>
      </c>
      <c r="W58">
        <v>-26</v>
      </c>
    </row>
    <row r="59" spans="1:23" x14ac:dyDescent="0.25">
      <c r="A59" t="s">
        <v>401</v>
      </c>
      <c r="B59" s="21">
        <f t="shared" ref="B59:R59" ca="1" si="28">B28/1000000000/VLOOKUP(OFFSET(B59,$W59,),Deflators,2,FALSE)</f>
        <v>0</v>
      </c>
      <c r="C59" s="21">
        <f t="shared" ca="1" si="28"/>
        <v>0</v>
      </c>
      <c r="D59" s="21">
        <f t="shared" ca="1" si="28"/>
        <v>0</v>
      </c>
      <c r="E59" s="21">
        <f t="shared" ca="1" si="28"/>
        <v>0</v>
      </c>
      <c r="F59" s="21">
        <f t="shared" ca="1" si="28"/>
        <v>0</v>
      </c>
      <c r="G59" s="21">
        <f t="shared" ca="1" si="28"/>
        <v>0</v>
      </c>
      <c r="H59" s="21">
        <f t="shared" ca="1" si="28"/>
        <v>0</v>
      </c>
      <c r="I59" s="21">
        <f t="shared" ca="1" si="28"/>
        <v>0</v>
      </c>
      <c r="J59" s="21">
        <f t="shared" ca="1" si="28"/>
        <v>0</v>
      </c>
      <c r="K59" s="21">
        <f t="shared" ca="1" si="28"/>
        <v>0</v>
      </c>
      <c r="L59" s="21">
        <f t="shared" ca="1" si="28"/>
        <v>0</v>
      </c>
      <c r="M59" s="21">
        <f t="shared" ca="1" si="28"/>
        <v>1.5491573762770562E-2</v>
      </c>
      <c r="N59" s="21">
        <f t="shared" ca="1" si="28"/>
        <v>5.3592936415354148E-2</v>
      </c>
      <c r="O59" s="21">
        <f t="shared" ca="1" si="28"/>
        <v>1.8560998287011729E-2</v>
      </c>
      <c r="P59" s="21">
        <f t="shared" ca="1" si="28"/>
        <v>5.5301303729223997E-2</v>
      </c>
      <c r="Q59" s="21">
        <f t="shared" ca="1" si="28"/>
        <v>9.3700096208466001E-3</v>
      </c>
      <c r="R59" s="21">
        <f t="shared" ca="1" si="28"/>
        <v>1.9230888000000002E-2</v>
      </c>
      <c r="S59" s="9">
        <f t="shared" ca="1" si="2"/>
        <v>0.17154770981520706</v>
      </c>
      <c r="T59" s="16">
        <f t="shared" ca="1" si="3"/>
        <v>0.17154770981520706</v>
      </c>
      <c r="W59">
        <v>-27</v>
      </c>
    </row>
    <row r="60" spans="1:23" x14ac:dyDescent="0.25">
      <c r="A60" t="s">
        <v>469</v>
      </c>
      <c r="B60" s="21">
        <f t="shared" ref="B60:R60" ca="1" si="29">B29/1000000000/VLOOKUP(OFFSET(B60,$W60,),Deflators,2,FALSE)</f>
        <v>0</v>
      </c>
      <c r="C60" s="21">
        <f t="shared" ca="1" si="29"/>
        <v>0</v>
      </c>
      <c r="D60" s="21">
        <f t="shared" ca="1" si="29"/>
        <v>0</v>
      </c>
      <c r="E60" s="21">
        <f t="shared" ca="1" si="29"/>
        <v>0</v>
      </c>
      <c r="F60" s="21">
        <f t="shared" ca="1" si="29"/>
        <v>0</v>
      </c>
      <c r="G60" s="21">
        <f t="shared" ca="1" si="29"/>
        <v>0</v>
      </c>
      <c r="H60" s="21">
        <f t="shared" ca="1" si="29"/>
        <v>0</v>
      </c>
      <c r="I60" s="21">
        <f t="shared" ca="1" si="29"/>
        <v>0</v>
      </c>
      <c r="J60" s="21">
        <f t="shared" ca="1" si="29"/>
        <v>0</v>
      </c>
      <c r="K60" s="21">
        <f t="shared" ca="1" si="29"/>
        <v>0</v>
      </c>
      <c r="L60" s="21">
        <f t="shared" ca="1" si="29"/>
        <v>0</v>
      </c>
      <c r="M60" s="21">
        <f t="shared" ca="1" si="29"/>
        <v>0</v>
      </c>
      <c r="N60" s="21">
        <f t="shared" ca="1" si="29"/>
        <v>0</v>
      </c>
      <c r="O60" s="21">
        <f t="shared" ca="1" si="29"/>
        <v>0</v>
      </c>
      <c r="P60" s="21">
        <f t="shared" ca="1" si="29"/>
        <v>0</v>
      </c>
      <c r="Q60" s="21">
        <f t="shared" ca="1" si="29"/>
        <v>0.10222439558802461</v>
      </c>
      <c r="R60" s="21">
        <f t="shared" ca="1" si="29"/>
        <v>5.1524003549800003E-2</v>
      </c>
      <c r="S60" s="9">
        <f t="shared" ca="1" si="2"/>
        <v>0.15374839913782462</v>
      </c>
      <c r="T60" s="16">
        <f t="shared" ca="1" si="3"/>
        <v>0.15374839913782462</v>
      </c>
      <c r="W60">
        <v>-28</v>
      </c>
    </row>
    <row r="61" spans="1:23" x14ac:dyDescent="0.25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W61">
        <v>-29</v>
      </c>
    </row>
    <row r="62" spans="1:23" x14ac:dyDescent="0.25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</row>
    <row r="63" spans="1:23" x14ac:dyDescent="0.25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</row>
    <row r="64" spans="1:23" x14ac:dyDescent="0.25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</row>
    <row r="65" spans="2:19" x14ac:dyDescent="0.25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</row>
    <row r="66" spans="2:19" x14ac:dyDescent="0.25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</row>
    <row r="67" spans="2:19" x14ac:dyDescent="0.25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</row>
    <row r="68" spans="2:19" x14ac:dyDescent="0.25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</row>
    <row r="69" spans="2:19" x14ac:dyDescent="0.25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</row>
    <row r="70" spans="2:19" x14ac:dyDescent="0.25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</row>
    <row r="71" spans="2:19" x14ac:dyDescent="0.25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</row>
    <row r="72" spans="2:19" x14ac:dyDescent="0.25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</row>
  </sheetData>
  <sortState ref="A2:S72">
    <sortCondition descending="1" ref="S2:S7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5"/>
  <sheetViews>
    <sheetView workbookViewId="0">
      <pane xSplit="1" topLeftCell="K1" activePane="topRight" state="frozen"/>
      <selection pane="topRight" activeCell="A223" sqref="A223:XFD248"/>
    </sheetView>
  </sheetViews>
  <sheetFormatPr defaultRowHeight="15" x14ac:dyDescent="0.25"/>
  <cols>
    <col min="1" max="1" width="60.85546875" customWidth="1"/>
    <col min="2" max="2" width="14" bestFit="1" customWidth="1"/>
    <col min="3" max="4" width="12.5703125" bestFit="1" customWidth="1"/>
    <col min="5" max="18" width="14.28515625" bestFit="1" customWidth="1"/>
    <col min="19" max="19" width="15.28515625" bestFit="1" customWidth="1"/>
  </cols>
  <sheetData>
    <row r="1" spans="1:19" x14ac:dyDescent="0.25">
      <c r="B1">
        <v>2000</v>
      </c>
      <c r="C1">
        <v>2001</v>
      </c>
      <c r="D1">
        <v>2002</v>
      </c>
      <c r="E1">
        <v>2003</v>
      </c>
      <c r="F1">
        <v>2004</v>
      </c>
      <c r="G1">
        <v>2005</v>
      </c>
      <c r="H1">
        <v>2006</v>
      </c>
      <c r="I1">
        <v>2007</v>
      </c>
      <c r="J1">
        <v>2008</v>
      </c>
      <c r="K1">
        <v>2009</v>
      </c>
      <c r="L1">
        <v>2010</v>
      </c>
      <c r="M1">
        <v>2011</v>
      </c>
      <c r="N1">
        <v>2012</v>
      </c>
      <c r="O1">
        <v>2013</v>
      </c>
      <c r="P1">
        <v>2014</v>
      </c>
      <c r="Q1">
        <v>2015</v>
      </c>
      <c r="R1">
        <v>2016</v>
      </c>
      <c r="S1" t="s">
        <v>100</v>
      </c>
    </row>
    <row r="2" spans="1:19" s="8" customFormat="1" x14ac:dyDescent="0.25">
      <c r="A2" s="8" t="s">
        <v>116</v>
      </c>
      <c r="B2" s="14">
        <v>234547021</v>
      </c>
      <c r="C2" s="14">
        <v>441207199</v>
      </c>
      <c r="D2" s="14">
        <v>351817990</v>
      </c>
      <c r="E2" s="14">
        <v>923157683</v>
      </c>
      <c r="F2" s="14">
        <v>1159910853</v>
      </c>
      <c r="G2" s="14">
        <v>967866719</v>
      </c>
      <c r="H2" s="14">
        <v>1470878693.9375</v>
      </c>
      <c r="I2" s="14">
        <v>1658645550.2517998</v>
      </c>
      <c r="J2" s="14">
        <v>2190470457.1561003</v>
      </c>
      <c r="K2" s="14">
        <v>2508136641.4139004</v>
      </c>
      <c r="L2" s="14">
        <v>2262815542.2572999</v>
      </c>
      <c r="M2" s="14">
        <v>2495857917.6840997</v>
      </c>
      <c r="N2" s="14">
        <v>4108583345.4180999</v>
      </c>
      <c r="O2" s="14">
        <v>4168616727.5300002</v>
      </c>
      <c r="P2" s="14">
        <v>3729511953.4200001</v>
      </c>
      <c r="Q2" s="14">
        <v>3218722083.8699994</v>
      </c>
      <c r="R2" s="14">
        <v>3047216627.8687005</v>
      </c>
      <c r="S2" s="14">
        <v>34937963005.807503</v>
      </c>
    </row>
    <row r="3" spans="1:19" x14ac:dyDescent="0.25">
      <c r="A3" t="s">
        <v>118</v>
      </c>
      <c r="B3" s="10">
        <v>80603711</v>
      </c>
      <c r="C3" s="10">
        <v>156274850</v>
      </c>
      <c r="D3" s="10">
        <v>166094860</v>
      </c>
      <c r="E3" s="10">
        <v>542081198</v>
      </c>
      <c r="F3" s="10">
        <v>677011075</v>
      </c>
      <c r="G3" s="10">
        <v>358909279</v>
      </c>
      <c r="H3" s="10">
        <v>367857420</v>
      </c>
      <c r="I3" s="10">
        <v>289531966.82809997</v>
      </c>
      <c r="J3" s="10">
        <v>567101182.94729996</v>
      </c>
      <c r="K3" s="10">
        <v>831291286.50580013</v>
      </c>
      <c r="L3" s="10">
        <v>359226055.39859998</v>
      </c>
      <c r="M3" s="10">
        <v>132710275.80090003</v>
      </c>
      <c r="N3" s="10">
        <v>734571674.03680003</v>
      </c>
      <c r="O3" s="10">
        <v>800078574.51999998</v>
      </c>
      <c r="P3" s="10">
        <v>302871428.2299999</v>
      </c>
      <c r="Q3" s="10">
        <v>261331710.91</v>
      </c>
      <c r="R3" s="10">
        <v>149477031.46600002</v>
      </c>
      <c r="S3" s="10">
        <v>6777023579.6434994</v>
      </c>
    </row>
    <row r="4" spans="1:19" x14ac:dyDescent="0.25">
      <c r="A4" t="s">
        <v>115</v>
      </c>
      <c r="B4" s="10">
        <v>79283841</v>
      </c>
      <c r="C4" s="10">
        <v>113452608</v>
      </c>
      <c r="D4" s="10">
        <v>46142165</v>
      </c>
      <c r="E4" s="10">
        <v>142766516</v>
      </c>
      <c r="F4" s="10">
        <v>129776602</v>
      </c>
      <c r="G4" s="10">
        <v>106810081</v>
      </c>
      <c r="H4" s="10">
        <v>272170087</v>
      </c>
      <c r="I4" s="10">
        <v>329149579.74989998</v>
      </c>
      <c r="J4" s="10">
        <v>139437927.41999999</v>
      </c>
      <c r="K4" s="10">
        <v>129372100.94050002</v>
      </c>
      <c r="L4" s="10">
        <v>209877179.7412</v>
      </c>
      <c r="M4" s="10">
        <v>347930597.01199996</v>
      </c>
      <c r="N4" s="10">
        <v>866596326.35079992</v>
      </c>
      <c r="O4" s="10">
        <v>749459722.21000016</v>
      </c>
      <c r="P4" s="10">
        <v>1075169883.49</v>
      </c>
      <c r="Q4" s="10">
        <v>897177537.05999994</v>
      </c>
      <c r="R4" s="10">
        <v>871882981.09729993</v>
      </c>
      <c r="S4" s="10">
        <v>6506455735.0716991</v>
      </c>
    </row>
    <row r="5" spans="1:19" x14ac:dyDescent="0.25">
      <c r="A5" t="s">
        <v>125</v>
      </c>
      <c r="B5" s="10"/>
      <c r="C5" s="10">
        <v>88575276</v>
      </c>
      <c r="D5" s="10">
        <v>10141221</v>
      </c>
      <c r="E5" s="10">
        <v>94153612</v>
      </c>
      <c r="F5" s="10">
        <v>142969489</v>
      </c>
      <c r="G5" s="10">
        <v>191716838</v>
      </c>
      <c r="H5" s="10">
        <v>403448643</v>
      </c>
      <c r="I5" s="10">
        <v>421011079.98830003</v>
      </c>
      <c r="J5" s="10">
        <v>706381922.16900003</v>
      </c>
      <c r="K5" s="10">
        <v>453528073.93469995</v>
      </c>
      <c r="L5" s="10">
        <v>723310156.16990006</v>
      </c>
      <c r="M5" s="10">
        <v>682459419.79699993</v>
      </c>
      <c r="N5" s="10">
        <v>493389016.4163</v>
      </c>
      <c r="O5" s="10">
        <v>304193194.12</v>
      </c>
      <c r="P5" s="10">
        <v>362527498.79000002</v>
      </c>
      <c r="Q5" s="10">
        <v>666827699.13</v>
      </c>
      <c r="R5" s="10">
        <v>592097575.34730005</v>
      </c>
      <c r="S5" s="10">
        <v>6336730714.8624992</v>
      </c>
    </row>
    <row r="6" spans="1:19" x14ac:dyDescent="0.25">
      <c r="A6" t="s">
        <v>121</v>
      </c>
      <c r="B6" s="10">
        <v>46974351</v>
      </c>
      <c r="C6" s="10">
        <v>39518636</v>
      </c>
      <c r="D6" s="10">
        <v>91882819</v>
      </c>
      <c r="E6" s="10">
        <v>3877705</v>
      </c>
      <c r="F6" s="10">
        <v>13697556</v>
      </c>
      <c r="G6" s="10">
        <v>4880000</v>
      </c>
      <c r="H6" s="10">
        <v>-5690980</v>
      </c>
      <c r="I6" s="10">
        <v>37848285.099600002</v>
      </c>
      <c r="J6" s="10">
        <v>98488551.903200001</v>
      </c>
      <c r="K6" s="10">
        <v>244183399.23429999</v>
      </c>
      <c r="L6" s="10">
        <v>97045750.220100015</v>
      </c>
      <c r="M6" s="10">
        <v>189461242.6428</v>
      </c>
      <c r="N6" s="10">
        <v>840085049.03740001</v>
      </c>
      <c r="O6" s="10">
        <v>866706384.82000005</v>
      </c>
      <c r="P6" s="10">
        <v>584729006.48000002</v>
      </c>
      <c r="Q6" s="10">
        <v>657856551.96000016</v>
      </c>
      <c r="R6" s="10">
        <v>661610881.24530005</v>
      </c>
      <c r="S6" s="10">
        <v>4473155189.6427002</v>
      </c>
    </row>
    <row r="7" spans="1:19" x14ac:dyDescent="0.25">
      <c r="A7" t="s">
        <v>153</v>
      </c>
      <c r="B7" s="10">
        <v>26658050</v>
      </c>
      <c r="C7" s="10">
        <v>20306525</v>
      </c>
      <c r="D7" s="10">
        <v>5942012</v>
      </c>
      <c r="E7" s="10">
        <v>97058763</v>
      </c>
      <c r="F7" s="10">
        <v>119613088</v>
      </c>
      <c r="G7" s="10">
        <v>213887955</v>
      </c>
      <c r="H7" s="10">
        <v>229155618</v>
      </c>
      <c r="I7" s="10">
        <v>302328225</v>
      </c>
      <c r="J7" s="10">
        <v>312324730</v>
      </c>
      <c r="K7" s="10">
        <v>424965755.3125</v>
      </c>
      <c r="L7" s="10">
        <v>373419467.2978</v>
      </c>
      <c r="M7" s="10">
        <v>438474765.07520002</v>
      </c>
      <c r="N7" s="10">
        <v>397260784.48420006</v>
      </c>
      <c r="O7" s="10">
        <v>461636240.37</v>
      </c>
      <c r="P7" s="10">
        <v>416603213.44999999</v>
      </c>
      <c r="Q7" s="10">
        <v>270522797.09000003</v>
      </c>
      <c r="R7" s="10">
        <v>24728175.75</v>
      </c>
      <c r="S7" s="10">
        <v>4134886164.8297</v>
      </c>
    </row>
    <row r="8" spans="1:19" x14ac:dyDescent="0.25">
      <c r="A8" t="s">
        <v>389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>
        <v>189801981.25</v>
      </c>
      <c r="M8" s="10">
        <v>215378527.3594</v>
      </c>
      <c r="N8" s="10">
        <v>458766849.51560003</v>
      </c>
      <c r="O8" s="10">
        <v>442294660</v>
      </c>
      <c r="P8" s="10">
        <v>377926956.98000002</v>
      </c>
      <c r="Q8" s="10">
        <v>115370646.34999999</v>
      </c>
      <c r="R8" s="10">
        <v>309970541.71670002</v>
      </c>
      <c r="S8" s="10">
        <v>2109510163.1717</v>
      </c>
    </row>
    <row r="9" spans="1:19" x14ac:dyDescent="0.25">
      <c r="A9" t="s">
        <v>343</v>
      </c>
      <c r="B9" s="10"/>
      <c r="C9" s="10"/>
      <c r="D9" s="10"/>
      <c r="E9" s="10"/>
      <c r="F9" s="10"/>
      <c r="G9" s="10"/>
      <c r="H9" s="10"/>
      <c r="I9" s="10"/>
      <c r="J9" s="10"/>
      <c r="K9" s="10">
        <v>101668344</v>
      </c>
      <c r="L9" s="10">
        <v>194364933</v>
      </c>
      <c r="M9" s="10">
        <v>268783522</v>
      </c>
      <c r="N9" s="10">
        <v>254002915.25</v>
      </c>
      <c r="O9" s="10">
        <v>283481465.13999999</v>
      </c>
      <c r="P9" s="10">
        <v>300100231.97000003</v>
      </c>
      <c r="Q9" s="10">
        <v>111512727.55</v>
      </c>
      <c r="R9" s="10">
        <v>125629681.65620001</v>
      </c>
      <c r="S9" s="10">
        <v>1639543820.5661998</v>
      </c>
    </row>
    <row r="10" spans="1:19" x14ac:dyDescent="0.25">
      <c r="A10" t="s">
        <v>201</v>
      </c>
      <c r="B10" s="10"/>
      <c r="C10" s="10"/>
      <c r="D10" s="10"/>
      <c r="E10" s="10"/>
      <c r="F10" s="10">
        <v>38910104</v>
      </c>
      <c r="G10" s="10">
        <v>40377056</v>
      </c>
      <c r="H10" s="10">
        <v>118998279</v>
      </c>
      <c r="I10" s="10">
        <v>174046909</v>
      </c>
      <c r="J10" s="10">
        <v>199008800</v>
      </c>
      <c r="K10" s="10">
        <v>53425932</v>
      </c>
      <c r="L10" s="10"/>
      <c r="M10" s="10">
        <v>60946</v>
      </c>
      <c r="N10" s="10">
        <v>25665452</v>
      </c>
      <c r="O10" s="10">
        <v>37305244</v>
      </c>
      <c r="P10" s="10">
        <v>7066184.04</v>
      </c>
      <c r="Q10" s="10">
        <v>3908340.62</v>
      </c>
      <c r="R10" s="10">
        <v>60044302.5</v>
      </c>
      <c r="S10" s="10">
        <v>758817549.15999997</v>
      </c>
    </row>
    <row r="11" spans="1:19" x14ac:dyDescent="0.25">
      <c r="A11" t="s">
        <v>134</v>
      </c>
      <c r="B11" s="10"/>
      <c r="C11" s="10">
        <v>8064767</v>
      </c>
      <c r="D11" s="10">
        <v>12647720</v>
      </c>
      <c r="E11" s="10">
        <v>12471537</v>
      </c>
      <c r="F11" s="10">
        <v>14837913</v>
      </c>
      <c r="G11" s="10">
        <v>15490204</v>
      </c>
      <c r="H11" s="10">
        <v>18709533</v>
      </c>
      <c r="I11" s="10">
        <v>16251216</v>
      </c>
      <c r="J11" s="10">
        <v>51048329.25</v>
      </c>
      <c r="K11" s="10">
        <v>33328288</v>
      </c>
      <c r="L11" s="10">
        <v>52715837.938199997</v>
      </c>
      <c r="M11" s="10">
        <v>48621211.371800005</v>
      </c>
      <c r="N11" s="10">
        <v>3595185.0627999995</v>
      </c>
      <c r="O11" s="10">
        <v>20226423.359999999</v>
      </c>
      <c r="P11" s="10">
        <v>52524627.460000001</v>
      </c>
      <c r="Q11" s="10">
        <v>72762351.579999998</v>
      </c>
      <c r="R11" s="10">
        <v>34670566.450800002</v>
      </c>
      <c r="S11" s="10">
        <v>467965710.47359997</v>
      </c>
    </row>
    <row r="12" spans="1:19" x14ac:dyDescent="0.25">
      <c r="A12" t="s">
        <v>310</v>
      </c>
      <c r="B12" s="10"/>
      <c r="C12" s="10"/>
      <c r="D12" s="10"/>
      <c r="E12" s="10"/>
      <c r="F12" s="10"/>
      <c r="G12" s="10"/>
      <c r="H12" s="10"/>
      <c r="I12" s="10"/>
      <c r="J12" s="10">
        <v>7665700.6484000003</v>
      </c>
      <c r="K12" s="10">
        <v>8525500</v>
      </c>
      <c r="L12" s="10">
        <v>1088577.875</v>
      </c>
      <c r="M12" s="10">
        <v>110457707</v>
      </c>
      <c r="N12" s="10">
        <v>2413986.25</v>
      </c>
      <c r="O12" s="10">
        <v>30959354.510000002</v>
      </c>
      <c r="P12" s="10">
        <v>106738410.66</v>
      </c>
      <c r="Q12" s="10">
        <v>98472.17</v>
      </c>
      <c r="R12" s="10">
        <v>109808341.8906</v>
      </c>
      <c r="S12" s="10">
        <v>377756051.00399995</v>
      </c>
    </row>
    <row r="13" spans="1:19" x14ac:dyDescent="0.25">
      <c r="A13" t="s">
        <v>318</v>
      </c>
      <c r="B13" s="10"/>
      <c r="C13" s="10"/>
      <c r="D13" s="10"/>
      <c r="E13" s="10"/>
      <c r="F13" s="10"/>
      <c r="G13" s="10"/>
      <c r="H13" s="10"/>
      <c r="I13" s="10">
        <v>15786169</v>
      </c>
      <c r="J13" s="10">
        <v>76550988</v>
      </c>
      <c r="K13" s="10">
        <v>26199378</v>
      </c>
      <c r="L13" s="10">
        <v>31416827.491500001</v>
      </c>
      <c r="M13" s="10"/>
      <c r="N13" s="10"/>
      <c r="O13" s="10"/>
      <c r="P13" s="10">
        <v>16519269.779999999</v>
      </c>
      <c r="Q13" s="10">
        <v>79431638.120000005</v>
      </c>
      <c r="R13" s="10">
        <v>48217921.1448</v>
      </c>
      <c r="S13" s="10">
        <v>294122191.5363</v>
      </c>
    </row>
    <row r="14" spans="1:19" hidden="1" x14ac:dyDescent="0.25">
      <c r="A14" t="s">
        <v>165</v>
      </c>
      <c r="B14" s="10"/>
      <c r="C14" s="10">
        <v>14964537</v>
      </c>
      <c r="D14" s="10">
        <v>18967193</v>
      </c>
      <c r="E14" s="10">
        <v>25396077</v>
      </c>
      <c r="F14" s="10">
        <v>15730458</v>
      </c>
      <c r="G14" s="10">
        <v>35008124</v>
      </c>
      <c r="H14" s="10">
        <v>28187342</v>
      </c>
      <c r="I14" s="10">
        <v>39909468</v>
      </c>
      <c r="J14" s="10">
        <v>23639935.375</v>
      </c>
      <c r="K14" s="10"/>
      <c r="L14" s="10">
        <v>720084.625</v>
      </c>
      <c r="M14" s="10">
        <v>1586745</v>
      </c>
      <c r="N14" s="10"/>
      <c r="O14" s="10"/>
      <c r="P14" s="10"/>
      <c r="Q14" s="10"/>
      <c r="R14" s="10"/>
      <c r="S14" s="10">
        <v>204109964</v>
      </c>
    </row>
    <row r="15" spans="1:19" hidden="1" x14ac:dyDescent="0.25">
      <c r="A15" t="s">
        <v>230</v>
      </c>
      <c r="B15" s="10"/>
      <c r="C15" s="10"/>
      <c r="D15" s="10"/>
      <c r="E15" s="10"/>
      <c r="F15" s="10"/>
      <c r="G15" s="10"/>
      <c r="H15" s="10">
        <v>17207040</v>
      </c>
      <c r="I15" s="10">
        <v>26774728</v>
      </c>
      <c r="J15" s="10">
        <v>3259633.7889</v>
      </c>
      <c r="K15" s="10">
        <v>79764986</v>
      </c>
      <c r="L15" s="10">
        <v>0</v>
      </c>
      <c r="M15" s="10"/>
      <c r="N15" s="10"/>
      <c r="O15" s="10"/>
      <c r="P15" s="10">
        <v>860575.72</v>
      </c>
      <c r="Q15" s="10">
        <v>18317779.940000001</v>
      </c>
      <c r="R15" s="10">
        <v>9769387.7392999995</v>
      </c>
      <c r="S15" s="10">
        <v>155954131.18820003</v>
      </c>
    </row>
    <row r="16" spans="1:19" hidden="1" x14ac:dyDescent="0.25">
      <c r="A16" t="s">
        <v>161</v>
      </c>
      <c r="B16" s="10"/>
      <c r="C16" s="10"/>
      <c r="D16" s="10"/>
      <c r="E16" s="10">
        <v>4887275</v>
      </c>
      <c r="F16" s="10"/>
      <c r="G16" s="10"/>
      <c r="H16" s="10"/>
      <c r="I16" s="10"/>
      <c r="J16" s="10"/>
      <c r="K16" s="10">
        <v>-969500</v>
      </c>
      <c r="L16" s="10">
        <v>9350000</v>
      </c>
      <c r="M16" s="10">
        <v>19578800</v>
      </c>
      <c r="N16" s="10">
        <v>4400107</v>
      </c>
      <c r="O16" s="10">
        <v>64818144</v>
      </c>
      <c r="P16" s="10">
        <v>12474139</v>
      </c>
      <c r="Q16" s="10">
        <v>23736833.300000001</v>
      </c>
      <c r="R16" s="10">
        <v>14311983.7051</v>
      </c>
      <c r="S16" s="10">
        <v>152587782.00510001</v>
      </c>
    </row>
    <row r="17" spans="1:19" hidden="1" x14ac:dyDescent="0.25">
      <c r="A17" t="s">
        <v>299</v>
      </c>
      <c r="B17" s="10"/>
      <c r="C17" s="10"/>
      <c r="D17" s="10"/>
      <c r="E17" s="10"/>
      <c r="F17" s="10"/>
      <c r="G17" s="10"/>
      <c r="H17" s="10"/>
      <c r="I17" s="10">
        <v>28805</v>
      </c>
      <c r="J17" s="10"/>
      <c r="K17" s="10">
        <v>51212328</v>
      </c>
      <c r="L17" s="10"/>
      <c r="M17" s="10"/>
      <c r="N17" s="10"/>
      <c r="O17" s="10">
        <v>43500000</v>
      </c>
      <c r="P17" s="10">
        <v>46360023</v>
      </c>
      <c r="Q17" s="10">
        <v>0</v>
      </c>
      <c r="R17" s="10">
        <v>0</v>
      </c>
      <c r="S17" s="10">
        <v>141101156</v>
      </c>
    </row>
    <row r="18" spans="1:19" hidden="1" x14ac:dyDescent="0.25">
      <c r="A18" t="s">
        <v>365</v>
      </c>
      <c r="B18" s="10"/>
      <c r="C18" s="10"/>
      <c r="D18" s="10"/>
      <c r="E18" s="10"/>
      <c r="F18" s="10"/>
      <c r="G18" s="10"/>
      <c r="H18" s="10"/>
      <c r="I18" s="10"/>
      <c r="J18" s="10"/>
      <c r="K18" s="10">
        <v>13544675</v>
      </c>
      <c r="L18" s="10"/>
      <c r="M18" s="10">
        <v>227583</v>
      </c>
      <c r="N18" s="10">
        <v>5464603.5</v>
      </c>
      <c r="O18" s="10">
        <v>31698961.5</v>
      </c>
      <c r="P18" s="10">
        <v>45166782.5</v>
      </c>
      <c r="Q18" s="10">
        <v>29750734.010000002</v>
      </c>
      <c r="R18" s="10">
        <v>-2907771.625</v>
      </c>
      <c r="S18" s="10">
        <v>122945567.88500001</v>
      </c>
    </row>
    <row r="19" spans="1:19" hidden="1" x14ac:dyDescent="0.25">
      <c r="A19" t="s">
        <v>368</v>
      </c>
      <c r="B19" s="10"/>
      <c r="C19" s="10"/>
      <c r="D19" s="10"/>
      <c r="E19" s="10"/>
      <c r="F19" s="10"/>
      <c r="G19" s="10"/>
      <c r="H19" s="10"/>
      <c r="I19" s="10"/>
      <c r="J19" s="10"/>
      <c r="K19" s="10">
        <v>48300000</v>
      </c>
      <c r="L19" s="10">
        <v>16836497</v>
      </c>
      <c r="M19" s="10">
        <v>6848625</v>
      </c>
      <c r="N19" s="10">
        <v>0</v>
      </c>
      <c r="O19" s="10">
        <v>0</v>
      </c>
      <c r="P19" s="10">
        <v>0</v>
      </c>
      <c r="Q19" s="10">
        <v>2030462.25</v>
      </c>
      <c r="R19" s="10">
        <v>1219914.1719</v>
      </c>
      <c r="S19" s="10">
        <v>75235498.421900004</v>
      </c>
    </row>
    <row r="20" spans="1:19" hidden="1" x14ac:dyDescent="0.25">
      <c r="A20" t="s">
        <v>192</v>
      </c>
      <c r="B20" s="10"/>
      <c r="C20" s="10"/>
      <c r="D20" s="10"/>
      <c r="E20" s="10"/>
      <c r="F20" s="10"/>
      <c r="G20" s="10">
        <v>80850</v>
      </c>
      <c r="H20" s="10">
        <v>8917045.125</v>
      </c>
      <c r="I20" s="10">
        <v>4899612</v>
      </c>
      <c r="J20" s="10">
        <v>2510630.625</v>
      </c>
      <c r="K20" s="10">
        <v>8846612</v>
      </c>
      <c r="L20" s="10">
        <v>1921653.25</v>
      </c>
      <c r="M20" s="10">
        <v>7496998.8125</v>
      </c>
      <c r="N20" s="10">
        <v>10832174.375</v>
      </c>
      <c r="O20" s="10">
        <v>8803184.0899999999</v>
      </c>
      <c r="P20" s="10">
        <v>5445212</v>
      </c>
      <c r="Q20" s="10">
        <v>5646716.6399999997</v>
      </c>
      <c r="R20" s="10">
        <v>236132.10939999999</v>
      </c>
      <c r="S20" s="10">
        <v>65636821.026900001</v>
      </c>
    </row>
    <row r="21" spans="1:19" hidden="1" x14ac:dyDescent="0.25">
      <c r="A21" t="s">
        <v>152</v>
      </c>
      <c r="B21" s="10">
        <v>1027068</v>
      </c>
      <c r="C21" s="10">
        <v>50000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>
        <v>11321116</v>
      </c>
      <c r="O21" s="10">
        <v>22614078</v>
      </c>
      <c r="P21" s="10">
        <v>10652409</v>
      </c>
      <c r="Q21" s="10">
        <v>0</v>
      </c>
      <c r="R21" s="10">
        <v>-72926</v>
      </c>
      <c r="S21" s="10">
        <v>45591745</v>
      </c>
    </row>
    <row r="22" spans="1:19" hidden="1" x14ac:dyDescent="0.25">
      <c r="A22" t="s">
        <v>484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>
        <v>35993116.546899997</v>
      </c>
      <c r="S22" s="10">
        <v>35993116.546899997</v>
      </c>
    </row>
    <row r="23" spans="1:19" hidden="1" x14ac:dyDescent="0.25">
      <c r="A23" t="s">
        <v>393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>
        <v>882485</v>
      </c>
      <c r="M23" s="10">
        <v>25153686</v>
      </c>
      <c r="N23" s="10">
        <v>-2358092</v>
      </c>
      <c r="O23" s="10">
        <v>-16613.919999999998</v>
      </c>
      <c r="P23" s="10">
        <v>-578609.74</v>
      </c>
      <c r="Q23" s="10">
        <v>440928</v>
      </c>
      <c r="R23" s="10">
        <v>-5095.8701000000001</v>
      </c>
      <c r="S23" s="10">
        <v>23518687.469900001</v>
      </c>
    </row>
    <row r="24" spans="1:19" hidden="1" x14ac:dyDescent="0.25">
      <c r="A24" t="s">
        <v>160</v>
      </c>
      <c r="B24" s="10"/>
      <c r="C24" s="10"/>
      <c r="D24" s="10"/>
      <c r="E24" s="10">
        <v>465000</v>
      </c>
      <c r="F24" s="10">
        <v>7364568</v>
      </c>
      <c r="G24" s="10">
        <v>-254130</v>
      </c>
      <c r="H24" s="10"/>
      <c r="I24" s="10">
        <v>374276.58590000001</v>
      </c>
      <c r="J24" s="10">
        <v>861826</v>
      </c>
      <c r="K24" s="10">
        <v>-284852.76560000004</v>
      </c>
      <c r="L24" s="10">
        <v>0</v>
      </c>
      <c r="M24" s="10"/>
      <c r="N24" s="10">
        <v>880164.85939999996</v>
      </c>
      <c r="O24" s="10">
        <v>857710.81</v>
      </c>
      <c r="P24" s="10">
        <v>1358342</v>
      </c>
      <c r="Q24" s="10">
        <v>473034.06</v>
      </c>
      <c r="R24" s="10"/>
      <c r="S24" s="10">
        <v>12095939.549700003</v>
      </c>
    </row>
    <row r="25" spans="1:19" hidden="1" x14ac:dyDescent="0.25">
      <c r="A25" t="s">
        <v>265</v>
      </c>
      <c r="B25" s="10"/>
      <c r="C25" s="10"/>
      <c r="D25" s="10"/>
      <c r="E25" s="10"/>
      <c r="F25" s="10"/>
      <c r="G25" s="10">
        <v>0</v>
      </c>
      <c r="H25" s="10">
        <v>6948360.8125</v>
      </c>
      <c r="I25" s="10"/>
      <c r="J25" s="10">
        <v>52049</v>
      </c>
      <c r="K25" s="10">
        <v>0</v>
      </c>
      <c r="L25" s="10">
        <v>338056</v>
      </c>
      <c r="M25" s="10"/>
      <c r="N25" s="10"/>
      <c r="O25" s="10">
        <v>0</v>
      </c>
      <c r="P25" s="10"/>
      <c r="Q25" s="10">
        <v>373018.6</v>
      </c>
      <c r="R25" s="10">
        <v>-111315.57030000001</v>
      </c>
      <c r="S25" s="10">
        <v>7600168.8421999998</v>
      </c>
    </row>
    <row r="26" spans="1:19" hidden="1" x14ac:dyDescent="0.25">
      <c r="A26" t="s">
        <v>445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>
        <v>4974450.74</v>
      </c>
      <c r="Q26" s="10"/>
      <c r="R26" s="10">
        <v>0</v>
      </c>
      <c r="S26" s="10">
        <v>4974450.74</v>
      </c>
    </row>
    <row r="27" spans="1:19" hidden="1" x14ac:dyDescent="0.25">
      <c r="A27" t="s">
        <v>295</v>
      </c>
      <c r="B27" s="10"/>
      <c r="C27" s="10"/>
      <c r="D27" s="10"/>
      <c r="E27" s="10"/>
      <c r="F27" s="10"/>
      <c r="G27" s="10"/>
      <c r="H27" s="10">
        <v>4451702</v>
      </c>
      <c r="I27" s="10"/>
      <c r="J27" s="10">
        <v>29947.529299999998</v>
      </c>
      <c r="K27" s="10"/>
      <c r="L27" s="10"/>
      <c r="M27" s="10"/>
      <c r="N27" s="10"/>
      <c r="O27" s="10"/>
      <c r="P27" s="10"/>
      <c r="Q27" s="10"/>
      <c r="R27" s="10"/>
      <c r="S27" s="10">
        <v>4481649.5292999996</v>
      </c>
    </row>
    <row r="28" spans="1:19" hidden="1" x14ac:dyDescent="0.25">
      <c r="A28" t="s">
        <v>236</v>
      </c>
      <c r="B28" s="10"/>
      <c r="C28" s="10"/>
      <c r="D28" s="10"/>
      <c r="E28" s="10"/>
      <c r="F28" s="10"/>
      <c r="G28" s="10"/>
      <c r="H28" s="10"/>
      <c r="I28" s="10">
        <v>143250</v>
      </c>
      <c r="J28" s="10">
        <v>1965008.5</v>
      </c>
      <c r="K28" s="10">
        <v>1203392.3125</v>
      </c>
      <c r="L28" s="10">
        <v>500000</v>
      </c>
      <c r="M28" s="10">
        <v>228258</v>
      </c>
      <c r="N28" s="10">
        <v>0</v>
      </c>
      <c r="O28" s="10"/>
      <c r="P28" s="10"/>
      <c r="Q28" s="10"/>
      <c r="R28" s="10"/>
      <c r="S28" s="10">
        <v>4039908.8125</v>
      </c>
    </row>
    <row r="29" spans="1:19" hidden="1" x14ac:dyDescent="0.25">
      <c r="A29" t="s">
        <v>187</v>
      </c>
      <c r="B29" s="10"/>
      <c r="C29" s="10"/>
      <c r="D29" s="10"/>
      <c r="E29" s="10"/>
      <c r="F29" s="10"/>
      <c r="G29" s="10">
        <v>960462</v>
      </c>
      <c r="H29" s="10">
        <v>518604</v>
      </c>
      <c r="I29" s="10">
        <v>561980</v>
      </c>
      <c r="J29" s="10">
        <v>143294</v>
      </c>
      <c r="K29" s="10"/>
      <c r="L29" s="10"/>
      <c r="M29" s="10">
        <v>157572</v>
      </c>
      <c r="N29" s="10">
        <v>1691842.25</v>
      </c>
      <c r="O29" s="10"/>
      <c r="P29" s="10"/>
      <c r="Q29" s="10"/>
      <c r="R29" s="10"/>
      <c r="S29" s="10">
        <v>4033754.25</v>
      </c>
    </row>
    <row r="30" spans="1:19" hidden="1" x14ac:dyDescent="0.25">
      <c r="A30" t="s">
        <v>472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>
        <v>750634.78</v>
      </c>
      <c r="R30" s="10">
        <v>88923.020099999994</v>
      </c>
      <c r="S30" s="10">
        <v>839557.80009999999</v>
      </c>
    </row>
    <row r="31" spans="1:19" hidden="1" x14ac:dyDescent="0.25">
      <c r="A31" t="s">
        <v>356</v>
      </c>
      <c r="B31" s="10"/>
      <c r="C31" s="10"/>
      <c r="D31" s="10"/>
      <c r="E31" s="10"/>
      <c r="F31" s="10"/>
      <c r="G31" s="10"/>
      <c r="H31" s="10"/>
      <c r="I31" s="10"/>
      <c r="J31" s="10"/>
      <c r="K31" s="10">
        <v>2663</v>
      </c>
      <c r="L31" s="10"/>
      <c r="M31" s="10"/>
      <c r="N31" s="10"/>
      <c r="O31" s="10"/>
      <c r="P31" s="10">
        <v>21917.87</v>
      </c>
      <c r="Q31" s="10">
        <v>210389.81</v>
      </c>
      <c r="R31" s="10">
        <v>171152.47010000001</v>
      </c>
      <c r="S31" s="10">
        <v>406123.15009999997</v>
      </c>
    </row>
    <row r="32" spans="1:19" hidden="1" x14ac:dyDescent="0.25">
      <c r="A32" t="s">
        <v>492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>
        <v>385126.90629999997</v>
      </c>
      <c r="S32" s="10">
        <v>385126.90629999997</v>
      </c>
    </row>
    <row r="33" spans="1:19" hidden="1" x14ac:dyDescent="0.25">
      <c r="A33" t="s">
        <v>370</v>
      </c>
      <c r="B33" s="10"/>
      <c r="C33" s="10"/>
      <c r="D33" s="10"/>
      <c r="E33" s="10"/>
      <c r="F33" s="10"/>
      <c r="G33" s="10"/>
      <c r="H33" s="10"/>
      <c r="I33" s="10"/>
      <c r="J33" s="10"/>
      <c r="K33" s="10">
        <v>25245.529299999998</v>
      </c>
      <c r="L33" s="10"/>
      <c r="M33" s="10">
        <v>241435.8125</v>
      </c>
      <c r="N33" s="10">
        <v>4191.0298000000003</v>
      </c>
      <c r="O33" s="10">
        <v>0</v>
      </c>
      <c r="P33" s="10"/>
      <c r="Q33" s="10"/>
      <c r="R33" s="10"/>
      <c r="S33" s="10">
        <v>270872.37160000001</v>
      </c>
    </row>
    <row r="34" spans="1:19" hidden="1" x14ac:dyDescent="0.25">
      <c r="A34" t="s">
        <v>479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>
        <v>169876.54</v>
      </c>
      <c r="R34" s="10"/>
      <c r="S34" s="10">
        <v>169876.54</v>
      </c>
    </row>
    <row r="35" spans="1:19" hidden="1" x14ac:dyDescent="0.25">
      <c r="A35" t="s">
        <v>489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>
        <v>19835.5</v>
      </c>
      <c r="R35" s="10">
        <v>0</v>
      </c>
      <c r="S35" s="10">
        <v>19835.5</v>
      </c>
    </row>
    <row r="36" spans="1:19" hidden="1" x14ac:dyDescent="0.25">
      <c r="A36" t="s">
        <v>361</v>
      </c>
      <c r="B36" s="10"/>
      <c r="C36" s="10"/>
      <c r="D36" s="10"/>
      <c r="E36" s="10"/>
      <c r="F36" s="10"/>
      <c r="G36" s="10"/>
      <c r="H36" s="10"/>
      <c r="I36" s="10"/>
      <c r="J36" s="10"/>
      <c r="K36" s="10">
        <v>3034.4099000000001</v>
      </c>
      <c r="L36" s="10"/>
      <c r="M36" s="10"/>
      <c r="N36" s="10"/>
      <c r="O36" s="10"/>
      <c r="P36" s="10"/>
      <c r="Q36" s="10"/>
      <c r="R36" s="10"/>
      <c r="S36" s="10">
        <v>3034.4099000000001</v>
      </c>
    </row>
    <row r="37" spans="1:19" hidden="1" x14ac:dyDescent="0.25">
      <c r="A37" t="s">
        <v>480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>
        <v>1367.9</v>
      </c>
      <c r="R37" s="10"/>
      <c r="S37" s="10">
        <v>1367.9</v>
      </c>
    </row>
    <row r="38" spans="1:19" x14ac:dyDescent="0.25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</row>
    <row r="39" spans="1:19" x14ac:dyDescent="0.25">
      <c r="B39">
        <v>2000</v>
      </c>
      <c r="C39">
        <v>2001</v>
      </c>
      <c r="D39">
        <v>2002</v>
      </c>
      <c r="E39">
        <v>2003</v>
      </c>
      <c r="F39">
        <v>2004</v>
      </c>
      <c r="G39">
        <v>2005</v>
      </c>
      <c r="H39">
        <v>2006</v>
      </c>
      <c r="I39">
        <v>2007</v>
      </c>
      <c r="J39">
        <v>2008</v>
      </c>
      <c r="K39">
        <v>2009</v>
      </c>
      <c r="L39">
        <v>2010</v>
      </c>
      <c r="M39">
        <v>2011</v>
      </c>
      <c r="N39">
        <v>2012</v>
      </c>
      <c r="O39">
        <v>2013</v>
      </c>
      <c r="P39">
        <v>2014</v>
      </c>
      <c r="Q39">
        <v>2015</v>
      </c>
      <c r="R39">
        <v>2016</v>
      </c>
      <c r="S39" t="s">
        <v>100</v>
      </c>
    </row>
    <row r="40" spans="1:19" s="8" customFormat="1" x14ac:dyDescent="0.25">
      <c r="A40" s="8" t="s">
        <v>129</v>
      </c>
      <c r="B40" s="14">
        <v>19197504</v>
      </c>
      <c r="C40" s="14">
        <v>23454952</v>
      </c>
      <c r="D40" s="14">
        <v>148917327</v>
      </c>
      <c r="E40" s="14">
        <v>41175417</v>
      </c>
      <c r="F40" s="14">
        <v>41001582</v>
      </c>
      <c r="G40" s="14">
        <v>82259987</v>
      </c>
      <c r="H40" s="14">
        <v>196663881.18419999</v>
      </c>
      <c r="I40" s="14">
        <v>417178063.6717</v>
      </c>
      <c r="J40" s="14">
        <v>387555505.523</v>
      </c>
      <c r="K40" s="14">
        <v>607993331.13980007</v>
      </c>
      <c r="L40" s="14">
        <v>1177882155.0314999</v>
      </c>
      <c r="M40" s="14">
        <v>708408442.04349995</v>
      </c>
      <c r="N40" s="14">
        <v>970901510.00819969</v>
      </c>
      <c r="O40" s="14">
        <v>1117556936.4599998</v>
      </c>
      <c r="P40" s="14">
        <v>924581038.22000003</v>
      </c>
      <c r="Q40" s="14">
        <v>1248646152.3900001</v>
      </c>
      <c r="R40" s="14">
        <v>436007052.84850001</v>
      </c>
      <c r="S40" s="14">
        <v>8549380837.520401</v>
      </c>
    </row>
    <row r="41" spans="1:19" x14ac:dyDescent="0.25">
      <c r="A41" t="s">
        <v>132</v>
      </c>
      <c r="B41" s="10"/>
      <c r="C41" s="10">
        <v>5893319</v>
      </c>
      <c r="D41" s="10">
        <v>12211040</v>
      </c>
      <c r="E41" s="10">
        <v>3619495</v>
      </c>
      <c r="F41" s="10">
        <v>6354645</v>
      </c>
      <c r="G41" s="10">
        <v>16201020</v>
      </c>
      <c r="H41" s="10">
        <v>401834.40629999997</v>
      </c>
      <c r="I41" s="10">
        <v>40105.800799999997</v>
      </c>
      <c r="J41" s="10">
        <v>5681836.1991999997</v>
      </c>
      <c r="K41" s="10">
        <v>22233305</v>
      </c>
      <c r="L41" s="10">
        <v>39175268.8829</v>
      </c>
      <c r="M41" s="10">
        <v>28598382.9542</v>
      </c>
      <c r="N41" s="10">
        <v>348977049.03130001</v>
      </c>
      <c r="O41" s="10">
        <v>344472520.80000001</v>
      </c>
      <c r="P41" s="10">
        <v>352718434.69</v>
      </c>
      <c r="Q41" s="10">
        <v>408652831.02000004</v>
      </c>
      <c r="R41" s="10">
        <v>142137238.62090001</v>
      </c>
      <c r="S41" s="10">
        <v>1737368326.4056001</v>
      </c>
    </row>
    <row r="42" spans="1:19" x14ac:dyDescent="0.25">
      <c r="A42" t="s">
        <v>232</v>
      </c>
      <c r="B42" s="10"/>
      <c r="C42" s="10"/>
      <c r="D42" s="10"/>
      <c r="E42" s="10"/>
      <c r="F42" s="10"/>
      <c r="G42" s="10">
        <v>25779524</v>
      </c>
      <c r="H42" s="10">
        <v>36467371</v>
      </c>
      <c r="I42" s="10">
        <v>27483300.964000002</v>
      </c>
      <c r="J42" s="10">
        <v>26175970.270399999</v>
      </c>
      <c r="K42" s="10">
        <v>153124297.8247</v>
      </c>
      <c r="L42" s="10">
        <v>168540911.48010001</v>
      </c>
      <c r="M42" s="10">
        <v>204711168.93439999</v>
      </c>
      <c r="N42" s="10">
        <v>147353048.19260001</v>
      </c>
      <c r="O42" s="10">
        <v>139386739</v>
      </c>
      <c r="P42" s="10">
        <v>50212145.139999993</v>
      </c>
      <c r="Q42" s="10">
        <v>22971830.170000002</v>
      </c>
      <c r="R42" s="10">
        <v>11857078.838</v>
      </c>
      <c r="S42" s="10">
        <v>1014063385.8141999</v>
      </c>
    </row>
    <row r="43" spans="1:19" x14ac:dyDescent="0.25">
      <c r="A43" t="s">
        <v>189</v>
      </c>
      <c r="B43" s="10"/>
      <c r="C43" s="10"/>
      <c r="D43" s="10"/>
      <c r="E43" s="10"/>
      <c r="F43" s="10"/>
      <c r="G43" s="10"/>
      <c r="H43" s="10">
        <v>4045</v>
      </c>
      <c r="I43" s="10">
        <v>33722445</v>
      </c>
      <c r="J43" s="10">
        <v>73686357</v>
      </c>
      <c r="K43" s="10">
        <v>82631087.5</v>
      </c>
      <c r="L43" s="10">
        <v>80695289</v>
      </c>
      <c r="M43" s="10">
        <v>51559936</v>
      </c>
      <c r="N43" s="10">
        <v>83626998</v>
      </c>
      <c r="O43" s="10">
        <v>71413576.390000001</v>
      </c>
      <c r="P43" s="10">
        <v>61995780.350000001</v>
      </c>
      <c r="Q43" s="10">
        <v>355277068.95999998</v>
      </c>
      <c r="R43" s="10">
        <v>13966110.4375</v>
      </c>
      <c r="S43" s="10">
        <v>908578693.63750005</v>
      </c>
    </row>
    <row r="44" spans="1:19" x14ac:dyDescent="0.25">
      <c r="A44" t="s">
        <v>162</v>
      </c>
      <c r="B44" s="10"/>
      <c r="C44" s="10">
        <v>3736422</v>
      </c>
      <c r="D44" s="10">
        <v>122202161</v>
      </c>
      <c r="E44" s="10">
        <v>30808966</v>
      </c>
      <c r="F44" s="10">
        <v>744946</v>
      </c>
      <c r="G44" s="10">
        <v>1069943</v>
      </c>
      <c r="H44" s="10">
        <v>229680</v>
      </c>
      <c r="I44" s="10">
        <v>1158472.3413999998</v>
      </c>
      <c r="J44" s="10">
        <v>28546853.295699999</v>
      </c>
      <c r="K44" s="10">
        <v>30915224.6723</v>
      </c>
      <c r="L44" s="10">
        <v>175525532.04320002</v>
      </c>
      <c r="M44" s="10">
        <v>24127696.180300001</v>
      </c>
      <c r="N44" s="10">
        <v>47164753.802100003</v>
      </c>
      <c r="O44" s="10">
        <v>36410881.020000003</v>
      </c>
      <c r="P44" s="10">
        <v>65987877.57</v>
      </c>
      <c r="Q44" s="10">
        <v>219878305.98000002</v>
      </c>
      <c r="R44" s="10">
        <v>79982562.400600001</v>
      </c>
      <c r="S44" s="10">
        <v>868490277.30559993</v>
      </c>
    </row>
    <row r="45" spans="1:19" x14ac:dyDescent="0.25">
      <c r="A45" t="s">
        <v>128</v>
      </c>
      <c r="B45" s="10">
        <v>7121281</v>
      </c>
      <c r="C45" s="10">
        <v>8550775</v>
      </c>
      <c r="D45" s="10">
        <v>14080320</v>
      </c>
      <c r="E45" s="10">
        <v>5988121</v>
      </c>
      <c r="F45" s="10">
        <v>33251713</v>
      </c>
      <c r="G45" s="10">
        <v>23441287</v>
      </c>
      <c r="H45" s="10">
        <v>84870802.269999996</v>
      </c>
      <c r="I45" s="10">
        <v>33429659.7355</v>
      </c>
      <c r="J45" s="10">
        <v>62254943.778999999</v>
      </c>
      <c r="K45" s="10">
        <v>64387257.3046</v>
      </c>
      <c r="L45" s="10">
        <v>92387001.456799999</v>
      </c>
      <c r="M45" s="10">
        <v>80557529.939099997</v>
      </c>
      <c r="N45" s="10">
        <v>62166641.225100003</v>
      </c>
      <c r="O45" s="10">
        <v>53116612.520000003</v>
      </c>
      <c r="P45" s="10">
        <v>76367529.049999997</v>
      </c>
      <c r="Q45" s="10">
        <v>67192109.469999999</v>
      </c>
      <c r="R45" s="10">
        <v>73184082.683600008</v>
      </c>
      <c r="S45" s="10">
        <v>842347666.43370008</v>
      </c>
    </row>
    <row r="46" spans="1:19" x14ac:dyDescent="0.25">
      <c r="A46" t="s">
        <v>217</v>
      </c>
      <c r="B46" s="10"/>
      <c r="C46" s="10">
        <v>4979436</v>
      </c>
      <c r="D46" s="10"/>
      <c r="E46" s="10"/>
      <c r="F46" s="10"/>
      <c r="G46" s="10">
        <v>3000</v>
      </c>
      <c r="H46" s="10">
        <v>125270</v>
      </c>
      <c r="I46" s="10"/>
      <c r="J46" s="10">
        <v>93885</v>
      </c>
      <c r="K46" s="10">
        <v>112122</v>
      </c>
      <c r="L46" s="10">
        <v>83892.726599999995</v>
      </c>
      <c r="M46" s="10">
        <v>14334020.156400001</v>
      </c>
      <c r="N46" s="10">
        <v>863190.59959999996</v>
      </c>
      <c r="O46" s="10">
        <v>224666328.88</v>
      </c>
      <c r="P46" s="10">
        <v>181235667</v>
      </c>
      <c r="Q46" s="10">
        <v>3314731</v>
      </c>
      <c r="R46" s="10">
        <v>13652</v>
      </c>
      <c r="S46" s="10">
        <v>429825195.36259997</v>
      </c>
    </row>
    <row r="47" spans="1:19" x14ac:dyDescent="0.25">
      <c r="A47" t="s">
        <v>156</v>
      </c>
      <c r="B47" s="10"/>
      <c r="C47" s="10"/>
      <c r="D47" s="10">
        <v>146397</v>
      </c>
      <c r="E47" s="10"/>
      <c r="F47" s="10">
        <v>25105</v>
      </c>
      <c r="G47" s="10">
        <v>33510</v>
      </c>
      <c r="H47" s="10">
        <v>836555</v>
      </c>
      <c r="I47" s="10">
        <v>39292871.201200001</v>
      </c>
      <c r="J47" s="10">
        <v>11870149.0801</v>
      </c>
      <c r="K47" s="10">
        <v>997532.68849999993</v>
      </c>
      <c r="L47" s="10">
        <v>284929784.09869999</v>
      </c>
      <c r="M47" s="10">
        <v>30724104.916999999</v>
      </c>
      <c r="N47" s="10">
        <v>-1724989.4866000004</v>
      </c>
      <c r="O47" s="10">
        <v>15307619.140000001</v>
      </c>
      <c r="P47" s="10">
        <v>13138509.619999999</v>
      </c>
      <c r="Q47" s="10">
        <v>12672457.09</v>
      </c>
      <c r="R47" s="10">
        <v>-3000</v>
      </c>
      <c r="S47" s="10">
        <v>408246605.34889996</v>
      </c>
    </row>
    <row r="48" spans="1:19" x14ac:dyDescent="0.25">
      <c r="A48" t="s">
        <v>181</v>
      </c>
      <c r="B48" s="10"/>
      <c r="C48" s="10"/>
      <c r="D48" s="10"/>
      <c r="E48" s="10"/>
      <c r="F48" s="10">
        <v>0</v>
      </c>
      <c r="G48" s="10">
        <v>854873</v>
      </c>
      <c r="H48" s="10"/>
      <c r="I48" s="10">
        <v>8507290.3585000001</v>
      </c>
      <c r="J48" s="10">
        <v>28090054.111699998</v>
      </c>
      <c r="K48" s="10">
        <v>56960879.206700012</v>
      </c>
      <c r="L48" s="10">
        <v>104660991.75749999</v>
      </c>
      <c r="M48" s="10">
        <v>59819007.714900002</v>
      </c>
      <c r="N48" s="10">
        <v>35151821.275500007</v>
      </c>
      <c r="O48" s="10">
        <v>25922722.009999998</v>
      </c>
      <c r="P48" s="10">
        <v>3396169.0100000002</v>
      </c>
      <c r="Q48" s="10">
        <v>620738.91999999993</v>
      </c>
      <c r="R48" s="10">
        <v>-1614174.0583000001</v>
      </c>
      <c r="S48" s="10">
        <v>322370373.30650002</v>
      </c>
    </row>
    <row r="49" spans="1:19" x14ac:dyDescent="0.25">
      <c r="A49" t="s">
        <v>252</v>
      </c>
      <c r="B49" s="10"/>
      <c r="C49" s="10"/>
      <c r="D49" s="10"/>
      <c r="E49" s="10"/>
      <c r="F49" s="10"/>
      <c r="G49" s="10">
        <v>1309630</v>
      </c>
      <c r="H49" s="10">
        <v>85881</v>
      </c>
      <c r="I49" s="10">
        <v>69193951.6426</v>
      </c>
      <c r="J49" s="10">
        <v>5674331.5</v>
      </c>
      <c r="K49" s="10">
        <v>23391480.9219</v>
      </c>
      <c r="L49" s="10">
        <v>51228062.039000005</v>
      </c>
      <c r="M49" s="10">
        <v>5180093.1446000002</v>
      </c>
      <c r="N49" s="10">
        <v>6736072.2851999998</v>
      </c>
      <c r="O49" s="10">
        <v>18078057.990000002</v>
      </c>
      <c r="P49" s="10">
        <v>625935.96</v>
      </c>
      <c r="Q49" s="10">
        <v>78865062</v>
      </c>
      <c r="R49" s="10">
        <v>39109592</v>
      </c>
      <c r="S49" s="10">
        <v>299478150.48330003</v>
      </c>
    </row>
    <row r="50" spans="1:19" x14ac:dyDescent="0.25">
      <c r="A50" t="s">
        <v>222</v>
      </c>
      <c r="B50" s="10">
        <v>12076223</v>
      </c>
      <c r="C50" s="10"/>
      <c r="D50" s="10"/>
      <c r="E50" s="10"/>
      <c r="F50" s="10"/>
      <c r="G50" s="10">
        <v>35580</v>
      </c>
      <c r="H50" s="10">
        <v>2577189.9765999997</v>
      </c>
      <c r="I50" s="10"/>
      <c r="J50" s="10">
        <v>5848666.6640999997</v>
      </c>
      <c r="K50" s="10">
        <v>29870298.1325</v>
      </c>
      <c r="L50" s="10">
        <v>49937119.0035</v>
      </c>
      <c r="M50" s="10">
        <v>39457625.762200005</v>
      </c>
      <c r="N50" s="10">
        <v>50474001.965000004</v>
      </c>
      <c r="O50" s="10">
        <v>23014883.009999998</v>
      </c>
      <c r="P50" s="10">
        <v>40552480.039999999</v>
      </c>
      <c r="Q50" s="10">
        <v>13489387.27</v>
      </c>
      <c r="R50" s="10">
        <v>2793781</v>
      </c>
      <c r="S50" s="10">
        <v>270127235.82389998</v>
      </c>
    </row>
    <row r="51" spans="1:19" hidden="1" x14ac:dyDescent="0.25">
      <c r="A51" t="s">
        <v>183</v>
      </c>
      <c r="B51" s="10"/>
      <c r="C51" s="10"/>
      <c r="D51" s="10"/>
      <c r="E51" s="10"/>
      <c r="F51" s="10"/>
      <c r="G51" s="10">
        <v>1482841</v>
      </c>
      <c r="H51" s="10">
        <v>26612603</v>
      </c>
      <c r="I51" s="10">
        <v>9648856.3243000004</v>
      </c>
      <c r="J51" s="10">
        <v>30915554.885300003</v>
      </c>
      <c r="K51" s="10">
        <v>33842978.693999998</v>
      </c>
      <c r="L51" s="10">
        <v>41422919.631200001</v>
      </c>
      <c r="M51" s="10">
        <v>17195335.636800002</v>
      </c>
      <c r="N51" s="10">
        <v>11759975.872200001</v>
      </c>
      <c r="O51" s="10">
        <v>22618641.509999998</v>
      </c>
      <c r="P51" s="10">
        <v>276767.04000000004</v>
      </c>
      <c r="Q51" s="10">
        <v>-2177348.38</v>
      </c>
      <c r="R51" s="10">
        <v>-296400.65629999997</v>
      </c>
      <c r="S51" s="10">
        <v>193302724.55749997</v>
      </c>
    </row>
    <row r="52" spans="1:19" hidden="1" x14ac:dyDescent="0.25">
      <c r="A52" t="s">
        <v>276</v>
      </c>
      <c r="B52" s="10"/>
      <c r="C52" s="10"/>
      <c r="D52" s="10"/>
      <c r="E52" s="10"/>
      <c r="F52" s="10"/>
      <c r="G52" s="10"/>
      <c r="H52" s="10"/>
      <c r="I52" s="10">
        <v>3266271</v>
      </c>
      <c r="J52" s="10">
        <v>3530504</v>
      </c>
      <c r="K52" s="10"/>
      <c r="L52" s="10"/>
      <c r="M52" s="10">
        <v>12491814</v>
      </c>
      <c r="N52" s="10">
        <v>30533601</v>
      </c>
      <c r="O52" s="10">
        <v>24276479.25</v>
      </c>
      <c r="P52" s="10">
        <v>27317019.75</v>
      </c>
      <c r="Q52" s="10">
        <v>27069963</v>
      </c>
      <c r="R52" s="10">
        <v>63164126.75</v>
      </c>
      <c r="S52" s="10">
        <v>191649778.75</v>
      </c>
    </row>
    <row r="53" spans="1:19" hidden="1" x14ac:dyDescent="0.25">
      <c r="A53" t="s">
        <v>280</v>
      </c>
      <c r="B53" s="10"/>
      <c r="C53" s="10"/>
      <c r="D53" s="10"/>
      <c r="E53" s="10"/>
      <c r="F53" s="10"/>
      <c r="G53" s="10">
        <v>1990648</v>
      </c>
      <c r="H53" s="10">
        <v>6227290</v>
      </c>
      <c r="I53" s="10">
        <v>139170040</v>
      </c>
      <c r="J53" s="10">
        <v>1978190.4687999999</v>
      </c>
      <c r="K53" s="10">
        <v>-28895048.75</v>
      </c>
      <c r="L53" s="10">
        <v>5152555.9437999995</v>
      </c>
      <c r="M53" s="10">
        <v>1026034.75</v>
      </c>
      <c r="N53" s="10">
        <v>90864.625</v>
      </c>
      <c r="O53" s="10">
        <v>-18235136.07</v>
      </c>
      <c r="P53" s="10">
        <v>18314.939999999999</v>
      </c>
      <c r="Q53" s="10">
        <v>0</v>
      </c>
      <c r="R53" s="10"/>
      <c r="S53" s="10">
        <v>108523753.90760002</v>
      </c>
    </row>
    <row r="54" spans="1:19" hidden="1" x14ac:dyDescent="0.25">
      <c r="A54" t="s">
        <v>149</v>
      </c>
      <c r="B54" s="10"/>
      <c r="C54" s="10"/>
      <c r="D54" s="10"/>
      <c r="E54" s="10"/>
      <c r="F54" s="10"/>
      <c r="G54" s="10">
        <v>251037</v>
      </c>
      <c r="H54" s="10">
        <v>994496</v>
      </c>
      <c r="I54" s="10">
        <v>1852523.8944999999</v>
      </c>
      <c r="J54" s="10">
        <v>357127.21289999998</v>
      </c>
      <c r="K54" s="10">
        <v>1204348.327</v>
      </c>
      <c r="L54" s="10">
        <v>7015665.2288000006</v>
      </c>
      <c r="M54" s="10">
        <v>32361158.063100003</v>
      </c>
      <c r="N54" s="10">
        <v>20395686.218600001</v>
      </c>
      <c r="O54" s="10">
        <v>31924765.400000002</v>
      </c>
      <c r="P54" s="10">
        <v>-1040832.89</v>
      </c>
      <c r="Q54" s="10">
        <v>3199580.53</v>
      </c>
      <c r="R54" s="10">
        <v>-137076.76560000001</v>
      </c>
      <c r="S54" s="10">
        <v>98378478.219300017</v>
      </c>
    </row>
    <row r="55" spans="1:19" hidden="1" x14ac:dyDescent="0.25">
      <c r="A55" t="s">
        <v>198</v>
      </c>
      <c r="B55" s="10"/>
      <c r="C55" s="10"/>
      <c r="D55" s="10"/>
      <c r="E55" s="10"/>
      <c r="F55" s="10"/>
      <c r="G55" s="10">
        <v>450057</v>
      </c>
      <c r="H55" s="10">
        <v>8839269.625</v>
      </c>
      <c r="I55" s="10">
        <v>4272979</v>
      </c>
      <c r="J55" s="10">
        <v>2035776.9610000001</v>
      </c>
      <c r="K55" s="10">
        <v>17164349.7423</v>
      </c>
      <c r="L55" s="10">
        <v>543990.09860000003</v>
      </c>
      <c r="M55" s="10">
        <v>14426724.6412</v>
      </c>
      <c r="N55" s="10">
        <v>-357106.30169999995</v>
      </c>
      <c r="O55" s="10">
        <v>21314176.359999999</v>
      </c>
      <c r="P55" s="10">
        <v>23249136.640000001</v>
      </c>
      <c r="Q55" s="10">
        <v>5192653.21</v>
      </c>
      <c r="R55" s="10">
        <v>-423976.10939999996</v>
      </c>
      <c r="S55" s="10">
        <v>96708030.866999984</v>
      </c>
    </row>
    <row r="56" spans="1:19" hidden="1" x14ac:dyDescent="0.25">
      <c r="A56" t="s">
        <v>186</v>
      </c>
      <c r="B56" s="10"/>
      <c r="C56" s="10"/>
      <c r="D56" s="10"/>
      <c r="E56" s="10"/>
      <c r="F56" s="10"/>
      <c r="G56" s="10">
        <v>906330</v>
      </c>
      <c r="H56" s="10">
        <v>99127</v>
      </c>
      <c r="I56" s="10">
        <v>15353744.125</v>
      </c>
      <c r="J56" s="10">
        <v>21608377.524900001</v>
      </c>
      <c r="K56" s="10">
        <v>10064684.680599999</v>
      </c>
      <c r="L56" s="10">
        <v>9726363.9142000005</v>
      </c>
      <c r="M56" s="10">
        <v>12131145.794500001</v>
      </c>
      <c r="N56" s="10">
        <v>10437170.3462</v>
      </c>
      <c r="O56" s="10">
        <v>11637799.550000001</v>
      </c>
      <c r="P56" s="10">
        <v>-84988.08</v>
      </c>
      <c r="Q56" s="10">
        <v>0</v>
      </c>
      <c r="R56" s="10"/>
      <c r="S56" s="10">
        <v>91879754.855400011</v>
      </c>
    </row>
    <row r="57" spans="1:19" hidden="1" x14ac:dyDescent="0.25">
      <c r="A57" t="s">
        <v>397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>
        <v>54900821</v>
      </c>
      <c r="O57" s="10">
        <v>12476472</v>
      </c>
      <c r="P57" s="10">
        <v>3435276.95</v>
      </c>
      <c r="Q57" s="10">
        <v>181043</v>
      </c>
      <c r="R57" s="10"/>
      <c r="S57" s="10">
        <v>70993612.950000003</v>
      </c>
    </row>
    <row r="58" spans="1:19" hidden="1" x14ac:dyDescent="0.25">
      <c r="A58" t="s">
        <v>202</v>
      </c>
      <c r="B58" s="10"/>
      <c r="C58" s="10"/>
      <c r="D58" s="10"/>
      <c r="E58" s="10"/>
      <c r="F58" s="10"/>
      <c r="G58" s="10">
        <v>568082</v>
      </c>
      <c r="H58" s="10">
        <v>278897</v>
      </c>
      <c r="I58" s="10">
        <v>1261626.1211000001</v>
      </c>
      <c r="J58" s="10">
        <v>24949313.726500001</v>
      </c>
      <c r="K58" s="10">
        <v>5607558.0537</v>
      </c>
      <c r="L58" s="10">
        <v>3962991.5559</v>
      </c>
      <c r="M58" s="10">
        <v>10899659.093000002</v>
      </c>
      <c r="N58" s="10">
        <v>8658834.0943</v>
      </c>
      <c r="O58" s="10">
        <v>3406569.1199999996</v>
      </c>
      <c r="P58" s="10">
        <v>62568.27</v>
      </c>
      <c r="Q58" s="10"/>
      <c r="R58" s="10">
        <v>-19362.570299999999</v>
      </c>
      <c r="S58" s="10">
        <v>59636736.464200012</v>
      </c>
    </row>
    <row r="59" spans="1:19" hidden="1" x14ac:dyDescent="0.25">
      <c r="A59" t="s">
        <v>221</v>
      </c>
      <c r="B59" s="10"/>
      <c r="C59" s="10"/>
      <c r="D59" s="10"/>
      <c r="E59" s="10"/>
      <c r="F59" s="10"/>
      <c r="G59" s="10">
        <v>1640970</v>
      </c>
      <c r="H59" s="10">
        <v>1688585</v>
      </c>
      <c r="I59" s="10">
        <v>141943</v>
      </c>
      <c r="J59" s="10">
        <v>4917091.2070000004</v>
      </c>
      <c r="K59" s="10">
        <v>11335710.129899999</v>
      </c>
      <c r="L59" s="10">
        <v>6297981</v>
      </c>
      <c r="M59" s="10">
        <v>6388154.6562999999</v>
      </c>
      <c r="N59" s="10">
        <v>3605973.7626999998</v>
      </c>
      <c r="O59" s="10">
        <v>7700940.8099999996</v>
      </c>
      <c r="P59" s="10">
        <v>543635.91</v>
      </c>
      <c r="Q59" s="10">
        <v>1428188.93</v>
      </c>
      <c r="R59" s="10">
        <v>3885842.6797000002</v>
      </c>
      <c r="S59" s="10">
        <v>49575017.085600004</v>
      </c>
    </row>
    <row r="60" spans="1:19" hidden="1" x14ac:dyDescent="0.25">
      <c r="A60" t="s">
        <v>177</v>
      </c>
      <c r="B60" s="10"/>
      <c r="C60" s="10"/>
      <c r="D60" s="10"/>
      <c r="E60" s="10">
        <v>146791</v>
      </c>
      <c r="F60" s="10">
        <v>109953</v>
      </c>
      <c r="G60" s="10">
        <v>715770</v>
      </c>
      <c r="H60" s="10">
        <v>233607</v>
      </c>
      <c r="I60" s="10">
        <v>3717162.7207999998</v>
      </c>
      <c r="J60" s="10">
        <v>11388889.2226</v>
      </c>
      <c r="K60" s="10">
        <v>1313586.8300999999</v>
      </c>
      <c r="L60" s="10">
        <v>395900.69160000002</v>
      </c>
      <c r="M60" s="10">
        <v>2197786.3805999998</v>
      </c>
      <c r="N60" s="10">
        <v>3396959.7629</v>
      </c>
      <c r="O60" s="10">
        <v>19675346.66</v>
      </c>
      <c r="P60" s="10">
        <v>857761.92999999993</v>
      </c>
      <c r="Q60" s="10">
        <v>-28018.25</v>
      </c>
      <c r="R60" s="10">
        <v>0</v>
      </c>
      <c r="S60" s="10">
        <v>44121496.948599994</v>
      </c>
    </row>
    <row r="61" spans="1:19" hidden="1" x14ac:dyDescent="0.25">
      <c r="A61" t="s">
        <v>323</v>
      </c>
      <c r="B61" s="10"/>
      <c r="C61" s="10"/>
      <c r="D61" s="10"/>
      <c r="E61" s="10"/>
      <c r="F61" s="10"/>
      <c r="G61" s="10"/>
      <c r="H61" s="10"/>
      <c r="I61" s="10"/>
      <c r="J61" s="10"/>
      <c r="K61" s="10">
        <v>28511928.785700001</v>
      </c>
      <c r="L61" s="10">
        <v>10279772.968800001</v>
      </c>
      <c r="M61" s="10">
        <v>3489767.5389999999</v>
      </c>
      <c r="N61" s="10">
        <v>780383</v>
      </c>
      <c r="O61" s="10"/>
      <c r="P61" s="10"/>
      <c r="Q61" s="10"/>
      <c r="R61" s="10">
        <v>-351081.5</v>
      </c>
      <c r="S61" s="10">
        <v>42710770.793499999</v>
      </c>
    </row>
    <row r="62" spans="1:19" hidden="1" x14ac:dyDescent="0.25">
      <c r="A62" t="s">
        <v>206</v>
      </c>
      <c r="B62" s="10"/>
      <c r="C62" s="10"/>
      <c r="D62" s="10"/>
      <c r="E62" s="10"/>
      <c r="F62" s="10"/>
      <c r="G62" s="10"/>
      <c r="H62" s="10">
        <v>9324212</v>
      </c>
      <c r="I62" s="10">
        <v>7957062.9982000003</v>
      </c>
      <c r="J62" s="10">
        <v>9838001.9149999991</v>
      </c>
      <c r="K62" s="10">
        <v>13886381.764099998</v>
      </c>
      <c r="L62" s="10">
        <v>294643.32040000003</v>
      </c>
      <c r="M62" s="10">
        <v>12275</v>
      </c>
      <c r="N62" s="10">
        <v>-490683.78129999997</v>
      </c>
      <c r="O62" s="10"/>
      <c r="P62" s="10"/>
      <c r="Q62" s="10">
        <v>-274416.66000000003</v>
      </c>
      <c r="R62" s="10">
        <v>-29405.090199999999</v>
      </c>
      <c r="S62" s="10">
        <v>40518071.466200002</v>
      </c>
    </row>
    <row r="63" spans="1:19" hidden="1" x14ac:dyDescent="0.25">
      <c r="A63" t="s">
        <v>197</v>
      </c>
      <c r="B63" s="10"/>
      <c r="C63" s="10"/>
      <c r="D63" s="10"/>
      <c r="E63" s="10"/>
      <c r="F63" s="10"/>
      <c r="G63" s="10">
        <v>109976</v>
      </c>
      <c r="H63" s="10">
        <v>1449854.9062999999</v>
      </c>
      <c r="I63" s="10">
        <v>3189146.4887999999</v>
      </c>
      <c r="J63" s="10">
        <v>8056918.7589999996</v>
      </c>
      <c r="K63" s="10">
        <v>4660896.9917000001</v>
      </c>
      <c r="L63" s="10">
        <v>8118789.2604999999</v>
      </c>
      <c r="M63" s="10">
        <v>2524049.3535000002</v>
      </c>
      <c r="N63" s="10">
        <v>8811994.2650000006</v>
      </c>
      <c r="O63" s="10">
        <v>2436013.12</v>
      </c>
      <c r="P63" s="10">
        <v>30460.04</v>
      </c>
      <c r="Q63" s="10"/>
      <c r="R63" s="10">
        <v>-11395.790099999998</v>
      </c>
      <c r="S63" s="10">
        <v>39376703.394699998</v>
      </c>
    </row>
    <row r="64" spans="1:19" hidden="1" x14ac:dyDescent="0.25">
      <c r="A64" t="s">
        <v>247</v>
      </c>
      <c r="B64" s="10"/>
      <c r="C64" s="10"/>
      <c r="D64" s="10"/>
      <c r="E64" s="10"/>
      <c r="F64" s="10"/>
      <c r="G64" s="10"/>
      <c r="H64" s="10"/>
      <c r="I64" s="10">
        <v>42545</v>
      </c>
      <c r="J64" s="10">
        <v>977650.71</v>
      </c>
      <c r="K64" s="10">
        <v>27045.48</v>
      </c>
      <c r="L64" s="10"/>
      <c r="M64" s="10">
        <v>312330.21490000002</v>
      </c>
      <c r="N64" s="10">
        <v>326097.77929999999</v>
      </c>
      <c r="O64" s="10">
        <v>1389542.47</v>
      </c>
      <c r="P64" s="10">
        <v>6024032.9199999999</v>
      </c>
      <c r="Q64" s="10">
        <v>20696344.199999999</v>
      </c>
      <c r="R64" s="10">
        <v>8479329.9884000011</v>
      </c>
      <c r="S64" s="10">
        <v>38274918.762600005</v>
      </c>
    </row>
    <row r="65" spans="1:19" hidden="1" x14ac:dyDescent="0.25">
      <c r="A65" t="s">
        <v>150</v>
      </c>
      <c r="B65" s="10"/>
      <c r="C65" s="10"/>
      <c r="D65" s="10"/>
      <c r="E65" s="10"/>
      <c r="F65" s="10"/>
      <c r="G65" s="10">
        <v>87749</v>
      </c>
      <c r="H65" s="10">
        <v>2617002</v>
      </c>
      <c r="I65" s="10">
        <v>1494231.0319000001</v>
      </c>
      <c r="J65" s="10">
        <v>619413.39269999997</v>
      </c>
      <c r="K65" s="10">
        <v>24106829.033</v>
      </c>
      <c r="L65" s="10">
        <v>2001135.2485</v>
      </c>
      <c r="M65" s="10">
        <v>1243146.3964</v>
      </c>
      <c r="N65" s="10">
        <v>1537867.2282</v>
      </c>
      <c r="O65" s="10">
        <v>261760.54</v>
      </c>
      <c r="P65" s="10">
        <v>0</v>
      </c>
      <c r="Q65" s="10"/>
      <c r="R65" s="10">
        <v>0</v>
      </c>
      <c r="S65" s="10">
        <v>33969133.870700002</v>
      </c>
    </row>
    <row r="66" spans="1:19" hidden="1" x14ac:dyDescent="0.25">
      <c r="A66" t="s">
        <v>284</v>
      </c>
      <c r="B66" s="10"/>
      <c r="C66" s="10"/>
      <c r="D66" s="10"/>
      <c r="E66" s="10"/>
      <c r="F66" s="10"/>
      <c r="G66" s="10"/>
      <c r="H66" s="10">
        <v>83615</v>
      </c>
      <c r="I66" s="10">
        <v>604064</v>
      </c>
      <c r="J66" s="10">
        <v>2173814.6406</v>
      </c>
      <c r="K66" s="10">
        <v>17054.7402</v>
      </c>
      <c r="L66" s="10">
        <v>3222795.6992999995</v>
      </c>
      <c r="M66" s="10">
        <v>11536050.2892</v>
      </c>
      <c r="N66" s="10">
        <v>695257.522</v>
      </c>
      <c r="O66" s="10">
        <v>123229.78</v>
      </c>
      <c r="P66" s="10">
        <v>12429585.860000001</v>
      </c>
      <c r="Q66" s="10"/>
      <c r="R66" s="10">
        <v>-25456.01</v>
      </c>
      <c r="S66" s="10">
        <v>30860011.521299999</v>
      </c>
    </row>
    <row r="67" spans="1:19" hidden="1" x14ac:dyDescent="0.25">
      <c r="A67" t="s">
        <v>133</v>
      </c>
      <c r="B67" s="10"/>
      <c r="C67" s="10"/>
      <c r="D67" s="10">
        <v>149436</v>
      </c>
      <c r="E67" s="10">
        <v>301228</v>
      </c>
      <c r="F67" s="10">
        <v>149050</v>
      </c>
      <c r="G67" s="10">
        <v>713279</v>
      </c>
      <c r="H67" s="10">
        <v>375408</v>
      </c>
      <c r="I67" s="10">
        <v>8135864</v>
      </c>
      <c r="J67" s="10">
        <v>809225</v>
      </c>
      <c r="K67" s="10">
        <v>498524</v>
      </c>
      <c r="L67" s="10">
        <v>1241073.27</v>
      </c>
      <c r="M67" s="10">
        <v>12263800.449200001</v>
      </c>
      <c r="N67" s="10">
        <v>5006106.2030999996</v>
      </c>
      <c r="O67" s="10">
        <v>738556.61</v>
      </c>
      <c r="P67" s="10">
        <v>80687</v>
      </c>
      <c r="Q67" s="10">
        <v>73934</v>
      </c>
      <c r="R67" s="10">
        <v>193782</v>
      </c>
      <c r="S67" s="10">
        <v>30729953.532299999</v>
      </c>
    </row>
    <row r="68" spans="1:19" hidden="1" x14ac:dyDescent="0.25">
      <c r="A68" t="s">
        <v>297</v>
      </c>
      <c r="B68" s="10"/>
      <c r="C68" s="10"/>
      <c r="D68" s="10"/>
      <c r="E68" s="10"/>
      <c r="F68" s="10"/>
      <c r="G68" s="10"/>
      <c r="H68" s="10"/>
      <c r="I68" s="10">
        <v>61383.191400000003</v>
      </c>
      <c r="J68" s="10">
        <v>5071090.625</v>
      </c>
      <c r="K68" s="10">
        <v>1436725.0274</v>
      </c>
      <c r="L68" s="10">
        <v>11341155.2722</v>
      </c>
      <c r="M68" s="10">
        <v>9677905.6502</v>
      </c>
      <c r="N68" s="10">
        <v>-23806.949199999999</v>
      </c>
      <c r="O68" s="10">
        <v>-529035.39</v>
      </c>
      <c r="P68" s="10">
        <v>-36469.990000000005</v>
      </c>
      <c r="Q68" s="10"/>
      <c r="R68" s="10"/>
      <c r="S68" s="10">
        <v>26998947.436999999</v>
      </c>
    </row>
    <row r="69" spans="1:19" hidden="1" x14ac:dyDescent="0.25">
      <c r="A69" t="s">
        <v>412</v>
      </c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>
        <v>7344114.4453999996</v>
      </c>
      <c r="O69" s="10">
        <v>16041021.49</v>
      </c>
      <c r="P69" s="10">
        <v>535949</v>
      </c>
      <c r="Q69" s="10">
        <v>-0.02</v>
      </c>
      <c r="R69" s="10"/>
      <c r="S69" s="10">
        <v>23921084.915400002</v>
      </c>
    </row>
    <row r="70" spans="1:19" hidden="1" x14ac:dyDescent="0.25">
      <c r="A70" t="s">
        <v>293</v>
      </c>
      <c r="B70" s="10"/>
      <c r="C70" s="10"/>
      <c r="D70" s="10"/>
      <c r="E70" s="10"/>
      <c r="F70" s="10"/>
      <c r="G70" s="10"/>
      <c r="H70" s="10"/>
      <c r="I70" s="10"/>
      <c r="J70" s="10">
        <v>716024</v>
      </c>
      <c r="K70" s="10">
        <v>475994.23450000002</v>
      </c>
      <c r="L70" s="10">
        <v>5276526.59</v>
      </c>
      <c r="M70" s="10">
        <v>4965123.75</v>
      </c>
      <c r="N70" s="10">
        <v>3823277.3673</v>
      </c>
      <c r="O70" s="10">
        <v>975522</v>
      </c>
      <c r="P70" s="10">
        <v>-32159.78</v>
      </c>
      <c r="Q70" s="10">
        <v>0</v>
      </c>
      <c r="R70" s="10">
        <v>0</v>
      </c>
      <c r="S70" s="10">
        <v>16200308.161800001</v>
      </c>
    </row>
    <row r="71" spans="1:19" hidden="1" x14ac:dyDescent="0.25">
      <c r="A71" t="s">
        <v>213</v>
      </c>
      <c r="B71" s="10"/>
      <c r="C71" s="10"/>
      <c r="D71" s="10"/>
      <c r="E71" s="10"/>
      <c r="F71" s="10"/>
      <c r="G71" s="10"/>
      <c r="H71" s="10">
        <v>100000</v>
      </c>
      <c r="I71" s="10">
        <v>-16295.5996</v>
      </c>
      <c r="J71" s="10"/>
      <c r="K71" s="10">
        <v>2849263.9062999999</v>
      </c>
      <c r="L71" s="10">
        <v>3184415.8125999998</v>
      </c>
      <c r="M71" s="10">
        <v>2539624.9273000001</v>
      </c>
      <c r="N71" s="10">
        <v>1594626.8838</v>
      </c>
      <c r="O71" s="10">
        <v>2389231.1800000002</v>
      </c>
      <c r="P71" s="10">
        <v>2513068.33</v>
      </c>
      <c r="Q71" s="10">
        <v>862420</v>
      </c>
      <c r="R71" s="10"/>
      <c r="S71" s="10">
        <v>16016355.440400001</v>
      </c>
    </row>
    <row r="72" spans="1:19" hidden="1" x14ac:dyDescent="0.25">
      <c r="A72" t="s">
        <v>164</v>
      </c>
      <c r="B72" s="10"/>
      <c r="C72" s="10">
        <v>295000</v>
      </c>
      <c r="D72" s="10"/>
      <c r="E72" s="10">
        <v>103453</v>
      </c>
      <c r="F72" s="10">
        <v>198000</v>
      </c>
      <c r="G72" s="10">
        <v>178744</v>
      </c>
      <c r="H72" s="10">
        <v>-69039</v>
      </c>
      <c r="I72" s="10">
        <v>108811</v>
      </c>
      <c r="J72" s="10"/>
      <c r="K72" s="10">
        <v>161544</v>
      </c>
      <c r="L72" s="10">
        <v>159973.03909999999</v>
      </c>
      <c r="M72" s="10">
        <v>222891</v>
      </c>
      <c r="N72" s="10">
        <v>8378759.3907000003</v>
      </c>
      <c r="O72" s="10">
        <v>257797</v>
      </c>
      <c r="P72" s="10">
        <v>4520</v>
      </c>
      <c r="Q72" s="10"/>
      <c r="R72" s="10">
        <v>29340</v>
      </c>
      <c r="S72" s="10">
        <v>10029793.4298</v>
      </c>
    </row>
    <row r="73" spans="1:19" hidden="1" x14ac:dyDescent="0.25">
      <c r="A73" t="s">
        <v>225</v>
      </c>
      <c r="B73" s="10"/>
      <c r="C73" s="10"/>
      <c r="D73" s="10"/>
      <c r="E73" s="10"/>
      <c r="F73" s="10"/>
      <c r="G73" s="10">
        <v>837110</v>
      </c>
      <c r="H73" s="10">
        <v>1117048</v>
      </c>
      <c r="I73" s="10">
        <v>451695.94809999998</v>
      </c>
      <c r="J73" s="10">
        <v>1014424.1311</v>
      </c>
      <c r="K73" s="10">
        <v>4666442.6875</v>
      </c>
      <c r="L73" s="10">
        <v>1599038</v>
      </c>
      <c r="M73" s="10">
        <v>-333047</v>
      </c>
      <c r="N73" s="10"/>
      <c r="O73" s="10"/>
      <c r="P73" s="10"/>
      <c r="Q73" s="10"/>
      <c r="R73" s="10"/>
      <c r="S73" s="10">
        <v>9352711.7666999996</v>
      </c>
    </row>
    <row r="74" spans="1:19" hidden="1" x14ac:dyDescent="0.25">
      <c r="A74" t="s">
        <v>212</v>
      </c>
      <c r="B74" s="10"/>
      <c r="C74" s="10"/>
      <c r="D74" s="10"/>
      <c r="E74" s="10"/>
      <c r="F74" s="10"/>
      <c r="G74" s="10"/>
      <c r="H74" s="10">
        <v>9189781</v>
      </c>
      <c r="I74" s="10"/>
      <c r="J74" s="10"/>
      <c r="K74" s="10"/>
      <c r="L74" s="10"/>
      <c r="M74" s="10"/>
      <c r="N74" s="10"/>
      <c r="O74" s="10">
        <v>97740</v>
      </c>
      <c r="P74" s="10">
        <v>7604.28</v>
      </c>
      <c r="Q74" s="10">
        <v>27103.58</v>
      </c>
      <c r="R74" s="10"/>
      <c r="S74" s="10">
        <v>9322228.8599999994</v>
      </c>
    </row>
    <row r="75" spans="1:19" hidden="1" x14ac:dyDescent="0.25">
      <c r="A75" t="s">
        <v>436</v>
      </c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>
        <v>155012.79689999999</v>
      </c>
      <c r="O75" s="10">
        <v>151924.57</v>
      </c>
      <c r="P75" s="10"/>
      <c r="Q75" s="10">
        <v>6837864</v>
      </c>
      <c r="R75" s="10">
        <v>0</v>
      </c>
      <c r="S75" s="10">
        <v>7144801.3668999998</v>
      </c>
    </row>
    <row r="76" spans="1:19" hidden="1" x14ac:dyDescent="0.25">
      <c r="A76" t="s">
        <v>268</v>
      </c>
      <c r="B76" s="10"/>
      <c r="C76" s="10"/>
      <c r="D76" s="10"/>
      <c r="E76" s="10"/>
      <c r="F76" s="10"/>
      <c r="G76" s="10"/>
      <c r="H76" s="10"/>
      <c r="I76" s="10">
        <v>177441.3204</v>
      </c>
      <c r="J76" s="10">
        <v>71691.061100000006</v>
      </c>
      <c r="K76" s="10">
        <v>1487267.3064999999</v>
      </c>
      <c r="L76" s="10">
        <v>1448251.6096999999</v>
      </c>
      <c r="M76" s="10">
        <v>3241623.4668000001</v>
      </c>
      <c r="N76" s="10"/>
      <c r="O76" s="10">
        <v>-46933.189999999995</v>
      </c>
      <c r="P76" s="10">
        <v>-2174.75</v>
      </c>
      <c r="Q76" s="10"/>
      <c r="R76" s="10"/>
      <c r="S76" s="10">
        <v>6377166.8244999992</v>
      </c>
    </row>
    <row r="77" spans="1:19" hidden="1" x14ac:dyDescent="0.25">
      <c r="A77" t="s">
        <v>148</v>
      </c>
      <c r="B77" s="10"/>
      <c r="C77" s="10"/>
      <c r="D77" s="10"/>
      <c r="E77" s="10"/>
      <c r="F77" s="10"/>
      <c r="G77" s="10">
        <v>23113</v>
      </c>
      <c r="H77" s="10">
        <v>29565</v>
      </c>
      <c r="I77" s="10">
        <v>162548</v>
      </c>
      <c r="J77" s="10">
        <v>124825.07029999999</v>
      </c>
      <c r="K77" s="10">
        <v>325955.80479999998</v>
      </c>
      <c r="L77" s="10">
        <v>738317.26689999993</v>
      </c>
      <c r="M77" s="10">
        <v>1620262.5684</v>
      </c>
      <c r="N77" s="10">
        <v>2017969.0634999999</v>
      </c>
      <c r="O77" s="10">
        <v>123899.68</v>
      </c>
      <c r="P77" s="10">
        <v>-1359.22</v>
      </c>
      <c r="Q77" s="10"/>
      <c r="R77" s="10"/>
      <c r="S77" s="10">
        <v>5165096.2339000003</v>
      </c>
    </row>
    <row r="78" spans="1:19" hidden="1" x14ac:dyDescent="0.25">
      <c r="A78" t="s">
        <v>246</v>
      </c>
      <c r="B78" s="10"/>
      <c r="C78" s="10"/>
      <c r="D78" s="10"/>
      <c r="E78" s="10"/>
      <c r="F78" s="10"/>
      <c r="G78" s="10"/>
      <c r="H78" s="10"/>
      <c r="I78" s="10">
        <v>421636</v>
      </c>
      <c r="J78" s="10">
        <v>592148.66409999994</v>
      </c>
      <c r="K78" s="10">
        <v>540093.5625</v>
      </c>
      <c r="L78" s="10">
        <v>210887.3878</v>
      </c>
      <c r="M78" s="10">
        <v>1574823.0401999999</v>
      </c>
      <c r="N78" s="10">
        <v>1350492.1973999999</v>
      </c>
      <c r="O78" s="10">
        <v>301560.42000000004</v>
      </c>
      <c r="P78" s="10"/>
      <c r="Q78" s="10"/>
      <c r="R78" s="10"/>
      <c r="S78" s="10">
        <v>4991641.2719999999</v>
      </c>
    </row>
    <row r="79" spans="1:19" hidden="1" x14ac:dyDescent="0.25">
      <c r="A79" t="s">
        <v>157</v>
      </c>
      <c r="B79" s="10"/>
      <c r="C79" s="10"/>
      <c r="D79" s="10">
        <v>57174</v>
      </c>
      <c r="E79" s="10">
        <v>121382</v>
      </c>
      <c r="F79" s="10">
        <v>67138</v>
      </c>
      <c r="G79" s="10">
        <v>1784856</v>
      </c>
      <c r="H79" s="10">
        <v>27036</v>
      </c>
      <c r="I79" s="10">
        <v>75380</v>
      </c>
      <c r="J79" s="10">
        <v>621118.522</v>
      </c>
      <c r="K79" s="10">
        <v>806635.79299999995</v>
      </c>
      <c r="L79" s="10">
        <v>179091.4693</v>
      </c>
      <c r="M79" s="10">
        <v>826520.75</v>
      </c>
      <c r="N79" s="10">
        <v>29950</v>
      </c>
      <c r="O79" s="10">
        <v>60693.16</v>
      </c>
      <c r="P79" s="10">
        <v>4644</v>
      </c>
      <c r="Q79" s="10">
        <v>35167.24</v>
      </c>
      <c r="R79" s="10"/>
      <c r="S79" s="10">
        <v>4696786.9342999998</v>
      </c>
    </row>
    <row r="80" spans="1:19" hidden="1" x14ac:dyDescent="0.25">
      <c r="A80" t="s">
        <v>271</v>
      </c>
      <c r="B80" s="10"/>
      <c r="C80" s="10"/>
      <c r="D80" s="10"/>
      <c r="E80" s="10"/>
      <c r="F80" s="10"/>
      <c r="G80" s="10"/>
      <c r="H80" s="10"/>
      <c r="I80" s="10">
        <v>600000</v>
      </c>
      <c r="J80" s="10">
        <v>1981337</v>
      </c>
      <c r="K80" s="10"/>
      <c r="L80" s="10"/>
      <c r="M80" s="10"/>
      <c r="N80" s="10">
        <v>1417490.01</v>
      </c>
      <c r="O80" s="10">
        <v>236470</v>
      </c>
      <c r="P80" s="10">
        <v>0</v>
      </c>
      <c r="Q80" s="10"/>
      <c r="R80" s="10"/>
      <c r="S80" s="10">
        <v>4235297.01</v>
      </c>
    </row>
    <row r="81" spans="1:19" hidden="1" x14ac:dyDescent="0.25">
      <c r="A81" t="s">
        <v>352</v>
      </c>
      <c r="B81" s="10"/>
      <c r="C81" s="10"/>
      <c r="D81" s="10"/>
      <c r="E81" s="10"/>
      <c r="F81" s="10"/>
      <c r="G81" s="10"/>
      <c r="H81" s="10"/>
      <c r="I81" s="10"/>
      <c r="J81" s="10">
        <v>2941343.25</v>
      </c>
      <c r="K81" s="10">
        <v>791045</v>
      </c>
      <c r="L81" s="10"/>
      <c r="M81" s="10">
        <v>211123.72659999999</v>
      </c>
      <c r="N81" s="10"/>
      <c r="O81" s="10">
        <v>0</v>
      </c>
      <c r="P81" s="10"/>
      <c r="Q81" s="10"/>
      <c r="R81" s="10"/>
      <c r="S81" s="10">
        <v>3943511.9766000002</v>
      </c>
    </row>
    <row r="82" spans="1:19" hidden="1" x14ac:dyDescent="0.25">
      <c r="A82" t="s">
        <v>333</v>
      </c>
      <c r="B82" s="10"/>
      <c r="C82" s="10"/>
      <c r="D82" s="10"/>
      <c r="E82" s="10"/>
      <c r="F82" s="10"/>
      <c r="G82" s="10"/>
      <c r="H82" s="10"/>
      <c r="I82" s="10"/>
      <c r="J82" s="10"/>
      <c r="K82" s="10">
        <v>3238653.0625</v>
      </c>
      <c r="L82" s="10">
        <v>328128.0625</v>
      </c>
      <c r="M82" s="10">
        <v>164064</v>
      </c>
      <c r="N82" s="10"/>
      <c r="O82" s="10">
        <v>0</v>
      </c>
      <c r="P82" s="10"/>
      <c r="Q82" s="10"/>
      <c r="R82" s="10"/>
      <c r="S82" s="10">
        <v>3730845.125</v>
      </c>
    </row>
    <row r="83" spans="1:19" hidden="1" x14ac:dyDescent="0.25">
      <c r="A83" t="s">
        <v>296</v>
      </c>
      <c r="B83" s="10"/>
      <c r="C83" s="10"/>
      <c r="D83" s="10"/>
      <c r="E83" s="10"/>
      <c r="F83" s="10"/>
      <c r="G83" s="10"/>
      <c r="H83" s="10"/>
      <c r="I83" s="10">
        <v>95833</v>
      </c>
      <c r="J83" s="10">
        <v>623536.6875</v>
      </c>
      <c r="K83" s="10">
        <v>1358241.3906</v>
      </c>
      <c r="L83" s="10">
        <v>156802.57819999999</v>
      </c>
      <c r="M83" s="10">
        <v>14279</v>
      </c>
      <c r="N83" s="10">
        <v>614615.14060000004</v>
      </c>
      <c r="O83" s="10">
        <v>10305.31</v>
      </c>
      <c r="P83" s="10"/>
      <c r="Q83" s="10"/>
      <c r="R83" s="10"/>
      <c r="S83" s="10">
        <v>2873613.1069</v>
      </c>
    </row>
    <row r="84" spans="1:19" hidden="1" x14ac:dyDescent="0.25">
      <c r="A84" t="s">
        <v>173</v>
      </c>
      <c r="B84" s="10"/>
      <c r="C84" s="10"/>
      <c r="D84" s="10"/>
      <c r="E84" s="10"/>
      <c r="F84" s="10"/>
      <c r="G84" s="10">
        <v>1022165</v>
      </c>
      <c r="H84" s="10">
        <v>562796</v>
      </c>
      <c r="I84" s="10">
        <v>4338</v>
      </c>
      <c r="J84" s="10">
        <v>355134.11229999998</v>
      </c>
      <c r="K84" s="10">
        <v>373513.23810000002</v>
      </c>
      <c r="L84" s="10">
        <v>83729.656799999997</v>
      </c>
      <c r="M84" s="10"/>
      <c r="N84" s="10">
        <v>253573.70699999999</v>
      </c>
      <c r="O84" s="10">
        <v>45170.05</v>
      </c>
      <c r="P84" s="10">
        <v>34497</v>
      </c>
      <c r="Q84" s="10">
        <v>21585</v>
      </c>
      <c r="R84" s="10">
        <v>97548</v>
      </c>
      <c r="S84" s="10">
        <v>2854049.7641999996</v>
      </c>
    </row>
    <row r="85" spans="1:19" hidden="1" x14ac:dyDescent="0.25">
      <c r="A85" t="s">
        <v>256</v>
      </c>
      <c r="B85" s="10"/>
      <c r="C85" s="10"/>
      <c r="D85" s="10"/>
      <c r="E85" s="10"/>
      <c r="F85" s="10"/>
      <c r="G85" s="10"/>
      <c r="H85" s="10">
        <v>106160</v>
      </c>
      <c r="I85" s="10">
        <v>148411.4063</v>
      </c>
      <c r="J85" s="10">
        <v>148411.4063</v>
      </c>
      <c r="K85" s="10">
        <v>260056.10939999999</v>
      </c>
      <c r="L85" s="10">
        <v>2147973.3495999998</v>
      </c>
      <c r="M85" s="10"/>
      <c r="N85" s="10"/>
      <c r="O85" s="10"/>
      <c r="P85" s="10"/>
      <c r="Q85" s="10"/>
      <c r="R85" s="10"/>
      <c r="S85" s="10">
        <v>2811012.2715999996</v>
      </c>
    </row>
    <row r="86" spans="1:19" hidden="1" x14ac:dyDescent="0.25">
      <c r="A86" t="s">
        <v>223</v>
      </c>
      <c r="B86" s="10"/>
      <c r="C86" s="10"/>
      <c r="D86" s="10"/>
      <c r="E86" s="10"/>
      <c r="F86" s="10"/>
      <c r="G86" s="10"/>
      <c r="H86" s="10">
        <v>61679</v>
      </c>
      <c r="I86" s="10"/>
      <c r="J86" s="10">
        <v>19892.480500000001</v>
      </c>
      <c r="K86" s="10">
        <v>5216</v>
      </c>
      <c r="L86" s="10"/>
      <c r="M86" s="10">
        <v>36588.380899999996</v>
      </c>
      <c r="N86" s="10">
        <v>24949.710899999998</v>
      </c>
      <c r="O86" s="10">
        <v>153941</v>
      </c>
      <c r="P86" s="10">
        <v>1928833</v>
      </c>
      <c r="Q86" s="10">
        <v>12702</v>
      </c>
      <c r="R86" s="10"/>
      <c r="S86" s="10">
        <v>2243801.5723000001</v>
      </c>
    </row>
    <row r="87" spans="1:19" hidden="1" x14ac:dyDescent="0.25">
      <c r="A87" t="s">
        <v>291</v>
      </c>
      <c r="B87" s="10"/>
      <c r="C87" s="10"/>
      <c r="D87" s="10"/>
      <c r="E87" s="10"/>
      <c r="F87" s="10"/>
      <c r="G87" s="10"/>
      <c r="H87" s="10"/>
      <c r="I87" s="10">
        <v>36788</v>
      </c>
      <c r="J87" s="10">
        <v>242027.07810000001</v>
      </c>
      <c r="K87" s="10"/>
      <c r="L87" s="10">
        <v>10842.5898</v>
      </c>
      <c r="M87" s="10">
        <v>248374.1563</v>
      </c>
      <c r="N87" s="10">
        <v>197130.32810000001</v>
      </c>
      <c r="O87" s="10">
        <v>1467923.14</v>
      </c>
      <c r="P87" s="10">
        <v>34730</v>
      </c>
      <c r="Q87" s="10">
        <v>3676.96</v>
      </c>
      <c r="R87" s="10"/>
      <c r="S87" s="10">
        <v>2241492.2522999998</v>
      </c>
    </row>
    <row r="88" spans="1:19" hidden="1" x14ac:dyDescent="0.25">
      <c r="A88" t="s">
        <v>215</v>
      </c>
      <c r="B88" s="10"/>
      <c r="C88" s="10"/>
      <c r="D88" s="10"/>
      <c r="E88" s="10"/>
      <c r="F88" s="10"/>
      <c r="G88" s="10"/>
      <c r="H88" s="10">
        <v>59748</v>
      </c>
      <c r="I88" s="10">
        <v>1333344.4300000002</v>
      </c>
      <c r="J88" s="10">
        <v>0</v>
      </c>
      <c r="K88" s="10"/>
      <c r="L88" s="10">
        <v>317127.78000000003</v>
      </c>
      <c r="M88" s="10">
        <v>490093.39360000001</v>
      </c>
      <c r="N88" s="10">
        <v>-133799.41899999999</v>
      </c>
      <c r="O88" s="10">
        <v>0</v>
      </c>
      <c r="P88" s="10"/>
      <c r="Q88" s="10">
        <v>0</v>
      </c>
      <c r="R88" s="10">
        <v>0</v>
      </c>
      <c r="S88" s="10">
        <v>2066514.1846</v>
      </c>
    </row>
    <row r="89" spans="1:19" hidden="1" x14ac:dyDescent="0.25">
      <c r="A89" t="s">
        <v>264</v>
      </c>
      <c r="B89" s="10"/>
      <c r="C89" s="10"/>
      <c r="D89" s="10"/>
      <c r="E89" s="10"/>
      <c r="F89" s="10"/>
      <c r="G89" s="10">
        <v>8116</v>
      </c>
      <c r="H89" s="10"/>
      <c r="I89" s="10"/>
      <c r="J89" s="10"/>
      <c r="K89" s="10"/>
      <c r="L89" s="10"/>
      <c r="M89" s="10"/>
      <c r="N89" s="10">
        <v>9957</v>
      </c>
      <c r="O89" s="10"/>
      <c r="P89" s="10"/>
      <c r="Q89" s="10">
        <v>1751600</v>
      </c>
      <c r="R89" s="10">
        <v>0</v>
      </c>
      <c r="S89" s="10">
        <v>1769673</v>
      </c>
    </row>
    <row r="90" spans="1:19" hidden="1" x14ac:dyDescent="0.25">
      <c r="A90" t="s">
        <v>380</v>
      </c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>
        <v>1521949.125</v>
      </c>
      <c r="M90" s="10">
        <v>0</v>
      </c>
      <c r="N90" s="10"/>
      <c r="O90" s="10"/>
      <c r="P90" s="10"/>
      <c r="Q90" s="10"/>
      <c r="R90" s="10"/>
      <c r="S90" s="10">
        <v>1521949.125</v>
      </c>
    </row>
    <row r="91" spans="1:19" hidden="1" x14ac:dyDescent="0.25">
      <c r="A91" t="s">
        <v>169</v>
      </c>
      <c r="B91" s="10"/>
      <c r="C91" s="10"/>
      <c r="D91" s="10">
        <v>27654</v>
      </c>
      <c r="E91" s="10">
        <v>50115</v>
      </c>
      <c r="F91" s="10">
        <v>46544</v>
      </c>
      <c r="G91" s="10">
        <v>85454</v>
      </c>
      <c r="H91" s="10">
        <v>12167</v>
      </c>
      <c r="I91" s="10"/>
      <c r="J91" s="10">
        <v>0</v>
      </c>
      <c r="K91" s="10">
        <v>268178</v>
      </c>
      <c r="L91" s="10">
        <v>7632</v>
      </c>
      <c r="M91" s="10">
        <v>506890.17969999998</v>
      </c>
      <c r="N91" s="10">
        <v>67532.859400000001</v>
      </c>
      <c r="O91" s="10">
        <v>48100</v>
      </c>
      <c r="P91" s="10">
        <v>5804</v>
      </c>
      <c r="Q91" s="10">
        <v>60880.78</v>
      </c>
      <c r="R91" s="10"/>
      <c r="S91" s="10">
        <v>1186951.8191</v>
      </c>
    </row>
    <row r="92" spans="1:19" hidden="1" x14ac:dyDescent="0.25">
      <c r="A92" t="s">
        <v>266</v>
      </c>
      <c r="B92" s="10"/>
      <c r="C92" s="10"/>
      <c r="D92" s="10"/>
      <c r="E92" s="10"/>
      <c r="F92" s="10"/>
      <c r="G92" s="10">
        <v>80976</v>
      </c>
      <c r="H92" s="10">
        <v>50653</v>
      </c>
      <c r="I92" s="10">
        <v>8271</v>
      </c>
      <c r="J92" s="10"/>
      <c r="K92" s="10">
        <v>19864</v>
      </c>
      <c r="L92" s="10">
        <v>87575</v>
      </c>
      <c r="M92" s="10">
        <v>333846</v>
      </c>
      <c r="N92" s="10">
        <v>402181.78129999997</v>
      </c>
      <c r="O92" s="10">
        <v>54235.63</v>
      </c>
      <c r="P92" s="10"/>
      <c r="Q92" s="10">
        <v>61930</v>
      </c>
      <c r="R92" s="10">
        <v>10662</v>
      </c>
      <c r="S92" s="10">
        <v>1110194.4112999998</v>
      </c>
    </row>
    <row r="93" spans="1:19" hidden="1" x14ac:dyDescent="0.25">
      <c r="A93" t="s">
        <v>255</v>
      </c>
      <c r="B93" s="10"/>
      <c r="C93" s="10"/>
      <c r="D93" s="10"/>
      <c r="E93" s="10"/>
      <c r="F93" s="10"/>
      <c r="G93" s="10"/>
      <c r="H93" s="10">
        <v>598250</v>
      </c>
      <c r="I93" s="10">
        <v>2692</v>
      </c>
      <c r="J93" s="10">
        <v>155178.66409999999</v>
      </c>
      <c r="K93" s="10"/>
      <c r="L93" s="10">
        <v>46245.211000000003</v>
      </c>
      <c r="M93" s="10">
        <v>195500.24220000001</v>
      </c>
      <c r="N93" s="10">
        <v>53955.628900000003</v>
      </c>
      <c r="O93" s="10"/>
      <c r="P93" s="10"/>
      <c r="Q93" s="10">
        <v>5617.83</v>
      </c>
      <c r="R93" s="10">
        <v>0</v>
      </c>
      <c r="S93" s="10">
        <v>1057439.5762</v>
      </c>
    </row>
    <row r="94" spans="1:19" hidden="1" x14ac:dyDescent="0.25">
      <c r="A94" t="s">
        <v>374</v>
      </c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>
        <v>204059.05069999999</v>
      </c>
      <c r="M94" s="10">
        <v>848913.08929999999</v>
      </c>
      <c r="N94" s="10">
        <v>-592.46</v>
      </c>
      <c r="O94" s="10"/>
      <c r="P94" s="10"/>
      <c r="Q94" s="10"/>
      <c r="R94" s="10"/>
      <c r="S94" s="10">
        <v>1052379.68</v>
      </c>
    </row>
    <row r="95" spans="1:19" hidden="1" x14ac:dyDescent="0.25">
      <c r="A95" t="s">
        <v>146</v>
      </c>
      <c r="B95" s="10"/>
      <c r="C95" s="10"/>
      <c r="D95" s="10"/>
      <c r="E95" s="10"/>
      <c r="F95" s="10"/>
      <c r="G95" s="10">
        <v>70932</v>
      </c>
      <c r="H95" s="10">
        <v>14725</v>
      </c>
      <c r="I95" s="10">
        <v>152342</v>
      </c>
      <c r="J95" s="10">
        <v>-1508.46</v>
      </c>
      <c r="K95" s="10"/>
      <c r="L95" s="10">
        <v>207270</v>
      </c>
      <c r="M95" s="10">
        <v>38232.890599999999</v>
      </c>
      <c r="N95" s="10">
        <v>469542.96389999997</v>
      </c>
      <c r="O95" s="10"/>
      <c r="P95" s="10"/>
      <c r="Q95" s="10"/>
      <c r="R95" s="10"/>
      <c r="S95" s="10">
        <v>951536.39449999994</v>
      </c>
    </row>
    <row r="96" spans="1:19" hidden="1" x14ac:dyDescent="0.25">
      <c r="A96" t="s">
        <v>326</v>
      </c>
      <c r="B96" s="10"/>
      <c r="C96" s="10"/>
      <c r="D96" s="10"/>
      <c r="E96" s="10"/>
      <c r="F96" s="10"/>
      <c r="G96" s="10"/>
      <c r="H96" s="10"/>
      <c r="I96" s="10"/>
      <c r="J96" s="10">
        <v>123907</v>
      </c>
      <c r="K96" s="10">
        <v>3475</v>
      </c>
      <c r="L96" s="10"/>
      <c r="M96" s="10">
        <v>137782.46969999999</v>
      </c>
      <c r="N96" s="10">
        <v>662258.42189999996</v>
      </c>
      <c r="O96" s="10">
        <v>0</v>
      </c>
      <c r="P96" s="10">
        <v>-1500</v>
      </c>
      <c r="Q96" s="10"/>
      <c r="R96" s="10">
        <v>13652</v>
      </c>
      <c r="S96" s="10">
        <v>939574.89159999997</v>
      </c>
    </row>
    <row r="97" spans="1:19" hidden="1" x14ac:dyDescent="0.25">
      <c r="A97" t="s">
        <v>378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>
        <v>811013.25</v>
      </c>
      <c r="M97" s="10">
        <v>-25967.190399999999</v>
      </c>
      <c r="N97" s="10"/>
      <c r="O97" s="10">
        <v>36904.93</v>
      </c>
      <c r="P97" s="10"/>
      <c r="Q97" s="10"/>
      <c r="R97" s="10"/>
      <c r="S97" s="10">
        <v>821950.98960000009</v>
      </c>
    </row>
    <row r="98" spans="1:19" hidden="1" x14ac:dyDescent="0.25">
      <c r="A98" t="s">
        <v>138</v>
      </c>
      <c r="B98" s="10"/>
      <c r="C98" s="10"/>
      <c r="D98" s="10"/>
      <c r="E98" s="10">
        <v>35866</v>
      </c>
      <c r="F98" s="10">
        <v>54488</v>
      </c>
      <c r="G98" s="10">
        <v>-1968</v>
      </c>
      <c r="H98" s="10"/>
      <c r="I98" s="10">
        <v>4650</v>
      </c>
      <c r="J98" s="10">
        <v>-4368</v>
      </c>
      <c r="K98" s="10">
        <v>34709</v>
      </c>
      <c r="L98" s="10">
        <v>40679.5</v>
      </c>
      <c r="M98" s="10">
        <v>588754</v>
      </c>
      <c r="N98" s="10">
        <v>31798</v>
      </c>
      <c r="O98" s="10"/>
      <c r="P98" s="10">
        <v>175</v>
      </c>
      <c r="Q98" s="10"/>
      <c r="R98" s="10"/>
      <c r="S98" s="10">
        <v>784783.5</v>
      </c>
    </row>
    <row r="99" spans="1:19" hidden="1" x14ac:dyDescent="0.25">
      <c r="A99" t="s">
        <v>211</v>
      </c>
      <c r="B99" s="10"/>
      <c r="C99" s="10"/>
      <c r="D99" s="10"/>
      <c r="E99" s="10"/>
      <c r="F99" s="10"/>
      <c r="G99" s="10">
        <v>323952</v>
      </c>
      <c r="H99" s="10">
        <v>172150</v>
      </c>
      <c r="I99" s="10">
        <v>61992</v>
      </c>
      <c r="J99" s="10"/>
      <c r="K99" s="10"/>
      <c r="L99" s="10">
        <v>103382</v>
      </c>
      <c r="M99" s="10">
        <v>36547</v>
      </c>
      <c r="N99" s="10">
        <v>0</v>
      </c>
      <c r="O99" s="10"/>
      <c r="P99" s="10">
        <v>7481.94</v>
      </c>
      <c r="Q99" s="10">
        <v>33280.44</v>
      </c>
      <c r="R99" s="10">
        <v>0</v>
      </c>
      <c r="S99" s="10">
        <v>738785.37999999989</v>
      </c>
    </row>
    <row r="100" spans="1:19" hidden="1" x14ac:dyDescent="0.25">
      <c r="A100" t="s">
        <v>322</v>
      </c>
      <c r="B100" s="10"/>
      <c r="C100" s="10"/>
      <c r="D100" s="10"/>
      <c r="E100" s="10"/>
      <c r="F100" s="10"/>
      <c r="G100" s="10"/>
      <c r="H100" s="10"/>
      <c r="I100" s="10"/>
      <c r="J100" s="10">
        <v>112990.60159999999</v>
      </c>
      <c r="K100" s="10">
        <v>176650</v>
      </c>
      <c r="L100" s="10">
        <v>30930.699199999999</v>
      </c>
      <c r="M100" s="10"/>
      <c r="N100" s="10">
        <v>99832.843800000002</v>
      </c>
      <c r="O100" s="10">
        <v>228995.76</v>
      </c>
      <c r="P100" s="10"/>
      <c r="Q100" s="10"/>
      <c r="R100" s="10"/>
      <c r="S100" s="10">
        <v>649399.90460000001</v>
      </c>
    </row>
    <row r="101" spans="1:19" hidden="1" x14ac:dyDescent="0.25">
      <c r="A101" t="s">
        <v>254</v>
      </c>
      <c r="B101" s="10"/>
      <c r="C101" s="10"/>
      <c r="D101" s="10"/>
      <c r="E101" s="10"/>
      <c r="F101" s="10"/>
      <c r="G101" s="10"/>
      <c r="H101" s="10">
        <v>36419</v>
      </c>
      <c r="I101" s="10">
        <v>44732</v>
      </c>
      <c r="J101" s="10">
        <v>8801.8798999999999</v>
      </c>
      <c r="K101" s="10">
        <v>280991.46480000002</v>
      </c>
      <c r="L101" s="10"/>
      <c r="M101" s="10">
        <v>140963.05669999999</v>
      </c>
      <c r="N101" s="10">
        <v>53808.54</v>
      </c>
      <c r="O101" s="10">
        <v>41623.199999999997</v>
      </c>
      <c r="P101" s="10"/>
      <c r="Q101" s="10"/>
      <c r="R101" s="10"/>
      <c r="S101" s="10">
        <v>607339.14139999996</v>
      </c>
    </row>
    <row r="102" spans="1:19" hidden="1" x14ac:dyDescent="0.25">
      <c r="A102" t="s">
        <v>421</v>
      </c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>
        <v>152683.4302</v>
      </c>
      <c r="O102" s="10">
        <v>436038.84</v>
      </c>
      <c r="P102" s="10"/>
      <c r="Q102" s="10">
        <v>9652</v>
      </c>
      <c r="R102" s="10"/>
      <c r="S102" s="10">
        <v>598374.27020000003</v>
      </c>
    </row>
    <row r="103" spans="1:19" hidden="1" x14ac:dyDescent="0.25">
      <c r="A103" t="s">
        <v>277</v>
      </c>
      <c r="B103" s="10"/>
      <c r="C103" s="10"/>
      <c r="D103" s="10">
        <v>43145</v>
      </c>
      <c r="E103" s="10"/>
      <c r="F103" s="10"/>
      <c r="G103" s="10"/>
      <c r="H103" s="10"/>
      <c r="I103" s="10"/>
      <c r="J103" s="10"/>
      <c r="K103" s="10">
        <v>4500</v>
      </c>
      <c r="L103" s="10">
        <v>39498</v>
      </c>
      <c r="M103" s="10">
        <v>133312.36810000002</v>
      </c>
      <c r="N103" s="10">
        <v>39880</v>
      </c>
      <c r="O103" s="10">
        <v>35290</v>
      </c>
      <c r="P103" s="10">
        <v>147440.70000000001</v>
      </c>
      <c r="Q103" s="10">
        <v>127489.26</v>
      </c>
      <c r="R103" s="10"/>
      <c r="S103" s="10">
        <v>570555.32810000004</v>
      </c>
    </row>
    <row r="104" spans="1:19" hidden="1" x14ac:dyDescent="0.25">
      <c r="A104" t="s">
        <v>384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>
        <v>262514.03129999997</v>
      </c>
      <c r="M104" s="10">
        <v>248743.07810000001</v>
      </c>
      <c r="N104" s="10">
        <v>12963.429700000001</v>
      </c>
      <c r="O104" s="10"/>
      <c r="P104" s="10"/>
      <c r="Q104" s="10">
        <v>37153.82</v>
      </c>
      <c r="R104" s="10"/>
      <c r="S104" s="10">
        <v>561374.35909999989</v>
      </c>
    </row>
    <row r="105" spans="1:19" hidden="1" x14ac:dyDescent="0.25">
      <c r="A105" t="s">
        <v>182</v>
      </c>
      <c r="B105" s="10"/>
      <c r="C105" s="10"/>
      <c r="D105" s="10"/>
      <c r="E105" s="10"/>
      <c r="F105" s="10"/>
      <c r="G105" s="10">
        <v>174220</v>
      </c>
      <c r="H105" s="10">
        <v>40055</v>
      </c>
      <c r="I105" s="10">
        <v>0</v>
      </c>
      <c r="J105" s="10">
        <v>118774.1406</v>
      </c>
      <c r="K105" s="10"/>
      <c r="L105" s="10">
        <v>216359.5938</v>
      </c>
      <c r="M105" s="10"/>
      <c r="N105" s="10"/>
      <c r="O105" s="10"/>
      <c r="P105" s="10"/>
      <c r="Q105" s="10"/>
      <c r="R105" s="10"/>
      <c r="S105" s="10">
        <v>549408.73439999996</v>
      </c>
    </row>
    <row r="106" spans="1:19" hidden="1" x14ac:dyDescent="0.25">
      <c r="A106" t="s">
        <v>257</v>
      </c>
      <c r="B106" s="10"/>
      <c r="C106" s="10"/>
      <c r="D106" s="10"/>
      <c r="E106" s="10"/>
      <c r="F106" s="10"/>
      <c r="G106" s="10"/>
      <c r="H106" s="10">
        <v>10992</v>
      </c>
      <c r="I106" s="10"/>
      <c r="J106" s="10"/>
      <c r="K106" s="10"/>
      <c r="L106" s="10"/>
      <c r="M106" s="10"/>
      <c r="N106" s="10">
        <v>23108.789100000002</v>
      </c>
      <c r="O106" s="10">
        <v>465821.02</v>
      </c>
      <c r="P106" s="10"/>
      <c r="Q106" s="10"/>
      <c r="R106" s="10"/>
      <c r="S106" s="10">
        <v>499921.80910000001</v>
      </c>
    </row>
    <row r="107" spans="1:19" hidden="1" x14ac:dyDescent="0.25">
      <c r="A107" t="s">
        <v>258</v>
      </c>
      <c r="B107" s="10"/>
      <c r="C107" s="10"/>
      <c r="D107" s="10"/>
      <c r="E107" s="10"/>
      <c r="F107" s="10"/>
      <c r="G107" s="10"/>
      <c r="H107" s="10">
        <v>8330</v>
      </c>
      <c r="I107" s="10"/>
      <c r="J107" s="10"/>
      <c r="K107" s="10">
        <v>-1250</v>
      </c>
      <c r="L107" s="10"/>
      <c r="M107" s="10"/>
      <c r="N107" s="10">
        <v>470081</v>
      </c>
      <c r="O107" s="10"/>
      <c r="P107" s="10"/>
      <c r="Q107" s="10"/>
      <c r="R107" s="10"/>
      <c r="S107" s="10">
        <v>477161</v>
      </c>
    </row>
    <row r="108" spans="1:19" hidden="1" x14ac:dyDescent="0.25">
      <c r="A108" t="s">
        <v>474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>
        <v>447595.72</v>
      </c>
      <c r="R108" s="10">
        <v>0</v>
      </c>
      <c r="S108" s="10">
        <v>447595.72</v>
      </c>
    </row>
    <row r="109" spans="1:19" hidden="1" x14ac:dyDescent="0.25">
      <c r="A109" t="s">
        <v>253</v>
      </c>
      <c r="B109" s="10"/>
      <c r="C109" s="10"/>
      <c r="D109" s="10"/>
      <c r="E109" s="10"/>
      <c r="F109" s="10"/>
      <c r="G109" s="10"/>
      <c r="H109" s="10">
        <v>66769</v>
      </c>
      <c r="I109" s="10">
        <v>0</v>
      </c>
      <c r="J109" s="10">
        <v>141184.12109999999</v>
      </c>
      <c r="K109" s="10"/>
      <c r="L109" s="10"/>
      <c r="M109" s="10"/>
      <c r="N109" s="10">
        <v>153565.79790000001</v>
      </c>
      <c r="O109" s="10">
        <v>0</v>
      </c>
      <c r="P109" s="10"/>
      <c r="Q109" s="10"/>
      <c r="R109" s="10"/>
      <c r="S109" s="10">
        <v>361518.91899999999</v>
      </c>
    </row>
    <row r="110" spans="1:19" hidden="1" x14ac:dyDescent="0.25">
      <c r="A110" t="s">
        <v>273</v>
      </c>
      <c r="B110" s="10"/>
      <c r="C110" s="10"/>
      <c r="D110" s="10"/>
      <c r="E110" s="10"/>
      <c r="F110" s="10"/>
      <c r="G110" s="10"/>
      <c r="H110" s="10"/>
      <c r="I110" s="10">
        <v>-51621.101600000002</v>
      </c>
      <c r="J110" s="10">
        <v>189919</v>
      </c>
      <c r="K110" s="10">
        <v>124086.34769999998</v>
      </c>
      <c r="L110" s="10">
        <v>16493.269499999999</v>
      </c>
      <c r="M110" s="10">
        <v>-2927.3501000000001</v>
      </c>
      <c r="N110" s="10">
        <v>18251.390599999999</v>
      </c>
      <c r="O110" s="10"/>
      <c r="P110" s="10"/>
      <c r="Q110" s="10"/>
      <c r="R110" s="10"/>
      <c r="S110" s="10">
        <v>294201.55609999999</v>
      </c>
    </row>
    <row r="111" spans="1:19" hidden="1" x14ac:dyDescent="0.25">
      <c r="A111" t="s">
        <v>261</v>
      </c>
      <c r="B111" s="10"/>
      <c r="C111" s="10"/>
      <c r="D111" s="10"/>
      <c r="E111" s="10"/>
      <c r="F111" s="10"/>
      <c r="G111" s="10"/>
      <c r="H111" s="10"/>
      <c r="I111" s="10">
        <v>232099.32810000001</v>
      </c>
      <c r="J111" s="10"/>
      <c r="K111" s="10">
        <v>10916.53</v>
      </c>
      <c r="L111" s="10"/>
      <c r="M111" s="10"/>
      <c r="N111" s="10">
        <v>39954.660199999998</v>
      </c>
      <c r="O111" s="10">
        <v>0</v>
      </c>
      <c r="P111" s="10"/>
      <c r="Q111" s="10"/>
      <c r="R111" s="10"/>
      <c r="S111" s="10">
        <v>282970.5183</v>
      </c>
    </row>
    <row r="112" spans="1:19" hidden="1" x14ac:dyDescent="0.25">
      <c r="A112" t="s">
        <v>448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>
        <v>270275.64</v>
      </c>
      <c r="P112" s="10"/>
      <c r="Q112" s="10"/>
      <c r="R112" s="10"/>
      <c r="S112" s="10">
        <v>270275.64</v>
      </c>
    </row>
    <row r="113" spans="1:19" hidden="1" x14ac:dyDescent="0.25">
      <c r="A113" t="s">
        <v>452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>
        <v>15900.0098</v>
      </c>
      <c r="O113" s="10">
        <v>178003.36</v>
      </c>
      <c r="P113" s="10"/>
      <c r="Q113" s="10"/>
      <c r="R113" s="10"/>
      <c r="S113" s="10">
        <v>193903.36979999999</v>
      </c>
    </row>
    <row r="114" spans="1:19" hidden="1" x14ac:dyDescent="0.25">
      <c r="A114" t="s">
        <v>375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>
        <v>179972.1563</v>
      </c>
      <c r="M114" s="10">
        <v>11935.46</v>
      </c>
      <c r="N114" s="10"/>
      <c r="O114" s="10"/>
      <c r="P114" s="10"/>
      <c r="Q114" s="10"/>
      <c r="R114" s="10"/>
      <c r="S114" s="10">
        <v>191907.61629999999</v>
      </c>
    </row>
    <row r="115" spans="1:19" hidden="1" x14ac:dyDescent="0.25">
      <c r="A115" t="s">
        <v>324</v>
      </c>
      <c r="B115" s="10"/>
      <c r="C115" s="10"/>
      <c r="D115" s="10"/>
      <c r="E115" s="10"/>
      <c r="F115" s="10"/>
      <c r="G115" s="10"/>
      <c r="H115" s="10"/>
      <c r="I115" s="10"/>
      <c r="J115" s="10">
        <v>65639.960900000005</v>
      </c>
      <c r="K115" s="10"/>
      <c r="L115" s="10"/>
      <c r="M115" s="10"/>
      <c r="N115" s="10">
        <v>76350.411200000002</v>
      </c>
      <c r="O115" s="10"/>
      <c r="P115" s="10"/>
      <c r="Q115" s="10"/>
      <c r="R115" s="10"/>
      <c r="S115" s="10">
        <v>141990.37210000001</v>
      </c>
    </row>
    <row r="116" spans="1:19" hidden="1" x14ac:dyDescent="0.25">
      <c r="A116" t="s">
        <v>327</v>
      </c>
      <c r="B116" s="10"/>
      <c r="C116" s="10"/>
      <c r="D116" s="10"/>
      <c r="E116" s="10"/>
      <c r="F116" s="10"/>
      <c r="G116" s="10"/>
      <c r="H116" s="10"/>
      <c r="I116" s="10"/>
      <c r="J116" s="10">
        <v>11358</v>
      </c>
      <c r="K116" s="10">
        <v>49015</v>
      </c>
      <c r="L116" s="10">
        <v>23162</v>
      </c>
      <c r="M116" s="10">
        <v>38529.5</v>
      </c>
      <c r="N116" s="10"/>
      <c r="O116" s="10">
        <v>16118</v>
      </c>
      <c r="P116" s="10"/>
      <c r="Q116" s="10"/>
      <c r="R116" s="10"/>
      <c r="S116" s="10">
        <v>138182.5</v>
      </c>
    </row>
    <row r="117" spans="1:19" hidden="1" x14ac:dyDescent="0.25">
      <c r="A117" t="s">
        <v>363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>
        <v>67829.140599999999</v>
      </c>
      <c r="L117" s="10">
        <v>11687.3603</v>
      </c>
      <c r="M117" s="10">
        <v>48030.558599999997</v>
      </c>
      <c r="N117" s="10"/>
      <c r="O117" s="10"/>
      <c r="P117" s="10"/>
      <c r="Q117" s="10"/>
      <c r="R117" s="10"/>
      <c r="S117" s="10">
        <v>127547.0595</v>
      </c>
    </row>
    <row r="118" spans="1:19" hidden="1" x14ac:dyDescent="0.25">
      <c r="A118" t="s">
        <v>314</v>
      </c>
      <c r="B118" s="10"/>
      <c r="C118" s="10"/>
      <c r="D118" s="10"/>
      <c r="E118" s="10"/>
      <c r="F118" s="10"/>
      <c r="G118" s="10"/>
      <c r="H118" s="10"/>
      <c r="I118" s="10">
        <v>125435</v>
      </c>
      <c r="J118" s="10">
        <v>0</v>
      </c>
      <c r="K118" s="10"/>
      <c r="L118" s="10"/>
      <c r="M118" s="10"/>
      <c r="N118" s="10"/>
      <c r="O118" s="10"/>
      <c r="P118" s="10"/>
      <c r="Q118" s="10"/>
      <c r="R118" s="10"/>
      <c r="S118" s="10">
        <v>125435</v>
      </c>
    </row>
    <row r="119" spans="1:19" hidden="1" x14ac:dyDescent="0.25">
      <c r="A119" t="s">
        <v>444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>
        <v>125270.13</v>
      </c>
      <c r="P119" s="10"/>
      <c r="Q119" s="10"/>
      <c r="R119" s="10"/>
      <c r="S119" s="10">
        <v>125270.13</v>
      </c>
    </row>
    <row r="120" spans="1:19" hidden="1" x14ac:dyDescent="0.25">
      <c r="A120" t="s">
        <v>410</v>
      </c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>
        <v>79142.800799999997</v>
      </c>
      <c r="O120" s="10">
        <v>42698.400000000001</v>
      </c>
      <c r="P120" s="10"/>
      <c r="Q120" s="10"/>
      <c r="R120" s="10"/>
      <c r="S120" s="10">
        <v>121841.20079999999</v>
      </c>
    </row>
    <row r="121" spans="1:19" hidden="1" x14ac:dyDescent="0.25">
      <c r="A121" t="s">
        <v>431</v>
      </c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>
        <v>120497.91</v>
      </c>
      <c r="P121" s="10"/>
      <c r="Q121" s="10"/>
      <c r="R121" s="10"/>
      <c r="S121" s="10">
        <v>120497.91</v>
      </c>
    </row>
    <row r="122" spans="1:19" hidden="1" x14ac:dyDescent="0.25">
      <c r="A122" t="s">
        <v>294</v>
      </c>
      <c r="B122" s="10"/>
      <c r="C122" s="10"/>
      <c r="D122" s="10"/>
      <c r="E122" s="10"/>
      <c r="F122" s="10"/>
      <c r="G122" s="10">
        <v>11471</v>
      </c>
      <c r="H122" s="10"/>
      <c r="I122" s="10"/>
      <c r="J122" s="10">
        <v>31728</v>
      </c>
      <c r="K122" s="10">
        <v>0</v>
      </c>
      <c r="L122" s="10">
        <v>49042</v>
      </c>
      <c r="M122" s="10">
        <v>14184</v>
      </c>
      <c r="N122" s="10"/>
      <c r="O122" s="10"/>
      <c r="P122" s="10"/>
      <c r="Q122" s="10"/>
      <c r="R122" s="10"/>
      <c r="S122" s="10">
        <v>106425</v>
      </c>
    </row>
    <row r="123" spans="1:19" hidden="1" x14ac:dyDescent="0.25">
      <c r="A123" t="s">
        <v>305</v>
      </c>
      <c r="B123" s="10"/>
      <c r="C123" s="10"/>
      <c r="D123" s="10"/>
      <c r="E123" s="10"/>
      <c r="F123" s="10"/>
      <c r="G123" s="10"/>
      <c r="H123" s="10"/>
      <c r="I123" s="10">
        <v>0</v>
      </c>
      <c r="J123" s="10"/>
      <c r="K123" s="10">
        <v>100978.78909999999</v>
      </c>
      <c r="L123" s="10"/>
      <c r="M123" s="10"/>
      <c r="N123" s="10"/>
      <c r="O123" s="10"/>
      <c r="P123" s="10"/>
      <c r="Q123" s="10"/>
      <c r="R123" s="10"/>
      <c r="S123" s="10">
        <v>100978.78909999999</v>
      </c>
    </row>
    <row r="124" spans="1:19" hidden="1" x14ac:dyDescent="0.25">
      <c r="A124" t="s">
        <v>443</v>
      </c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>
        <v>96046.33</v>
      </c>
      <c r="P124" s="10"/>
      <c r="Q124" s="10"/>
      <c r="R124" s="10"/>
      <c r="S124" s="10">
        <v>96046.33</v>
      </c>
    </row>
    <row r="125" spans="1:19" hidden="1" x14ac:dyDescent="0.25">
      <c r="A125" t="s">
        <v>227</v>
      </c>
      <c r="B125" s="10"/>
      <c r="C125" s="10"/>
      <c r="D125" s="10"/>
      <c r="E125" s="10"/>
      <c r="F125" s="10"/>
      <c r="G125" s="10">
        <v>3784</v>
      </c>
      <c r="H125" s="10">
        <v>46002</v>
      </c>
      <c r="I125" s="10"/>
      <c r="J125" s="10"/>
      <c r="K125" s="10">
        <v>7180</v>
      </c>
      <c r="L125" s="10"/>
      <c r="M125" s="10">
        <v>27991</v>
      </c>
      <c r="N125" s="10">
        <v>-6931</v>
      </c>
      <c r="O125" s="10"/>
      <c r="P125" s="10"/>
      <c r="Q125" s="10"/>
      <c r="R125" s="10"/>
      <c r="S125" s="10">
        <v>78026</v>
      </c>
    </row>
    <row r="126" spans="1:19" hidden="1" x14ac:dyDescent="0.25">
      <c r="A126" t="s">
        <v>422</v>
      </c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>
        <v>53539.549800000001</v>
      </c>
      <c r="O126" s="10">
        <v>13530.05</v>
      </c>
      <c r="P126" s="10">
        <v>0</v>
      </c>
      <c r="Q126" s="10"/>
      <c r="R126" s="10"/>
      <c r="S126" s="10">
        <v>67069.599799999996</v>
      </c>
    </row>
    <row r="127" spans="1:19" hidden="1" x14ac:dyDescent="0.25">
      <c r="A127" t="s">
        <v>332</v>
      </c>
      <c r="B127" s="10"/>
      <c r="C127" s="10"/>
      <c r="D127" s="10"/>
      <c r="E127" s="10"/>
      <c r="F127" s="10"/>
      <c r="G127" s="10"/>
      <c r="H127" s="10"/>
      <c r="I127" s="10"/>
      <c r="J127" s="10"/>
      <c r="K127" s="10">
        <v>66801.150900000008</v>
      </c>
      <c r="L127" s="10"/>
      <c r="M127" s="10"/>
      <c r="N127" s="10"/>
      <c r="O127" s="10"/>
      <c r="P127" s="10"/>
      <c r="Q127" s="10"/>
      <c r="R127" s="10"/>
      <c r="S127" s="10">
        <v>66801.150900000008</v>
      </c>
    </row>
    <row r="128" spans="1:19" hidden="1" x14ac:dyDescent="0.25">
      <c r="A128" t="s">
        <v>455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>
        <v>37823.97</v>
      </c>
      <c r="P128" s="10"/>
      <c r="Q128" s="10"/>
      <c r="R128" s="10"/>
      <c r="S128" s="10">
        <v>37823.97</v>
      </c>
    </row>
    <row r="129" spans="1:19" hidden="1" x14ac:dyDescent="0.25">
      <c r="A129" t="s">
        <v>442</v>
      </c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>
        <v>37335</v>
      </c>
      <c r="P129" s="10"/>
      <c r="Q129" s="10"/>
      <c r="R129" s="10"/>
      <c r="S129" s="10">
        <v>37335</v>
      </c>
    </row>
    <row r="130" spans="1:19" hidden="1" x14ac:dyDescent="0.25">
      <c r="A130" t="s">
        <v>376</v>
      </c>
      <c r="B130" s="10"/>
      <c r="C130" s="10"/>
      <c r="D130" s="10"/>
      <c r="E130" s="10"/>
      <c r="F130" s="10"/>
      <c r="G130" s="10"/>
      <c r="H130" s="10"/>
      <c r="I130" s="10"/>
      <c r="J130" s="10"/>
      <c r="K130" s="10">
        <v>29746</v>
      </c>
      <c r="L130" s="10"/>
      <c r="M130" s="10"/>
      <c r="N130" s="10"/>
      <c r="O130" s="10"/>
      <c r="P130" s="10"/>
      <c r="Q130" s="10"/>
      <c r="R130" s="10"/>
      <c r="S130" s="10">
        <v>29746</v>
      </c>
    </row>
    <row r="131" spans="1:19" hidden="1" x14ac:dyDescent="0.25">
      <c r="A131" t="s">
        <v>392</v>
      </c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>
        <v>18132.919900000001</v>
      </c>
      <c r="N131" s="10"/>
      <c r="O131" s="10"/>
      <c r="P131" s="10"/>
      <c r="Q131" s="10"/>
      <c r="R131" s="10"/>
      <c r="S131" s="10">
        <v>18132.919900000001</v>
      </c>
    </row>
    <row r="132" spans="1:19" hidden="1" x14ac:dyDescent="0.25">
      <c r="A132" t="s">
        <v>486</v>
      </c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>
        <v>13988.32</v>
      </c>
      <c r="R132" s="10"/>
      <c r="S132" s="10">
        <v>13988.32</v>
      </c>
    </row>
    <row r="133" spans="1:19" hidden="1" x14ac:dyDescent="0.25">
      <c r="A133" t="s">
        <v>199</v>
      </c>
      <c r="B133" s="10"/>
      <c r="C133" s="10"/>
      <c r="D133" s="10"/>
      <c r="E133" s="10"/>
      <c r="F133" s="10"/>
      <c r="G133" s="10">
        <v>11956</v>
      </c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>
        <v>11956</v>
      </c>
    </row>
    <row r="134" spans="1:19" hidden="1" x14ac:dyDescent="0.25">
      <c r="A134" t="s">
        <v>358</v>
      </c>
      <c r="B134" s="10"/>
      <c r="C134" s="10"/>
      <c r="D134" s="10"/>
      <c r="E134" s="10"/>
      <c r="F134" s="10"/>
      <c r="G134" s="10"/>
      <c r="H134" s="10"/>
      <c r="I134" s="10"/>
      <c r="J134" s="10"/>
      <c r="K134" s="10">
        <v>2699.8400999999999</v>
      </c>
      <c r="L134" s="10"/>
      <c r="M134" s="10"/>
      <c r="N134" s="10"/>
      <c r="O134" s="10"/>
      <c r="P134" s="10"/>
      <c r="Q134" s="10"/>
      <c r="R134" s="10"/>
      <c r="S134" s="10">
        <v>2699.8400999999999</v>
      </c>
    </row>
    <row r="135" spans="1:19" x14ac:dyDescent="0.25"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</row>
    <row r="136" spans="1:19" x14ac:dyDescent="0.25">
      <c r="B136">
        <v>2000</v>
      </c>
      <c r="C136">
        <v>2001</v>
      </c>
      <c r="D136">
        <v>2002</v>
      </c>
      <c r="E136">
        <v>2003</v>
      </c>
      <c r="F136">
        <v>2004</v>
      </c>
      <c r="G136">
        <v>2005</v>
      </c>
      <c r="H136">
        <v>2006</v>
      </c>
      <c r="I136">
        <v>2007</v>
      </c>
      <c r="J136">
        <v>2008</v>
      </c>
      <c r="K136">
        <v>2009</v>
      </c>
      <c r="L136">
        <v>2010</v>
      </c>
      <c r="M136">
        <v>2011</v>
      </c>
      <c r="N136">
        <v>2012</v>
      </c>
      <c r="O136">
        <v>2013</v>
      </c>
      <c r="P136">
        <v>2014</v>
      </c>
      <c r="Q136">
        <v>2015</v>
      </c>
      <c r="R136">
        <v>2016</v>
      </c>
      <c r="S136" t="s">
        <v>100</v>
      </c>
    </row>
    <row r="137" spans="1:19" s="8" customFormat="1" x14ac:dyDescent="0.25">
      <c r="A137" s="8" t="s">
        <v>171</v>
      </c>
      <c r="B137" s="14"/>
      <c r="C137" s="14"/>
      <c r="D137" s="14"/>
      <c r="E137" s="14">
        <v>2705123</v>
      </c>
      <c r="F137" s="14">
        <v>36504</v>
      </c>
      <c r="G137" s="14">
        <v>12617599</v>
      </c>
      <c r="H137" s="14">
        <v>4737907</v>
      </c>
      <c r="I137" s="14">
        <v>57555305.289999999</v>
      </c>
      <c r="J137" s="14">
        <v>21684937.756100003</v>
      </c>
      <c r="K137" s="14">
        <v>152665316.28549999</v>
      </c>
      <c r="L137" s="14">
        <v>607960550.95309997</v>
      </c>
      <c r="M137" s="14">
        <v>490925485.07080001</v>
      </c>
      <c r="N137" s="14">
        <v>391061673.91180003</v>
      </c>
      <c r="O137" s="14">
        <v>324269632.30000001</v>
      </c>
      <c r="P137" s="14">
        <v>248820977.76999998</v>
      </c>
      <c r="Q137" s="14">
        <v>187316125.14000002</v>
      </c>
      <c r="R137" s="14">
        <v>131395326.1681</v>
      </c>
      <c r="S137" s="14">
        <v>2633752463.6454</v>
      </c>
    </row>
    <row r="138" spans="1:19" x14ac:dyDescent="0.25">
      <c r="A138" t="s">
        <v>292</v>
      </c>
      <c r="B138" s="10"/>
      <c r="C138" s="10"/>
      <c r="D138" s="10"/>
      <c r="E138" s="10"/>
      <c r="F138" s="10"/>
      <c r="G138" s="10"/>
      <c r="H138" s="10"/>
      <c r="I138" s="10">
        <v>17036266</v>
      </c>
      <c r="J138" s="10"/>
      <c r="K138" s="10">
        <v>0</v>
      </c>
      <c r="L138" s="10">
        <v>343079716</v>
      </c>
      <c r="M138" s="10">
        <v>263550328</v>
      </c>
      <c r="N138" s="10">
        <v>0</v>
      </c>
      <c r="O138" s="10">
        <v>0</v>
      </c>
      <c r="P138" s="10">
        <v>-39294914</v>
      </c>
      <c r="Q138" s="10">
        <v>-13046890</v>
      </c>
      <c r="R138" s="10"/>
      <c r="S138" s="10">
        <v>571324506</v>
      </c>
    </row>
    <row r="139" spans="1:19" x14ac:dyDescent="0.25">
      <c r="A139" t="s">
        <v>377</v>
      </c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>
        <v>91138775.875</v>
      </c>
      <c r="M139" s="10">
        <v>99659193.25</v>
      </c>
      <c r="N139" s="10">
        <v>88510974</v>
      </c>
      <c r="O139" s="10">
        <v>88714351.920000002</v>
      </c>
      <c r="P139" s="10">
        <v>80316549.060000002</v>
      </c>
      <c r="Q139" s="10">
        <v>45186905.799999997</v>
      </c>
      <c r="R139" s="10">
        <v>0</v>
      </c>
      <c r="S139" s="10">
        <v>493526749.90500003</v>
      </c>
    </row>
    <row r="140" spans="1:19" x14ac:dyDescent="0.25">
      <c r="A140" t="s">
        <v>345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10">
        <v>87311704.453099996</v>
      </c>
      <c r="L140" s="10">
        <v>97635824.875</v>
      </c>
      <c r="M140" s="10">
        <v>67595646.5</v>
      </c>
      <c r="N140" s="10">
        <v>73450858.671900004</v>
      </c>
      <c r="O140" s="10">
        <v>69814980.090000004</v>
      </c>
      <c r="P140" s="10">
        <v>55584342.530000001</v>
      </c>
      <c r="Q140" s="10">
        <v>-1.1000000000000001</v>
      </c>
      <c r="R140" s="10"/>
      <c r="S140" s="10">
        <v>451393356.01999998</v>
      </c>
    </row>
    <row r="141" spans="1:19" x14ac:dyDescent="0.25">
      <c r="A141" t="s">
        <v>180</v>
      </c>
      <c r="B141" s="10"/>
      <c r="C141" s="10"/>
      <c r="D141" s="10"/>
      <c r="E141" s="10"/>
      <c r="F141" s="10">
        <v>-558742</v>
      </c>
      <c r="G141" s="10"/>
      <c r="H141" s="10"/>
      <c r="I141" s="10">
        <v>810683</v>
      </c>
      <c r="J141" s="10"/>
      <c r="K141" s="10">
        <v>41974557.442699999</v>
      </c>
      <c r="L141" s="10">
        <v>44853539.800999999</v>
      </c>
      <c r="M141" s="10">
        <v>39196701.903700002</v>
      </c>
      <c r="N141" s="10">
        <v>40900628.531400003</v>
      </c>
      <c r="O141" s="10">
        <v>42462469.449999996</v>
      </c>
      <c r="P141" s="10">
        <v>65190045.039999999</v>
      </c>
      <c r="Q141" s="10">
        <v>33731658.650000006</v>
      </c>
      <c r="R141" s="10">
        <v>16892120.5</v>
      </c>
      <c r="S141" s="10">
        <v>325453662.31879997</v>
      </c>
    </row>
    <row r="142" spans="1:19" x14ac:dyDescent="0.25">
      <c r="A142" t="s">
        <v>418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>
        <v>37227644.5</v>
      </c>
      <c r="O142" s="10">
        <v>48921611.060000002</v>
      </c>
      <c r="P142" s="10">
        <v>56881958.240000002</v>
      </c>
      <c r="Q142" s="10">
        <v>58716132.879999995</v>
      </c>
      <c r="R142" s="10">
        <v>53142811.692599997</v>
      </c>
      <c r="S142" s="10">
        <v>254890158.37260002</v>
      </c>
    </row>
    <row r="143" spans="1:19" hidden="1" x14ac:dyDescent="0.25">
      <c r="A143" t="s">
        <v>423</v>
      </c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>
        <v>125704443.5</v>
      </c>
      <c r="O143" s="10">
        <v>31850395.379999999</v>
      </c>
      <c r="P143" s="10">
        <v>-33270</v>
      </c>
      <c r="Q143" s="10">
        <v>0</v>
      </c>
      <c r="R143" s="10">
        <v>0</v>
      </c>
      <c r="S143" s="10">
        <v>157521568.88</v>
      </c>
    </row>
    <row r="144" spans="1:19" hidden="1" x14ac:dyDescent="0.25">
      <c r="A144" t="s">
        <v>429</v>
      </c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>
        <v>21972410.190000001</v>
      </c>
      <c r="P144" s="10">
        <v>18878984</v>
      </c>
      <c r="Q144" s="10">
        <v>42032652.710000001</v>
      </c>
      <c r="R144" s="10">
        <v>25142090.3739</v>
      </c>
      <c r="S144" s="10">
        <v>108026137.2739</v>
      </c>
    </row>
    <row r="145" spans="1:19" hidden="1" x14ac:dyDescent="0.25">
      <c r="A145" t="s">
        <v>205</v>
      </c>
      <c r="B145" s="10"/>
      <c r="C145" s="10"/>
      <c r="D145" s="10"/>
      <c r="E145" s="10"/>
      <c r="F145" s="10"/>
      <c r="G145" s="10"/>
      <c r="H145" s="10">
        <v>2589878</v>
      </c>
      <c r="I145" s="10">
        <v>25395968</v>
      </c>
      <c r="J145" s="10">
        <v>16266248.871300001</v>
      </c>
      <c r="K145" s="10">
        <v>8549713.8568999991</v>
      </c>
      <c r="L145" s="10">
        <v>21389908.915800001</v>
      </c>
      <c r="M145" s="10">
        <v>14427427.9268</v>
      </c>
      <c r="N145" s="10">
        <v>2314023.98</v>
      </c>
      <c r="O145" s="10">
        <v>-11881.03</v>
      </c>
      <c r="P145" s="10"/>
      <c r="Q145" s="10"/>
      <c r="R145" s="10"/>
      <c r="S145" s="10">
        <v>90921288.520799994</v>
      </c>
    </row>
    <row r="146" spans="1:19" hidden="1" x14ac:dyDescent="0.25">
      <c r="A146" t="s">
        <v>190</v>
      </c>
      <c r="B146" s="10"/>
      <c r="C146" s="10"/>
      <c r="D146" s="10"/>
      <c r="E146" s="10">
        <v>1182000</v>
      </c>
      <c r="F146" s="10">
        <v>529511</v>
      </c>
      <c r="G146" s="10">
        <v>12617599</v>
      </c>
      <c r="H146" s="10">
        <v>2142299</v>
      </c>
      <c r="I146" s="10">
        <v>3004712</v>
      </c>
      <c r="J146" s="10">
        <v>4620215</v>
      </c>
      <c r="K146" s="10">
        <v>0</v>
      </c>
      <c r="L146" s="10">
        <v>2632995</v>
      </c>
      <c r="M146" s="10">
        <v>2747870</v>
      </c>
      <c r="N146" s="10">
        <v>449825</v>
      </c>
      <c r="O146" s="10">
        <v>3166014.96</v>
      </c>
      <c r="P146" s="10">
        <v>2323265.96</v>
      </c>
      <c r="Q146" s="10">
        <v>11708508.119999999</v>
      </c>
      <c r="R146" s="10">
        <v>2219670.7266000002</v>
      </c>
      <c r="S146" s="10">
        <v>49344485.766599998</v>
      </c>
    </row>
    <row r="147" spans="1:19" hidden="1" x14ac:dyDescent="0.25">
      <c r="A147" t="s">
        <v>263</v>
      </c>
      <c r="B147" s="10"/>
      <c r="C147" s="10"/>
      <c r="D147" s="10"/>
      <c r="E147" s="10">
        <v>1170000</v>
      </c>
      <c r="F147" s="10"/>
      <c r="G147" s="10"/>
      <c r="H147" s="10"/>
      <c r="I147" s="10"/>
      <c r="J147" s="10"/>
      <c r="K147" s="10"/>
      <c r="L147" s="10"/>
      <c r="M147" s="10"/>
      <c r="N147" s="10">
        <v>18250972</v>
      </c>
      <c r="O147" s="10">
        <v>15563107</v>
      </c>
      <c r="P147" s="10">
        <v>5985569</v>
      </c>
      <c r="Q147" s="10">
        <v>0</v>
      </c>
      <c r="R147" s="10">
        <v>0</v>
      </c>
      <c r="S147" s="10">
        <v>40969648</v>
      </c>
    </row>
    <row r="148" spans="1:19" hidden="1" x14ac:dyDescent="0.25">
      <c r="A148" t="s">
        <v>354</v>
      </c>
      <c r="B148" s="10"/>
      <c r="C148" s="10"/>
      <c r="D148" s="10"/>
      <c r="E148" s="10"/>
      <c r="F148" s="10"/>
      <c r="G148" s="10"/>
      <c r="H148" s="10"/>
      <c r="I148" s="10"/>
      <c r="J148" s="10"/>
      <c r="K148" s="10">
        <v>375040.02</v>
      </c>
      <c r="L148" s="10">
        <v>124700</v>
      </c>
      <c r="M148" s="10">
        <v>0</v>
      </c>
      <c r="N148" s="10">
        <v>0</v>
      </c>
      <c r="O148" s="10">
        <v>1021254</v>
      </c>
      <c r="P148" s="10">
        <v>-2908.54</v>
      </c>
      <c r="Q148" s="10">
        <v>-2000</v>
      </c>
      <c r="R148" s="10">
        <v>33745911</v>
      </c>
      <c r="S148" s="10">
        <v>35261996.479999997</v>
      </c>
    </row>
    <row r="149" spans="1:19" hidden="1" x14ac:dyDescent="0.25">
      <c r="A149" t="s">
        <v>338</v>
      </c>
      <c r="B149" s="10"/>
      <c r="C149" s="10"/>
      <c r="D149" s="10"/>
      <c r="E149" s="10"/>
      <c r="F149" s="10"/>
      <c r="G149" s="10"/>
      <c r="H149" s="10"/>
      <c r="I149" s="10"/>
      <c r="J149" s="10"/>
      <c r="K149" s="10">
        <v>6696379</v>
      </c>
      <c r="L149" s="10">
        <v>4368847</v>
      </c>
      <c r="M149" s="10">
        <v>3491528</v>
      </c>
      <c r="N149" s="10">
        <v>3452914</v>
      </c>
      <c r="O149" s="10">
        <v>0</v>
      </c>
      <c r="P149" s="10">
        <v>2240676</v>
      </c>
      <c r="Q149" s="10"/>
      <c r="R149" s="10"/>
      <c r="S149" s="10">
        <v>20250344</v>
      </c>
    </row>
    <row r="150" spans="1:19" hidden="1" x14ac:dyDescent="0.25">
      <c r="A150" t="s">
        <v>231</v>
      </c>
      <c r="B150" s="10"/>
      <c r="C150" s="10"/>
      <c r="D150" s="10"/>
      <c r="E150" s="10"/>
      <c r="F150" s="10"/>
      <c r="G150" s="10"/>
      <c r="H150" s="10"/>
      <c r="I150" s="10">
        <v>6683617.29</v>
      </c>
      <c r="J150" s="10"/>
      <c r="K150" s="10"/>
      <c r="L150" s="10"/>
      <c r="M150" s="10"/>
      <c r="N150" s="10"/>
      <c r="O150" s="10"/>
      <c r="P150" s="10"/>
      <c r="Q150" s="10"/>
      <c r="R150" s="10"/>
      <c r="S150" s="10">
        <v>6683617.29</v>
      </c>
    </row>
    <row r="151" spans="1:19" hidden="1" x14ac:dyDescent="0.25">
      <c r="A151" t="s">
        <v>340</v>
      </c>
      <c r="B151" s="10"/>
      <c r="C151" s="10"/>
      <c r="D151" s="10"/>
      <c r="E151" s="10"/>
      <c r="F151" s="10"/>
      <c r="G151" s="10"/>
      <c r="H151" s="10"/>
      <c r="I151" s="10"/>
      <c r="J151" s="10">
        <v>118331.4414</v>
      </c>
      <c r="K151" s="10">
        <v>4584249</v>
      </c>
      <c r="L151" s="10">
        <v>473400.99410000001</v>
      </c>
      <c r="M151" s="10">
        <v>0</v>
      </c>
      <c r="N151" s="10"/>
      <c r="O151" s="10"/>
      <c r="P151" s="10"/>
      <c r="Q151" s="10">
        <v>-6421.22</v>
      </c>
      <c r="R151" s="10"/>
      <c r="S151" s="10">
        <v>5169560.2154999999</v>
      </c>
    </row>
    <row r="152" spans="1:19" hidden="1" x14ac:dyDescent="0.25">
      <c r="A152" t="s">
        <v>458</v>
      </c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>
        <v>385225.61</v>
      </c>
      <c r="Q152" s="10">
        <v>4312021.6399999997</v>
      </c>
      <c r="R152" s="10"/>
      <c r="S152" s="10">
        <v>4697247.25</v>
      </c>
    </row>
    <row r="153" spans="1:19" hidden="1" x14ac:dyDescent="0.25">
      <c r="A153" t="s">
        <v>274</v>
      </c>
      <c r="B153" s="10"/>
      <c r="C153" s="10"/>
      <c r="D153" s="10"/>
      <c r="E153" s="10"/>
      <c r="F153" s="10"/>
      <c r="G153" s="10"/>
      <c r="H153" s="10"/>
      <c r="I153" s="10">
        <v>5000</v>
      </c>
      <c r="J153" s="10">
        <v>0</v>
      </c>
      <c r="K153" s="10">
        <v>2465000</v>
      </c>
      <c r="L153" s="10">
        <v>1385698</v>
      </c>
      <c r="M153" s="10">
        <v>0</v>
      </c>
      <c r="N153" s="10">
        <v>0</v>
      </c>
      <c r="O153" s="10">
        <v>0</v>
      </c>
      <c r="P153" s="10">
        <v>-50986.28</v>
      </c>
      <c r="Q153" s="10"/>
      <c r="R153" s="10"/>
      <c r="S153" s="10">
        <v>3804711.72</v>
      </c>
    </row>
    <row r="154" spans="1:19" hidden="1" x14ac:dyDescent="0.25">
      <c r="A154" t="s">
        <v>404</v>
      </c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>
        <v>16427.050800000001</v>
      </c>
      <c r="N154" s="10"/>
      <c r="O154" s="10"/>
      <c r="P154" s="10">
        <v>5751</v>
      </c>
      <c r="Q154" s="10">
        <v>3740710.73</v>
      </c>
      <c r="R154" s="10">
        <v>23968</v>
      </c>
      <c r="S154" s="10">
        <v>3786856.7807999998</v>
      </c>
    </row>
    <row r="155" spans="1:19" hidden="1" x14ac:dyDescent="0.25">
      <c r="A155" t="s">
        <v>302</v>
      </c>
      <c r="B155" s="10"/>
      <c r="C155" s="10"/>
      <c r="D155" s="10"/>
      <c r="E155" s="10"/>
      <c r="F155" s="10"/>
      <c r="G155" s="10"/>
      <c r="H155" s="10"/>
      <c r="I155" s="10">
        <v>3500000</v>
      </c>
      <c r="J155" s="10"/>
      <c r="K155" s="10"/>
      <c r="L155" s="10"/>
      <c r="M155" s="10"/>
      <c r="N155" s="10"/>
      <c r="O155" s="10"/>
      <c r="P155" s="10"/>
      <c r="Q155" s="10"/>
      <c r="R155" s="10"/>
      <c r="S155" s="10">
        <v>3500000</v>
      </c>
    </row>
    <row r="156" spans="1:19" hidden="1" x14ac:dyDescent="0.25">
      <c r="A156" t="s">
        <v>289</v>
      </c>
      <c r="B156" s="10"/>
      <c r="C156" s="10"/>
      <c r="D156" s="10"/>
      <c r="E156" s="10"/>
      <c r="F156" s="10"/>
      <c r="G156" s="10"/>
      <c r="H156" s="10"/>
      <c r="I156" s="10">
        <v>1071119</v>
      </c>
      <c r="J156" s="10">
        <v>32651.849600000001</v>
      </c>
      <c r="K156" s="10"/>
      <c r="L156" s="10"/>
      <c r="M156" s="10"/>
      <c r="N156" s="10"/>
      <c r="O156" s="10"/>
      <c r="P156" s="10"/>
      <c r="Q156" s="10"/>
      <c r="R156" s="10"/>
      <c r="S156" s="10">
        <v>1103770.8496000001</v>
      </c>
    </row>
    <row r="157" spans="1:19" hidden="1" x14ac:dyDescent="0.25">
      <c r="A157" t="s">
        <v>262</v>
      </c>
      <c r="B157" s="10"/>
      <c r="C157" s="10"/>
      <c r="D157" s="10"/>
      <c r="E157" s="10">
        <v>306365</v>
      </c>
      <c r="F157" s="10"/>
      <c r="G157" s="10"/>
      <c r="H157" s="10"/>
      <c r="I157" s="10"/>
      <c r="J157" s="10"/>
      <c r="K157" s="10"/>
      <c r="L157" s="10">
        <v>684139.0625</v>
      </c>
      <c r="M157" s="10"/>
      <c r="N157" s="10"/>
      <c r="O157" s="10"/>
      <c r="P157" s="10"/>
      <c r="Q157" s="10"/>
      <c r="R157" s="10"/>
      <c r="S157" s="10">
        <v>990504.0625</v>
      </c>
    </row>
    <row r="158" spans="1:19" hidden="1" x14ac:dyDescent="0.25">
      <c r="A158" t="s">
        <v>329</v>
      </c>
      <c r="B158" s="10"/>
      <c r="C158" s="10"/>
      <c r="D158" s="10"/>
      <c r="E158" s="10"/>
      <c r="F158" s="10"/>
      <c r="G158" s="10"/>
      <c r="H158" s="10"/>
      <c r="I158" s="10"/>
      <c r="J158" s="10">
        <v>296222.34379999997</v>
      </c>
      <c r="K158" s="10">
        <v>51284.270499999999</v>
      </c>
      <c r="L158" s="10">
        <v>99097.429699999993</v>
      </c>
      <c r="M158" s="10">
        <v>88966.359400000001</v>
      </c>
      <c r="N158" s="10">
        <v>373585.96870000003</v>
      </c>
      <c r="O158" s="10"/>
      <c r="P158" s="10"/>
      <c r="Q158" s="10"/>
      <c r="R158" s="10"/>
      <c r="S158" s="10">
        <v>909156.37210000004</v>
      </c>
    </row>
    <row r="159" spans="1:19" hidden="1" x14ac:dyDescent="0.25">
      <c r="A159" t="s">
        <v>441</v>
      </c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>
        <v>176869.72</v>
      </c>
      <c r="P159" s="10">
        <v>190993.88</v>
      </c>
      <c r="Q159" s="10">
        <v>220901.87</v>
      </c>
      <c r="R159" s="10">
        <v>208793.875</v>
      </c>
      <c r="S159" s="10">
        <v>797559.34499999997</v>
      </c>
    </row>
    <row r="160" spans="1:19" hidden="1" x14ac:dyDescent="0.25">
      <c r="A160" t="s">
        <v>488</v>
      </c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>
        <v>695647</v>
      </c>
      <c r="R160" s="10"/>
      <c r="S160" s="10">
        <v>695647</v>
      </c>
    </row>
    <row r="161" spans="1:19" hidden="1" x14ac:dyDescent="0.25">
      <c r="A161" t="s">
        <v>449</v>
      </c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>
        <v>489346.56</v>
      </c>
      <c r="P161" s="10"/>
      <c r="Q161" s="10"/>
      <c r="R161" s="10"/>
      <c r="S161" s="10">
        <v>489346.56</v>
      </c>
    </row>
    <row r="162" spans="1:19" hidden="1" x14ac:dyDescent="0.25">
      <c r="A162" t="s">
        <v>330</v>
      </c>
      <c r="B162" s="10"/>
      <c r="C162" s="10"/>
      <c r="D162" s="10"/>
      <c r="E162" s="10"/>
      <c r="F162" s="10"/>
      <c r="G162" s="10"/>
      <c r="H162" s="10"/>
      <c r="I162" s="10"/>
      <c r="J162" s="10"/>
      <c r="K162" s="10">
        <v>435002.53519999998</v>
      </c>
      <c r="L162" s="10"/>
      <c r="M162" s="10"/>
      <c r="N162" s="10"/>
      <c r="O162" s="10"/>
      <c r="P162" s="10"/>
      <c r="Q162" s="10"/>
      <c r="R162" s="10"/>
      <c r="S162" s="10">
        <v>435002.53519999998</v>
      </c>
    </row>
    <row r="163" spans="1:19" hidden="1" x14ac:dyDescent="0.25">
      <c r="A163" t="s">
        <v>456</v>
      </c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>
        <v>422791</v>
      </c>
      <c r="P163" s="10"/>
      <c r="Q163" s="10">
        <v>0</v>
      </c>
      <c r="R163" s="10"/>
      <c r="S163" s="10">
        <v>422791</v>
      </c>
    </row>
    <row r="164" spans="1:19" hidden="1" x14ac:dyDescent="0.25">
      <c r="A164" t="s">
        <v>355</v>
      </c>
      <c r="B164" s="10"/>
      <c r="C164" s="10"/>
      <c r="D164" s="10"/>
      <c r="E164" s="10"/>
      <c r="F164" s="10"/>
      <c r="G164" s="10"/>
      <c r="H164" s="10"/>
      <c r="I164" s="10"/>
      <c r="J164" s="10"/>
      <c r="K164" s="10">
        <v>141788.29689999999</v>
      </c>
      <c r="L164" s="10"/>
      <c r="M164" s="10"/>
      <c r="N164" s="10"/>
      <c r="O164" s="10"/>
      <c r="P164" s="10">
        <v>130655.44</v>
      </c>
      <c r="Q164" s="10"/>
      <c r="R164" s="10"/>
      <c r="S164" s="10">
        <v>272443.73690000002</v>
      </c>
    </row>
    <row r="165" spans="1:19" hidden="1" x14ac:dyDescent="0.25">
      <c r="A165" t="s">
        <v>242</v>
      </c>
      <c r="B165" s="10"/>
      <c r="C165" s="10"/>
      <c r="D165" s="10"/>
      <c r="E165" s="10"/>
      <c r="F165" s="10"/>
      <c r="G165" s="10"/>
      <c r="H165" s="10"/>
      <c r="I165" s="10">
        <v>2696</v>
      </c>
      <c r="J165" s="10">
        <v>69012</v>
      </c>
      <c r="K165" s="10"/>
      <c r="L165" s="10">
        <v>18547</v>
      </c>
      <c r="M165" s="10">
        <v>112572</v>
      </c>
      <c r="N165" s="10">
        <v>56286</v>
      </c>
      <c r="O165" s="10">
        <v>0</v>
      </c>
      <c r="P165" s="10"/>
      <c r="Q165" s="10"/>
      <c r="R165" s="10"/>
      <c r="S165" s="10">
        <v>259113</v>
      </c>
    </row>
    <row r="166" spans="1:19" hidden="1" x14ac:dyDescent="0.25">
      <c r="A166" t="s">
        <v>337</v>
      </c>
      <c r="B166" s="10"/>
      <c r="C166" s="10"/>
      <c r="D166" s="10"/>
      <c r="E166" s="10"/>
      <c r="F166" s="10"/>
      <c r="G166" s="10"/>
      <c r="H166" s="10"/>
      <c r="I166" s="10"/>
      <c r="J166" s="10">
        <v>118186.92969999999</v>
      </c>
      <c r="K166" s="10">
        <v>0</v>
      </c>
      <c r="L166" s="10"/>
      <c r="M166" s="10"/>
      <c r="N166" s="10"/>
      <c r="O166" s="10"/>
      <c r="P166" s="10"/>
      <c r="Q166" s="10"/>
      <c r="R166" s="10"/>
      <c r="S166" s="10">
        <v>118186.92969999999</v>
      </c>
    </row>
    <row r="167" spans="1:19" hidden="1" x14ac:dyDescent="0.25">
      <c r="A167" t="s">
        <v>325</v>
      </c>
      <c r="B167" s="10"/>
      <c r="C167" s="10"/>
      <c r="D167" s="10"/>
      <c r="E167" s="10"/>
      <c r="F167" s="10"/>
      <c r="G167" s="10"/>
      <c r="H167" s="10"/>
      <c r="I167" s="10"/>
      <c r="J167" s="10">
        <v>100000</v>
      </c>
      <c r="K167" s="10"/>
      <c r="L167" s="10"/>
      <c r="M167" s="10"/>
      <c r="N167" s="10"/>
      <c r="O167" s="10"/>
      <c r="P167" s="10"/>
      <c r="Q167" s="10"/>
      <c r="R167" s="10"/>
      <c r="S167" s="10">
        <v>100000</v>
      </c>
    </row>
    <row r="168" spans="1:19" hidden="1" x14ac:dyDescent="0.25">
      <c r="A168" t="s">
        <v>446</v>
      </c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>
        <v>46056</v>
      </c>
      <c r="P168" s="10">
        <v>46056</v>
      </c>
      <c r="Q168" s="10"/>
      <c r="R168" s="10"/>
      <c r="S168" s="10">
        <v>92112</v>
      </c>
    </row>
    <row r="169" spans="1:19" hidden="1" x14ac:dyDescent="0.25">
      <c r="A169" t="s">
        <v>170</v>
      </c>
      <c r="B169" s="10"/>
      <c r="C169" s="10"/>
      <c r="D169" s="10"/>
      <c r="E169" s="10"/>
      <c r="F169" s="10">
        <v>65735</v>
      </c>
      <c r="G169" s="10"/>
      <c r="H169" s="10">
        <v>5730</v>
      </c>
      <c r="I169" s="10"/>
      <c r="J169" s="10"/>
      <c r="K169" s="10"/>
      <c r="L169" s="10"/>
      <c r="M169" s="10">
        <v>3612</v>
      </c>
      <c r="N169" s="10"/>
      <c r="O169" s="10"/>
      <c r="P169" s="10">
        <v>1451</v>
      </c>
      <c r="Q169" s="10"/>
      <c r="R169" s="10"/>
      <c r="S169" s="10">
        <v>76528</v>
      </c>
    </row>
    <row r="170" spans="1:19" hidden="1" x14ac:dyDescent="0.25">
      <c r="A170" t="s">
        <v>460</v>
      </c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>
        <v>63104.45</v>
      </c>
      <c r="Q170" s="10"/>
      <c r="R170" s="10">
        <v>2535</v>
      </c>
      <c r="S170" s="10">
        <v>65639.45</v>
      </c>
    </row>
    <row r="171" spans="1:19" hidden="1" x14ac:dyDescent="0.25">
      <c r="A171" t="s">
        <v>348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>
        <v>50503.410199999998</v>
      </c>
      <c r="L171" s="10">
        <v>0</v>
      </c>
      <c r="M171" s="10"/>
      <c r="N171" s="10"/>
      <c r="O171" s="10"/>
      <c r="P171" s="10"/>
      <c r="Q171" s="10"/>
      <c r="R171" s="10"/>
      <c r="S171" s="10">
        <v>50503.410199999998</v>
      </c>
    </row>
    <row r="172" spans="1:19" hidden="1" x14ac:dyDescent="0.25">
      <c r="A172" t="s">
        <v>331</v>
      </c>
      <c r="B172" s="10"/>
      <c r="C172" s="10"/>
      <c r="D172" s="10"/>
      <c r="E172" s="10"/>
      <c r="F172" s="10"/>
      <c r="G172" s="10"/>
      <c r="H172" s="10"/>
      <c r="I172" s="10"/>
      <c r="J172" s="10"/>
      <c r="K172" s="10">
        <v>29124</v>
      </c>
      <c r="L172" s="10">
        <v>22000</v>
      </c>
      <c r="M172" s="10"/>
      <c r="N172" s="10"/>
      <c r="O172" s="10"/>
      <c r="P172" s="10">
        <v>-3572.96</v>
      </c>
      <c r="Q172" s="10"/>
      <c r="R172" s="10"/>
      <c r="S172" s="10">
        <v>47551.040000000001</v>
      </c>
    </row>
    <row r="173" spans="1:19" hidden="1" x14ac:dyDescent="0.25">
      <c r="A173" t="s">
        <v>249</v>
      </c>
      <c r="B173" s="10"/>
      <c r="C173" s="10"/>
      <c r="D173" s="10"/>
      <c r="E173" s="10">
        <v>46758</v>
      </c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>
        <v>46758</v>
      </c>
    </row>
    <row r="174" spans="1:19" hidden="1" x14ac:dyDescent="0.25">
      <c r="A174" t="s">
        <v>388</v>
      </c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>
        <v>46073</v>
      </c>
      <c r="M174" s="10"/>
      <c r="N174" s="10"/>
      <c r="O174" s="10"/>
      <c r="P174" s="10"/>
      <c r="Q174" s="10"/>
      <c r="R174" s="10"/>
      <c r="S174" s="10">
        <v>46073</v>
      </c>
    </row>
    <row r="175" spans="1:19" hidden="1" x14ac:dyDescent="0.25">
      <c r="A175" t="s">
        <v>306</v>
      </c>
      <c r="B175" s="10"/>
      <c r="C175" s="10"/>
      <c r="D175" s="10"/>
      <c r="E175" s="10"/>
      <c r="F175" s="10"/>
      <c r="G175" s="10"/>
      <c r="H175" s="10"/>
      <c r="I175" s="10">
        <v>45244</v>
      </c>
      <c r="J175" s="10">
        <v>0</v>
      </c>
      <c r="K175" s="10"/>
      <c r="L175" s="10"/>
      <c r="M175" s="10"/>
      <c r="N175" s="10"/>
      <c r="O175" s="10"/>
      <c r="P175" s="10"/>
      <c r="Q175" s="10"/>
      <c r="R175" s="10"/>
      <c r="S175" s="10">
        <v>45244</v>
      </c>
    </row>
    <row r="176" spans="1:19" hidden="1" x14ac:dyDescent="0.25">
      <c r="A176" t="s">
        <v>347</v>
      </c>
      <c r="B176" s="10"/>
      <c r="C176" s="10"/>
      <c r="D176" s="10"/>
      <c r="E176" s="10"/>
      <c r="F176" s="10"/>
      <c r="G176" s="10"/>
      <c r="H176" s="10"/>
      <c r="I176" s="10"/>
      <c r="J176" s="10">
        <v>31702</v>
      </c>
      <c r="K176" s="10">
        <v>970</v>
      </c>
      <c r="L176" s="10"/>
      <c r="M176" s="10"/>
      <c r="N176" s="10">
        <v>24000</v>
      </c>
      <c r="O176" s="10">
        <v>0</v>
      </c>
      <c r="P176" s="10">
        <v>-24000</v>
      </c>
      <c r="Q176" s="10"/>
      <c r="R176" s="10">
        <v>11436</v>
      </c>
      <c r="S176" s="10">
        <v>44108</v>
      </c>
    </row>
    <row r="177" spans="1:19" hidden="1" x14ac:dyDescent="0.25">
      <c r="A177" t="s">
        <v>319</v>
      </c>
      <c r="B177" s="10"/>
      <c r="C177" s="10"/>
      <c r="D177" s="10"/>
      <c r="E177" s="10"/>
      <c r="F177" s="10"/>
      <c r="G177" s="10"/>
      <c r="H177" s="10"/>
      <c r="I177" s="10"/>
      <c r="J177" s="10">
        <v>32367.320299999999</v>
      </c>
      <c r="K177" s="10"/>
      <c r="L177" s="10"/>
      <c r="M177" s="10"/>
      <c r="N177" s="10">
        <v>5373.7597999999998</v>
      </c>
      <c r="O177" s="10"/>
      <c r="P177" s="10"/>
      <c r="Q177" s="10"/>
      <c r="R177" s="10">
        <v>5989</v>
      </c>
      <c r="S177" s="10">
        <v>43730.080099999999</v>
      </c>
    </row>
    <row r="178" spans="1:19" hidden="1" x14ac:dyDescent="0.25">
      <c r="A178" t="s">
        <v>487</v>
      </c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>
        <v>16766.82</v>
      </c>
      <c r="R178" s="10"/>
      <c r="S178" s="10">
        <v>16766.82</v>
      </c>
    </row>
    <row r="179" spans="1:19" hidden="1" x14ac:dyDescent="0.25">
      <c r="A179" t="s">
        <v>399</v>
      </c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>
        <v>13971.5996</v>
      </c>
      <c r="N179" s="10"/>
      <c r="O179" s="10"/>
      <c r="P179" s="10"/>
      <c r="Q179" s="10"/>
      <c r="R179" s="10"/>
      <c r="S179" s="10">
        <v>13971.5996</v>
      </c>
    </row>
    <row r="180" spans="1:19" hidden="1" x14ac:dyDescent="0.25">
      <c r="A180" t="s">
        <v>406</v>
      </c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>
        <v>13112.4805</v>
      </c>
      <c r="N180" s="10"/>
      <c r="O180" s="10">
        <v>0</v>
      </c>
      <c r="P180" s="10"/>
      <c r="Q180" s="10"/>
      <c r="R180" s="10"/>
      <c r="S180" s="10">
        <v>13112.4805</v>
      </c>
    </row>
    <row r="181" spans="1:19" hidden="1" x14ac:dyDescent="0.25">
      <c r="A181" t="s">
        <v>416</v>
      </c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>
        <v>8128</v>
      </c>
      <c r="N181" s="10"/>
      <c r="O181" s="10"/>
      <c r="P181" s="10"/>
      <c r="Q181" s="10">
        <v>776.36</v>
      </c>
      <c r="R181" s="10"/>
      <c r="S181" s="10">
        <v>8904.36</v>
      </c>
    </row>
    <row r="182" spans="1:19" hidden="1" x14ac:dyDescent="0.25">
      <c r="A182" t="s">
        <v>483</v>
      </c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>
        <v>8574</v>
      </c>
      <c r="R182" s="10"/>
      <c r="S182" s="10">
        <v>8574</v>
      </c>
    </row>
    <row r="183" spans="1:19" hidden="1" x14ac:dyDescent="0.25">
      <c r="A183" t="s">
        <v>385</v>
      </c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>
        <v>7288</v>
      </c>
      <c r="M183" s="10"/>
      <c r="N183" s="10"/>
      <c r="O183" s="10"/>
      <c r="P183" s="10"/>
      <c r="Q183" s="10"/>
      <c r="R183" s="10"/>
      <c r="S183" s="10">
        <v>7288</v>
      </c>
    </row>
    <row r="184" spans="1:19" hidden="1" x14ac:dyDescent="0.25">
      <c r="A184" t="s">
        <v>465</v>
      </c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>
        <v>3431.34</v>
      </c>
      <c r="Q184" s="10"/>
      <c r="R184" s="10"/>
      <c r="S184" s="10">
        <v>3431.34</v>
      </c>
    </row>
    <row r="185" spans="1:19" hidden="1" x14ac:dyDescent="0.25">
      <c r="A185" t="s">
        <v>477</v>
      </c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>
        <v>2571</v>
      </c>
      <c r="Q185" s="10"/>
      <c r="R185" s="10"/>
      <c r="S185" s="10">
        <v>2571</v>
      </c>
    </row>
    <row r="186" spans="1:19" hidden="1" x14ac:dyDescent="0.25">
      <c r="A186" t="s">
        <v>491</v>
      </c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>
        <v>180.88</v>
      </c>
      <c r="R186" s="10"/>
      <c r="S186" s="10">
        <v>180.88</v>
      </c>
    </row>
    <row r="187" spans="1:19" hidden="1" x14ac:dyDescent="0.25">
      <c r="A187" t="s">
        <v>419</v>
      </c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>
        <v>340144</v>
      </c>
      <c r="O187" s="10">
        <v>-340144</v>
      </c>
      <c r="P187" s="10"/>
      <c r="Q187" s="10"/>
      <c r="R187" s="10"/>
      <c r="S187" s="10">
        <v>0</v>
      </c>
    </row>
    <row r="188" spans="1:19" hidden="1" x14ac:dyDescent="0.25">
      <c r="A188" t="s">
        <v>500</v>
      </c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>
        <v>0</v>
      </c>
      <c r="S188" s="10">
        <v>0</v>
      </c>
    </row>
    <row r="189" spans="1:19" hidden="1" x14ac:dyDescent="0.25">
      <c r="A189" t="s">
        <v>498</v>
      </c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>
        <v>0</v>
      </c>
      <c r="S189" s="10">
        <v>0</v>
      </c>
    </row>
    <row r="190" spans="1:19" x14ac:dyDescent="0.25"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</row>
    <row r="191" spans="1:19" x14ac:dyDescent="0.25">
      <c r="B191">
        <v>2000</v>
      </c>
      <c r="C191">
        <v>2001</v>
      </c>
      <c r="D191">
        <v>2002</v>
      </c>
      <c r="E191">
        <v>2003</v>
      </c>
      <c r="F191">
        <v>2004</v>
      </c>
      <c r="G191">
        <v>2005</v>
      </c>
      <c r="H191">
        <v>2006</v>
      </c>
      <c r="I191">
        <v>2007</v>
      </c>
      <c r="J191">
        <v>2008</v>
      </c>
      <c r="K191">
        <v>2009</v>
      </c>
      <c r="L191">
        <v>2010</v>
      </c>
      <c r="M191">
        <v>2011</v>
      </c>
      <c r="N191">
        <v>2012</v>
      </c>
      <c r="O191">
        <v>2013</v>
      </c>
      <c r="P191">
        <v>2014</v>
      </c>
      <c r="Q191">
        <v>2015</v>
      </c>
      <c r="R191">
        <v>2016</v>
      </c>
      <c r="S191" t="s">
        <v>100</v>
      </c>
    </row>
    <row r="192" spans="1:19" s="8" customFormat="1" x14ac:dyDescent="0.25">
      <c r="A192" s="8" t="s">
        <v>140</v>
      </c>
      <c r="B192" s="14">
        <v>11263089</v>
      </c>
      <c r="C192" s="14"/>
      <c r="D192" s="14"/>
      <c r="E192" s="14"/>
      <c r="F192" s="14">
        <v>9354719</v>
      </c>
      <c r="G192" s="14">
        <v>790028</v>
      </c>
      <c r="H192" s="14">
        <v>15239528</v>
      </c>
      <c r="I192" s="14">
        <v>4104543</v>
      </c>
      <c r="J192" s="14">
        <v>247227.9228</v>
      </c>
      <c r="K192" s="14">
        <v>3133517</v>
      </c>
      <c r="L192" s="14">
        <v>106654119</v>
      </c>
      <c r="M192" s="14">
        <v>11986418.4044</v>
      </c>
      <c r="N192" s="14">
        <v>0</v>
      </c>
      <c r="O192" s="14">
        <v>2264514.7799999998</v>
      </c>
      <c r="P192" s="14">
        <v>18014289.690000001</v>
      </c>
      <c r="Q192" s="14">
        <v>817647.68</v>
      </c>
      <c r="R192" s="14">
        <v>39094482.727499999</v>
      </c>
      <c r="S192" s="14">
        <v>222964124.20469999</v>
      </c>
    </row>
    <row r="193" spans="1:19" x14ac:dyDescent="0.25">
      <c r="A193" t="s">
        <v>357</v>
      </c>
      <c r="B193" s="10"/>
      <c r="C193" s="10"/>
      <c r="D193" s="10"/>
      <c r="E193" s="10"/>
      <c r="F193" s="10"/>
      <c r="G193" s="10"/>
      <c r="H193" s="10"/>
      <c r="I193" s="10"/>
      <c r="J193" s="10"/>
      <c r="K193" s="10">
        <v>0</v>
      </c>
      <c r="L193" s="10">
        <v>106635108</v>
      </c>
      <c r="M193" s="10">
        <v>11527187.2941</v>
      </c>
      <c r="N193" s="10"/>
      <c r="O193" s="10">
        <v>1252960.94</v>
      </c>
      <c r="P193" s="10">
        <v>16662135.58</v>
      </c>
      <c r="Q193" s="10"/>
      <c r="R193" s="10"/>
      <c r="S193" s="10">
        <v>136077391.8141</v>
      </c>
    </row>
    <row r="194" spans="1:19" x14ac:dyDescent="0.25">
      <c r="A194" t="s">
        <v>139</v>
      </c>
      <c r="B194" s="10">
        <v>11263089</v>
      </c>
      <c r="C194" s="10"/>
      <c r="D194" s="10"/>
      <c r="E194" s="10"/>
      <c r="F194" s="10">
        <v>10134762</v>
      </c>
      <c r="G194" s="10">
        <v>311754</v>
      </c>
      <c r="H194" s="10"/>
      <c r="I194" s="10"/>
      <c r="J194" s="10">
        <v>240498.9228</v>
      </c>
      <c r="K194" s="10"/>
      <c r="L194" s="10">
        <v>-500</v>
      </c>
      <c r="M194" s="10"/>
      <c r="N194" s="10"/>
      <c r="O194" s="10">
        <v>625170.68999999994</v>
      </c>
      <c r="P194" s="10">
        <v>-347317.05</v>
      </c>
      <c r="Q194" s="10">
        <v>0</v>
      </c>
      <c r="R194" s="10">
        <v>39058239.6875</v>
      </c>
      <c r="S194" s="10">
        <v>61285697.250300005</v>
      </c>
    </row>
    <row r="195" spans="1:19" x14ac:dyDescent="0.25">
      <c r="A195" t="s">
        <v>239</v>
      </c>
      <c r="B195" s="10"/>
      <c r="C195" s="10"/>
      <c r="D195" s="10"/>
      <c r="E195" s="10"/>
      <c r="F195" s="10"/>
      <c r="G195" s="10"/>
      <c r="H195" s="10">
        <v>14979930</v>
      </c>
      <c r="I195" s="10">
        <v>1420536</v>
      </c>
      <c r="J195" s="10"/>
      <c r="K195" s="10"/>
      <c r="L195" s="10"/>
      <c r="M195" s="10"/>
      <c r="N195" s="10"/>
      <c r="O195" s="10"/>
      <c r="P195" s="10">
        <v>618.24</v>
      </c>
      <c r="Q195" s="10">
        <v>18991.810000000001</v>
      </c>
      <c r="R195" s="10"/>
      <c r="S195" s="10">
        <v>16420076.050000001</v>
      </c>
    </row>
    <row r="196" spans="1:19" x14ac:dyDescent="0.25">
      <c r="A196" t="s">
        <v>308</v>
      </c>
      <c r="B196" s="10"/>
      <c r="C196" s="10"/>
      <c r="D196" s="10"/>
      <c r="E196" s="10"/>
      <c r="F196" s="10"/>
      <c r="G196" s="10"/>
      <c r="H196" s="10"/>
      <c r="I196" s="10">
        <v>2684007</v>
      </c>
      <c r="J196" s="10"/>
      <c r="K196" s="10">
        <v>2964965</v>
      </c>
      <c r="L196" s="10"/>
      <c r="M196" s="10">
        <v>392915</v>
      </c>
      <c r="N196" s="10"/>
      <c r="O196" s="10">
        <v>202628.7</v>
      </c>
      <c r="P196" s="10">
        <v>170391.76</v>
      </c>
      <c r="Q196" s="10"/>
      <c r="R196" s="10"/>
      <c r="S196" s="10">
        <v>6414907.46</v>
      </c>
    </row>
    <row r="197" spans="1:19" x14ac:dyDescent="0.25">
      <c r="A197" t="s">
        <v>426</v>
      </c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>
        <v>12023.9902</v>
      </c>
      <c r="N197" s="10"/>
      <c r="O197" s="10">
        <v>36800.19</v>
      </c>
      <c r="P197" s="10">
        <v>1123130.07</v>
      </c>
      <c r="Q197" s="10"/>
      <c r="R197" s="10"/>
      <c r="S197" s="10">
        <v>1171954.2502000001</v>
      </c>
    </row>
    <row r="198" spans="1:19" x14ac:dyDescent="0.25">
      <c r="A198" t="s">
        <v>250</v>
      </c>
      <c r="B198" s="10"/>
      <c r="C198" s="10"/>
      <c r="D198" s="10"/>
      <c r="E198" s="10"/>
      <c r="F198" s="10">
        <v>124059</v>
      </c>
      <c r="G198" s="10">
        <v>478274</v>
      </c>
      <c r="H198" s="10"/>
      <c r="I198" s="10"/>
      <c r="J198" s="10">
        <v>6729</v>
      </c>
      <c r="K198" s="10">
        <v>168552</v>
      </c>
      <c r="L198" s="10">
        <v>19511</v>
      </c>
      <c r="M198" s="10">
        <v>43250</v>
      </c>
      <c r="N198" s="10">
        <v>0</v>
      </c>
      <c r="O198" s="10"/>
      <c r="P198" s="10">
        <v>3846.2</v>
      </c>
      <c r="Q198" s="10">
        <v>32118.5</v>
      </c>
      <c r="R198" s="10"/>
      <c r="S198" s="10">
        <v>876339.7</v>
      </c>
    </row>
    <row r="199" spans="1:19" x14ac:dyDescent="0.25">
      <c r="A199" t="s">
        <v>468</v>
      </c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>
        <v>746665.24</v>
      </c>
      <c r="R199" s="10">
        <v>0</v>
      </c>
      <c r="S199" s="10">
        <v>746665.24</v>
      </c>
    </row>
    <row r="200" spans="1:19" x14ac:dyDescent="0.25">
      <c r="A200" t="s">
        <v>210</v>
      </c>
      <c r="B200" s="10"/>
      <c r="C200" s="10"/>
      <c r="D200" s="10"/>
      <c r="E200" s="10"/>
      <c r="F200" s="10"/>
      <c r="G200" s="10"/>
      <c r="H200" s="10">
        <v>259598</v>
      </c>
      <c r="I200" s="10"/>
      <c r="J200" s="10"/>
      <c r="K200" s="10"/>
      <c r="L200" s="10"/>
      <c r="M200" s="10">
        <v>11042.1201</v>
      </c>
      <c r="N200" s="10"/>
      <c r="O200" s="10">
        <v>146954.26</v>
      </c>
      <c r="P200" s="10">
        <v>304999.77</v>
      </c>
      <c r="Q200" s="10"/>
      <c r="R200" s="10"/>
      <c r="S200" s="10">
        <v>722594.15009999997</v>
      </c>
    </row>
    <row r="201" spans="1:19" x14ac:dyDescent="0.25">
      <c r="A201" t="s">
        <v>454</v>
      </c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>
        <v>96485.119999999995</v>
      </c>
      <c r="Q201" s="10">
        <v>0</v>
      </c>
      <c r="R201" s="10"/>
      <c r="S201" s="10">
        <v>96485.119999999995</v>
      </c>
    </row>
    <row r="202" spans="1:19" x14ac:dyDescent="0.25">
      <c r="A202" t="s">
        <v>493</v>
      </c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>
        <v>36434.25</v>
      </c>
      <c r="S202" s="10">
        <v>36434.25</v>
      </c>
    </row>
    <row r="203" spans="1:19" x14ac:dyDescent="0.25">
      <c r="A203" t="s">
        <v>475</v>
      </c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>
        <v>19872.13</v>
      </c>
      <c r="R203" s="10">
        <v>-191.21</v>
      </c>
      <c r="S203" s="10">
        <v>19680.920000000002</v>
      </c>
    </row>
    <row r="204" spans="1:19" x14ac:dyDescent="0.25">
      <c r="A204" t="s">
        <v>179</v>
      </c>
      <c r="B204" s="10"/>
      <c r="C204" s="10"/>
      <c r="D204" s="10"/>
      <c r="E204" s="10"/>
      <c r="F204" s="10">
        <v>-904102</v>
      </c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>
        <v>-904102</v>
      </c>
    </row>
    <row r="205" spans="1:19" x14ac:dyDescent="0.25"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</row>
    <row r="206" spans="1:19" x14ac:dyDescent="0.25">
      <c r="B206">
        <v>2000</v>
      </c>
      <c r="C206">
        <v>2001</v>
      </c>
      <c r="D206">
        <v>2002</v>
      </c>
      <c r="E206">
        <v>2003</v>
      </c>
      <c r="F206">
        <v>2004</v>
      </c>
      <c r="G206">
        <v>2005</v>
      </c>
      <c r="H206">
        <v>2006</v>
      </c>
      <c r="I206">
        <v>2007</v>
      </c>
      <c r="J206">
        <v>2008</v>
      </c>
      <c r="K206">
        <v>2009</v>
      </c>
      <c r="L206">
        <v>2010</v>
      </c>
      <c r="M206">
        <v>2011</v>
      </c>
      <c r="N206">
        <v>2012</v>
      </c>
      <c r="O206">
        <v>2013</v>
      </c>
      <c r="P206">
        <v>2014</v>
      </c>
      <c r="Q206">
        <v>2015</v>
      </c>
      <c r="R206">
        <v>2016</v>
      </c>
      <c r="S206" t="s">
        <v>100</v>
      </c>
    </row>
    <row r="207" spans="1:19" s="8" customFormat="1" x14ac:dyDescent="0.25">
      <c r="A207" s="8" t="s">
        <v>159</v>
      </c>
      <c r="B207" s="14"/>
      <c r="C207" s="14"/>
      <c r="D207" s="14">
        <v>3124858</v>
      </c>
      <c r="E207" s="14"/>
      <c r="F207" s="14">
        <v>18134428</v>
      </c>
      <c r="G207" s="14">
        <v>1464430</v>
      </c>
      <c r="H207" s="14">
        <v>3157990</v>
      </c>
      <c r="I207" s="14">
        <v>37533471.560500003</v>
      </c>
      <c r="J207" s="14">
        <v>31373656.363399997</v>
      </c>
      <c r="K207" s="14">
        <v>44565165.629799999</v>
      </c>
      <c r="L207" s="14">
        <v>67857548.846399993</v>
      </c>
      <c r="M207" s="14">
        <v>44448463.270900004</v>
      </c>
      <c r="N207" s="14">
        <v>350469103.04299998</v>
      </c>
      <c r="O207" s="14">
        <v>190808846.86000001</v>
      </c>
      <c r="P207" s="14">
        <v>195572077.09999999</v>
      </c>
      <c r="Q207" s="14">
        <v>241208309.66999999</v>
      </c>
      <c r="R207" s="14">
        <v>283161417.73210001</v>
      </c>
      <c r="S207" s="14">
        <v>1512879766.0761001</v>
      </c>
    </row>
    <row r="208" spans="1:19" x14ac:dyDescent="0.25">
      <c r="A208" t="s">
        <v>433</v>
      </c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>
        <v>155845820</v>
      </c>
      <c r="P208" s="10">
        <v>177930445</v>
      </c>
      <c r="Q208" s="10">
        <v>233816255.09999999</v>
      </c>
      <c r="R208" s="10">
        <v>279697577.75</v>
      </c>
      <c r="S208" s="10">
        <v>847290097.85000002</v>
      </c>
    </row>
    <row r="209" spans="1:19" x14ac:dyDescent="0.25">
      <c r="A209" t="s">
        <v>168</v>
      </c>
      <c r="B209" s="10"/>
      <c r="C209" s="10"/>
      <c r="D209" s="10"/>
      <c r="E209" s="10"/>
      <c r="F209" s="10">
        <v>18004428</v>
      </c>
      <c r="G209" s="10">
        <v>1435601</v>
      </c>
      <c r="H209" s="10">
        <v>2952224</v>
      </c>
      <c r="I209" s="10">
        <v>36613627.648400001</v>
      </c>
      <c r="J209" s="10">
        <v>30001128.281199999</v>
      </c>
      <c r="K209" s="10">
        <v>43276357.797799997</v>
      </c>
      <c r="L209" s="10">
        <v>67616001.846399993</v>
      </c>
      <c r="M209" s="10">
        <v>44245146.270900004</v>
      </c>
      <c r="N209" s="10">
        <v>51331739.168000005</v>
      </c>
      <c r="O209" s="10">
        <v>34963026.859999999</v>
      </c>
      <c r="P209" s="10">
        <v>17641632.100000001</v>
      </c>
      <c r="Q209" s="10">
        <v>18182464.59</v>
      </c>
      <c r="R209" s="10">
        <v>689458.35210000002</v>
      </c>
      <c r="S209" s="10">
        <v>366952835.91480005</v>
      </c>
    </row>
    <row r="210" spans="1:19" x14ac:dyDescent="0.25">
      <c r="A210" t="s">
        <v>218</v>
      </c>
      <c r="B210" s="10"/>
      <c r="C210" s="10"/>
      <c r="D210" s="10">
        <v>60207</v>
      </c>
      <c r="E210" s="10"/>
      <c r="F210" s="10"/>
      <c r="G210" s="10"/>
      <c r="H210" s="10"/>
      <c r="I210" s="10"/>
      <c r="J210" s="10"/>
      <c r="K210" s="10"/>
      <c r="L210" s="10"/>
      <c r="M210" s="10">
        <v>20882</v>
      </c>
      <c r="N210" s="10">
        <v>278901026.875</v>
      </c>
      <c r="O210" s="10"/>
      <c r="P210" s="10"/>
      <c r="Q210" s="10">
        <v>0</v>
      </c>
      <c r="R210" s="10">
        <v>2776259.75</v>
      </c>
      <c r="S210" s="10">
        <v>281758375.625</v>
      </c>
    </row>
    <row r="211" spans="1:19" x14ac:dyDescent="0.25">
      <c r="A211" t="s">
        <v>437</v>
      </c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>
        <v>20258296</v>
      </c>
      <c r="O211" s="10">
        <v>0</v>
      </c>
      <c r="P211" s="10">
        <v>0</v>
      </c>
      <c r="Q211" s="10">
        <v>-10790410.02</v>
      </c>
      <c r="R211" s="10">
        <v>-1878.12</v>
      </c>
      <c r="S211" s="10">
        <v>9466007.8600000013</v>
      </c>
    </row>
    <row r="212" spans="1:19" x14ac:dyDescent="0.25">
      <c r="A212" t="s">
        <v>158</v>
      </c>
      <c r="B212" s="10"/>
      <c r="C212" s="10"/>
      <c r="D212" s="10">
        <v>3064651</v>
      </c>
      <c r="E212" s="10"/>
      <c r="F212" s="10">
        <v>130000</v>
      </c>
      <c r="G212" s="10">
        <v>28829</v>
      </c>
      <c r="H212" s="10"/>
      <c r="I212" s="10"/>
      <c r="J212" s="10"/>
      <c r="K212" s="10">
        <v>42121</v>
      </c>
      <c r="L212" s="10">
        <v>283933</v>
      </c>
      <c r="M212" s="10">
        <v>83400</v>
      </c>
      <c r="N212" s="10"/>
      <c r="O212" s="10"/>
      <c r="P212" s="10"/>
      <c r="Q212" s="10"/>
      <c r="R212" s="10"/>
      <c r="S212" s="10">
        <v>3632934</v>
      </c>
    </row>
    <row r="213" spans="1:19" x14ac:dyDescent="0.25">
      <c r="A213" t="s">
        <v>270</v>
      </c>
      <c r="B213" s="10"/>
      <c r="C213" s="10"/>
      <c r="D213" s="10"/>
      <c r="E213" s="10"/>
      <c r="F213" s="10"/>
      <c r="G213" s="10"/>
      <c r="H213" s="10">
        <v>205766</v>
      </c>
      <c r="I213" s="10">
        <v>919843.91209999996</v>
      </c>
      <c r="J213" s="10">
        <v>1372528.0822000001</v>
      </c>
      <c r="K213" s="10">
        <v>604264</v>
      </c>
      <c r="L213" s="10">
        <v>-42386</v>
      </c>
      <c r="M213" s="10">
        <v>99035</v>
      </c>
      <c r="N213" s="10">
        <v>-21959</v>
      </c>
      <c r="O213" s="10"/>
      <c r="P213" s="10"/>
      <c r="Q213" s="10"/>
      <c r="R213" s="10"/>
      <c r="S213" s="10">
        <v>3137091.9942999999</v>
      </c>
    </row>
    <row r="214" spans="1:19" x14ac:dyDescent="0.25">
      <c r="A214" t="s">
        <v>334</v>
      </c>
      <c r="B214" s="10"/>
      <c r="C214" s="10"/>
      <c r="D214" s="10"/>
      <c r="E214" s="10"/>
      <c r="F214" s="10"/>
      <c r="G214" s="10"/>
      <c r="H214" s="10"/>
      <c r="I214" s="10"/>
      <c r="J214" s="10"/>
      <c r="K214" s="10">
        <v>642422.83200000005</v>
      </c>
      <c r="L214" s="10"/>
      <c r="M214" s="10"/>
      <c r="N214" s="10"/>
      <c r="O214" s="10"/>
      <c r="P214" s="10"/>
      <c r="Q214" s="10"/>
      <c r="R214" s="10"/>
      <c r="S214" s="10">
        <v>642422.83200000005</v>
      </c>
    </row>
    <row r="215" spans="1:19" x14ac:dyDescent="0.25"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</row>
    <row r="216" spans="1:19" x14ac:dyDescent="0.25">
      <c r="B216">
        <v>2000</v>
      </c>
      <c r="C216">
        <v>2001</v>
      </c>
      <c r="D216">
        <v>2002</v>
      </c>
      <c r="E216">
        <v>2003</v>
      </c>
      <c r="F216">
        <v>2004</v>
      </c>
      <c r="G216">
        <v>2005</v>
      </c>
      <c r="H216">
        <v>2006</v>
      </c>
      <c r="I216">
        <v>2007</v>
      </c>
      <c r="J216">
        <v>2008</v>
      </c>
      <c r="K216">
        <v>2009</v>
      </c>
      <c r="L216">
        <v>2010</v>
      </c>
      <c r="M216">
        <v>2011</v>
      </c>
      <c r="N216">
        <v>2012</v>
      </c>
      <c r="O216">
        <v>2013</v>
      </c>
      <c r="P216">
        <v>2014</v>
      </c>
      <c r="Q216">
        <v>2015</v>
      </c>
      <c r="R216">
        <v>2016</v>
      </c>
      <c r="S216" t="s">
        <v>100</v>
      </c>
    </row>
    <row r="217" spans="1:19" s="8" customFormat="1" x14ac:dyDescent="0.25">
      <c r="A217" s="8" t="s">
        <v>136</v>
      </c>
      <c r="B217" s="14"/>
      <c r="C217" s="14"/>
      <c r="D217" s="14">
        <v>19333220</v>
      </c>
      <c r="E217" s="14">
        <v>106573</v>
      </c>
      <c r="F217" s="14">
        <v>17695638</v>
      </c>
      <c r="G217" s="14">
        <v>70429</v>
      </c>
      <c r="H217" s="14">
        <v>70555</v>
      </c>
      <c r="I217" s="14">
        <v>15200</v>
      </c>
      <c r="J217" s="14">
        <v>7044881.3613</v>
      </c>
      <c r="K217" s="14">
        <v>14853779.388700001</v>
      </c>
      <c r="L217" s="14">
        <v>3621857.8399</v>
      </c>
      <c r="M217" s="14">
        <v>9409001.5153999981</v>
      </c>
      <c r="N217" s="14">
        <v>14663497.995000001</v>
      </c>
      <c r="O217" s="14">
        <v>23867551.119999997</v>
      </c>
      <c r="P217" s="14">
        <v>8961195.8599999994</v>
      </c>
      <c r="Q217" s="14">
        <v>4147481.25</v>
      </c>
      <c r="R217" s="14">
        <v>732818.57810000004</v>
      </c>
      <c r="S217" s="14">
        <v>124593679.90840001</v>
      </c>
    </row>
    <row r="218" spans="1:19" x14ac:dyDescent="0.25">
      <c r="A218" t="s">
        <v>229</v>
      </c>
      <c r="B218" s="10"/>
      <c r="C218" s="10"/>
      <c r="D218" s="10"/>
      <c r="E218" s="10">
        <v>64939</v>
      </c>
      <c r="F218" s="10"/>
      <c r="G218" s="10">
        <v>15424</v>
      </c>
      <c r="H218" s="10">
        <v>41108</v>
      </c>
      <c r="I218" s="10"/>
      <c r="J218" s="10">
        <v>4031308.0196000002</v>
      </c>
      <c r="K218" s="10">
        <v>14826939.468800001</v>
      </c>
      <c r="L218" s="10">
        <v>2444514.2696000002</v>
      </c>
      <c r="M218" s="10">
        <v>4380322.75</v>
      </c>
      <c r="N218" s="10">
        <v>5441393.1913999999</v>
      </c>
      <c r="O218" s="10">
        <v>4147207.9299999997</v>
      </c>
      <c r="P218" s="10">
        <v>1985473.09</v>
      </c>
      <c r="Q218" s="10">
        <v>428.52</v>
      </c>
      <c r="R218" s="10"/>
      <c r="S218" s="10">
        <v>37379058.239400007</v>
      </c>
    </row>
    <row r="219" spans="1:19" x14ac:dyDescent="0.25">
      <c r="A219" t="s">
        <v>415</v>
      </c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>
        <v>4423759</v>
      </c>
      <c r="O219" s="10">
        <v>14758383</v>
      </c>
      <c r="P219" s="10">
        <v>324421.53999999998</v>
      </c>
      <c r="Q219" s="10">
        <v>-40000</v>
      </c>
      <c r="R219" s="10">
        <v>0</v>
      </c>
      <c r="S219" s="10">
        <v>19466563.539999999</v>
      </c>
    </row>
    <row r="220" spans="1:19" x14ac:dyDescent="0.25">
      <c r="A220" t="s">
        <v>174</v>
      </c>
      <c r="B220" s="10"/>
      <c r="C220" s="10"/>
      <c r="D220" s="10">
        <v>19333220</v>
      </c>
      <c r="E220" s="10"/>
      <c r="F220" s="10"/>
      <c r="G220" s="10"/>
      <c r="H220" s="10"/>
      <c r="I220" s="10"/>
      <c r="J220" s="10">
        <v>-290925</v>
      </c>
      <c r="K220" s="10"/>
      <c r="L220" s="10"/>
      <c r="M220" s="10"/>
      <c r="N220" s="10"/>
      <c r="O220" s="10"/>
      <c r="P220" s="10"/>
      <c r="Q220" s="10"/>
      <c r="R220" s="10"/>
      <c r="S220" s="10">
        <v>19042295</v>
      </c>
    </row>
    <row r="221" spans="1:19" x14ac:dyDescent="0.25">
      <c r="A221" t="s">
        <v>251</v>
      </c>
      <c r="B221" s="10"/>
      <c r="C221" s="10"/>
      <c r="D221" s="10"/>
      <c r="E221" s="10"/>
      <c r="F221" s="10">
        <v>17695638</v>
      </c>
      <c r="G221" s="10"/>
      <c r="H221" s="10"/>
      <c r="I221" s="10"/>
      <c r="J221" s="10"/>
      <c r="K221" s="10"/>
      <c r="L221" s="10">
        <v>214364.1563</v>
      </c>
      <c r="M221" s="10"/>
      <c r="N221" s="10">
        <v>342427.53129999997</v>
      </c>
      <c r="O221" s="10"/>
      <c r="P221" s="10"/>
      <c r="Q221" s="10"/>
      <c r="R221" s="10"/>
      <c r="S221" s="10">
        <v>18252429.687600002</v>
      </c>
    </row>
    <row r="222" spans="1:19" x14ac:dyDescent="0.25">
      <c r="A222" t="s">
        <v>311</v>
      </c>
      <c r="B222" s="10"/>
      <c r="C222" s="10"/>
      <c r="D222" s="10"/>
      <c r="E222" s="10"/>
      <c r="F222" s="10"/>
      <c r="G222" s="10"/>
      <c r="H222" s="10"/>
      <c r="I222" s="10"/>
      <c r="J222" s="10">
        <v>52454.781199999998</v>
      </c>
      <c r="K222" s="10"/>
      <c r="L222" s="10"/>
      <c r="M222" s="10"/>
      <c r="N222" s="10">
        <v>3203135.8295</v>
      </c>
      <c r="O222" s="10">
        <v>4173074.58</v>
      </c>
      <c r="P222" s="10">
        <v>5399144.4800000004</v>
      </c>
      <c r="Q222" s="10">
        <v>3507709.17</v>
      </c>
      <c r="R222" s="10">
        <v>511012.875</v>
      </c>
      <c r="S222" s="10">
        <v>16846531.715700001</v>
      </c>
    </row>
    <row r="223" spans="1:19" hidden="1" x14ac:dyDescent="0.25">
      <c r="A223" t="s">
        <v>279</v>
      </c>
      <c r="B223" s="10"/>
      <c r="C223" s="10"/>
      <c r="D223" s="10"/>
      <c r="E223" s="10"/>
      <c r="F223" s="10"/>
      <c r="G223" s="10">
        <v>7085</v>
      </c>
      <c r="H223" s="10"/>
      <c r="I223" s="10"/>
      <c r="J223" s="10"/>
      <c r="K223" s="10"/>
      <c r="L223" s="10">
        <v>270462.41399999999</v>
      </c>
      <c r="M223" s="10">
        <v>3961220.8514</v>
      </c>
      <c r="N223" s="10">
        <v>1112862.6841</v>
      </c>
      <c r="O223" s="10">
        <v>558705.61</v>
      </c>
      <c r="P223" s="10"/>
      <c r="Q223" s="10">
        <v>3574.26</v>
      </c>
      <c r="R223" s="10"/>
      <c r="S223" s="10">
        <v>5913910.8195000002</v>
      </c>
    </row>
    <row r="224" spans="1:19" hidden="1" x14ac:dyDescent="0.25">
      <c r="A224" t="s">
        <v>341</v>
      </c>
      <c r="B224" s="10"/>
      <c r="C224" s="10"/>
      <c r="D224" s="10"/>
      <c r="E224" s="10"/>
      <c r="F224" s="10"/>
      <c r="G224" s="10"/>
      <c r="H224" s="10"/>
      <c r="I224" s="10"/>
      <c r="J224" s="10">
        <v>2771575.5605000001</v>
      </c>
      <c r="K224" s="10">
        <v>0</v>
      </c>
      <c r="L224" s="10"/>
      <c r="M224" s="10"/>
      <c r="N224" s="10">
        <v>-8.9600000000000009</v>
      </c>
      <c r="O224" s="10"/>
      <c r="P224" s="10"/>
      <c r="Q224" s="10">
        <v>4736.01</v>
      </c>
      <c r="R224" s="10"/>
      <c r="S224" s="10">
        <v>2776302.6105</v>
      </c>
    </row>
    <row r="225" spans="1:19" hidden="1" x14ac:dyDescent="0.25">
      <c r="A225" t="s">
        <v>272</v>
      </c>
      <c r="B225" s="10"/>
      <c r="C225" s="10"/>
      <c r="D225" s="10"/>
      <c r="E225" s="10"/>
      <c r="F225" s="10"/>
      <c r="G225" s="10">
        <v>38782</v>
      </c>
      <c r="H225" s="10">
        <v>20540</v>
      </c>
      <c r="I225" s="10"/>
      <c r="J225" s="10">
        <v>96528</v>
      </c>
      <c r="K225" s="10">
        <v>-3788</v>
      </c>
      <c r="L225" s="10">
        <v>637828</v>
      </c>
      <c r="M225" s="10">
        <v>519004</v>
      </c>
      <c r="N225" s="10">
        <v>130279</v>
      </c>
      <c r="O225" s="10">
        <v>0</v>
      </c>
      <c r="P225" s="10">
        <v>26243</v>
      </c>
      <c r="Q225" s="10"/>
      <c r="R225" s="10"/>
      <c r="S225" s="10">
        <v>1465416</v>
      </c>
    </row>
    <row r="226" spans="1:19" hidden="1" x14ac:dyDescent="0.25">
      <c r="A226" t="s">
        <v>228</v>
      </c>
      <c r="B226" s="10"/>
      <c r="C226" s="10"/>
      <c r="D226" s="10"/>
      <c r="E226" s="10"/>
      <c r="F226" s="10"/>
      <c r="G226" s="10">
        <v>3973</v>
      </c>
      <c r="H226" s="10">
        <v>3672</v>
      </c>
      <c r="I226" s="10"/>
      <c r="J226" s="10"/>
      <c r="K226" s="10"/>
      <c r="L226" s="10"/>
      <c r="M226" s="10"/>
      <c r="N226" s="10">
        <v>16921</v>
      </c>
      <c r="O226" s="10"/>
      <c r="P226" s="10">
        <v>879727.74</v>
      </c>
      <c r="Q226" s="10">
        <v>173287.15</v>
      </c>
      <c r="R226" s="10"/>
      <c r="S226" s="10">
        <v>1077580.8899999999</v>
      </c>
    </row>
    <row r="227" spans="1:19" hidden="1" x14ac:dyDescent="0.25">
      <c r="A227" t="s">
        <v>321</v>
      </c>
      <c r="B227" s="10"/>
      <c r="C227" s="10"/>
      <c r="D227" s="10"/>
      <c r="E227" s="10"/>
      <c r="F227" s="10"/>
      <c r="G227" s="10"/>
      <c r="H227" s="10"/>
      <c r="I227" s="10"/>
      <c r="J227" s="10">
        <v>372000</v>
      </c>
      <c r="K227" s="10"/>
      <c r="L227" s="10">
        <v>51266</v>
      </c>
      <c r="M227" s="10"/>
      <c r="N227" s="10"/>
      <c r="O227" s="10"/>
      <c r="P227" s="10">
        <v>49827.48</v>
      </c>
      <c r="Q227" s="10">
        <v>213283.66</v>
      </c>
      <c r="R227" s="10">
        <v>0</v>
      </c>
      <c r="S227" s="10">
        <v>686377.14</v>
      </c>
    </row>
    <row r="228" spans="1:19" hidden="1" x14ac:dyDescent="0.25">
      <c r="A228" t="s">
        <v>400</v>
      </c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>
        <v>176049</v>
      </c>
      <c r="N228" s="10"/>
      <c r="O228" s="10">
        <v>230180</v>
      </c>
      <c r="P228" s="10"/>
      <c r="Q228" s="10"/>
      <c r="R228" s="10"/>
      <c r="S228" s="10">
        <v>406229</v>
      </c>
    </row>
    <row r="229" spans="1:19" hidden="1" x14ac:dyDescent="0.25">
      <c r="A229" t="s">
        <v>464</v>
      </c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>
        <v>253705.98</v>
      </c>
      <c r="Q229" s="10">
        <v>2299.84</v>
      </c>
      <c r="R229" s="10"/>
      <c r="S229" s="10">
        <v>256005.82</v>
      </c>
    </row>
    <row r="230" spans="1:19" hidden="1" x14ac:dyDescent="0.25">
      <c r="A230" t="s">
        <v>409</v>
      </c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>
        <v>292807.95309999998</v>
      </c>
      <c r="N230" s="10">
        <v>-38520.550799999997</v>
      </c>
      <c r="O230" s="10"/>
      <c r="P230" s="10"/>
      <c r="Q230" s="10"/>
      <c r="R230" s="10"/>
      <c r="S230" s="10">
        <v>254287.40229999999</v>
      </c>
    </row>
    <row r="231" spans="1:19" hidden="1" x14ac:dyDescent="0.25">
      <c r="A231" t="s">
        <v>490</v>
      </c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>
        <v>30355.37</v>
      </c>
      <c r="R231" s="10">
        <v>156485.70310000001</v>
      </c>
      <c r="S231" s="10">
        <v>186841.07310000001</v>
      </c>
    </row>
    <row r="232" spans="1:19" hidden="1" x14ac:dyDescent="0.25">
      <c r="A232" t="s">
        <v>463</v>
      </c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>
        <v>14629.3</v>
      </c>
      <c r="Q232" s="10">
        <v>119750.91</v>
      </c>
      <c r="R232" s="10">
        <v>0</v>
      </c>
      <c r="S232" s="10">
        <v>134380.21</v>
      </c>
    </row>
    <row r="233" spans="1:19" hidden="1" x14ac:dyDescent="0.25">
      <c r="A233" t="s">
        <v>135</v>
      </c>
      <c r="B233" s="10"/>
      <c r="C233" s="10"/>
      <c r="D233" s="10"/>
      <c r="E233" s="10">
        <v>41634</v>
      </c>
      <c r="F233" s="10"/>
      <c r="G233" s="10"/>
      <c r="H233" s="10"/>
      <c r="I233" s="10"/>
      <c r="J233" s="10">
        <v>11940</v>
      </c>
      <c r="K233" s="10">
        <v>5100</v>
      </c>
      <c r="L233" s="10"/>
      <c r="M233" s="10"/>
      <c r="N233" s="10">
        <v>4104</v>
      </c>
      <c r="O233" s="10">
        <v>0</v>
      </c>
      <c r="P233" s="10">
        <v>15287.65</v>
      </c>
      <c r="Q233" s="10">
        <v>47606.52</v>
      </c>
      <c r="R233" s="10"/>
      <c r="S233" s="10">
        <v>125672.16999999998</v>
      </c>
    </row>
    <row r="234" spans="1:19" hidden="1" x14ac:dyDescent="0.25">
      <c r="A234" t="s">
        <v>408</v>
      </c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>
        <v>79596.960900000005</v>
      </c>
      <c r="N234" s="10"/>
      <c r="O234" s="10"/>
      <c r="P234" s="10"/>
      <c r="Q234" s="10"/>
      <c r="R234" s="10"/>
      <c r="S234" s="10">
        <v>79596.960900000005</v>
      </c>
    </row>
    <row r="235" spans="1:19" hidden="1" x14ac:dyDescent="0.25">
      <c r="A235" t="s">
        <v>494</v>
      </c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>
        <v>65320</v>
      </c>
      <c r="S235" s="10">
        <v>65320</v>
      </c>
    </row>
    <row r="236" spans="1:19" hidden="1" x14ac:dyDescent="0.25">
      <c r="A236" t="s">
        <v>275</v>
      </c>
      <c r="B236" s="10"/>
      <c r="C236" s="10"/>
      <c r="D236" s="10"/>
      <c r="E236" s="10"/>
      <c r="F236" s="10"/>
      <c r="G236" s="10"/>
      <c r="H236" s="10"/>
      <c r="I236" s="10">
        <v>15200</v>
      </c>
      <c r="J236" s="10"/>
      <c r="K236" s="10">
        <v>12710.919900000001</v>
      </c>
      <c r="L236" s="10"/>
      <c r="M236" s="10"/>
      <c r="N236" s="10"/>
      <c r="O236" s="10"/>
      <c r="P236" s="10"/>
      <c r="Q236" s="10"/>
      <c r="R236" s="10"/>
      <c r="S236" s="10">
        <v>27910.919900000001</v>
      </c>
    </row>
    <row r="237" spans="1:19" hidden="1" x14ac:dyDescent="0.25">
      <c r="A237" t="s">
        <v>439</v>
      </c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>
        <v>27145.269499999999</v>
      </c>
      <c r="O237" s="10"/>
      <c r="P237" s="10"/>
      <c r="Q237" s="10"/>
      <c r="R237" s="10"/>
      <c r="S237" s="10">
        <v>27145.269499999999</v>
      </c>
    </row>
    <row r="238" spans="1:19" hidden="1" x14ac:dyDescent="0.25">
      <c r="A238" t="s">
        <v>482</v>
      </c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>
        <v>24117.34</v>
      </c>
      <c r="R238" s="10"/>
      <c r="S238" s="10">
        <v>24117.34</v>
      </c>
    </row>
    <row r="239" spans="1:19" hidden="1" x14ac:dyDescent="0.25">
      <c r="A239" t="s">
        <v>459</v>
      </c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>
        <v>9400.7999999999993</v>
      </c>
      <c r="Q239" s="10">
        <v>14506.18</v>
      </c>
      <c r="R239" s="10"/>
      <c r="S239" s="10">
        <v>23906.98</v>
      </c>
    </row>
    <row r="240" spans="1:19" hidden="1" x14ac:dyDescent="0.25">
      <c r="A240" t="s">
        <v>485</v>
      </c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>
        <v>23697.55</v>
      </c>
      <c r="R240" s="10">
        <v>0</v>
      </c>
      <c r="S240" s="10">
        <v>23697.55</v>
      </c>
    </row>
    <row r="241" spans="1:19" hidden="1" x14ac:dyDescent="0.25">
      <c r="A241" t="s">
        <v>185</v>
      </c>
      <c r="B241" s="10"/>
      <c r="C241" s="10"/>
      <c r="D241" s="10"/>
      <c r="E241" s="10"/>
      <c r="F241" s="10"/>
      <c r="G241" s="10">
        <v>5165</v>
      </c>
      <c r="H241" s="10">
        <v>5235</v>
      </c>
      <c r="I241" s="10"/>
      <c r="J241" s="10"/>
      <c r="K241" s="10">
        <v>2823</v>
      </c>
      <c r="L241" s="10">
        <v>-1063</v>
      </c>
      <c r="M241" s="10"/>
      <c r="N241" s="10"/>
      <c r="O241" s="10"/>
      <c r="P241" s="10"/>
      <c r="Q241" s="10"/>
      <c r="R241" s="10"/>
      <c r="S241" s="10">
        <v>12160</v>
      </c>
    </row>
    <row r="242" spans="1:19" hidden="1" x14ac:dyDescent="0.25">
      <c r="A242" t="s">
        <v>372</v>
      </c>
      <c r="B242" s="10"/>
      <c r="C242" s="10"/>
      <c r="D242" s="10"/>
      <c r="E242" s="10"/>
      <c r="F242" s="10"/>
      <c r="G242" s="10"/>
      <c r="H242" s="10"/>
      <c r="I242" s="10"/>
      <c r="J242" s="10"/>
      <c r="K242" s="10">
        <v>9994</v>
      </c>
      <c r="L242" s="10"/>
      <c r="M242" s="10"/>
      <c r="N242" s="10"/>
      <c r="O242" s="10"/>
      <c r="P242" s="10"/>
      <c r="Q242" s="10"/>
      <c r="R242" s="10"/>
      <c r="S242" s="10">
        <v>9994</v>
      </c>
    </row>
    <row r="243" spans="1:19" hidden="1" x14ac:dyDescent="0.25">
      <c r="A243" t="s">
        <v>467</v>
      </c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>
        <v>9221.92</v>
      </c>
      <c r="R243" s="10"/>
      <c r="S243" s="10">
        <v>9221.92</v>
      </c>
    </row>
    <row r="244" spans="1:19" hidden="1" x14ac:dyDescent="0.25">
      <c r="A244" t="s">
        <v>462</v>
      </c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>
        <v>3334.8</v>
      </c>
      <c r="Q244" s="10">
        <v>4177.4399999999996</v>
      </c>
      <c r="R244" s="10"/>
      <c r="S244" s="10">
        <v>7512.24</v>
      </c>
    </row>
    <row r="245" spans="1:19" hidden="1" x14ac:dyDescent="0.25">
      <c r="A245" t="s">
        <v>481</v>
      </c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>
        <v>4734.9399999999996</v>
      </c>
      <c r="R245" s="10"/>
      <c r="S245" s="10">
        <v>4734.9399999999996</v>
      </c>
    </row>
    <row r="246" spans="1:19" hidden="1" x14ac:dyDescent="0.25">
      <c r="A246" t="s">
        <v>390</v>
      </c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>
        <v>4486</v>
      </c>
      <c r="M246" s="10">
        <v>0</v>
      </c>
      <c r="N246" s="10"/>
      <c r="O246" s="10"/>
      <c r="P246" s="10"/>
      <c r="Q246" s="10"/>
      <c r="R246" s="10"/>
      <c r="S246" s="10">
        <v>4486</v>
      </c>
    </row>
    <row r="247" spans="1:19" hidden="1" x14ac:dyDescent="0.25">
      <c r="A247" t="s">
        <v>471</v>
      </c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>
        <v>3545.14</v>
      </c>
      <c r="R247" s="10"/>
      <c r="S247" s="10">
        <v>3545.14</v>
      </c>
    </row>
    <row r="248" spans="1:19" hidden="1" x14ac:dyDescent="0.25">
      <c r="A248" t="s">
        <v>476</v>
      </c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>
        <v>449.33</v>
      </c>
      <c r="R248" s="10">
        <v>0</v>
      </c>
      <c r="S248" s="10">
        <v>449.33</v>
      </c>
    </row>
    <row r="249" spans="1:19" x14ac:dyDescent="0.25"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</row>
    <row r="250" spans="1:19" x14ac:dyDescent="0.25">
      <c r="B250">
        <v>2000</v>
      </c>
      <c r="C250">
        <v>2001</v>
      </c>
      <c r="D250">
        <v>2002</v>
      </c>
      <c r="E250">
        <v>2003</v>
      </c>
      <c r="F250">
        <v>2004</v>
      </c>
      <c r="G250">
        <v>2005</v>
      </c>
      <c r="H250">
        <v>2006</v>
      </c>
      <c r="I250">
        <v>2007</v>
      </c>
      <c r="J250">
        <v>2008</v>
      </c>
      <c r="K250">
        <v>2009</v>
      </c>
      <c r="L250">
        <v>2010</v>
      </c>
      <c r="M250">
        <v>2011</v>
      </c>
      <c r="N250">
        <v>2012</v>
      </c>
      <c r="O250">
        <v>2013</v>
      </c>
      <c r="P250">
        <v>2014</v>
      </c>
      <c r="Q250">
        <v>2015</v>
      </c>
      <c r="R250">
        <v>2016</v>
      </c>
      <c r="S250" t="s">
        <v>100</v>
      </c>
    </row>
    <row r="251" spans="1:19" s="8" customFormat="1" x14ac:dyDescent="0.25">
      <c r="A251" s="8" t="s">
        <v>124</v>
      </c>
      <c r="B251" s="14"/>
      <c r="C251" s="14">
        <v>52186365</v>
      </c>
      <c r="D251" s="14">
        <v>73815234</v>
      </c>
      <c r="E251" s="14">
        <v>74152089</v>
      </c>
      <c r="F251" s="14">
        <v>91896249</v>
      </c>
      <c r="G251" s="14">
        <v>147394181</v>
      </c>
      <c r="H251" s="14">
        <v>262592009</v>
      </c>
      <c r="I251" s="14">
        <v>378532684.56810004</v>
      </c>
      <c r="J251" s="14">
        <v>340782537.74239999</v>
      </c>
      <c r="K251" s="14">
        <v>452777854.7748</v>
      </c>
      <c r="L251" s="14">
        <v>461392215.0302</v>
      </c>
      <c r="M251" s="14">
        <v>467073184.85210001</v>
      </c>
      <c r="N251" s="14">
        <v>1744793072.2786</v>
      </c>
      <c r="O251" s="14">
        <v>1968893302.5699999</v>
      </c>
      <c r="P251" s="14">
        <v>1875919235.9199998</v>
      </c>
      <c r="Q251" s="14">
        <v>1649249398.6999996</v>
      </c>
      <c r="R251" s="14">
        <v>1860131135.6500001</v>
      </c>
      <c r="S251" s="14">
        <v>11901580749.086201</v>
      </c>
    </row>
    <row r="252" spans="1:19" x14ac:dyDescent="0.25">
      <c r="A252" t="s">
        <v>267</v>
      </c>
      <c r="B252" s="10"/>
      <c r="C252" s="10"/>
      <c r="D252" s="10"/>
      <c r="E252" s="10"/>
      <c r="F252" s="10"/>
      <c r="G252" s="10"/>
      <c r="H252" s="10"/>
      <c r="I252" s="10">
        <v>3221703</v>
      </c>
      <c r="J252" s="10">
        <v>952382.59379999992</v>
      </c>
      <c r="K252" s="10">
        <v>721286.80079999997</v>
      </c>
      <c r="L252" s="10">
        <v>14370154.25</v>
      </c>
      <c r="M252" s="10">
        <v>22586929.462900002</v>
      </c>
      <c r="N252" s="10">
        <v>1321133355.7615001</v>
      </c>
      <c r="O252" s="10">
        <v>1453092934.8800001</v>
      </c>
      <c r="P252" s="10">
        <v>1359668324.6899998</v>
      </c>
      <c r="Q252" s="10">
        <v>1379688405.4199998</v>
      </c>
      <c r="R252" s="10">
        <v>1674727311.7117</v>
      </c>
      <c r="S252" s="10">
        <v>7230162788.5706997</v>
      </c>
    </row>
    <row r="253" spans="1:19" x14ac:dyDescent="0.25">
      <c r="A253" t="s">
        <v>123</v>
      </c>
      <c r="B253" s="10"/>
      <c r="C253" s="10">
        <v>41603210</v>
      </c>
      <c r="D253" s="10">
        <v>73815234</v>
      </c>
      <c r="E253" s="10">
        <v>45817264</v>
      </c>
      <c r="F253" s="10">
        <v>90925804</v>
      </c>
      <c r="G253" s="10">
        <v>100988165</v>
      </c>
      <c r="H253" s="10">
        <v>171890412</v>
      </c>
      <c r="I253" s="10">
        <v>283763907.52350003</v>
      </c>
      <c r="J253" s="10">
        <v>202874267.06639999</v>
      </c>
      <c r="K253" s="10">
        <v>329872414.625</v>
      </c>
      <c r="L253" s="10">
        <v>355822419.81910002</v>
      </c>
      <c r="M253" s="10">
        <v>392951161.52160001</v>
      </c>
      <c r="N253" s="10">
        <v>4941290.1288000001</v>
      </c>
      <c r="O253" s="10">
        <v>4760738.74</v>
      </c>
      <c r="P253" s="10">
        <v>-4743614.03</v>
      </c>
      <c r="Q253" s="10">
        <v>-12147922.519999998</v>
      </c>
      <c r="R253" s="10">
        <v>-12469206.9593</v>
      </c>
      <c r="S253" s="10">
        <v>2070665544.9150999</v>
      </c>
    </row>
    <row r="254" spans="1:19" x14ac:dyDescent="0.25">
      <c r="A254" t="s">
        <v>143</v>
      </c>
      <c r="B254" s="10"/>
      <c r="C254" s="10">
        <v>10583155</v>
      </c>
      <c r="D254" s="10"/>
      <c r="E254" s="10">
        <v>28334825</v>
      </c>
      <c r="F254" s="10">
        <v>558742</v>
      </c>
      <c r="G254" s="10">
        <v>16073180</v>
      </c>
      <c r="H254" s="10">
        <v>3463012</v>
      </c>
      <c r="I254" s="10">
        <v>18579469</v>
      </c>
      <c r="J254" s="10">
        <v>4318970.4805000005</v>
      </c>
      <c r="K254" s="10">
        <v>17379241.097600002</v>
      </c>
      <c r="L254" s="10">
        <v>18668574.360300001</v>
      </c>
      <c r="M254" s="10">
        <v>25591450.634999998</v>
      </c>
      <c r="N254" s="10">
        <v>345729562.32769996</v>
      </c>
      <c r="O254" s="10">
        <v>479118924.97999996</v>
      </c>
      <c r="P254" s="10">
        <v>490022816.95000005</v>
      </c>
      <c r="Q254" s="10">
        <v>266734713.01000002</v>
      </c>
      <c r="R254" s="10">
        <v>191214818.36480004</v>
      </c>
      <c r="S254" s="10">
        <v>1916371455.2059</v>
      </c>
    </row>
    <row r="255" spans="1:19" x14ac:dyDescent="0.25">
      <c r="A255" t="s">
        <v>200</v>
      </c>
      <c r="B255" s="10"/>
      <c r="C255" s="10"/>
      <c r="D255" s="10"/>
      <c r="E255" s="10"/>
      <c r="F255" s="10"/>
      <c r="G255" s="10">
        <v>25397641</v>
      </c>
      <c r="H255" s="10">
        <v>36692076</v>
      </c>
      <c r="I255" s="10">
        <v>51426846.8398</v>
      </c>
      <c r="J255" s="10">
        <v>75265544.5625</v>
      </c>
      <c r="K255" s="10">
        <v>82226606.5</v>
      </c>
      <c r="L255" s="10">
        <v>57169660.7557</v>
      </c>
      <c r="M255" s="10">
        <v>12029258.0034</v>
      </c>
      <c r="N255" s="10">
        <v>19504950.958699998</v>
      </c>
      <c r="O255" s="10">
        <v>5579235.4400000004</v>
      </c>
      <c r="P255" s="10">
        <v>4118724.64</v>
      </c>
      <c r="Q255" s="10">
        <v>-4984585.1399999997</v>
      </c>
      <c r="R255" s="10">
        <v>-3505834.25</v>
      </c>
      <c r="S255" s="10">
        <v>360920125.31010002</v>
      </c>
    </row>
    <row r="256" spans="1:19" hidden="1" x14ac:dyDescent="0.25">
      <c r="A256" t="s">
        <v>191</v>
      </c>
      <c r="B256" s="10"/>
      <c r="C256" s="10"/>
      <c r="D256" s="10"/>
      <c r="E256" s="10"/>
      <c r="F256" s="10"/>
      <c r="G256" s="10"/>
      <c r="H256" s="10">
        <v>699618</v>
      </c>
      <c r="I256" s="10">
        <v>706486</v>
      </c>
      <c r="J256" s="10">
        <v>40039495.638800003</v>
      </c>
      <c r="K256" s="10">
        <v>7549814.4035999998</v>
      </c>
      <c r="L256" s="10">
        <v>4008350.3125</v>
      </c>
      <c r="M256" s="10">
        <v>4388124</v>
      </c>
      <c r="N256" s="10">
        <v>33021620.5625</v>
      </c>
      <c r="O256" s="10">
        <v>3398816.06</v>
      </c>
      <c r="P256" s="10">
        <v>10683595</v>
      </c>
      <c r="Q256" s="10">
        <v>15762497.800000001</v>
      </c>
      <c r="R256" s="10">
        <v>8294012</v>
      </c>
      <c r="S256" s="10">
        <v>128552429.7774</v>
      </c>
    </row>
    <row r="257" spans="1:19" hidden="1" x14ac:dyDescent="0.25">
      <c r="A257" t="s">
        <v>207</v>
      </c>
      <c r="B257" s="10"/>
      <c r="C257" s="10"/>
      <c r="D257" s="10"/>
      <c r="E257" s="10"/>
      <c r="F257" s="10"/>
      <c r="G257" s="10"/>
      <c r="H257" s="10">
        <v>40079692</v>
      </c>
      <c r="I257" s="10">
        <v>449240.11100000003</v>
      </c>
      <c r="J257" s="10">
        <v>165350.4063</v>
      </c>
      <c r="K257" s="10">
        <v>513721.39849999995</v>
      </c>
      <c r="L257" s="10">
        <v>2684629.0017000004</v>
      </c>
      <c r="M257" s="10">
        <v>-114348.77730000002</v>
      </c>
      <c r="N257" s="10">
        <v>5553094.7256999994</v>
      </c>
      <c r="O257" s="10">
        <v>8549111.2400000002</v>
      </c>
      <c r="P257" s="10">
        <v>4195346.7799999993</v>
      </c>
      <c r="Q257" s="10">
        <v>852663.54</v>
      </c>
      <c r="R257" s="10">
        <v>-1521516.4687000001</v>
      </c>
      <c r="S257" s="10">
        <v>61406983.957200006</v>
      </c>
    </row>
    <row r="258" spans="1:19" hidden="1" x14ac:dyDescent="0.25">
      <c r="A258" t="s">
        <v>243</v>
      </c>
      <c r="B258" s="10"/>
      <c r="C258" s="10"/>
      <c r="D258" s="10"/>
      <c r="E258" s="10"/>
      <c r="F258" s="10"/>
      <c r="G258" s="10"/>
      <c r="H258" s="10">
        <v>4084801</v>
      </c>
      <c r="I258" s="10">
        <v>11954916</v>
      </c>
      <c r="J258" s="10">
        <v>11830359</v>
      </c>
      <c r="K258" s="10">
        <v>3088431.7694999999</v>
      </c>
      <c r="L258" s="10">
        <v>5307145</v>
      </c>
      <c r="M258" s="10">
        <v>5585863.6562000001</v>
      </c>
      <c r="N258" s="10">
        <v>1007256.6562</v>
      </c>
      <c r="O258" s="10"/>
      <c r="P258" s="10">
        <v>-34991.78</v>
      </c>
      <c r="Q258" s="10">
        <v>-140505.70000000001</v>
      </c>
      <c r="R258" s="10"/>
      <c r="S258" s="10">
        <v>42683275.601899996</v>
      </c>
    </row>
    <row r="259" spans="1:19" hidden="1" x14ac:dyDescent="0.25">
      <c r="A259" t="s">
        <v>209</v>
      </c>
      <c r="B259" s="10"/>
      <c r="C259" s="10"/>
      <c r="D259" s="10"/>
      <c r="E259" s="10"/>
      <c r="F259" s="10"/>
      <c r="G259" s="10"/>
      <c r="H259" s="10">
        <v>5682398</v>
      </c>
      <c r="I259" s="10">
        <v>6294502.75</v>
      </c>
      <c r="J259" s="10">
        <v>4312755.875</v>
      </c>
      <c r="K259" s="10">
        <v>9270886.1250999998</v>
      </c>
      <c r="L259" s="10">
        <v>2009998.9727</v>
      </c>
      <c r="M259" s="10">
        <v>1674280.2187999999</v>
      </c>
      <c r="N259" s="10">
        <v>0</v>
      </c>
      <c r="O259" s="10"/>
      <c r="P259" s="10"/>
      <c r="Q259" s="10">
        <v>-18914.490000000002</v>
      </c>
      <c r="R259" s="10"/>
      <c r="S259" s="10">
        <v>29225907.451600004</v>
      </c>
    </row>
    <row r="260" spans="1:19" hidden="1" x14ac:dyDescent="0.25">
      <c r="A260" t="s">
        <v>438</v>
      </c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>
        <v>9037661</v>
      </c>
      <c r="O260" s="10">
        <v>8866834</v>
      </c>
      <c r="P260" s="10">
        <v>6428543.5499999998</v>
      </c>
      <c r="Q260" s="10">
        <v>380204.04</v>
      </c>
      <c r="R260" s="10">
        <v>380204.03129999997</v>
      </c>
      <c r="S260" s="10">
        <v>25093446.621300001</v>
      </c>
    </row>
    <row r="261" spans="1:19" hidden="1" x14ac:dyDescent="0.25">
      <c r="A261" t="s">
        <v>395</v>
      </c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>
        <v>420028</v>
      </c>
      <c r="N261" s="10">
        <v>610690</v>
      </c>
      <c r="O261" s="10">
        <v>1660025</v>
      </c>
      <c r="P261" s="10">
        <v>3138285.55</v>
      </c>
      <c r="Q261" s="10">
        <v>3086958.21</v>
      </c>
      <c r="R261" s="10">
        <v>3018370.5</v>
      </c>
      <c r="S261" s="10">
        <v>11934357.26</v>
      </c>
    </row>
    <row r="262" spans="1:19" hidden="1" x14ac:dyDescent="0.25">
      <c r="A262" t="s">
        <v>317</v>
      </c>
      <c r="B262" s="10"/>
      <c r="C262" s="10"/>
      <c r="D262" s="10"/>
      <c r="E262" s="10"/>
      <c r="F262" s="10"/>
      <c r="G262" s="10"/>
      <c r="H262" s="10"/>
      <c r="I262" s="10">
        <v>1731635</v>
      </c>
      <c r="J262" s="10">
        <v>17971.1191</v>
      </c>
      <c r="K262" s="10">
        <v>0</v>
      </c>
      <c r="L262" s="10">
        <v>67335.901899999997</v>
      </c>
      <c r="M262" s="10">
        <v>75697.921900000001</v>
      </c>
      <c r="N262" s="10">
        <v>2431887.1084000003</v>
      </c>
      <c r="O262" s="10">
        <v>972307.94</v>
      </c>
      <c r="P262" s="10">
        <v>1415326</v>
      </c>
      <c r="Q262" s="10">
        <v>-49166.47</v>
      </c>
      <c r="R262" s="10">
        <v>-7023.2798000000003</v>
      </c>
      <c r="S262" s="10">
        <v>6655971.2415000005</v>
      </c>
    </row>
    <row r="263" spans="1:19" hidden="1" x14ac:dyDescent="0.25">
      <c r="A263" t="s">
        <v>411</v>
      </c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>
        <v>1991475.875</v>
      </c>
      <c r="N263" s="10">
        <v>1248616.7774</v>
      </c>
      <c r="O263" s="10">
        <v>2914308.6</v>
      </c>
      <c r="P263" s="10"/>
      <c r="Q263" s="10"/>
      <c r="R263" s="10"/>
      <c r="S263" s="10">
        <v>6154401.2523999996</v>
      </c>
    </row>
    <row r="264" spans="1:19" hidden="1" x14ac:dyDescent="0.25">
      <c r="A264" t="s">
        <v>178</v>
      </c>
      <c r="B264" s="10"/>
      <c r="C264" s="10"/>
      <c r="D264" s="10"/>
      <c r="E264" s="10"/>
      <c r="F264" s="10">
        <v>411703</v>
      </c>
      <c r="G264" s="10">
        <v>4935195</v>
      </c>
      <c r="H264" s="10"/>
      <c r="I264" s="10"/>
      <c r="J264" s="10"/>
      <c r="K264" s="10"/>
      <c r="L264" s="10"/>
      <c r="M264" s="10">
        <v>-89678.5</v>
      </c>
      <c r="N264" s="10">
        <v>-32200</v>
      </c>
      <c r="O264" s="10"/>
      <c r="P264" s="10"/>
      <c r="Q264" s="10"/>
      <c r="R264" s="10"/>
      <c r="S264" s="10">
        <v>5225019.5</v>
      </c>
    </row>
    <row r="265" spans="1:19" hidden="1" x14ac:dyDescent="0.25">
      <c r="A265" t="s">
        <v>320</v>
      </c>
      <c r="B265" s="10"/>
      <c r="C265" s="10"/>
      <c r="D265" s="10"/>
      <c r="E265" s="10"/>
      <c r="F265" s="10"/>
      <c r="G265" s="10"/>
      <c r="H265" s="10"/>
      <c r="I265" s="10"/>
      <c r="J265" s="10">
        <v>610900</v>
      </c>
      <c r="K265" s="10">
        <v>465659.28129999997</v>
      </c>
      <c r="L265" s="10">
        <v>97866.976599999995</v>
      </c>
      <c r="M265" s="10">
        <v>-2.72</v>
      </c>
      <c r="N265" s="10"/>
      <c r="O265" s="10"/>
      <c r="P265" s="10"/>
      <c r="Q265" s="10"/>
      <c r="R265" s="10"/>
      <c r="S265" s="10">
        <v>1174423.5378999999</v>
      </c>
    </row>
    <row r="266" spans="1:19" hidden="1" x14ac:dyDescent="0.25">
      <c r="A266" t="s">
        <v>364</v>
      </c>
      <c r="B266" s="10"/>
      <c r="C266" s="10"/>
      <c r="D266" s="10"/>
      <c r="E266" s="10"/>
      <c r="F266" s="10"/>
      <c r="G266" s="10"/>
      <c r="H266" s="10"/>
      <c r="I266" s="10"/>
      <c r="J266" s="10"/>
      <c r="K266" s="10">
        <v>74225.523400000005</v>
      </c>
      <c r="L266" s="10">
        <v>67715.757800000007</v>
      </c>
      <c r="M266" s="10">
        <v>69744.960900000005</v>
      </c>
      <c r="N266" s="10">
        <v>387571.72169999999</v>
      </c>
      <c r="O266" s="10">
        <v>250754.76</v>
      </c>
      <c r="P266" s="10">
        <v>100654.84</v>
      </c>
      <c r="Q266" s="10">
        <v>85051</v>
      </c>
      <c r="R266" s="10"/>
      <c r="S266" s="10">
        <v>1035718.5638</v>
      </c>
    </row>
    <row r="267" spans="1:19" hidden="1" x14ac:dyDescent="0.25">
      <c r="A267" t="s">
        <v>367</v>
      </c>
      <c r="B267" s="10"/>
      <c r="C267" s="10"/>
      <c r="D267" s="10"/>
      <c r="E267" s="10"/>
      <c r="F267" s="10"/>
      <c r="G267" s="10"/>
      <c r="H267" s="10"/>
      <c r="I267" s="10"/>
      <c r="J267" s="10"/>
      <c r="K267" s="10">
        <v>721363.1875</v>
      </c>
      <c r="L267" s="10">
        <v>891233</v>
      </c>
      <c r="M267" s="10">
        <v>0</v>
      </c>
      <c r="N267" s="10"/>
      <c r="O267" s="10">
        <v>-583897.16</v>
      </c>
      <c r="P267" s="10"/>
      <c r="Q267" s="10"/>
      <c r="R267" s="10"/>
      <c r="S267" s="10">
        <v>1028699.0275</v>
      </c>
    </row>
    <row r="268" spans="1:19" hidden="1" x14ac:dyDescent="0.25">
      <c r="A268" t="s">
        <v>461</v>
      </c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>
        <v>926223.73</v>
      </c>
      <c r="Q268" s="10"/>
      <c r="R268" s="10"/>
      <c r="S268" s="10">
        <v>926223.73</v>
      </c>
    </row>
    <row r="269" spans="1:19" hidden="1" x14ac:dyDescent="0.25">
      <c r="A269" t="s">
        <v>366</v>
      </c>
      <c r="B269" s="10"/>
      <c r="C269" s="10"/>
      <c r="D269" s="10"/>
      <c r="E269" s="10"/>
      <c r="F269" s="10"/>
      <c r="G269" s="10"/>
      <c r="H269" s="10"/>
      <c r="I269" s="10"/>
      <c r="J269" s="10"/>
      <c r="K269" s="10">
        <v>894204.0625</v>
      </c>
      <c r="L269" s="10"/>
      <c r="M269" s="10"/>
      <c r="N269" s="10"/>
      <c r="O269" s="10"/>
      <c r="P269" s="10"/>
      <c r="Q269" s="10"/>
      <c r="R269" s="10"/>
      <c r="S269" s="10">
        <v>894204.0625</v>
      </c>
    </row>
    <row r="270" spans="1:19" hidden="1" x14ac:dyDescent="0.25">
      <c r="A270" t="s">
        <v>359</v>
      </c>
      <c r="B270" s="10"/>
      <c r="C270" s="10"/>
      <c r="D270" s="10"/>
      <c r="E270" s="10"/>
      <c r="F270" s="10"/>
      <c r="G270" s="10"/>
      <c r="H270" s="10"/>
      <c r="I270" s="10"/>
      <c r="J270" s="10">
        <v>394541</v>
      </c>
      <c r="K270" s="10"/>
      <c r="L270" s="10"/>
      <c r="M270" s="10"/>
      <c r="N270" s="10"/>
      <c r="O270" s="10"/>
      <c r="P270" s="10"/>
      <c r="Q270" s="10"/>
      <c r="R270" s="10"/>
      <c r="S270" s="10">
        <v>394541</v>
      </c>
    </row>
    <row r="271" spans="1:19" hidden="1" x14ac:dyDescent="0.25">
      <c r="A271" t="s">
        <v>307</v>
      </c>
      <c r="B271" s="10"/>
      <c r="C271" s="10"/>
      <c r="D271" s="10"/>
      <c r="E271" s="10"/>
      <c r="F271" s="10"/>
      <c r="G271" s="10"/>
      <c r="H271" s="10"/>
      <c r="I271" s="10">
        <v>378141.34379999997</v>
      </c>
      <c r="J271" s="10"/>
      <c r="K271" s="10"/>
      <c r="L271" s="10"/>
      <c r="M271" s="10"/>
      <c r="N271" s="10">
        <v>3708.1599000000001</v>
      </c>
      <c r="O271" s="10"/>
      <c r="P271" s="10"/>
      <c r="Q271" s="10"/>
      <c r="R271" s="10"/>
      <c r="S271" s="10">
        <v>381849.5037</v>
      </c>
    </row>
    <row r="272" spans="1:19" hidden="1" x14ac:dyDescent="0.25">
      <c r="A272" t="s">
        <v>424</v>
      </c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>
        <v>165073.39010000002</v>
      </c>
      <c r="O272" s="10">
        <v>67690.350000000006</v>
      </c>
      <c r="P272" s="10"/>
      <c r="Q272" s="10"/>
      <c r="R272" s="10"/>
      <c r="S272" s="10">
        <v>232763.74010000002</v>
      </c>
    </row>
    <row r="273" spans="1:19" hidden="1" x14ac:dyDescent="0.25">
      <c r="A273" t="s">
        <v>373</v>
      </c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>
        <v>227130.92189999999</v>
      </c>
      <c r="M273" s="10">
        <v>0</v>
      </c>
      <c r="N273" s="10"/>
      <c r="O273" s="10"/>
      <c r="P273" s="10"/>
      <c r="Q273" s="10"/>
      <c r="R273" s="10"/>
      <c r="S273" s="10">
        <v>227130.92189999999</v>
      </c>
    </row>
    <row r="274" spans="1:19" hidden="1" x14ac:dyDescent="0.25">
      <c r="A274" t="s">
        <v>430</v>
      </c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>
        <v>202724.79</v>
      </c>
      <c r="P274" s="10"/>
      <c r="Q274" s="10"/>
      <c r="R274" s="10"/>
      <c r="S274" s="10">
        <v>202724.79</v>
      </c>
    </row>
    <row r="275" spans="1:19" hidden="1" x14ac:dyDescent="0.25">
      <c r="A275" t="s">
        <v>435</v>
      </c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>
        <v>48933</v>
      </c>
      <c r="O275" s="10"/>
      <c r="P275" s="10"/>
      <c r="Q275" s="10"/>
      <c r="R275" s="10"/>
      <c r="S275" s="10">
        <v>48933</v>
      </c>
    </row>
    <row r="276" spans="1:19" hidden="1" x14ac:dyDescent="0.25">
      <c r="A276" t="s">
        <v>440</v>
      </c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>
        <v>42792.95</v>
      </c>
      <c r="P276" s="10"/>
      <c r="Q276" s="10"/>
      <c r="R276" s="10"/>
      <c r="S276" s="10">
        <v>42792.95</v>
      </c>
    </row>
    <row r="277" spans="1:19" hidden="1" x14ac:dyDescent="0.25">
      <c r="A277" t="s">
        <v>290</v>
      </c>
      <c r="B277" s="10"/>
      <c r="C277" s="10"/>
      <c r="D277" s="10"/>
      <c r="E277" s="10"/>
      <c r="F277" s="10"/>
      <c r="G277" s="10"/>
      <c r="H277" s="10"/>
      <c r="I277" s="10">
        <v>25837</v>
      </c>
      <c r="J277" s="10"/>
      <c r="K277" s="10"/>
      <c r="L277" s="10"/>
      <c r="M277" s="10"/>
      <c r="N277" s="10"/>
      <c r="O277" s="10"/>
      <c r="P277" s="10"/>
      <c r="Q277" s="10"/>
      <c r="R277" s="10"/>
      <c r="S277" s="10">
        <v>25837</v>
      </c>
    </row>
    <row r="278" spans="1:19" hidden="1" x14ac:dyDescent="0.25">
      <c r="A278" t="s">
        <v>312</v>
      </c>
      <c r="B278" s="10"/>
      <c r="C278" s="10"/>
      <c r="D278" s="10"/>
      <c r="E278" s="10"/>
      <c r="F278" s="10"/>
      <c r="G278" s="10"/>
      <c r="H278" s="10"/>
      <c r="I278" s="10"/>
      <c r="J278" s="10">
        <v>0</v>
      </c>
      <c r="K278" s="10"/>
      <c r="L278" s="10"/>
      <c r="M278" s="10"/>
      <c r="N278" s="10"/>
      <c r="O278" s="10"/>
      <c r="P278" s="10"/>
      <c r="Q278" s="10"/>
      <c r="R278" s="10"/>
      <c r="S278" s="10">
        <v>0</v>
      </c>
    </row>
    <row r="279" spans="1:19" hidden="1" x14ac:dyDescent="0.25">
      <c r="A279" t="s">
        <v>382</v>
      </c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>
        <v>0</v>
      </c>
      <c r="M279" s="10">
        <v>-86799.406300000002</v>
      </c>
      <c r="N279" s="10"/>
      <c r="O279" s="10"/>
      <c r="P279" s="10"/>
      <c r="Q279" s="10"/>
      <c r="R279" s="10"/>
      <c r="S279" s="10">
        <v>-86799.406300000002</v>
      </c>
    </row>
    <row r="280" spans="1:19" x14ac:dyDescent="0.25"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</row>
    <row r="281" spans="1:19" x14ac:dyDescent="0.25">
      <c r="B281">
        <v>2000</v>
      </c>
      <c r="C281">
        <v>2001</v>
      </c>
      <c r="D281">
        <v>2002</v>
      </c>
      <c r="E281">
        <v>2003</v>
      </c>
      <c r="F281">
        <v>2004</v>
      </c>
      <c r="G281">
        <v>2005</v>
      </c>
      <c r="H281">
        <v>2006</v>
      </c>
      <c r="I281">
        <v>2007</v>
      </c>
      <c r="J281">
        <v>2008</v>
      </c>
      <c r="K281">
        <v>2009</v>
      </c>
      <c r="L281">
        <v>2010</v>
      </c>
      <c r="M281">
        <v>2011</v>
      </c>
      <c r="N281">
        <v>2012</v>
      </c>
      <c r="O281">
        <v>2013</v>
      </c>
      <c r="P281">
        <v>2014</v>
      </c>
      <c r="Q281">
        <v>2015</v>
      </c>
      <c r="R281">
        <v>2016</v>
      </c>
      <c r="S281" t="s">
        <v>100</v>
      </c>
    </row>
    <row r="282" spans="1:19" s="8" customFormat="1" x14ac:dyDescent="0.25">
      <c r="A282" s="8" t="s">
        <v>142</v>
      </c>
      <c r="B282" s="14"/>
      <c r="C282" s="14"/>
      <c r="D282" s="14"/>
      <c r="E282" s="14">
        <v>60346980</v>
      </c>
      <c r="F282" s="14">
        <v>219077356</v>
      </c>
      <c r="G282" s="14">
        <v>163571350</v>
      </c>
      <c r="H282" s="14">
        <v>224077108</v>
      </c>
      <c r="I282" s="14">
        <v>370023212.57050002</v>
      </c>
      <c r="J282" s="14">
        <v>487742663.68349999</v>
      </c>
      <c r="K282" s="14">
        <v>556611805.23680007</v>
      </c>
      <c r="L282" s="14">
        <v>408971875.43989992</v>
      </c>
      <c r="M282" s="14">
        <v>408423541.09499997</v>
      </c>
      <c r="N282" s="14">
        <v>461965925.40369999</v>
      </c>
      <c r="O282" s="14">
        <v>460509331.36000001</v>
      </c>
      <c r="P282" s="14">
        <v>440870710.14999992</v>
      </c>
      <c r="Q282" s="14">
        <v>429247957.11999995</v>
      </c>
      <c r="R282" s="14">
        <v>720664018.41659999</v>
      </c>
      <c r="S282" s="14">
        <v>5412103834.4759998</v>
      </c>
    </row>
    <row r="283" spans="1:19" x14ac:dyDescent="0.25">
      <c r="A283" t="s">
        <v>196</v>
      </c>
      <c r="B283" s="10"/>
      <c r="C283" s="10"/>
      <c r="D283" s="10"/>
      <c r="E283" s="10">
        <v>60346980</v>
      </c>
      <c r="F283" s="10">
        <v>149158869</v>
      </c>
      <c r="G283" s="10">
        <v>127958278</v>
      </c>
      <c r="H283" s="10">
        <v>133116625</v>
      </c>
      <c r="I283" s="10">
        <v>264463217.82049999</v>
      </c>
      <c r="J283" s="10">
        <v>276597347.95300001</v>
      </c>
      <c r="K283" s="10">
        <v>327720667.76410002</v>
      </c>
      <c r="L283" s="10">
        <v>242873216.28479996</v>
      </c>
      <c r="M283" s="10">
        <v>224684237.98949999</v>
      </c>
      <c r="N283" s="10">
        <v>290735356.09759998</v>
      </c>
      <c r="O283" s="10">
        <v>305959033.17000002</v>
      </c>
      <c r="P283" s="10">
        <v>322446314.87</v>
      </c>
      <c r="Q283" s="10">
        <v>381904850.36000001</v>
      </c>
      <c r="R283" s="10">
        <v>687669647.32519996</v>
      </c>
      <c r="S283" s="10">
        <v>3795634641.6347003</v>
      </c>
    </row>
    <row r="284" spans="1:19" x14ac:dyDescent="0.25">
      <c r="A284" t="s">
        <v>141</v>
      </c>
      <c r="B284" s="10"/>
      <c r="C284" s="10"/>
      <c r="D284" s="10"/>
      <c r="E284" s="10"/>
      <c r="F284" s="10">
        <v>69918487</v>
      </c>
      <c r="G284" s="10">
        <v>35613072</v>
      </c>
      <c r="H284" s="10">
        <v>75732080</v>
      </c>
      <c r="I284" s="10">
        <v>105077631.75</v>
      </c>
      <c r="J284" s="10">
        <v>99091608.730499998</v>
      </c>
      <c r="K284" s="10">
        <v>95242886.050799996</v>
      </c>
      <c r="L284" s="10">
        <v>65210683.989999995</v>
      </c>
      <c r="M284" s="10">
        <v>83528895.105499998</v>
      </c>
      <c r="N284" s="10">
        <v>70385891.703600004</v>
      </c>
      <c r="O284" s="10">
        <v>73230639.850000009</v>
      </c>
      <c r="P284" s="10">
        <v>67205024.919999987</v>
      </c>
      <c r="Q284" s="10">
        <v>33905737.640000001</v>
      </c>
      <c r="R284" s="10">
        <v>28242394.148100004</v>
      </c>
      <c r="S284" s="10">
        <v>902385032.88849998</v>
      </c>
    </row>
    <row r="285" spans="1:19" x14ac:dyDescent="0.25">
      <c r="A285" t="s">
        <v>304</v>
      </c>
      <c r="B285" s="10"/>
      <c r="C285" s="10"/>
      <c r="D285" s="10"/>
      <c r="E285" s="10"/>
      <c r="F285" s="10"/>
      <c r="G285" s="10"/>
      <c r="H285" s="10"/>
      <c r="I285" s="10">
        <v>5737</v>
      </c>
      <c r="J285" s="10">
        <v>70688744</v>
      </c>
      <c r="K285" s="10">
        <v>86952274.421900004</v>
      </c>
      <c r="L285" s="10">
        <v>72439467.7852</v>
      </c>
      <c r="M285" s="10">
        <v>63316157</v>
      </c>
      <c r="N285" s="10">
        <v>40970078.3125</v>
      </c>
      <c r="O285" s="10">
        <v>46536594.25</v>
      </c>
      <c r="P285" s="10">
        <v>25962949.509999998</v>
      </c>
      <c r="Q285" s="10">
        <v>-7643275.3600000003</v>
      </c>
      <c r="R285" s="10">
        <v>-1312836.8672</v>
      </c>
      <c r="S285" s="10">
        <v>397915890.05239999</v>
      </c>
    </row>
    <row r="286" spans="1:19" x14ac:dyDescent="0.25">
      <c r="A286" t="s">
        <v>371</v>
      </c>
      <c r="B286" s="10"/>
      <c r="C286" s="10"/>
      <c r="D286" s="10"/>
      <c r="E286" s="10"/>
      <c r="F286" s="10"/>
      <c r="G286" s="10"/>
      <c r="H286" s="10"/>
      <c r="I286" s="10"/>
      <c r="J286" s="10"/>
      <c r="K286" s="10">
        <v>46695977</v>
      </c>
      <c r="L286" s="10">
        <v>27723934.379900001</v>
      </c>
      <c r="M286" s="10">
        <v>36006827</v>
      </c>
      <c r="N286" s="10">
        <v>59062442.289999999</v>
      </c>
      <c r="O286" s="10">
        <v>33853017.390000001</v>
      </c>
      <c r="P286" s="10">
        <v>12719385.08</v>
      </c>
      <c r="Q286" s="10">
        <v>-742299.42</v>
      </c>
      <c r="R286" s="10">
        <v>-1141241.25</v>
      </c>
      <c r="S286" s="10">
        <v>214178042.46990001</v>
      </c>
    </row>
    <row r="287" spans="1:19" hidden="1" x14ac:dyDescent="0.25">
      <c r="A287" t="s">
        <v>245</v>
      </c>
      <c r="B287" s="10"/>
      <c r="C287" s="10"/>
      <c r="D287" s="10"/>
      <c r="E287" s="10"/>
      <c r="F287" s="10"/>
      <c r="G287" s="10"/>
      <c r="H287" s="10"/>
      <c r="I287" s="10"/>
      <c r="J287" s="10">
        <v>39120659</v>
      </c>
      <c r="K287" s="10">
        <v>0</v>
      </c>
      <c r="L287" s="10"/>
      <c r="M287" s="10"/>
      <c r="N287" s="10"/>
      <c r="O287" s="10"/>
      <c r="P287" s="10">
        <v>11792116</v>
      </c>
      <c r="Q287" s="10">
        <v>20762752.899999999</v>
      </c>
      <c r="R287" s="10">
        <v>6238527.4199000001</v>
      </c>
      <c r="S287" s="10">
        <v>77914055.319900006</v>
      </c>
    </row>
    <row r="288" spans="1:19" hidden="1" x14ac:dyDescent="0.25">
      <c r="A288" t="s">
        <v>287</v>
      </c>
      <c r="B288" s="10"/>
      <c r="C288" s="10"/>
      <c r="D288" s="10"/>
      <c r="E288" s="10"/>
      <c r="F288" s="10"/>
      <c r="G288" s="10"/>
      <c r="H288" s="10">
        <v>15228403</v>
      </c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>
        <v>15228403</v>
      </c>
    </row>
    <row r="289" spans="1:19" hidden="1" x14ac:dyDescent="0.25">
      <c r="A289" t="s">
        <v>315</v>
      </c>
      <c r="B289" s="10"/>
      <c r="C289" s="10"/>
      <c r="D289" s="10"/>
      <c r="E289" s="10"/>
      <c r="F289" s="10"/>
      <c r="G289" s="10"/>
      <c r="H289" s="10"/>
      <c r="I289" s="10">
        <v>476626</v>
      </c>
      <c r="J289" s="10">
        <v>683274</v>
      </c>
      <c r="K289" s="10">
        <v>0</v>
      </c>
      <c r="L289" s="10">
        <v>724573</v>
      </c>
      <c r="M289" s="10">
        <v>887424</v>
      </c>
      <c r="N289" s="10">
        <v>812157</v>
      </c>
      <c r="O289" s="10">
        <v>880651</v>
      </c>
      <c r="P289" s="10">
        <v>507432</v>
      </c>
      <c r="Q289" s="10"/>
      <c r="R289" s="10"/>
      <c r="S289" s="10">
        <v>4972137</v>
      </c>
    </row>
    <row r="290" spans="1:19" hidden="1" x14ac:dyDescent="0.25">
      <c r="A290" t="s">
        <v>369</v>
      </c>
      <c r="B290" s="10"/>
      <c r="C290" s="10"/>
      <c r="D290" s="10"/>
      <c r="E290" s="10"/>
      <c r="F290" s="10"/>
      <c r="G290" s="10"/>
      <c r="H290" s="10"/>
      <c r="I290" s="10"/>
      <c r="J290" s="10">
        <v>1501030</v>
      </c>
      <c r="K290" s="10"/>
      <c r="L290" s="10"/>
      <c r="M290" s="10"/>
      <c r="N290" s="10"/>
      <c r="O290" s="10"/>
      <c r="P290" s="10"/>
      <c r="Q290" s="10"/>
      <c r="R290" s="10"/>
      <c r="S290" s="10">
        <v>1501030</v>
      </c>
    </row>
    <row r="291" spans="1:19" hidden="1" x14ac:dyDescent="0.25">
      <c r="A291" t="s">
        <v>478</v>
      </c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>
        <v>1060191</v>
      </c>
      <c r="R291" s="10"/>
      <c r="S291" s="10">
        <v>1060191</v>
      </c>
    </row>
    <row r="292" spans="1:19" hidden="1" x14ac:dyDescent="0.25">
      <c r="A292" t="s">
        <v>499</v>
      </c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>
        <v>830800</v>
      </c>
      <c r="S292" s="10">
        <v>830800</v>
      </c>
    </row>
    <row r="293" spans="1:19" hidden="1" x14ac:dyDescent="0.25">
      <c r="A293" t="s">
        <v>453</v>
      </c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>
        <v>49395.7</v>
      </c>
      <c r="P293" s="10">
        <v>237487.77</v>
      </c>
      <c r="Q293" s="10"/>
      <c r="R293" s="10">
        <v>136727.64060000001</v>
      </c>
      <c r="S293" s="10">
        <v>423611.11060000001</v>
      </c>
    </row>
    <row r="294" spans="1:19" hidden="1" x14ac:dyDescent="0.25">
      <c r="A294" t="s">
        <v>342</v>
      </c>
      <c r="B294" s="10"/>
      <c r="C294" s="10"/>
      <c r="D294" s="10"/>
      <c r="E294" s="10"/>
      <c r="F294" s="10"/>
      <c r="G294" s="10"/>
      <c r="H294" s="10"/>
      <c r="I294" s="10"/>
      <c r="J294" s="10">
        <v>60000</v>
      </c>
      <c r="K294" s="10">
        <v>0</v>
      </c>
      <c r="L294" s="10"/>
      <c r="M294" s="10"/>
      <c r="N294" s="10"/>
      <c r="O294" s="10"/>
      <c r="P294" s="10"/>
      <c r="Q294" s="10"/>
      <c r="R294" s="10"/>
      <c r="S294" s="10">
        <v>60000</v>
      </c>
    </row>
    <row r="295" spans="1:19" hidden="1" x14ac:dyDescent="0.25">
      <c r="A295" t="s">
        <v>497</v>
      </c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>
        <v>0</v>
      </c>
      <c r="S295" s="10">
        <v>0</v>
      </c>
    </row>
    <row r="296" spans="1:19" x14ac:dyDescent="0.25"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</row>
    <row r="297" spans="1:19" x14ac:dyDescent="0.25">
      <c r="B297">
        <v>2000</v>
      </c>
      <c r="C297">
        <v>2001</v>
      </c>
      <c r="D297">
        <v>2002</v>
      </c>
      <c r="E297">
        <v>2003</v>
      </c>
      <c r="F297">
        <v>2004</v>
      </c>
      <c r="G297">
        <v>2005</v>
      </c>
      <c r="H297">
        <v>2006</v>
      </c>
      <c r="I297">
        <v>2007</v>
      </c>
      <c r="J297">
        <v>2008</v>
      </c>
      <c r="K297">
        <v>2009</v>
      </c>
      <c r="L297">
        <v>2010</v>
      </c>
      <c r="M297">
        <v>2011</v>
      </c>
      <c r="N297">
        <v>2012</v>
      </c>
      <c r="O297">
        <v>2013</v>
      </c>
      <c r="P297">
        <v>2014</v>
      </c>
      <c r="Q297">
        <v>2015</v>
      </c>
      <c r="R297">
        <v>2016</v>
      </c>
      <c r="S297" t="s">
        <v>100</v>
      </c>
    </row>
    <row r="298" spans="1:19" s="8" customFormat="1" x14ac:dyDescent="0.25">
      <c r="A298" s="8" t="s">
        <v>194</v>
      </c>
      <c r="B298" s="14"/>
      <c r="C298" s="14"/>
      <c r="D298" s="14"/>
      <c r="E298" s="14">
        <v>174113</v>
      </c>
      <c r="F298" s="14">
        <v>9300150</v>
      </c>
      <c r="G298" s="14">
        <v>5136195</v>
      </c>
      <c r="H298" s="14">
        <v>5273422</v>
      </c>
      <c r="I298" s="14">
        <v>174196418.7827</v>
      </c>
      <c r="J298" s="14">
        <v>272329054.00370002</v>
      </c>
      <c r="K298" s="14">
        <v>217353835.38960001</v>
      </c>
      <c r="L298" s="14">
        <v>218236941.05919999</v>
      </c>
      <c r="M298" s="14">
        <v>233086197.58250001</v>
      </c>
      <c r="N298" s="14">
        <v>350702283.82229996</v>
      </c>
      <c r="O298" s="14">
        <v>303695519.18000001</v>
      </c>
      <c r="P298" s="14">
        <v>293969074.89999998</v>
      </c>
      <c r="Q298" s="14">
        <v>278473197.75</v>
      </c>
      <c r="R298" s="14">
        <v>170388239.55230004</v>
      </c>
      <c r="S298" s="14">
        <v>2532314642.0223002</v>
      </c>
    </row>
    <row r="299" spans="1:19" x14ac:dyDescent="0.25">
      <c r="A299" t="s">
        <v>316</v>
      </c>
      <c r="B299" s="10"/>
      <c r="C299" s="10"/>
      <c r="D299" s="10"/>
      <c r="E299" s="10"/>
      <c r="F299" s="10"/>
      <c r="G299" s="10"/>
      <c r="H299" s="10"/>
      <c r="I299" s="10">
        <v>124438978</v>
      </c>
      <c r="J299" s="10">
        <v>97881936.75</v>
      </c>
      <c r="K299" s="10">
        <v>110950846.375</v>
      </c>
      <c r="L299" s="10">
        <v>101671638</v>
      </c>
      <c r="M299" s="10">
        <v>97521211.875</v>
      </c>
      <c r="N299" s="10">
        <v>152852054.47659999</v>
      </c>
      <c r="O299" s="10">
        <v>106384967.94</v>
      </c>
      <c r="P299" s="10">
        <v>99208502.189999998</v>
      </c>
      <c r="Q299" s="10">
        <v>102413990.84999999</v>
      </c>
      <c r="R299" s="10">
        <v>17436841</v>
      </c>
      <c r="S299" s="10">
        <v>1010760967.4566001</v>
      </c>
    </row>
    <row r="300" spans="1:19" x14ac:dyDescent="0.25">
      <c r="A300" t="s">
        <v>278</v>
      </c>
      <c r="B300" s="10"/>
      <c r="C300" s="10"/>
      <c r="D300" s="10"/>
      <c r="E300" s="10"/>
      <c r="F300" s="10">
        <v>9300150</v>
      </c>
      <c r="G300" s="10">
        <v>5136195</v>
      </c>
      <c r="H300" s="10">
        <v>2573021</v>
      </c>
      <c r="I300" s="10">
        <v>0</v>
      </c>
      <c r="J300" s="10">
        <v>51686438</v>
      </c>
      <c r="K300" s="10">
        <v>16021816.5</v>
      </c>
      <c r="L300" s="10">
        <v>31582493</v>
      </c>
      <c r="M300" s="10">
        <v>39331383.265600003</v>
      </c>
      <c r="N300" s="10">
        <v>40312808.4727</v>
      </c>
      <c r="O300" s="10">
        <v>98644357.099999994</v>
      </c>
      <c r="P300" s="10">
        <v>93349662.540000007</v>
      </c>
      <c r="Q300" s="10">
        <v>113481741.87</v>
      </c>
      <c r="R300" s="10">
        <v>88550250.546900004</v>
      </c>
      <c r="S300" s="10">
        <v>589970317.29519999</v>
      </c>
    </row>
    <row r="301" spans="1:19" x14ac:dyDescent="0.25">
      <c r="A301" t="s">
        <v>238</v>
      </c>
      <c r="B301" s="10"/>
      <c r="C301" s="10"/>
      <c r="D301" s="10"/>
      <c r="E301" s="10"/>
      <c r="F301" s="10"/>
      <c r="G301" s="10"/>
      <c r="H301" s="10"/>
      <c r="I301" s="10">
        <v>29441786</v>
      </c>
      <c r="J301" s="10">
        <v>30755287</v>
      </c>
      <c r="K301" s="10">
        <v>44449501</v>
      </c>
      <c r="L301" s="10">
        <v>38765076</v>
      </c>
      <c r="M301" s="10">
        <v>38605953.531300001</v>
      </c>
      <c r="N301" s="10">
        <v>29333554</v>
      </c>
      <c r="O301" s="10">
        <v>21981679.420000002</v>
      </c>
      <c r="P301" s="10">
        <v>24357675.68</v>
      </c>
      <c r="Q301" s="10">
        <v>23354168.539999999</v>
      </c>
      <c r="R301" s="10">
        <v>20753278.172499999</v>
      </c>
      <c r="S301" s="10">
        <v>301797959.34380007</v>
      </c>
    </row>
    <row r="302" spans="1:19" x14ac:dyDescent="0.25">
      <c r="A302" t="s">
        <v>350</v>
      </c>
      <c r="B302" s="10"/>
      <c r="C302" s="10"/>
      <c r="D302" s="10"/>
      <c r="E302" s="10"/>
      <c r="F302" s="10"/>
      <c r="G302" s="10"/>
      <c r="H302" s="10"/>
      <c r="I302" s="10"/>
      <c r="J302" s="10">
        <v>51429335.222400002</v>
      </c>
      <c r="K302" s="10">
        <v>45705594.897600003</v>
      </c>
      <c r="L302" s="10">
        <v>45815850.387400001</v>
      </c>
      <c r="M302" s="10">
        <v>41599599.670400001</v>
      </c>
      <c r="N302" s="10">
        <v>34920939.632799998</v>
      </c>
      <c r="O302" s="10">
        <v>32082564.530000001</v>
      </c>
      <c r="P302" s="10">
        <v>12596481.5</v>
      </c>
      <c r="Q302" s="10">
        <v>-1408742.5</v>
      </c>
      <c r="R302" s="10">
        <v>0</v>
      </c>
      <c r="S302" s="10">
        <v>262741623.34059998</v>
      </c>
    </row>
    <row r="303" spans="1:19" hidden="1" x14ac:dyDescent="0.25">
      <c r="A303" t="s">
        <v>346</v>
      </c>
      <c r="B303" s="10"/>
      <c r="C303" s="10"/>
      <c r="D303" s="10"/>
      <c r="E303" s="10"/>
      <c r="F303" s="10"/>
      <c r="G303" s="10"/>
      <c r="H303" s="10"/>
      <c r="I303" s="10"/>
      <c r="J303" s="10"/>
      <c r="K303" s="10">
        <v>127456</v>
      </c>
      <c r="L303" s="10">
        <v>355900.67180000001</v>
      </c>
      <c r="M303" s="10">
        <v>1035239.0683</v>
      </c>
      <c r="N303" s="10">
        <v>58997043.740199998</v>
      </c>
      <c r="O303" s="10">
        <v>3094106.75</v>
      </c>
      <c r="P303" s="10">
        <v>12674616.5</v>
      </c>
      <c r="Q303" s="10">
        <v>18041757.010000002</v>
      </c>
      <c r="R303" s="10">
        <v>38393</v>
      </c>
      <c r="S303" s="10">
        <v>94364512.7403</v>
      </c>
    </row>
    <row r="304" spans="1:19" hidden="1" x14ac:dyDescent="0.25">
      <c r="A304" t="s">
        <v>451</v>
      </c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>
        <v>11479625.5</v>
      </c>
      <c r="P304" s="10">
        <v>38314350.43</v>
      </c>
      <c r="Q304" s="10">
        <v>16503324.5</v>
      </c>
      <c r="R304" s="10">
        <v>17170272.640799999</v>
      </c>
      <c r="S304" s="10">
        <v>83467573.070800006</v>
      </c>
    </row>
    <row r="305" spans="1:19" hidden="1" x14ac:dyDescent="0.25">
      <c r="A305" t="s">
        <v>241</v>
      </c>
      <c r="B305" s="10"/>
      <c r="C305" s="10"/>
      <c r="D305" s="10"/>
      <c r="E305" s="10"/>
      <c r="F305" s="10"/>
      <c r="G305" s="10"/>
      <c r="H305" s="10"/>
      <c r="I305" s="10">
        <v>16466898</v>
      </c>
      <c r="J305" s="10">
        <v>40535640</v>
      </c>
      <c r="K305" s="10"/>
      <c r="L305" s="10">
        <v>0</v>
      </c>
      <c r="M305" s="10"/>
      <c r="N305" s="10"/>
      <c r="O305" s="10">
        <v>0</v>
      </c>
      <c r="P305" s="10">
        <v>0</v>
      </c>
      <c r="Q305" s="10">
        <v>0</v>
      </c>
      <c r="R305" s="10">
        <v>0</v>
      </c>
      <c r="S305" s="10">
        <v>57002538</v>
      </c>
    </row>
    <row r="306" spans="1:19" hidden="1" x14ac:dyDescent="0.25">
      <c r="A306" t="s">
        <v>226</v>
      </c>
      <c r="B306" s="10"/>
      <c r="C306" s="10"/>
      <c r="D306" s="10"/>
      <c r="E306" s="10"/>
      <c r="F306" s="10"/>
      <c r="G306" s="10"/>
      <c r="H306" s="10">
        <v>2700401</v>
      </c>
      <c r="I306" s="10">
        <v>2599238.25</v>
      </c>
      <c r="J306" s="10"/>
      <c r="K306" s="10"/>
      <c r="L306" s="10">
        <v>0</v>
      </c>
      <c r="M306" s="10"/>
      <c r="N306" s="10"/>
      <c r="O306" s="10">
        <v>10065865.82</v>
      </c>
      <c r="P306" s="10">
        <v>5905523</v>
      </c>
      <c r="Q306" s="10">
        <v>416500</v>
      </c>
      <c r="R306" s="10">
        <v>21293219.869999997</v>
      </c>
      <c r="S306" s="10">
        <v>42980747.939999998</v>
      </c>
    </row>
    <row r="307" spans="1:19" hidden="1" x14ac:dyDescent="0.25">
      <c r="A307" t="s">
        <v>457</v>
      </c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>
        <v>16647835</v>
      </c>
      <c r="P307" s="10">
        <v>11832561.57</v>
      </c>
      <c r="Q307" s="10">
        <v>5500905.1399999997</v>
      </c>
      <c r="R307" s="10">
        <v>3398950.4336000001</v>
      </c>
      <c r="S307" s="10">
        <v>37380252.143600002</v>
      </c>
    </row>
    <row r="308" spans="1:19" hidden="1" x14ac:dyDescent="0.25">
      <c r="A308" t="s">
        <v>427</v>
      </c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>
        <v>30899276</v>
      </c>
      <c r="O308" s="10">
        <v>0</v>
      </c>
      <c r="P308" s="10">
        <v>-4244683.2300000004</v>
      </c>
      <c r="Q308" s="10"/>
      <c r="R308" s="10"/>
      <c r="S308" s="10">
        <v>26654592.77</v>
      </c>
    </row>
    <row r="309" spans="1:19" hidden="1" x14ac:dyDescent="0.25">
      <c r="A309" t="s">
        <v>402</v>
      </c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>
        <v>14480278</v>
      </c>
      <c r="N309" s="10">
        <v>3620069.5</v>
      </c>
      <c r="O309" s="10">
        <v>3314517.12</v>
      </c>
      <c r="P309" s="10">
        <v>-25615.279999999999</v>
      </c>
      <c r="Q309" s="10">
        <v>0</v>
      </c>
      <c r="R309" s="10"/>
      <c r="S309" s="10">
        <v>21389249.34</v>
      </c>
    </row>
    <row r="310" spans="1:19" hidden="1" x14ac:dyDescent="0.25">
      <c r="A310" t="s">
        <v>496</v>
      </c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>
        <v>1747033.8884999999</v>
      </c>
      <c r="S310" s="10">
        <v>1747033.8884999999</v>
      </c>
    </row>
    <row r="311" spans="1:19" hidden="1" x14ac:dyDescent="0.25">
      <c r="A311" t="s">
        <v>234</v>
      </c>
      <c r="B311" s="10"/>
      <c r="C311" s="10"/>
      <c r="D311" s="10"/>
      <c r="E311" s="10"/>
      <c r="F311" s="10"/>
      <c r="G311" s="10"/>
      <c r="H311" s="10"/>
      <c r="I311" s="10">
        <v>1249518.5327000001</v>
      </c>
      <c r="J311" s="10">
        <v>40417.031300000002</v>
      </c>
      <c r="K311" s="10">
        <v>-397.03</v>
      </c>
      <c r="L311" s="10"/>
      <c r="M311" s="10"/>
      <c r="N311" s="10"/>
      <c r="O311" s="10"/>
      <c r="P311" s="10"/>
      <c r="Q311" s="10"/>
      <c r="R311" s="10"/>
      <c r="S311" s="10">
        <v>1289538.534</v>
      </c>
    </row>
    <row r="312" spans="1:19" hidden="1" x14ac:dyDescent="0.25">
      <c r="A312" t="s">
        <v>193</v>
      </c>
      <c r="B312" s="10"/>
      <c r="C312" s="10"/>
      <c r="D312" s="10"/>
      <c r="E312" s="10">
        <v>174113</v>
      </c>
      <c r="F312" s="10"/>
      <c r="G312" s="10"/>
      <c r="H312" s="10"/>
      <c r="I312" s="10"/>
      <c r="J312" s="10"/>
      <c r="K312" s="10"/>
      <c r="L312" s="10">
        <v>45983</v>
      </c>
      <c r="M312" s="10">
        <v>456146</v>
      </c>
      <c r="N312" s="10">
        <v>-222804</v>
      </c>
      <c r="O312" s="10">
        <v>0</v>
      </c>
      <c r="P312" s="10"/>
      <c r="Q312" s="10"/>
      <c r="R312" s="10"/>
      <c r="S312" s="10">
        <v>453438</v>
      </c>
    </row>
    <row r="313" spans="1:19" hidden="1" x14ac:dyDescent="0.25">
      <c r="A313" t="s">
        <v>466</v>
      </c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>
        <v>0</v>
      </c>
      <c r="Q313" s="10">
        <v>169552.34</v>
      </c>
      <c r="R313" s="10">
        <v>0</v>
      </c>
      <c r="S313" s="10">
        <v>169552.34</v>
      </c>
    </row>
    <row r="314" spans="1:19" ht="12.75" hidden="1" customHeight="1" x14ac:dyDescent="0.25">
      <c r="A314" t="s">
        <v>339</v>
      </c>
      <c r="B314" s="10"/>
      <c r="C314" s="10"/>
      <c r="D314" s="10"/>
      <c r="E314" s="10"/>
      <c r="F314" s="10"/>
      <c r="G314" s="10"/>
      <c r="H314" s="10"/>
      <c r="I314" s="10"/>
      <c r="J314" s="10"/>
      <c r="K314" s="10">
        <v>99017.646999999997</v>
      </c>
      <c r="L314" s="10"/>
      <c r="M314" s="10">
        <v>56386.171900000001</v>
      </c>
      <c r="N314" s="10">
        <v>-10658</v>
      </c>
      <c r="O314" s="10"/>
      <c r="P314" s="10"/>
      <c r="Q314" s="10"/>
      <c r="R314" s="10"/>
      <c r="S314" s="10">
        <v>144745.81890000001</v>
      </c>
    </row>
    <row r="315" spans="1:19" s="8" customFormat="1" x14ac:dyDescent="0.25">
      <c r="A315" s="8" t="s">
        <v>100</v>
      </c>
      <c r="B315" s="14">
        <v>265007614</v>
      </c>
      <c r="C315" s="14">
        <v>516848516</v>
      </c>
      <c r="D315" s="14">
        <v>597008629</v>
      </c>
      <c r="E315" s="14">
        <v>1101817978</v>
      </c>
      <c r="F315" s="14">
        <v>1566407479</v>
      </c>
      <c r="G315" s="14">
        <v>1381170918</v>
      </c>
      <c r="H315" s="14">
        <v>2182680022.1217003</v>
      </c>
      <c r="I315" s="14">
        <v>3097784449.6953001</v>
      </c>
      <c r="J315" s="14">
        <v>3739230921.5123034</v>
      </c>
      <c r="K315" s="14">
        <v>4558091246.2589016</v>
      </c>
      <c r="L315" s="14">
        <v>5315392805.4574986</v>
      </c>
      <c r="M315" s="14">
        <v>4869868626.5186977</v>
      </c>
      <c r="N315" s="14">
        <v>8407117639.8806982</v>
      </c>
      <c r="O315" s="14">
        <v>8573046233.2100029</v>
      </c>
      <c r="P315" s="14">
        <v>7738898311.0299988</v>
      </c>
      <c r="Q315" s="14">
        <v>7258819307.1700001</v>
      </c>
      <c r="R315" s="14">
        <v>6688761267.7918997</v>
      </c>
      <c r="S315" s="14">
        <v>67857951964.647003</v>
      </c>
    </row>
  </sheetData>
  <sortState ref="A298:S314">
    <sortCondition descending="1" ref="S298:S314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5DE50B441C283468F0A19FFD0E26C8A" ma:contentTypeVersion="7" ma:contentTypeDescription="Create a new document." ma:contentTypeScope="" ma:versionID="d93c76246d93f92adac9b19de0f503aa">
  <xsd:schema xmlns:xsd="http://www.w3.org/2001/XMLSchema" xmlns:xs="http://www.w3.org/2001/XMLSchema" xmlns:p="http://schemas.microsoft.com/office/2006/metadata/properties" xmlns:ns2="bec14128-4b25-4ac8-9cbb-ac2bd4640a4f" xmlns:ns3="361d4f7d-a938-4275-8fcb-42d4143832a1" targetNamespace="http://schemas.microsoft.com/office/2006/metadata/properties" ma:root="true" ma:fieldsID="a3131c2a10875c153caa5fb2eeeb170d" ns2:_="" ns3:_="">
    <xsd:import namespace="bec14128-4b25-4ac8-9cbb-ac2bd4640a4f"/>
    <xsd:import namespace="361d4f7d-a938-4275-8fcb-42d4143832a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14128-4b25-4ac8-9cbb-ac2bd4640a4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1d4f7d-a938-4275-8fcb-42d4143832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8E29EC5-1756-44AE-A4C1-50EF5BC86C47}"/>
</file>

<file path=customXml/itemProps2.xml><?xml version="1.0" encoding="utf-8"?>
<ds:datastoreItem xmlns:ds="http://schemas.openxmlformats.org/officeDocument/2006/customXml" ds:itemID="{59C4485B-2C59-4F94-8C3E-53B9DF94AF42}"/>
</file>

<file path=customXml/itemProps3.xml><?xml version="1.0" encoding="utf-8"?>
<ds:datastoreItem xmlns:ds="http://schemas.openxmlformats.org/officeDocument/2006/customXml" ds:itemID="{6BF23B51-674B-4B8D-90A2-1D0431A035C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Deflators</vt:lpstr>
      <vt:lpstr>RAW</vt:lpstr>
      <vt:lpstr>RAW Table</vt:lpstr>
      <vt:lpstr>SubCustomer</vt:lpstr>
      <vt:lpstr>Area &amp; Platform</vt:lpstr>
      <vt:lpstr>Competition</vt:lpstr>
      <vt:lpstr>RAW FM</vt:lpstr>
      <vt:lpstr>Raw Table FM</vt:lpstr>
      <vt:lpstr>Pricing Mechanism</vt:lpstr>
      <vt:lpstr>Project</vt:lpstr>
      <vt:lpstr>Platform PSC</vt:lpstr>
      <vt:lpstr>Deflators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csisuser</dc:creator>
  <cp:lastModifiedBy>csisuser</cp:lastModifiedBy>
  <dcterms:created xsi:type="dcterms:W3CDTF">2017-03-14T18:44:23Z</dcterms:created>
  <dcterms:modified xsi:type="dcterms:W3CDTF">2017-04-20T20:02:43Z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0x01010025DE50B441C283468F0A19FFD0E26C8A</vt:lpwstr>
  </property>
</Properties>
</file>